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38BBC4A2-2718-1742-AAB5-57AAC91B6718}" xr6:coauthVersionLast="47" xr6:coauthVersionMax="47" xr10:uidLastSave="{00000000-0000-0000-0000-000000000000}"/>
  <bookViews>
    <workbookView xWindow="0" yWindow="500" windowWidth="33600" windowHeight="1880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" i="1" l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19" i="1"/>
  <c r="B118" i="1"/>
  <c r="B117" i="1"/>
  <c r="BM169" i="1"/>
  <c r="BA169" i="1"/>
  <c r="AO169" i="1"/>
  <c r="AC169" i="1"/>
  <c r="Q169" i="1"/>
  <c r="E169" i="1"/>
  <c r="G173" i="1"/>
  <c r="H173" i="1"/>
  <c r="I173" i="1"/>
  <c r="M173" i="1" s="1"/>
  <c r="K173" i="1"/>
  <c r="O173" i="1" s="1"/>
  <c r="S173" i="1" s="1"/>
  <c r="W173" i="1" s="1"/>
  <c r="AA173" i="1" s="1"/>
  <c r="AE173" i="1" s="1"/>
  <c r="AI173" i="1" s="1"/>
  <c r="AM173" i="1" s="1"/>
  <c r="L173" i="1"/>
  <c r="P173" i="1" s="1"/>
  <c r="T173" i="1" s="1"/>
  <c r="X173" i="1" s="1"/>
  <c r="AB173" i="1" s="1"/>
  <c r="AF173" i="1" s="1"/>
  <c r="AJ173" i="1" s="1"/>
  <c r="AN173" i="1" s="1"/>
  <c r="AR173" i="1" s="1"/>
  <c r="AV173" i="1" s="1"/>
  <c r="AZ173" i="1" s="1"/>
  <c r="BD173" i="1" s="1"/>
  <c r="BH173" i="1" s="1"/>
  <c r="BL173" i="1" s="1"/>
  <c r="BP173" i="1" s="1"/>
  <c r="BT173" i="1" s="1"/>
  <c r="BX173" i="1" s="1"/>
  <c r="Q173" i="1"/>
  <c r="U173" i="1" s="1"/>
  <c r="Y173" i="1" s="1"/>
  <c r="AC173" i="1" s="1"/>
  <c r="AG173" i="1" s="1"/>
  <c r="AK173" i="1" s="1"/>
  <c r="AO173" i="1" s="1"/>
  <c r="AS173" i="1" s="1"/>
  <c r="AW173" i="1" s="1"/>
  <c r="BA173" i="1" s="1"/>
  <c r="BE173" i="1" s="1"/>
  <c r="BI173" i="1" s="1"/>
  <c r="BM173" i="1" s="1"/>
  <c r="BQ173" i="1" s="1"/>
  <c r="BU173" i="1" s="1"/>
  <c r="AQ173" i="1"/>
  <c r="AU173" i="1" s="1"/>
  <c r="AY173" i="1" s="1"/>
  <c r="BC173" i="1" s="1"/>
  <c r="BG173" i="1" s="1"/>
  <c r="BK173" i="1" s="1"/>
  <c r="BO173" i="1" s="1"/>
  <c r="BS173" i="1" s="1"/>
  <c r="BW173" i="1" s="1"/>
  <c r="G174" i="1"/>
  <c r="H174" i="1"/>
  <c r="I174" i="1"/>
  <c r="K174" i="1"/>
  <c r="O174" i="1" s="1"/>
  <c r="S174" i="1" s="1"/>
  <c r="W174" i="1" s="1"/>
  <c r="L174" i="1"/>
  <c r="P174" i="1" s="1"/>
  <c r="T174" i="1" s="1"/>
  <c r="X174" i="1" s="1"/>
  <c r="AB174" i="1" s="1"/>
  <c r="AF174" i="1" s="1"/>
  <c r="AJ174" i="1" s="1"/>
  <c r="AN174" i="1" s="1"/>
  <c r="AR174" i="1" s="1"/>
  <c r="AV174" i="1" s="1"/>
  <c r="AZ174" i="1" s="1"/>
  <c r="BD174" i="1" s="1"/>
  <c r="BH174" i="1" s="1"/>
  <c r="BL174" i="1" s="1"/>
  <c r="BP174" i="1" s="1"/>
  <c r="BT174" i="1" s="1"/>
  <c r="BX174" i="1" s="1"/>
  <c r="M174" i="1"/>
  <c r="Q174" i="1" s="1"/>
  <c r="U174" i="1" s="1"/>
  <c r="Y174" i="1" s="1"/>
  <c r="AC174" i="1" s="1"/>
  <c r="AG174" i="1" s="1"/>
  <c r="AK174" i="1" s="1"/>
  <c r="AO174" i="1" s="1"/>
  <c r="AS174" i="1" s="1"/>
  <c r="AW174" i="1" s="1"/>
  <c r="BA174" i="1" s="1"/>
  <c r="BE174" i="1" s="1"/>
  <c r="BI174" i="1" s="1"/>
  <c r="BM174" i="1" s="1"/>
  <c r="BQ174" i="1" s="1"/>
  <c r="BU174" i="1" s="1"/>
  <c r="AA174" i="1"/>
  <c r="AE174" i="1" s="1"/>
  <c r="AI174" i="1" s="1"/>
  <c r="AM174" i="1" s="1"/>
  <c r="AQ174" i="1" s="1"/>
  <c r="AU174" i="1" s="1"/>
  <c r="AY174" i="1" s="1"/>
  <c r="BC174" i="1" s="1"/>
  <c r="BG174" i="1"/>
  <c r="BK174" i="1" s="1"/>
  <c r="BO174" i="1" s="1"/>
  <c r="BS174" i="1" s="1"/>
  <c r="BW174" i="1" s="1"/>
  <c r="G175" i="1"/>
  <c r="K175" i="1" s="1"/>
  <c r="O175" i="1" s="1"/>
  <c r="S175" i="1" s="1"/>
  <c r="W175" i="1" s="1"/>
  <c r="AA175" i="1" s="1"/>
  <c r="H175" i="1"/>
  <c r="I175" i="1"/>
  <c r="L175" i="1"/>
  <c r="P175" i="1" s="1"/>
  <c r="T175" i="1" s="1"/>
  <c r="X175" i="1" s="1"/>
  <c r="AB175" i="1" s="1"/>
  <c r="AF175" i="1" s="1"/>
  <c r="AJ175" i="1" s="1"/>
  <c r="AN175" i="1" s="1"/>
  <c r="AR175" i="1" s="1"/>
  <c r="AV175" i="1" s="1"/>
  <c r="AZ175" i="1" s="1"/>
  <c r="BD175" i="1" s="1"/>
  <c r="BH175" i="1" s="1"/>
  <c r="BL175" i="1" s="1"/>
  <c r="BP175" i="1" s="1"/>
  <c r="BT175" i="1" s="1"/>
  <c r="BX175" i="1" s="1"/>
  <c r="M175" i="1"/>
  <c r="Q175" i="1" s="1"/>
  <c r="U175" i="1"/>
  <c r="Y175" i="1" s="1"/>
  <c r="AC175" i="1"/>
  <c r="AG175" i="1" s="1"/>
  <c r="AK175" i="1" s="1"/>
  <c r="AO175" i="1" s="1"/>
  <c r="AS175" i="1" s="1"/>
  <c r="AW175" i="1" s="1"/>
  <c r="BA175" i="1" s="1"/>
  <c r="BE175" i="1" s="1"/>
  <c r="BI175" i="1" s="1"/>
  <c r="BM175" i="1" s="1"/>
  <c r="BQ175" i="1" s="1"/>
  <c r="BU175" i="1" s="1"/>
  <c r="AE175" i="1"/>
  <c r="AI175" i="1" s="1"/>
  <c r="AM175" i="1" s="1"/>
  <c r="AQ175" i="1" s="1"/>
  <c r="AU175" i="1" s="1"/>
  <c r="AY175" i="1" s="1"/>
  <c r="BC175" i="1" s="1"/>
  <c r="BG175" i="1" s="1"/>
  <c r="BK175" i="1" s="1"/>
  <c r="BO175" i="1" s="1"/>
  <c r="BS175" i="1" s="1"/>
  <c r="BW175" i="1" s="1"/>
  <c r="G176" i="1"/>
  <c r="K176" i="1" s="1"/>
  <c r="O176" i="1" s="1"/>
  <c r="S176" i="1" s="1"/>
  <c r="W176" i="1" s="1"/>
  <c r="AA176" i="1" s="1"/>
  <c r="AE176" i="1" s="1"/>
  <c r="AI176" i="1" s="1"/>
  <c r="AM176" i="1" s="1"/>
  <c r="AQ176" i="1" s="1"/>
  <c r="AU176" i="1" s="1"/>
  <c r="AY176" i="1" s="1"/>
  <c r="BC176" i="1" s="1"/>
  <c r="BG176" i="1" s="1"/>
  <c r="BK176" i="1" s="1"/>
  <c r="BO176" i="1" s="1"/>
  <c r="BS176" i="1" s="1"/>
  <c r="BW176" i="1" s="1"/>
  <c r="H176" i="1"/>
  <c r="I176" i="1"/>
  <c r="L176" i="1"/>
  <c r="P176" i="1" s="1"/>
  <c r="T176" i="1" s="1"/>
  <c r="X176" i="1" s="1"/>
  <c r="AB176" i="1" s="1"/>
  <c r="AF176" i="1" s="1"/>
  <c r="AJ176" i="1" s="1"/>
  <c r="AN176" i="1" s="1"/>
  <c r="AR176" i="1" s="1"/>
  <c r="AV176" i="1" s="1"/>
  <c r="AZ176" i="1" s="1"/>
  <c r="BD176" i="1" s="1"/>
  <c r="BH176" i="1" s="1"/>
  <c r="BL176" i="1" s="1"/>
  <c r="BP176" i="1" s="1"/>
  <c r="BT176" i="1" s="1"/>
  <c r="BX176" i="1" s="1"/>
  <c r="M176" i="1"/>
  <c r="Q176" i="1" s="1"/>
  <c r="U176" i="1"/>
  <c r="Y176" i="1" s="1"/>
  <c r="AC176" i="1" s="1"/>
  <c r="AG176" i="1" s="1"/>
  <c r="AK176" i="1"/>
  <c r="AO176" i="1" s="1"/>
  <c r="AS176" i="1" s="1"/>
  <c r="AW176" i="1" s="1"/>
  <c r="BA176" i="1" s="1"/>
  <c r="BE176" i="1" s="1"/>
  <c r="BI176" i="1" s="1"/>
  <c r="BM176" i="1" s="1"/>
  <c r="BQ176" i="1" s="1"/>
  <c r="BU176" i="1" s="1"/>
  <c r="G177" i="1"/>
  <c r="K177" i="1" s="1"/>
  <c r="H177" i="1"/>
  <c r="L177" i="1" s="1"/>
  <c r="I177" i="1"/>
  <c r="M177" i="1"/>
  <c r="Q177" i="1" s="1"/>
  <c r="U177" i="1" s="1"/>
  <c r="Y177" i="1" s="1"/>
  <c r="AC177" i="1" s="1"/>
  <c r="AG177" i="1" s="1"/>
  <c r="AK177" i="1" s="1"/>
  <c r="AO177" i="1" s="1"/>
  <c r="AS177" i="1" s="1"/>
  <c r="AW177" i="1" s="1"/>
  <c r="BA177" i="1" s="1"/>
  <c r="BE177" i="1" s="1"/>
  <c r="BI177" i="1" s="1"/>
  <c r="BM177" i="1" s="1"/>
  <c r="BQ177" i="1" s="1"/>
  <c r="BU177" i="1" s="1"/>
  <c r="O177" i="1"/>
  <c r="S177" i="1" s="1"/>
  <c r="P177" i="1"/>
  <c r="T177" i="1" s="1"/>
  <c r="X177" i="1" s="1"/>
  <c r="AB177" i="1" s="1"/>
  <c r="AF177" i="1" s="1"/>
  <c r="AJ177" i="1" s="1"/>
  <c r="AN177" i="1" s="1"/>
  <c r="AR177" i="1" s="1"/>
  <c r="AV177" i="1" s="1"/>
  <c r="AZ177" i="1" s="1"/>
  <c r="BD177" i="1" s="1"/>
  <c r="BH177" i="1" s="1"/>
  <c r="BL177" i="1" s="1"/>
  <c r="BP177" i="1" s="1"/>
  <c r="BT177" i="1" s="1"/>
  <c r="BX177" i="1" s="1"/>
  <c r="W177" i="1"/>
  <c r="AA177" i="1" s="1"/>
  <c r="AE177" i="1" s="1"/>
  <c r="AI177" i="1" s="1"/>
  <c r="AM177" i="1" s="1"/>
  <c r="AQ177" i="1" s="1"/>
  <c r="AU177" i="1" s="1"/>
  <c r="AY177" i="1" s="1"/>
  <c r="BC177" i="1" s="1"/>
  <c r="BG177" i="1" s="1"/>
  <c r="BK177" i="1" s="1"/>
  <c r="BO177" i="1" s="1"/>
  <c r="BS177" i="1" s="1"/>
  <c r="BW177" i="1" s="1"/>
  <c r="G178" i="1"/>
  <c r="K178" i="1" s="1"/>
  <c r="O178" i="1" s="1"/>
  <c r="S178" i="1" s="1"/>
  <c r="H178" i="1"/>
  <c r="L178" i="1" s="1"/>
  <c r="I178" i="1"/>
  <c r="M178" i="1" s="1"/>
  <c r="P178" i="1"/>
  <c r="T178" i="1" s="1"/>
  <c r="X178" i="1" s="1"/>
  <c r="AB178" i="1" s="1"/>
  <c r="AF178" i="1" s="1"/>
  <c r="AJ178" i="1" s="1"/>
  <c r="AN178" i="1" s="1"/>
  <c r="AR178" i="1" s="1"/>
  <c r="AV178" i="1" s="1"/>
  <c r="AZ178" i="1" s="1"/>
  <c r="BD178" i="1" s="1"/>
  <c r="BH178" i="1" s="1"/>
  <c r="BL178" i="1" s="1"/>
  <c r="BP178" i="1" s="1"/>
  <c r="BT178" i="1" s="1"/>
  <c r="BX178" i="1" s="1"/>
  <c r="Q178" i="1"/>
  <c r="U178" i="1" s="1"/>
  <c r="Y178" i="1" s="1"/>
  <c r="AC178" i="1" s="1"/>
  <c r="AG178" i="1" s="1"/>
  <c r="AK178" i="1" s="1"/>
  <c r="AO178" i="1" s="1"/>
  <c r="AS178" i="1" s="1"/>
  <c r="AW178" i="1" s="1"/>
  <c r="BA178" i="1" s="1"/>
  <c r="BE178" i="1" s="1"/>
  <c r="BI178" i="1" s="1"/>
  <c r="BM178" i="1" s="1"/>
  <c r="BQ178" i="1" s="1"/>
  <c r="BU178" i="1" s="1"/>
  <c r="W178" i="1"/>
  <c r="AA178" i="1" s="1"/>
  <c r="AE178" i="1" s="1"/>
  <c r="AI178" i="1" s="1"/>
  <c r="AM178" i="1" s="1"/>
  <c r="AQ178" i="1" s="1"/>
  <c r="AU178" i="1" s="1"/>
  <c r="AY178" i="1" s="1"/>
  <c r="BC178" i="1"/>
  <c r="BG178" i="1" s="1"/>
  <c r="BK178" i="1" s="1"/>
  <c r="BO178" i="1" s="1"/>
  <c r="BS178" i="1" s="1"/>
  <c r="BW178" i="1" s="1"/>
  <c r="G179" i="1"/>
  <c r="K179" i="1" s="1"/>
  <c r="O179" i="1" s="1"/>
  <c r="H179" i="1"/>
  <c r="L179" i="1" s="1"/>
  <c r="P179" i="1" s="1"/>
  <c r="T179" i="1" s="1"/>
  <c r="X179" i="1" s="1"/>
  <c r="AB179" i="1" s="1"/>
  <c r="AF179" i="1" s="1"/>
  <c r="AJ179" i="1" s="1"/>
  <c r="I179" i="1"/>
  <c r="M179" i="1" s="1"/>
  <c r="Q179" i="1"/>
  <c r="U179" i="1" s="1"/>
  <c r="Y179" i="1" s="1"/>
  <c r="S179" i="1"/>
  <c r="W179" i="1" s="1"/>
  <c r="AA179" i="1" s="1"/>
  <c r="AE179" i="1" s="1"/>
  <c r="AI179" i="1" s="1"/>
  <c r="AM179" i="1" s="1"/>
  <c r="AQ179" i="1" s="1"/>
  <c r="AU179" i="1" s="1"/>
  <c r="AY179" i="1" s="1"/>
  <c r="BC179" i="1" s="1"/>
  <c r="BG179" i="1" s="1"/>
  <c r="BK179" i="1" s="1"/>
  <c r="BO179" i="1" s="1"/>
  <c r="BS179" i="1" s="1"/>
  <c r="BW179" i="1" s="1"/>
  <c r="AC179" i="1"/>
  <c r="AG179" i="1" s="1"/>
  <c r="AK179" i="1" s="1"/>
  <c r="AO179" i="1" s="1"/>
  <c r="AS179" i="1" s="1"/>
  <c r="AW179" i="1" s="1"/>
  <c r="BA179" i="1" s="1"/>
  <c r="AN179" i="1"/>
  <c r="AR179" i="1" s="1"/>
  <c r="AV179" i="1" s="1"/>
  <c r="AZ179" i="1" s="1"/>
  <c r="BD179" i="1" s="1"/>
  <c r="BH179" i="1" s="1"/>
  <c r="BL179" i="1" s="1"/>
  <c r="BP179" i="1" s="1"/>
  <c r="BT179" i="1" s="1"/>
  <c r="BX179" i="1" s="1"/>
  <c r="BE179" i="1"/>
  <c r="BI179" i="1" s="1"/>
  <c r="BM179" i="1" s="1"/>
  <c r="BQ179" i="1" s="1"/>
  <c r="BU179" i="1" s="1"/>
  <c r="G180" i="1"/>
  <c r="K180" i="1" s="1"/>
  <c r="O180" i="1" s="1"/>
  <c r="S180" i="1" s="1"/>
  <c r="W180" i="1" s="1"/>
  <c r="AA180" i="1" s="1"/>
  <c r="AE180" i="1" s="1"/>
  <c r="AI180" i="1" s="1"/>
  <c r="AM180" i="1" s="1"/>
  <c r="AQ180" i="1" s="1"/>
  <c r="AU180" i="1" s="1"/>
  <c r="AY180" i="1" s="1"/>
  <c r="BC180" i="1" s="1"/>
  <c r="BG180" i="1" s="1"/>
  <c r="BK180" i="1" s="1"/>
  <c r="BO180" i="1" s="1"/>
  <c r="BS180" i="1" s="1"/>
  <c r="BW180" i="1" s="1"/>
  <c r="H180" i="1"/>
  <c r="L180" i="1" s="1"/>
  <c r="P180" i="1" s="1"/>
  <c r="T180" i="1" s="1"/>
  <c r="X180" i="1" s="1"/>
  <c r="AB180" i="1" s="1"/>
  <c r="AF180" i="1" s="1"/>
  <c r="AJ180" i="1" s="1"/>
  <c r="AN180" i="1" s="1"/>
  <c r="AR180" i="1" s="1"/>
  <c r="AV180" i="1" s="1"/>
  <c r="AZ180" i="1" s="1"/>
  <c r="BD180" i="1" s="1"/>
  <c r="BH180" i="1" s="1"/>
  <c r="BL180" i="1" s="1"/>
  <c r="BP180" i="1" s="1"/>
  <c r="BT180" i="1" s="1"/>
  <c r="BX180" i="1" s="1"/>
  <c r="I180" i="1"/>
  <c r="M180" i="1" s="1"/>
  <c r="Q180" i="1"/>
  <c r="U180" i="1" s="1"/>
  <c r="Y180" i="1" s="1"/>
  <c r="AC180" i="1" s="1"/>
  <c r="AG180" i="1" s="1"/>
  <c r="AK180" i="1" s="1"/>
  <c r="AO180" i="1"/>
  <c r="AS180" i="1" s="1"/>
  <c r="AW180" i="1" s="1"/>
  <c r="BA180" i="1" s="1"/>
  <c r="BE180" i="1" s="1"/>
  <c r="BI180" i="1" s="1"/>
  <c r="BM180" i="1" s="1"/>
  <c r="BQ180" i="1" s="1"/>
  <c r="BU180" i="1" s="1"/>
  <c r="G181" i="1"/>
  <c r="K181" i="1" s="1"/>
  <c r="O181" i="1" s="1"/>
  <c r="S181" i="1" s="1"/>
  <c r="W181" i="1" s="1"/>
  <c r="AA181" i="1" s="1"/>
  <c r="AE181" i="1" s="1"/>
  <c r="AI181" i="1" s="1"/>
  <c r="AM181" i="1" s="1"/>
  <c r="AQ181" i="1" s="1"/>
  <c r="AU181" i="1" s="1"/>
  <c r="AY181" i="1" s="1"/>
  <c r="BC181" i="1" s="1"/>
  <c r="BG181" i="1" s="1"/>
  <c r="BK181" i="1" s="1"/>
  <c r="BO181" i="1" s="1"/>
  <c r="BS181" i="1" s="1"/>
  <c r="BW181" i="1" s="1"/>
  <c r="H181" i="1"/>
  <c r="L181" i="1" s="1"/>
  <c r="P181" i="1" s="1"/>
  <c r="T181" i="1" s="1"/>
  <c r="X181" i="1" s="1"/>
  <c r="AB181" i="1" s="1"/>
  <c r="AF181" i="1" s="1"/>
  <c r="AJ181" i="1" s="1"/>
  <c r="AN181" i="1" s="1"/>
  <c r="AR181" i="1" s="1"/>
  <c r="AV181" i="1" s="1"/>
  <c r="AZ181" i="1" s="1"/>
  <c r="BD181" i="1" s="1"/>
  <c r="BH181" i="1" s="1"/>
  <c r="BL181" i="1" s="1"/>
  <c r="BP181" i="1" s="1"/>
  <c r="BT181" i="1" s="1"/>
  <c r="BX181" i="1" s="1"/>
  <c r="I181" i="1"/>
  <c r="M181" i="1" s="1"/>
  <c r="Q181" i="1"/>
  <c r="U181" i="1" s="1"/>
  <c r="Y181" i="1"/>
  <c r="AC181" i="1" s="1"/>
  <c r="AG181" i="1" s="1"/>
  <c r="AK181" i="1" s="1"/>
  <c r="AO181" i="1" s="1"/>
  <c r="AS181" i="1" s="1"/>
  <c r="AW181" i="1" s="1"/>
  <c r="BA181" i="1" s="1"/>
  <c r="BE181" i="1" s="1"/>
  <c r="BI181" i="1" s="1"/>
  <c r="BM181" i="1" s="1"/>
  <c r="BQ181" i="1" s="1"/>
  <c r="BU181" i="1" s="1"/>
  <c r="G182" i="1"/>
  <c r="H182" i="1"/>
  <c r="L182" i="1" s="1"/>
  <c r="P182" i="1" s="1"/>
  <c r="I182" i="1"/>
  <c r="M182" i="1" s="1"/>
  <c r="Q182" i="1" s="1"/>
  <c r="U182" i="1" s="1"/>
  <c r="K182" i="1"/>
  <c r="O182" i="1" s="1"/>
  <c r="S182" i="1" s="1"/>
  <c r="W182" i="1" s="1"/>
  <c r="T182" i="1"/>
  <c r="X182" i="1" s="1"/>
  <c r="AB182" i="1" s="1"/>
  <c r="AF182" i="1" s="1"/>
  <c r="AJ182" i="1" s="1"/>
  <c r="AN182" i="1" s="1"/>
  <c r="AR182" i="1" s="1"/>
  <c r="AV182" i="1" s="1"/>
  <c r="AZ182" i="1" s="1"/>
  <c r="BD182" i="1" s="1"/>
  <c r="BH182" i="1" s="1"/>
  <c r="BL182" i="1" s="1"/>
  <c r="BP182" i="1" s="1"/>
  <c r="BT182" i="1" s="1"/>
  <c r="BX182" i="1" s="1"/>
  <c r="Y182" i="1"/>
  <c r="AC182" i="1" s="1"/>
  <c r="AG182" i="1" s="1"/>
  <c r="AK182" i="1" s="1"/>
  <c r="AO182" i="1" s="1"/>
  <c r="AS182" i="1" s="1"/>
  <c r="AW182" i="1" s="1"/>
  <c r="BA182" i="1" s="1"/>
  <c r="AA182" i="1"/>
  <c r="AE182" i="1" s="1"/>
  <c r="AI182" i="1" s="1"/>
  <c r="AM182" i="1" s="1"/>
  <c r="AQ182" i="1" s="1"/>
  <c r="AU182" i="1" s="1"/>
  <c r="AY182" i="1" s="1"/>
  <c r="BC182" i="1" s="1"/>
  <c r="BG182" i="1" s="1"/>
  <c r="BK182" i="1" s="1"/>
  <c r="BO182" i="1" s="1"/>
  <c r="BS182" i="1" s="1"/>
  <c r="BW182" i="1" s="1"/>
  <c r="BE182" i="1"/>
  <c r="BI182" i="1"/>
  <c r="BM182" i="1" s="1"/>
  <c r="BQ182" i="1" s="1"/>
  <c r="BU182" i="1" s="1"/>
  <c r="G183" i="1"/>
  <c r="H183" i="1"/>
  <c r="L183" i="1" s="1"/>
  <c r="I183" i="1"/>
  <c r="M183" i="1" s="1"/>
  <c r="K183" i="1"/>
  <c r="O183" i="1" s="1"/>
  <c r="S183" i="1" s="1"/>
  <c r="W183" i="1" s="1"/>
  <c r="AA183" i="1" s="1"/>
  <c r="AE183" i="1" s="1"/>
  <c r="AI183" i="1" s="1"/>
  <c r="AM183" i="1" s="1"/>
  <c r="AQ183" i="1" s="1"/>
  <c r="AU183" i="1" s="1"/>
  <c r="AY183" i="1" s="1"/>
  <c r="BC183" i="1" s="1"/>
  <c r="BG183" i="1" s="1"/>
  <c r="BK183" i="1" s="1"/>
  <c r="BO183" i="1" s="1"/>
  <c r="BS183" i="1" s="1"/>
  <c r="BW183" i="1" s="1"/>
  <c r="P183" i="1"/>
  <c r="T183" i="1" s="1"/>
  <c r="X183" i="1" s="1"/>
  <c r="AB183" i="1" s="1"/>
  <c r="AF183" i="1" s="1"/>
  <c r="AJ183" i="1" s="1"/>
  <c r="AN183" i="1" s="1"/>
  <c r="AR183" i="1" s="1"/>
  <c r="AV183" i="1" s="1"/>
  <c r="AZ183" i="1" s="1"/>
  <c r="BD183" i="1" s="1"/>
  <c r="BH183" i="1" s="1"/>
  <c r="BL183" i="1" s="1"/>
  <c r="BP183" i="1" s="1"/>
  <c r="BT183" i="1" s="1"/>
  <c r="BX183" i="1" s="1"/>
  <c r="Q183" i="1"/>
  <c r="U183" i="1" s="1"/>
  <c r="Y183" i="1" s="1"/>
  <c r="AC183" i="1" s="1"/>
  <c r="AG183" i="1" s="1"/>
  <c r="AK183" i="1" s="1"/>
  <c r="AO183" i="1" s="1"/>
  <c r="AS183" i="1" s="1"/>
  <c r="AW183" i="1" s="1"/>
  <c r="BA183" i="1" s="1"/>
  <c r="BE183" i="1" s="1"/>
  <c r="BI183" i="1" s="1"/>
  <c r="BM183" i="1" s="1"/>
  <c r="BQ183" i="1" s="1"/>
  <c r="BU183" i="1" s="1"/>
  <c r="G184" i="1"/>
  <c r="H184" i="1"/>
  <c r="L184" i="1" s="1"/>
  <c r="P184" i="1" s="1"/>
  <c r="T184" i="1" s="1"/>
  <c r="X184" i="1" s="1"/>
  <c r="AB184" i="1" s="1"/>
  <c r="AF184" i="1" s="1"/>
  <c r="AJ184" i="1" s="1"/>
  <c r="AN184" i="1" s="1"/>
  <c r="AR184" i="1" s="1"/>
  <c r="AV184" i="1" s="1"/>
  <c r="I184" i="1"/>
  <c r="M184" i="1" s="1"/>
  <c r="Q184" i="1" s="1"/>
  <c r="U184" i="1" s="1"/>
  <c r="Y184" i="1" s="1"/>
  <c r="AC184" i="1" s="1"/>
  <c r="AG184" i="1" s="1"/>
  <c r="AK184" i="1" s="1"/>
  <c r="AO184" i="1" s="1"/>
  <c r="AS184" i="1" s="1"/>
  <c r="AW184" i="1" s="1"/>
  <c r="BA184" i="1" s="1"/>
  <c r="BE184" i="1" s="1"/>
  <c r="BI184" i="1" s="1"/>
  <c r="BM184" i="1" s="1"/>
  <c r="BQ184" i="1" s="1"/>
  <c r="BU184" i="1" s="1"/>
  <c r="K184" i="1"/>
  <c r="O184" i="1" s="1"/>
  <c r="S184" i="1"/>
  <c r="W184" i="1" s="1"/>
  <c r="AA184" i="1" s="1"/>
  <c r="AE184" i="1" s="1"/>
  <c r="AI184" i="1" s="1"/>
  <c r="AM184" i="1" s="1"/>
  <c r="AQ184" i="1" s="1"/>
  <c r="AU184" i="1" s="1"/>
  <c r="AY184" i="1" s="1"/>
  <c r="BC184" i="1" s="1"/>
  <c r="BG184" i="1" s="1"/>
  <c r="BK184" i="1" s="1"/>
  <c r="BO184" i="1" s="1"/>
  <c r="BS184" i="1" s="1"/>
  <c r="BW184" i="1" s="1"/>
  <c r="AZ184" i="1"/>
  <c r="BD184" i="1" s="1"/>
  <c r="BH184" i="1" s="1"/>
  <c r="BL184" i="1" s="1"/>
  <c r="BP184" i="1" s="1"/>
  <c r="BT184" i="1" s="1"/>
  <c r="BX184" i="1" s="1"/>
  <c r="G185" i="1"/>
  <c r="H185" i="1"/>
  <c r="I185" i="1"/>
  <c r="M185" i="1" s="1"/>
  <c r="Q185" i="1" s="1"/>
  <c r="U185" i="1" s="1"/>
  <c r="Y185" i="1" s="1"/>
  <c r="AC185" i="1" s="1"/>
  <c r="AG185" i="1" s="1"/>
  <c r="AK185" i="1" s="1"/>
  <c r="AO185" i="1" s="1"/>
  <c r="AS185" i="1" s="1"/>
  <c r="AW185" i="1" s="1"/>
  <c r="BA185" i="1" s="1"/>
  <c r="BE185" i="1" s="1"/>
  <c r="BI185" i="1" s="1"/>
  <c r="BM185" i="1" s="1"/>
  <c r="BQ185" i="1" s="1"/>
  <c r="BU185" i="1" s="1"/>
  <c r="K185" i="1"/>
  <c r="O185" i="1" s="1"/>
  <c r="S185" i="1" s="1"/>
  <c r="W185" i="1" s="1"/>
  <c r="AA185" i="1" s="1"/>
  <c r="AE185" i="1" s="1"/>
  <c r="AI185" i="1" s="1"/>
  <c r="AM185" i="1" s="1"/>
  <c r="AQ185" i="1" s="1"/>
  <c r="AU185" i="1" s="1"/>
  <c r="AY185" i="1" s="1"/>
  <c r="BC185" i="1" s="1"/>
  <c r="BG185" i="1" s="1"/>
  <c r="BK185" i="1" s="1"/>
  <c r="BO185" i="1" s="1"/>
  <c r="BS185" i="1" s="1"/>
  <c r="BW185" i="1" s="1"/>
  <c r="L185" i="1"/>
  <c r="P185" i="1" s="1"/>
  <c r="T185" i="1" s="1"/>
  <c r="X185" i="1" s="1"/>
  <c r="AB185" i="1" s="1"/>
  <c r="AF185" i="1" s="1"/>
  <c r="AJ185" i="1"/>
  <c r="AN185" i="1" s="1"/>
  <c r="AR185" i="1" s="1"/>
  <c r="AV185" i="1" s="1"/>
  <c r="AZ185" i="1" s="1"/>
  <c r="BD185" i="1" s="1"/>
  <c r="BH185" i="1" s="1"/>
  <c r="BL185" i="1" s="1"/>
  <c r="BP185" i="1" s="1"/>
  <c r="BT185" i="1" s="1"/>
  <c r="BX185" i="1" s="1"/>
  <c r="G186" i="1"/>
  <c r="K186" i="1" s="1"/>
  <c r="O186" i="1" s="1"/>
  <c r="S186" i="1" s="1"/>
  <c r="W186" i="1" s="1"/>
  <c r="AA186" i="1" s="1"/>
  <c r="AE186" i="1" s="1"/>
  <c r="AI186" i="1" s="1"/>
  <c r="AM186" i="1" s="1"/>
  <c r="AQ186" i="1" s="1"/>
  <c r="AU186" i="1" s="1"/>
  <c r="AY186" i="1" s="1"/>
  <c r="BC186" i="1" s="1"/>
  <c r="BG186" i="1" s="1"/>
  <c r="BK186" i="1" s="1"/>
  <c r="BO186" i="1" s="1"/>
  <c r="BS186" i="1" s="1"/>
  <c r="BW186" i="1" s="1"/>
  <c r="H186" i="1"/>
  <c r="I186" i="1"/>
  <c r="L186" i="1"/>
  <c r="P186" i="1" s="1"/>
  <c r="T186" i="1" s="1"/>
  <c r="X186" i="1" s="1"/>
  <c r="AB186" i="1" s="1"/>
  <c r="AF186" i="1" s="1"/>
  <c r="AJ186" i="1" s="1"/>
  <c r="AN186" i="1" s="1"/>
  <c r="AR186" i="1" s="1"/>
  <c r="AV186" i="1" s="1"/>
  <c r="AZ186" i="1" s="1"/>
  <c r="BD186" i="1" s="1"/>
  <c r="BH186" i="1" s="1"/>
  <c r="BL186" i="1" s="1"/>
  <c r="BP186" i="1" s="1"/>
  <c r="BT186" i="1" s="1"/>
  <c r="BX186" i="1" s="1"/>
  <c r="M186" i="1"/>
  <c r="Q186" i="1" s="1"/>
  <c r="U186" i="1" s="1"/>
  <c r="Y186" i="1" s="1"/>
  <c r="AC186" i="1" s="1"/>
  <c r="AG186" i="1" s="1"/>
  <c r="AK186" i="1" s="1"/>
  <c r="AO186" i="1" s="1"/>
  <c r="AS186" i="1" s="1"/>
  <c r="AW186" i="1" s="1"/>
  <c r="BA186" i="1" s="1"/>
  <c r="BE186" i="1" s="1"/>
  <c r="BI186" i="1" s="1"/>
  <c r="BM186" i="1" s="1"/>
  <c r="BQ186" i="1" s="1"/>
  <c r="BU186" i="1" s="1"/>
  <c r="G187" i="1"/>
  <c r="H187" i="1"/>
  <c r="L187" i="1" s="1"/>
  <c r="I187" i="1"/>
  <c r="K187" i="1"/>
  <c r="O187" i="1" s="1"/>
  <c r="S187" i="1" s="1"/>
  <c r="W187" i="1" s="1"/>
  <c r="AA187" i="1" s="1"/>
  <c r="AE187" i="1" s="1"/>
  <c r="AI187" i="1" s="1"/>
  <c r="AM187" i="1" s="1"/>
  <c r="AQ187" i="1" s="1"/>
  <c r="AU187" i="1" s="1"/>
  <c r="AY187" i="1" s="1"/>
  <c r="BC187" i="1" s="1"/>
  <c r="BG187" i="1" s="1"/>
  <c r="BK187" i="1" s="1"/>
  <c r="BO187" i="1" s="1"/>
  <c r="BS187" i="1" s="1"/>
  <c r="BW187" i="1" s="1"/>
  <c r="M187" i="1"/>
  <c r="Q187" i="1" s="1"/>
  <c r="U187" i="1" s="1"/>
  <c r="Y187" i="1" s="1"/>
  <c r="AC187" i="1" s="1"/>
  <c r="AG187" i="1" s="1"/>
  <c r="AK187" i="1" s="1"/>
  <c r="AO187" i="1" s="1"/>
  <c r="AS187" i="1" s="1"/>
  <c r="AW187" i="1" s="1"/>
  <c r="BA187" i="1" s="1"/>
  <c r="BE187" i="1" s="1"/>
  <c r="BI187" i="1" s="1"/>
  <c r="BM187" i="1" s="1"/>
  <c r="BQ187" i="1" s="1"/>
  <c r="BU187" i="1" s="1"/>
  <c r="P187" i="1"/>
  <c r="T187" i="1" s="1"/>
  <c r="X187" i="1" s="1"/>
  <c r="AB187" i="1" s="1"/>
  <c r="AF187" i="1" s="1"/>
  <c r="AJ187" i="1" s="1"/>
  <c r="AN187" i="1" s="1"/>
  <c r="AR187" i="1" s="1"/>
  <c r="AV187" i="1" s="1"/>
  <c r="AZ187" i="1" s="1"/>
  <c r="BD187" i="1" s="1"/>
  <c r="BH187" i="1" s="1"/>
  <c r="BL187" i="1" s="1"/>
  <c r="BP187" i="1" s="1"/>
  <c r="BT187" i="1" s="1"/>
  <c r="BX187" i="1" s="1"/>
  <c r="G188" i="1"/>
  <c r="H188" i="1"/>
  <c r="L188" i="1" s="1"/>
  <c r="P188" i="1" s="1"/>
  <c r="T188" i="1" s="1"/>
  <c r="X188" i="1" s="1"/>
  <c r="AB188" i="1" s="1"/>
  <c r="AF188" i="1" s="1"/>
  <c r="AJ188" i="1" s="1"/>
  <c r="AN188" i="1" s="1"/>
  <c r="AR188" i="1" s="1"/>
  <c r="AV188" i="1" s="1"/>
  <c r="AZ188" i="1" s="1"/>
  <c r="BD188" i="1" s="1"/>
  <c r="BH188" i="1" s="1"/>
  <c r="BL188" i="1" s="1"/>
  <c r="BP188" i="1" s="1"/>
  <c r="BT188" i="1" s="1"/>
  <c r="BX188" i="1" s="1"/>
  <c r="I188" i="1"/>
  <c r="M188" i="1" s="1"/>
  <c r="K188" i="1"/>
  <c r="O188" i="1" s="1"/>
  <c r="Q188" i="1"/>
  <c r="U188" i="1" s="1"/>
  <c r="S188" i="1"/>
  <c r="W188" i="1" s="1"/>
  <c r="Y188" i="1"/>
  <c r="AC188" i="1" s="1"/>
  <c r="AG188" i="1" s="1"/>
  <c r="AK188" i="1" s="1"/>
  <c r="AO188" i="1" s="1"/>
  <c r="AS188" i="1" s="1"/>
  <c r="AW188" i="1" s="1"/>
  <c r="BA188" i="1" s="1"/>
  <c r="BE188" i="1" s="1"/>
  <c r="BI188" i="1" s="1"/>
  <c r="BM188" i="1" s="1"/>
  <c r="BQ188" i="1" s="1"/>
  <c r="BU188" i="1" s="1"/>
  <c r="AA188" i="1"/>
  <c r="AE188" i="1" s="1"/>
  <c r="AI188" i="1"/>
  <c r="AM188" i="1" s="1"/>
  <c r="AQ188" i="1" s="1"/>
  <c r="AU188" i="1" s="1"/>
  <c r="AY188" i="1" s="1"/>
  <c r="BC188" i="1" s="1"/>
  <c r="BG188" i="1" s="1"/>
  <c r="BK188" i="1" s="1"/>
  <c r="BO188" i="1" s="1"/>
  <c r="BS188" i="1" s="1"/>
  <c r="BW188" i="1" s="1"/>
  <c r="G189" i="1"/>
  <c r="K189" i="1" s="1"/>
  <c r="O189" i="1" s="1"/>
  <c r="S189" i="1" s="1"/>
  <c r="W189" i="1" s="1"/>
  <c r="H189" i="1"/>
  <c r="I189" i="1"/>
  <c r="M189" i="1" s="1"/>
  <c r="L189" i="1"/>
  <c r="P189" i="1" s="1"/>
  <c r="Q189" i="1"/>
  <c r="U189" i="1" s="1"/>
  <c r="Y189" i="1" s="1"/>
  <c r="AC189" i="1" s="1"/>
  <c r="AG189" i="1" s="1"/>
  <c r="T189" i="1"/>
  <c r="X189" i="1" s="1"/>
  <c r="AB189" i="1" s="1"/>
  <c r="AF189" i="1" s="1"/>
  <c r="AJ189" i="1" s="1"/>
  <c r="AN189" i="1" s="1"/>
  <c r="AR189" i="1" s="1"/>
  <c r="AV189" i="1" s="1"/>
  <c r="AZ189" i="1" s="1"/>
  <c r="BD189" i="1" s="1"/>
  <c r="BH189" i="1" s="1"/>
  <c r="BL189" i="1" s="1"/>
  <c r="BP189" i="1" s="1"/>
  <c r="BT189" i="1" s="1"/>
  <c r="BX189" i="1" s="1"/>
  <c r="AA189" i="1"/>
  <c r="AE189" i="1" s="1"/>
  <c r="AI189" i="1" s="1"/>
  <c r="AM189" i="1" s="1"/>
  <c r="AQ189" i="1" s="1"/>
  <c r="AU189" i="1" s="1"/>
  <c r="AY189" i="1" s="1"/>
  <c r="BC189" i="1" s="1"/>
  <c r="BG189" i="1" s="1"/>
  <c r="BK189" i="1" s="1"/>
  <c r="BO189" i="1" s="1"/>
  <c r="BS189" i="1" s="1"/>
  <c r="BW189" i="1" s="1"/>
  <c r="AK189" i="1"/>
  <c r="AO189" i="1" s="1"/>
  <c r="AS189" i="1" s="1"/>
  <c r="AW189" i="1" s="1"/>
  <c r="BA189" i="1" s="1"/>
  <c r="BE189" i="1" s="1"/>
  <c r="BI189" i="1" s="1"/>
  <c r="BM189" i="1" s="1"/>
  <c r="BQ189" i="1" s="1"/>
  <c r="BU189" i="1" s="1"/>
  <c r="F190" i="1"/>
  <c r="G190" i="1"/>
  <c r="H190" i="1"/>
  <c r="L190" i="1" s="1"/>
  <c r="P190" i="1" s="1"/>
  <c r="T190" i="1" s="1"/>
  <c r="X190" i="1" s="1"/>
  <c r="AB190" i="1" s="1"/>
  <c r="AF190" i="1" s="1"/>
  <c r="AJ190" i="1" s="1"/>
  <c r="AN190" i="1" s="1"/>
  <c r="AR190" i="1" s="1"/>
  <c r="AV190" i="1" s="1"/>
  <c r="AZ190" i="1" s="1"/>
  <c r="BD190" i="1" s="1"/>
  <c r="BH190" i="1" s="1"/>
  <c r="BL190" i="1" s="1"/>
  <c r="BP190" i="1" s="1"/>
  <c r="BT190" i="1" s="1"/>
  <c r="BX190" i="1" s="1"/>
  <c r="I190" i="1"/>
  <c r="J190" i="1"/>
  <c r="N190" i="1" s="1"/>
  <c r="R190" i="1" s="1"/>
  <c r="V190" i="1" s="1"/>
  <c r="Z190" i="1" s="1"/>
  <c r="AD190" i="1" s="1"/>
  <c r="AH190" i="1" s="1"/>
  <c r="AL190" i="1" s="1"/>
  <c r="AP190" i="1" s="1"/>
  <c r="AT190" i="1" s="1"/>
  <c r="AX190" i="1" s="1"/>
  <c r="BB190" i="1" s="1"/>
  <c r="BF190" i="1" s="1"/>
  <c r="BJ190" i="1" s="1"/>
  <c r="BN190" i="1" s="1"/>
  <c r="BR190" i="1" s="1"/>
  <c r="BV190" i="1" s="1"/>
  <c r="K190" i="1"/>
  <c r="O190" i="1" s="1"/>
  <c r="S190" i="1" s="1"/>
  <c r="W190" i="1" s="1"/>
  <c r="AA190" i="1" s="1"/>
  <c r="AE190" i="1" s="1"/>
  <c r="AI190" i="1" s="1"/>
  <c r="AM190" i="1" s="1"/>
  <c r="AQ190" i="1" s="1"/>
  <c r="AU190" i="1" s="1"/>
  <c r="AY190" i="1" s="1"/>
  <c r="BC190" i="1" s="1"/>
  <c r="BG190" i="1" s="1"/>
  <c r="BK190" i="1" s="1"/>
  <c r="BO190" i="1" s="1"/>
  <c r="BS190" i="1" s="1"/>
  <c r="BW190" i="1" s="1"/>
  <c r="M190" i="1"/>
  <c r="Q190" i="1" s="1"/>
  <c r="U190" i="1"/>
  <c r="Y190" i="1" s="1"/>
  <c r="AC190" i="1" s="1"/>
  <c r="AG190" i="1" s="1"/>
  <c r="AK190" i="1" s="1"/>
  <c r="AO190" i="1" s="1"/>
  <c r="AS190" i="1" s="1"/>
  <c r="AW190" i="1" s="1"/>
  <c r="BA190" i="1" s="1"/>
  <c r="BE190" i="1" s="1"/>
  <c r="BI190" i="1" s="1"/>
  <c r="BM190" i="1" s="1"/>
  <c r="BQ190" i="1" s="1"/>
  <c r="BU190" i="1" s="1"/>
  <c r="G191" i="1"/>
  <c r="H191" i="1"/>
  <c r="I191" i="1"/>
  <c r="M191" i="1" s="1"/>
  <c r="Q191" i="1" s="1"/>
  <c r="U191" i="1" s="1"/>
  <c r="Y191" i="1" s="1"/>
  <c r="AC191" i="1" s="1"/>
  <c r="AG191" i="1" s="1"/>
  <c r="AK191" i="1" s="1"/>
  <c r="AO191" i="1" s="1"/>
  <c r="K191" i="1"/>
  <c r="O191" i="1" s="1"/>
  <c r="S191" i="1" s="1"/>
  <c r="W191" i="1" s="1"/>
  <c r="L191" i="1"/>
  <c r="P191" i="1" s="1"/>
  <c r="T191" i="1" s="1"/>
  <c r="X191" i="1" s="1"/>
  <c r="AB191" i="1" s="1"/>
  <c r="AF191" i="1" s="1"/>
  <c r="AJ191" i="1" s="1"/>
  <c r="AN191" i="1" s="1"/>
  <c r="AR191" i="1" s="1"/>
  <c r="AV191" i="1" s="1"/>
  <c r="AZ191" i="1" s="1"/>
  <c r="BD191" i="1" s="1"/>
  <c r="BH191" i="1" s="1"/>
  <c r="BL191" i="1" s="1"/>
  <c r="BP191" i="1" s="1"/>
  <c r="BT191" i="1" s="1"/>
  <c r="BX191" i="1" s="1"/>
  <c r="AA191" i="1"/>
  <c r="AE191" i="1" s="1"/>
  <c r="AI191" i="1" s="1"/>
  <c r="AM191" i="1" s="1"/>
  <c r="AQ191" i="1" s="1"/>
  <c r="AU191" i="1" s="1"/>
  <c r="AY191" i="1" s="1"/>
  <c r="BC191" i="1" s="1"/>
  <c r="BG191" i="1" s="1"/>
  <c r="BK191" i="1" s="1"/>
  <c r="BO191" i="1" s="1"/>
  <c r="BS191" i="1" s="1"/>
  <c r="BW191" i="1" s="1"/>
  <c r="AS191" i="1"/>
  <c r="AW191" i="1" s="1"/>
  <c r="BA191" i="1" s="1"/>
  <c r="BE191" i="1" s="1"/>
  <c r="BI191" i="1" s="1"/>
  <c r="BM191" i="1" s="1"/>
  <c r="BQ191" i="1" s="1"/>
  <c r="BU191" i="1" s="1"/>
  <c r="G192" i="1"/>
  <c r="H192" i="1"/>
  <c r="I192" i="1"/>
  <c r="K192" i="1"/>
  <c r="O192" i="1" s="1"/>
  <c r="S192" i="1" s="1"/>
  <c r="W192" i="1" s="1"/>
  <c r="AA192" i="1" s="1"/>
  <c r="AE192" i="1" s="1"/>
  <c r="AI192" i="1" s="1"/>
  <c r="AM192" i="1" s="1"/>
  <c r="AQ192" i="1" s="1"/>
  <c r="AU192" i="1" s="1"/>
  <c r="AY192" i="1" s="1"/>
  <c r="BC192" i="1" s="1"/>
  <c r="BG192" i="1" s="1"/>
  <c r="BK192" i="1" s="1"/>
  <c r="BO192" i="1" s="1"/>
  <c r="BS192" i="1" s="1"/>
  <c r="BW192" i="1" s="1"/>
  <c r="L192" i="1"/>
  <c r="P192" i="1" s="1"/>
  <c r="T192" i="1" s="1"/>
  <c r="X192" i="1" s="1"/>
  <c r="M192" i="1"/>
  <c r="Q192" i="1" s="1"/>
  <c r="U192" i="1" s="1"/>
  <c r="Y192" i="1" s="1"/>
  <c r="AC192" i="1" s="1"/>
  <c r="AG192" i="1" s="1"/>
  <c r="AB192" i="1"/>
  <c r="AF192" i="1" s="1"/>
  <c r="AJ192" i="1" s="1"/>
  <c r="AN192" i="1" s="1"/>
  <c r="AR192" i="1" s="1"/>
  <c r="AV192" i="1" s="1"/>
  <c r="AZ192" i="1" s="1"/>
  <c r="BD192" i="1" s="1"/>
  <c r="BH192" i="1" s="1"/>
  <c r="AK192" i="1"/>
  <c r="AO192" i="1" s="1"/>
  <c r="AS192" i="1" s="1"/>
  <c r="AW192" i="1" s="1"/>
  <c r="BA192" i="1" s="1"/>
  <c r="BE192" i="1" s="1"/>
  <c r="BI192" i="1" s="1"/>
  <c r="BM192" i="1" s="1"/>
  <c r="BQ192" i="1" s="1"/>
  <c r="BU192" i="1" s="1"/>
  <c r="BL192" i="1"/>
  <c r="BP192" i="1" s="1"/>
  <c r="BT192" i="1" s="1"/>
  <c r="BX192" i="1" s="1"/>
  <c r="G193" i="1"/>
  <c r="K193" i="1" s="1"/>
  <c r="O193" i="1" s="1"/>
  <c r="S193" i="1" s="1"/>
  <c r="W193" i="1" s="1"/>
  <c r="AA193" i="1" s="1"/>
  <c r="AE193" i="1" s="1"/>
  <c r="AI193" i="1" s="1"/>
  <c r="AM193" i="1" s="1"/>
  <c r="AQ193" i="1" s="1"/>
  <c r="AU193" i="1" s="1"/>
  <c r="AY193" i="1" s="1"/>
  <c r="BC193" i="1" s="1"/>
  <c r="BG193" i="1" s="1"/>
  <c r="BK193" i="1" s="1"/>
  <c r="BO193" i="1" s="1"/>
  <c r="BS193" i="1" s="1"/>
  <c r="BW193" i="1" s="1"/>
  <c r="H193" i="1"/>
  <c r="I193" i="1"/>
  <c r="L193" i="1"/>
  <c r="P193" i="1" s="1"/>
  <c r="T193" i="1" s="1"/>
  <c r="X193" i="1" s="1"/>
  <c r="AB193" i="1" s="1"/>
  <c r="AF193" i="1" s="1"/>
  <c r="AJ193" i="1" s="1"/>
  <c r="AN193" i="1" s="1"/>
  <c r="AR193" i="1" s="1"/>
  <c r="AV193" i="1" s="1"/>
  <c r="AZ193" i="1" s="1"/>
  <c r="BD193" i="1" s="1"/>
  <c r="BH193" i="1" s="1"/>
  <c r="BL193" i="1" s="1"/>
  <c r="BP193" i="1" s="1"/>
  <c r="BT193" i="1" s="1"/>
  <c r="BX193" i="1" s="1"/>
  <c r="M193" i="1"/>
  <c r="Q193" i="1" s="1"/>
  <c r="U193" i="1" s="1"/>
  <c r="Y193" i="1" s="1"/>
  <c r="AC193" i="1" s="1"/>
  <c r="AG193" i="1" s="1"/>
  <c r="AK193" i="1" s="1"/>
  <c r="AO193" i="1" s="1"/>
  <c r="AS193" i="1" s="1"/>
  <c r="AW193" i="1" s="1"/>
  <c r="BA193" i="1" s="1"/>
  <c r="BE193" i="1" s="1"/>
  <c r="BI193" i="1" s="1"/>
  <c r="BM193" i="1" s="1"/>
  <c r="BQ193" i="1" s="1"/>
  <c r="BU193" i="1" s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73" i="1"/>
  <c r="E172" i="1"/>
  <c r="A193" i="1"/>
  <c r="A192" i="1"/>
  <c r="A191" i="1"/>
  <c r="K172" i="1"/>
  <c r="J172" i="1"/>
  <c r="I172" i="1"/>
  <c r="P171" i="1"/>
  <c r="P172" i="1" s="1"/>
  <c r="O171" i="1"/>
  <c r="O172" i="1" s="1"/>
  <c r="N171" i="1"/>
  <c r="N172" i="1" s="1"/>
  <c r="M171" i="1"/>
  <c r="M172" i="1" s="1"/>
  <c r="L171" i="1"/>
  <c r="L172" i="1" s="1"/>
  <c r="K171" i="1"/>
  <c r="J171" i="1"/>
  <c r="I171" i="1"/>
  <c r="H171" i="1"/>
  <c r="H172" i="1" s="1"/>
  <c r="G171" i="1"/>
  <c r="G172" i="1" s="1"/>
  <c r="F171" i="1"/>
  <c r="F172" i="1" s="1"/>
  <c r="E171" i="1"/>
  <c r="C33" i="1"/>
  <c r="E113" i="1" s="1"/>
  <c r="E141" i="1" s="1"/>
  <c r="B192" i="1" l="1"/>
  <c r="F192" i="1" s="1"/>
  <c r="J192" i="1" s="1"/>
  <c r="N192" i="1" s="1"/>
  <c r="R192" i="1" s="1"/>
  <c r="V192" i="1" s="1"/>
  <c r="Z192" i="1" s="1"/>
  <c r="AD192" i="1" s="1"/>
  <c r="AH192" i="1" s="1"/>
  <c r="AL192" i="1" s="1"/>
  <c r="AP192" i="1" s="1"/>
  <c r="AT192" i="1" s="1"/>
  <c r="AX192" i="1" s="1"/>
  <c r="BB192" i="1" s="1"/>
  <c r="BF192" i="1" s="1"/>
  <c r="BJ192" i="1" s="1"/>
  <c r="BN192" i="1" s="1"/>
  <c r="BR192" i="1" s="1"/>
  <c r="BV192" i="1" s="1"/>
  <c r="Q171" i="1"/>
  <c r="B191" i="1"/>
  <c r="F191" i="1" s="1"/>
  <c r="J191" i="1" s="1"/>
  <c r="N191" i="1" s="1"/>
  <c r="R191" i="1" s="1"/>
  <c r="V191" i="1" s="1"/>
  <c r="Z191" i="1" s="1"/>
  <c r="AD191" i="1" s="1"/>
  <c r="AH191" i="1" s="1"/>
  <c r="AL191" i="1" s="1"/>
  <c r="AP191" i="1" s="1"/>
  <c r="AT191" i="1" s="1"/>
  <c r="AX191" i="1" s="1"/>
  <c r="BB191" i="1" s="1"/>
  <c r="BF191" i="1" s="1"/>
  <c r="BJ191" i="1" s="1"/>
  <c r="BN191" i="1" s="1"/>
  <c r="BR191" i="1" s="1"/>
  <c r="BV191" i="1" s="1"/>
  <c r="B193" i="1"/>
  <c r="F193" i="1" s="1"/>
  <c r="J193" i="1" s="1"/>
  <c r="N193" i="1" s="1"/>
  <c r="R193" i="1" s="1"/>
  <c r="V193" i="1" s="1"/>
  <c r="Z193" i="1" s="1"/>
  <c r="AD193" i="1" s="1"/>
  <c r="AH193" i="1" s="1"/>
  <c r="AL193" i="1" s="1"/>
  <c r="AP193" i="1" s="1"/>
  <c r="AT193" i="1" s="1"/>
  <c r="AX193" i="1" s="1"/>
  <c r="BB193" i="1" s="1"/>
  <c r="BF193" i="1" s="1"/>
  <c r="BJ193" i="1" s="1"/>
  <c r="BN193" i="1" s="1"/>
  <c r="BR193" i="1" s="1"/>
  <c r="BV193" i="1" s="1"/>
  <c r="O33" i="1"/>
  <c r="Q113" i="1" s="1"/>
  <c r="C61" i="1"/>
  <c r="D61" i="1" s="1"/>
  <c r="E61" i="1" s="1"/>
  <c r="F61" i="1" s="1"/>
  <c r="G61" i="1" s="1"/>
  <c r="H61" i="1" s="1"/>
  <c r="AA33" i="1"/>
  <c r="R171" i="1" l="1"/>
  <c r="Q172" i="1"/>
  <c r="AC113" i="1"/>
  <c r="AM33" i="1"/>
  <c r="S171" i="1" l="1"/>
  <c r="R172" i="1"/>
  <c r="AY33" i="1"/>
  <c r="AO113" i="1"/>
  <c r="S172" i="1" l="1"/>
  <c r="T171" i="1"/>
  <c r="BA113" i="1"/>
  <c r="BK33" i="1"/>
  <c r="BM113" i="1" s="1"/>
  <c r="T172" i="1" l="1"/>
  <c r="U171" i="1"/>
  <c r="U172" i="1" l="1"/>
  <c r="V171" i="1"/>
  <c r="V172" i="1" l="1"/>
  <c r="W171" i="1"/>
  <c r="W172" i="1" l="1"/>
  <c r="X171" i="1"/>
  <c r="X172" i="1" l="1"/>
  <c r="Y171" i="1"/>
  <c r="Z171" i="1" l="1"/>
  <c r="Y172" i="1"/>
  <c r="AA171" i="1" l="1"/>
  <c r="Z172" i="1"/>
  <c r="AA172" i="1" l="1"/>
  <c r="AB171" i="1"/>
  <c r="AB172" i="1" l="1"/>
  <c r="AC171" i="1"/>
  <c r="AC172" i="1" l="1"/>
  <c r="AD171" i="1"/>
  <c r="AD172" i="1" l="1"/>
  <c r="AE171" i="1"/>
  <c r="AE172" i="1" l="1"/>
  <c r="AF171" i="1"/>
  <c r="AF172" i="1" l="1"/>
  <c r="AG171" i="1"/>
  <c r="AH171" i="1" l="1"/>
  <c r="AG172" i="1"/>
  <c r="AI171" i="1" l="1"/>
  <c r="AH172" i="1"/>
  <c r="AI172" i="1" l="1"/>
  <c r="AJ171" i="1"/>
  <c r="AJ172" i="1" l="1"/>
  <c r="AK171" i="1"/>
  <c r="AK172" i="1" l="1"/>
  <c r="AL171" i="1"/>
  <c r="AL172" i="1" l="1"/>
  <c r="AM171" i="1"/>
  <c r="AM172" i="1" l="1"/>
  <c r="AN171" i="1"/>
  <c r="AN172" i="1" l="1"/>
  <c r="AO171" i="1"/>
  <c r="AP171" i="1" l="1"/>
  <c r="AO172" i="1"/>
  <c r="AQ171" i="1" l="1"/>
  <c r="AP172" i="1"/>
  <c r="AQ172" i="1" l="1"/>
  <c r="AR171" i="1"/>
  <c r="AR172" i="1" l="1"/>
  <c r="AS171" i="1"/>
  <c r="AS172" i="1" l="1"/>
  <c r="AT171" i="1"/>
  <c r="AT172" i="1" l="1"/>
  <c r="AU171" i="1"/>
  <c r="AU172" i="1" l="1"/>
  <c r="AV171" i="1"/>
  <c r="AV172" i="1" l="1"/>
  <c r="AW171" i="1"/>
  <c r="AX171" i="1" l="1"/>
  <c r="AW172" i="1"/>
  <c r="AY171" i="1" l="1"/>
  <c r="AX172" i="1"/>
  <c r="AY172" i="1" l="1"/>
  <c r="AZ171" i="1"/>
  <c r="AZ172" i="1" l="1"/>
  <c r="BA171" i="1"/>
  <c r="BA172" i="1" l="1"/>
  <c r="BB171" i="1"/>
  <c r="BB172" i="1" l="1"/>
  <c r="BC171" i="1"/>
  <c r="BC172" i="1" l="1"/>
  <c r="BD171" i="1"/>
  <c r="BD172" i="1" l="1"/>
  <c r="BE171" i="1"/>
  <c r="BF171" i="1" l="1"/>
  <c r="BE172" i="1"/>
  <c r="BG171" i="1" l="1"/>
  <c r="BF172" i="1"/>
  <c r="BG172" i="1" l="1"/>
  <c r="BH171" i="1"/>
  <c r="BH172" i="1" l="1"/>
  <c r="BI171" i="1"/>
  <c r="BI172" i="1" l="1"/>
  <c r="BJ171" i="1"/>
  <c r="BJ172" i="1" l="1"/>
  <c r="BK171" i="1"/>
  <c r="BK172" i="1" l="1"/>
  <c r="BL171" i="1"/>
  <c r="BL172" i="1" l="1"/>
  <c r="BM171" i="1"/>
  <c r="BN171" i="1" l="1"/>
  <c r="BM172" i="1"/>
  <c r="BO171" i="1" l="1"/>
  <c r="BN172" i="1"/>
  <c r="BO172" i="1" l="1"/>
  <c r="BP171" i="1"/>
  <c r="BP172" i="1" l="1"/>
  <c r="BQ171" i="1"/>
  <c r="BQ172" i="1" l="1"/>
  <c r="BR171" i="1"/>
  <c r="BR172" i="1" l="1"/>
  <c r="BS171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X145" i="1"/>
  <c r="BW145" i="1"/>
  <c r="BV145" i="1"/>
  <c r="BU145" i="1"/>
  <c r="BT145" i="1"/>
  <c r="BS145" i="1"/>
  <c r="BR145" i="1"/>
  <c r="BQ145" i="1"/>
  <c r="BP145" i="1"/>
  <c r="BO145" i="1"/>
  <c r="BN145" i="1"/>
  <c r="BN143" i="1" s="1"/>
  <c r="BM14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L75" i="1"/>
  <c r="N75" i="1"/>
  <c r="A63" i="1"/>
  <c r="A64" i="1"/>
  <c r="K64" i="1" s="1"/>
  <c r="A65" i="1"/>
  <c r="K65" i="1" s="1"/>
  <c r="A66" i="1"/>
  <c r="K66" i="1" s="1"/>
  <c r="A67" i="1"/>
  <c r="N67" i="1" s="1"/>
  <c r="A68" i="1"/>
  <c r="L68" i="1" s="1"/>
  <c r="A69" i="1"/>
  <c r="P69" i="1" s="1"/>
  <c r="A70" i="1"/>
  <c r="O70" i="1" s="1"/>
  <c r="A71" i="1"/>
  <c r="B71" i="1" s="1"/>
  <c r="A72" i="1"/>
  <c r="K72" i="1" s="1"/>
  <c r="A73" i="1"/>
  <c r="P73" i="1" s="1"/>
  <c r="A74" i="1"/>
  <c r="O74" i="1" s="1"/>
  <c r="A75" i="1"/>
  <c r="O75" i="1" s="1"/>
  <c r="A76" i="1"/>
  <c r="L76" i="1" s="1"/>
  <c r="A77" i="1"/>
  <c r="B77" i="1" s="1"/>
  <c r="A78" i="1"/>
  <c r="B78" i="1" s="1"/>
  <c r="A79" i="1"/>
  <c r="B79" i="1" s="1"/>
  <c r="A80" i="1"/>
  <c r="N80" i="1" s="1"/>
  <c r="A81" i="1"/>
  <c r="N81" i="1" s="1"/>
  <c r="A82" i="1"/>
  <c r="O82" i="1" s="1"/>
  <c r="A62" i="1"/>
  <c r="P62" i="1" s="1"/>
  <c r="B8" i="1"/>
  <c r="BA143" i="1" l="1"/>
  <c r="BH143" i="1"/>
  <c r="BI143" i="1"/>
  <c r="BQ143" i="1"/>
  <c r="BF143" i="1"/>
  <c r="BS172" i="1"/>
  <c r="BT171" i="1"/>
  <c r="BE143" i="1"/>
  <c r="K82" i="1"/>
  <c r="I76" i="1"/>
  <c r="K80" i="1"/>
  <c r="I75" i="1"/>
  <c r="I74" i="1"/>
  <c r="I68" i="1"/>
  <c r="P76" i="1"/>
  <c r="K76" i="1"/>
  <c r="BV143" i="1"/>
  <c r="BR143" i="1"/>
  <c r="O76" i="1"/>
  <c r="K68" i="1"/>
  <c r="K62" i="1"/>
  <c r="BS143" i="1"/>
  <c r="L62" i="1"/>
  <c r="P74" i="1"/>
  <c r="B80" i="1"/>
  <c r="M73" i="1"/>
  <c r="B76" i="1"/>
  <c r="K73" i="1"/>
  <c r="B68" i="1"/>
  <c r="P82" i="1"/>
  <c r="M65" i="1"/>
  <c r="N72" i="1"/>
  <c r="N64" i="1"/>
  <c r="BT143" i="1"/>
  <c r="BP143" i="1"/>
  <c r="BX143" i="1"/>
  <c r="B64" i="1"/>
  <c r="P68" i="1"/>
  <c r="N65" i="1"/>
  <c r="L65" i="1"/>
  <c r="M81" i="1"/>
  <c r="I77" i="1"/>
  <c r="P81" i="1"/>
  <c r="O68" i="1"/>
  <c r="K69" i="1"/>
  <c r="O69" i="1"/>
  <c r="N62" i="1"/>
  <c r="O62" i="1"/>
  <c r="M62" i="1"/>
  <c r="B62" i="1"/>
  <c r="K75" i="1"/>
  <c r="P75" i="1"/>
  <c r="B75" i="1"/>
  <c r="K67" i="1"/>
  <c r="P67" i="1"/>
  <c r="L67" i="1"/>
  <c r="B67" i="1"/>
  <c r="M75" i="1"/>
  <c r="N69" i="1"/>
  <c r="I69" i="1"/>
  <c r="O79" i="1"/>
  <c r="O67" i="1"/>
  <c r="L63" i="1"/>
  <c r="P63" i="1"/>
  <c r="I63" i="1"/>
  <c r="K78" i="1"/>
  <c r="I78" i="1"/>
  <c r="L66" i="1"/>
  <c r="B66" i="1"/>
  <c r="BB143" i="1"/>
  <c r="B63" i="1"/>
  <c r="P78" i="1"/>
  <c r="P66" i="1"/>
  <c r="L71" i="1"/>
  <c r="P71" i="1"/>
  <c r="I71" i="1"/>
  <c r="O63" i="1"/>
  <c r="K70" i="1"/>
  <c r="I70" i="1"/>
  <c r="L77" i="1"/>
  <c r="N77" i="1"/>
  <c r="O77" i="1"/>
  <c r="B69" i="1"/>
  <c r="L82" i="1"/>
  <c r="B82" i="1"/>
  <c r="B73" i="1"/>
  <c r="L73" i="1"/>
  <c r="O73" i="1"/>
  <c r="I73" i="1"/>
  <c r="BC143" i="1"/>
  <c r="K79" i="1"/>
  <c r="P79" i="1"/>
  <c r="I79" i="1"/>
  <c r="B70" i="1"/>
  <c r="L74" i="1"/>
  <c r="B74" i="1"/>
  <c r="BJ143" i="1"/>
  <c r="B81" i="1"/>
  <c r="O81" i="1"/>
  <c r="I81" i="1"/>
  <c r="B65" i="1"/>
  <c r="O65" i="1"/>
  <c r="I65" i="1"/>
  <c r="L81" i="1"/>
  <c r="K74" i="1"/>
  <c r="BG143" i="1"/>
  <c r="BK143" i="1"/>
  <c r="I62" i="1"/>
  <c r="I67" i="1"/>
  <c r="O78" i="1"/>
  <c r="O71" i="1"/>
  <c r="O66" i="1"/>
  <c r="L80" i="1"/>
  <c r="O80" i="1"/>
  <c r="P80" i="1"/>
  <c r="I80" i="1"/>
  <c r="L72" i="1"/>
  <c r="O72" i="1"/>
  <c r="P72" i="1"/>
  <c r="I72" i="1"/>
  <c r="L64" i="1"/>
  <c r="O64" i="1"/>
  <c r="P64" i="1"/>
  <c r="I64" i="1"/>
  <c r="K81" i="1"/>
  <c r="N73" i="1"/>
  <c r="M67" i="1"/>
  <c r="BD143" i="1"/>
  <c r="BL143" i="1"/>
  <c r="B72" i="1"/>
  <c r="I82" i="1"/>
  <c r="I66" i="1"/>
  <c r="P77" i="1"/>
  <c r="P70" i="1"/>
  <c r="P65" i="1"/>
  <c r="BM143" i="1"/>
  <c r="BU143" i="1"/>
  <c r="BO143" i="1"/>
  <c r="BW143" i="1"/>
  <c r="N71" i="1"/>
  <c r="N63" i="1"/>
  <c r="N79" i="1"/>
  <c r="M79" i="1"/>
  <c r="M77" i="1"/>
  <c r="M71" i="1"/>
  <c r="M69" i="1"/>
  <c r="M63" i="1"/>
  <c r="L79" i="1"/>
  <c r="L69" i="1"/>
  <c r="K77" i="1"/>
  <c r="K71" i="1"/>
  <c r="K63" i="1"/>
  <c r="N82" i="1"/>
  <c r="N76" i="1"/>
  <c r="N70" i="1"/>
  <c r="N68" i="1"/>
  <c r="N66" i="1"/>
  <c r="M82" i="1"/>
  <c r="M80" i="1"/>
  <c r="M78" i="1"/>
  <c r="M76" i="1"/>
  <c r="M74" i="1"/>
  <c r="M72" i="1"/>
  <c r="M70" i="1"/>
  <c r="M68" i="1"/>
  <c r="M66" i="1"/>
  <c r="M64" i="1"/>
  <c r="N78" i="1"/>
  <c r="N74" i="1"/>
  <c r="L78" i="1"/>
  <c r="L70" i="1"/>
  <c r="A102" i="1"/>
  <c r="A183" i="1" s="1"/>
  <c r="A94" i="1"/>
  <c r="A175" i="1" s="1"/>
  <c r="A108" i="1"/>
  <c r="A189" i="1" s="1"/>
  <c r="A100" i="1"/>
  <c r="A181" i="1" s="1"/>
  <c r="A92" i="1"/>
  <c r="A173" i="1" s="1"/>
  <c r="A107" i="1"/>
  <c r="A188" i="1" s="1"/>
  <c r="A99" i="1"/>
  <c r="A180" i="1" s="1"/>
  <c r="A91" i="1"/>
  <c r="A106" i="1"/>
  <c r="A187" i="1" s="1"/>
  <c r="A98" i="1"/>
  <c r="A179" i="1" s="1"/>
  <c r="A90" i="1"/>
  <c r="A105" i="1"/>
  <c r="A186" i="1" s="1"/>
  <c r="A97" i="1"/>
  <c r="A178" i="1" s="1"/>
  <c r="A89" i="1"/>
  <c r="A104" i="1"/>
  <c r="A185" i="1" s="1"/>
  <c r="A96" i="1"/>
  <c r="A177" i="1" s="1"/>
  <c r="A103" i="1"/>
  <c r="A184" i="1" s="1"/>
  <c r="A95" i="1"/>
  <c r="A176" i="1" s="1"/>
  <c r="A88" i="1"/>
  <c r="A101" i="1"/>
  <c r="A182" i="1" s="1"/>
  <c r="A93" i="1"/>
  <c r="A174" i="1" s="1"/>
  <c r="B178" i="1" l="1"/>
  <c r="F178" i="1" s="1"/>
  <c r="J178" i="1" s="1"/>
  <c r="N178" i="1" s="1"/>
  <c r="R178" i="1" s="1"/>
  <c r="V178" i="1" s="1"/>
  <c r="Z178" i="1" s="1"/>
  <c r="AD178" i="1" s="1"/>
  <c r="AH178" i="1" s="1"/>
  <c r="AL178" i="1" s="1"/>
  <c r="AP178" i="1" s="1"/>
  <c r="AT178" i="1" s="1"/>
  <c r="AX178" i="1" s="1"/>
  <c r="BB178" i="1" s="1"/>
  <c r="BF178" i="1" s="1"/>
  <c r="BJ178" i="1" s="1"/>
  <c r="BN178" i="1" s="1"/>
  <c r="BR178" i="1" s="1"/>
  <c r="BV178" i="1" s="1"/>
  <c r="C172" i="1"/>
  <c r="B173" i="1"/>
  <c r="F173" i="1" s="1"/>
  <c r="J173" i="1" s="1"/>
  <c r="N173" i="1" s="1"/>
  <c r="R173" i="1" s="1"/>
  <c r="V173" i="1" s="1"/>
  <c r="Z173" i="1" s="1"/>
  <c r="AD173" i="1" s="1"/>
  <c r="AH173" i="1" s="1"/>
  <c r="AL173" i="1" s="1"/>
  <c r="AP173" i="1" s="1"/>
  <c r="AT173" i="1" s="1"/>
  <c r="AX173" i="1" s="1"/>
  <c r="BB173" i="1" s="1"/>
  <c r="BF173" i="1" s="1"/>
  <c r="BJ173" i="1" s="1"/>
  <c r="BN173" i="1" s="1"/>
  <c r="BR173" i="1" s="1"/>
  <c r="BV173" i="1" s="1"/>
  <c r="B174" i="1"/>
  <c r="F174" i="1" s="1"/>
  <c r="J174" i="1" s="1"/>
  <c r="N174" i="1" s="1"/>
  <c r="R174" i="1" s="1"/>
  <c r="V174" i="1" s="1"/>
  <c r="Z174" i="1" s="1"/>
  <c r="AD174" i="1" s="1"/>
  <c r="AH174" i="1" s="1"/>
  <c r="AL174" i="1" s="1"/>
  <c r="AP174" i="1" s="1"/>
  <c r="AT174" i="1" s="1"/>
  <c r="AX174" i="1" s="1"/>
  <c r="BB174" i="1" s="1"/>
  <c r="BF174" i="1" s="1"/>
  <c r="BJ174" i="1" s="1"/>
  <c r="BN174" i="1" s="1"/>
  <c r="BR174" i="1" s="1"/>
  <c r="BV174" i="1" s="1"/>
  <c r="B182" i="1"/>
  <c r="F182" i="1" s="1"/>
  <c r="J182" i="1" s="1"/>
  <c r="N182" i="1" s="1"/>
  <c r="R182" i="1" s="1"/>
  <c r="V182" i="1" s="1"/>
  <c r="Z182" i="1" s="1"/>
  <c r="AD182" i="1" s="1"/>
  <c r="AH182" i="1" s="1"/>
  <c r="AL182" i="1" s="1"/>
  <c r="AP182" i="1" s="1"/>
  <c r="AT182" i="1" s="1"/>
  <c r="AX182" i="1" s="1"/>
  <c r="BB182" i="1" s="1"/>
  <c r="BF182" i="1" s="1"/>
  <c r="BJ182" i="1" s="1"/>
  <c r="BN182" i="1" s="1"/>
  <c r="BR182" i="1" s="1"/>
  <c r="BV182" i="1" s="1"/>
  <c r="B186" i="1"/>
  <c r="F186" i="1" s="1"/>
  <c r="J186" i="1" s="1"/>
  <c r="N186" i="1" s="1"/>
  <c r="R186" i="1" s="1"/>
  <c r="V186" i="1" s="1"/>
  <c r="Z186" i="1" s="1"/>
  <c r="AD186" i="1" s="1"/>
  <c r="AH186" i="1" s="1"/>
  <c r="AL186" i="1" s="1"/>
  <c r="AP186" i="1" s="1"/>
  <c r="AT186" i="1" s="1"/>
  <c r="AX186" i="1" s="1"/>
  <c r="BB186" i="1" s="1"/>
  <c r="BF186" i="1" s="1"/>
  <c r="BJ186" i="1" s="1"/>
  <c r="BN186" i="1" s="1"/>
  <c r="BR186" i="1" s="1"/>
  <c r="BV186" i="1" s="1"/>
  <c r="B181" i="1"/>
  <c r="F181" i="1" s="1"/>
  <c r="J181" i="1" s="1"/>
  <c r="N181" i="1" s="1"/>
  <c r="R181" i="1" s="1"/>
  <c r="V181" i="1" s="1"/>
  <c r="Z181" i="1" s="1"/>
  <c r="AD181" i="1" s="1"/>
  <c r="AH181" i="1" s="1"/>
  <c r="AL181" i="1" s="1"/>
  <c r="AP181" i="1" s="1"/>
  <c r="AT181" i="1" s="1"/>
  <c r="AX181" i="1" s="1"/>
  <c r="BB181" i="1" s="1"/>
  <c r="BF181" i="1" s="1"/>
  <c r="BJ181" i="1" s="1"/>
  <c r="BN181" i="1" s="1"/>
  <c r="BR181" i="1" s="1"/>
  <c r="BV181" i="1" s="1"/>
  <c r="BT172" i="1"/>
  <c r="BU171" i="1"/>
  <c r="B189" i="1"/>
  <c r="F189" i="1" s="1"/>
  <c r="J189" i="1" s="1"/>
  <c r="N189" i="1" s="1"/>
  <c r="R189" i="1" s="1"/>
  <c r="V189" i="1" s="1"/>
  <c r="Z189" i="1" s="1"/>
  <c r="AD189" i="1" s="1"/>
  <c r="AH189" i="1" s="1"/>
  <c r="AL189" i="1" s="1"/>
  <c r="AP189" i="1" s="1"/>
  <c r="AT189" i="1" s="1"/>
  <c r="AX189" i="1" s="1"/>
  <c r="BB189" i="1" s="1"/>
  <c r="BF189" i="1" s="1"/>
  <c r="BJ189" i="1" s="1"/>
  <c r="BN189" i="1" s="1"/>
  <c r="BR189" i="1" s="1"/>
  <c r="BV189" i="1" s="1"/>
  <c r="B176" i="1"/>
  <c r="F176" i="1" s="1"/>
  <c r="J176" i="1" s="1"/>
  <c r="N176" i="1" s="1"/>
  <c r="R176" i="1" s="1"/>
  <c r="V176" i="1" s="1"/>
  <c r="Z176" i="1" s="1"/>
  <c r="AD176" i="1" s="1"/>
  <c r="AH176" i="1" s="1"/>
  <c r="AL176" i="1" s="1"/>
  <c r="AP176" i="1" s="1"/>
  <c r="AT176" i="1" s="1"/>
  <c r="AX176" i="1" s="1"/>
  <c r="BB176" i="1" s="1"/>
  <c r="BF176" i="1" s="1"/>
  <c r="BJ176" i="1" s="1"/>
  <c r="BN176" i="1" s="1"/>
  <c r="BR176" i="1" s="1"/>
  <c r="BV176" i="1" s="1"/>
  <c r="B179" i="1"/>
  <c r="F179" i="1" s="1"/>
  <c r="J179" i="1" s="1"/>
  <c r="N179" i="1" s="1"/>
  <c r="R179" i="1" s="1"/>
  <c r="V179" i="1" s="1"/>
  <c r="Z179" i="1" s="1"/>
  <c r="AD179" i="1" s="1"/>
  <c r="AH179" i="1" s="1"/>
  <c r="AL179" i="1" s="1"/>
  <c r="AP179" i="1" s="1"/>
  <c r="AT179" i="1" s="1"/>
  <c r="AX179" i="1" s="1"/>
  <c r="BB179" i="1" s="1"/>
  <c r="BF179" i="1" s="1"/>
  <c r="BJ179" i="1" s="1"/>
  <c r="BN179" i="1" s="1"/>
  <c r="BR179" i="1" s="1"/>
  <c r="BV179" i="1" s="1"/>
  <c r="B175" i="1"/>
  <c r="F175" i="1" s="1"/>
  <c r="J175" i="1" s="1"/>
  <c r="N175" i="1" s="1"/>
  <c r="R175" i="1" s="1"/>
  <c r="V175" i="1" s="1"/>
  <c r="Z175" i="1" s="1"/>
  <c r="AD175" i="1" s="1"/>
  <c r="AH175" i="1" s="1"/>
  <c r="AL175" i="1" s="1"/>
  <c r="AP175" i="1" s="1"/>
  <c r="AT175" i="1" s="1"/>
  <c r="AX175" i="1" s="1"/>
  <c r="BB175" i="1" s="1"/>
  <c r="BF175" i="1" s="1"/>
  <c r="BJ175" i="1" s="1"/>
  <c r="BN175" i="1" s="1"/>
  <c r="BR175" i="1" s="1"/>
  <c r="BV175" i="1" s="1"/>
  <c r="B184" i="1"/>
  <c r="F184" i="1" s="1"/>
  <c r="J184" i="1" s="1"/>
  <c r="N184" i="1" s="1"/>
  <c r="R184" i="1" s="1"/>
  <c r="V184" i="1" s="1"/>
  <c r="Z184" i="1" s="1"/>
  <c r="AD184" i="1" s="1"/>
  <c r="AH184" i="1" s="1"/>
  <c r="AL184" i="1" s="1"/>
  <c r="AP184" i="1" s="1"/>
  <c r="AT184" i="1" s="1"/>
  <c r="AX184" i="1" s="1"/>
  <c r="BB184" i="1" s="1"/>
  <c r="BF184" i="1" s="1"/>
  <c r="BJ184" i="1" s="1"/>
  <c r="BN184" i="1" s="1"/>
  <c r="BR184" i="1" s="1"/>
  <c r="BV184" i="1" s="1"/>
  <c r="B187" i="1"/>
  <c r="F187" i="1" s="1"/>
  <c r="J187" i="1" s="1"/>
  <c r="N187" i="1" s="1"/>
  <c r="R187" i="1" s="1"/>
  <c r="V187" i="1" s="1"/>
  <c r="Z187" i="1" s="1"/>
  <c r="AD187" i="1" s="1"/>
  <c r="AH187" i="1" s="1"/>
  <c r="AL187" i="1" s="1"/>
  <c r="AP187" i="1" s="1"/>
  <c r="AT187" i="1" s="1"/>
  <c r="AX187" i="1" s="1"/>
  <c r="BB187" i="1" s="1"/>
  <c r="BF187" i="1" s="1"/>
  <c r="BJ187" i="1" s="1"/>
  <c r="BN187" i="1" s="1"/>
  <c r="BR187" i="1" s="1"/>
  <c r="BV187" i="1" s="1"/>
  <c r="B183" i="1"/>
  <c r="F183" i="1" s="1"/>
  <c r="J183" i="1" s="1"/>
  <c r="N183" i="1" s="1"/>
  <c r="R183" i="1" s="1"/>
  <c r="V183" i="1" s="1"/>
  <c r="Z183" i="1" s="1"/>
  <c r="AD183" i="1" s="1"/>
  <c r="AH183" i="1" s="1"/>
  <c r="AL183" i="1" s="1"/>
  <c r="AP183" i="1" s="1"/>
  <c r="AT183" i="1" s="1"/>
  <c r="AX183" i="1" s="1"/>
  <c r="BB183" i="1" s="1"/>
  <c r="BF183" i="1" s="1"/>
  <c r="BJ183" i="1" s="1"/>
  <c r="BN183" i="1" s="1"/>
  <c r="BR183" i="1" s="1"/>
  <c r="BV183" i="1" s="1"/>
  <c r="B177" i="1"/>
  <c r="F177" i="1" s="1"/>
  <c r="J177" i="1" s="1"/>
  <c r="N177" i="1" s="1"/>
  <c r="R177" i="1" s="1"/>
  <c r="V177" i="1" s="1"/>
  <c r="Z177" i="1" s="1"/>
  <c r="AD177" i="1" s="1"/>
  <c r="AH177" i="1" s="1"/>
  <c r="AL177" i="1" s="1"/>
  <c r="AP177" i="1" s="1"/>
  <c r="AT177" i="1" s="1"/>
  <c r="AX177" i="1" s="1"/>
  <c r="BB177" i="1" s="1"/>
  <c r="BF177" i="1" s="1"/>
  <c r="BJ177" i="1" s="1"/>
  <c r="BN177" i="1" s="1"/>
  <c r="BR177" i="1" s="1"/>
  <c r="BV177" i="1" s="1"/>
  <c r="B185" i="1"/>
  <c r="F185" i="1" s="1"/>
  <c r="J185" i="1" s="1"/>
  <c r="N185" i="1" s="1"/>
  <c r="R185" i="1" s="1"/>
  <c r="V185" i="1" s="1"/>
  <c r="Z185" i="1" s="1"/>
  <c r="AD185" i="1" s="1"/>
  <c r="AH185" i="1" s="1"/>
  <c r="AL185" i="1" s="1"/>
  <c r="AP185" i="1" s="1"/>
  <c r="AT185" i="1" s="1"/>
  <c r="AX185" i="1" s="1"/>
  <c r="BB185" i="1" s="1"/>
  <c r="BF185" i="1" s="1"/>
  <c r="BJ185" i="1" s="1"/>
  <c r="BN185" i="1" s="1"/>
  <c r="BR185" i="1" s="1"/>
  <c r="BV185" i="1" s="1"/>
  <c r="B180" i="1"/>
  <c r="F180" i="1" s="1"/>
  <c r="J180" i="1" s="1"/>
  <c r="N180" i="1" s="1"/>
  <c r="R180" i="1" s="1"/>
  <c r="V180" i="1" s="1"/>
  <c r="Z180" i="1" s="1"/>
  <c r="AD180" i="1" s="1"/>
  <c r="AH180" i="1" s="1"/>
  <c r="AL180" i="1" s="1"/>
  <c r="AP180" i="1" s="1"/>
  <c r="AT180" i="1" s="1"/>
  <c r="AX180" i="1" s="1"/>
  <c r="BB180" i="1" s="1"/>
  <c r="BF180" i="1" s="1"/>
  <c r="BJ180" i="1" s="1"/>
  <c r="BN180" i="1" s="1"/>
  <c r="BR180" i="1" s="1"/>
  <c r="BV180" i="1" s="1"/>
  <c r="B188" i="1"/>
  <c r="F188" i="1" s="1"/>
  <c r="J188" i="1" s="1"/>
  <c r="N188" i="1" s="1"/>
  <c r="R188" i="1" s="1"/>
  <c r="V188" i="1" s="1"/>
  <c r="Z188" i="1" s="1"/>
  <c r="AD188" i="1" s="1"/>
  <c r="AH188" i="1" s="1"/>
  <c r="AL188" i="1" s="1"/>
  <c r="AP188" i="1" s="1"/>
  <c r="AT188" i="1" s="1"/>
  <c r="AX188" i="1" s="1"/>
  <c r="BB188" i="1" s="1"/>
  <c r="BF188" i="1" s="1"/>
  <c r="BJ188" i="1" s="1"/>
  <c r="BN188" i="1" s="1"/>
  <c r="BR188" i="1" s="1"/>
  <c r="BV188" i="1" s="1"/>
  <c r="C89" i="1"/>
  <c r="D89" i="1"/>
  <c r="E89" i="1"/>
  <c r="F89" i="1"/>
  <c r="G89" i="1"/>
  <c r="H89" i="1"/>
  <c r="I89" i="1"/>
  <c r="B89" i="1"/>
  <c r="O89" i="1"/>
  <c r="P89" i="1"/>
  <c r="G107" i="1"/>
  <c r="D107" i="1"/>
  <c r="C107" i="1"/>
  <c r="E107" i="1"/>
  <c r="F107" i="1"/>
  <c r="H107" i="1"/>
  <c r="I107" i="1"/>
  <c r="O107" i="1"/>
  <c r="P107" i="1"/>
  <c r="B107" i="1"/>
  <c r="C93" i="1"/>
  <c r="F93" i="1"/>
  <c r="D93" i="1"/>
  <c r="E93" i="1"/>
  <c r="G93" i="1"/>
  <c r="H93" i="1"/>
  <c r="B93" i="1"/>
  <c r="O93" i="1"/>
  <c r="I93" i="1"/>
  <c r="P93" i="1"/>
  <c r="C97" i="1"/>
  <c r="F97" i="1"/>
  <c r="G97" i="1"/>
  <c r="H97" i="1"/>
  <c r="D97" i="1"/>
  <c r="E97" i="1"/>
  <c r="I97" i="1"/>
  <c r="O97" i="1"/>
  <c r="B97" i="1"/>
  <c r="P97" i="1"/>
  <c r="C92" i="1"/>
  <c r="E92" i="1"/>
  <c r="F92" i="1"/>
  <c r="G92" i="1"/>
  <c r="H92" i="1"/>
  <c r="D92" i="1"/>
  <c r="O92" i="1"/>
  <c r="P92" i="1"/>
  <c r="I92" i="1"/>
  <c r="B92" i="1"/>
  <c r="C101" i="1"/>
  <c r="D101" i="1"/>
  <c r="E101" i="1"/>
  <c r="F101" i="1"/>
  <c r="G101" i="1"/>
  <c r="H101" i="1"/>
  <c r="O101" i="1"/>
  <c r="P101" i="1"/>
  <c r="I101" i="1"/>
  <c r="B101" i="1"/>
  <c r="C105" i="1"/>
  <c r="G105" i="1"/>
  <c r="D105" i="1"/>
  <c r="E105" i="1"/>
  <c r="F105" i="1"/>
  <c r="H105" i="1"/>
  <c r="O105" i="1"/>
  <c r="P105" i="1"/>
  <c r="B105" i="1"/>
  <c r="I105" i="1"/>
  <c r="H100" i="1"/>
  <c r="C100" i="1"/>
  <c r="D100" i="1"/>
  <c r="E100" i="1"/>
  <c r="F100" i="1"/>
  <c r="G100" i="1"/>
  <c r="P100" i="1"/>
  <c r="I100" i="1"/>
  <c r="B100" i="1"/>
  <c r="O100" i="1"/>
  <c r="H88" i="1"/>
  <c r="D88" i="1"/>
  <c r="C88" i="1"/>
  <c r="G88" i="1"/>
  <c r="F88" i="1"/>
  <c r="E88" i="1"/>
  <c r="O88" i="1"/>
  <c r="I88" i="1"/>
  <c r="B88" i="1"/>
  <c r="P88" i="1"/>
  <c r="E90" i="1"/>
  <c r="C90" i="1"/>
  <c r="D90" i="1"/>
  <c r="F90" i="1"/>
  <c r="G90" i="1"/>
  <c r="H90" i="1"/>
  <c r="P90" i="1"/>
  <c r="I90" i="1"/>
  <c r="O90" i="1"/>
  <c r="B90" i="1"/>
  <c r="G108" i="1"/>
  <c r="C108" i="1"/>
  <c r="D108" i="1"/>
  <c r="E108" i="1"/>
  <c r="F108" i="1"/>
  <c r="H108" i="1"/>
  <c r="I108" i="1"/>
  <c r="O108" i="1"/>
  <c r="B108" i="1"/>
  <c r="P108" i="1"/>
  <c r="G95" i="1"/>
  <c r="C95" i="1"/>
  <c r="H95" i="1"/>
  <c r="D95" i="1"/>
  <c r="E95" i="1"/>
  <c r="F95" i="1"/>
  <c r="B95" i="1"/>
  <c r="I95" i="1"/>
  <c r="P95" i="1"/>
  <c r="O95" i="1"/>
  <c r="E98" i="1"/>
  <c r="C98" i="1"/>
  <c r="D98" i="1"/>
  <c r="F98" i="1"/>
  <c r="G98" i="1"/>
  <c r="H98" i="1"/>
  <c r="P98" i="1"/>
  <c r="I98" i="1"/>
  <c r="B98" i="1"/>
  <c r="O98" i="1"/>
  <c r="E94" i="1"/>
  <c r="C94" i="1"/>
  <c r="D94" i="1"/>
  <c r="F94" i="1"/>
  <c r="G94" i="1"/>
  <c r="H94" i="1"/>
  <c r="P94" i="1"/>
  <c r="O94" i="1"/>
  <c r="I94" i="1"/>
  <c r="B94" i="1"/>
  <c r="G103" i="1"/>
  <c r="C103" i="1"/>
  <c r="D103" i="1"/>
  <c r="E103" i="1"/>
  <c r="F103" i="1"/>
  <c r="H103" i="1"/>
  <c r="B103" i="1"/>
  <c r="I103" i="1"/>
  <c r="O103" i="1"/>
  <c r="P103" i="1"/>
  <c r="E106" i="1"/>
  <c r="D106" i="1"/>
  <c r="F106" i="1"/>
  <c r="G106" i="1"/>
  <c r="H106" i="1"/>
  <c r="C106" i="1"/>
  <c r="P106" i="1"/>
  <c r="I106" i="1"/>
  <c r="O106" i="1"/>
  <c r="B106" i="1"/>
  <c r="E102" i="1"/>
  <c r="G102" i="1"/>
  <c r="H102" i="1"/>
  <c r="C102" i="1"/>
  <c r="D102" i="1"/>
  <c r="F102" i="1"/>
  <c r="P102" i="1"/>
  <c r="O102" i="1"/>
  <c r="I102" i="1"/>
  <c r="B102" i="1"/>
  <c r="F96" i="1"/>
  <c r="C96" i="1"/>
  <c r="D96" i="1"/>
  <c r="E96" i="1"/>
  <c r="G96" i="1"/>
  <c r="H96" i="1"/>
  <c r="O96" i="1"/>
  <c r="P96" i="1"/>
  <c r="B96" i="1"/>
  <c r="I96" i="1"/>
  <c r="G91" i="1"/>
  <c r="C91" i="1"/>
  <c r="D91" i="1"/>
  <c r="E91" i="1"/>
  <c r="F91" i="1"/>
  <c r="H91" i="1"/>
  <c r="P91" i="1"/>
  <c r="I91" i="1"/>
  <c r="O91" i="1"/>
  <c r="B91" i="1"/>
  <c r="D104" i="1"/>
  <c r="F104" i="1"/>
  <c r="G104" i="1"/>
  <c r="H104" i="1"/>
  <c r="C104" i="1"/>
  <c r="E104" i="1"/>
  <c r="B104" i="1"/>
  <c r="O104" i="1"/>
  <c r="P104" i="1"/>
  <c r="I104" i="1"/>
  <c r="G99" i="1"/>
  <c r="F99" i="1"/>
  <c r="D99" i="1"/>
  <c r="E99" i="1"/>
  <c r="H99" i="1"/>
  <c r="C99" i="1"/>
  <c r="I99" i="1"/>
  <c r="B99" i="1"/>
  <c r="O99" i="1"/>
  <c r="P99" i="1"/>
  <c r="K98" i="1"/>
  <c r="L98" i="1"/>
  <c r="N98" i="1"/>
  <c r="M98" i="1"/>
  <c r="K108" i="1"/>
  <c r="L108" i="1"/>
  <c r="N108" i="1"/>
  <c r="M108" i="1"/>
  <c r="K97" i="1"/>
  <c r="L97" i="1"/>
  <c r="M97" i="1"/>
  <c r="N97" i="1"/>
  <c r="K107" i="1"/>
  <c r="L107" i="1"/>
  <c r="M107" i="1"/>
  <c r="N107" i="1"/>
  <c r="K105" i="1"/>
  <c r="L105" i="1"/>
  <c r="N105" i="1"/>
  <c r="M105" i="1"/>
  <c r="K104" i="1"/>
  <c r="L104" i="1"/>
  <c r="M104" i="1"/>
  <c r="N104" i="1"/>
  <c r="K102" i="1"/>
  <c r="L102" i="1"/>
  <c r="N102" i="1"/>
  <c r="M102" i="1"/>
  <c r="K93" i="1"/>
  <c r="L93" i="1"/>
  <c r="M93" i="1"/>
  <c r="N93" i="1"/>
  <c r="K91" i="1"/>
  <c r="L91" i="1"/>
  <c r="N91" i="1"/>
  <c r="M91" i="1"/>
  <c r="K95" i="1"/>
  <c r="L95" i="1"/>
  <c r="M95" i="1"/>
  <c r="N95" i="1"/>
  <c r="K92" i="1"/>
  <c r="L92" i="1"/>
  <c r="N92" i="1"/>
  <c r="M92" i="1"/>
  <c r="K103" i="1"/>
  <c r="L103" i="1"/>
  <c r="M103" i="1"/>
  <c r="N103" i="1"/>
  <c r="K90" i="1"/>
  <c r="L90" i="1"/>
  <c r="M90" i="1"/>
  <c r="N90" i="1"/>
  <c r="K100" i="1"/>
  <c r="L100" i="1"/>
  <c r="M100" i="1"/>
  <c r="N100" i="1"/>
  <c r="N88" i="1"/>
  <c r="M88" i="1"/>
  <c r="L88" i="1"/>
  <c r="K88" i="1"/>
  <c r="K96" i="1"/>
  <c r="L96" i="1"/>
  <c r="N96" i="1"/>
  <c r="M96" i="1"/>
  <c r="L106" i="1"/>
  <c r="K106" i="1"/>
  <c r="M106" i="1"/>
  <c r="N106" i="1"/>
  <c r="K94" i="1"/>
  <c r="L94" i="1"/>
  <c r="M94" i="1"/>
  <c r="N94" i="1"/>
  <c r="K101" i="1"/>
  <c r="L101" i="1"/>
  <c r="M101" i="1"/>
  <c r="N101" i="1"/>
  <c r="K89" i="1"/>
  <c r="L89" i="1"/>
  <c r="M89" i="1"/>
  <c r="N89" i="1"/>
  <c r="K99" i="1"/>
  <c r="L99" i="1"/>
  <c r="M99" i="1"/>
  <c r="N99" i="1"/>
  <c r="B765" i="1"/>
  <c r="B738" i="1"/>
  <c r="B711" i="1"/>
  <c r="B684" i="1"/>
  <c r="B657" i="1"/>
  <c r="B630" i="1"/>
  <c r="B603" i="1"/>
  <c r="B576" i="1"/>
  <c r="B549" i="1"/>
  <c r="B522" i="1"/>
  <c r="B495" i="1"/>
  <c r="B468" i="1"/>
  <c r="B441" i="1"/>
  <c r="B414" i="1"/>
  <c r="B387" i="1"/>
  <c r="B360" i="1"/>
  <c r="B333" i="1"/>
  <c r="B306" i="1"/>
  <c r="B279" i="1"/>
  <c r="B252" i="1"/>
  <c r="B225" i="1"/>
  <c r="B172" i="1" l="1"/>
  <c r="BV171" i="1"/>
  <c r="BU172" i="1"/>
  <c r="O109" i="1"/>
  <c r="G109" i="1"/>
  <c r="P109" i="1"/>
  <c r="H109" i="1"/>
  <c r="L109" i="1"/>
  <c r="M109" i="1"/>
  <c r="K109" i="1"/>
  <c r="N109" i="1"/>
  <c r="F201" i="1"/>
  <c r="G201" i="1" s="1"/>
  <c r="H201" i="1"/>
  <c r="H202" i="1"/>
  <c r="F203" i="1"/>
  <c r="G203" i="1"/>
  <c r="H203" i="1"/>
  <c r="I203" i="1"/>
  <c r="H204" i="1"/>
  <c r="H205" i="1"/>
  <c r="F206" i="1"/>
  <c r="G206" i="1"/>
  <c r="H206" i="1"/>
  <c r="I206" i="1"/>
  <c r="H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I200" i="1"/>
  <c r="H200" i="1"/>
  <c r="G200" i="1"/>
  <c r="F200" i="1"/>
  <c r="E201" i="1"/>
  <c r="E202" i="1"/>
  <c r="F202" i="1" s="1"/>
  <c r="G202" i="1" s="1"/>
  <c r="E203" i="1"/>
  <c r="E204" i="1"/>
  <c r="F204" i="1" s="1"/>
  <c r="G204" i="1" s="1"/>
  <c r="E205" i="1"/>
  <c r="F205" i="1" s="1"/>
  <c r="G205" i="1" s="1"/>
  <c r="E206" i="1"/>
  <c r="E207" i="1"/>
  <c r="F207" i="1" s="1"/>
  <c r="G207" i="1" s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00" i="1"/>
  <c r="BW171" i="1" l="1"/>
  <c r="BV172" i="1"/>
  <c r="I207" i="1"/>
  <c r="I205" i="1"/>
  <c r="I204" i="1"/>
  <c r="I202" i="1"/>
  <c r="I201" i="1"/>
  <c r="C17" i="1"/>
  <c r="C21" i="1" s="1"/>
  <c r="B26" i="1"/>
  <c r="C25" i="1"/>
  <c r="B24" i="1"/>
  <c r="B21" i="1"/>
  <c r="B20" i="1"/>
  <c r="BW172" i="1" l="1"/>
  <c r="BX171" i="1"/>
  <c r="BX172" i="1" s="1"/>
  <c r="M61" i="1"/>
  <c r="K61" i="1"/>
  <c r="C87" i="1"/>
  <c r="L61" i="1"/>
  <c r="D87" i="1"/>
  <c r="Q141" i="1"/>
  <c r="E11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B741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5" i="1"/>
  <c r="B714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8" i="1"/>
  <c r="B687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1" i="1"/>
  <c r="B660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4" i="1"/>
  <c r="B633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7" i="1"/>
  <c r="B606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0" i="1"/>
  <c r="B579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3" i="1"/>
  <c r="B552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6" i="1"/>
  <c r="B525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499" i="1"/>
  <c r="B498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2" i="1"/>
  <c r="B471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5" i="1"/>
  <c r="B444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8" i="1"/>
  <c r="B417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1" i="1"/>
  <c r="B39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4" i="1"/>
  <c r="B36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7" i="1"/>
  <c r="B336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0" i="1"/>
  <c r="B309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305" i="1"/>
  <c r="A287" i="1"/>
  <c r="A286" i="1"/>
  <c r="A285" i="1"/>
  <c r="A283" i="1"/>
  <c r="A256" i="1"/>
  <c r="A229" i="1"/>
  <c r="B282" i="1"/>
  <c r="B255" i="1"/>
  <c r="B228" i="1"/>
  <c r="C662" i="1" l="1"/>
  <c r="C35" i="1"/>
  <c r="C257" i="1"/>
  <c r="C230" i="1"/>
  <c r="C311" i="1"/>
  <c r="C338" i="1"/>
  <c r="C365" i="1"/>
  <c r="C392" i="1"/>
  <c r="C419" i="1"/>
  <c r="BV292" i="1"/>
  <c r="BN292" i="1"/>
  <c r="BQ292" i="1"/>
  <c r="BP292" i="1"/>
  <c r="BU292" i="1"/>
  <c r="BT292" i="1"/>
  <c r="BS292" i="1"/>
  <c r="BR292" i="1"/>
  <c r="BI292" i="1"/>
  <c r="BA292" i="1"/>
  <c r="BJ292" i="1"/>
  <c r="AZ292" i="1"/>
  <c r="BO292" i="1"/>
  <c r="AY292" i="1"/>
  <c r="BM292" i="1"/>
  <c r="BH292" i="1"/>
  <c r="BL292" i="1"/>
  <c r="BG292" i="1"/>
  <c r="BK292" i="1"/>
  <c r="BF292" i="1"/>
  <c r="BD292" i="1"/>
  <c r="BE292" i="1"/>
  <c r="BC292" i="1"/>
  <c r="BB292" i="1"/>
  <c r="BV277" i="1"/>
  <c r="BN277" i="1"/>
  <c r="BR277" i="1"/>
  <c r="BO277" i="1"/>
  <c r="BM277" i="1"/>
  <c r="BL277" i="1"/>
  <c r="BU277" i="1"/>
  <c r="BK277" i="1"/>
  <c r="BI277" i="1"/>
  <c r="BA277" i="1"/>
  <c r="BT277" i="1"/>
  <c r="BB277" i="1"/>
  <c r="BS277" i="1"/>
  <c r="BQ277" i="1"/>
  <c r="BP277" i="1"/>
  <c r="BE277" i="1"/>
  <c r="BD277" i="1"/>
  <c r="BC277" i="1"/>
  <c r="AZ277" i="1"/>
  <c r="BJ277" i="1"/>
  <c r="AY277" i="1"/>
  <c r="BH277" i="1"/>
  <c r="BG277" i="1"/>
  <c r="BF277" i="1"/>
  <c r="BR318" i="1"/>
  <c r="BU318" i="1"/>
  <c r="BL318" i="1"/>
  <c r="BT318" i="1"/>
  <c r="BK318" i="1"/>
  <c r="BN318" i="1"/>
  <c r="BM318" i="1"/>
  <c r="BV318" i="1"/>
  <c r="BS318" i="1"/>
  <c r="BE318" i="1"/>
  <c r="BQ318" i="1"/>
  <c r="BP318" i="1"/>
  <c r="BO318" i="1"/>
  <c r="BD318" i="1"/>
  <c r="BI318" i="1"/>
  <c r="AY318" i="1"/>
  <c r="BH318" i="1"/>
  <c r="BG318" i="1"/>
  <c r="BF318" i="1"/>
  <c r="BB318" i="1"/>
  <c r="BA318" i="1"/>
  <c r="BJ318" i="1"/>
  <c r="BC318" i="1"/>
  <c r="AZ318" i="1"/>
  <c r="BR345" i="1"/>
  <c r="BV345" i="1"/>
  <c r="BM345" i="1"/>
  <c r="BU345" i="1"/>
  <c r="BL345" i="1"/>
  <c r="BT345" i="1"/>
  <c r="BK345" i="1"/>
  <c r="BS345" i="1"/>
  <c r="BE345" i="1"/>
  <c r="BF345" i="1"/>
  <c r="BC345" i="1"/>
  <c r="BI345" i="1"/>
  <c r="BH345" i="1"/>
  <c r="BG345" i="1"/>
  <c r="BD345" i="1"/>
  <c r="BQ345" i="1"/>
  <c r="AZ345" i="1"/>
  <c r="BP345" i="1"/>
  <c r="BO345" i="1"/>
  <c r="BA345" i="1"/>
  <c r="BN345" i="1"/>
  <c r="BJ345" i="1"/>
  <c r="BB345" i="1"/>
  <c r="AY345" i="1"/>
  <c r="BT380" i="1"/>
  <c r="BL380" i="1"/>
  <c r="BS380" i="1"/>
  <c r="BU380" i="1"/>
  <c r="BR380" i="1"/>
  <c r="BQ380" i="1"/>
  <c r="BP380" i="1"/>
  <c r="BO380" i="1"/>
  <c r="BN380" i="1"/>
  <c r="BM380" i="1"/>
  <c r="BK380" i="1"/>
  <c r="BE380" i="1"/>
  <c r="BB380" i="1"/>
  <c r="BI380" i="1"/>
  <c r="AZ380" i="1"/>
  <c r="BH380" i="1"/>
  <c r="BC380" i="1"/>
  <c r="BA380" i="1"/>
  <c r="AY380" i="1"/>
  <c r="BV380" i="1"/>
  <c r="BG380" i="1"/>
  <c r="BF380" i="1"/>
  <c r="BJ380" i="1"/>
  <c r="BD380" i="1"/>
  <c r="BR454" i="1"/>
  <c r="BQ454" i="1"/>
  <c r="BO454" i="1"/>
  <c r="BT454" i="1"/>
  <c r="BS454" i="1"/>
  <c r="BP454" i="1"/>
  <c r="BN454" i="1"/>
  <c r="BM454" i="1"/>
  <c r="BL454" i="1"/>
  <c r="BK454" i="1"/>
  <c r="BI454" i="1"/>
  <c r="BA454" i="1"/>
  <c r="BV454" i="1"/>
  <c r="BU454" i="1"/>
  <c r="BG454" i="1"/>
  <c r="BF454" i="1"/>
  <c r="BE454" i="1"/>
  <c r="BD454" i="1"/>
  <c r="BC454" i="1"/>
  <c r="BB454" i="1"/>
  <c r="AZ454" i="1"/>
  <c r="AY454" i="1"/>
  <c r="BJ454" i="1"/>
  <c r="BH454" i="1"/>
  <c r="BV490" i="1"/>
  <c r="BN490" i="1"/>
  <c r="BT490" i="1"/>
  <c r="BK490" i="1"/>
  <c r="BS490" i="1"/>
  <c r="BQ490" i="1"/>
  <c r="BP490" i="1"/>
  <c r="BO490" i="1"/>
  <c r="BM490" i="1"/>
  <c r="BU490" i="1"/>
  <c r="BR490" i="1"/>
  <c r="BL490" i="1"/>
  <c r="BE490" i="1"/>
  <c r="BD490" i="1"/>
  <c r="BJ490" i="1"/>
  <c r="AZ490" i="1"/>
  <c r="BI490" i="1"/>
  <c r="AY490" i="1"/>
  <c r="BH490" i="1"/>
  <c r="BG490" i="1"/>
  <c r="BC490" i="1"/>
  <c r="BA490" i="1"/>
  <c r="BF490" i="1"/>
  <c r="BB490" i="1"/>
  <c r="BS518" i="1"/>
  <c r="BK518" i="1"/>
  <c r="BP518" i="1"/>
  <c r="BV518" i="1"/>
  <c r="BL518" i="1"/>
  <c r="BN518" i="1"/>
  <c r="BU518" i="1"/>
  <c r="BT518" i="1"/>
  <c r="BR518" i="1"/>
  <c r="BQ518" i="1"/>
  <c r="BO518" i="1"/>
  <c r="BM518" i="1"/>
  <c r="BJ518" i="1"/>
  <c r="BB518" i="1"/>
  <c r="BE518" i="1"/>
  <c r="BD518" i="1"/>
  <c r="BF518" i="1"/>
  <c r="BC518" i="1"/>
  <c r="BA518" i="1"/>
  <c r="AZ518" i="1"/>
  <c r="AY518" i="1"/>
  <c r="BI518" i="1"/>
  <c r="BH518" i="1"/>
  <c r="BG518" i="1"/>
  <c r="BS558" i="1"/>
  <c r="BK558" i="1"/>
  <c r="BV558" i="1"/>
  <c r="BM558" i="1"/>
  <c r="BQ558" i="1"/>
  <c r="BL558" i="1"/>
  <c r="BU558" i="1"/>
  <c r="BT558" i="1"/>
  <c r="BR558" i="1"/>
  <c r="BP558" i="1"/>
  <c r="BO558" i="1"/>
  <c r="BN558" i="1"/>
  <c r="BJ558" i="1"/>
  <c r="BB558" i="1"/>
  <c r="BA558" i="1"/>
  <c r="BI558" i="1"/>
  <c r="AZ558" i="1"/>
  <c r="BH558" i="1"/>
  <c r="AY558" i="1"/>
  <c r="BG558" i="1"/>
  <c r="BF558" i="1"/>
  <c r="BE558" i="1"/>
  <c r="BD558" i="1"/>
  <c r="BC558" i="1"/>
  <c r="BO594" i="1"/>
  <c r="BP594" i="1"/>
  <c r="BU594" i="1"/>
  <c r="BK594" i="1"/>
  <c r="BT594" i="1"/>
  <c r="BS594" i="1"/>
  <c r="BR594" i="1"/>
  <c r="BQ594" i="1"/>
  <c r="BN594" i="1"/>
  <c r="BV594" i="1"/>
  <c r="BM594" i="1"/>
  <c r="BL594" i="1"/>
  <c r="BF594" i="1"/>
  <c r="BD594" i="1"/>
  <c r="BC594" i="1"/>
  <c r="BB594" i="1"/>
  <c r="BJ594" i="1"/>
  <c r="BA594" i="1"/>
  <c r="BI594" i="1"/>
  <c r="BH594" i="1"/>
  <c r="BG594" i="1"/>
  <c r="BE594" i="1"/>
  <c r="AZ594" i="1"/>
  <c r="AY594" i="1"/>
  <c r="BT670" i="1"/>
  <c r="BL670" i="1"/>
  <c r="BP670" i="1"/>
  <c r="BN670" i="1"/>
  <c r="BM670" i="1"/>
  <c r="BQ670" i="1"/>
  <c r="BO670" i="1"/>
  <c r="BK670" i="1"/>
  <c r="BV670" i="1"/>
  <c r="BU670" i="1"/>
  <c r="BS670" i="1"/>
  <c r="BR670" i="1"/>
  <c r="BF670" i="1"/>
  <c r="BG670" i="1"/>
  <c r="BE670" i="1"/>
  <c r="BD670" i="1"/>
  <c r="BC670" i="1"/>
  <c r="BB670" i="1"/>
  <c r="BA670" i="1"/>
  <c r="AZ670" i="1"/>
  <c r="AY670" i="1"/>
  <c r="BJ670" i="1"/>
  <c r="BI670" i="1"/>
  <c r="BH670" i="1"/>
  <c r="BP706" i="1"/>
  <c r="BS706" i="1"/>
  <c r="BR706" i="1"/>
  <c r="BU706" i="1"/>
  <c r="BT706" i="1"/>
  <c r="BQ706" i="1"/>
  <c r="BO706" i="1"/>
  <c r="BN706" i="1"/>
  <c r="BM706" i="1"/>
  <c r="BL706" i="1"/>
  <c r="BK706" i="1"/>
  <c r="BV706" i="1"/>
  <c r="BJ706" i="1"/>
  <c r="BB706" i="1"/>
  <c r="BI706" i="1"/>
  <c r="AZ706" i="1"/>
  <c r="BH706" i="1"/>
  <c r="AY706" i="1"/>
  <c r="BA706" i="1"/>
  <c r="BG706" i="1"/>
  <c r="BF706" i="1"/>
  <c r="BE706" i="1"/>
  <c r="BD706" i="1"/>
  <c r="BC706" i="1"/>
  <c r="BT762" i="1"/>
  <c r="BL762" i="1"/>
  <c r="BQ762" i="1"/>
  <c r="BP762" i="1"/>
  <c r="BO762" i="1"/>
  <c r="BN762" i="1"/>
  <c r="BM762" i="1"/>
  <c r="BK762" i="1"/>
  <c r="BV762" i="1"/>
  <c r="BU762" i="1"/>
  <c r="BS762" i="1"/>
  <c r="BR762" i="1"/>
  <c r="BG762" i="1"/>
  <c r="AY762" i="1"/>
  <c r="BI762" i="1"/>
  <c r="AZ762" i="1"/>
  <c r="BH762" i="1"/>
  <c r="BF762" i="1"/>
  <c r="BE762" i="1"/>
  <c r="BD762" i="1"/>
  <c r="BC762" i="1"/>
  <c r="BB762" i="1"/>
  <c r="BA762" i="1"/>
  <c r="BJ762" i="1"/>
  <c r="BV286" i="1"/>
  <c r="BN286" i="1"/>
  <c r="BP286" i="1"/>
  <c r="BO286" i="1"/>
  <c r="BT286" i="1"/>
  <c r="BS286" i="1"/>
  <c r="BR286" i="1"/>
  <c r="BQ286" i="1"/>
  <c r="BI286" i="1"/>
  <c r="BA286" i="1"/>
  <c r="BU286" i="1"/>
  <c r="BM286" i="1"/>
  <c r="BH286" i="1"/>
  <c r="AY286" i="1"/>
  <c r="BL286" i="1"/>
  <c r="BK286" i="1"/>
  <c r="BJ286" i="1"/>
  <c r="BG286" i="1"/>
  <c r="BF286" i="1"/>
  <c r="BE286" i="1"/>
  <c r="BD286" i="1"/>
  <c r="BC286" i="1"/>
  <c r="BB286" i="1"/>
  <c r="AZ286" i="1"/>
  <c r="BR270" i="1"/>
  <c r="BT270" i="1"/>
  <c r="BK270" i="1"/>
  <c r="BO270" i="1"/>
  <c r="BN270" i="1"/>
  <c r="BM270" i="1"/>
  <c r="BV270" i="1"/>
  <c r="BL270" i="1"/>
  <c r="BU270" i="1"/>
  <c r="BE270" i="1"/>
  <c r="BS270" i="1"/>
  <c r="BQ270" i="1"/>
  <c r="BP270" i="1"/>
  <c r="BG270" i="1"/>
  <c r="BF270" i="1"/>
  <c r="BD270" i="1"/>
  <c r="BC270" i="1"/>
  <c r="BJ270" i="1"/>
  <c r="BB270" i="1"/>
  <c r="AZ270" i="1"/>
  <c r="AY270" i="1"/>
  <c r="BI270" i="1"/>
  <c r="BA270" i="1"/>
  <c r="BH270" i="1"/>
  <c r="BV346" i="1"/>
  <c r="BN346" i="1"/>
  <c r="BS346" i="1"/>
  <c r="BR346" i="1"/>
  <c r="BQ346" i="1"/>
  <c r="BP346" i="1"/>
  <c r="BO346" i="1"/>
  <c r="BM346" i="1"/>
  <c r="BL346" i="1"/>
  <c r="BK346" i="1"/>
  <c r="BI346" i="1"/>
  <c r="BA346" i="1"/>
  <c r="BU346" i="1"/>
  <c r="BT346" i="1"/>
  <c r="BC346" i="1"/>
  <c r="BJ346" i="1"/>
  <c r="AZ346" i="1"/>
  <c r="BH346" i="1"/>
  <c r="BG346" i="1"/>
  <c r="BF346" i="1"/>
  <c r="BE346" i="1"/>
  <c r="BD346" i="1"/>
  <c r="BB346" i="1"/>
  <c r="AY346" i="1"/>
  <c r="BP381" i="1"/>
  <c r="BQ381" i="1"/>
  <c r="BS381" i="1"/>
  <c r="BR381" i="1"/>
  <c r="BO381" i="1"/>
  <c r="BN381" i="1"/>
  <c r="BV381" i="1"/>
  <c r="BU381" i="1"/>
  <c r="BT381" i="1"/>
  <c r="BI381" i="1"/>
  <c r="BA381" i="1"/>
  <c r="BH381" i="1"/>
  <c r="AY381" i="1"/>
  <c r="BG381" i="1"/>
  <c r="BF381" i="1"/>
  <c r="BE381" i="1"/>
  <c r="BM381" i="1"/>
  <c r="BD381" i="1"/>
  <c r="BL381" i="1"/>
  <c r="BC381" i="1"/>
  <c r="BK381" i="1"/>
  <c r="BB381" i="1"/>
  <c r="AZ381" i="1"/>
  <c r="BJ381" i="1"/>
  <c r="BV447" i="1"/>
  <c r="BN447" i="1"/>
  <c r="BS447" i="1"/>
  <c r="BP447" i="1"/>
  <c r="BT447" i="1"/>
  <c r="BR447" i="1"/>
  <c r="BQ447" i="1"/>
  <c r="BO447" i="1"/>
  <c r="BU447" i="1"/>
  <c r="BM447" i="1"/>
  <c r="BE447" i="1"/>
  <c r="BL447" i="1"/>
  <c r="BK447" i="1"/>
  <c r="BI447" i="1"/>
  <c r="AZ447" i="1"/>
  <c r="BH447" i="1"/>
  <c r="AY447" i="1"/>
  <c r="BG447" i="1"/>
  <c r="BF447" i="1"/>
  <c r="BJ447" i="1"/>
  <c r="BB447" i="1"/>
  <c r="BA447" i="1"/>
  <c r="BD447" i="1"/>
  <c r="BC447" i="1"/>
  <c r="BR475" i="1"/>
  <c r="BQ475" i="1"/>
  <c r="BV475" i="1"/>
  <c r="BL475" i="1"/>
  <c r="BS475" i="1"/>
  <c r="BP475" i="1"/>
  <c r="BO475" i="1"/>
  <c r="BN475" i="1"/>
  <c r="BM475" i="1"/>
  <c r="BK475" i="1"/>
  <c r="BI475" i="1"/>
  <c r="BA475" i="1"/>
  <c r="BU475" i="1"/>
  <c r="BT475" i="1"/>
  <c r="BG475" i="1"/>
  <c r="BF475" i="1"/>
  <c r="BE475" i="1"/>
  <c r="BD475" i="1"/>
  <c r="BJ475" i="1"/>
  <c r="BH475" i="1"/>
  <c r="BC475" i="1"/>
  <c r="BB475" i="1"/>
  <c r="AZ475" i="1"/>
  <c r="AY475" i="1"/>
  <c r="BO511" i="1"/>
  <c r="BR511" i="1"/>
  <c r="BV511" i="1"/>
  <c r="BL511" i="1"/>
  <c r="BN511" i="1"/>
  <c r="BK511" i="1"/>
  <c r="BU511" i="1"/>
  <c r="BT511" i="1"/>
  <c r="BS511" i="1"/>
  <c r="BQ511" i="1"/>
  <c r="BP511" i="1"/>
  <c r="BM511" i="1"/>
  <c r="BE511" i="1"/>
  <c r="BD511" i="1"/>
  <c r="BJ511" i="1"/>
  <c r="AZ511" i="1"/>
  <c r="BI511" i="1"/>
  <c r="AY511" i="1"/>
  <c r="BH511" i="1"/>
  <c r="BG511" i="1"/>
  <c r="BF511" i="1"/>
  <c r="BC511" i="1"/>
  <c r="BB511" i="1"/>
  <c r="BA511" i="1"/>
  <c r="BS539" i="1"/>
  <c r="BK539" i="1"/>
  <c r="BP539" i="1"/>
  <c r="BR539" i="1"/>
  <c r="BM539" i="1"/>
  <c r="BL539" i="1"/>
  <c r="BQ539" i="1"/>
  <c r="BO539" i="1"/>
  <c r="BN539" i="1"/>
  <c r="BV539" i="1"/>
  <c r="BU539" i="1"/>
  <c r="BT539" i="1"/>
  <c r="BJ539" i="1"/>
  <c r="BB539" i="1"/>
  <c r="BE539" i="1"/>
  <c r="BD539" i="1"/>
  <c r="BC539" i="1"/>
  <c r="BA539" i="1"/>
  <c r="AZ539" i="1"/>
  <c r="AY539" i="1"/>
  <c r="BI539" i="1"/>
  <c r="BH539" i="1"/>
  <c r="BG539" i="1"/>
  <c r="BF539" i="1"/>
  <c r="BO575" i="1"/>
  <c r="BS575" i="1"/>
  <c r="BV575" i="1"/>
  <c r="BL575" i="1"/>
  <c r="BK575" i="1"/>
  <c r="BU575" i="1"/>
  <c r="BT575" i="1"/>
  <c r="BR575" i="1"/>
  <c r="BQ575" i="1"/>
  <c r="BP575" i="1"/>
  <c r="BN575" i="1"/>
  <c r="BM575" i="1"/>
  <c r="BF575" i="1"/>
  <c r="BH575" i="1"/>
  <c r="AY575" i="1"/>
  <c r="BG575" i="1"/>
  <c r="BE575" i="1"/>
  <c r="BD575" i="1"/>
  <c r="BJ575" i="1"/>
  <c r="BI575" i="1"/>
  <c r="BC575" i="1"/>
  <c r="BB575" i="1"/>
  <c r="BA575" i="1"/>
  <c r="AZ575" i="1"/>
  <c r="BO615" i="1"/>
  <c r="BP615" i="1"/>
  <c r="BR615" i="1"/>
  <c r="BQ615" i="1"/>
  <c r="BN615" i="1"/>
  <c r="BM615" i="1"/>
  <c r="BV615" i="1"/>
  <c r="BU615" i="1"/>
  <c r="BT615" i="1"/>
  <c r="BS615" i="1"/>
  <c r="BL615" i="1"/>
  <c r="BK615" i="1"/>
  <c r="BJ615" i="1"/>
  <c r="BB615" i="1"/>
  <c r="BG615" i="1"/>
  <c r="BC615" i="1"/>
  <c r="BA615" i="1"/>
  <c r="AZ615" i="1"/>
  <c r="BI615" i="1"/>
  <c r="AY615" i="1"/>
  <c r="BF615" i="1"/>
  <c r="BE615" i="1"/>
  <c r="BD615" i="1"/>
  <c r="BH615" i="1"/>
  <c r="BP663" i="1"/>
  <c r="BR663" i="1"/>
  <c r="BN663" i="1"/>
  <c r="BM663" i="1"/>
  <c r="BQ663" i="1"/>
  <c r="BO663" i="1"/>
  <c r="BL663" i="1"/>
  <c r="BK663" i="1"/>
  <c r="BV663" i="1"/>
  <c r="BU663" i="1"/>
  <c r="BT663" i="1"/>
  <c r="BS663" i="1"/>
  <c r="BJ663" i="1"/>
  <c r="BB663" i="1"/>
  <c r="BH663" i="1"/>
  <c r="AY663" i="1"/>
  <c r="BF663" i="1"/>
  <c r="BE663" i="1"/>
  <c r="BD663" i="1"/>
  <c r="BC663" i="1"/>
  <c r="BA663" i="1"/>
  <c r="AZ663" i="1"/>
  <c r="BI663" i="1"/>
  <c r="BG663" i="1"/>
  <c r="BT691" i="1"/>
  <c r="BL691" i="1"/>
  <c r="BP691" i="1"/>
  <c r="BU691" i="1"/>
  <c r="BS691" i="1"/>
  <c r="BR691" i="1"/>
  <c r="BQ691" i="1"/>
  <c r="BV691" i="1"/>
  <c r="BO691" i="1"/>
  <c r="BN691" i="1"/>
  <c r="BM691" i="1"/>
  <c r="BK691" i="1"/>
  <c r="BF691" i="1"/>
  <c r="BG691" i="1"/>
  <c r="BE691" i="1"/>
  <c r="BJ691" i="1"/>
  <c r="AY691" i="1"/>
  <c r="BI691" i="1"/>
  <c r="BH691" i="1"/>
  <c r="BD691" i="1"/>
  <c r="BC691" i="1"/>
  <c r="BB691" i="1"/>
  <c r="BA691" i="1"/>
  <c r="AZ691" i="1"/>
  <c r="BT727" i="1"/>
  <c r="BL727" i="1"/>
  <c r="BU727" i="1"/>
  <c r="BK727" i="1"/>
  <c r="BV727" i="1"/>
  <c r="BS727" i="1"/>
  <c r="BR727" i="1"/>
  <c r="BQ727" i="1"/>
  <c r="BP727" i="1"/>
  <c r="BO727" i="1"/>
  <c r="BN727" i="1"/>
  <c r="BM727" i="1"/>
  <c r="BJ727" i="1"/>
  <c r="BB727" i="1"/>
  <c r="BI727" i="1"/>
  <c r="AZ727" i="1"/>
  <c r="BH727" i="1"/>
  <c r="AY727" i="1"/>
  <c r="BD727" i="1"/>
  <c r="BC727" i="1"/>
  <c r="BA727" i="1"/>
  <c r="BG727" i="1"/>
  <c r="BF727" i="1"/>
  <c r="BE727" i="1"/>
  <c r="BV294" i="1"/>
  <c r="BN294" i="1"/>
  <c r="BT294" i="1"/>
  <c r="BK294" i="1"/>
  <c r="BS294" i="1"/>
  <c r="BU294" i="1"/>
  <c r="BR294" i="1"/>
  <c r="BQ294" i="1"/>
  <c r="BI294" i="1"/>
  <c r="BA294" i="1"/>
  <c r="BP294" i="1"/>
  <c r="BD294" i="1"/>
  <c r="BO294" i="1"/>
  <c r="BM294" i="1"/>
  <c r="BL294" i="1"/>
  <c r="BG294" i="1"/>
  <c r="BF294" i="1"/>
  <c r="BE294" i="1"/>
  <c r="BC294" i="1"/>
  <c r="AY294" i="1"/>
  <c r="BJ294" i="1"/>
  <c r="BB294" i="1"/>
  <c r="AZ294" i="1"/>
  <c r="BH294" i="1"/>
  <c r="BQ231" i="1"/>
  <c r="BE231" i="1"/>
  <c r="BO231" i="1"/>
  <c r="BB231" i="1"/>
  <c r="BN231" i="1"/>
  <c r="BJ231" i="1"/>
  <c r="BA231" i="1"/>
  <c r="BV231" i="1"/>
  <c r="BM231" i="1"/>
  <c r="BI231" i="1"/>
  <c r="AZ231" i="1"/>
  <c r="BU231" i="1"/>
  <c r="BL231" i="1"/>
  <c r="BH231" i="1"/>
  <c r="AY231" i="1"/>
  <c r="BK231" i="1"/>
  <c r="BG231" i="1"/>
  <c r="BF231" i="1"/>
  <c r="BT231" i="1"/>
  <c r="BP231" i="1"/>
  <c r="BD231" i="1"/>
  <c r="BR231" i="1"/>
  <c r="BC231" i="1"/>
  <c r="BS231" i="1"/>
  <c r="BR320" i="1"/>
  <c r="BO320" i="1"/>
  <c r="BN320" i="1"/>
  <c r="BV320" i="1"/>
  <c r="BU320" i="1"/>
  <c r="BM320" i="1"/>
  <c r="BL320" i="1"/>
  <c r="BK320" i="1"/>
  <c r="BT320" i="1"/>
  <c r="BE320" i="1"/>
  <c r="BS320" i="1"/>
  <c r="BQ320" i="1"/>
  <c r="BP320" i="1"/>
  <c r="BH320" i="1"/>
  <c r="AY320" i="1"/>
  <c r="BF320" i="1"/>
  <c r="BD320" i="1"/>
  <c r="BC320" i="1"/>
  <c r="BB320" i="1"/>
  <c r="AZ320" i="1"/>
  <c r="BJ320" i="1"/>
  <c r="BI320" i="1"/>
  <c r="BA320" i="1"/>
  <c r="BG320" i="1"/>
  <c r="BR355" i="1"/>
  <c r="BU355" i="1"/>
  <c r="BL355" i="1"/>
  <c r="BT355" i="1"/>
  <c r="BK355" i="1"/>
  <c r="BS355" i="1"/>
  <c r="BQ355" i="1"/>
  <c r="BP355" i="1"/>
  <c r="BO355" i="1"/>
  <c r="BN355" i="1"/>
  <c r="BM355" i="1"/>
  <c r="BE355" i="1"/>
  <c r="BV355" i="1"/>
  <c r="BD355" i="1"/>
  <c r="BB355" i="1"/>
  <c r="BJ355" i="1"/>
  <c r="AY355" i="1"/>
  <c r="BI355" i="1"/>
  <c r="BH355" i="1"/>
  <c r="BG355" i="1"/>
  <c r="BF355" i="1"/>
  <c r="AZ355" i="1"/>
  <c r="BC355" i="1"/>
  <c r="BA355" i="1"/>
  <c r="BT393" i="1"/>
  <c r="BL393" i="1"/>
  <c r="BO393" i="1"/>
  <c r="BR393" i="1"/>
  <c r="BQ393" i="1"/>
  <c r="BP393" i="1"/>
  <c r="BN393" i="1"/>
  <c r="BV393" i="1"/>
  <c r="BU393" i="1"/>
  <c r="BS393" i="1"/>
  <c r="BE393" i="1"/>
  <c r="BG393" i="1"/>
  <c r="BF393" i="1"/>
  <c r="BD393" i="1"/>
  <c r="BC393" i="1"/>
  <c r="BJ393" i="1"/>
  <c r="BI393" i="1"/>
  <c r="BH393" i="1"/>
  <c r="BB393" i="1"/>
  <c r="BA393" i="1"/>
  <c r="BM393" i="1"/>
  <c r="AZ393" i="1"/>
  <c r="AY393" i="1"/>
  <c r="BK393" i="1"/>
  <c r="BV428" i="1"/>
  <c r="BN428" i="1"/>
  <c r="BM428" i="1"/>
  <c r="BQ428" i="1"/>
  <c r="BT428" i="1"/>
  <c r="BS428" i="1"/>
  <c r="BP428" i="1"/>
  <c r="BO428" i="1"/>
  <c r="BL428" i="1"/>
  <c r="BK428" i="1"/>
  <c r="BU428" i="1"/>
  <c r="BR428" i="1"/>
  <c r="BE428" i="1"/>
  <c r="BC428" i="1"/>
  <c r="BB428" i="1"/>
  <c r="BJ428" i="1"/>
  <c r="BA428" i="1"/>
  <c r="BI428" i="1"/>
  <c r="AZ428" i="1"/>
  <c r="AY428" i="1"/>
  <c r="BH428" i="1"/>
  <c r="BG428" i="1"/>
  <c r="BF428" i="1"/>
  <c r="BD428" i="1"/>
  <c r="BR464" i="1"/>
  <c r="BP464" i="1"/>
  <c r="BU464" i="1"/>
  <c r="BK464" i="1"/>
  <c r="BS464" i="1"/>
  <c r="BQ464" i="1"/>
  <c r="BO464" i="1"/>
  <c r="BN464" i="1"/>
  <c r="BM464" i="1"/>
  <c r="BL464" i="1"/>
  <c r="BV464" i="1"/>
  <c r="BT464" i="1"/>
  <c r="BI464" i="1"/>
  <c r="BA464" i="1"/>
  <c r="BF464" i="1"/>
  <c r="BE464" i="1"/>
  <c r="BD464" i="1"/>
  <c r="BC464" i="1"/>
  <c r="BJ464" i="1"/>
  <c r="BH464" i="1"/>
  <c r="BG464" i="1"/>
  <c r="BB464" i="1"/>
  <c r="AZ464" i="1"/>
  <c r="AY464" i="1"/>
  <c r="BS504" i="1"/>
  <c r="BK504" i="1"/>
  <c r="BT504" i="1"/>
  <c r="BM504" i="1"/>
  <c r="BO504" i="1"/>
  <c r="BN504" i="1"/>
  <c r="BL504" i="1"/>
  <c r="BV504" i="1"/>
  <c r="BU504" i="1"/>
  <c r="BR504" i="1"/>
  <c r="BQ504" i="1"/>
  <c r="BP504" i="1"/>
  <c r="BI504" i="1"/>
  <c r="BA504" i="1"/>
  <c r="BH504" i="1"/>
  <c r="AZ504" i="1"/>
  <c r="BJ504" i="1"/>
  <c r="BG504" i="1"/>
  <c r="BF504" i="1"/>
  <c r="BE504" i="1"/>
  <c r="BD504" i="1"/>
  <c r="BC504" i="1"/>
  <c r="BB504" i="1"/>
  <c r="AY504" i="1"/>
  <c r="BO540" i="1"/>
  <c r="BV540" i="1"/>
  <c r="BM540" i="1"/>
  <c r="BQ540" i="1"/>
  <c r="BL540" i="1"/>
  <c r="BK540" i="1"/>
  <c r="BT540" i="1"/>
  <c r="BS540" i="1"/>
  <c r="BR540" i="1"/>
  <c r="BP540" i="1"/>
  <c r="BN540" i="1"/>
  <c r="BF540" i="1"/>
  <c r="BU540" i="1"/>
  <c r="BB540" i="1"/>
  <c r="BJ540" i="1"/>
  <c r="BA540" i="1"/>
  <c r="BI540" i="1"/>
  <c r="AZ540" i="1"/>
  <c r="BH540" i="1"/>
  <c r="AY540" i="1"/>
  <c r="BG540" i="1"/>
  <c r="BE540" i="1"/>
  <c r="BD540" i="1"/>
  <c r="BC540" i="1"/>
  <c r="BS616" i="1"/>
  <c r="BK616" i="1"/>
  <c r="BV616" i="1"/>
  <c r="BM616" i="1"/>
  <c r="BP616" i="1"/>
  <c r="BO616" i="1"/>
  <c r="BN616" i="1"/>
  <c r="BL616" i="1"/>
  <c r="BF616" i="1"/>
  <c r="BD616" i="1"/>
  <c r="BU616" i="1"/>
  <c r="BA616" i="1"/>
  <c r="BT616" i="1"/>
  <c r="BJ616" i="1"/>
  <c r="AZ616" i="1"/>
  <c r="BR616" i="1"/>
  <c r="BI616" i="1"/>
  <c r="AY616" i="1"/>
  <c r="BQ616" i="1"/>
  <c r="BH616" i="1"/>
  <c r="BG616" i="1"/>
  <c r="BE616" i="1"/>
  <c r="BC616" i="1"/>
  <c r="BB616" i="1"/>
  <c r="BQ644" i="1"/>
  <c r="BV644" i="1"/>
  <c r="BM644" i="1"/>
  <c r="BP644" i="1"/>
  <c r="BO644" i="1"/>
  <c r="BS644" i="1"/>
  <c r="BR644" i="1"/>
  <c r="BN644" i="1"/>
  <c r="BL644" i="1"/>
  <c r="BU644" i="1"/>
  <c r="BT644" i="1"/>
  <c r="BJ644" i="1"/>
  <c r="BB644" i="1"/>
  <c r="BK644" i="1"/>
  <c r="BC644" i="1"/>
  <c r="BG644" i="1"/>
  <c r="BF644" i="1"/>
  <c r="BE644" i="1"/>
  <c r="BD644" i="1"/>
  <c r="BA644" i="1"/>
  <c r="AZ644" i="1"/>
  <c r="AY644" i="1"/>
  <c r="BI644" i="1"/>
  <c r="BH644" i="1"/>
  <c r="BT672" i="1"/>
  <c r="BL672" i="1"/>
  <c r="BS672" i="1"/>
  <c r="BV672" i="1"/>
  <c r="BK672" i="1"/>
  <c r="BU672" i="1"/>
  <c r="BR672" i="1"/>
  <c r="BQ672" i="1"/>
  <c r="BP672" i="1"/>
  <c r="BO672" i="1"/>
  <c r="BN672" i="1"/>
  <c r="BF672" i="1"/>
  <c r="BM672" i="1"/>
  <c r="BJ672" i="1"/>
  <c r="BA672" i="1"/>
  <c r="BC672" i="1"/>
  <c r="BB672" i="1"/>
  <c r="AZ672" i="1"/>
  <c r="BI672" i="1"/>
  <c r="AY672" i="1"/>
  <c r="BH672" i="1"/>
  <c r="BG672" i="1"/>
  <c r="BE672" i="1"/>
  <c r="BD672" i="1"/>
  <c r="BP708" i="1"/>
  <c r="BV708" i="1"/>
  <c r="BM708" i="1"/>
  <c r="BU708" i="1"/>
  <c r="BL708" i="1"/>
  <c r="BT708" i="1"/>
  <c r="BS708" i="1"/>
  <c r="BR708" i="1"/>
  <c r="BQ708" i="1"/>
  <c r="BO708" i="1"/>
  <c r="BN708" i="1"/>
  <c r="BK708" i="1"/>
  <c r="BJ708" i="1"/>
  <c r="BB708" i="1"/>
  <c r="BD708" i="1"/>
  <c r="BC708" i="1"/>
  <c r="AZ708" i="1"/>
  <c r="AY708" i="1"/>
  <c r="BI708" i="1"/>
  <c r="BH708" i="1"/>
  <c r="BG708" i="1"/>
  <c r="BF708" i="1"/>
  <c r="BE708" i="1"/>
  <c r="BA708" i="1"/>
  <c r="BP736" i="1"/>
  <c r="BV736" i="1"/>
  <c r="BM736" i="1"/>
  <c r="BR736" i="1"/>
  <c r="BQ736" i="1"/>
  <c r="BO736" i="1"/>
  <c r="BN736" i="1"/>
  <c r="BL736" i="1"/>
  <c r="BK736" i="1"/>
  <c r="BU736" i="1"/>
  <c r="BT736" i="1"/>
  <c r="BS736" i="1"/>
  <c r="BC736" i="1"/>
  <c r="BE736" i="1"/>
  <c r="BI736" i="1"/>
  <c r="AY736" i="1"/>
  <c r="BH736" i="1"/>
  <c r="BG736" i="1"/>
  <c r="BF736" i="1"/>
  <c r="BD736" i="1"/>
  <c r="BB736" i="1"/>
  <c r="BA736" i="1"/>
  <c r="AZ736" i="1"/>
  <c r="BJ736" i="1"/>
  <c r="BT748" i="1"/>
  <c r="BL748" i="1"/>
  <c r="BU748" i="1"/>
  <c r="BK748" i="1"/>
  <c r="BQ748" i="1"/>
  <c r="BP748" i="1"/>
  <c r="BO748" i="1"/>
  <c r="BN748" i="1"/>
  <c r="BM748" i="1"/>
  <c r="BV748" i="1"/>
  <c r="BS748" i="1"/>
  <c r="BR748" i="1"/>
  <c r="BG748" i="1"/>
  <c r="AY748" i="1"/>
  <c r="BC748" i="1"/>
  <c r="BI748" i="1"/>
  <c r="BH748" i="1"/>
  <c r="BF748" i="1"/>
  <c r="BE748" i="1"/>
  <c r="BD748" i="1"/>
  <c r="BB748" i="1"/>
  <c r="BA748" i="1"/>
  <c r="AZ748" i="1"/>
  <c r="BJ748" i="1"/>
  <c r="BR264" i="1"/>
  <c r="BS264" i="1"/>
  <c r="BN264" i="1"/>
  <c r="BM264" i="1"/>
  <c r="BV264" i="1"/>
  <c r="BL264" i="1"/>
  <c r="BU264" i="1"/>
  <c r="BK264" i="1"/>
  <c r="BT264" i="1"/>
  <c r="BQ264" i="1"/>
  <c r="BP264" i="1"/>
  <c r="BO264" i="1"/>
  <c r="BE264" i="1"/>
  <c r="BF264" i="1"/>
  <c r="BD264" i="1"/>
  <c r="BC264" i="1"/>
  <c r="BB264" i="1"/>
  <c r="BJ264" i="1"/>
  <c r="BI264" i="1"/>
  <c r="AY264" i="1"/>
  <c r="BH264" i="1"/>
  <c r="AZ264" i="1"/>
  <c r="BG264" i="1"/>
  <c r="BA264" i="1"/>
  <c r="BU240" i="1"/>
  <c r="BM240" i="1"/>
  <c r="BI240" i="1"/>
  <c r="BA240" i="1"/>
  <c r="BQ240" i="1"/>
  <c r="BD240" i="1"/>
  <c r="BP240" i="1"/>
  <c r="BC240" i="1"/>
  <c r="BO240" i="1"/>
  <c r="BB240" i="1"/>
  <c r="BN240" i="1"/>
  <c r="BJ240" i="1"/>
  <c r="AZ240" i="1"/>
  <c r="BL240" i="1"/>
  <c r="BH240" i="1"/>
  <c r="BK240" i="1"/>
  <c r="BG240" i="1"/>
  <c r="BT240" i="1"/>
  <c r="BS240" i="1"/>
  <c r="AY240" i="1"/>
  <c r="BR240" i="1"/>
  <c r="BF240" i="1"/>
  <c r="BE240" i="1"/>
  <c r="BV240" i="1"/>
  <c r="BV329" i="1"/>
  <c r="BN329" i="1"/>
  <c r="BQ329" i="1"/>
  <c r="BP329" i="1"/>
  <c r="BO329" i="1"/>
  <c r="BM329" i="1"/>
  <c r="BL329" i="1"/>
  <c r="BK329" i="1"/>
  <c r="BU329" i="1"/>
  <c r="BI329" i="1"/>
  <c r="BA329" i="1"/>
  <c r="BT329" i="1"/>
  <c r="BS329" i="1"/>
  <c r="BR329" i="1"/>
  <c r="BJ329" i="1"/>
  <c r="AZ329" i="1"/>
  <c r="BC329" i="1"/>
  <c r="BB329" i="1"/>
  <c r="AY329" i="1"/>
  <c r="BH329" i="1"/>
  <c r="BG329" i="1"/>
  <c r="BF329" i="1"/>
  <c r="BE329" i="1"/>
  <c r="BD329" i="1"/>
  <c r="BV367" i="1"/>
  <c r="BN367" i="1"/>
  <c r="BS367" i="1"/>
  <c r="BR367" i="1"/>
  <c r="BQ367" i="1"/>
  <c r="BP367" i="1"/>
  <c r="BU367" i="1"/>
  <c r="BT367" i="1"/>
  <c r="BO367" i="1"/>
  <c r="BI367" i="1"/>
  <c r="BA367" i="1"/>
  <c r="BM367" i="1"/>
  <c r="BL367" i="1"/>
  <c r="BK367" i="1"/>
  <c r="BC367" i="1"/>
  <c r="BJ367" i="1"/>
  <c r="AZ367" i="1"/>
  <c r="AY367" i="1"/>
  <c r="BH367" i="1"/>
  <c r="BG367" i="1"/>
  <c r="BF367" i="1"/>
  <c r="BE367" i="1"/>
  <c r="BD367" i="1"/>
  <c r="BB367" i="1"/>
  <c r="BP383" i="1"/>
  <c r="BT383" i="1"/>
  <c r="BK383" i="1"/>
  <c r="BO383" i="1"/>
  <c r="BN383" i="1"/>
  <c r="BM383" i="1"/>
  <c r="BV383" i="1"/>
  <c r="BL383" i="1"/>
  <c r="BU383" i="1"/>
  <c r="BS383" i="1"/>
  <c r="BR383" i="1"/>
  <c r="BQ383" i="1"/>
  <c r="BI383" i="1"/>
  <c r="BA383" i="1"/>
  <c r="BC383" i="1"/>
  <c r="BB383" i="1"/>
  <c r="BJ383" i="1"/>
  <c r="AZ383" i="1"/>
  <c r="BH383" i="1"/>
  <c r="AY383" i="1"/>
  <c r="BE383" i="1"/>
  <c r="BD383" i="1"/>
  <c r="BG383" i="1"/>
  <c r="BF383" i="1"/>
  <c r="BS421" i="1"/>
  <c r="BK421" i="1"/>
  <c r="BU421" i="1"/>
  <c r="BL421" i="1"/>
  <c r="BN421" i="1"/>
  <c r="BM421" i="1"/>
  <c r="BV421" i="1"/>
  <c r="BT421" i="1"/>
  <c r="BR421" i="1"/>
  <c r="BQ421" i="1"/>
  <c r="BP421" i="1"/>
  <c r="BO421" i="1"/>
  <c r="BI421" i="1"/>
  <c r="BA421" i="1"/>
  <c r="BE421" i="1"/>
  <c r="BD421" i="1"/>
  <c r="BC421" i="1"/>
  <c r="BB421" i="1"/>
  <c r="BJ421" i="1"/>
  <c r="BH421" i="1"/>
  <c r="BG421" i="1"/>
  <c r="BF421" i="1"/>
  <c r="AY421" i="1"/>
  <c r="AZ421" i="1"/>
  <c r="BV457" i="1"/>
  <c r="BN457" i="1"/>
  <c r="BR457" i="1"/>
  <c r="BU457" i="1"/>
  <c r="BK457" i="1"/>
  <c r="BS457" i="1"/>
  <c r="BQ457" i="1"/>
  <c r="BP457" i="1"/>
  <c r="BO457" i="1"/>
  <c r="BT457" i="1"/>
  <c r="BM457" i="1"/>
  <c r="BL457" i="1"/>
  <c r="BE457" i="1"/>
  <c r="BH457" i="1"/>
  <c r="AY457" i="1"/>
  <c r="BG457" i="1"/>
  <c r="BF457" i="1"/>
  <c r="BD457" i="1"/>
  <c r="BC457" i="1"/>
  <c r="BB457" i="1"/>
  <c r="BA457" i="1"/>
  <c r="AZ457" i="1"/>
  <c r="BJ457" i="1"/>
  <c r="BI457" i="1"/>
  <c r="BO505" i="1"/>
  <c r="BQ505" i="1"/>
  <c r="BU505" i="1"/>
  <c r="BK505" i="1"/>
  <c r="BN505" i="1"/>
  <c r="BP505" i="1"/>
  <c r="BM505" i="1"/>
  <c r="BL505" i="1"/>
  <c r="BV505" i="1"/>
  <c r="BE505" i="1"/>
  <c r="BT505" i="1"/>
  <c r="BD505" i="1"/>
  <c r="BS505" i="1"/>
  <c r="BR505" i="1"/>
  <c r="BH505" i="1"/>
  <c r="BG505" i="1"/>
  <c r="BF505" i="1"/>
  <c r="BC505" i="1"/>
  <c r="BB505" i="1"/>
  <c r="BA505" i="1"/>
  <c r="AZ505" i="1"/>
  <c r="AY505" i="1"/>
  <c r="BJ505" i="1"/>
  <c r="BI505" i="1"/>
  <c r="BS541" i="1"/>
  <c r="BK541" i="1"/>
  <c r="BT541" i="1"/>
  <c r="BO541" i="1"/>
  <c r="BM541" i="1"/>
  <c r="BL541" i="1"/>
  <c r="BV541" i="1"/>
  <c r="BU541" i="1"/>
  <c r="BR541" i="1"/>
  <c r="BQ541" i="1"/>
  <c r="BJ541" i="1"/>
  <c r="BB541" i="1"/>
  <c r="BP541" i="1"/>
  <c r="BN541" i="1"/>
  <c r="BH541" i="1"/>
  <c r="AY541" i="1"/>
  <c r="BG541" i="1"/>
  <c r="BF541" i="1"/>
  <c r="BE541" i="1"/>
  <c r="BI541" i="1"/>
  <c r="BD541" i="1"/>
  <c r="BC541" i="1"/>
  <c r="BA541" i="1"/>
  <c r="AZ541" i="1"/>
  <c r="BO617" i="1"/>
  <c r="BS617" i="1"/>
  <c r="BN617" i="1"/>
  <c r="BM617" i="1"/>
  <c r="BV617" i="1"/>
  <c r="BL617" i="1"/>
  <c r="BU617" i="1"/>
  <c r="BK617" i="1"/>
  <c r="BT617" i="1"/>
  <c r="BR617" i="1"/>
  <c r="BQ617" i="1"/>
  <c r="BP617" i="1"/>
  <c r="BJ617" i="1"/>
  <c r="BB617" i="1"/>
  <c r="BA617" i="1"/>
  <c r="BI617" i="1"/>
  <c r="AY617" i="1"/>
  <c r="BH617" i="1"/>
  <c r="BG617" i="1"/>
  <c r="BF617" i="1"/>
  <c r="BE617" i="1"/>
  <c r="BD617" i="1"/>
  <c r="BC617" i="1"/>
  <c r="AZ617" i="1"/>
  <c r="BU653" i="1"/>
  <c r="BM653" i="1"/>
  <c r="BO653" i="1"/>
  <c r="BL653" i="1"/>
  <c r="BV653" i="1"/>
  <c r="BK653" i="1"/>
  <c r="BT653" i="1"/>
  <c r="BS653" i="1"/>
  <c r="BR653" i="1"/>
  <c r="BQ653" i="1"/>
  <c r="BF653" i="1"/>
  <c r="BD653" i="1"/>
  <c r="BP653" i="1"/>
  <c r="BC653" i="1"/>
  <c r="BN653" i="1"/>
  <c r="BB653" i="1"/>
  <c r="BA653" i="1"/>
  <c r="BJ653" i="1"/>
  <c r="AZ653" i="1"/>
  <c r="AY653" i="1"/>
  <c r="BI653" i="1"/>
  <c r="BH653" i="1"/>
  <c r="BG653" i="1"/>
  <c r="BE653" i="1"/>
  <c r="BT693" i="1"/>
  <c r="BL693" i="1"/>
  <c r="BS693" i="1"/>
  <c r="BR693" i="1"/>
  <c r="BQ693" i="1"/>
  <c r="BP693" i="1"/>
  <c r="BO693" i="1"/>
  <c r="BN693" i="1"/>
  <c r="BV693" i="1"/>
  <c r="BU693" i="1"/>
  <c r="BM693" i="1"/>
  <c r="BK693" i="1"/>
  <c r="BF693" i="1"/>
  <c r="BJ693" i="1"/>
  <c r="BA693" i="1"/>
  <c r="BI693" i="1"/>
  <c r="AZ693" i="1"/>
  <c r="BH693" i="1"/>
  <c r="BG693" i="1"/>
  <c r="BE693" i="1"/>
  <c r="BD693" i="1"/>
  <c r="BC693" i="1"/>
  <c r="BB693" i="1"/>
  <c r="AY693" i="1"/>
  <c r="BT721" i="1"/>
  <c r="BL721" i="1"/>
  <c r="BS721" i="1"/>
  <c r="BU721" i="1"/>
  <c r="BR721" i="1"/>
  <c r="BQ721" i="1"/>
  <c r="BP721" i="1"/>
  <c r="BV721" i="1"/>
  <c r="BO721" i="1"/>
  <c r="BN721" i="1"/>
  <c r="BM721" i="1"/>
  <c r="BK721" i="1"/>
  <c r="BJ721" i="1"/>
  <c r="BB721" i="1"/>
  <c r="BH721" i="1"/>
  <c r="AY721" i="1"/>
  <c r="BG721" i="1"/>
  <c r="BC721" i="1"/>
  <c r="BA721" i="1"/>
  <c r="AZ721" i="1"/>
  <c r="BI721" i="1"/>
  <c r="BF721" i="1"/>
  <c r="BE721" i="1"/>
  <c r="BD721" i="1"/>
  <c r="BV304" i="1"/>
  <c r="BN304" i="1"/>
  <c r="BS304" i="1"/>
  <c r="BR304" i="1"/>
  <c r="BL304" i="1"/>
  <c r="BK304" i="1"/>
  <c r="BU304" i="1"/>
  <c r="BT304" i="1"/>
  <c r="BI304" i="1"/>
  <c r="BA304" i="1"/>
  <c r="BC304" i="1"/>
  <c r="BB304" i="1"/>
  <c r="AZ304" i="1"/>
  <c r="BJ304" i="1"/>
  <c r="AY304" i="1"/>
  <c r="BH304" i="1"/>
  <c r="BG304" i="1"/>
  <c r="BP304" i="1"/>
  <c r="BF304" i="1"/>
  <c r="BO304" i="1"/>
  <c r="BM304" i="1"/>
  <c r="BE304" i="1"/>
  <c r="BD304" i="1"/>
  <c r="BQ304" i="1"/>
  <c r="BQ233" i="1"/>
  <c r="BE233" i="1"/>
  <c r="BS233" i="1"/>
  <c r="BF233" i="1"/>
  <c r="BR233" i="1"/>
  <c r="BD233" i="1"/>
  <c r="BP233" i="1"/>
  <c r="BC233" i="1"/>
  <c r="BO233" i="1"/>
  <c r="BB233" i="1"/>
  <c r="BA233" i="1"/>
  <c r="BV233" i="1"/>
  <c r="AZ233" i="1"/>
  <c r="BH233" i="1"/>
  <c r="BN233" i="1"/>
  <c r="BJ233" i="1"/>
  <c r="BI233" i="1"/>
  <c r="BL233" i="1"/>
  <c r="BU233" i="1"/>
  <c r="AY233" i="1"/>
  <c r="BM233" i="1"/>
  <c r="BG233" i="1"/>
  <c r="BT233" i="1"/>
  <c r="BK233" i="1"/>
  <c r="BR322" i="1"/>
  <c r="BS322" i="1"/>
  <c r="BQ322" i="1"/>
  <c r="BP322" i="1"/>
  <c r="BO322" i="1"/>
  <c r="BV322" i="1"/>
  <c r="BU322" i="1"/>
  <c r="BT322" i="1"/>
  <c r="BE322" i="1"/>
  <c r="BB322" i="1"/>
  <c r="BN322" i="1"/>
  <c r="BC322" i="1"/>
  <c r="BM322" i="1"/>
  <c r="BA322" i="1"/>
  <c r="BL322" i="1"/>
  <c r="BJ322" i="1"/>
  <c r="AZ322" i="1"/>
  <c r="BK322" i="1"/>
  <c r="BI322" i="1"/>
  <c r="AY322" i="1"/>
  <c r="BH322" i="1"/>
  <c r="BG322" i="1"/>
  <c r="BF322" i="1"/>
  <c r="BD322" i="1"/>
  <c r="BR289" i="1"/>
  <c r="BP289" i="1"/>
  <c r="BO289" i="1"/>
  <c r="BU289" i="1"/>
  <c r="BT289" i="1"/>
  <c r="BS289" i="1"/>
  <c r="BQ289" i="1"/>
  <c r="BN289" i="1"/>
  <c r="BE289" i="1"/>
  <c r="BM289" i="1"/>
  <c r="BL289" i="1"/>
  <c r="BK289" i="1"/>
  <c r="BI289" i="1"/>
  <c r="AZ289" i="1"/>
  <c r="BV289" i="1"/>
  <c r="BD289" i="1"/>
  <c r="BC289" i="1"/>
  <c r="BB289" i="1"/>
  <c r="BA289" i="1"/>
  <c r="BJ289" i="1"/>
  <c r="AY289" i="1"/>
  <c r="BH289" i="1"/>
  <c r="BG289" i="1"/>
  <c r="BF289" i="1"/>
  <c r="BR266" i="1"/>
  <c r="BV266" i="1"/>
  <c r="BM266" i="1"/>
  <c r="BU266" i="1"/>
  <c r="BK266" i="1"/>
  <c r="BT266" i="1"/>
  <c r="BS266" i="1"/>
  <c r="BQ266" i="1"/>
  <c r="BP266" i="1"/>
  <c r="BO266" i="1"/>
  <c r="BN266" i="1"/>
  <c r="BL266" i="1"/>
  <c r="BE266" i="1"/>
  <c r="BI266" i="1"/>
  <c r="AZ266" i="1"/>
  <c r="BH266" i="1"/>
  <c r="AY266" i="1"/>
  <c r="BG266" i="1"/>
  <c r="BF266" i="1"/>
  <c r="BD266" i="1"/>
  <c r="BC266" i="1"/>
  <c r="BJ266" i="1"/>
  <c r="BB266" i="1"/>
  <c r="BA266" i="1"/>
  <c r="BU242" i="1"/>
  <c r="BM242" i="1"/>
  <c r="BI242" i="1"/>
  <c r="BA242" i="1"/>
  <c r="BT242" i="1"/>
  <c r="BK242" i="1"/>
  <c r="BG242" i="1"/>
  <c r="BS242" i="1"/>
  <c r="BF242" i="1"/>
  <c r="BR242" i="1"/>
  <c r="BE242" i="1"/>
  <c r="BQ242" i="1"/>
  <c r="BD242" i="1"/>
  <c r="BC242" i="1"/>
  <c r="BB242" i="1"/>
  <c r="BP242" i="1"/>
  <c r="BJ242" i="1"/>
  <c r="AZ242" i="1"/>
  <c r="BN242" i="1"/>
  <c r="BL242" i="1"/>
  <c r="BV242" i="1"/>
  <c r="AY242" i="1"/>
  <c r="BO242" i="1"/>
  <c r="BH242" i="1"/>
  <c r="BV315" i="1"/>
  <c r="BN315" i="1"/>
  <c r="BT315" i="1"/>
  <c r="BK315" i="1"/>
  <c r="BS315" i="1"/>
  <c r="BM315" i="1"/>
  <c r="BL315" i="1"/>
  <c r="BU315" i="1"/>
  <c r="BI315" i="1"/>
  <c r="BA315" i="1"/>
  <c r="BR315" i="1"/>
  <c r="BD315" i="1"/>
  <c r="BQ315" i="1"/>
  <c r="BP315" i="1"/>
  <c r="BO315" i="1"/>
  <c r="BC315" i="1"/>
  <c r="BB315" i="1"/>
  <c r="AZ315" i="1"/>
  <c r="BJ315" i="1"/>
  <c r="AY315" i="1"/>
  <c r="BH315" i="1"/>
  <c r="BG315" i="1"/>
  <c r="BF315" i="1"/>
  <c r="BE315" i="1"/>
  <c r="BV331" i="1"/>
  <c r="BN331" i="1"/>
  <c r="BT331" i="1"/>
  <c r="BK331" i="1"/>
  <c r="BS331" i="1"/>
  <c r="BR331" i="1"/>
  <c r="BQ331" i="1"/>
  <c r="BU331" i="1"/>
  <c r="BI331" i="1"/>
  <c r="BA331" i="1"/>
  <c r="BP331" i="1"/>
  <c r="BD331" i="1"/>
  <c r="BO331" i="1"/>
  <c r="BM331" i="1"/>
  <c r="BL331" i="1"/>
  <c r="BJ331" i="1"/>
  <c r="AY331" i="1"/>
  <c r="BH331" i="1"/>
  <c r="BG331" i="1"/>
  <c r="BF331" i="1"/>
  <c r="BE331" i="1"/>
  <c r="BC331" i="1"/>
  <c r="BB331" i="1"/>
  <c r="AZ331" i="1"/>
  <c r="BV350" i="1"/>
  <c r="BN350" i="1"/>
  <c r="BQ350" i="1"/>
  <c r="BP350" i="1"/>
  <c r="BO350" i="1"/>
  <c r="BM350" i="1"/>
  <c r="BU350" i="1"/>
  <c r="BT350" i="1"/>
  <c r="BS350" i="1"/>
  <c r="BR350" i="1"/>
  <c r="BL350" i="1"/>
  <c r="BI350" i="1"/>
  <c r="BA350" i="1"/>
  <c r="BK350" i="1"/>
  <c r="BJ350" i="1"/>
  <c r="AZ350" i="1"/>
  <c r="BG350" i="1"/>
  <c r="BH350" i="1"/>
  <c r="BF350" i="1"/>
  <c r="BE350" i="1"/>
  <c r="BD350" i="1"/>
  <c r="BC350" i="1"/>
  <c r="BB350" i="1"/>
  <c r="AY350" i="1"/>
  <c r="BP385" i="1"/>
  <c r="BN385" i="1"/>
  <c r="BV385" i="1"/>
  <c r="BL385" i="1"/>
  <c r="BU385" i="1"/>
  <c r="BK385" i="1"/>
  <c r="BT385" i="1"/>
  <c r="BS385" i="1"/>
  <c r="BR385" i="1"/>
  <c r="BQ385" i="1"/>
  <c r="BO385" i="1"/>
  <c r="BM385" i="1"/>
  <c r="BI385" i="1"/>
  <c r="BA385" i="1"/>
  <c r="BF385" i="1"/>
  <c r="BE385" i="1"/>
  <c r="BD385" i="1"/>
  <c r="BC385" i="1"/>
  <c r="BJ385" i="1"/>
  <c r="BH385" i="1"/>
  <c r="BG385" i="1"/>
  <c r="BB385" i="1"/>
  <c r="AZ385" i="1"/>
  <c r="AY385" i="1"/>
  <c r="BV298" i="1"/>
  <c r="BN298" i="1"/>
  <c r="BR298" i="1"/>
  <c r="BQ298" i="1"/>
  <c r="BK298" i="1"/>
  <c r="BU298" i="1"/>
  <c r="BT298" i="1"/>
  <c r="BS298" i="1"/>
  <c r="BI298" i="1"/>
  <c r="BA298" i="1"/>
  <c r="BP298" i="1"/>
  <c r="BB298" i="1"/>
  <c r="BO298" i="1"/>
  <c r="BM298" i="1"/>
  <c r="BL298" i="1"/>
  <c r="AZ298" i="1"/>
  <c r="BJ298" i="1"/>
  <c r="AY298" i="1"/>
  <c r="BH298" i="1"/>
  <c r="BG298" i="1"/>
  <c r="BF298" i="1"/>
  <c r="BE298" i="1"/>
  <c r="BD298" i="1"/>
  <c r="BC298" i="1"/>
  <c r="BV259" i="1"/>
  <c r="BN259" i="1"/>
  <c r="BO259" i="1"/>
  <c r="BU259" i="1"/>
  <c r="BK259" i="1"/>
  <c r="BT259" i="1"/>
  <c r="BS259" i="1"/>
  <c r="BR259" i="1"/>
  <c r="BQ259" i="1"/>
  <c r="BP259" i="1"/>
  <c r="BM259" i="1"/>
  <c r="BL259" i="1"/>
  <c r="BI259" i="1"/>
  <c r="BA259" i="1"/>
  <c r="BB259" i="1"/>
  <c r="BJ259" i="1"/>
  <c r="AZ259" i="1"/>
  <c r="BH259" i="1"/>
  <c r="AY259" i="1"/>
  <c r="BG259" i="1"/>
  <c r="BF259" i="1"/>
  <c r="BD259" i="1"/>
  <c r="BC259" i="1"/>
  <c r="BE259" i="1"/>
  <c r="BV267" i="1"/>
  <c r="BN267" i="1"/>
  <c r="BS267" i="1"/>
  <c r="BT267" i="1"/>
  <c r="BR267" i="1"/>
  <c r="BQ267" i="1"/>
  <c r="BP267" i="1"/>
  <c r="BU267" i="1"/>
  <c r="BO267" i="1"/>
  <c r="BI267" i="1"/>
  <c r="BA267" i="1"/>
  <c r="BM267" i="1"/>
  <c r="BL267" i="1"/>
  <c r="BK267" i="1"/>
  <c r="BF267" i="1"/>
  <c r="BE267" i="1"/>
  <c r="BD267" i="1"/>
  <c r="BC267" i="1"/>
  <c r="BJ267" i="1"/>
  <c r="AZ267" i="1"/>
  <c r="BH267" i="1"/>
  <c r="BB267" i="1"/>
  <c r="BG267" i="1"/>
  <c r="AY267" i="1"/>
  <c r="BQ235" i="1"/>
  <c r="BE235" i="1"/>
  <c r="BV235" i="1"/>
  <c r="BM235" i="1"/>
  <c r="BI235" i="1"/>
  <c r="AZ235" i="1"/>
  <c r="BU235" i="1"/>
  <c r="BL235" i="1"/>
  <c r="BH235" i="1"/>
  <c r="AY235" i="1"/>
  <c r="BT235" i="1"/>
  <c r="BK235" i="1"/>
  <c r="BG235" i="1"/>
  <c r="BS235" i="1"/>
  <c r="BF235" i="1"/>
  <c r="BR235" i="1"/>
  <c r="BP235" i="1"/>
  <c r="BB235" i="1"/>
  <c r="BO235" i="1"/>
  <c r="BD235" i="1"/>
  <c r="BN235" i="1"/>
  <c r="BJ235" i="1"/>
  <c r="BC235" i="1"/>
  <c r="BA235" i="1"/>
  <c r="BQ243" i="1"/>
  <c r="BE243" i="1"/>
  <c r="BR243" i="1"/>
  <c r="BD243" i="1"/>
  <c r="BP243" i="1"/>
  <c r="BC243" i="1"/>
  <c r="BO243" i="1"/>
  <c r="BB243" i="1"/>
  <c r="BN243" i="1"/>
  <c r="BJ243" i="1"/>
  <c r="BA243" i="1"/>
  <c r="BM243" i="1"/>
  <c r="BI243" i="1"/>
  <c r="BL243" i="1"/>
  <c r="BH243" i="1"/>
  <c r="AZ243" i="1"/>
  <c r="BS243" i="1"/>
  <c r="BU243" i="1"/>
  <c r="BK243" i="1"/>
  <c r="BG243" i="1"/>
  <c r="BV243" i="1"/>
  <c r="AY243" i="1"/>
  <c r="BF243" i="1"/>
  <c r="BT243" i="1"/>
  <c r="BQ251" i="1"/>
  <c r="BE251" i="1"/>
  <c r="BV251" i="1"/>
  <c r="BM251" i="1"/>
  <c r="BI251" i="1"/>
  <c r="AZ251" i="1"/>
  <c r="BU251" i="1"/>
  <c r="BL251" i="1"/>
  <c r="BH251" i="1"/>
  <c r="AY251" i="1"/>
  <c r="BT251" i="1"/>
  <c r="BK251" i="1"/>
  <c r="BG251" i="1"/>
  <c r="BS251" i="1"/>
  <c r="BF251" i="1"/>
  <c r="BD251" i="1"/>
  <c r="BC251" i="1"/>
  <c r="BO251" i="1"/>
  <c r="BR251" i="1"/>
  <c r="BB251" i="1"/>
  <c r="BP251" i="1"/>
  <c r="BJ251" i="1"/>
  <c r="BA251" i="1"/>
  <c r="BN251" i="1"/>
  <c r="BR324" i="1"/>
  <c r="BV324" i="1"/>
  <c r="BM324" i="1"/>
  <c r="BU324" i="1"/>
  <c r="BL324" i="1"/>
  <c r="BT324" i="1"/>
  <c r="BK324" i="1"/>
  <c r="BS324" i="1"/>
  <c r="BQ324" i="1"/>
  <c r="BP324" i="1"/>
  <c r="BO324" i="1"/>
  <c r="BN324" i="1"/>
  <c r="BE324" i="1"/>
  <c r="BF324" i="1"/>
  <c r="BJ324" i="1"/>
  <c r="AZ324" i="1"/>
  <c r="BI324" i="1"/>
  <c r="AY324" i="1"/>
  <c r="BH324" i="1"/>
  <c r="BG324" i="1"/>
  <c r="BD324" i="1"/>
  <c r="BC324" i="1"/>
  <c r="BB324" i="1"/>
  <c r="BA324" i="1"/>
  <c r="BR332" i="1"/>
  <c r="BQ332" i="1"/>
  <c r="BP332" i="1"/>
  <c r="BO332" i="1"/>
  <c r="BN332" i="1"/>
  <c r="BM332" i="1"/>
  <c r="BL332" i="1"/>
  <c r="BK332" i="1"/>
  <c r="BV332" i="1"/>
  <c r="BE332" i="1"/>
  <c r="BU332" i="1"/>
  <c r="BT332" i="1"/>
  <c r="BS332" i="1"/>
  <c r="BJ332" i="1"/>
  <c r="BA332" i="1"/>
  <c r="BH332" i="1"/>
  <c r="BG332" i="1"/>
  <c r="BF332" i="1"/>
  <c r="BD332" i="1"/>
  <c r="BC332" i="1"/>
  <c r="AZ332" i="1"/>
  <c r="BI332" i="1"/>
  <c r="BB332" i="1"/>
  <c r="AY332" i="1"/>
  <c r="BR351" i="1"/>
  <c r="BN351" i="1"/>
  <c r="BV351" i="1"/>
  <c r="BM351" i="1"/>
  <c r="BU351" i="1"/>
  <c r="BL351" i="1"/>
  <c r="BT351" i="1"/>
  <c r="BK351" i="1"/>
  <c r="BE351" i="1"/>
  <c r="BG351" i="1"/>
  <c r="BD351" i="1"/>
  <c r="BS351" i="1"/>
  <c r="BJ351" i="1"/>
  <c r="AY351" i="1"/>
  <c r="BQ351" i="1"/>
  <c r="BI351" i="1"/>
  <c r="BP351" i="1"/>
  <c r="BH351" i="1"/>
  <c r="BO351" i="1"/>
  <c r="BF351" i="1"/>
  <c r="BB351" i="1"/>
  <c r="BA351" i="1"/>
  <c r="AZ351" i="1"/>
  <c r="BC351" i="1"/>
  <c r="BR359" i="1"/>
  <c r="BS359" i="1"/>
  <c r="BQ359" i="1"/>
  <c r="BP359" i="1"/>
  <c r="BO359" i="1"/>
  <c r="BV359" i="1"/>
  <c r="BU359" i="1"/>
  <c r="BT359" i="1"/>
  <c r="BN359" i="1"/>
  <c r="BE359" i="1"/>
  <c r="BM359" i="1"/>
  <c r="BL359" i="1"/>
  <c r="BK359" i="1"/>
  <c r="BB359" i="1"/>
  <c r="BI359" i="1"/>
  <c r="AZ359" i="1"/>
  <c r="AY359" i="1"/>
  <c r="BJ359" i="1"/>
  <c r="BH359" i="1"/>
  <c r="BG359" i="1"/>
  <c r="BD359" i="1"/>
  <c r="BC359" i="1"/>
  <c r="BA359" i="1"/>
  <c r="BF359" i="1"/>
  <c r="BR378" i="1"/>
  <c r="BO378" i="1"/>
  <c r="BN378" i="1"/>
  <c r="BV378" i="1"/>
  <c r="BM378" i="1"/>
  <c r="BU378" i="1"/>
  <c r="BL378" i="1"/>
  <c r="BT378" i="1"/>
  <c r="BS378" i="1"/>
  <c r="BQ378" i="1"/>
  <c r="BP378" i="1"/>
  <c r="BE378" i="1"/>
  <c r="BK378" i="1"/>
  <c r="BH378" i="1"/>
  <c r="AY378" i="1"/>
  <c r="BF378" i="1"/>
  <c r="BB378" i="1"/>
  <c r="BA378" i="1"/>
  <c r="AZ378" i="1"/>
  <c r="BJ378" i="1"/>
  <c r="BD378" i="1"/>
  <c r="BC378" i="1"/>
  <c r="BI378" i="1"/>
  <c r="BG378" i="1"/>
  <c r="BT386" i="1"/>
  <c r="BL386" i="1"/>
  <c r="BU386" i="1"/>
  <c r="BK386" i="1"/>
  <c r="BV386" i="1"/>
  <c r="BS386" i="1"/>
  <c r="BR386" i="1"/>
  <c r="BQ386" i="1"/>
  <c r="BP386" i="1"/>
  <c r="BE386" i="1"/>
  <c r="BO386" i="1"/>
  <c r="BN386" i="1"/>
  <c r="BM386" i="1"/>
  <c r="BC386" i="1"/>
  <c r="BB386" i="1"/>
  <c r="BJ386" i="1"/>
  <c r="BA386" i="1"/>
  <c r="BI386" i="1"/>
  <c r="AZ386" i="1"/>
  <c r="AY386" i="1"/>
  <c r="BG386" i="1"/>
  <c r="BD386" i="1"/>
  <c r="BH386" i="1"/>
  <c r="BF386" i="1"/>
  <c r="BO405" i="1"/>
  <c r="BP405" i="1"/>
  <c r="BT405" i="1"/>
  <c r="BS405" i="1"/>
  <c r="BQ405" i="1"/>
  <c r="BN405" i="1"/>
  <c r="BM405" i="1"/>
  <c r="BL405" i="1"/>
  <c r="BK405" i="1"/>
  <c r="BE405" i="1"/>
  <c r="BI405" i="1"/>
  <c r="AZ405" i="1"/>
  <c r="BV405" i="1"/>
  <c r="BH405" i="1"/>
  <c r="AY405" i="1"/>
  <c r="BU405" i="1"/>
  <c r="BG405" i="1"/>
  <c r="BR405" i="1"/>
  <c r="BF405" i="1"/>
  <c r="BJ405" i="1"/>
  <c r="BD405" i="1"/>
  <c r="BC405" i="1"/>
  <c r="BB405" i="1"/>
  <c r="BA405" i="1"/>
  <c r="BO413" i="1"/>
  <c r="BT413" i="1"/>
  <c r="BK413" i="1"/>
  <c r="BR413" i="1"/>
  <c r="BQ413" i="1"/>
  <c r="BS413" i="1"/>
  <c r="BP413" i="1"/>
  <c r="BN413" i="1"/>
  <c r="BM413" i="1"/>
  <c r="BV413" i="1"/>
  <c r="BU413" i="1"/>
  <c r="BL413" i="1"/>
  <c r="BE413" i="1"/>
  <c r="BD413" i="1"/>
  <c r="BC413" i="1"/>
  <c r="BB413" i="1"/>
  <c r="BJ413" i="1"/>
  <c r="BA413" i="1"/>
  <c r="BI413" i="1"/>
  <c r="BH413" i="1"/>
  <c r="BG413" i="1"/>
  <c r="BF413" i="1"/>
  <c r="AY413" i="1"/>
  <c r="AZ413" i="1"/>
  <c r="BV432" i="1"/>
  <c r="BN432" i="1"/>
  <c r="BT432" i="1"/>
  <c r="BK432" i="1"/>
  <c r="BU432" i="1"/>
  <c r="BS432" i="1"/>
  <c r="BR432" i="1"/>
  <c r="BQ432" i="1"/>
  <c r="BP432" i="1"/>
  <c r="BO432" i="1"/>
  <c r="BM432" i="1"/>
  <c r="BL432" i="1"/>
  <c r="BE432" i="1"/>
  <c r="BJ432" i="1"/>
  <c r="BA432" i="1"/>
  <c r="BI432" i="1"/>
  <c r="AZ432" i="1"/>
  <c r="BH432" i="1"/>
  <c r="AY432" i="1"/>
  <c r="BG432" i="1"/>
  <c r="BF432" i="1"/>
  <c r="BD432" i="1"/>
  <c r="BC432" i="1"/>
  <c r="BB432" i="1"/>
  <c r="BV440" i="1"/>
  <c r="BN440" i="1"/>
  <c r="BP440" i="1"/>
  <c r="BS440" i="1"/>
  <c r="BT440" i="1"/>
  <c r="BR440" i="1"/>
  <c r="BQ440" i="1"/>
  <c r="BO440" i="1"/>
  <c r="BU440" i="1"/>
  <c r="BM440" i="1"/>
  <c r="BL440" i="1"/>
  <c r="BK440" i="1"/>
  <c r="BE440" i="1"/>
  <c r="BF440" i="1"/>
  <c r="BD440" i="1"/>
  <c r="BC440" i="1"/>
  <c r="BB440" i="1"/>
  <c r="BA440" i="1"/>
  <c r="AZ440" i="1"/>
  <c r="AY440" i="1"/>
  <c r="BJ440" i="1"/>
  <c r="BI440" i="1"/>
  <c r="BH440" i="1"/>
  <c r="BG440" i="1"/>
  <c r="BR460" i="1"/>
  <c r="BS460" i="1"/>
  <c r="BP460" i="1"/>
  <c r="BT460" i="1"/>
  <c r="BQ460" i="1"/>
  <c r="BO460" i="1"/>
  <c r="BN460" i="1"/>
  <c r="BM460" i="1"/>
  <c r="BL460" i="1"/>
  <c r="BK460" i="1"/>
  <c r="BV460" i="1"/>
  <c r="BU460" i="1"/>
  <c r="BI460" i="1"/>
  <c r="BA460" i="1"/>
  <c r="BH460" i="1"/>
  <c r="AY460" i="1"/>
  <c r="BG460" i="1"/>
  <c r="BF460" i="1"/>
  <c r="BE460" i="1"/>
  <c r="BD460" i="1"/>
  <c r="BC460" i="1"/>
  <c r="BB460" i="1"/>
  <c r="AZ460" i="1"/>
  <c r="BJ460" i="1"/>
  <c r="BV488" i="1"/>
  <c r="BN488" i="1"/>
  <c r="BQ488" i="1"/>
  <c r="BL488" i="1"/>
  <c r="BR488" i="1"/>
  <c r="BP488" i="1"/>
  <c r="BO488" i="1"/>
  <c r="BM488" i="1"/>
  <c r="BU488" i="1"/>
  <c r="BT488" i="1"/>
  <c r="BS488" i="1"/>
  <c r="BE488" i="1"/>
  <c r="BD488" i="1"/>
  <c r="BK488" i="1"/>
  <c r="BB488" i="1"/>
  <c r="BA488" i="1"/>
  <c r="BJ488" i="1"/>
  <c r="AZ488" i="1"/>
  <c r="BI488" i="1"/>
  <c r="AY488" i="1"/>
  <c r="BH488" i="1"/>
  <c r="BG488" i="1"/>
  <c r="BF488" i="1"/>
  <c r="BC488" i="1"/>
  <c r="BS516" i="1"/>
  <c r="BK516" i="1"/>
  <c r="BV516" i="1"/>
  <c r="BM516" i="1"/>
  <c r="BO516" i="1"/>
  <c r="BN516" i="1"/>
  <c r="BT516" i="1"/>
  <c r="BR516" i="1"/>
  <c r="BQ516" i="1"/>
  <c r="BP516" i="1"/>
  <c r="BL516" i="1"/>
  <c r="BJ516" i="1"/>
  <c r="BB516" i="1"/>
  <c r="BU516" i="1"/>
  <c r="BA516" i="1"/>
  <c r="BI516" i="1"/>
  <c r="AZ516" i="1"/>
  <c r="BE516" i="1"/>
  <c r="BD516" i="1"/>
  <c r="BC516" i="1"/>
  <c r="AY516" i="1"/>
  <c r="BH516" i="1"/>
  <c r="BG516" i="1"/>
  <c r="BF516" i="1"/>
  <c r="BO528" i="1"/>
  <c r="BT528" i="1"/>
  <c r="BK528" i="1"/>
  <c r="BN528" i="1"/>
  <c r="BM528" i="1"/>
  <c r="BR528" i="1"/>
  <c r="BQ528" i="1"/>
  <c r="BP528" i="1"/>
  <c r="BL528" i="1"/>
  <c r="BF528" i="1"/>
  <c r="BI528" i="1"/>
  <c r="AZ528" i="1"/>
  <c r="BV528" i="1"/>
  <c r="BH528" i="1"/>
  <c r="AY528" i="1"/>
  <c r="BU528" i="1"/>
  <c r="BS528" i="1"/>
  <c r="BE528" i="1"/>
  <c r="BD528" i="1"/>
  <c r="BC528" i="1"/>
  <c r="BB528" i="1"/>
  <c r="BJ528" i="1"/>
  <c r="BG528" i="1"/>
  <c r="BA528" i="1"/>
  <c r="BO536" i="1"/>
  <c r="BP536" i="1"/>
  <c r="BV536" i="1"/>
  <c r="BL536" i="1"/>
  <c r="BM536" i="1"/>
  <c r="BK536" i="1"/>
  <c r="BT536" i="1"/>
  <c r="BS536" i="1"/>
  <c r="BR536" i="1"/>
  <c r="BQ536" i="1"/>
  <c r="BU536" i="1"/>
  <c r="BN536" i="1"/>
  <c r="BF536" i="1"/>
  <c r="BD536" i="1"/>
  <c r="BC536" i="1"/>
  <c r="BH536" i="1"/>
  <c r="BG536" i="1"/>
  <c r="BE536" i="1"/>
  <c r="BB536" i="1"/>
  <c r="BJ536" i="1"/>
  <c r="BI536" i="1"/>
  <c r="BA536" i="1"/>
  <c r="AZ536" i="1"/>
  <c r="AY536" i="1"/>
  <c r="BS556" i="1"/>
  <c r="BK556" i="1"/>
  <c r="BR556" i="1"/>
  <c r="BU556" i="1"/>
  <c r="BM556" i="1"/>
  <c r="BL556" i="1"/>
  <c r="BV556" i="1"/>
  <c r="BT556" i="1"/>
  <c r="BQ556" i="1"/>
  <c r="BP556" i="1"/>
  <c r="BO556" i="1"/>
  <c r="BN556" i="1"/>
  <c r="BJ556" i="1"/>
  <c r="BB556" i="1"/>
  <c r="BG556" i="1"/>
  <c r="BF556" i="1"/>
  <c r="BE556" i="1"/>
  <c r="BD556" i="1"/>
  <c r="BC556" i="1"/>
  <c r="BA556" i="1"/>
  <c r="AZ556" i="1"/>
  <c r="AY556" i="1"/>
  <c r="BI556" i="1"/>
  <c r="BH556" i="1"/>
  <c r="BS564" i="1"/>
  <c r="BK564" i="1"/>
  <c r="BN564" i="1"/>
  <c r="BR564" i="1"/>
  <c r="BL564" i="1"/>
  <c r="BV564" i="1"/>
  <c r="BU564" i="1"/>
  <c r="BT564" i="1"/>
  <c r="BQ564" i="1"/>
  <c r="BP564" i="1"/>
  <c r="BO564" i="1"/>
  <c r="BM564" i="1"/>
  <c r="BJ564" i="1"/>
  <c r="BB564" i="1"/>
  <c r="BC564" i="1"/>
  <c r="BA564" i="1"/>
  <c r="BI564" i="1"/>
  <c r="AZ564" i="1"/>
  <c r="BH564" i="1"/>
  <c r="AY564" i="1"/>
  <c r="BG564" i="1"/>
  <c r="BF564" i="1"/>
  <c r="BE564" i="1"/>
  <c r="BD564" i="1"/>
  <c r="BO584" i="1"/>
  <c r="BQ584" i="1"/>
  <c r="BP584" i="1"/>
  <c r="BN584" i="1"/>
  <c r="BM584" i="1"/>
  <c r="BL584" i="1"/>
  <c r="BK584" i="1"/>
  <c r="BV584" i="1"/>
  <c r="BU584" i="1"/>
  <c r="BT584" i="1"/>
  <c r="BS584" i="1"/>
  <c r="BR584" i="1"/>
  <c r="BF584" i="1"/>
  <c r="BE584" i="1"/>
  <c r="BD584" i="1"/>
  <c r="BC584" i="1"/>
  <c r="BB584" i="1"/>
  <c r="BA584" i="1"/>
  <c r="AZ584" i="1"/>
  <c r="AY584" i="1"/>
  <c r="BI584" i="1"/>
  <c r="BH584" i="1"/>
  <c r="BG584" i="1"/>
  <c r="BJ584" i="1"/>
  <c r="BO592" i="1"/>
  <c r="BU592" i="1"/>
  <c r="BL592" i="1"/>
  <c r="BN592" i="1"/>
  <c r="BM592" i="1"/>
  <c r="BQ592" i="1"/>
  <c r="BP592" i="1"/>
  <c r="BK592" i="1"/>
  <c r="BV592" i="1"/>
  <c r="BT592" i="1"/>
  <c r="BS592" i="1"/>
  <c r="BR592" i="1"/>
  <c r="BF592" i="1"/>
  <c r="BJ592" i="1"/>
  <c r="BA592" i="1"/>
  <c r="BI592" i="1"/>
  <c r="AZ592" i="1"/>
  <c r="BH592" i="1"/>
  <c r="AY592" i="1"/>
  <c r="BG592" i="1"/>
  <c r="BE592" i="1"/>
  <c r="BD592" i="1"/>
  <c r="BC592" i="1"/>
  <c r="BB592" i="1"/>
  <c r="BS612" i="1"/>
  <c r="BK612" i="1"/>
  <c r="BO612" i="1"/>
  <c r="BV612" i="1"/>
  <c r="BL612" i="1"/>
  <c r="BU612" i="1"/>
  <c r="BT612" i="1"/>
  <c r="BR612" i="1"/>
  <c r="BQ612" i="1"/>
  <c r="BP612" i="1"/>
  <c r="BN612" i="1"/>
  <c r="BM612" i="1"/>
  <c r="BF612" i="1"/>
  <c r="BG612" i="1"/>
  <c r="BH612" i="1"/>
  <c r="BE612" i="1"/>
  <c r="BD612" i="1"/>
  <c r="BC612" i="1"/>
  <c r="BJ612" i="1"/>
  <c r="BI612" i="1"/>
  <c r="BB612" i="1"/>
  <c r="BA612" i="1"/>
  <c r="AZ612" i="1"/>
  <c r="AY612" i="1"/>
  <c r="BS628" i="1"/>
  <c r="BK628" i="1"/>
  <c r="BO628" i="1"/>
  <c r="BR628" i="1"/>
  <c r="BQ628" i="1"/>
  <c r="BP628" i="1"/>
  <c r="BN628" i="1"/>
  <c r="BM628" i="1"/>
  <c r="BL628" i="1"/>
  <c r="BV628" i="1"/>
  <c r="BU628" i="1"/>
  <c r="BT628" i="1"/>
  <c r="BF628" i="1"/>
  <c r="BG628" i="1"/>
  <c r="BC628" i="1"/>
  <c r="BB628" i="1"/>
  <c r="BA628" i="1"/>
  <c r="BJ628" i="1"/>
  <c r="AZ628" i="1"/>
  <c r="BI628" i="1"/>
  <c r="BH628" i="1"/>
  <c r="BE628" i="1"/>
  <c r="BD628" i="1"/>
  <c r="AY628" i="1"/>
  <c r="BQ656" i="1"/>
  <c r="BO656" i="1"/>
  <c r="BS656" i="1"/>
  <c r="BR656" i="1"/>
  <c r="BM656" i="1"/>
  <c r="BL656" i="1"/>
  <c r="BK656" i="1"/>
  <c r="BV656" i="1"/>
  <c r="BU656" i="1"/>
  <c r="BT656" i="1"/>
  <c r="BP656" i="1"/>
  <c r="BN656" i="1"/>
  <c r="BJ656" i="1"/>
  <c r="BB656" i="1"/>
  <c r="BE656" i="1"/>
  <c r="BI656" i="1"/>
  <c r="AY656" i="1"/>
  <c r="BH656" i="1"/>
  <c r="BG656" i="1"/>
  <c r="BF656" i="1"/>
  <c r="BD656" i="1"/>
  <c r="BC656" i="1"/>
  <c r="BA656" i="1"/>
  <c r="AZ656" i="1"/>
  <c r="BR291" i="1"/>
  <c r="BT291" i="1"/>
  <c r="BK291" i="1"/>
  <c r="BS291" i="1"/>
  <c r="BV291" i="1"/>
  <c r="BU291" i="1"/>
  <c r="BQ291" i="1"/>
  <c r="BP291" i="1"/>
  <c r="BO291" i="1"/>
  <c r="BE291" i="1"/>
  <c r="BN291" i="1"/>
  <c r="BM291" i="1"/>
  <c r="BL291" i="1"/>
  <c r="BC291" i="1"/>
  <c r="BA291" i="1"/>
  <c r="BJ291" i="1"/>
  <c r="AZ291" i="1"/>
  <c r="BI291" i="1"/>
  <c r="AY291" i="1"/>
  <c r="BH291" i="1"/>
  <c r="BG291" i="1"/>
  <c r="BF291" i="1"/>
  <c r="BD291" i="1"/>
  <c r="BB291" i="1"/>
  <c r="BR299" i="1"/>
  <c r="BO299" i="1"/>
  <c r="BN299" i="1"/>
  <c r="BV299" i="1"/>
  <c r="BK299" i="1"/>
  <c r="BU299" i="1"/>
  <c r="BT299" i="1"/>
  <c r="BS299" i="1"/>
  <c r="BQ299" i="1"/>
  <c r="BE299" i="1"/>
  <c r="BP299" i="1"/>
  <c r="BM299" i="1"/>
  <c r="BL299" i="1"/>
  <c r="BH299" i="1"/>
  <c r="AY299" i="1"/>
  <c r="BJ299" i="1"/>
  <c r="AZ299" i="1"/>
  <c r="BI299" i="1"/>
  <c r="BG299" i="1"/>
  <c r="BF299" i="1"/>
  <c r="BC299" i="1"/>
  <c r="BD299" i="1"/>
  <c r="BB299" i="1"/>
  <c r="BA299" i="1"/>
  <c r="BR260" i="1"/>
  <c r="BU260" i="1"/>
  <c r="BL260" i="1"/>
  <c r="BT260" i="1"/>
  <c r="BS260" i="1"/>
  <c r="BQ260" i="1"/>
  <c r="BP260" i="1"/>
  <c r="BV260" i="1"/>
  <c r="BO260" i="1"/>
  <c r="BE260" i="1"/>
  <c r="BN260" i="1"/>
  <c r="BM260" i="1"/>
  <c r="BK260" i="1"/>
  <c r="BH260" i="1"/>
  <c r="AY260" i="1"/>
  <c r="BG260" i="1"/>
  <c r="BF260" i="1"/>
  <c r="BD260" i="1"/>
  <c r="BC260" i="1"/>
  <c r="BB260" i="1"/>
  <c r="BI260" i="1"/>
  <c r="BA260" i="1"/>
  <c r="AZ260" i="1"/>
  <c r="BJ260" i="1"/>
  <c r="BR268" i="1"/>
  <c r="BP268" i="1"/>
  <c r="BS268" i="1"/>
  <c r="BQ268" i="1"/>
  <c r="BO268" i="1"/>
  <c r="BN268" i="1"/>
  <c r="BM268" i="1"/>
  <c r="BL268" i="1"/>
  <c r="BK268" i="1"/>
  <c r="BE268" i="1"/>
  <c r="BC268" i="1"/>
  <c r="BB268" i="1"/>
  <c r="BJ268" i="1"/>
  <c r="BA268" i="1"/>
  <c r="BI268" i="1"/>
  <c r="AZ268" i="1"/>
  <c r="AY268" i="1"/>
  <c r="BV268" i="1"/>
  <c r="BG268" i="1"/>
  <c r="BU268" i="1"/>
  <c r="BF268" i="1"/>
  <c r="BH268" i="1"/>
  <c r="BT268" i="1"/>
  <c r="BD268" i="1"/>
  <c r="BR276" i="1"/>
  <c r="BU276" i="1"/>
  <c r="BL276" i="1"/>
  <c r="BP276" i="1"/>
  <c r="BO276" i="1"/>
  <c r="BN276" i="1"/>
  <c r="BM276" i="1"/>
  <c r="BV276" i="1"/>
  <c r="BE276" i="1"/>
  <c r="BT276" i="1"/>
  <c r="BS276" i="1"/>
  <c r="BQ276" i="1"/>
  <c r="BD276" i="1"/>
  <c r="BG276" i="1"/>
  <c r="BF276" i="1"/>
  <c r="BC276" i="1"/>
  <c r="BB276" i="1"/>
  <c r="BK276" i="1"/>
  <c r="BA276" i="1"/>
  <c r="AZ276" i="1"/>
  <c r="BI276" i="1"/>
  <c r="BH276" i="1"/>
  <c r="AY276" i="1"/>
  <c r="BJ276" i="1"/>
  <c r="BU236" i="1"/>
  <c r="BM236" i="1"/>
  <c r="BI236" i="1"/>
  <c r="BA236" i="1"/>
  <c r="BS236" i="1"/>
  <c r="BF236" i="1"/>
  <c r="BR236" i="1"/>
  <c r="BE236" i="1"/>
  <c r="BQ236" i="1"/>
  <c r="BD236" i="1"/>
  <c r="BP236" i="1"/>
  <c r="BC236" i="1"/>
  <c r="BB236" i="1"/>
  <c r="AZ236" i="1"/>
  <c r="BO236" i="1"/>
  <c r="BG236" i="1"/>
  <c r="BV236" i="1"/>
  <c r="AY236" i="1"/>
  <c r="BJ236" i="1"/>
  <c r="BH236" i="1"/>
  <c r="BK236" i="1"/>
  <c r="BT236" i="1"/>
  <c r="BN236" i="1"/>
  <c r="BL236" i="1"/>
  <c r="BU244" i="1"/>
  <c r="BM244" i="1"/>
  <c r="BI244" i="1"/>
  <c r="BA244" i="1"/>
  <c r="BO244" i="1"/>
  <c r="BB244" i="1"/>
  <c r="BN244" i="1"/>
  <c r="BJ244" i="1"/>
  <c r="AZ244" i="1"/>
  <c r="BV244" i="1"/>
  <c r="BL244" i="1"/>
  <c r="BH244" i="1"/>
  <c r="AY244" i="1"/>
  <c r="BT244" i="1"/>
  <c r="BK244" i="1"/>
  <c r="BG244" i="1"/>
  <c r="BS244" i="1"/>
  <c r="BR244" i="1"/>
  <c r="BE244" i="1"/>
  <c r="BC244" i="1"/>
  <c r="BQ244" i="1"/>
  <c r="BP244" i="1"/>
  <c r="BF244" i="1"/>
  <c r="BD244" i="1"/>
  <c r="BV317" i="1"/>
  <c r="BN317" i="1"/>
  <c r="BO317" i="1"/>
  <c r="BM317" i="1"/>
  <c r="BL317" i="1"/>
  <c r="BK317" i="1"/>
  <c r="BU317" i="1"/>
  <c r="BT317" i="1"/>
  <c r="BI317" i="1"/>
  <c r="BA317" i="1"/>
  <c r="BG317" i="1"/>
  <c r="AZ317" i="1"/>
  <c r="BJ317" i="1"/>
  <c r="AY317" i="1"/>
  <c r="BH317" i="1"/>
  <c r="BF317" i="1"/>
  <c r="BS317" i="1"/>
  <c r="BE317" i="1"/>
  <c r="BR317" i="1"/>
  <c r="BD317" i="1"/>
  <c r="BQ317" i="1"/>
  <c r="BC317" i="1"/>
  <c r="BP317" i="1"/>
  <c r="BB317" i="1"/>
  <c r="BV325" i="1"/>
  <c r="BN325" i="1"/>
  <c r="BS325" i="1"/>
  <c r="BR325" i="1"/>
  <c r="BQ325" i="1"/>
  <c r="BP325" i="1"/>
  <c r="BU325" i="1"/>
  <c r="BT325" i="1"/>
  <c r="BI325" i="1"/>
  <c r="BA325" i="1"/>
  <c r="BO325" i="1"/>
  <c r="BC325" i="1"/>
  <c r="BM325" i="1"/>
  <c r="BL325" i="1"/>
  <c r="BK325" i="1"/>
  <c r="BH325" i="1"/>
  <c r="BG325" i="1"/>
  <c r="BF325" i="1"/>
  <c r="BE325" i="1"/>
  <c r="AZ325" i="1"/>
  <c r="BB325" i="1"/>
  <c r="BJ325" i="1"/>
  <c r="BD325" i="1"/>
  <c r="AY325" i="1"/>
  <c r="BV344" i="1"/>
  <c r="BN344" i="1"/>
  <c r="BP344" i="1"/>
  <c r="BO344" i="1"/>
  <c r="BM344" i="1"/>
  <c r="BU344" i="1"/>
  <c r="BL344" i="1"/>
  <c r="BT344" i="1"/>
  <c r="BS344" i="1"/>
  <c r="BR344" i="1"/>
  <c r="BQ344" i="1"/>
  <c r="BK344" i="1"/>
  <c r="BI344" i="1"/>
  <c r="BA344" i="1"/>
  <c r="BH344" i="1"/>
  <c r="AY344" i="1"/>
  <c r="BF344" i="1"/>
  <c r="BJ344" i="1"/>
  <c r="BG344" i="1"/>
  <c r="BE344" i="1"/>
  <c r="BD344" i="1"/>
  <c r="BC344" i="1"/>
  <c r="BB344" i="1"/>
  <c r="AZ344" i="1"/>
  <c r="BV352" i="1"/>
  <c r="BN352" i="1"/>
  <c r="BT352" i="1"/>
  <c r="BK352" i="1"/>
  <c r="BS352" i="1"/>
  <c r="BR352" i="1"/>
  <c r="BQ352" i="1"/>
  <c r="BP352" i="1"/>
  <c r="BO352" i="1"/>
  <c r="BM352" i="1"/>
  <c r="BL352" i="1"/>
  <c r="BI352" i="1"/>
  <c r="BA352" i="1"/>
  <c r="BU352" i="1"/>
  <c r="BD352" i="1"/>
  <c r="BB352" i="1"/>
  <c r="BJ352" i="1"/>
  <c r="BH352" i="1"/>
  <c r="BG352" i="1"/>
  <c r="BF352" i="1"/>
  <c r="BE352" i="1"/>
  <c r="BC352" i="1"/>
  <c r="AZ352" i="1"/>
  <c r="AY352" i="1"/>
  <c r="BV371" i="1"/>
  <c r="BN371" i="1"/>
  <c r="BQ371" i="1"/>
  <c r="BP371" i="1"/>
  <c r="BO371" i="1"/>
  <c r="BM371" i="1"/>
  <c r="BL371" i="1"/>
  <c r="BK371" i="1"/>
  <c r="BI371" i="1"/>
  <c r="BA371" i="1"/>
  <c r="BU371" i="1"/>
  <c r="BJ371" i="1"/>
  <c r="AZ371" i="1"/>
  <c r="BT371" i="1"/>
  <c r="BS371" i="1"/>
  <c r="BG371" i="1"/>
  <c r="BR371" i="1"/>
  <c r="BB371" i="1"/>
  <c r="AY371" i="1"/>
  <c r="BH371" i="1"/>
  <c r="BF371" i="1"/>
  <c r="BE371" i="1"/>
  <c r="BD371" i="1"/>
  <c r="BC371" i="1"/>
  <c r="BV379" i="1"/>
  <c r="BN379" i="1"/>
  <c r="BU379" i="1"/>
  <c r="BL379" i="1"/>
  <c r="BT379" i="1"/>
  <c r="BK379" i="1"/>
  <c r="BS379" i="1"/>
  <c r="BR379" i="1"/>
  <c r="BQ379" i="1"/>
  <c r="BI379" i="1"/>
  <c r="BA379" i="1"/>
  <c r="BP379" i="1"/>
  <c r="BO379" i="1"/>
  <c r="BM379" i="1"/>
  <c r="BE379" i="1"/>
  <c r="BC379" i="1"/>
  <c r="BB379" i="1"/>
  <c r="AZ379" i="1"/>
  <c r="AY379" i="1"/>
  <c r="BJ379" i="1"/>
  <c r="BH379" i="1"/>
  <c r="BG379" i="1"/>
  <c r="BF379" i="1"/>
  <c r="BD379" i="1"/>
  <c r="BS398" i="1"/>
  <c r="BK398" i="1"/>
  <c r="BQ398" i="1"/>
  <c r="BU398" i="1"/>
  <c r="BT398" i="1"/>
  <c r="BP398" i="1"/>
  <c r="BO398" i="1"/>
  <c r="BN398" i="1"/>
  <c r="BM398" i="1"/>
  <c r="BL398" i="1"/>
  <c r="BI398" i="1"/>
  <c r="BA398" i="1"/>
  <c r="BV398" i="1"/>
  <c r="BR398" i="1"/>
  <c r="BB398" i="1"/>
  <c r="BJ398" i="1"/>
  <c r="AZ398" i="1"/>
  <c r="BH398" i="1"/>
  <c r="AY398" i="1"/>
  <c r="BG398" i="1"/>
  <c r="BF398" i="1"/>
  <c r="BE398" i="1"/>
  <c r="BD398" i="1"/>
  <c r="BC398" i="1"/>
  <c r="BS406" i="1"/>
  <c r="BK406" i="1"/>
  <c r="BV406" i="1"/>
  <c r="BM406" i="1"/>
  <c r="BR406" i="1"/>
  <c r="BQ406" i="1"/>
  <c r="BT406" i="1"/>
  <c r="BP406" i="1"/>
  <c r="BO406" i="1"/>
  <c r="BN406" i="1"/>
  <c r="BU406" i="1"/>
  <c r="BI406" i="1"/>
  <c r="BA406" i="1"/>
  <c r="BL406" i="1"/>
  <c r="BF406" i="1"/>
  <c r="BE406" i="1"/>
  <c r="BD406" i="1"/>
  <c r="BC406" i="1"/>
  <c r="BB406" i="1"/>
  <c r="AZ406" i="1"/>
  <c r="AY406" i="1"/>
  <c r="BH406" i="1"/>
  <c r="BG406" i="1"/>
  <c r="BJ406" i="1"/>
  <c r="BR425" i="1"/>
  <c r="BV425" i="1"/>
  <c r="BM425" i="1"/>
  <c r="BU425" i="1"/>
  <c r="BK425" i="1"/>
  <c r="BT425" i="1"/>
  <c r="BS425" i="1"/>
  <c r="BQ425" i="1"/>
  <c r="BP425" i="1"/>
  <c r="BO425" i="1"/>
  <c r="BI425" i="1"/>
  <c r="BA425" i="1"/>
  <c r="BC425" i="1"/>
  <c r="BB425" i="1"/>
  <c r="BJ425" i="1"/>
  <c r="AZ425" i="1"/>
  <c r="BH425" i="1"/>
  <c r="AY425" i="1"/>
  <c r="BN425" i="1"/>
  <c r="BL425" i="1"/>
  <c r="BG425" i="1"/>
  <c r="BF425" i="1"/>
  <c r="BE425" i="1"/>
  <c r="BD425" i="1"/>
  <c r="BR433" i="1"/>
  <c r="BQ433" i="1"/>
  <c r="BT433" i="1"/>
  <c r="BU433" i="1"/>
  <c r="BS433" i="1"/>
  <c r="BP433" i="1"/>
  <c r="BO433" i="1"/>
  <c r="BN433" i="1"/>
  <c r="BM433" i="1"/>
  <c r="BL433" i="1"/>
  <c r="BK433" i="1"/>
  <c r="BI433" i="1"/>
  <c r="BA433" i="1"/>
  <c r="BV433" i="1"/>
  <c r="BG433" i="1"/>
  <c r="BF433" i="1"/>
  <c r="BE433" i="1"/>
  <c r="BD433" i="1"/>
  <c r="BJ433" i="1"/>
  <c r="BH433" i="1"/>
  <c r="BB433" i="1"/>
  <c r="AY433" i="1"/>
  <c r="BC433" i="1"/>
  <c r="AZ433" i="1"/>
  <c r="BV453" i="1"/>
  <c r="BN453" i="1"/>
  <c r="BT453" i="1"/>
  <c r="BK453" i="1"/>
  <c r="BQ453" i="1"/>
  <c r="BS453" i="1"/>
  <c r="BR453" i="1"/>
  <c r="BP453" i="1"/>
  <c r="BO453" i="1"/>
  <c r="BU453" i="1"/>
  <c r="BM453" i="1"/>
  <c r="BL453" i="1"/>
  <c r="BE453" i="1"/>
  <c r="BJ453" i="1"/>
  <c r="BA453" i="1"/>
  <c r="BI453" i="1"/>
  <c r="AZ453" i="1"/>
  <c r="BH453" i="1"/>
  <c r="AY453" i="1"/>
  <c r="BG453" i="1"/>
  <c r="BC453" i="1"/>
  <c r="BD453" i="1"/>
  <c r="BB453" i="1"/>
  <c r="BF453" i="1"/>
  <c r="BV461" i="1"/>
  <c r="BN461" i="1"/>
  <c r="BP461" i="1"/>
  <c r="BO461" i="1"/>
  <c r="BS461" i="1"/>
  <c r="BR461" i="1"/>
  <c r="BQ461" i="1"/>
  <c r="BM461" i="1"/>
  <c r="BU461" i="1"/>
  <c r="BT461" i="1"/>
  <c r="BL461" i="1"/>
  <c r="BK461" i="1"/>
  <c r="BE461" i="1"/>
  <c r="BF461" i="1"/>
  <c r="BD461" i="1"/>
  <c r="BC461" i="1"/>
  <c r="BB461" i="1"/>
  <c r="BJ461" i="1"/>
  <c r="BI461" i="1"/>
  <c r="BH461" i="1"/>
  <c r="BG461" i="1"/>
  <c r="BA461" i="1"/>
  <c r="AZ461" i="1"/>
  <c r="AY461" i="1"/>
  <c r="BR481" i="1"/>
  <c r="BS481" i="1"/>
  <c r="BM481" i="1"/>
  <c r="BQ481" i="1"/>
  <c r="BP481" i="1"/>
  <c r="BO481" i="1"/>
  <c r="BN481" i="1"/>
  <c r="BL481" i="1"/>
  <c r="BK481" i="1"/>
  <c r="BV481" i="1"/>
  <c r="BU481" i="1"/>
  <c r="BT481" i="1"/>
  <c r="BI481" i="1"/>
  <c r="BA481" i="1"/>
  <c r="BH481" i="1"/>
  <c r="AZ481" i="1"/>
  <c r="BB481" i="1"/>
  <c r="AY481" i="1"/>
  <c r="BJ481" i="1"/>
  <c r="BG481" i="1"/>
  <c r="BF481" i="1"/>
  <c r="BE481" i="1"/>
  <c r="BD481" i="1"/>
  <c r="BC481" i="1"/>
  <c r="BR489" i="1"/>
  <c r="BN489" i="1"/>
  <c r="BU489" i="1"/>
  <c r="BK489" i="1"/>
  <c r="BQ489" i="1"/>
  <c r="BP489" i="1"/>
  <c r="BO489" i="1"/>
  <c r="BM489" i="1"/>
  <c r="BL489" i="1"/>
  <c r="BV489" i="1"/>
  <c r="BT489" i="1"/>
  <c r="BS489" i="1"/>
  <c r="BI489" i="1"/>
  <c r="BA489" i="1"/>
  <c r="BH489" i="1"/>
  <c r="AZ489" i="1"/>
  <c r="BB489" i="1"/>
  <c r="AY489" i="1"/>
  <c r="BJ489" i="1"/>
  <c r="BG489" i="1"/>
  <c r="BF489" i="1"/>
  <c r="BE489" i="1"/>
  <c r="BD489" i="1"/>
  <c r="BC489" i="1"/>
  <c r="BO501" i="1"/>
  <c r="BS501" i="1"/>
  <c r="BQ501" i="1"/>
  <c r="BN501" i="1"/>
  <c r="BV501" i="1"/>
  <c r="BU501" i="1"/>
  <c r="BT501" i="1"/>
  <c r="BR501" i="1"/>
  <c r="BE501" i="1"/>
  <c r="BD501" i="1"/>
  <c r="BB501" i="1"/>
  <c r="BA501" i="1"/>
  <c r="BJ501" i="1"/>
  <c r="AZ501" i="1"/>
  <c r="BI501" i="1"/>
  <c r="AY501" i="1"/>
  <c r="BP501" i="1"/>
  <c r="BH501" i="1"/>
  <c r="BM501" i="1"/>
  <c r="BG501" i="1"/>
  <c r="BL501" i="1"/>
  <c r="BF501" i="1"/>
  <c r="BK501" i="1"/>
  <c r="BC501" i="1"/>
  <c r="BO509" i="1"/>
  <c r="BN509" i="1"/>
  <c r="BP509" i="1"/>
  <c r="BM509" i="1"/>
  <c r="BU509" i="1"/>
  <c r="BT509" i="1"/>
  <c r="BS509" i="1"/>
  <c r="BR509" i="1"/>
  <c r="BQ509" i="1"/>
  <c r="BL509" i="1"/>
  <c r="BK509" i="1"/>
  <c r="BE509" i="1"/>
  <c r="BD509" i="1"/>
  <c r="BB509" i="1"/>
  <c r="BA509" i="1"/>
  <c r="BJ509" i="1"/>
  <c r="AZ509" i="1"/>
  <c r="BV509" i="1"/>
  <c r="BI509" i="1"/>
  <c r="AY509" i="1"/>
  <c r="BG509" i="1"/>
  <c r="BF509" i="1"/>
  <c r="BC509" i="1"/>
  <c r="BH509" i="1"/>
  <c r="BO517" i="1"/>
  <c r="BS517" i="1"/>
  <c r="BM517" i="1"/>
  <c r="BN517" i="1"/>
  <c r="BU517" i="1"/>
  <c r="BT517" i="1"/>
  <c r="BR517" i="1"/>
  <c r="BQ517" i="1"/>
  <c r="BV517" i="1"/>
  <c r="BP517" i="1"/>
  <c r="BF517" i="1"/>
  <c r="BL517" i="1"/>
  <c r="BK517" i="1"/>
  <c r="BH517" i="1"/>
  <c r="AY517" i="1"/>
  <c r="BG517" i="1"/>
  <c r="BD517" i="1"/>
  <c r="BC517" i="1"/>
  <c r="BB517" i="1"/>
  <c r="BA517" i="1"/>
  <c r="BJ517" i="1"/>
  <c r="BI517" i="1"/>
  <c r="BE517" i="1"/>
  <c r="AZ517" i="1"/>
  <c r="BS529" i="1"/>
  <c r="BK529" i="1"/>
  <c r="BQ529" i="1"/>
  <c r="BM529" i="1"/>
  <c r="BN529" i="1"/>
  <c r="BT529" i="1"/>
  <c r="BR529" i="1"/>
  <c r="BP529" i="1"/>
  <c r="BO529" i="1"/>
  <c r="BV529" i="1"/>
  <c r="BU529" i="1"/>
  <c r="BJ529" i="1"/>
  <c r="BB529" i="1"/>
  <c r="BL529" i="1"/>
  <c r="BF529" i="1"/>
  <c r="BE529" i="1"/>
  <c r="BG529" i="1"/>
  <c r="BD529" i="1"/>
  <c r="BC529" i="1"/>
  <c r="BA529" i="1"/>
  <c r="AZ529" i="1"/>
  <c r="AY529" i="1"/>
  <c r="BI529" i="1"/>
  <c r="BH529" i="1"/>
  <c r="BS537" i="1"/>
  <c r="BK537" i="1"/>
  <c r="BV537" i="1"/>
  <c r="BM537" i="1"/>
  <c r="BU537" i="1"/>
  <c r="BN537" i="1"/>
  <c r="BL537" i="1"/>
  <c r="BT537" i="1"/>
  <c r="BR537" i="1"/>
  <c r="BQ537" i="1"/>
  <c r="BP537" i="1"/>
  <c r="BO537" i="1"/>
  <c r="BJ537" i="1"/>
  <c r="BB537" i="1"/>
  <c r="BA537" i="1"/>
  <c r="BI537" i="1"/>
  <c r="AZ537" i="1"/>
  <c r="BH537" i="1"/>
  <c r="BG537" i="1"/>
  <c r="BF537" i="1"/>
  <c r="BE537" i="1"/>
  <c r="BD537" i="1"/>
  <c r="BC537" i="1"/>
  <c r="AY537" i="1"/>
  <c r="BS545" i="1"/>
  <c r="BK545" i="1"/>
  <c r="BQ545" i="1"/>
  <c r="BT545" i="1"/>
  <c r="BM545" i="1"/>
  <c r="BL545" i="1"/>
  <c r="BV545" i="1"/>
  <c r="BU545" i="1"/>
  <c r="BR545" i="1"/>
  <c r="BP545" i="1"/>
  <c r="BO545" i="1"/>
  <c r="BN545" i="1"/>
  <c r="BJ545" i="1"/>
  <c r="BB545" i="1"/>
  <c r="BF545" i="1"/>
  <c r="BE545" i="1"/>
  <c r="BD545" i="1"/>
  <c r="BC545" i="1"/>
  <c r="BA545" i="1"/>
  <c r="AZ545" i="1"/>
  <c r="AY545" i="1"/>
  <c r="BI545" i="1"/>
  <c r="BH545" i="1"/>
  <c r="BG545" i="1"/>
  <c r="BO557" i="1"/>
  <c r="BP557" i="1"/>
  <c r="BS557" i="1"/>
  <c r="BL557" i="1"/>
  <c r="BV557" i="1"/>
  <c r="BK557" i="1"/>
  <c r="BU557" i="1"/>
  <c r="BT557" i="1"/>
  <c r="BR557" i="1"/>
  <c r="BF557" i="1"/>
  <c r="BQ557" i="1"/>
  <c r="BN557" i="1"/>
  <c r="BM557" i="1"/>
  <c r="BD557" i="1"/>
  <c r="BC557" i="1"/>
  <c r="BB557" i="1"/>
  <c r="BJ557" i="1"/>
  <c r="BA557" i="1"/>
  <c r="BI557" i="1"/>
  <c r="BH557" i="1"/>
  <c r="BG557" i="1"/>
  <c r="BE557" i="1"/>
  <c r="AZ557" i="1"/>
  <c r="AY557" i="1"/>
  <c r="BO565" i="1"/>
  <c r="BT565" i="1"/>
  <c r="BK565" i="1"/>
  <c r="BQ565" i="1"/>
  <c r="BL565" i="1"/>
  <c r="BV565" i="1"/>
  <c r="BU565" i="1"/>
  <c r="BS565" i="1"/>
  <c r="BR565" i="1"/>
  <c r="BF565" i="1"/>
  <c r="BP565" i="1"/>
  <c r="BN565" i="1"/>
  <c r="BM565" i="1"/>
  <c r="BI565" i="1"/>
  <c r="AZ565" i="1"/>
  <c r="BH565" i="1"/>
  <c r="AY565" i="1"/>
  <c r="BG565" i="1"/>
  <c r="BE565" i="1"/>
  <c r="BD565" i="1"/>
  <c r="BC565" i="1"/>
  <c r="BB565" i="1"/>
  <c r="BA565" i="1"/>
  <c r="BJ565" i="1"/>
  <c r="BO573" i="1"/>
  <c r="BP573" i="1"/>
  <c r="BN573" i="1"/>
  <c r="BV573" i="1"/>
  <c r="BK573" i="1"/>
  <c r="BU573" i="1"/>
  <c r="BT573" i="1"/>
  <c r="BS573" i="1"/>
  <c r="BR573" i="1"/>
  <c r="BF573" i="1"/>
  <c r="BQ573" i="1"/>
  <c r="BM573" i="1"/>
  <c r="BL573" i="1"/>
  <c r="BD573" i="1"/>
  <c r="BC573" i="1"/>
  <c r="BB573" i="1"/>
  <c r="BJ573" i="1"/>
  <c r="BA573" i="1"/>
  <c r="AZ573" i="1"/>
  <c r="AY573" i="1"/>
  <c r="BH573" i="1"/>
  <c r="BG573" i="1"/>
  <c r="BE573" i="1"/>
  <c r="BI573" i="1"/>
  <c r="BS585" i="1"/>
  <c r="BK585" i="1"/>
  <c r="BN585" i="1"/>
  <c r="BO585" i="1"/>
  <c r="BM585" i="1"/>
  <c r="BQ585" i="1"/>
  <c r="BP585" i="1"/>
  <c r="BL585" i="1"/>
  <c r="BV585" i="1"/>
  <c r="BU585" i="1"/>
  <c r="BT585" i="1"/>
  <c r="BR585" i="1"/>
  <c r="BJ585" i="1"/>
  <c r="BB585" i="1"/>
  <c r="BC585" i="1"/>
  <c r="BA585" i="1"/>
  <c r="BI585" i="1"/>
  <c r="AZ585" i="1"/>
  <c r="BH585" i="1"/>
  <c r="AY585" i="1"/>
  <c r="BG585" i="1"/>
  <c r="BF585" i="1"/>
  <c r="BE585" i="1"/>
  <c r="BD585" i="1"/>
  <c r="BS593" i="1"/>
  <c r="BK593" i="1"/>
  <c r="BR593" i="1"/>
  <c r="BM593" i="1"/>
  <c r="BV593" i="1"/>
  <c r="BL593" i="1"/>
  <c r="BQ593" i="1"/>
  <c r="BP593" i="1"/>
  <c r="BO593" i="1"/>
  <c r="BN593" i="1"/>
  <c r="BU593" i="1"/>
  <c r="BT593" i="1"/>
  <c r="BJ593" i="1"/>
  <c r="BB593" i="1"/>
  <c r="BG593" i="1"/>
  <c r="BF593" i="1"/>
  <c r="BE593" i="1"/>
  <c r="BD593" i="1"/>
  <c r="BC593" i="1"/>
  <c r="BA593" i="1"/>
  <c r="AZ593" i="1"/>
  <c r="AY593" i="1"/>
  <c r="BI593" i="1"/>
  <c r="BH593" i="1"/>
  <c r="BS601" i="1"/>
  <c r="BK601" i="1"/>
  <c r="BN601" i="1"/>
  <c r="BU601" i="1"/>
  <c r="BT601" i="1"/>
  <c r="BR601" i="1"/>
  <c r="BQ601" i="1"/>
  <c r="BP601" i="1"/>
  <c r="BO601" i="1"/>
  <c r="BV601" i="1"/>
  <c r="BF601" i="1"/>
  <c r="BE601" i="1"/>
  <c r="BG601" i="1"/>
  <c r="BD601" i="1"/>
  <c r="BC601" i="1"/>
  <c r="BB601" i="1"/>
  <c r="BM601" i="1"/>
  <c r="BA601" i="1"/>
  <c r="BL601" i="1"/>
  <c r="AZ601" i="1"/>
  <c r="AY601" i="1"/>
  <c r="BJ601" i="1"/>
  <c r="BI601" i="1"/>
  <c r="BH601" i="1"/>
  <c r="BO613" i="1"/>
  <c r="BU613" i="1"/>
  <c r="BL613" i="1"/>
  <c r="BT613" i="1"/>
  <c r="BS613" i="1"/>
  <c r="BR613" i="1"/>
  <c r="BQ613" i="1"/>
  <c r="BV613" i="1"/>
  <c r="BP613" i="1"/>
  <c r="BJ613" i="1"/>
  <c r="BB613" i="1"/>
  <c r="BN613" i="1"/>
  <c r="BM613" i="1"/>
  <c r="BK613" i="1"/>
  <c r="BD613" i="1"/>
  <c r="BF613" i="1"/>
  <c r="BE613" i="1"/>
  <c r="BC613" i="1"/>
  <c r="BA613" i="1"/>
  <c r="AZ613" i="1"/>
  <c r="AY613" i="1"/>
  <c r="BI613" i="1"/>
  <c r="BH613" i="1"/>
  <c r="BG613" i="1"/>
  <c r="BO621" i="1"/>
  <c r="BQ621" i="1"/>
  <c r="BS621" i="1"/>
  <c r="BR621" i="1"/>
  <c r="BP621" i="1"/>
  <c r="BN621" i="1"/>
  <c r="BM621" i="1"/>
  <c r="BL621" i="1"/>
  <c r="BK621" i="1"/>
  <c r="BV621" i="1"/>
  <c r="BU621" i="1"/>
  <c r="BT621" i="1"/>
  <c r="BJ621" i="1"/>
  <c r="BB621" i="1"/>
  <c r="BH621" i="1"/>
  <c r="AY621" i="1"/>
  <c r="BD621" i="1"/>
  <c r="BC621" i="1"/>
  <c r="BA621" i="1"/>
  <c r="AZ621" i="1"/>
  <c r="BI621" i="1"/>
  <c r="BG621" i="1"/>
  <c r="BF621" i="1"/>
  <c r="BE621" i="1"/>
  <c r="BO629" i="1"/>
  <c r="BU629" i="1"/>
  <c r="BL629" i="1"/>
  <c r="BQ629" i="1"/>
  <c r="BP629" i="1"/>
  <c r="BN629" i="1"/>
  <c r="BM629" i="1"/>
  <c r="BV629" i="1"/>
  <c r="BT629" i="1"/>
  <c r="BS629" i="1"/>
  <c r="BR629" i="1"/>
  <c r="BK629" i="1"/>
  <c r="BJ629" i="1"/>
  <c r="BB629" i="1"/>
  <c r="BD629" i="1"/>
  <c r="BA629" i="1"/>
  <c r="AZ629" i="1"/>
  <c r="BI629" i="1"/>
  <c r="AY629" i="1"/>
  <c r="BH629" i="1"/>
  <c r="BF629" i="1"/>
  <c r="BE629" i="1"/>
  <c r="BC629" i="1"/>
  <c r="BG629" i="1"/>
  <c r="BU641" i="1"/>
  <c r="BM641" i="1"/>
  <c r="BV641" i="1"/>
  <c r="BL641" i="1"/>
  <c r="BT641" i="1"/>
  <c r="BP641" i="1"/>
  <c r="BO641" i="1"/>
  <c r="BN641" i="1"/>
  <c r="BK641" i="1"/>
  <c r="BS641" i="1"/>
  <c r="BR641" i="1"/>
  <c r="BQ641" i="1"/>
  <c r="BF641" i="1"/>
  <c r="BB641" i="1"/>
  <c r="BA641" i="1"/>
  <c r="BJ641" i="1"/>
  <c r="AZ641" i="1"/>
  <c r="BI641" i="1"/>
  <c r="AY641" i="1"/>
  <c r="BH641" i="1"/>
  <c r="BE641" i="1"/>
  <c r="BD641" i="1"/>
  <c r="BC641" i="1"/>
  <c r="BG641" i="1"/>
  <c r="BU649" i="1"/>
  <c r="BM649" i="1"/>
  <c r="BQ649" i="1"/>
  <c r="BS649" i="1"/>
  <c r="BR649" i="1"/>
  <c r="BN649" i="1"/>
  <c r="BL649" i="1"/>
  <c r="BK649" i="1"/>
  <c r="BV649" i="1"/>
  <c r="BT649" i="1"/>
  <c r="BP649" i="1"/>
  <c r="BO649" i="1"/>
  <c r="BF649" i="1"/>
  <c r="BG649" i="1"/>
  <c r="BJ649" i="1"/>
  <c r="AZ649" i="1"/>
  <c r="BI649" i="1"/>
  <c r="AY649" i="1"/>
  <c r="BH649" i="1"/>
  <c r="BE649" i="1"/>
  <c r="BD649" i="1"/>
  <c r="BC649" i="1"/>
  <c r="BB649" i="1"/>
  <c r="BA649" i="1"/>
  <c r="BP669" i="1"/>
  <c r="BS669" i="1"/>
  <c r="BO669" i="1"/>
  <c r="BN669" i="1"/>
  <c r="BM669" i="1"/>
  <c r="BL669" i="1"/>
  <c r="BK669" i="1"/>
  <c r="BV669" i="1"/>
  <c r="BU669" i="1"/>
  <c r="BT669" i="1"/>
  <c r="BR669" i="1"/>
  <c r="BQ669" i="1"/>
  <c r="BJ669" i="1"/>
  <c r="BB669" i="1"/>
  <c r="BI669" i="1"/>
  <c r="AZ669" i="1"/>
  <c r="BG669" i="1"/>
  <c r="BF669" i="1"/>
  <c r="BE669" i="1"/>
  <c r="BD669" i="1"/>
  <c r="BH669" i="1"/>
  <c r="BC669" i="1"/>
  <c r="BA669" i="1"/>
  <c r="AY669" i="1"/>
  <c r="BP677" i="1"/>
  <c r="BN677" i="1"/>
  <c r="BM677" i="1"/>
  <c r="BV677" i="1"/>
  <c r="BL677" i="1"/>
  <c r="BQ677" i="1"/>
  <c r="BO677" i="1"/>
  <c r="BK677" i="1"/>
  <c r="BU677" i="1"/>
  <c r="BT677" i="1"/>
  <c r="BS677" i="1"/>
  <c r="BR677" i="1"/>
  <c r="BJ677" i="1"/>
  <c r="BB677" i="1"/>
  <c r="BE677" i="1"/>
  <c r="BF677" i="1"/>
  <c r="BD677" i="1"/>
  <c r="BC677" i="1"/>
  <c r="BA677" i="1"/>
  <c r="AZ677" i="1"/>
  <c r="AY677" i="1"/>
  <c r="BI677" i="1"/>
  <c r="BH677" i="1"/>
  <c r="BG677" i="1"/>
  <c r="BT697" i="1"/>
  <c r="BL697" i="1"/>
  <c r="BQ697" i="1"/>
  <c r="BP697" i="1"/>
  <c r="BS697" i="1"/>
  <c r="BR697" i="1"/>
  <c r="BO697" i="1"/>
  <c r="BN697" i="1"/>
  <c r="BV697" i="1"/>
  <c r="BU697" i="1"/>
  <c r="BM697" i="1"/>
  <c r="BK697" i="1"/>
  <c r="BF697" i="1"/>
  <c r="BH697" i="1"/>
  <c r="AY697" i="1"/>
  <c r="BG697" i="1"/>
  <c r="AZ697" i="1"/>
  <c r="BJ697" i="1"/>
  <c r="BI697" i="1"/>
  <c r="BE697" i="1"/>
  <c r="BD697" i="1"/>
  <c r="BC697" i="1"/>
  <c r="BB697" i="1"/>
  <c r="BA697" i="1"/>
  <c r="BT705" i="1"/>
  <c r="BL705" i="1"/>
  <c r="BV705" i="1"/>
  <c r="BM705" i="1"/>
  <c r="BU705" i="1"/>
  <c r="BK705" i="1"/>
  <c r="BS705" i="1"/>
  <c r="BR705" i="1"/>
  <c r="BQ705" i="1"/>
  <c r="BP705" i="1"/>
  <c r="BO705" i="1"/>
  <c r="BN705" i="1"/>
  <c r="BF705" i="1"/>
  <c r="BC705" i="1"/>
  <c r="BB705" i="1"/>
  <c r="AZ705" i="1"/>
  <c r="BJ705" i="1"/>
  <c r="AY705" i="1"/>
  <c r="BI705" i="1"/>
  <c r="BH705" i="1"/>
  <c r="BG705" i="1"/>
  <c r="BE705" i="1"/>
  <c r="BD705" i="1"/>
  <c r="BA705" i="1"/>
  <c r="BT717" i="1"/>
  <c r="BL717" i="1"/>
  <c r="BV717" i="1"/>
  <c r="BM717" i="1"/>
  <c r="BP717" i="1"/>
  <c r="BO717" i="1"/>
  <c r="BN717" i="1"/>
  <c r="BK717" i="1"/>
  <c r="BU717" i="1"/>
  <c r="BS717" i="1"/>
  <c r="BR717" i="1"/>
  <c r="BQ717" i="1"/>
  <c r="BJ717" i="1"/>
  <c r="BB717" i="1"/>
  <c r="BA717" i="1"/>
  <c r="BI717" i="1"/>
  <c r="AZ717" i="1"/>
  <c r="BC717" i="1"/>
  <c r="AY717" i="1"/>
  <c r="BH717" i="1"/>
  <c r="BG717" i="1"/>
  <c r="BF717" i="1"/>
  <c r="BE717" i="1"/>
  <c r="BD717" i="1"/>
  <c r="BT725" i="1"/>
  <c r="BL725" i="1"/>
  <c r="BQ725" i="1"/>
  <c r="BN725" i="1"/>
  <c r="BM725" i="1"/>
  <c r="BV725" i="1"/>
  <c r="BK725" i="1"/>
  <c r="BU725" i="1"/>
  <c r="BS725" i="1"/>
  <c r="BR725" i="1"/>
  <c r="BP725" i="1"/>
  <c r="BO725" i="1"/>
  <c r="BJ725" i="1"/>
  <c r="BB725" i="1"/>
  <c r="BF725" i="1"/>
  <c r="BE725" i="1"/>
  <c r="BC725" i="1"/>
  <c r="BA725" i="1"/>
  <c r="AZ725" i="1"/>
  <c r="AY725" i="1"/>
  <c r="BI725" i="1"/>
  <c r="BH725" i="1"/>
  <c r="BG725" i="1"/>
  <c r="BD725" i="1"/>
  <c r="BT733" i="1"/>
  <c r="BL733" i="1"/>
  <c r="BV733" i="1"/>
  <c r="BM733" i="1"/>
  <c r="BK733" i="1"/>
  <c r="BU733" i="1"/>
  <c r="BS733" i="1"/>
  <c r="BR733" i="1"/>
  <c r="BQ733" i="1"/>
  <c r="BP733" i="1"/>
  <c r="BO733" i="1"/>
  <c r="BN733" i="1"/>
  <c r="BG733" i="1"/>
  <c r="AY733" i="1"/>
  <c r="BD733" i="1"/>
  <c r="BC733" i="1"/>
  <c r="BB733" i="1"/>
  <c r="BH733" i="1"/>
  <c r="BF733" i="1"/>
  <c r="BE733" i="1"/>
  <c r="BA733" i="1"/>
  <c r="AZ733" i="1"/>
  <c r="BJ733" i="1"/>
  <c r="BI733" i="1"/>
  <c r="BP745" i="1"/>
  <c r="BT745" i="1"/>
  <c r="BK745" i="1"/>
  <c r="BV745" i="1"/>
  <c r="BL745" i="1"/>
  <c r="BU745" i="1"/>
  <c r="BS745" i="1"/>
  <c r="BR745" i="1"/>
  <c r="BQ745" i="1"/>
  <c r="BO745" i="1"/>
  <c r="BN745" i="1"/>
  <c r="BM745" i="1"/>
  <c r="BC745" i="1"/>
  <c r="BB745" i="1"/>
  <c r="BD745" i="1"/>
  <c r="BA745" i="1"/>
  <c r="BJ745" i="1"/>
  <c r="AZ745" i="1"/>
  <c r="BI745" i="1"/>
  <c r="AY745" i="1"/>
  <c r="BH745" i="1"/>
  <c r="BG745" i="1"/>
  <c r="BF745" i="1"/>
  <c r="BE745" i="1"/>
  <c r="BP753" i="1"/>
  <c r="BO753" i="1"/>
  <c r="BT753" i="1"/>
  <c r="BS753" i="1"/>
  <c r="BR753" i="1"/>
  <c r="BQ753" i="1"/>
  <c r="BN753" i="1"/>
  <c r="BM753" i="1"/>
  <c r="BL753" i="1"/>
  <c r="BK753" i="1"/>
  <c r="BC753" i="1"/>
  <c r="BV753" i="1"/>
  <c r="BU753" i="1"/>
  <c r="BG753" i="1"/>
  <c r="BA753" i="1"/>
  <c r="BJ753" i="1"/>
  <c r="AZ753" i="1"/>
  <c r="BI753" i="1"/>
  <c r="AY753" i="1"/>
  <c r="BH753" i="1"/>
  <c r="BF753" i="1"/>
  <c r="BE753" i="1"/>
  <c r="BD753" i="1"/>
  <c r="BB753" i="1"/>
  <c r="BP761" i="1"/>
  <c r="BT761" i="1"/>
  <c r="BK761" i="1"/>
  <c r="BR761" i="1"/>
  <c r="BQ761" i="1"/>
  <c r="BO761" i="1"/>
  <c r="BN761" i="1"/>
  <c r="BV761" i="1"/>
  <c r="BU761" i="1"/>
  <c r="BS761" i="1"/>
  <c r="BC761" i="1"/>
  <c r="BM761" i="1"/>
  <c r="BB761" i="1"/>
  <c r="BL761" i="1"/>
  <c r="BI761" i="1"/>
  <c r="AY761" i="1"/>
  <c r="BH761" i="1"/>
  <c r="BG761" i="1"/>
  <c r="BF761" i="1"/>
  <c r="BJ761" i="1"/>
  <c r="BE761" i="1"/>
  <c r="BD761" i="1"/>
  <c r="BA761" i="1"/>
  <c r="AZ761" i="1"/>
  <c r="BV261" i="1"/>
  <c r="BN261" i="1"/>
  <c r="BR261" i="1"/>
  <c r="BS261" i="1"/>
  <c r="BQ261" i="1"/>
  <c r="BP261" i="1"/>
  <c r="BO261" i="1"/>
  <c r="BM261" i="1"/>
  <c r="BL261" i="1"/>
  <c r="BK261" i="1"/>
  <c r="BI261" i="1"/>
  <c r="BA261" i="1"/>
  <c r="BE261" i="1"/>
  <c r="BD261" i="1"/>
  <c r="BC261" i="1"/>
  <c r="BB261" i="1"/>
  <c r="BJ261" i="1"/>
  <c r="BH261" i="1"/>
  <c r="AY261" i="1"/>
  <c r="BU261" i="1"/>
  <c r="BG261" i="1"/>
  <c r="AZ261" i="1"/>
  <c r="BT261" i="1"/>
  <c r="BF261" i="1"/>
  <c r="BQ245" i="1"/>
  <c r="BE245" i="1"/>
  <c r="BU245" i="1"/>
  <c r="BL245" i="1"/>
  <c r="BH245" i="1"/>
  <c r="AY245" i="1"/>
  <c r="BT245" i="1"/>
  <c r="BK245" i="1"/>
  <c r="BG245" i="1"/>
  <c r="BS245" i="1"/>
  <c r="BF245" i="1"/>
  <c r="BR245" i="1"/>
  <c r="BD245" i="1"/>
  <c r="BC245" i="1"/>
  <c r="BJ245" i="1"/>
  <c r="BB245" i="1"/>
  <c r="BP245" i="1"/>
  <c r="BN245" i="1"/>
  <c r="BA245" i="1"/>
  <c r="BO245" i="1"/>
  <c r="BI245" i="1"/>
  <c r="BV245" i="1"/>
  <c r="AZ245" i="1"/>
  <c r="BM245" i="1"/>
  <c r="BR372" i="1"/>
  <c r="BN372" i="1"/>
  <c r="BV372" i="1"/>
  <c r="BM372" i="1"/>
  <c r="BU372" i="1"/>
  <c r="BL372" i="1"/>
  <c r="BT372" i="1"/>
  <c r="BK372" i="1"/>
  <c r="BS372" i="1"/>
  <c r="BQ372" i="1"/>
  <c r="BP372" i="1"/>
  <c r="BO372" i="1"/>
  <c r="BE372" i="1"/>
  <c r="BG372" i="1"/>
  <c r="BD372" i="1"/>
  <c r="BA372" i="1"/>
  <c r="AZ372" i="1"/>
  <c r="BJ372" i="1"/>
  <c r="AY372" i="1"/>
  <c r="BI372" i="1"/>
  <c r="BF372" i="1"/>
  <c r="BC372" i="1"/>
  <c r="BH372" i="1"/>
  <c r="BB372" i="1"/>
  <c r="BO407" i="1"/>
  <c r="BS407" i="1"/>
  <c r="BQ407" i="1"/>
  <c r="BP407" i="1"/>
  <c r="BU407" i="1"/>
  <c r="BT407" i="1"/>
  <c r="BR407" i="1"/>
  <c r="BN407" i="1"/>
  <c r="BM407" i="1"/>
  <c r="BL407" i="1"/>
  <c r="BK407" i="1"/>
  <c r="BE407" i="1"/>
  <c r="BV407" i="1"/>
  <c r="BC407" i="1"/>
  <c r="BB407" i="1"/>
  <c r="BJ407" i="1"/>
  <c r="BA407" i="1"/>
  <c r="BI407" i="1"/>
  <c r="AZ407" i="1"/>
  <c r="BH407" i="1"/>
  <c r="BG407" i="1"/>
  <c r="BF407" i="1"/>
  <c r="BD407" i="1"/>
  <c r="AY407" i="1"/>
  <c r="BV482" i="1"/>
  <c r="BN482" i="1"/>
  <c r="BP482" i="1"/>
  <c r="BU482" i="1"/>
  <c r="BK482" i="1"/>
  <c r="BR482" i="1"/>
  <c r="BQ482" i="1"/>
  <c r="BO482" i="1"/>
  <c r="BM482" i="1"/>
  <c r="BT482" i="1"/>
  <c r="BS482" i="1"/>
  <c r="BL482" i="1"/>
  <c r="BE482" i="1"/>
  <c r="BD482" i="1"/>
  <c r="BJ482" i="1"/>
  <c r="AZ482" i="1"/>
  <c r="BI482" i="1"/>
  <c r="AY482" i="1"/>
  <c r="BH482" i="1"/>
  <c r="BG482" i="1"/>
  <c r="BF482" i="1"/>
  <c r="BC482" i="1"/>
  <c r="BB482" i="1"/>
  <c r="BA482" i="1"/>
  <c r="BO530" i="1"/>
  <c r="BN530" i="1"/>
  <c r="BU530" i="1"/>
  <c r="BK530" i="1"/>
  <c r="BM530" i="1"/>
  <c r="BT530" i="1"/>
  <c r="BS530" i="1"/>
  <c r="BR530" i="1"/>
  <c r="BQ530" i="1"/>
  <c r="BP530" i="1"/>
  <c r="BL530" i="1"/>
  <c r="BF530" i="1"/>
  <c r="BV530" i="1"/>
  <c r="BC530" i="1"/>
  <c r="BB530" i="1"/>
  <c r="BG530" i="1"/>
  <c r="BE530" i="1"/>
  <c r="BD530" i="1"/>
  <c r="BA530" i="1"/>
  <c r="BJ530" i="1"/>
  <c r="BI530" i="1"/>
  <c r="BH530" i="1"/>
  <c r="AY530" i="1"/>
  <c r="AZ530" i="1"/>
  <c r="BS566" i="1"/>
  <c r="BK566" i="1"/>
  <c r="BQ566" i="1"/>
  <c r="BO566" i="1"/>
  <c r="BL566" i="1"/>
  <c r="BV566" i="1"/>
  <c r="BU566" i="1"/>
  <c r="BT566" i="1"/>
  <c r="BR566" i="1"/>
  <c r="BP566" i="1"/>
  <c r="BN566" i="1"/>
  <c r="BM566" i="1"/>
  <c r="BJ566" i="1"/>
  <c r="BB566" i="1"/>
  <c r="BF566" i="1"/>
  <c r="BE566" i="1"/>
  <c r="BD566" i="1"/>
  <c r="BC566" i="1"/>
  <c r="BI566" i="1"/>
  <c r="BH566" i="1"/>
  <c r="BG566" i="1"/>
  <c r="BA566" i="1"/>
  <c r="AZ566" i="1"/>
  <c r="AY566" i="1"/>
  <c r="BO602" i="1"/>
  <c r="BT602" i="1"/>
  <c r="BK602" i="1"/>
  <c r="BS602" i="1"/>
  <c r="BR602" i="1"/>
  <c r="BV602" i="1"/>
  <c r="BU602" i="1"/>
  <c r="BQ602" i="1"/>
  <c r="BP602" i="1"/>
  <c r="BN602" i="1"/>
  <c r="BM602" i="1"/>
  <c r="BL602" i="1"/>
  <c r="BJ602" i="1"/>
  <c r="BB602" i="1"/>
  <c r="BC602" i="1"/>
  <c r="BE602" i="1"/>
  <c r="BD602" i="1"/>
  <c r="BA602" i="1"/>
  <c r="AZ602" i="1"/>
  <c r="BI602" i="1"/>
  <c r="BH602" i="1"/>
  <c r="BG602" i="1"/>
  <c r="BF602" i="1"/>
  <c r="AY602" i="1"/>
  <c r="BQ650" i="1"/>
  <c r="BN650" i="1"/>
  <c r="BR650" i="1"/>
  <c r="BP650" i="1"/>
  <c r="BO650" i="1"/>
  <c r="BM650" i="1"/>
  <c r="BL650" i="1"/>
  <c r="BK650" i="1"/>
  <c r="BV650" i="1"/>
  <c r="BU650" i="1"/>
  <c r="BT650" i="1"/>
  <c r="BS650" i="1"/>
  <c r="BJ650" i="1"/>
  <c r="BB650" i="1"/>
  <c r="BD650" i="1"/>
  <c r="BH650" i="1"/>
  <c r="BG650" i="1"/>
  <c r="BF650" i="1"/>
  <c r="BE650" i="1"/>
  <c r="BI650" i="1"/>
  <c r="BC650" i="1"/>
  <c r="BA650" i="1"/>
  <c r="AZ650" i="1"/>
  <c r="AY650" i="1"/>
  <c r="BT678" i="1"/>
  <c r="BL678" i="1"/>
  <c r="BU678" i="1"/>
  <c r="BK678" i="1"/>
  <c r="BM678" i="1"/>
  <c r="BV678" i="1"/>
  <c r="BS678" i="1"/>
  <c r="BR678" i="1"/>
  <c r="BQ678" i="1"/>
  <c r="BP678" i="1"/>
  <c r="BO678" i="1"/>
  <c r="BN678" i="1"/>
  <c r="BF678" i="1"/>
  <c r="BB678" i="1"/>
  <c r="BD678" i="1"/>
  <c r="BC678" i="1"/>
  <c r="BA678" i="1"/>
  <c r="BJ678" i="1"/>
  <c r="AZ678" i="1"/>
  <c r="BI678" i="1"/>
  <c r="BH678" i="1"/>
  <c r="BG678" i="1"/>
  <c r="BE678" i="1"/>
  <c r="AY678" i="1"/>
  <c r="BP726" i="1"/>
  <c r="BN726" i="1"/>
  <c r="BV726" i="1"/>
  <c r="BL726" i="1"/>
  <c r="BU726" i="1"/>
  <c r="BK726" i="1"/>
  <c r="BT726" i="1"/>
  <c r="BS726" i="1"/>
  <c r="BR726" i="1"/>
  <c r="BQ726" i="1"/>
  <c r="BO726" i="1"/>
  <c r="BM726" i="1"/>
  <c r="BF726" i="1"/>
  <c r="BC726" i="1"/>
  <c r="BB726" i="1"/>
  <c r="BD726" i="1"/>
  <c r="BA726" i="1"/>
  <c r="AZ726" i="1"/>
  <c r="BJ726" i="1"/>
  <c r="AY726" i="1"/>
  <c r="BI726" i="1"/>
  <c r="BH726" i="1"/>
  <c r="BG726" i="1"/>
  <c r="BE726" i="1"/>
  <c r="BT754" i="1"/>
  <c r="BL754" i="1"/>
  <c r="BV754" i="1"/>
  <c r="BM754" i="1"/>
  <c r="BR754" i="1"/>
  <c r="BQ754" i="1"/>
  <c r="BP754" i="1"/>
  <c r="BO754" i="1"/>
  <c r="BU754" i="1"/>
  <c r="BS754" i="1"/>
  <c r="BN754" i="1"/>
  <c r="BG754" i="1"/>
  <c r="AY754" i="1"/>
  <c r="BK754" i="1"/>
  <c r="BD754" i="1"/>
  <c r="BJ754" i="1"/>
  <c r="AZ754" i="1"/>
  <c r="BI754" i="1"/>
  <c r="BH754" i="1"/>
  <c r="BF754" i="1"/>
  <c r="BE754" i="1"/>
  <c r="BC754" i="1"/>
  <c r="BB754" i="1"/>
  <c r="BA754" i="1"/>
  <c r="BR262" i="1"/>
  <c r="BO262" i="1"/>
  <c r="BQ262" i="1"/>
  <c r="BP262" i="1"/>
  <c r="BN262" i="1"/>
  <c r="BM262" i="1"/>
  <c r="BV262" i="1"/>
  <c r="BU262" i="1"/>
  <c r="BT262" i="1"/>
  <c r="BS262" i="1"/>
  <c r="BE262" i="1"/>
  <c r="BB262" i="1"/>
  <c r="BJ262" i="1"/>
  <c r="BA262" i="1"/>
  <c r="BI262" i="1"/>
  <c r="AZ262" i="1"/>
  <c r="BH262" i="1"/>
  <c r="AY262" i="1"/>
  <c r="BL262" i="1"/>
  <c r="BF262" i="1"/>
  <c r="BD262" i="1"/>
  <c r="BK262" i="1"/>
  <c r="BG262" i="1"/>
  <c r="BC262" i="1"/>
  <c r="BU246" i="1"/>
  <c r="BM246" i="1"/>
  <c r="BI246" i="1"/>
  <c r="BA246" i="1"/>
  <c r="BR246" i="1"/>
  <c r="BE246" i="1"/>
  <c r="BQ246" i="1"/>
  <c r="BD246" i="1"/>
  <c r="BP246" i="1"/>
  <c r="BC246" i="1"/>
  <c r="BO246" i="1"/>
  <c r="BB246" i="1"/>
  <c r="BN246" i="1"/>
  <c r="BJ246" i="1"/>
  <c r="BH246" i="1"/>
  <c r="BV246" i="1"/>
  <c r="BT246" i="1"/>
  <c r="BL246" i="1"/>
  <c r="AZ246" i="1"/>
  <c r="AY246" i="1"/>
  <c r="BS246" i="1"/>
  <c r="BK246" i="1"/>
  <c r="BG246" i="1"/>
  <c r="BF246" i="1"/>
  <c r="BV373" i="1"/>
  <c r="BN373" i="1"/>
  <c r="BT373" i="1"/>
  <c r="BK373" i="1"/>
  <c r="BS373" i="1"/>
  <c r="BR373" i="1"/>
  <c r="BQ373" i="1"/>
  <c r="BU373" i="1"/>
  <c r="BP373" i="1"/>
  <c r="BI373" i="1"/>
  <c r="BA373" i="1"/>
  <c r="BO373" i="1"/>
  <c r="BM373" i="1"/>
  <c r="BL373" i="1"/>
  <c r="BD373" i="1"/>
  <c r="BB373" i="1"/>
  <c r="AZ373" i="1"/>
  <c r="AY373" i="1"/>
  <c r="BJ373" i="1"/>
  <c r="BH373" i="1"/>
  <c r="BG373" i="1"/>
  <c r="BF373" i="1"/>
  <c r="BE373" i="1"/>
  <c r="BC373" i="1"/>
  <c r="BS408" i="1"/>
  <c r="BK408" i="1"/>
  <c r="BP408" i="1"/>
  <c r="BO408" i="1"/>
  <c r="BN408" i="1"/>
  <c r="BV408" i="1"/>
  <c r="BU408" i="1"/>
  <c r="BT408" i="1"/>
  <c r="BR408" i="1"/>
  <c r="BQ408" i="1"/>
  <c r="BI408" i="1"/>
  <c r="BA408" i="1"/>
  <c r="BM408" i="1"/>
  <c r="BL408" i="1"/>
  <c r="BJ408" i="1"/>
  <c r="AZ408" i="1"/>
  <c r="BH408" i="1"/>
  <c r="AY408" i="1"/>
  <c r="BG408" i="1"/>
  <c r="BF408" i="1"/>
  <c r="BE408" i="1"/>
  <c r="BD408" i="1"/>
  <c r="BC408" i="1"/>
  <c r="BB408" i="1"/>
  <c r="BV455" i="1"/>
  <c r="BN455" i="1"/>
  <c r="BO455" i="1"/>
  <c r="BM455" i="1"/>
  <c r="BS455" i="1"/>
  <c r="BR455" i="1"/>
  <c r="BQ455" i="1"/>
  <c r="BP455" i="1"/>
  <c r="BU455" i="1"/>
  <c r="BT455" i="1"/>
  <c r="BL455" i="1"/>
  <c r="BE455" i="1"/>
  <c r="BK455" i="1"/>
  <c r="BD455" i="1"/>
  <c r="BC455" i="1"/>
  <c r="BB455" i="1"/>
  <c r="BJ455" i="1"/>
  <c r="BA455" i="1"/>
  <c r="BI455" i="1"/>
  <c r="BH455" i="1"/>
  <c r="BG455" i="1"/>
  <c r="BF455" i="1"/>
  <c r="AZ455" i="1"/>
  <c r="AY455" i="1"/>
  <c r="BR491" i="1"/>
  <c r="BQ491" i="1"/>
  <c r="BS491" i="1"/>
  <c r="BP491" i="1"/>
  <c r="BO491" i="1"/>
  <c r="BN491" i="1"/>
  <c r="BM491" i="1"/>
  <c r="BL491" i="1"/>
  <c r="BK491" i="1"/>
  <c r="BI491" i="1"/>
  <c r="BA491" i="1"/>
  <c r="BV491" i="1"/>
  <c r="BH491" i="1"/>
  <c r="AZ491" i="1"/>
  <c r="BU491" i="1"/>
  <c r="BT491" i="1"/>
  <c r="BJ491" i="1"/>
  <c r="BG491" i="1"/>
  <c r="BF491" i="1"/>
  <c r="BE491" i="1"/>
  <c r="BD491" i="1"/>
  <c r="BC491" i="1"/>
  <c r="BB491" i="1"/>
  <c r="AY491" i="1"/>
  <c r="BS531" i="1"/>
  <c r="BK531" i="1"/>
  <c r="BU531" i="1"/>
  <c r="BL531" i="1"/>
  <c r="BT531" i="1"/>
  <c r="BN531" i="1"/>
  <c r="BV531" i="1"/>
  <c r="BR531" i="1"/>
  <c r="BQ531" i="1"/>
  <c r="BP531" i="1"/>
  <c r="BJ531" i="1"/>
  <c r="BB531" i="1"/>
  <c r="BO531" i="1"/>
  <c r="BM531" i="1"/>
  <c r="BI531" i="1"/>
  <c r="AZ531" i="1"/>
  <c r="BH531" i="1"/>
  <c r="AY531" i="1"/>
  <c r="BF531" i="1"/>
  <c r="BE531" i="1"/>
  <c r="BD531" i="1"/>
  <c r="BC531" i="1"/>
  <c r="BA531" i="1"/>
  <c r="BG531" i="1"/>
  <c r="BO567" i="1"/>
  <c r="BN567" i="1"/>
  <c r="BM567" i="1"/>
  <c r="BV567" i="1"/>
  <c r="BK567" i="1"/>
  <c r="BU567" i="1"/>
  <c r="BT567" i="1"/>
  <c r="BS567" i="1"/>
  <c r="BR567" i="1"/>
  <c r="BQ567" i="1"/>
  <c r="BP567" i="1"/>
  <c r="BL567" i="1"/>
  <c r="BF567" i="1"/>
  <c r="BC567" i="1"/>
  <c r="BB567" i="1"/>
  <c r="BJ567" i="1"/>
  <c r="BA567" i="1"/>
  <c r="BI567" i="1"/>
  <c r="AZ567" i="1"/>
  <c r="AY567" i="1"/>
  <c r="BG567" i="1"/>
  <c r="BE567" i="1"/>
  <c r="BD567" i="1"/>
  <c r="BH567" i="1"/>
  <c r="BU643" i="1"/>
  <c r="BM643" i="1"/>
  <c r="BP643" i="1"/>
  <c r="BR643" i="1"/>
  <c r="BQ643" i="1"/>
  <c r="BO643" i="1"/>
  <c r="BN643" i="1"/>
  <c r="BL643" i="1"/>
  <c r="BK643" i="1"/>
  <c r="BF643" i="1"/>
  <c r="BE643" i="1"/>
  <c r="BV643" i="1"/>
  <c r="BT643" i="1"/>
  <c r="BS643" i="1"/>
  <c r="BI643" i="1"/>
  <c r="AY643" i="1"/>
  <c r="BH643" i="1"/>
  <c r="BG643" i="1"/>
  <c r="BD643" i="1"/>
  <c r="BJ643" i="1"/>
  <c r="BC643" i="1"/>
  <c r="BB643" i="1"/>
  <c r="BA643" i="1"/>
  <c r="AZ643" i="1"/>
  <c r="BT699" i="1"/>
  <c r="BL699" i="1"/>
  <c r="BU699" i="1"/>
  <c r="BK699" i="1"/>
  <c r="BS699" i="1"/>
  <c r="BR699" i="1"/>
  <c r="BQ699" i="1"/>
  <c r="BP699" i="1"/>
  <c r="BO699" i="1"/>
  <c r="BV699" i="1"/>
  <c r="BN699" i="1"/>
  <c r="BM699" i="1"/>
  <c r="BF699" i="1"/>
  <c r="BB699" i="1"/>
  <c r="BJ699" i="1"/>
  <c r="BA699" i="1"/>
  <c r="AY699" i="1"/>
  <c r="BI699" i="1"/>
  <c r="BH699" i="1"/>
  <c r="BG699" i="1"/>
  <c r="BE699" i="1"/>
  <c r="BD699" i="1"/>
  <c r="BC699" i="1"/>
  <c r="AZ699" i="1"/>
  <c r="BP747" i="1"/>
  <c r="BN747" i="1"/>
  <c r="BS747" i="1"/>
  <c r="BR747" i="1"/>
  <c r="BQ747" i="1"/>
  <c r="BO747" i="1"/>
  <c r="BV747" i="1"/>
  <c r="BU747" i="1"/>
  <c r="BT747" i="1"/>
  <c r="BC747" i="1"/>
  <c r="BF747" i="1"/>
  <c r="BM747" i="1"/>
  <c r="BJ747" i="1"/>
  <c r="AZ747" i="1"/>
  <c r="BL747" i="1"/>
  <c r="BI747" i="1"/>
  <c r="AY747" i="1"/>
  <c r="BK747" i="1"/>
  <c r="BH747" i="1"/>
  <c r="BG747" i="1"/>
  <c r="BE747" i="1"/>
  <c r="BD747" i="1"/>
  <c r="BB747" i="1"/>
  <c r="BA747" i="1"/>
  <c r="BV263" i="1"/>
  <c r="BN263" i="1"/>
  <c r="BU263" i="1"/>
  <c r="BL263" i="1"/>
  <c r="BP263" i="1"/>
  <c r="BO263" i="1"/>
  <c r="BM263" i="1"/>
  <c r="BK263" i="1"/>
  <c r="BT263" i="1"/>
  <c r="BI263" i="1"/>
  <c r="BA263" i="1"/>
  <c r="BS263" i="1"/>
  <c r="BR263" i="1"/>
  <c r="BQ263" i="1"/>
  <c r="BH263" i="1"/>
  <c r="AY263" i="1"/>
  <c r="BG263" i="1"/>
  <c r="BF263" i="1"/>
  <c r="BE263" i="1"/>
  <c r="BD263" i="1"/>
  <c r="BC263" i="1"/>
  <c r="BJ263" i="1"/>
  <c r="BB263" i="1"/>
  <c r="AZ263" i="1"/>
  <c r="BQ239" i="1"/>
  <c r="BE239" i="1"/>
  <c r="BT239" i="1"/>
  <c r="BK239" i="1"/>
  <c r="BG239" i="1"/>
  <c r="BS239" i="1"/>
  <c r="BF239" i="1"/>
  <c r="BR239" i="1"/>
  <c r="BD239" i="1"/>
  <c r="BP239" i="1"/>
  <c r="BC239" i="1"/>
  <c r="BB239" i="1"/>
  <c r="BA239" i="1"/>
  <c r="BI239" i="1"/>
  <c r="BO239" i="1"/>
  <c r="BJ239" i="1"/>
  <c r="BM239" i="1"/>
  <c r="BV239" i="1"/>
  <c r="AZ239" i="1"/>
  <c r="BN239" i="1"/>
  <c r="BH239" i="1"/>
  <c r="BU239" i="1"/>
  <c r="AY239" i="1"/>
  <c r="BL239" i="1"/>
  <c r="BR328" i="1"/>
  <c r="BT328" i="1"/>
  <c r="BK328" i="1"/>
  <c r="BS328" i="1"/>
  <c r="BQ328" i="1"/>
  <c r="BP328" i="1"/>
  <c r="BV328" i="1"/>
  <c r="BU328" i="1"/>
  <c r="BE328" i="1"/>
  <c r="BC328" i="1"/>
  <c r="BD328" i="1"/>
  <c r="BB328" i="1"/>
  <c r="BA328" i="1"/>
  <c r="BJ328" i="1"/>
  <c r="AZ328" i="1"/>
  <c r="AY328" i="1"/>
  <c r="BN328" i="1"/>
  <c r="BH328" i="1"/>
  <c r="BM328" i="1"/>
  <c r="BL328" i="1"/>
  <c r="BF328" i="1"/>
  <c r="BO328" i="1"/>
  <c r="BI328" i="1"/>
  <c r="BG328" i="1"/>
  <c r="BR366" i="1"/>
  <c r="BV366" i="1"/>
  <c r="BM366" i="1"/>
  <c r="BU366" i="1"/>
  <c r="BL366" i="1"/>
  <c r="BT366" i="1"/>
  <c r="BK366" i="1"/>
  <c r="BS366" i="1"/>
  <c r="BQ366" i="1"/>
  <c r="BP366" i="1"/>
  <c r="BO366" i="1"/>
  <c r="BN366" i="1"/>
  <c r="BE366" i="1"/>
  <c r="BF366" i="1"/>
  <c r="BC366" i="1"/>
  <c r="AZ366" i="1"/>
  <c r="BJ366" i="1"/>
  <c r="AY366" i="1"/>
  <c r="BI366" i="1"/>
  <c r="BH366" i="1"/>
  <c r="BB366" i="1"/>
  <c r="BG366" i="1"/>
  <c r="BD366" i="1"/>
  <c r="BA366" i="1"/>
  <c r="BO401" i="1"/>
  <c r="BR401" i="1"/>
  <c r="BP401" i="1"/>
  <c r="BN401" i="1"/>
  <c r="BV401" i="1"/>
  <c r="BU401" i="1"/>
  <c r="BT401" i="1"/>
  <c r="BS401" i="1"/>
  <c r="BE401" i="1"/>
  <c r="BB401" i="1"/>
  <c r="BJ401" i="1"/>
  <c r="BA401" i="1"/>
  <c r="BI401" i="1"/>
  <c r="AZ401" i="1"/>
  <c r="BH401" i="1"/>
  <c r="AY401" i="1"/>
  <c r="BQ401" i="1"/>
  <c r="BG401" i="1"/>
  <c r="BM401" i="1"/>
  <c r="BF401" i="1"/>
  <c r="BL401" i="1"/>
  <c r="BD401" i="1"/>
  <c r="BK401" i="1"/>
  <c r="BC401" i="1"/>
  <c r="BV436" i="1"/>
  <c r="BN436" i="1"/>
  <c r="BR436" i="1"/>
  <c r="BO436" i="1"/>
  <c r="BT436" i="1"/>
  <c r="BS436" i="1"/>
  <c r="BQ436" i="1"/>
  <c r="BP436" i="1"/>
  <c r="BU436" i="1"/>
  <c r="BM436" i="1"/>
  <c r="BL436" i="1"/>
  <c r="BK436" i="1"/>
  <c r="BE436" i="1"/>
  <c r="BH436" i="1"/>
  <c r="AY436" i="1"/>
  <c r="BG436" i="1"/>
  <c r="BF436" i="1"/>
  <c r="BD436" i="1"/>
  <c r="BJ436" i="1"/>
  <c r="BI436" i="1"/>
  <c r="BA436" i="1"/>
  <c r="AZ436" i="1"/>
  <c r="BB436" i="1"/>
  <c r="BC436" i="1"/>
  <c r="BV476" i="1"/>
  <c r="BN476" i="1"/>
  <c r="BO476" i="1"/>
  <c r="BT476" i="1"/>
  <c r="BR476" i="1"/>
  <c r="BQ476" i="1"/>
  <c r="BP476" i="1"/>
  <c r="BM476" i="1"/>
  <c r="BU476" i="1"/>
  <c r="BS476" i="1"/>
  <c r="BL476" i="1"/>
  <c r="BE476" i="1"/>
  <c r="BK476" i="1"/>
  <c r="BD476" i="1"/>
  <c r="BC476" i="1"/>
  <c r="BB476" i="1"/>
  <c r="BJ476" i="1"/>
  <c r="BA476" i="1"/>
  <c r="AZ476" i="1"/>
  <c r="AY476" i="1"/>
  <c r="BH476" i="1"/>
  <c r="BG476" i="1"/>
  <c r="BI476" i="1"/>
  <c r="BF476" i="1"/>
  <c r="BS512" i="1"/>
  <c r="BK512" i="1"/>
  <c r="BO512" i="1"/>
  <c r="BU512" i="1"/>
  <c r="BN512" i="1"/>
  <c r="BM512" i="1"/>
  <c r="BL512" i="1"/>
  <c r="BV512" i="1"/>
  <c r="BT512" i="1"/>
  <c r="BR512" i="1"/>
  <c r="BQ512" i="1"/>
  <c r="BP512" i="1"/>
  <c r="BI512" i="1"/>
  <c r="BA512" i="1"/>
  <c r="BH512" i="1"/>
  <c r="AZ512" i="1"/>
  <c r="BJ512" i="1"/>
  <c r="BG512" i="1"/>
  <c r="BF512" i="1"/>
  <c r="BE512" i="1"/>
  <c r="BD512" i="1"/>
  <c r="BC512" i="1"/>
  <c r="BB512" i="1"/>
  <c r="AY512" i="1"/>
  <c r="BS560" i="1"/>
  <c r="BK560" i="1"/>
  <c r="BP560" i="1"/>
  <c r="BN560" i="1"/>
  <c r="BL560" i="1"/>
  <c r="BV560" i="1"/>
  <c r="BU560" i="1"/>
  <c r="BT560" i="1"/>
  <c r="BR560" i="1"/>
  <c r="BQ560" i="1"/>
  <c r="BO560" i="1"/>
  <c r="BM560" i="1"/>
  <c r="BJ560" i="1"/>
  <c r="BB560" i="1"/>
  <c r="BE560" i="1"/>
  <c r="BD560" i="1"/>
  <c r="BC560" i="1"/>
  <c r="BA560" i="1"/>
  <c r="BI560" i="1"/>
  <c r="BH560" i="1"/>
  <c r="BG560" i="1"/>
  <c r="BF560" i="1"/>
  <c r="AZ560" i="1"/>
  <c r="AY560" i="1"/>
  <c r="BO596" i="1"/>
  <c r="BS596" i="1"/>
  <c r="BR596" i="1"/>
  <c r="BQ596" i="1"/>
  <c r="BK596" i="1"/>
  <c r="BV596" i="1"/>
  <c r="BU596" i="1"/>
  <c r="BT596" i="1"/>
  <c r="BP596" i="1"/>
  <c r="BF596" i="1"/>
  <c r="BN596" i="1"/>
  <c r="BM596" i="1"/>
  <c r="BL596" i="1"/>
  <c r="BH596" i="1"/>
  <c r="AY596" i="1"/>
  <c r="BG596" i="1"/>
  <c r="BE596" i="1"/>
  <c r="BD596" i="1"/>
  <c r="BC596" i="1"/>
  <c r="BB596" i="1"/>
  <c r="BA596" i="1"/>
  <c r="AZ596" i="1"/>
  <c r="BJ596" i="1"/>
  <c r="BI596" i="1"/>
  <c r="BQ636" i="1"/>
  <c r="BR636" i="1"/>
  <c r="BS636" i="1"/>
  <c r="BO636" i="1"/>
  <c r="BN636" i="1"/>
  <c r="BM636" i="1"/>
  <c r="BL636" i="1"/>
  <c r="BV636" i="1"/>
  <c r="BU636" i="1"/>
  <c r="BT636" i="1"/>
  <c r="BP636" i="1"/>
  <c r="BJ636" i="1"/>
  <c r="BB636" i="1"/>
  <c r="BG636" i="1"/>
  <c r="BI636" i="1"/>
  <c r="AY636" i="1"/>
  <c r="BH636" i="1"/>
  <c r="BF636" i="1"/>
  <c r="BE636" i="1"/>
  <c r="BK636" i="1"/>
  <c r="BD636" i="1"/>
  <c r="BC636" i="1"/>
  <c r="BA636" i="1"/>
  <c r="AZ636" i="1"/>
  <c r="BT680" i="1"/>
  <c r="BL680" i="1"/>
  <c r="BO680" i="1"/>
  <c r="BS680" i="1"/>
  <c r="BR680" i="1"/>
  <c r="BQ680" i="1"/>
  <c r="BP680" i="1"/>
  <c r="BN680" i="1"/>
  <c r="BM680" i="1"/>
  <c r="BK680" i="1"/>
  <c r="BV680" i="1"/>
  <c r="BU680" i="1"/>
  <c r="BF680" i="1"/>
  <c r="BE680" i="1"/>
  <c r="BA680" i="1"/>
  <c r="BJ680" i="1"/>
  <c r="AZ680" i="1"/>
  <c r="BI680" i="1"/>
  <c r="AY680" i="1"/>
  <c r="BH680" i="1"/>
  <c r="BG680" i="1"/>
  <c r="BD680" i="1"/>
  <c r="BC680" i="1"/>
  <c r="BB680" i="1"/>
  <c r="BP720" i="1"/>
  <c r="BV720" i="1"/>
  <c r="BM720" i="1"/>
  <c r="BU720" i="1"/>
  <c r="BK720" i="1"/>
  <c r="BT720" i="1"/>
  <c r="BS720" i="1"/>
  <c r="BR720" i="1"/>
  <c r="BQ720" i="1"/>
  <c r="BO720" i="1"/>
  <c r="BN720" i="1"/>
  <c r="BL720" i="1"/>
  <c r="BF720" i="1"/>
  <c r="BB720" i="1"/>
  <c r="BJ720" i="1"/>
  <c r="BA720" i="1"/>
  <c r="BC720" i="1"/>
  <c r="AZ720" i="1"/>
  <c r="AY720" i="1"/>
  <c r="BI720" i="1"/>
  <c r="BH720" i="1"/>
  <c r="BG720" i="1"/>
  <c r="BE720" i="1"/>
  <c r="BD720" i="1"/>
  <c r="BT756" i="1"/>
  <c r="BL756" i="1"/>
  <c r="BP756" i="1"/>
  <c r="BO756" i="1"/>
  <c r="BN756" i="1"/>
  <c r="BM756" i="1"/>
  <c r="BV756" i="1"/>
  <c r="BK756" i="1"/>
  <c r="BU756" i="1"/>
  <c r="BS756" i="1"/>
  <c r="BR756" i="1"/>
  <c r="BQ756" i="1"/>
  <c r="BG756" i="1"/>
  <c r="AY756" i="1"/>
  <c r="BH756" i="1"/>
  <c r="BF756" i="1"/>
  <c r="BE756" i="1"/>
  <c r="BD756" i="1"/>
  <c r="BC756" i="1"/>
  <c r="BJ756" i="1"/>
  <c r="BI756" i="1"/>
  <c r="BB756" i="1"/>
  <c r="BA756" i="1"/>
  <c r="AZ756" i="1"/>
  <c r="BR303" i="1"/>
  <c r="BV303" i="1"/>
  <c r="BM303" i="1"/>
  <c r="BU303" i="1"/>
  <c r="BL303" i="1"/>
  <c r="BK303" i="1"/>
  <c r="BT303" i="1"/>
  <c r="BS303" i="1"/>
  <c r="BQ303" i="1"/>
  <c r="BE303" i="1"/>
  <c r="BP303" i="1"/>
  <c r="BO303" i="1"/>
  <c r="BN303" i="1"/>
  <c r="BF303" i="1"/>
  <c r="BC303" i="1"/>
  <c r="BB303" i="1"/>
  <c r="BA303" i="1"/>
  <c r="BJ303" i="1"/>
  <c r="AZ303" i="1"/>
  <c r="BI303" i="1"/>
  <c r="BH303" i="1"/>
  <c r="BG303" i="1"/>
  <c r="BD303" i="1"/>
  <c r="AY303" i="1"/>
  <c r="BU248" i="1"/>
  <c r="BM248" i="1"/>
  <c r="BI248" i="1"/>
  <c r="BA248" i="1"/>
  <c r="BV248" i="1"/>
  <c r="BL248" i="1"/>
  <c r="BH248" i="1"/>
  <c r="AY248" i="1"/>
  <c r="BT248" i="1"/>
  <c r="BK248" i="1"/>
  <c r="BG248" i="1"/>
  <c r="BS248" i="1"/>
  <c r="BF248" i="1"/>
  <c r="BR248" i="1"/>
  <c r="BE248" i="1"/>
  <c r="BD248" i="1"/>
  <c r="BC248" i="1"/>
  <c r="BQ248" i="1"/>
  <c r="BB248" i="1"/>
  <c r="BO248" i="1"/>
  <c r="BN248" i="1"/>
  <c r="AZ248" i="1"/>
  <c r="BP248" i="1"/>
  <c r="BJ248" i="1"/>
  <c r="BV340" i="1"/>
  <c r="BN340" i="1"/>
  <c r="BR340" i="1"/>
  <c r="BQ340" i="1"/>
  <c r="BP340" i="1"/>
  <c r="BO340" i="1"/>
  <c r="BM340" i="1"/>
  <c r="BL340" i="1"/>
  <c r="BK340" i="1"/>
  <c r="BI340" i="1"/>
  <c r="BA340" i="1"/>
  <c r="BU340" i="1"/>
  <c r="BT340" i="1"/>
  <c r="BS340" i="1"/>
  <c r="BB340" i="1"/>
  <c r="BH340" i="1"/>
  <c r="AY340" i="1"/>
  <c r="BG340" i="1"/>
  <c r="BF340" i="1"/>
  <c r="BE340" i="1"/>
  <c r="BD340" i="1"/>
  <c r="BC340" i="1"/>
  <c r="AZ340" i="1"/>
  <c r="BJ340" i="1"/>
  <c r="BV375" i="1"/>
  <c r="BN375" i="1"/>
  <c r="BO375" i="1"/>
  <c r="BM375" i="1"/>
  <c r="BU375" i="1"/>
  <c r="BL375" i="1"/>
  <c r="BT375" i="1"/>
  <c r="BK375" i="1"/>
  <c r="BS375" i="1"/>
  <c r="BR375" i="1"/>
  <c r="BQ375" i="1"/>
  <c r="BP375" i="1"/>
  <c r="BI375" i="1"/>
  <c r="BA375" i="1"/>
  <c r="BG375" i="1"/>
  <c r="BE375" i="1"/>
  <c r="BB375" i="1"/>
  <c r="AZ375" i="1"/>
  <c r="AY375" i="1"/>
  <c r="BJ375" i="1"/>
  <c r="BH375" i="1"/>
  <c r="BF375" i="1"/>
  <c r="BD375" i="1"/>
  <c r="BC375" i="1"/>
  <c r="BS410" i="1"/>
  <c r="BK410" i="1"/>
  <c r="BT410" i="1"/>
  <c r="BM410" i="1"/>
  <c r="BV410" i="1"/>
  <c r="BL410" i="1"/>
  <c r="BN410" i="1"/>
  <c r="BU410" i="1"/>
  <c r="BI410" i="1"/>
  <c r="BA410" i="1"/>
  <c r="BD410" i="1"/>
  <c r="BC410" i="1"/>
  <c r="BB410" i="1"/>
  <c r="BJ410" i="1"/>
  <c r="AZ410" i="1"/>
  <c r="BH410" i="1"/>
  <c r="BG410" i="1"/>
  <c r="BF410" i="1"/>
  <c r="BE410" i="1"/>
  <c r="BR410" i="1"/>
  <c r="BQ410" i="1"/>
  <c r="BP410" i="1"/>
  <c r="BO410" i="1"/>
  <c r="AY410" i="1"/>
  <c r="BV449" i="1"/>
  <c r="BN449" i="1"/>
  <c r="BM449" i="1"/>
  <c r="BL449" i="1"/>
  <c r="BS449" i="1"/>
  <c r="BR449" i="1"/>
  <c r="BQ449" i="1"/>
  <c r="BP449" i="1"/>
  <c r="BU449" i="1"/>
  <c r="BT449" i="1"/>
  <c r="BO449" i="1"/>
  <c r="BK449" i="1"/>
  <c r="BE449" i="1"/>
  <c r="BC449" i="1"/>
  <c r="BB449" i="1"/>
  <c r="BJ449" i="1"/>
  <c r="BA449" i="1"/>
  <c r="BI449" i="1"/>
  <c r="AZ449" i="1"/>
  <c r="BH449" i="1"/>
  <c r="BG449" i="1"/>
  <c r="BF449" i="1"/>
  <c r="BD449" i="1"/>
  <c r="AY449" i="1"/>
  <c r="BR485" i="1"/>
  <c r="BP485" i="1"/>
  <c r="BQ485" i="1"/>
  <c r="BS485" i="1"/>
  <c r="BO485" i="1"/>
  <c r="BN485" i="1"/>
  <c r="BM485" i="1"/>
  <c r="BL485" i="1"/>
  <c r="BK485" i="1"/>
  <c r="BV485" i="1"/>
  <c r="BU485" i="1"/>
  <c r="BT485" i="1"/>
  <c r="BI485" i="1"/>
  <c r="BA485" i="1"/>
  <c r="BH485" i="1"/>
  <c r="AZ485" i="1"/>
  <c r="BF485" i="1"/>
  <c r="BE485" i="1"/>
  <c r="BD485" i="1"/>
  <c r="BC485" i="1"/>
  <c r="BJ485" i="1"/>
  <c r="BG485" i="1"/>
  <c r="BB485" i="1"/>
  <c r="AY485" i="1"/>
  <c r="BO513" i="1"/>
  <c r="BU513" i="1"/>
  <c r="BL513" i="1"/>
  <c r="BS513" i="1"/>
  <c r="BN513" i="1"/>
  <c r="BP513" i="1"/>
  <c r="BM513" i="1"/>
  <c r="BK513" i="1"/>
  <c r="BV513" i="1"/>
  <c r="BT513" i="1"/>
  <c r="BR513" i="1"/>
  <c r="BQ513" i="1"/>
  <c r="BE513" i="1"/>
  <c r="BD513" i="1"/>
  <c r="BH513" i="1"/>
  <c r="BG513" i="1"/>
  <c r="BF513" i="1"/>
  <c r="BC513" i="1"/>
  <c r="BJ513" i="1"/>
  <c r="BI513" i="1"/>
  <c r="BA513" i="1"/>
  <c r="AZ513" i="1"/>
  <c r="AY513" i="1"/>
  <c r="BB513" i="1"/>
  <c r="BS589" i="1"/>
  <c r="BK589" i="1"/>
  <c r="BU589" i="1"/>
  <c r="BL589" i="1"/>
  <c r="BR589" i="1"/>
  <c r="BQ589" i="1"/>
  <c r="BV589" i="1"/>
  <c r="BT589" i="1"/>
  <c r="BP589" i="1"/>
  <c r="BO589" i="1"/>
  <c r="BN589" i="1"/>
  <c r="BM589" i="1"/>
  <c r="BJ589" i="1"/>
  <c r="BB589" i="1"/>
  <c r="BI589" i="1"/>
  <c r="AZ589" i="1"/>
  <c r="BH589" i="1"/>
  <c r="AY589" i="1"/>
  <c r="BG589" i="1"/>
  <c r="BF589" i="1"/>
  <c r="BE589" i="1"/>
  <c r="BD589" i="1"/>
  <c r="BC589" i="1"/>
  <c r="BA589" i="1"/>
  <c r="BO625" i="1"/>
  <c r="BN625" i="1"/>
  <c r="BV625" i="1"/>
  <c r="BL625" i="1"/>
  <c r="BU625" i="1"/>
  <c r="BK625" i="1"/>
  <c r="BT625" i="1"/>
  <c r="BS625" i="1"/>
  <c r="BR625" i="1"/>
  <c r="BQ625" i="1"/>
  <c r="BP625" i="1"/>
  <c r="BM625" i="1"/>
  <c r="BJ625" i="1"/>
  <c r="BB625" i="1"/>
  <c r="BF625" i="1"/>
  <c r="BH625" i="1"/>
  <c r="BG625" i="1"/>
  <c r="BE625" i="1"/>
  <c r="BD625" i="1"/>
  <c r="BC625" i="1"/>
  <c r="BA625" i="1"/>
  <c r="AZ625" i="1"/>
  <c r="AY625" i="1"/>
  <c r="BI625" i="1"/>
  <c r="BP673" i="1"/>
  <c r="BQ673" i="1"/>
  <c r="BT673" i="1"/>
  <c r="BS673" i="1"/>
  <c r="BV673" i="1"/>
  <c r="BU673" i="1"/>
  <c r="BR673" i="1"/>
  <c r="BO673" i="1"/>
  <c r="BN673" i="1"/>
  <c r="BM673" i="1"/>
  <c r="BL673" i="1"/>
  <c r="BK673" i="1"/>
  <c r="BJ673" i="1"/>
  <c r="BB673" i="1"/>
  <c r="BG673" i="1"/>
  <c r="BA673" i="1"/>
  <c r="AZ673" i="1"/>
  <c r="BI673" i="1"/>
  <c r="AY673" i="1"/>
  <c r="BH673" i="1"/>
  <c r="BF673" i="1"/>
  <c r="BE673" i="1"/>
  <c r="BD673" i="1"/>
  <c r="BC673" i="1"/>
  <c r="BP709" i="1"/>
  <c r="BU709" i="1"/>
  <c r="BL709" i="1"/>
  <c r="BT709" i="1"/>
  <c r="BS709" i="1"/>
  <c r="BV709" i="1"/>
  <c r="BR709" i="1"/>
  <c r="BQ709" i="1"/>
  <c r="BO709" i="1"/>
  <c r="BN709" i="1"/>
  <c r="BM709" i="1"/>
  <c r="BK709" i="1"/>
  <c r="BF709" i="1"/>
  <c r="BJ709" i="1"/>
  <c r="BA709" i="1"/>
  <c r="BI709" i="1"/>
  <c r="AZ709" i="1"/>
  <c r="BB709" i="1"/>
  <c r="AY709" i="1"/>
  <c r="BH709" i="1"/>
  <c r="BG709" i="1"/>
  <c r="BE709" i="1"/>
  <c r="BD709" i="1"/>
  <c r="BC709" i="1"/>
  <c r="BT737" i="1"/>
  <c r="BL737" i="1"/>
  <c r="BS737" i="1"/>
  <c r="BP737" i="1"/>
  <c r="BO737" i="1"/>
  <c r="BN737" i="1"/>
  <c r="BM737" i="1"/>
  <c r="BV737" i="1"/>
  <c r="BU737" i="1"/>
  <c r="BR737" i="1"/>
  <c r="BQ737" i="1"/>
  <c r="BK737" i="1"/>
  <c r="BG737" i="1"/>
  <c r="AY737" i="1"/>
  <c r="BB737" i="1"/>
  <c r="BH737" i="1"/>
  <c r="BF737" i="1"/>
  <c r="BE737" i="1"/>
  <c r="BD737" i="1"/>
  <c r="BJ737" i="1"/>
  <c r="BI737" i="1"/>
  <c r="BC737" i="1"/>
  <c r="BA737" i="1"/>
  <c r="AZ737" i="1"/>
  <c r="BP749" i="1"/>
  <c r="BR749" i="1"/>
  <c r="BO749" i="1"/>
  <c r="BN749" i="1"/>
  <c r="BM749" i="1"/>
  <c r="BV749" i="1"/>
  <c r="BL749" i="1"/>
  <c r="BU749" i="1"/>
  <c r="BT749" i="1"/>
  <c r="BS749" i="1"/>
  <c r="BQ749" i="1"/>
  <c r="BK749" i="1"/>
  <c r="BC749" i="1"/>
  <c r="BI749" i="1"/>
  <c r="AZ749" i="1"/>
  <c r="BG749" i="1"/>
  <c r="BF749" i="1"/>
  <c r="BE749" i="1"/>
  <c r="BD749" i="1"/>
  <c r="BJ749" i="1"/>
  <c r="BH749" i="1"/>
  <c r="BA749" i="1"/>
  <c r="AY749" i="1"/>
  <c r="BB749" i="1"/>
  <c r="BV288" i="1"/>
  <c r="BN288" i="1"/>
  <c r="BS288" i="1"/>
  <c r="BR288" i="1"/>
  <c r="BU288" i="1"/>
  <c r="BT288" i="1"/>
  <c r="BQ288" i="1"/>
  <c r="BP288" i="1"/>
  <c r="BI288" i="1"/>
  <c r="BA288" i="1"/>
  <c r="BC288" i="1"/>
  <c r="BF288" i="1"/>
  <c r="BE288" i="1"/>
  <c r="BD288" i="1"/>
  <c r="BB288" i="1"/>
  <c r="AZ288" i="1"/>
  <c r="BM288" i="1"/>
  <c r="BL288" i="1"/>
  <c r="AY288" i="1"/>
  <c r="BH288" i="1"/>
  <c r="BK288" i="1"/>
  <c r="BG288" i="1"/>
  <c r="BO288" i="1"/>
  <c r="BJ288" i="1"/>
  <c r="BQ241" i="1"/>
  <c r="BE241" i="1"/>
  <c r="BN241" i="1"/>
  <c r="BJ241" i="1"/>
  <c r="BA241" i="1"/>
  <c r="BV241" i="1"/>
  <c r="BM241" i="1"/>
  <c r="BI241" i="1"/>
  <c r="AZ241" i="1"/>
  <c r="BU241" i="1"/>
  <c r="BL241" i="1"/>
  <c r="BH241" i="1"/>
  <c r="AY241" i="1"/>
  <c r="BT241" i="1"/>
  <c r="BK241" i="1"/>
  <c r="BG241" i="1"/>
  <c r="BS241" i="1"/>
  <c r="BR241" i="1"/>
  <c r="BB241" i="1"/>
  <c r="BP241" i="1"/>
  <c r="BF241" i="1"/>
  <c r="BC241" i="1"/>
  <c r="BO241" i="1"/>
  <c r="BD241" i="1"/>
  <c r="BR330" i="1"/>
  <c r="BN330" i="1"/>
  <c r="BV330" i="1"/>
  <c r="BM330" i="1"/>
  <c r="BU330" i="1"/>
  <c r="BL330" i="1"/>
  <c r="BT330" i="1"/>
  <c r="BK330" i="1"/>
  <c r="BS330" i="1"/>
  <c r="BQ330" i="1"/>
  <c r="BP330" i="1"/>
  <c r="BO330" i="1"/>
  <c r="BE330" i="1"/>
  <c r="BG330" i="1"/>
  <c r="BA330" i="1"/>
  <c r="BJ330" i="1"/>
  <c r="AZ330" i="1"/>
  <c r="BI330" i="1"/>
  <c r="AY330" i="1"/>
  <c r="BH330" i="1"/>
  <c r="BF330" i="1"/>
  <c r="BC330" i="1"/>
  <c r="BD330" i="1"/>
  <c r="BB330" i="1"/>
  <c r="BR349" i="1"/>
  <c r="BT349" i="1"/>
  <c r="BK349" i="1"/>
  <c r="BS349" i="1"/>
  <c r="BQ349" i="1"/>
  <c r="BP349" i="1"/>
  <c r="BO349" i="1"/>
  <c r="BN349" i="1"/>
  <c r="BM349" i="1"/>
  <c r="BL349" i="1"/>
  <c r="BE349" i="1"/>
  <c r="BV349" i="1"/>
  <c r="BU349" i="1"/>
  <c r="BC349" i="1"/>
  <c r="BJ349" i="1"/>
  <c r="BA349" i="1"/>
  <c r="BI349" i="1"/>
  <c r="BH349" i="1"/>
  <c r="BG349" i="1"/>
  <c r="BF349" i="1"/>
  <c r="BB349" i="1"/>
  <c r="AY349" i="1"/>
  <c r="AZ349" i="1"/>
  <c r="BD349" i="1"/>
  <c r="BR357" i="1"/>
  <c r="BO357" i="1"/>
  <c r="BN357" i="1"/>
  <c r="BV357" i="1"/>
  <c r="BM357" i="1"/>
  <c r="BU357" i="1"/>
  <c r="BL357" i="1"/>
  <c r="BK357" i="1"/>
  <c r="BE357" i="1"/>
  <c r="BH357" i="1"/>
  <c r="AY357" i="1"/>
  <c r="BF357" i="1"/>
  <c r="AZ357" i="1"/>
  <c r="BJ357" i="1"/>
  <c r="BI357" i="1"/>
  <c r="BG357" i="1"/>
  <c r="BP357" i="1"/>
  <c r="BD357" i="1"/>
  <c r="BC357" i="1"/>
  <c r="BQ357" i="1"/>
  <c r="BA357" i="1"/>
  <c r="BT357" i="1"/>
  <c r="BS357" i="1"/>
  <c r="BB357" i="1"/>
  <c r="BR368" i="1"/>
  <c r="BP368" i="1"/>
  <c r="BO368" i="1"/>
  <c r="BN368" i="1"/>
  <c r="BV368" i="1"/>
  <c r="BM368" i="1"/>
  <c r="BL368" i="1"/>
  <c r="BK368" i="1"/>
  <c r="BE368" i="1"/>
  <c r="BI368" i="1"/>
  <c r="AZ368" i="1"/>
  <c r="BG368" i="1"/>
  <c r="BU368" i="1"/>
  <c r="BA368" i="1"/>
  <c r="BT368" i="1"/>
  <c r="AY368" i="1"/>
  <c r="BS368" i="1"/>
  <c r="BJ368" i="1"/>
  <c r="BQ368" i="1"/>
  <c r="BH368" i="1"/>
  <c r="BB368" i="1"/>
  <c r="BF368" i="1"/>
  <c r="BD368" i="1"/>
  <c r="BC368" i="1"/>
  <c r="BR376" i="1"/>
  <c r="BU376" i="1"/>
  <c r="BL376" i="1"/>
  <c r="BT376" i="1"/>
  <c r="BK376" i="1"/>
  <c r="BS376" i="1"/>
  <c r="BQ376" i="1"/>
  <c r="BV376" i="1"/>
  <c r="BP376" i="1"/>
  <c r="BE376" i="1"/>
  <c r="BO376" i="1"/>
  <c r="BN376" i="1"/>
  <c r="BM376" i="1"/>
  <c r="BD376" i="1"/>
  <c r="BB376" i="1"/>
  <c r="BA376" i="1"/>
  <c r="AZ376" i="1"/>
  <c r="BJ376" i="1"/>
  <c r="AY376" i="1"/>
  <c r="BI376" i="1"/>
  <c r="BC376" i="1"/>
  <c r="BG376" i="1"/>
  <c r="BH376" i="1"/>
  <c r="BF376" i="1"/>
  <c r="BT384" i="1"/>
  <c r="BL384" i="1"/>
  <c r="BQ384" i="1"/>
  <c r="BN384" i="1"/>
  <c r="BM384" i="1"/>
  <c r="BV384" i="1"/>
  <c r="BK384" i="1"/>
  <c r="BU384" i="1"/>
  <c r="BE384" i="1"/>
  <c r="BS384" i="1"/>
  <c r="BI384" i="1"/>
  <c r="AZ384" i="1"/>
  <c r="BR384" i="1"/>
  <c r="BH384" i="1"/>
  <c r="AY384" i="1"/>
  <c r="BP384" i="1"/>
  <c r="BG384" i="1"/>
  <c r="BO384" i="1"/>
  <c r="BF384" i="1"/>
  <c r="BD384" i="1"/>
  <c r="BC384" i="1"/>
  <c r="BB384" i="1"/>
  <c r="BA384" i="1"/>
  <c r="BJ384" i="1"/>
  <c r="BT395" i="1"/>
  <c r="BL395" i="1"/>
  <c r="BR395" i="1"/>
  <c r="BQ395" i="1"/>
  <c r="BO395" i="1"/>
  <c r="BN395" i="1"/>
  <c r="BM395" i="1"/>
  <c r="BK395" i="1"/>
  <c r="BV395" i="1"/>
  <c r="BU395" i="1"/>
  <c r="BS395" i="1"/>
  <c r="BP395" i="1"/>
  <c r="BE395" i="1"/>
  <c r="BJ395" i="1"/>
  <c r="BA395" i="1"/>
  <c r="BI395" i="1"/>
  <c r="AZ395" i="1"/>
  <c r="BH395" i="1"/>
  <c r="AY395" i="1"/>
  <c r="BG395" i="1"/>
  <c r="BF395" i="1"/>
  <c r="BD395" i="1"/>
  <c r="BC395" i="1"/>
  <c r="BB395" i="1"/>
  <c r="BO403" i="1"/>
  <c r="BU403" i="1"/>
  <c r="BL403" i="1"/>
  <c r="BM403" i="1"/>
  <c r="BV403" i="1"/>
  <c r="BK403" i="1"/>
  <c r="BN403" i="1"/>
  <c r="BT403" i="1"/>
  <c r="BS403" i="1"/>
  <c r="BE403" i="1"/>
  <c r="BR403" i="1"/>
  <c r="BQ403" i="1"/>
  <c r="BP403" i="1"/>
  <c r="BF403" i="1"/>
  <c r="BD403" i="1"/>
  <c r="BC403" i="1"/>
  <c r="BB403" i="1"/>
  <c r="BA403" i="1"/>
  <c r="AZ403" i="1"/>
  <c r="AY403" i="1"/>
  <c r="BI403" i="1"/>
  <c r="BG403" i="1"/>
  <c r="BJ403" i="1"/>
  <c r="BH403" i="1"/>
  <c r="BO411" i="1"/>
  <c r="BQ411" i="1"/>
  <c r="BU411" i="1"/>
  <c r="BK411" i="1"/>
  <c r="BT411" i="1"/>
  <c r="BN411" i="1"/>
  <c r="BM411" i="1"/>
  <c r="BL411" i="1"/>
  <c r="BV411" i="1"/>
  <c r="BS411" i="1"/>
  <c r="BR411" i="1"/>
  <c r="BP411" i="1"/>
  <c r="BE411" i="1"/>
  <c r="BJ411" i="1"/>
  <c r="BA411" i="1"/>
  <c r="BI411" i="1"/>
  <c r="AZ411" i="1"/>
  <c r="BH411" i="1"/>
  <c r="AY411" i="1"/>
  <c r="BG411" i="1"/>
  <c r="BF411" i="1"/>
  <c r="BD411" i="1"/>
  <c r="BC411" i="1"/>
  <c r="BB411" i="1"/>
  <c r="BO422" i="1"/>
  <c r="BR422" i="1"/>
  <c r="BV422" i="1"/>
  <c r="BL422" i="1"/>
  <c r="BU422" i="1"/>
  <c r="BK422" i="1"/>
  <c r="BM422" i="1"/>
  <c r="BT422" i="1"/>
  <c r="BS422" i="1"/>
  <c r="BE422" i="1"/>
  <c r="BQ422" i="1"/>
  <c r="BP422" i="1"/>
  <c r="BN422" i="1"/>
  <c r="BB422" i="1"/>
  <c r="BJ422" i="1"/>
  <c r="BA422" i="1"/>
  <c r="BI422" i="1"/>
  <c r="AZ422" i="1"/>
  <c r="BH422" i="1"/>
  <c r="AY422" i="1"/>
  <c r="BG422" i="1"/>
  <c r="BF422" i="1"/>
  <c r="BD422" i="1"/>
  <c r="BC422" i="1"/>
  <c r="BV430" i="1"/>
  <c r="BN430" i="1"/>
  <c r="BQ430" i="1"/>
  <c r="BM430" i="1"/>
  <c r="BT430" i="1"/>
  <c r="BS430" i="1"/>
  <c r="BP430" i="1"/>
  <c r="BU430" i="1"/>
  <c r="BE430" i="1"/>
  <c r="BR430" i="1"/>
  <c r="BG430" i="1"/>
  <c r="BO430" i="1"/>
  <c r="BF430" i="1"/>
  <c r="BL430" i="1"/>
  <c r="BD430" i="1"/>
  <c r="BK430" i="1"/>
  <c r="BC430" i="1"/>
  <c r="BJ430" i="1"/>
  <c r="BI430" i="1"/>
  <c r="BH430" i="1"/>
  <c r="BA430" i="1"/>
  <c r="AZ430" i="1"/>
  <c r="AY430" i="1"/>
  <c r="BB430" i="1"/>
  <c r="BV438" i="1"/>
  <c r="BN438" i="1"/>
  <c r="BU438" i="1"/>
  <c r="BL438" i="1"/>
  <c r="BK438" i="1"/>
  <c r="BS438" i="1"/>
  <c r="BR438" i="1"/>
  <c r="BQ438" i="1"/>
  <c r="BP438" i="1"/>
  <c r="BT438" i="1"/>
  <c r="BE438" i="1"/>
  <c r="BB438" i="1"/>
  <c r="BJ438" i="1"/>
  <c r="BA438" i="1"/>
  <c r="BI438" i="1"/>
  <c r="AZ438" i="1"/>
  <c r="BH438" i="1"/>
  <c r="AY438" i="1"/>
  <c r="BG438" i="1"/>
  <c r="BF438" i="1"/>
  <c r="BD438" i="1"/>
  <c r="BC438" i="1"/>
  <c r="BO438" i="1"/>
  <c r="BM438" i="1"/>
  <c r="BR450" i="1"/>
  <c r="BT450" i="1"/>
  <c r="BK450" i="1"/>
  <c r="BV450" i="1"/>
  <c r="BL450" i="1"/>
  <c r="BS450" i="1"/>
  <c r="BQ450" i="1"/>
  <c r="BP450" i="1"/>
  <c r="BO450" i="1"/>
  <c r="BN450" i="1"/>
  <c r="BM450" i="1"/>
  <c r="BI450" i="1"/>
  <c r="BA450" i="1"/>
  <c r="BJ450" i="1"/>
  <c r="AZ450" i="1"/>
  <c r="BH450" i="1"/>
  <c r="AY450" i="1"/>
  <c r="BG450" i="1"/>
  <c r="BU450" i="1"/>
  <c r="BF450" i="1"/>
  <c r="BD450" i="1"/>
  <c r="BB450" i="1"/>
  <c r="BE450" i="1"/>
  <c r="BC450" i="1"/>
  <c r="BR458" i="1"/>
  <c r="BO458" i="1"/>
  <c r="BT458" i="1"/>
  <c r="BS458" i="1"/>
  <c r="BQ458" i="1"/>
  <c r="BP458" i="1"/>
  <c r="BN458" i="1"/>
  <c r="BM458" i="1"/>
  <c r="BL458" i="1"/>
  <c r="BK458" i="1"/>
  <c r="BI458" i="1"/>
  <c r="BA458" i="1"/>
  <c r="BE458" i="1"/>
  <c r="BD458" i="1"/>
  <c r="BC458" i="1"/>
  <c r="BB458" i="1"/>
  <c r="BJ458" i="1"/>
  <c r="BH458" i="1"/>
  <c r="BV458" i="1"/>
  <c r="BG458" i="1"/>
  <c r="BU458" i="1"/>
  <c r="BF458" i="1"/>
  <c r="AZ458" i="1"/>
  <c r="AY458" i="1"/>
  <c r="BR466" i="1"/>
  <c r="BT466" i="1"/>
  <c r="BK466" i="1"/>
  <c r="BQ466" i="1"/>
  <c r="BS466" i="1"/>
  <c r="BP466" i="1"/>
  <c r="BO466" i="1"/>
  <c r="BN466" i="1"/>
  <c r="BM466" i="1"/>
  <c r="BL466" i="1"/>
  <c r="BI466" i="1"/>
  <c r="BA466" i="1"/>
  <c r="BJ466" i="1"/>
  <c r="AZ466" i="1"/>
  <c r="BH466" i="1"/>
  <c r="AY466" i="1"/>
  <c r="BV466" i="1"/>
  <c r="BG466" i="1"/>
  <c r="BU466" i="1"/>
  <c r="BF466" i="1"/>
  <c r="BE466" i="1"/>
  <c r="BD466" i="1"/>
  <c r="BC466" i="1"/>
  <c r="BB466" i="1"/>
  <c r="BV478" i="1"/>
  <c r="BN478" i="1"/>
  <c r="BR478" i="1"/>
  <c r="BQ478" i="1"/>
  <c r="BS478" i="1"/>
  <c r="BP478" i="1"/>
  <c r="BO478" i="1"/>
  <c r="BM478" i="1"/>
  <c r="BU478" i="1"/>
  <c r="BT478" i="1"/>
  <c r="BL478" i="1"/>
  <c r="BK478" i="1"/>
  <c r="BE478" i="1"/>
  <c r="BH478" i="1"/>
  <c r="AY478" i="1"/>
  <c r="BG478" i="1"/>
  <c r="BF478" i="1"/>
  <c r="BD478" i="1"/>
  <c r="BJ478" i="1"/>
  <c r="BI478" i="1"/>
  <c r="BC478" i="1"/>
  <c r="BB478" i="1"/>
  <c r="BA478" i="1"/>
  <c r="AZ478" i="1"/>
  <c r="BV486" i="1"/>
  <c r="BN486" i="1"/>
  <c r="BM486" i="1"/>
  <c r="BP486" i="1"/>
  <c r="BR486" i="1"/>
  <c r="BQ486" i="1"/>
  <c r="BO486" i="1"/>
  <c r="BL486" i="1"/>
  <c r="BU486" i="1"/>
  <c r="BT486" i="1"/>
  <c r="BS486" i="1"/>
  <c r="BK486" i="1"/>
  <c r="BE486" i="1"/>
  <c r="BD486" i="1"/>
  <c r="BF486" i="1"/>
  <c r="BC486" i="1"/>
  <c r="BB486" i="1"/>
  <c r="BA486" i="1"/>
  <c r="AZ486" i="1"/>
  <c r="AY486" i="1"/>
  <c r="BH486" i="1"/>
  <c r="BG486" i="1"/>
  <c r="BJ486" i="1"/>
  <c r="BI486" i="1"/>
  <c r="BO494" i="1"/>
  <c r="BP494" i="1"/>
  <c r="BT494" i="1"/>
  <c r="BN494" i="1"/>
  <c r="BS494" i="1"/>
  <c r="BR494" i="1"/>
  <c r="BQ494" i="1"/>
  <c r="BM494" i="1"/>
  <c r="BV494" i="1"/>
  <c r="BU494" i="1"/>
  <c r="BL494" i="1"/>
  <c r="BK494" i="1"/>
  <c r="BE494" i="1"/>
  <c r="BD494" i="1"/>
  <c r="BF494" i="1"/>
  <c r="BC494" i="1"/>
  <c r="BB494" i="1"/>
  <c r="BA494" i="1"/>
  <c r="BJ494" i="1"/>
  <c r="BI494" i="1"/>
  <c r="BH494" i="1"/>
  <c r="BG494" i="1"/>
  <c r="AY494" i="1"/>
  <c r="AZ494" i="1"/>
  <c r="BS506" i="1"/>
  <c r="BK506" i="1"/>
  <c r="BN506" i="1"/>
  <c r="BT506" i="1"/>
  <c r="BO506" i="1"/>
  <c r="BQ506" i="1"/>
  <c r="BP506" i="1"/>
  <c r="BM506" i="1"/>
  <c r="BL506" i="1"/>
  <c r="BV506" i="1"/>
  <c r="BU506" i="1"/>
  <c r="BR506" i="1"/>
  <c r="BI506" i="1"/>
  <c r="BA506" i="1"/>
  <c r="BH506" i="1"/>
  <c r="AZ506" i="1"/>
  <c r="BF506" i="1"/>
  <c r="BE506" i="1"/>
  <c r="BD506" i="1"/>
  <c r="BC506" i="1"/>
  <c r="BJ506" i="1"/>
  <c r="BG506" i="1"/>
  <c r="AY506" i="1"/>
  <c r="BB506" i="1"/>
  <c r="BS514" i="1"/>
  <c r="BK514" i="1"/>
  <c r="BR514" i="1"/>
  <c r="BQ514" i="1"/>
  <c r="BN514" i="1"/>
  <c r="BP514" i="1"/>
  <c r="BO514" i="1"/>
  <c r="BM514" i="1"/>
  <c r="BL514" i="1"/>
  <c r="BI514" i="1"/>
  <c r="BA514" i="1"/>
  <c r="BV514" i="1"/>
  <c r="BH514" i="1"/>
  <c r="AZ514" i="1"/>
  <c r="BU514" i="1"/>
  <c r="BT514" i="1"/>
  <c r="BF514" i="1"/>
  <c r="BE514" i="1"/>
  <c r="BD514" i="1"/>
  <c r="BC514" i="1"/>
  <c r="BB514" i="1"/>
  <c r="AY514" i="1"/>
  <c r="BJ514" i="1"/>
  <c r="BG514" i="1"/>
  <c r="BO534" i="1"/>
  <c r="BU534" i="1"/>
  <c r="BL534" i="1"/>
  <c r="BP534" i="1"/>
  <c r="BM534" i="1"/>
  <c r="BN534" i="1"/>
  <c r="BK534" i="1"/>
  <c r="BV534" i="1"/>
  <c r="BT534" i="1"/>
  <c r="BS534" i="1"/>
  <c r="BR534" i="1"/>
  <c r="BQ534" i="1"/>
  <c r="BF534" i="1"/>
  <c r="BJ534" i="1"/>
  <c r="BA534" i="1"/>
  <c r="BI534" i="1"/>
  <c r="AZ534" i="1"/>
  <c r="BG534" i="1"/>
  <c r="BE534" i="1"/>
  <c r="BD534" i="1"/>
  <c r="BC534" i="1"/>
  <c r="BH534" i="1"/>
  <c r="AY534" i="1"/>
  <c r="BB534" i="1"/>
  <c r="BO542" i="1"/>
  <c r="BQ542" i="1"/>
  <c r="BM542" i="1"/>
  <c r="BL542" i="1"/>
  <c r="BV542" i="1"/>
  <c r="BK542" i="1"/>
  <c r="BN542" i="1"/>
  <c r="BU542" i="1"/>
  <c r="BT542" i="1"/>
  <c r="BS542" i="1"/>
  <c r="BR542" i="1"/>
  <c r="BP542" i="1"/>
  <c r="BF542" i="1"/>
  <c r="BE542" i="1"/>
  <c r="BD542" i="1"/>
  <c r="BC542" i="1"/>
  <c r="BB542" i="1"/>
  <c r="BA542" i="1"/>
  <c r="AZ542" i="1"/>
  <c r="AY542" i="1"/>
  <c r="BJ542" i="1"/>
  <c r="BI542" i="1"/>
  <c r="BH542" i="1"/>
  <c r="BG542" i="1"/>
  <c r="BS562" i="1"/>
  <c r="BK562" i="1"/>
  <c r="BT562" i="1"/>
  <c r="BV562" i="1"/>
  <c r="BL562" i="1"/>
  <c r="BM562" i="1"/>
  <c r="BU562" i="1"/>
  <c r="BR562" i="1"/>
  <c r="BQ562" i="1"/>
  <c r="BP562" i="1"/>
  <c r="BO562" i="1"/>
  <c r="BN562" i="1"/>
  <c r="BJ562" i="1"/>
  <c r="BB562" i="1"/>
  <c r="BH562" i="1"/>
  <c r="AY562" i="1"/>
  <c r="BG562" i="1"/>
  <c r="BF562" i="1"/>
  <c r="BE562" i="1"/>
  <c r="BD562" i="1"/>
  <c r="BC562" i="1"/>
  <c r="BA562" i="1"/>
  <c r="AZ562" i="1"/>
  <c r="BI562" i="1"/>
  <c r="BS570" i="1"/>
  <c r="BK570" i="1"/>
  <c r="BO570" i="1"/>
  <c r="BT570" i="1"/>
  <c r="BL570" i="1"/>
  <c r="BV570" i="1"/>
  <c r="BU570" i="1"/>
  <c r="BR570" i="1"/>
  <c r="BQ570" i="1"/>
  <c r="BP570" i="1"/>
  <c r="BN570" i="1"/>
  <c r="BM570" i="1"/>
  <c r="BJ570" i="1"/>
  <c r="BB570" i="1"/>
  <c r="BD570" i="1"/>
  <c r="BC570" i="1"/>
  <c r="BA570" i="1"/>
  <c r="BI570" i="1"/>
  <c r="AZ570" i="1"/>
  <c r="AY570" i="1"/>
  <c r="BH570" i="1"/>
  <c r="BG570" i="1"/>
  <c r="BF570" i="1"/>
  <c r="BE570" i="1"/>
  <c r="BO582" i="1"/>
  <c r="BV582" i="1"/>
  <c r="BM582" i="1"/>
  <c r="BS582" i="1"/>
  <c r="BR582" i="1"/>
  <c r="BK582" i="1"/>
  <c r="BU582" i="1"/>
  <c r="BT582" i="1"/>
  <c r="BF582" i="1"/>
  <c r="BB582" i="1"/>
  <c r="BJ582" i="1"/>
  <c r="BA582" i="1"/>
  <c r="BI582" i="1"/>
  <c r="AZ582" i="1"/>
  <c r="BH582" i="1"/>
  <c r="AY582" i="1"/>
  <c r="BG582" i="1"/>
  <c r="BE582" i="1"/>
  <c r="BD582" i="1"/>
  <c r="BC582" i="1"/>
  <c r="BQ582" i="1"/>
  <c r="BP582" i="1"/>
  <c r="BN582" i="1"/>
  <c r="BL582" i="1"/>
  <c r="BO590" i="1"/>
  <c r="BR590" i="1"/>
  <c r="BQ590" i="1"/>
  <c r="BP590" i="1"/>
  <c r="BL590" i="1"/>
  <c r="BK590" i="1"/>
  <c r="BV590" i="1"/>
  <c r="BU590" i="1"/>
  <c r="BT590" i="1"/>
  <c r="BS590" i="1"/>
  <c r="BN590" i="1"/>
  <c r="BM590" i="1"/>
  <c r="BF590" i="1"/>
  <c r="BG590" i="1"/>
  <c r="BE590" i="1"/>
  <c r="BD590" i="1"/>
  <c r="BC590" i="1"/>
  <c r="BB590" i="1"/>
  <c r="BA590" i="1"/>
  <c r="AZ590" i="1"/>
  <c r="AY590" i="1"/>
  <c r="BJ590" i="1"/>
  <c r="BI590" i="1"/>
  <c r="BH590" i="1"/>
  <c r="BO598" i="1"/>
  <c r="BV598" i="1"/>
  <c r="BM598" i="1"/>
  <c r="BP598" i="1"/>
  <c r="BN598" i="1"/>
  <c r="BL598" i="1"/>
  <c r="BK598" i="1"/>
  <c r="BU598" i="1"/>
  <c r="BT598" i="1"/>
  <c r="BS598" i="1"/>
  <c r="BR598" i="1"/>
  <c r="BQ598" i="1"/>
  <c r="BF598" i="1"/>
  <c r="BB598" i="1"/>
  <c r="BJ598" i="1"/>
  <c r="BA598" i="1"/>
  <c r="BI598" i="1"/>
  <c r="AZ598" i="1"/>
  <c r="BH598" i="1"/>
  <c r="AY598" i="1"/>
  <c r="BG598" i="1"/>
  <c r="BE598" i="1"/>
  <c r="BD598" i="1"/>
  <c r="BC598" i="1"/>
  <c r="BS610" i="1"/>
  <c r="BK610" i="1"/>
  <c r="BU610" i="1"/>
  <c r="BL610" i="1"/>
  <c r="BO610" i="1"/>
  <c r="BN610" i="1"/>
  <c r="BM610" i="1"/>
  <c r="BV610" i="1"/>
  <c r="BF610" i="1"/>
  <c r="BT610" i="1"/>
  <c r="BC610" i="1"/>
  <c r="BR610" i="1"/>
  <c r="BQ610" i="1"/>
  <c r="BP610" i="1"/>
  <c r="BJ610" i="1"/>
  <c r="AZ610" i="1"/>
  <c r="BI610" i="1"/>
  <c r="AY610" i="1"/>
  <c r="BH610" i="1"/>
  <c r="BG610" i="1"/>
  <c r="BE610" i="1"/>
  <c r="BD610" i="1"/>
  <c r="BB610" i="1"/>
  <c r="BA610" i="1"/>
  <c r="BS618" i="1"/>
  <c r="BK618" i="1"/>
  <c r="BP618" i="1"/>
  <c r="BM618" i="1"/>
  <c r="BV618" i="1"/>
  <c r="BL618" i="1"/>
  <c r="BU618" i="1"/>
  <c r="BT618" i="1"/>
  <c r="BR618" i="1"/>
  <c r="BQ618" i="1"/>
  <c r="BO618" i="1"/>
  <c r="BN618" i="1"/>
  <c r="BF618" i="1"/>
  <c r="BH618" i="1"/>
  <c r="AY618" i="1"/>
  <c r="BI618" i="1"/>
  <c r="BG618" i="1"/>
  <c r="BE618" i="1"/>
  <c r="BD618" i="1"/>
  <c r="BC618" i="1"/>
  <c r="BB618" i="1"/>
  <c r="BA618" i="1"/>
  <c r="AZ618" i="1"/>
  <c r="BJ618" i="1"/>
  <c r="BS626" i="1"/>
  <c r="BK626" i="1"/>
  <c r="BU626" i="1"/>
  <c r="BL626" i="1"/>
  <c r="BV626" i="1"/>
  <c r="BT626" i="1"/>
  <c r="BR626" i="1"/>
  <c r="BQ626" i="1"/>
  <c r="BP626" i="1"/>
  <c r="BO626" i="1"/>
  <c r="BN626" i="1"/>
  <c r="BM626" i="1"/>
  <c r="BF626" i="1"/>
  <c r="BC626" i="1"/>
  <c r="BG626" i="1"/>
  <c r="BE626" i="1"/>
  <c r="BD626" i="1"/>
  <c r="BB626" i="1"/>
  <c r="BJ626" i="1"/>
  <c r="BI626" i="1"/>
  <c r="BH626" i="1"/>
  <c r="BA626" i="1"/>
  <c r="AZ626" i="1"/>
  <c r="AY626" i="1"/>
  <c r="BQ638" i="1"/>
  <c r="BU638" i="1"/>
  <c r="BL638" i="1"/>
  <c r="BO638" i="1"/>
  <c r="BP638" i="1"/>
  <c r="BN638" i="1"/>
  <c r="BM638" i="1"/>
  <c r="BK638" i="1"/>
  <c r="BV638" i="1"/>
  <c r="BT638" i="1"/>
  <c r="BS638" i="1"/>
  <c r="BR638" i="1"/>
  <c r="BJ638" i="1"/>
  <c r="BB638" i="1"/>
  <c r="BA638" i="1"/>
  <c r="BF638" i="1"/>
  <c r="BE638" i="1"/>
  <c r="BD638" i="1"/>
  <c r="BC638" i="1"/>
  <c r="BI638" i="1"/>
  <c r="BH638" i="1"/>
  <c r="BG638" i="1"/>
  <c r="AZ638" i="1"/>
  <c r="AY638" i="1"/>
  <c r="BQ646" i="1"/>
  <c r="BP646" i="1"/>
  <c r="BM646" i="1"/>
  <c r="BV646" i="1"/>
  <c r="BL646" i="1"/>
  <c r="BU646" i="1"/>
  <c r="BT646" i="1"/>
  <c r="BS646" i="1"/>
  <c r="BR646" i="1"/>
  <c r="BO646" i="1"/>
  <c r="BN646" i="1"/>
  <c r="BK646" i="1"/>
  <c r="BJ646" i="1"/>
  <c r="BB646" i="1"/>
  <c r="BF646" i="1"/>
  <c r="BD646" i="1"/>
  <c r="BC646" i="1"/>
  <c r="BA646" i="1"/>
  <c r="AZ646" i="1"/>
  <c r="AY646" i="1"/>
  <c r="BI646" i="1"/>
  <c r="BH646" i="1"/>
  <c r="BG646" i="1"/>
  <c r="BE646" i="1"/>
  <c r="BQ654" i="1"/>
  <c r="BU654" i="1"/>
  <c r="BL654" i="1"/>
  <c r="BV654" i="1"/>
  <c r="BK654" i="1"/>
  <c r="BT654" i="1"/>
  <c r="BS654" i="1"/>
  <c r="BR654" i="1"/>
  <c r="BP654" i="1"/>
  <c r="BO654" i="1"/>
  <c r="BN654" i="1"/>
  <c r="BM654" i="1"/>
  <c r="BJ654" i="1"/>
  <c r="BB654" i="1"/>
  <c r="BA654" i="1"/>
  <c r="BC654" i="1"/>
  <c r="AZ654" i="1"/>
  <c r="BI654" i="1"/>
  <c r="AY654" i="1"/>
  <c r="BH654" i="1"/>
  <c r="BG654" i="1"/>
  <c r="BF654" i="1"/>
  <c r="BE654" i="1"/>
  <c r="BD654" i="1"/>
  <c r="BT666" i="1"/>
  <c r="BL666" i="1"/>
  <c r="BR666" i="1"/>
  <c r="BU666" i="1"/>
  <c r="BS666" i="1"/>
  <c r="BV666" i="1"/>
  <c r="BQ666" i="1"/>
  <c r="BP666" i="1"/>
  <c r="BO666" i="1"/>
  <c r="BN666" i="1"/>
  <c r="BM666" i="1"/>
  <c r="BK666" i="1"/>
  <c r="BF666" i="1"/>
  <c r="BI666" i="1"/>
  <c r="AZ666" i="1"/>
  <c r="BB666" i="1"/>
  <c r="BA666" i="1"/>
  <c r="BJ666" i="1"/>
  <c r="AY666" i="1"/>
  <c r="BH666" i="1"/>
  <c r="BG666" i="1"/>
  <c r="BE666" i="1"/>
  <c r="BD666" i="1"/>
  <c r="BC666" i="1"/>
  <c r="BT674" i="1"/>
  <c r="BL674" i="1"/>
  <c r="BN674" i="1"/>
  <c r="BR674" i="1"/>
  <c r="BQ674" i="1"/>
  <c r="BV674" i="1"/>
  <c r="BU674" i="1"/>
  <c r="BS674" i="1"/>
  <c r="BP674" i="1"/>
  <c r="BO674" i="1"/>
  <c r="BM674" i="1"/>
  <c r="BK674" i="1"/>
  <c r="BF674" i="1"/>
  <c r="BD674" i="1"/>
  <c r="BJ674" i="1"/>
  <c r="AZ674" i="1"/>
  <c r="BI674" i="1"/>
  <c r="AY674" i="1"/>
  <c r="BH674" i="1"/>
  <c r="BG674" i="1"/>
  <c r="BC674" i="1"/>
  <c r="BB674" i="1"/>
  <c r="BA674" i="1"/>
  <c r="BE674" i="1"/>
  <c r="BT682" i="1"/>
  <c r="BL682" i="1"/>
  <c r="BR682" i="1"/>
  <c r="BP682" i="1"/>
  <c r="BO682" i="1"/>
  <c r="BN682" i="1"/>
  <c r="BM682" i="1"/>
  <c r="BK682" i="1"/>
  <c r="BV682" i="1"/>
  <c r="BF682" i="1"/>
  <c r="BU682" i="1"/>
  <c r="BS682" i="1"/>
  <c r="BQ682" i="1"/>
  <c r="BI682" i="1"/>
  <c r="AZ682" i="1"/>
  <c r="BH682" i="1"/>
  <c r="BJ682" i="1"/>
  <c r="BG682" i="1"/>
  <c r="BE682" i="1"/>
  <c r="BD682" i="1"/>
  <c r="BC682" i="1"/>
  <c r="BB682" i="1"/>
  <c r="BA682" i="1"/>
  <c r="AY682" i="1"/>
  <c r="BP694" i="1"/>
  <c r="BQ694" i="1"/>
  <c r="BO694" i="1"/>
  <c r="BS694" i="1"/>
  <c r="BR694" i="1"/>
  <c r="BN694" i="1"/>
  <c r="BM694" i="1"/>
  <c r="BL694" i="1"/>
  <c r="BK694" i="1"/>
  <c r="BJ694" i="1"/>
  <c r="BB694" i="1"/>
  <c r="BG694" i="1"/>
  <c r="BV694" i="1"/>
  <c r="BF694" i="1"/>
  <c r="BU694" i="1"/>
  <c r="BT694" i="1"/>
  <c r="AY694" i="1"/>
  <c r="BI694" i="1"/>
  <c r="BH694" i="1"/>
  <c r="BE694" i="1"/>
  <c r="BC694" i="1"/>
  <c r="BA694" i="1"/>
  <c r="AZ694" i="1"/>
  <c r="BD694" i="1"/>
  <c r="BP702" i="1"/>
  <c r="BU702" i="1"/>
  <c r="BL702" i="1"/>
  <c r="BT702" i="1"/>
  <c r="BK702" i="1"/>
  <c r="BS702" i="1"/>
  <c r="BR702" i="1"/>
  <c r="BQ702" i="1"/>
  <c r="BO702" i="1"/>
  <c r="BN702" i="1"/>
  <c r="BM702" i="1"/>
  <c r="BJ702" i="1"/>
  <c r="BB702" i="1"/>
  <c r="BV702" i="1"/>
  <c r="BC702" i="1"/>
  <c r="BA702" i="1"/>
  <c r="AY702" i="1"/>
  <c r="BI702" i="1"/>
  <c r="BH702" i="1"/>
  <c r="BG702" i="1"/>
  <c r="BE702" i="1"/>
  <c r="BD702" i="1"/>
  <c r="AZ702" i="1"/>
  <c r="BF702" i="1"/>
  <c r="BT710" i="1"/>
  <c r="BL710" i="1"/>
  <c r="BR710" i="1"/>
  <c r="BS710" i="1"/>
  <c r="BQ710" i="1"/>
  <c r="BK710" i="1"/>
  <c r="BV710" i="1"/>
  <c r="BU710" i="1"/>
  <c r="BP710" i="1"/>
  <c r="BO710" i="1"/>
  <c r="BN710" i="1"/>
  <c r="BM710" i="1"/>
  <c r="BJ710" i="1"/>
  <c r="BB710" i="1"/>
  <c r="BG710" i="1"/>
  <c r="BF710" i="1"/>
  <c r="BA710" i="1"/>
  <c r="AZ710" i="1"/>
  <c r="AY710" i="1"/>
  <c r="BI710" i="1"/>
  <c r="BE710" i="1"/>
  <c r="BD710" i="1"/>
  <c r="BC710" i="1"/>
  <c r="BH710" i="1"/>
  <c r="BP722" i="1"/>
  <c r="BQ722" i="1"/>
  <c r="BS722" i="1"/>
  <c r="BR722" i="1"/>
  <c r="BO722" i="1"/>
  <c r="BN722" i="1"/>
  <c r="BM722" i="1"/>
  <c r="BL722" i="1"/>
  <c r="BK722" i="1"/>
  <c r="BV722" i="1"/>
  <c r="BU722" i="1"/>
  <c r="BT722" i="1"/>
  <c r="BF722" i="1"/>
  <c r="BE722" i="1"/>
  <c r="BD722" i="1"/>
  <c r="BB722" i="1"/>
  <c r="BA722" i="1"/>
  <c r="AZ722" i="1"/>
  <c r="BJ722" i="1"/>
  <c r="AY722" i="1"/>
  <c r="BI722" i="1"/>
  <c r="BH722" i="1"/>
  <c r="BG722" i="1"/>
  <c r="BC722" i="1"/>
  <c r="BP730" i="1"/>
  <c r="BU730" i="1"/>
  <c r="BL730" i="1"/>
  <c r="BQ730" i="1"/>
  <c r="BO730" i="1"/>
  <c r="BN730" i="1"/>
  <c r="BM730" i="1"/>
  <c r="BV730" i="1"/>
  <c r="BT730" i="1"/>
  <c r="BS730" i="1"/>
  <c r="BR730" i="1"/>
  <c r="BK730" i="1"/>
  <c r="BF730" i="1"/>
  <c r="BJ730" i="1"/>
  <c r="BA730" i="1"/>
  <c r="BI730" i="1"/>
  <c r="AZ730" i="1"/>
  <c r="BD730" i="1"/>
  <c r="BC730" i="1"/>
  <c r="BB730" i="1"/>
  <c r="AY730" i="1"/>
  <c r="BH730" i="1"/>
  <c r="BG730" i="1"/>
  <c r="BE730" i="1"/>
  <c r="BT750" i="1"/>
  <c r="BL750" i="1"/>
  <c r="BO750" i="1"/>
  <c r="BN750" i="1"/>
  <c r="BM750" i="1"/>
  <c r="BV750" i="1"/>
  <c r="BK750" i="1"/>
  <c r="BU750" i="1"/>
  <c r="BS750" i="1"/>
  <c r="BR750" i="1"/>
  <c r="BQ750" i="1"/>
  <c r="BP750" i="1"/>
  <c r="BG750" i="1"/>
  <c r="AY750" i="1"/>
  <c r="BF750" i="1"/>
  <c r="BE750" i="1"/>
  <c r="BD750" i="1"/>
  <c r="BC750" i="1"/>
  <c r="BB750" i="1"/>
  <c r="BA750" i="1"/>
  <c r="AZ750" i="1"/>
  <c r="BJ750" i="1"/>
  <c r="BI750" i="1"/>
  <c r="BH750" i="1"/>
  <c r="BT758" i="1"/>
  <c r="BL758" i="1"/>
  <c r="BS758" i="1"/>
  <c r="BM758" i="1"/>
  <c r="BV758" i="1"/>
  <c r="BK758" i="1"/>
  <c r="BU758" i="1"/>
  <c r="BR758" i="1"/>
  <c r="BQ758" i="1"/>
  <c r="BP758" i="1"/>
  <c r="BO758" i="1"/>
  <c r="BN758" i="1"/>
  <c r="BG758" i="1"/>
  <c r="AY758" i="1"/>
  <c r="BB758" i="1"/>
  <c r="BD758" i="1"/>
  <c r="BC758" i="1"/>
  <c r="BA758" i="1"/>
  <c r="BJ758" i="1"/>
  <c r="AZ758" i="1"/>
  <c r="BI758" i="1"/>
  <c r="BH758" i="1"/>
  <c r="BF758" i="1"/>
  <c r="BE758" i="1"/>
  <c r="BR285" i="1"/>
  <c r="BS285" i="1"/>
  <c r="BU285" i="1"/>
  <c r="BK285" i="1"/>
  <c r="BT285" i="1"/>
  <c r="BQ285" i="1"/>
  <c r="BP285" i="1"/>
  <c r="BO285" i="1"/>
  <c r="BE285" i="1"/>
  <c r="BN285" i="1"/>
  <c r="BM285" i="1"/>
  <c r="BL285" i="1"/>
  <c r="BB285" i="1"/>
  <c r="BV285" i="1"/>
  <c r="BJ285" i="1"/>
  <c r="AZ285" i="1"/>
  <c r="BI285" i="1"/>
  <c r="AY285" i="1"/>
  <c r="BH285" i="1"/>
  <c r="BG285" i="1"/>
  <c r="BD285" i="1"/>
  <c r="BF285" i="1"/>
  <c r="BC285" i="1"/>
  <c r="BA285" i="1"/>
  <c r="BV269" i="1"/>
  <c r="BN269" i="1"/>
  <c r="BM269" i="1"/>
  <c r="BQ269" i="1"/>
  <c r="BP269" i="1"/>
  <c r="BO269" i="1"/>
  <c r="BL269" i="1"/>
  <c r="BU269" i="1"/>
  <c r="BT269" i="1"/>
  <c r="BS269" i="1"/>
  <c r="BR269" i="1"/>
  <c r="BI269" i="1"/>
  <c r="BA269" i="1"/>
  <c r="BJ269" i="1"/>
  <c r="AZ269" i="1"/>
  <c r="BH269" i="1"/>
  <c r="AY269" i="1"/>
  <c r="BG269" i="1"/>
  <c r="BF269" i="1"/>
  <c r="BE269" i="1"/>
  <c r="BD269" i="1"/>
  <c r="BC269" i="1"/>
  <c r="BB269" i="1"/>
  <c r="BK269" i="1"/>
  <c r="BR353" i="1"/>
  <c r="BQ353" i="1"/>
  <c r="BP353" i="1"/>
  <c r="BO353" i="1"/>
  <c r="BN353" i="1"/>
  <c r="BV353" i="1"/>
  <c r="BU353" i="1"/>
  <c r="BT353" i="1"/>
  <c r="BS353" i="1"/>
  <c r="BM353" i="1"/>
  <c r="BE353" i="1"/>
  <c r="BL353" i="1"/>
  <c r="BK353" i="1"/>
  <c r="BJ353" i="1"/>
  <c r="BA353" i="1"/>
  <c r="BH353" i="1"/>
  <c r="AY353" i="1"/>
  <c r="BI353" i="1"/>
  <c r="BG353" i="1"/>
  <c r="BF353" i="1"/>
  <c r="BB353" i="1"/>
  <c r="BC353" i="1"/>
  <c r="BD353" i="1"/>
  <c r="AZ353" i="1"/>
  <c r="BV426" i="1"/>
  <c r="BN426" i="1"/>
  <c r="BS426" i="1"/>
  <c r="BT426" i="1"/>
  <c r="BU426" i="1"/>
  <c r="BR426" i="1"/>
  <c r="BK426" i="1"/>
  <c r="BQ426" i="1"/>
  <c r="BP426" i="1"/>
  <c r="BO426" i="1"/>
  <c r="BM426" i="1"/>
  <c r="BL426" i="1"/>
  <c r="BE426" i="1"/>
  <c r="BI426" i="1"/>
  <c r="AZ426" i="1"/>
  <c r="BH426" i="1"/>
  <c r="AY426" i="1"/>
  <c r="BG426" i="1"/>
  <c r="BF426" i="1"/>
  <c r="BD426" i="1"/>
  <c r="BC426" i="1"/>
  <c r="BB426" i="1"/>
  <c r="BA426" i="1"/>
  <c r="BJ426" i="1"/>
  <c r="BR462" i="1"/>
  <c r="BV462" i="1"/>
  <c r="BM462" i="1"/>
  <c r="BN462" i="1"/>
  <c r="BS462" i="1"/>
  <c r="BQ462" i="1"/>
  <c r="BP462" i="1"/>
  <c r="BO462" i="1"/>
  <c r="BL462" i="1"/>
  <c r="BK462" i="1"/>
  <c r="BI462" i="1"/>
  <c r="BA462" i="1"/>
  <c r="BU462" i="1"/>
  <c r="BT462" i="1"/>
  <c r="BC462" i="1"/>
  <c r="BB462" i="1"/>
  <c r="BJ462" i="1"/>
  <c r="AZ462" i="1"/>
  <c r="BH462" i="1"/>
  <c r="AY462" i="1"/>
  <c r="BF462" i="1"/>
  <c r="BD462" i="1"/>
  <c r="BG462" i="1"/>
  <c r="BE462" i="1"/>
  <c r="BS502" i="1"/>
  <c r="BK502" i="1"/>
  <c r="BP502" i="1"/>
  <c r="BO502" i="1"/>
  <c r="BN502" i="1"/>
  <c r="BV502" i="1"/>
  <c r="BU502" i="1"/>
  <c r="BT502" i="1"/>
  <c r="BR502" i="1"/>
  <c r="BQ502" i="1"/>
  <c r="BM502" i="1"/>
  <c r="BL502" i="1"/>
  <c r="BI502" i="1"/>
  <c r="BA502" i="1"/>
  <c r="BH502" i="1"/>
  <c r="AZ502" i="1"/>
  <c r="BB502" i="1"/>
  <c r="AY502" i="1"/>
  <c r="BJ502" i="1"/>
  <c r="BG502" i="1"/>
  <c r="BE502" i="1"/>
  <c r="BD502" i="1"/>
  <c r="BC502" i="1"/>
  <c r="BF502" i="1"/>
  <c r="BO538" i="1"/>
  <c r="BS538" i="1"/>
  <c r="BT538" i="1"/>
  <c r="BM538" i="1"/>
  <c r="BL538" i="1"/>
  <c r="BN538" i="1"/>
  <c r="BK538" i="1"/>
  <c r="BV538" i="1"/>
  <c r="BF538" i="1"/>
  <c r="BU538" i="1"/>
  <c r="BH538" i="1"/>
  <c r="AY538" i="1"/>
  <c r="BR538" i="1"/>
  <c r="BG538" i="1"/>
  <c r="BQ538" i="1"/>
  <c r="BE538" i="1"/>
  <c r="BP538" i="1"/>
  <c r="BD538" i="1"/>
  <c r="BJ538" i="1"/>
  <c r="BI538" i="1"/>
  <c r="BB538" i="1"/>
  <c r="BA538" i="1"/>
  <c r="AZ538" i="1"/>
  <c r="BC538" i="1"/>
  <c r="BS574" i="1"/>
  <c r="BK574" i="1"/>
  <c r="BV574" i="1"/>
  <c r="BM574" i="1"/>
  <c r="BN574" i="1"/>
  <c r="BU574" i="1"/>
  <c r="BT574" i="1"/>
  <c r="BR574" i="1"/>
  <c r="BQ574" i="1"/>
  <c r="BP574" i="1"/>
  <c r="BO574" i="1"/>
  <c r="BL574" i="1"/>
  <c r="BJ574" i="1"/>
  <c r="BB574" i="1"/>
  <c r="BA574" i="1"/>
  <c r="BI574" i="1"/>
  <c r="AZ574" i="1"/>
  <c r="BH574" i="1"/>
  <c r="AY574" i="1"/>
  <c r="BG574" i="1"/>
  <c r="BF574" i="1"/>
  <c r="BE574" i="1"/>
  <c r="BD574" i="1"/>
  <c r="BC574" i="1"/>
  <c r="BS614" i="1"/>
  <c r="BK614" i="1"/>
  <c r="BR614" i="1"/>
  <c r="BT614" i="1"/>
  <c r="BQ614" i="1"/>
  <c r="BP614" i="1"/>
  <c r="BO614" i="1"/>
  <c r="BN614" i="1"/>
  <c r="BM614" i="1"/>
  <c r="BL614" i="1"/>
  <c r="BV614" i="1"/>
  <c r="BU614" i="1"/>
  <c r="BF614" i="1"/>
  <c r="BJ614" i="1"/>
  <c r="BA614" i="1"/>
  <c r="BD614" i="1"/>
  <c r="BC614" i="1"/>
  <c r="BB614" i="1"/>
  <c r="AZ614" i="1"/>
  <c r="BI614" i="1"/>
  <c r="BH614" i="1"/>
  <c r="BG614" i="1"/>
  <c r="BE614" i="1"/>
  <c r="AY614" i="1"/>
  <c r="BQ642" i="1"/>
  <c r="BS642" i="1"/>
  <c r="BT642" i="1"/>
  <c r="BO642" i="1"/>
  <c r="BN642" i="1"/>
  <c r="BM642" i="1"/>
  <c r="BL642" i="1"/>
  <c r="BV642" i="1"/>
  <c r="BU642" i="1"/>
  <c r="BR642" i="1"/>
  <c r="BP642" i="1"/>
  <c r="BK642" i="1"/>
  <c r="BJ642" i="1"/>
  <c r="BB642" i="1"/>
  <c r="BH642" i="1"/>
  <c r="AY642" i="1"/>
  <c r="AZ642" i="1"/>
  <c r="BI642" i="1"/>
  <c r="BG642" i="1"/>
  <c r="BF642" i="1"/>
  <c r="BE642" i="1"/>
  <c r="BD642" i="1"/>
  <c r="BC642" i="1"/>
  <c r="BA642" i="1"/>
  <c r="BP690" i="1"/>
  <c r="BS690" i="1"/>
  <c r="BV690" i="1"/>
  <c r="BL690" i="1"/>
  <c r="BU690" i="1"/>
  <c r="BK690" i="1"/>
  <c r="BT690" i="1"/>
  <c r="BR690" i="1"/>
  <c r="BQ690" i="1"/>
  <c r="BO690" i="1"/>
  <c r="BN690" i="1"/>
  <c r="BM690" i="1"/>
  <c r="BJ690" i="1"/>
  <c r="BB690" i="1"/>
  <c r="BI690" i="1"/>
  <c r="AZ690" i="1"/>
  <c r="BH690" i="1"/>
  <c r="AY690" i="1"/>
  <c r="BG690" i="1"/>
  <c r="BF690" i="1"/>
  <c r="BE690" i="1"/>
  <c r="BD690" i="1"/>
  <c r="BC690" i="1"/>
  <c r="BA690" i="1"/>
  <c r="BP718" i="1"/>
  <c r="BS718" i="1"/>
  <c r="BN718" i="1"/>
  <c r="BM718" i="1"/>
  <c r="BQ718" i="1"/>
  <c r="BO718" i="1"/>
  <c r="BL718" i="1"/>
  <c r="BK718" i="1"/>
  <c r="BV718" i="1"/>
  <c r="BU718" i="1"/>
  <c r="BT718" i="1"/>
  <c r="BR718" i="1"/>
  <c r="BF718" i="1"/>
  <c r="BH718" i="1"/>
  <c r="AY718" i="1"/>
  <c r="BG718" i="1"/>
  <c r="BB718" i="1"/>
  <c r="BA718" i="1"/>
  <c r="AZ718" i="1"/>
  <c r="BJ718" i="1"/>
  <c r="BI718" i="1"/>
  <c r="BE718" i="1"/>
  <c r="BD718" i="1"/>
  <c r="BC718" i="1"/>
  <c r="BT746" i="1"/>
  <c r="BL746" i="1"/>
  <c r="BQ746" i="1"/>
  <c r="BU746" i="1"/>
  <c r="BS746" i="1"/>
  <c r="BR746" i="1"/>
  <c r="BP746" i="1"/>
  <c r="BO746" i="1"/>
  <c r="BN746" i="1"/>
  <c r="BM746" i="1"/>
  <c r="BK746" i="1"/>
  <c r="BG746" i="1"/>
  <c r="AY746" i="1"/>
  <c r="BI746" i="1"/>
  <c r="AZ746" i="1"/>
  <c r="BB746" i="1"/>
  <c r="BA746" i="1"/>
  <c r="BJ746" i="1"/>
  <c r="BV746" i="1"/>
  <c r="BH746" i="1"/>
  <c r="BF746" i="1"/>
  <c r="BE746" i="1"/>
  <c r="BD746" i="1"/>
  <c r="BC746" i="1"/>
  <c r="BR301" i="1"/>
  <c r="BS301" i="1"/>
  <c r="BQ301" i="1"/>
  <c r="BL301" i="1"/>
  <c r="BV301" i="1"/>
  <c r="BK301" i="1"/>
  <c r="BU301" i="1"/>
  <c r="BT301" i="1"/>
  <c r="BP301" i="1"/>
  <c r="BE301" i="1"/>
  <c r="BO301" i="1"/>
  <c r="BN301" i="1"/>
  <c r="BM301" i="1"/>
  <c r="BB301" i="1"/>
  <c r="BG301" i="1"/>
  <c r="BF301" i="1"/>
  <c r="BD301" i="1"/>
  <c r="BC301" i="1"/>
  <c r="AY301" i="1"/>
  <c r="BJ301" i="1"/>
  <c r="BI301" i="1"/>
  <c r="BA301" i="1"/>
  <c r="BH301" i="1"/>
  <c r="AZ301" i="1"/>
  <c r="BU238" i="1"/>
  <c r="BM238" i="1"/>
  <c r="BI238" i="1"/>
  <c r="BA238" i="1"/>
  <c r="BN238" i="1"/>
  <c r="BJ238" i="1"/>
  <c r="AZ238" i="1"/>
  <c r="BV238" i="1"/>
  <c r="BL238" i="1"/>
  <c r="BH238" i="1"/>
  <c r="AY238" i="1"/>
  <c r="BT238" i="1"/>
  <c r="BK238" i="1"/>
  <c r="BG238" i="1"/>
  <c r="BS238" i="1"/>
  <c r="BF238" i="1"/>
  <c r="BR238" i="1"/>
  <c r="BD238" i="1"/>
  <c r="BQ238" i="1"/>
  <c r="BB238" i="1"/>
  <c r="BP238" i="1"/>
  <c r="BO238" i="1"/>
  <c r="BE238" i="1"/>
  <c r="BC238" i="1"/>
  <c r="BV327" i="1"/>
  <c r="BN327" i="1"/>
  <c r="BM327" i="1"/>
  <c r="BU327" i="1"/>
  <c r="BL327" i="1"/>
  <c r="BT327" i="1"/>
  <c r="BK327" i="1"/>
  <c r="BS327" i="1"/>
  <c r="BR327" i="1"/>
  <c r="BQ327" i="1"/>
  <c r="BP327" i="1"/>
  <c r="BO327" i="1"/>
  <c r="BI327" i="1"/>
  <c r="BA327" i="1"/>
  <c r="BF327" i="1"/>
  <c r="BE327" i="1"/>
  <c r="BD327" i="1"/>
  <c r="BC327" i="1"/>
  <c r="BB327" i="1"/>
  <c r="BJ327" i="1"/>
  <c r="BH327" i="1"/>
  <c r="AZ327" i="1"/>
  <c r="BG327" i="1"/>
  <c r="AY327" i="1"/>
  <c r="BS400" i="1"/>
  <c r="BK400" i="1"/>
  <c r="BU400" i="1"/>
  <c r="BL400" i="1"/>
  <c r="BQ400" i="1"/>
  <c r="BP400" i="1"/>
  <c r="BV400" i="1"/>
  <c r="BT400" i="1"/>
  <c r="BR400" i="1"/>
  <c r="BO400" i="1"/>
  <c r="BN400" i="1"/>
  <c r="BM400" i="1"/>
  <c r="BI400" i="1"/>
  <c r="BA400" i="1"/>
  <c r="BE400" i="1"/>
  <c r="BD400" i="1"/>
  <c r="BC400" i="1"/>
  <c r="BB400" i="1"/>
  <c r="AZ400" i="1"/>
  <c r="AY400" i="1"/>
  <c r="BG400" i="1"/>
  <c r="BF400" i="1"/>
  <c r="BJ400" i="1"/>
  <c r="BH400" i="1"/>
  <c r="BR435" i="1"/>
  <c r="BU435" i="1"/>
  <c r="BL435" i="1"/>
  <c r="BP435" i="1"/>
  <c r="BT435" i="1"/>
  <c r="BS435" i="1"/>
  <c r="BQ435" i="1"/>
  <c r="BO435" i="1"/>
  <c r="BN435" i="1"/>
  <c r="BM435" i="1"/>
  <c r="BK435" i="1"/>
  <c r="BV435" i="1"/>
  <c r="BI435" i="1"/>
  <c r="BA435" i="1"/>
  <c r="BB435" i="1"/>
  <c r="BJ435" i="1"/>
  <c r="AZ435" i="1"/>
  <c r="BH435" i="1"/>
  <c r="AY435" i="1"/>
  <c r="BG435" i="1"/>
  <c r="BF435" i="1"/>
  <c r="BE435" i="1"/>
  <c r="BD435" i="1"/>
  <c r="BC435" i="1"/>
  <c r="BR483" i="1"/>
  <c r="BV483" i="1"/>
  <c r="BM483" i="1"/>
  <c r="BT483" i="1"/>
  <c r="BQ483" i="1"/>
  <c r="BP483" i="1"/>
  <c r="BO483" i="1"/>
  <c r="BN483" i="1"/>
  <c r="BL483" i="1"/>
  <c r="BK483" i="1"/>
  <c r="BI483" i="1"/>
  <c r="BA483" i="1"/>
  <c r="BH483" i="1"/>
  <c r="AZ483" i="1"/>
  <c r="BU483" i="1"/>
  <c r="BS483" i="1"/>
  <c r="BJ483" i="1"/>
  <c r="BG483" i="1"/>
  <c r="BF483" i="1"/>
  <c r="BE483" i="1"/>
  <c r="BC483" i="1"/>
  <c r="AY483" i="1"/>
  <c r="BB483" i="1"/>
  <c r="BD483" i="1"/>
  <c r="BO519" i="1"/>
  <c r="BV519" i="1"/>
  <c r="BM519" i="1"/>
  <c r="BT519" i="1"/>
  <c r="BN519" i="1"/>
  <c r="BK519" i="1"/>
  <c r="BU519" i="1"/>
  <c r="BS519" i="1"/>
  <c r="BF519" i="1"/>
  <c r="BB519" i="1"/>
  <c r="BJ519" i="1"/>
  <c r="BA519" i="1"/>
  <c r="BE519" i="1"/>
  <c r="BD519" i="1"/>
  <c r="BC519" i="1"/>
  <c r="AZ519" i="1"/>
  <c r="BI519" i="1"/>
  <c r="BH519" i="1"/>
  <c r="BG519" i="1"/>
  <c r="AY519" i="1"/>
  <c r="BQ519" i="1"/>
  <c r="BP519" i="1"/>
  <c r="BL519" i="1"/>
  <c r="BR519" i="1"/>
  <c r="BO559" i="1"/>
  <c r="BS559" i="1"/>
  <c r="BP559" i="1"/>
  <c r="BL559" i="1"/>
  <c r="BV559" i="1"/>
  <c r="BK559" i="1"/>
  <c r="BU559" i="1"/>
  <c r="BT559" i="1"/>
  <c r="BR559" i="1"/>
  <c r="BQ559" i="1"/>
  <c r="BN559" i="1"/>
  <c r="BM559" i="1"/>
  <c r="BF559" i="1"/>
  <c r="BH559" i="1"/>
  <c r="AY559" i="1"/>
  <c r="BG559" i="1"/>
  <c r="BE559" i="1"/>
  <c r="BD559" i="1"/>
  <c r="BC559" i="1"/>
  <c r="BB559" i="1"/>
  <c r="BA559" i="1"/>
  <c r="AZ559" i="1"/>
  <c r="BJ559" i="1"/>
  <c r="BI559" i="1"/>
  <c r="BS595" i="1"/>
  <c r="BK595" i="1"/>
  <c r="BV595" i="1"/>
  <c r="BM595" i="1"/>
  <c r="BT595" i="1"/>
  <c r="BR595" i="1"/>
  <c r="BU595" i="1"/>
  <c r="BQ595" i="1"/>
  <c r="BP595" i="1"/>
  <c r="BO595" i="1"/>
  <c r="BN595" i="1"/>
  <c r="BL595" i="1"/>
  <c r="BJ595" i="1"/>
  <c r="BB595" i="1"/>
  <c r="BA595" i="1"/>
  <c r="BI595" i="1"/>
  <c r="AZ595" i="1"/>
  <c r="BH595" i="1"/>
  <c r="AY595" i="1"/>
  <c r="BG595" i="1"/>
  <c r="BF595" i="1"/>
  <c r="BE595" i="1"/>
  <c r="BD595" i="1"/>
  <c r="BC595" i="1"/>
  <c r="BP671" i="1"/>
  <c r="BV671" i="1"/>
  <c r="BM671" i="1"/>
  <c r="BL671" i="1"/>
  <c r="BU671" i="1"/>
  <c r="BK671" i="1"/>
  <c r="BR671" i="1"/>
  <c r="BQ671" i="1"/>
  <c r="BO671" i="1"/>
  <c r="BN671" i="1"/>
  <c r="BJ671" i="1"/>
  <c r="BB671" i="1"/>
  <c r="BT671" i="1"/>
  <c r="BS671" i="1"/>
  <c r="BD671" i="1"/>
  <c r="BE671" i="1"/>
  <c r="BC671" i="1"/>
  <c r="BA671" i="1"/>
  <c r="AZ671" i="1"/>
  <c r="BI671" i="1"/>
  <c r="BH671" i="1"/>
  <c r="BG671" i="1"/>
  <c r="BF671" i="1"/>
  <c r="AY671" i="1"/>
  <c r="BT707" i="1"/>
  <c r="BL707" i="1"/>
  <c r="BP707" i="1"/>
  <c r="BO707" i="1"/>
  <c r="BU707" i="1"/>
  <c r="BS707" i="1"/>
  <c r="BR707" i="1"/>
  <c r="BQ707" i="1"/>
  <c r="BV707" i="1"/>
  <c r="BN707" i="1"/>
  <c r="BM707" i="1"/>
  <c r="BK707" i="1"/>
  <c r="BF707" i="1"/>
  <c r="BG707" i="1"/>
  <c r="BE707" i="1"/>
  <c r="BA707" i="1"/>
  <c r="AZ707" i="1"/>
  <c r="BJ707" i="1"/>
  <c r="AY707" i="1"/>
  <c r="BI707" i="1"/>
  <c r="BH707" i="1"/>
  <c r="BD707" i="1"/>
  <c r="BC707" i="1"/>
  <c r="BB707" i="1"/>
  <c r="BT735" i="1"/>
  <c r="BL735" i="1"/>
  <c r="BP735" i="1"/>
  <c r="BS735" i="1"/>
  <c r="BR735" i="1"/>
  <c r="BQ735" i="1"/>
  <c r="BO735" i="1"/>
  <c r="BV735" i="1"/>
  <c r="BU735" i="1"/>
  <c r="BN735" i="1"/>
  <c r="BG735" i="1"/>
  <c r="AY735" i="1"/>
  <c r="BM735" i="1"/>
  <c r="BK735" i="1"/>
  <c r="BH735" i="1"/>
  <c r="BA735" i="1"/>
  <c r="BJ735" i="1"/>
  <c r="AZ735" i="1"/>
  <c r="BI735" i="1"/>
  <c r="BF735" i="1"/>
  <c r="BE735" i="1"/>
  <c r="BD735" i="1"/>
  <c r="BC735" i="1"/>
  <c r="BB735" i="1"/>
  <c r="BP763" i="1"/>
  <c r="BN763" i="1"/>
  <c r="BO763" i="1"/>
  <c r="BM763" i="1"/>
  <c r="BV763" i="1"/>
  <c r="BL763" i="1"/>
  <c r="BU763" i="1"/>
  <c r="BK763" i="1"/>
  <c r="BT763" i="1"/>
  <c r="BS763" i="1"/>
  <c r="BR763" i="1"/>
  <c r="BQ763" i="1"/>
  <c r="BC763" i="1"/>
  <c r="BF763" i="1"/>
  <c r="BG763" i="1"/>
  <c r="BE763" i="1"/>
  <c r="BD763" i="1"/>
  <c r="BB763" i="1"/>
  <c r="BJ763" i="1"/>
  <c r="BI763" i="1"/>
  <c r="BH763" i="1"/>
  <c r="AZ763" i="1"/>
  <c r="AY763" i="1"/>
  <c r="BA763" i="1"/>
  <c r="BV302" i="1"/>
  <c r="BN302" i="1"/>
  <c r="BP302" i="1"/>
  <c r="BO302" i="1"/>
  <c r="BK302" i="1"/>
  <c r="BU302" i="1"/>
  <c r="BT302" i="1"/>
  <c r="BS302" i="1"/>
  <c r="BI302" i="1"/>
  <c r="BA302" i="1"/>
  <c r="BR302" i="1"/>
  <c r="BH302" i="1"/>
  <c r="AY302" i="1"/>
  <c r="BQ302" i="1"/>
  <c r="BM302" i="1"/>
  <c r="BL302" i="1"/>
  <c r="BE302" i="1"/>
  <c r="BD302" i="1"/>
  <c r="BC302" i="1"/>
  <c r="BB302" i="1"/>
  <c r="AZ302" i="1"/>
  <c r="BG302" i="1"/>
  <c r="BF302" i="1"/>
  <c r="BJ302" i="1"/>
  <c r="BQ247" i="1"/>
  <c r="BE247" i="1"/>
  <c r="BO247" i="1"/>
  <c r="BB247" i="1"/>
  <c r="BN247" i="1"/>
  <c r="BJ247" i="1"/>
  <c r="BA247" i="1"/>
  <c r="BV247" i="1"/>
  <c r="BM247" i="1"/>
  <c r="BI247" i="1"/>
  <c r="AZ247" i="1"/>
  <c r="BU247" i="1"/>
  <c r="BL247" i="1"/>
  <c r="BH247" i="1"/>
  <c r="AY247" i="1"/>
  <c r="BT247" i="1"/>
  <c r="BS247" i="1"/>
  <c r="BG247" i="1"/>
  <c r="BC247" i="1"/>
  <c r="BR247" i="1"/>
  <c r="BD247" i="1"/>
  <c r="BP247" i="1"/>
  <c r="BK247" i="1"/>
  <c r="BF247" i="1"/>
  <c r="BR347" i="1"/>
  <c r="BP347" i="1"/>
  <c r="BO347" i="1"/>
  <c r="BN347" i="1"/>
  <c r="BV347" i="1"/>
  <c r="BM347" i="1"/>
  <c r="BU347" i="1"/>
  <c r="BT347" i="1"/>
  <c r="BS347" i="1"/>
  <c r="BQ347" i="1"/>
  <c r="BL347" i="1"/>
  <c r="BE347" i="1"/>
  <c r="BK347" i="1"/>
  <c r="BI347" i="1"/>
  <c r="AZ347" i="1"/>
  <c r="BG347" i="1"/>
  <c r="BJ347" i="1"/>
  <c r="BH347" i="1"/>
  <c r="BF347" i="1"/>
  <c r="BD347" i="1"/>
  <c r="AY347" i="1"/>
  <c r="BC347" i="1"/>
  <c r="BB347" i="1"/>
  <c r="BA347" i="1"/>
  <c r="BT382" i="1"/>
  <c r="BL382" i="1"/>
  <c r="BN382" i="1"/>
  <c r="BQ382" i="1"/>
  <c r="BP382" i="1"/>
  <c r="BO382" i="1"/>
  <c r="BM382" i="1"/>
  <c r="BK382" i="1"/>
  <c r="BV382" i="1"/>
  <c r="BE382" i="1"/>
  <c r="BU382" i="1"/>
  <c r="BS382" i="1"/>
  <c r="BR382" i="1"/>
  <c r="BF382" i="1"/>
  <c r="BD382" i="1"/>
  <c r="BC382" i="1"/>
  <c r="BB382" i="1"/>
  <c r="BJ382" i="1"/>
  <c r="BI382" i="1"/>
  <c r="BH382" i="1"/>
  <c r="BG382" i="1"/>
  <c r="BA382" i="1"/>
  <c r="AZ382" i="1"/>
  <c r="AY382" i="1"/>
  <c r="BO420" i="1"/>
  <c r="BN420" i="1"/>
  <c r="BP420" i="1"/>
  <c r="BM420" i="1"/>
  <c r="BU420" i="1"/>
  <c r="BT420" i="1"/>
  <c r="BS420" i="1"/>
  <c r="BR420" i="1"/>
  <c r="BV420" i="1"/>
  <c r="BE420" i="1"/>
  <c r="BQ420" i="1"/>
  <c r="BH420" i="1"/>
  <c r="AY420" i="1"/>
  <c r="BL420" i="1"/>
  <c r="BG420" i="1"/>
  <c r="BK420" i="1"/>
  <c r="BF420" i="1"/>
  <c r="BD420" i="1"/>
  <c r="BC420" i="1"/>
  <c r="BB420" i="1"/>
  <c r="BA420" i="1"/>
  <c r="AZ420" i="1"/>
  <c r="BI420" i="1"/>
  <c r="BJ420" i="1"/>
  <c r="BR456" i="1"/>
  <c r="BU456" i="1"/>
  <c r="BL456" i="1"/>
  <c r="BM456" i="1"/>
  <c r="BS456" i="1"/>
  <c r="BQ456" i="1"/>
  <c r="BP456" i="1"/>
  <c r="BO456" i="1"/>
  <c r="BN456" i="1"/>
  <c r="BK456" i="1"/>
  <c r="BV456" i="1"/>
  <c r="BT456" i="1"/>
  <c r="BI456" i="1"/>
  <c r="BA456" i="1"/>
  <c r="BB456" i="1"/>
  <c r="BJ456" i="1"/>
  <c r="AZ456" i="1"/>
  <c r="BH456" i="1"/>
  <c r="AY456" i="1"/>
  <c r="BG456" i="1"/>
  <c r="BE456" i="1"/>
  <c r="BD456" i="1"/>
  <c r="BF456" i="1"/>
  <c r="BC456" i="1"/>
  <c r="BV492" i="1"/>
  <c r="BN492" i="1"/>
  <c r="BO492" i="1"/>
  <c r="BQ492" i="1"/>
  <c r="BR492" i="1"/>
  <c r="BP492" i="1"/>
  <c r="BM492" i="1"/>
  <c r="BL492" i="1"/>
  <c r="BU492" i="1"/>
  <c r="BT492" i="1"/>
  <c r="BS492" i="1"/>
  <c r="BK492" i="1"/>
  <c r="BE492" i="1"/>
  <c r="BD492" i="1"/>
  <c r="BH492" i="1"/>
  <c r="BG492" i="1"/>
  <c r="BF492" i="1"/>
  <c r="BC492" i="1"/>
  <c r="BJ492" i="1"/>
  <c r="BI492" i="1"/>
  <c r="BB492" i="1"/>
  <c r="BA492" i="1"/>
  <c r="AZ492" i="1"/>
  <c r="AY492" i="1"/>
  <c r="BO532" i="1"/>
  <c r="BR532" i="1"/>
  <c r="BS532" i="1"/>
  <c r="BM532" i="1"/>
  <c r="BK532" i="1"/>
  <c r="BV532" i="1"/>
  <c r="BU532" i="1"/>
  <c r="BT532" i="1"/>
  <c r="BQ532" i="1"/>
  <c r="BP532" i="1"/>
  <c r="BN532" i="1"/>
  <c r="BL532" i="1"/>
  <c r="BF532" i="1"/>
  <c r="BG532" i="1"/>
  <c r="BE532" i="1"/>
  <c r="BH532" i="1"/>
  <c r="BD532" i="1"/>
  <c r="BC532" i="1"/>
  <c r="BB532" i="1"/>
  <c r="BJ532" i="1"/>
  <c r="BI532" i="1"/>
  <c r="BA532" i="1"/>
  <c r="AZ532" i="1"/>
  <c r="AY532" i="1"/>
  <c r="BS568" i="1"/>
  <c r="BK568" i="1"/>
  <c r="BU568" i="1"/>
  <c r="BL568" i="1"/>
  <c r="BM568" i="1"/>
  <c r="BV568" i="1"/>
  <c r="BT568" i="1"/>
  <c r="BR568" i="1"/>
  <c r="BQ568" i="1"/>
  <c r="BP568" i="1"/>
  <c r="BO568" i="1"/>
  <c r="BN568" i="1"/>
  <c r="BJ568" i="1"/>
  <c r="BB568" i="1"/>
  <c r="BI568" i="1"/>
  <c r="AZ568" i="1"/>
  <c r="BH568" i="1"/>
  <c r="AY568" i="1"/>
  <c r="BG568" i="1"/>
  <c r="BF568" i="1"/>
  <c r="BE568" i="1"/>
  <c r="BD568" i="1"/>
  <c r="BC568" i="1"/>
  <c r="BA568" i="1"/>
  <c r="BQ652" i="1"/>
  <c r="BR652" i="1"/>
  <c r="BN652" i="1"/>
  <c r="BM652" i="1"/>
  <c r="BT652" i="1"/>
  <c r="BS652" i="1"/>
  <c r="BP652" i="1"/>
  <c r="BO652" i="1"/>
  <c r="BL652" i="1"/>
  <c r="BK652" i="1"/>
  <c r="BJ652" i="1"/>
  <c r="BB652" i="1"/>
  <c r="BG652" i="1"/>
  <c r="BE652" i="1"/>
  <c r="BD652" i="1"/>
  <c r="BV652" i="1"/>
  <c r="BC652" i="1"/>
  <c r="BU652" i="1"/>
  <c r="BA652" i="1"/>
  <c r="BI652" i="1"/>
  <c r="BH652" i="1"/>
  <c r="BF652" i="1"/>
  <c r="AZ652" i="1"/>
  <c r="AY652" i="1"/>
  <c r="BP692" i="1"/>
  <c r="BV692" i="1"/>
  <c r="BM692" i="1"/>
  <c r="BS692" i="1"/>
  <c r="BR692" i="1"/>
  <c r="BQ692" i="1"/>
  <c r="BO692" i="1"/>
  <c r="BN692" i="1"/>
  <c r="BL692" i="1"/>
  <c r="BK692" i="1"/>
  <c r="BU692" i="1"/>
  <c r="BT692" i="1"/>
  <c r="BJ692" i="1"/>
  <c r="BB692" i="1"/>
  <c r="BD692" i="1"/>
  <c r="BC692" i="1"/>
  <c r="BI692" i="1"/>
  <c r="BH692" i="1"/>
  <c r="BG692" i="1"/>
  <c r="BF692" i="1"/>
  <c r="BE692" i="1"/>
  <c r="BA692" i="1"/>
  <c r="AZ692" i="1"/>
  <c r="AY692" i="1"/>
  <c r="BP728" i="1"/>
  <c r="BR728" i="1"/>
  <c r="BT728" i="1"/>
  <c r="BS728" i="1"/>
  <c r="BQ728" i="1"/>
  <c r="BO728" i="1"/>
  <c r="BV728" i="1"/>
  <c r="BU728" i="1"/>
  <c r="BN728" i="1"/>
  <c r="BF728" i="1"/>
  <c r="BM728" i="1"/>
  <c r="BL728" i="1"/>
  <c r="BK728" i="1"/>
  <c r="BG728" i="1"/>
  <c r="BE728" i="1"/>
  <c r="BC728" i="1"/>
  <c r="BB728" i="1"/>
  <c r="BA728" i="1"/>
  <c r="AZ728" i="1"/>
  <c r="BJ728" i="1"/>
  <c r="BI728" i="1"/>
  <c r="BH728" i="1"/>
  <c r="BD728" i="1"/>
  <c r="AY728" i="1"/>
  <c r="BT764" i="1"/>
  <c r="BL764" i="1"/>
  <c r="BU764" i="1"/>
  <c r="BK764" i="1"/>
  <c r="BN764" i="1"/>
  <c r="BM764" i="1"/>
  <c r="BV764" i="1"/>
  <c r="BS764" i="1"/>
  <c r="BR764" i="1"/>
  <c r="BQ764" i="1"/>
  <c r="BP764" i="1"/>
  <c r="BO764" i="1"/>
  <c r="BG764" i="1"/>
  <c r="AY764" i="1"/>
  <c r="BC764" i="1"/>
  <c r="BE764" i="1"/>
  <c r="BD764" i="1"/>
  <c r="BB764" i="1"/>
  <c r="BA764" i="1"/>
  <c r="AZ764" i="1"/>
  <c r="BJ764" i="1"/>
  <c r="BI764" i="1"/>
  <c r="BH764" i="1"/>
  <c r="BF764" i="1"/>
  <c r="BR305" i="1"/>
  <c r="BP305" i="1"/>
  <c r="BO305" i="1"/>
  <c r="BL305" i="1"/>
  <c r="BV305" i="1"/>
  <c r="BK305" i="1"/>
  <c r="BU305" i="1"/>
  <c r="BT305" i="1"/>
  <c r="BS305" i="1"/>
  <c r="BE305" i="1"/>
  <c r="BQ305" i="1"/>
  <c r="BN305" i="1"/>
  <c r="BM305" i="1"/>
  <c r="BI305" i="1"/>
  <c r="AZ305" i="1"/>
  <c r="BA305" i="1"/>
  <c r="BJ305" i="1"/>
  <c r="AY305" i="1"/>
  <c r="BH305" i="1"/>
  <c r="BG305" i="1"/>
  <c r="BF305" i="1"/>
  <c r="BD305" i="1"/>
  <c r="BC305" i="1"/>
  <c r="BB305" i="1"/>
  <c r="BR272" i="1"/>
  <c r="BN272" i="1"/>
  <c r="BV272" i="1"/>
  <c r="BL272" i="1"/>
  <c r="BU272" i="1"/>
  <c r="BK272" i="1"/>
  <c r="BT272" i="1"/>
  <c r="BS272" i="1"/>
  <c r="BE272" i="1"/>
  <c r="BG272" i="1"/>
  <c r="BQ272" i="1"/>
  <c r="BB272" i="1"/>
  <c r="BP272" i="1"/>
  <c r="BA272" i="1"/>
  <c r="BO272" i="1"/>
  <c r="BJ272" i="1"/>
  <c r="AZ272" i="1"/>
  <c r="BM272" i="1"/>
  <c r="BI272" i="1"/>
  <c r="AY272" i="1"/>
  <c r="BH272" i="1"/>
  <c r="BF272" i="1"/>
  <c r="BD272" i="1"/>
  <c r="BC272" i="1"/>
  <c r="BV313" i="1"/>
  <c r="BN313" i="1"/>
  <c r="BQ313" i="1"/>
  <c r="BP313" i="1"/>
  <c r="BL313" i="1"/>
  <c r="BK313" i="1"/>
  <c r="BU313" i="1"/>
  <c r="BT313" i="1"/>
  <c r="BI313" i="1"/>
  <c r="BA313" i="1"/>
  <c r="BJ313" i="1"/>
  <c r="AZ313" i="1"/>
  <c r="BS313" i="1"/>
  <c r="BF313" i="1"/>
  <c r="BR313" i="1"/>
  <c r="BE313" i="1"/>
  <c r="BO313" i="1"/>
  <c r="BD313" i="1"/>
  <c r="BM313" i="1"/>
  <c r="BC313" i="1"/>
  <c r="AY313" i="1"/>
  <c r="BB313" i="1"/>
  <c r="BH313" i="1"/>
  <c r="BG313" i="1"/>
  <c r="BV348" i="1"/>
  <c r="BN348" i="1"/>
  <c r="BM348" i="1"/>
  <c r="BU348" i="1"/>
  <c r="BL348" i="1"/>
  <c r="BT348" i="1"/>
  <c r="BK348" i="1"/>
  <c r="BS348" i="1"/>
  <c r="BI348" i="1"/>
  <c r="BA348" i="1"/>
  <c r="BR348" i="1"/>
  <c r="BF348" i="1"/>
  <c r="BQ348" i="1"/>
  <c r="BP348" i="1"/>
  <c r="BD348" i="1"/>
  <c r="BO348" i="1"/>
  <c r="BJ348" i="1"/>
  <c r="BH348" i="1"/>
  <c r="BG348" i="1"/>
  <c r="BE348" i="1"/>
  <c r="BC348" i="1"/>
  <c r="BB348" i="1"/>
  <c r="AZ348" i="1"/>
  <c r="AY348" i="1"/>
  <c r="BP394" i="1"/>
  <c r="BU394" i="1"/>
  <c r="BL394" i="1"/>
  <c r="BQ394" i="1"/>
  <c r="BO394" i="1"/>
  <c r="BN394" i="1"/>
  <c r="BM394" i="1"/>
  <c r="BK394" i="1"/>
  <c r="BV394" i="1"/>
  <c r="BI394" i="1"/>
  <c r="BA394" i="1"/>
  <c r="BT394" i="1"/>
  <c r="BS394" i="1"/>
  <c r="BR394" i="1"/>
  <c r="BD394" i="1"/>
  <c r="BC394" i="1"/>
  <c r="BB394" i="1"/>
  <c r="BJ394" i="1"/>
  <c r="AZ394" i="1"/>
  <c r="AY394" i="1"/>
  <c r="BF394" i="1"/>
  <c r="BE394" i="1"/>
  <c r="BG394" i="1"/>
  <c r="BH394" i="1"/>
  <c r="BR429" i="1"/>
  <c r="BT429" i="1"/>
  <c r="BK429" i="1"/>
  <c r="BO429" i="1"/>
  <c r="BU429" i="1"/>
  <c r="BS429" i="1"/>
  <c r="BV429" i="1"/>
  <c r="BQ429" i="1"/>
  <c r="BP429" i="1"/>
  <c r="BN429" i="1"/>
  <c r="BM429" i="1"/>
  <c r="BL429" i="1"/>
  <c r="BI429" i="1"/>
  <c r="BA429" i="1"/>
  <c r="BJ429" i="1"/>
  <c r="AZ429" i="1"/>
  <c r="BH429" i="1"/>
  <c r="AY429" i="1"/>
  <c r="BG429" i="1"/>
  <c r="BF429" i="1"/>
  <c r="BE429" i="1"/>
  <c r="BD429" i="1"/>
  <c r="BC429" i="1"/>
  <c r="BB429" i="1"/>
  <c r="BV465" i="1"/>
  <c r="BN465" i="1"/>
  <c r="BM465" i="1"/>
  <c r="BS465" i="1"/>
  <c r="BR465" i="1"/>
  <c r="BQ465" i="1"/>
  <c r="BP465" i="1"/>
  <c r="BO465" i="1"/>
  <c r="BU465" i="1"/>
  <c r="BT465" i="1"/>
  <c r="BL465" i="1"/>
  <c r="BK465" i="1"/>
  <c r="BE465" i="1"/>
  <c r="BC465" i="1"/>
  <c r="BB465" i="1"/>
  <c r="BJ465" i="1"/>
  <c r="BA465" i="1"/>
  <c r="BI465" i="1"/>
  <c r="AZ465" i="1"/>
  <c r="AY465" i="1"/>
  <c r="BD465" i="1"/>
  <c r="BF465" i="1"/>
  <c r="BG465" i="1"/>
  <c r="BH465" i="1"/>
  <c r="BS493" i="1"/>
  <c r="BR493" i="1"/>
  <c r="BV493" i="1"/>
  <c r="BL493" i="1"/>
  <c r="BO493" i="1"/>
  <c r="BQ493" i="1"/>
  <c r="BP493" i="1"/>
  <c r="BN493" i="1"/>
  <c r="BM493" i="1"/>
  <c r="BK493" i="1"/>
  <c r="BU493" i="1"/>
  <c r="BT493" i="1"/>
  <c r="BI493" i="1"/>
  <c r="BA493" i="1"/>
  <c r="BH493" i="1"/>
  <c r="AZ493" i="1"/>
  <c r="BF493" i="1"/>
  <c r="BE493" i="1"/>
  <c r="BD493" i="1"/>
  <c r="BC493" i="1"/>
  <c r="BB493" i="1"/>
  <c r="AY493" i="1"/>
  <c r="BJ493" i="1"/>
  <c r="BG493" i="1"/>
  <c r="BS533" i="1"/>
  <c r="BK533" i="1"/>
  <c r="BO533" i="1"/>
  <c r="BQ533" i="1"/>
  <c r="BM533" i="1"/>
  <c r="BL533" i="1"/>
  <c r="BV533" i="1"/>
  <c r="BU533" i="1"/>
  <c r="BJ533" i="1"/>
  <c r="BB533" i="1"/>
  <c r="BD533" i="1"/>
  <c r="BC533" i="1"/>
  <c r="BT533" i="1"/>
  <c r="BG533" i="1"/>
  <c r="BR533" i="1"/>
  <c r="BF533" i="1"/>
  <c r="BP533" i="1"/>
  <c r="BE533" i="1"/>
  <c r="BN533" i="1"/>
  <c r="BA533" i="1"/>
  <c r="AZ533" i="1"/>
  <c r="AY533" i="1"/>
  <c r="BI533" i="1"/>
  <c r="BH533" i="1"/>
  <c r="BO569" i="1"/>
  <c r="BR569" i="1"/>
  <c r="BU569" i="1"/>
  <c r="BK569" i="1"/>
  <c r="BL569" i="1"/>
  <c r="BV569" i="1"/>
  <c r="BT569" i="1"/>
  <c r="BS569" i="1"/>
  <c r="BF569" i="1"/>
  <c r="BQ569" i="1"/>
  <c r="BG569" i="1"/>
  <c r="BP569" i="1"/>
  <c r="BE569" i="1"/>
  <c r="BN569" i="1"/>
  <c r="BD569" i="1"/>
  <c r="BM569" i="1"/>
  <c r="BC569" i="1"/>
  <c r="BJ569" i="1"/>
  <c r="BI569" i="1"/>
  <c r="BH569" i="1"/>
  <c r="BB569" i="1"/>
  <c r="BA569" i="1"/>
  <c r="AZ569" i="1"/>
  <c r="AY569" i="1"/>
  <c r="BO609" i="1"/>
  <c r="BN609" i="1"/>
  <c r="BQ609" i="1"/>
  <c r="BP609" i="1"/>
  <c r="BK609" i="1"/>
  <c r="BV609" i="1"/>
  <c r="BU609" i="1"/>
  <c r="BT609" i="1"/>
  <c r="BS609" i="1"/>
  <c r="BR609" i="1"/>
  <c r="BM609" i="1"/>
  <c r="BL609" i="1"/>
  <c r="BJ609" i="1"/>
  <c r="BB609" i="1"/>
  <c r="BF609" i="1"/>
  <c r="BA609" i="1"/>
  <c r="AZ609" i="1"/>
  <c r="BI609" i="1"/>
  <c r="AY609" i="1"/>
  <c r="BH609" i="1"/>
  <c r="BG609" i="1"/>
  <c r="BE609" i="1"/>
  <c r="BD609" i="1"/>
  <c r="BC609" i="1"/>
  <c r="BU645" i="1"/>
  <c r="BM645" i="1"/>
  <c r="BS645" i="1"/>
  <c r="BO645" i="1"/>
  <c r="BN645" i="1"/>
  <c r="BT645" i="1"/>
  <c r="BR645" i="1"/>
  <c r="BQ645" i="1"/>
  <c r="BP645" i="1"/>
  <c r="BL645" i="1"/>
  <c r="BK645" i="1"/>
  <c r="BV645" i="1"/>
  <c r="BF645" i="1"/>
  <c r="BI645" i="1"/>
  <c r="AZ645" i="1"/>
  <c r="BE645" i="1"/>
  <c r="BD645" i="1"/>
  <c r="BC645" i="1"/>
  <c r="BB645" i="1"/>
  <c r="BJ645" i="1"/>
  <c r="BH645" i="1"/>
  <c r="BG645" i="1"/>
  <c r="BA645" i="1"/>
  <c r="AY645" i="1"/>
  <c r="BP665" i="1"/>
  <c r="BU665" i="1"/>
  <c r="BL665" i="1"/>
  <c r="BV665" i="1"/>
  <c r="BK665" i="1"/>
  <c r="BT665" i="1"/>
  <c r="BS665" i="1"/>
  <c r="BR665" i="1"/>
  <c r="BQ665" i="1"/>
  <c r="BO665" i="1"/>
  <c r="BN665" i="1"/>
  <c r="BM665" i="1"/>
  <c r="BJ665" i="1"/>
  <c r="BB665" i="1"/>
  <c r="BC665" i="1"/>
  <c r="BD665" i="1"/>
  <c r="BA665" i="1"/>
  <c r="AZ665" i="1"/>
  <c r="BI665" i="1"/>
  <c r="AY665" i="1"/>
  <c r="BH665" i="1"/>
  <c r="BG665" i="1"/>
  <c r="BF665" i="1"/>
  <c r="BE665" i="1"/>
  <c r="BT701" i="1"/>
  <c r="BL701" i="1"/>
  <c r="BO701" i="1"/>
  <c r="BN701" i="1"/>
  <c r="BS701" i="1"/>
  <c r="BR701" i="1"/>
  <c r="BQ701" i="1"/>
  <c r="BP701" i="1"/>
  <c r="BV701" i="1"/>
  <c r="BU701" i="1"/>
  <c r="BM701" i="1"/>
  <c r="BK701" i="1"/>
  <c r="BF701" i="1"/>
  <c r="BE701" i="1"/>
  <c r="BD701" i="1"/>
  <c r="AZ701" i="1"/>
  <c r="BJ701" i="1"/>
  <c r="AY701" i="1"/>
  <c r="BI701" i="1"/>
  <c r="BH701" i="1"/>
  <c r="BG701" i="1"/>
  <c r="BC701" i="1"/>
  <c r="BB701" i="1"/>
  <c r="BA701" i="1"/>
  <c r="BT729" i="1"/>
  <c r="BL729" i="1"/>
  <c r="BO729" i="1"/>
  <c r="BR729" i="1"/>
  <c r="BQ729" i="1"/>
  <c r="BP729" i="1"/>
  <c r="BN729" i="1"/>
  <c r="BM729" i="1"/>
  <c r="BK729" i="1"/>
  <c r="BV729" i="1"/>
  <c r="BU729" i="1"/>
  <c r="BS729" i="1"/>
  <c r="BJ729" i="1"/>
  <c r="BB729" i="1"/>
  <c r="BD729" i="1"/>
  <c r="BC729" i="1"/>
  <c r="BE729" i="1"/>
  <c r="BA729" i="1"/>
  <c r="AZ729" i="1"/>
  <c r="AY729" i="1"/>
  <c r="BI729" i="1"/>
  <c r="BH729" i="1"/>
  <c r="BG729" i="1"/>
  <c r="BF729" i="1"/>
  <c r="BP757" i="1"/>
  <c r="BV757" i="1"/>
  <c r="BM757" i="1"/>
  <c r="BN757" i="1"/>
  <c r="BL757" i="1"/>
  <c r="BU757" i="1"/>
  <c r="BK757" i="1"/>
  <c r="BT757" i="1"/>
  <c r="BS757" i="1"/>
  <c r="BR757" i="1"/>
  <c r="BQ757" i="1"/>
  <c r="BO757" i="1"/>
  <c r="BC757" i="1"/>
  <c r="BE757" i="1"/>
  <c r="BF757" i="1"/>
  <c r="BD757" i="1"/>
  <c r="BB757" i="1"/>
  <c r="BA757" i="1"/>
  <c r="AZ757" i="1"/>
  <c r="AY757" i="1"/>
  <c r="BJ757" i="1"/>
  <c r="BI757" i="1"/>
  <c r="BH757" i="1"/>
  <c r="BG757" i="1"/>
  <c r="C284" i="1"/>
  <c r="BV265" i="1"/>
  <c r="BN265" i="1"/>
  <c r="BP265" i="1"/>
  <c r="BL265" i="1"/>
  <c r="BU265" i="1"/>
  <c r="BK265" i="1"/>
  <c r="BT265" i="1"/>
  <c r="BS265" i="1"/>
  <c r="BI265" i="1"/>
  <c r="BA265" i="1"/>
  <c r="BR265" i="1"/>
  <c r="BC265" i="1"/>
  <c r="BQ265" i="1"/>
  <c r="BB265" i="1"/>
  <c r="BO265" i="1"/>
  <c r="BJ265" i="1"/>
  <c r="AZ265" i="1"/>
  <c r="BM265" i="1"/>
  <c r="BH265" i="1"/>
  <c r="AY265" i="1"/>
  <c r="BG265" i="1"/>
  <c r="BE265" i="1"/>
  <c r="BD265" i="1"/>
  <c r="BF265" i="1"/>
  <c r="BQ249" i="1"/>
  <c r="BE249" i="1"/>
  <c r="BS249" i="1"/>
  <c r="BF249" i="1"/>
  <c r="BR249" i="1"/>
  <c r="BD249" i="1"/>
  <c r="BP249" i="1"/>
  <c r="BC249" i="1"/>
  <c r="BO249" i="1"/>
  <c r="BB249" i="1"/>
  <c r="BN249" i="1"/>
  <c r="BJ249" i="1"/>
  <c r="BM249" i="1"/>
  <c r="BI249" i="1"/>
  <c r="BT249" i="1"/>
  <c r="BA249" i="1"/>
  <c r="BV249" i="1"/>
  <c r="AY249" i="1"/>
  <c r="BL249" i="1"/>
  <c r="BH249" i="1"/>
  <c r="AZ249" i="1"/>
  <c r="BK249" i="1"/>
  <c r="BG249" i="1"/>
  <c r="BU249" i="1"/>
  <c r="BR341" i="1"/>
  <c r="BO341" i="1"/>
  <c r="BN341" i="1"/>
  <c r="BV341" i="1"/>
  <c r="BM341" i="1"/>
  <c r="BU341" i="1"/>
  <c r="BL341" i="1"/>
  <c r="BT341" i="1"/>
  <c r="BS341" i="1"/>
  <c r="BQ341" i="1"/>
  <c r="BP341" i="1"/>
  <c r="BK341" i="1"/>
  <c r="BE341" i="1"/>
  <c r="BH341" i="1"/>
  <c r="AY341" i="1"/>
  <c r="BF341" i="1"/>
  <c r="BI341" i="1"/>
  <c r="BG341" i="1"/>
  <c r="BD341" i="1"/>
  <c r="BC341" i="1"/>
  <c r="BA341" i="1"/>
  <c r="BJ341" i="1"/>
  <c r="BB341" i="1"/>
  <c r="AZ341" i="1"/>
  <c r="BR297" i="1"/>
  <c r="BU297" i="1"/>
  <c r="BL297" i="1"/>
  <c r="BT297" i="1"/>
  <c r="BK297" i="1"/>
  <c r="BV297" i="1"/>
  <c r="BS297" i="1"/>
  <c r="BQ297" i="1"/>
  <c r="BP297" i="1"/>
  <c r="BE297" i="1"/>
  <c r="BO297" i="1"/>
  <c r="BN297" i="1"/>
  <c r="BM297" i="1"/>
  <c r="BD297" i="1"/>
  <c r="BB297" i="1"/>
  <c r="BA297" i="1"/>
  <c r="BJ297" i="1"/>
  <c r="AZ297" i="1"/>
  <c r="BI297" i="1"/>
  <c r="AY297" i="1"/>
  <c r="BH297" i="1"/>
  <c r="BG297" i="1"/>
  <c r="BF297" i="1"/>
  <c r="BC297" i="1"/>
  <c r="BU234" i="1"/>
  <c r="BM234" i="1"/>
  <c r="BI234" i="1"/>
  <c r="BA234" i="1"/>
  <c r="BP234" i="1"/>
  <c r="BC234" i="1"/>
  <c r="BO234" i="1"/>
  <c r="BB234" i="1"/>
  <c r="BN234" i="1"/>
  <c r="BJ234" i="1"/>
  <c r="AZ234" i="1"/>
  <c r="BV234" i="1"/>
  <c r="BL234" i="1"/>
  <c r="BH234" i="1"/>
  <c r="AY234" i="1"/>
  <c r="BK234" i="1"/>
  <c r="BG234" i="1"/>
  <c r="BF234" i="1"/>
  <c r="BS234" i="1"/>
  <c r="BR234" i="1"/>
  <c r="BQ234" i="1"/>
  <c r="BE234" i="1"/>
  <c r="BD234" i="1"/>
  <c r="BT234" i="1"/>
  <c r="BV323" i="1"/>
  <c r="BN323" i="1"/>
  <c r="BP323" i="1"/>
  <c r="BO323" i="1"/>
  <c r="BM323" i="1"/>
  <c r="BU323" i="1"/>
  <c r="BL323" i="1"/>
  <c r="BK323" i="1"/>
  <c r="BT323" i="1"/>
  <c r="BI323" i="1"/>
  <c r="BA323" i="1"/>
  <c r="BS323" i="1"/>
  <c r="BR323" i="1"/>
  <c r="BQ323" i="1"/>
  <c r="BH323" i="1"/>
  <c r="AY323" i="1"/>
  <c r="BB323" i="1"/>
  <c r="AZ323" i="1"/>
  <c r="BJ323" i="1"/>
  <c r="BG323" i="1"/>
  <c r="BF323" i="1"/>
  <c r="BD323" i="1"/>
  <c r="BE323" i="1"/>
  <c r="BC323" i="1"/>
  <c r="BV358" i="1"/>
  <c r="BN358" i="1"/>
  <c r="BU358" i="1"/>
  <c r="BL358" i="1"/>
  <c r="BT358" i="1"/>
  <c r="BK358" i="1"/>
  <c r="BS358" i="1"/>
  <c r="BR358" i="1"/>
  <c r="BQ358" i="1"/>
  <c r="BP358" i="1"/>
  <c r="BO358" i="1"/>
  <c r="BM358" i="1"/>
  <c r="BI358" i="1"/>
  <c r="BA358" i="1"/>
  <c r="BE358" i="1"/>
  <c r="BC358" i="1"/>
  <c r="AY358" i="1"/>
  <c r="BJ358" i="1"/>
  <c r="BH358" i="1"/>
  <c r="BG358" i="1"/>
  <c r="BF358" i="1"/>
  <c r="BD358" i="1"/>
  <c r="BB358" i="1"/>
  <c r="AZ358" i="1"/>
  <c r="BV377" i="1"/>
  <c r="BN377" i="1"/>
  <c r="BR377" i="1"/>
  <c r="BQ377" i="1"/>
  <c r="BP377" i="1"/>
  <c r="BO377" i="1"/>
  <c r="BM377" i="1"/>
  <c r="BL377" i="1"/>
  <c r="BK377" i="1"/>
  <c r="BI377" i="1"/>
  <c r="BA377" i="1"/>
  <c r="BB377" i="1"/>
  <c r="BU377" i="1"/>
  <c r="BT377" i="1"/>
  <c r="BH377" i="1"/>
  <c r="AY377" i="1"/>
  <c r="BS377" i="1"/>
  <c r="BC377" i="1"/>
  <c r="AZ377" i="1"/>
  <c r="BJ377" i="1"/>
  <c r="BG377" i="1"/>
  <c r="BF377" i="1"/>
  <c r="BE377" i="1"/>
  <c r="BD377" i="1"/>
  <c r="BP396" i="1"/>
  <c r="BO396" i="1"/>
  <c r="BN396" i="1"/>
  <c r="BQ396" i="1"/>
  <c r="BM396" i="1"/>
  <c r="BL396" i="1"/>
  <c r="BV396" i="1"/>
  <c r="BK396" i="1"/>
  <c r="BI396" i="1"/>
  <c r="BA396" i="1"/>
  <c r="BU396" i="1"/>
  <c r="BG396" i="1"/>
  <c r="BT396" i="1"/>
  <c r="BF396" i="1"/>
  <c r="BS396" i="1"/>
  <c r="BE396" i="1"/>
  <c r="BR396" i="1"/>
  <c r="BD396" i="1"/>
  <c r="BJ396" i="1"/>
  <c r="BH396" i="1"/>
  <c r="BC396" i="1"/>
  <c r="BB396" i="1"/>
  <c r="AZ396" i="1"/>
  <c r="AY396" i="1"/>
  <c r="BS404" i="1"/>
  <c r="BK404" i="1"/>
  <c r="BR404" i="1"/>
  <c r="BV404" i="1"/>
  <c r="BL404" i="1"/>
  <c r="BU404" i="1"/>
  <c r="BO404" i="1"/>
  <c r="BN404" i="1"/>
  <c r="BM404" i="1"/>
  <c r="BT404" i="1"/>
  <c r="BQ404" i="1"/>
  <c r="BP404" i="1"/>
  <c r="BI404" i="1"/>
  <c r="BA404" i="1"/>
  <c r="BC404" i="1"/>
  <c r="BB404" i="1"/>
  <c r="BJ404" i="1"/>
  <c r="AZ404" i="1"/>
  <c r="BH404" i="1"/>
  <c r="AY404" i="1"/>
  <c r="BG404" i="1"/>
  <c r="BF404" i="1"/>
  <c r="BE404" i="1"/>
  <c r="BD404" i="1"/>
  <c r="BS412" i="1"/>
  <c r="BK412" i="1"/>
  <c r="BN412" i="1"/>
  <c r="BT412" i="1"/>
  <c r="BR412" i="1"/>
  <c r="BP412" i="1"/>
  <c r="BO412" i="1"/>
  <c r="BM412" i="1"/>
  <c r="BL412" i="1"/>
  <c r="BI412" i="1"/>
  <c r="BA412" i="1"/>
  <c r="BV412" i="1"/>
  <c r="BU412" i="1"/>
  <c r="BQ412" i="1"/>
  <c r="BG412" i="1"/>
  <c r="BF412" i="1"/>
  <c r="BE412" i="1"/>
  <c r="BD412" i="1"/>
  <c r="BC412" i="1"/>
  <c r="BB412" i="1"/>
  <c r="AZ412" i="1"/>
  <c r="AY412" i="1"/>
  <c r="BJ412" i="1"/>
  <c r="BH412" i="1"/>
  <c r="BS423" i="1"/>
  <c r="BK423" i="1"/>
  <c r="BO423" i="1"/>
  <c r="BU423" i="1"/>
  <c r="BT423" i="1"/>
  <c r="BN423" i="1"/>
  <c r="BM423" i="1"/>
  <c r="BL423" i="1"/>
  <c r="BV423" i="1"/>
  <c r="BR423" i="1"/>
  <c r="BQ423" i="1"/>
  <c r="BP423" i="1"/>
  <c r="BI423" i="1"/>
  <c r="BA423" i="1"/>
  <c r="BH423" i="1"/>
  <c r="AY423" i="1"/>
  <c r="BG423" i="1"/>
  <c r="BF423" i="1"/>
  <c r="BE423" i="1"/>
  <c r="BD423" i="1"/>
  <c r="BC423" i="1"/>
  <c r="BB423" i="1"/>
  <c r="AZ423" i="1"/>
  <c r="BJ423" i="1"/>
  <c r="BR431" i="1"/>
  <c r="BN431" i="1"/>
  <c r="BV431" i="1"/>
  <c r="BL431" i="1"/>
  <c r="BT431" i="1"/>
  <c r="BS431" i="1"/>
  <c r="BQ431" i="1"/>
  <c r="BP431" i="1"/>
  <c r="BO431" i="1"/>
  <c r="BM431" i="1"/>
  <c r="BK431" i="1"/>
  <c r="BU431" i="1"/>
  <c r="BI431" i="1"/>
  <c r="BA431" i="1"/>
  <c r="BD431" i="1"/>
  <c r="BC431" i="1"/>
  <c r="BB431" i="1"/>
  <c r="BJ431" i="1"/>
  <c r="AZ431" i="1"/>
  <c r="AY431" i="1"/>
  <c r="BH431" i="1"/>
  <c r="BG431" i="1"/>
  <c r="BF431" i="1"/>
  <c r="BE431" i="1"/>
  <c r="BR439" i="1"/>
  <c r="BS439" i="1"/>
  <c r="BU439" i="1"/>
  <c r="BK439" i="1"/>
  <c r="BT439" i="1"/>
  <c r="BQ439" i="1"/>
  <c r="BP439" i="1"/>
  <c r="BO439" i="1"/>
  <c r="BN439" i="1"/>
  <c r="BM439" i="1"/>
  <c r="BL439" i="1"/>
  <c r="BV439" i="1"/>
  <c r="BI439" i="1"/>
  <c r="BA439" i="1"/>
  <c r="BH439" i="1"/>
  <c r="AY439" i="1"/>
  <c r="BG439" i="1"/>
  <c r="BF439" i="1"/>
  <c r="BE439" i="1"/>
  <c r="BJ439" i="1"/>
  <c r="BC439" i="1"/>
  <c r="BB439" i="1"/>
  <c r="BD439" i="1"/>
  <c r="AZ439" i="1"/>
  <c r="BV451" i="1"/>
  <c r="BN451" i="1"/>
  <c r="BQ451" i="1"/>
  <c r="BT451" i="1"/>
  <c r="BS451" i="1"/>
  <c r="BR451" i="1"/>
  <c r="BP451" i="1"/>
  <c r="BO451" i="1"/>
  <c r="BU451" i="1"/>
  <c r="BE451" i="1"/>
  <c r="BM451" i="1"/>
  <c r="BG451" i="1"/>
  <c r="BL451" i="1"/>
  <c r="BF451" i="1"/>
  <c r="BK451" i="1"/>
  <c r="BD451" i="1"/>
  <c r="BC451" i="1"/>
  <c r="BB451" i="1"/>
  <c r="BA451" i="1"/>
  <c r="AZ451" i="1"/>
  <c r="AY451" i="1"/>
  <c r="BJ451" i="1"/>
  <c r="BI451" i="1"/>
  <c r="BH451" i="1"/>
  <c r="BV459" i="1"/>
  <c r="BN459" i="1"/>
  <c r="BU459" i="1"/>
  <c r="BL459" i="1"/>
  <c r="BR459" i="1"/>
  <c r="BS459" i="1"/>
  <c r="BQ459" i="1"/>
  <c r="BP459" i="1"/>
  <c r="BO459" i="1"/>
  <c r="BT459" i="1"/>
  <c r="BE459" i="1"/>
  <c r="BB459" i="1"/>
  <c r="BJ459" i="1"/>
  <c r="BA459" i="1"/>
  <c r="BI459" i="1"/>
  <c r="AZ459" i="1"/>
  <c r="BH459" i="1"/>
  <c r="AY459" i="1"/>
  <c r="BM459" i="1"/>
  <c r="BK459" i="1"/>
  <c r="BD459" i="1"/>
  <c r="BC459" i="1"/>
  <c r="BG459" i="1"/>
  <c r="BF459" i="1"/>
  <c r="BV467" i="1"/>
  <c r="BN467" i="1"/>
  <c r="BQ467" i="1"/>
  <c r="BP467" i="1"/>
  <c r="BS467" i="1"/>
  <c r="BR467" i="1"/>
  <c r="BO467" i="1"/>
  <c r="BM467" i="1"/>
  <c r="BU467" i="1"/>
  <c r="BT467" i="1"/>
  <c r="BE467" i="1"/>
  <c r="BL467" i="1"/>
  <c r="BG467" i="1"/>
  <c r="BK467" i="1"/>
  <c r="BF467" i="1"/>
  <c r="BD467" i="1"/>
  <c r="BC467" i="1"/>
  <c r="BJ467" i="1"/>
  <c r="BI467" i="1"/>
  <c r="BH467" i="1"/>
  <c r="BB467" i="1"/>
  <c r="BA467" i="1"/>
  <c r="AZ467" i="1"/>
  <c r="AY467" i="1"/>
  <c r="BR479" i="1"/>
  <c r="BO479" i="1"/>
  <c r="BP479" i="1"/>
  <c r="BS479" i="1"/>
  <c r="BQ479" i="1"/>
  <c r="BN479" i="1"/>
  <c r="BM479" i="1"/>
  <c r="BL479" i="1"/>
  <c r="BK479" i="1"/>
  <c r="BI479" i="1"/>
  <c r="BA479" i="1"/>
  <c r="BE479" i="1"/>
  <c r="BD479" i="1"/>
  <c r="BC479" i="1"/>
  <c r="BB479" i="1"/>
  <c r="AZ479" i="1"/>
  <c r="AY479" i="1"/>
  <c r="BH479" i="1"/>
  <c r="BG479" i="1"/>
  <c r="BV479" i="1"/>
  <c r="BU479" i="1"/>
  <c r="BF479" i="1"/>
  <c r="BT479" i="1"/>
  <c r="BJ479" i="1"/>
  <c r="BR487" i="1"/>
  <c r="BT487" i="1"/>
  <c r="BK487" i="1"/>
  <c r="BN487" i="1"/>
  <c r="BQ487" i="1"/>
  <c r="BP487" i="1"/>
  <c r="BO487" i="1"/>
  <c r="BM487" i="1"/>
  <c r="BL487" i="1"/>
  <c r="BI487" i="1"/>
  <c r="BA487" i="1"/>
  <c r="BH487" i="1"/>
  <c r="AZ487" i="1"/>
  <c r="BD487" i="1"/>
  <c r="BV487" i="1"/>
  <c r="BC487" i="1"/>
  <c r="BU487" i="1"/>
  <c r="BB487" i="1"/>
  <c r="BS487" i="1"/>
  <c r="AY487" i="1"/>
  <c r="BJ487" i="1"/>
  <c r="BG487" i="1"/>
  <c r="BF487" i="1"/>
  <c r="BE487" i="1"/>
  <c r="BO507" i="1"/>
  <c r="BT507" i="1"/>
  <c r="BK507" i="1"/>
  <c r="BR507" i="1"/>
  <c r="BN507" i="1"/>
  <c r="BS507" i="1"/>
  <c r="BQ507" i="1"/>
  <c r="BP507" i="1"/>
  <c r="BM507" i="1"/>
  <c r="BL507" i="1"/>
  <c r="BV507" i="1"/>
  <c r="BU507" i="1"/>
  <c r="BE507" i="1"/>
  <c r="BD507" i="1"/>
  <c r="BF507" i="1"/>
  <c r="BC507" i="1"/>
  <c r="BB507" i="1"/>
  <c r="BA507" i="1"/>
  <c r="AZ507" i="1"/>
  <c r="AY507" i="1"/>
  <c r="BJ507" i="1"/>
  <c r="BI507" i="1"/>
  <c r="BH507" i="1"/>
  <c r="BG507" i="1"/>
  <c r="BO515" i="1"/>
  <c r="BP515" i="1"/>
  <c r="BQ515" i="1"/>
  <c r="BM515" i="1"/>
  <c r="BS515" i="1"/>
  <c r="BR515" i="1"/>
  <c r="BN515" i="1"/>
  <c r="BL515" i="1"/>
  <c r="BV515" i="1"/>
  <c r="BU515" i="1"/>
  <c r="BT515" i="1"/>
  <c r="BK515" i="1"/>
  <c r="BE515" i="1"/>
  <c r="BD515" i="1"/>
  <c r="BF515" i="1"/>
  <c r="BC515" i="1"/>
  <c r="BB515" i="1"/>
  <c r="BA515" i="1"/>
  <c r="BJ515" i="1"/>
  <c r="BI515" i="1"/>
  <c r="BH515" i="1"/>
  <c r="BG515" i="1"/>
  <c r="AZ515" i="1"/>
  <c r="AY515" i="1"/>
  <c r="BS535" i="1"/>
  <c r="BK535" i="1"/>
  <c r="BR535" i="1"/>
  <c r="BN535" i="1"/>
  <c r="BM535" i="1"/>
  <c r="BL535" i="1"/>
  <c r="BQ535" i="1"/>
  <c r="BP535" i="1"/>
  <c r="BO535" i="1"/>
  <c r="BJ535" i="1"/>
  <c r="BB535" i="1"/>
  <c r="BV535" i="1"/>
  <c r="BU535" i="1"/>
  <c r="BT535" i="1"/>
  <c r="BG535" i="1"/>
  <c r="BF535" i="1"/>
  <c r="BH535" i="1"/>
  <c r="BE535" i="1"/>
  <c r="BD535" i="1"/>
  <c r="BC535" i="1"/>
  <c r="BA535" i="1"/>
  <c r="AZ535" i="1"/>
  <c r="AY535" i="1"/>
  <c r="BI535" i="1"/>
  <c r="BS543" i="1"/>
  <c r="BK543" i="1"/>
  <c r="BN543" i="1"/>
  <c r="BV543" i="1"/>
  <c r="BL543" i="1"/>
  <c r="BM543" i="1"/>
  <c r="BQ543" i="1"/>
  <c r="BP543" i="1"/>
  <c r="BO543" i="1"/>
  <c r="BJ543" i="1"/>
  <c r="BB543" i="1"/>
  <c r="BC543" i="1"/>
  <c r="BA543" i="1"/>
  <c r="BI543" i="1"/>
  <c r="AZ543" i="1"/>
  <c r="BH543" i="1"/>
  <c r="AY543" i="1"/>
  <c r="BG543" i="1"/>
  <c r="BF543" i="1"/>
  <c r="BE543" i="1"/>
  <c r="BD543" i="1"/>
  <c r="BU543" i="1"/>
  <c r="BT543" i="1"/>
  <c r="BR543" i="1"/>
  <c r="BO555" i="1"/>
  <c r="BU555" i="1"/>
  <c r="BL555" i="1"/>
  <c r="BV555" i="1"/>
  <c r="BK555" i="1"/>
  <c r="BM555" i="1"/>
  <c r="BT555" i="1"/>
  <c r="BN555" i="1"/>
  <c r="BS555" i="1"/>
  <c r="BR555" i="1"/>
  <c r="BQ555" i="1"/>
  <c r="BP555" i="1"/>
  <c r="BF555" i="1"/>
  <c r="BJ555" i="1"/>
  <c r="BA555" i="1"/>
  <c r="BI555" i="1"/>
  <c r="AZ555" i="1"/>
  <c r="BH555" i="1"/>
  <c r="AY555" i="1"/>
  <c r="BG555" i="1"/>
  <c r="BD555" i="1"/>
  <c r="BC555" i="1"/>
  <c r="BB555" i="1"/>
  <c r="BE555" i="1"/>
  <c r="BO563" i="1"/>
  <c r="BQ563" i="1"/>
  <c r="BT563" i="1"/>
  <c r="BL563" i="1"/>
  <c r="BV563" i="1"/>
  <c r="BK563" i="1"/>
  <c r="BU563" i="1"/>
  <c r="BS563" i="1"/>
  <c r="BR563" i="1"/>
  <c r="BP563" i="1"/>
  <c r="BN563" i="1"/>
  <c r="BM563" i="1"/>
  <c r="BF563" i="1"/>
  <c r="BE563" i="1"/>
  <c r="BD563" i="1"/>
  <c r="BC563" i="1"/>
  <c r="BB563" i="1"/>
  <c r="BJ563" i="1"/>
  <c r="BI563" i="1"/>
  <c r="BH563" i="1"/>
  <c r="BG563" i="1"/>
  <c r="BA563" i="1"/>
  <c r="AZ563" i="1"/>
  <c r="AY563" i="1"/>
  <c r="BO571" i="1"/>
  <c r="BU571" i="1"/>
  <c r="BL571" i="1"/>
  <c r="BR571" i="1"/>
  <c r="BK571" i="1"/>
  <c r="BV571" i="1"/>
  <c r="BT571" i="1"/>
  <c r="BS571" i="1"/>
  <c r="BQ571" i="1"/>
  <c r="BP571" i="1"/>
  <c r="BN571" i="1"/>
  <c r="BM571" i="1"/>
  <c r="BF571" i="1"/>
  <c r="BJ571" i="1"/>
  <c r="BA571" i="1"/>
  <c r="BI571" i="1"/>
  <c r="AZ571" i="1"/>
  <c r="BH571" i="1"/>
  <c r="AY571" i="1"/>
  <c r="BG571" i="1"/>
  <c r="BE571" i="1"/>
  <c r="BD571" i="1"/>
  <c r="BC571" i="1"/>
  <c r="BB571" i="1"/>
  <c r="BS583" i="1"/>
  <c r="BK583" i="1"/>
  <c r="BT583" i="1"/>
  <c r="BQ583" i="1"/>
  <c r="BP583" i="1"/>
  <c r="BM583" i="1"/>
  <c r="BL583" i="1"/>
  <c r="BV583" i="1"/>
  <c r="BU583" i="1"/>
  <c r="BR583" i="1"/>
  <c r="BO583" i="1"/>
  <c r="BN583" i="1"/>
  <c r="BJ583" i="1"/>
  <c r="BB583" i="1"/>
  <c r="BH583" i="1"/>
  <c r="AY583" i="1"/>
  <c r="BG583" i="1"/>
  <c r="BF583" i="1"/>
  <c r="BE583" i="1"/>
  <c r="BI583" i="1"/>
  <c r="BD583" i="1"/>
  <c r="BC583" i="1"/>
  <c r="BA583" i="1"/>
  <c r="AZ583" i="1"/>
  <c r="BS591" i="1"/>
  <c r="BK591" i="1"/>
  <c r="BO591" i="1"/>
  <c r="BP591" i="1"/>
  <c r="BN591" i="1"/>
  <c r="BM591" i="1"/>
  <c r="BL591" i="1"/>
  <c r="BV591" i="1"/>
  <c r="BJ591" i="1"/>
  <c r="BB591" i="1"/>
  <c r="BU591" i="1"/>
  <c r="BD591" i="1"/>
  <c r="BT591" i="1"/>
  <c r="BC591" i="1"/>
  <c r="BR591" i="1"/>
  <c r="BA591" i="1"/>
  <c r="BQ591" i="1"/>
  <c r="BI591" i="1"/>
  <c r="AZ591" i="1"/>
  <c r="BH591" i="1"/>
  <c r="BG591" i="1"/>
  <c r="BF591" i="1"/>
  <c r="BE591" i="1"/>
  <c r="AY591" i="1"/>
  <c r="BS599" i="1"/>
  <c r="BK599" i="1"/>
  <c r="BT599" i="1"/>
  <c r="BN599" i="1"/>
  <c r="BM599" i="1"/>
  <c r="BP599" i="1"/>
  <c r="BO599" i="1"/>
  <c r="BL599" i="1"/>
  <c r="BV599" i="1"/>
  <c r="BU599" i="1"/>
  <c r="BR599" i="1"/>
  <c r="BQ599" i="1"/>
  <c r="BF599" i="1"/>
  <c r="BB599" i="1"/>
  <c r="BI599" i="1"/>
  <c r="AY599" i="1"/>
  <c r="BH599" i="1"/>
  <c r="BG599" i="1"/>
  <c r="BE599" i="1"/>
  <c r="BD599" i="1"/>
  <c r="BC599" i="1"/>
  <c r="BA599" i="1"/>
  <c r="AZ599" i="1"/>
  <c r="BJ599" i="1"/>
  <c r="BO611" i="1"/>
  <c r="BR611" i="1"/>
  <c r="BM611" i="1"/>
  <c r="BV611" i="1"/>
  <c r="BL611" i="1"/>
  <c r="BP611" i="1"/>
  <c r="BN611" i="1"/>
  <c r="BK611" i="1"/>
  <c r="BU611" i="1"/>
  <c r="BT611" i="1"/>
  <c r="BS611" i="1"/>
  <c r="BQ611" i="1"/>
  <c r="BJ611" i="1"/>
  <c r="BB611" i="1"/>
  <c r="BI611" i="1"/>
  <c r="AZ611" i="1"/>
  <c r="BH611" i="1"/>
  <c r="BG611" i="1"/>
  <c r="BF611" i="1"/>
  <c r="BE611" i="1"/>
  <c r="BD611" i="1"/>
  <c r="BC611" i="1"/>
  <c r="BA611" i="1"/>
  <c r="AY611" i="1"/>
  <c r="BO619" i="1"/>
  <c r="BV619" i="1"/>
  <c r="BM619" i="1"/>
  <c r="BU619" i="1"/>
  <c r="BK619" i="1"/>
  <c r="BT619" i="1"/>
  <c r="BS619" i="1"/>
  <c r="BR619" i="1"/>
  <c r="BQ619" i="1"/>
  <c r="BP619" i="1"/>
  <c r="BN619" i="1"/>
  <c r="BL619" i="1"/>
  <c r="BJ619" i="1"/>
  <c r="BB619" i="1"/>
  <c r="BE619" i="1"/>
  <c r="BG619" i="1"/>
  <c r="BF619" i="1"/>
  <c r="BD619" i="1"/>
  <c r="BC619" i="1"/>
  <c r="BI619" i="1"/>
  <c r="BH619" i="1"/>
  <c r="BA619" i="1"/>
  <c r="AZ619" i="1"/>
  <c r="AY619" i="1"/>
  <c r="BO627" i="1"/>
  <c r="BR627" i="1"/>
  <c r="BT627" i="1"/>
  <c r="BS627" i="1"/>
  <c r="BQ627" i="1"/>
  <c r="BP627" i="1"/>
  <c r="BV627" i="1"/>
  <c r="BU627" i="1"/>
  <c r="BN627" i="1"/>
  <c r="BJ627" i="1"/>
  <c r="BB627" i="1"/>
  <c r="BM627" i="1"/>
  <c r="BL627" i="1"/>
  <c r="BK627" i="1"/>
  <c r="BI627" i="1"/>
  <c r="AZ627" i="1"/>
  <c r="BE627" i="1"/>
  <c r="BD627" i="1"/>
  <c r="BC627" i="1"/>
  <c r="BA627" i="1"/>
  <c r="AY627" i="1"/>
  <c r="BH627" i="1"/>
  <c r="BG627" i="1"/>
  <c r="BF627" i="1"/>
  <c r="BU639" i="1"/>
  <c r="BM639" i="1"/>
  <c r="BR639" i="1"/>
  <c r="BN639" i="1"/>
  <c r="BP639" i="1"/>
  <c r="BO639" i="1"/>
  <c r="BL639" i="1"/>
  <c r="BK639" i="1"/>
  <c r="BV639" i="1"/>
  <c r="BF639" i="1"/>
  <c r="BT639" i="1"/>
  <c r="BS639" i="1"/>
  <c r="BQ639" i="1"/>
  <c r="BH639" i="1"/>
  <c r="AY639" i="1"/>
  <c r="BD639" i="1"/>
  <c r="BC639" i="1"/>
  <c r="BB639" i="1"/>
  <c r="BA639" i="1"/>
  <c r="AZ639" i="1"/>
  <c r="BJ639" i="1"/>
  <c r="BI639" i="1"/>
  <c r="BG639" i="1"/>
  <c r="BE639" i="1"/>
  <c r="BU647" i="1"/>
  <c r="BM647" i="1"/>
  <c r="BN647" i="1"/>
  <c r="BV647" i="1"/>
  <c r="BK647" i="1"/>
  <c r="BT647" i="1"/>
  <c r="BS647" i="1"/>
  <c r="BR647" i="1"/>
  <c r="BQ647" i="1"/>
  <c r="BP647" i="1"/>
  <c r="BO647" i="1"/>
  <c r="BL647" i="1"/>
  <c r="BF647" i="1"/>
  <c r="BC647" i="1"/>
  <c r="BB647" i="1"/>
  <c r="BA647" i="1"/>
  <c r="BJ647" i="1"/>
  <c r="AZ647" i="1"/>
  <c r="BI647" i="1"/>
  <c r="AY647" i="1"/>
  <c r="BH647" i="1"/>
  <c r="BG647" i="1"/>
  <c r="BE647" i="1"/>
  <c r="BD647" i="1"/>
  <c r="BU655" i="1"/>
  <c r="BM655" i="1"/>
  <c r="BR655" i="1"/>
  <c r="BT655" i="1"/>
  <c r="BS655" i="1"/>
  <c r="BL655" i="1"/>
  <c r="BK655" i="1"/>
  <c r="BV655" i="1"/>
  <c r="BQ655" i="1"/>
  <c r="BP655" i="1"/>
  <c r="BO655" i="1"/>
  <c r="BN655" i="1"/>
  <c r="BF655" i="1"/>
  <c r="BH655" i="1"/>
  <c r="AY655" i="1"/>
  <c r="BA655" i="1"/>
  <c r="BJ655" i="1"/>
  <c r="AZ655" i="1"/>
  <c r="BI655" i="1"/>
  <c r="BG655" i="1"/>
  <c r="BD655" i="1"/>
  <c r="BC655" i="1"/>
  <c r="BB655" i="1"/>
  <c r="BE655" i="1"/>
  <c r="BP667" i="1"/>
  <c r="BO667" i="1"/>
  <c r="BS667" i="1"/>
  <c r="BR667" i="1"/>
  <c r="BK667" i="1"/>
  <c r="BV667" i="1"/>
  <c r="BU667" i="1"/>
  <c r="BT667" i="1"/>
  <c r="BJ667" i="1"/>
  <c r="BB667" i="1"/>
  <c r="BQ667" i="1"/>
  <c r="BF667" i="1"/>
  <c r="BN667" i="1"/>
  <c r="BM667" i="1"/>
  <c r="BL667" i="1"/>
  <c r="AZ667" i="1"/>
  <c r="BI667" i="1"/>
  <c r="AY667" i="1"/>
  <c r="BH667" i="1"/>
  <c r="BG667" i="1"/>
  <c r="BD667" i="1"/>
  <c r="BC667" i="1"/>
  <c r="BA667" i="1"/>
  <c r="BE667" i="1"/>
  <c r="BP675" i="1"/>
  <c r="BT675" i="1"/>
  <c r="BK675" i="1"/>
  <c r="BQ675" i="1"/>
  <c r="BO675" i="1"/>
  <c r="BL675" i="1"/>
  <c r="BV675" i="1"/>
  <c r="BU675" i="1"/>
  <c r="BS675" i="1"/>
  <c r="BR675" i="1"/>
  <c r="BN675" i="1"/>
  <c r="BM675" i="1"/>
  <c r="BJ675" i="1"/>
  <c r="BB675" i="1"/>
  <c r="BA675" i="1"/>
  <c r="BH675" i="1"/>
  <c r="BG675" i="1"/>
  <c r="BF675" i="1"/>
  <c r="BE675" i="1"/>
  <c r="BD675" i="1"/>
  <c r="BC675" i="1"/>
  <c r="AZ675" i="1"/>
  <c r="AY675" i="1"/>
  <c r="BI675" i="1"/>
  <c r="BP683" i="1"/>
  <c r="BO683" i="1"/>
  <c r="BN683" i="1"/>
  <c r="BM683" i="1"/>
  <c r="BV683" i="1"/>
  <c r="BL683" i="1"/>
  <c r="BU683" i="1"/>
  <c r="BK683" i="1"/>
  <c r="BT683" i="1"/>
  <c r="BS683" i="1"/>
  <c r="BR683" i="1"/>
  <c r="BQ683" i="1"/>
  <c r="BJ683" i="1"/>
  <c r="BB683" i="1"/>
  <c r="BF683" i="1"/>
  <c r="BE683" i="1"/>
  <c r="BI683" i="1"/>
  <c r="BH683" i="1"/>
  <c r="BG683" i="1"/>
  <c r="BD683" i="1"/>
  <c r="BC683" i="1"/>
  <c r="BA683" i="1"/>
  <c r="AZ683" i="1"/>
  <c r="AY683" i="1"/>
  <c r="BT695" i="1"/>
  <c r="BL695" i="1"/>
  <c r="BN695" i="1"/>
  <c r="BV695" i="1"/>
  <c r="BM695" i="1"/>
  <c r="BR695" i="1"/>
  <c r="BQ695" i="1"/>
  <c r="BP695" i="1"/>
  <c r="BO695" i="1"/>
  <c r="BU695" i="1"/>
  <c r="BS695" i="1"/>
  <c r="BF695" i="1"/>
  <c r="BK695" i="1"/>
  <c r="BD695" i="1"/>
  <c r="BC695" i="1"/>
  <c r="BJ695" i="1"/>
  <c r="AY695" i="1"/>
  <c r="BI695" i="1"/>
  <c r="BH695" i="1"/>
  <c r="BG695" i="1"/>
  <c r="BE695" i="1"/>
  <c r="BB695" i="1"/>
  <c r="BA695" i="1"/>
  <c r="AZ695" i="1"/>
  <c r="BT703" i="1"/>
  <c r="BL703" i="1"/>
  <c r="BR703" i="1"/>
  <c r="BQ703" i="1"/>
  <c r="BU703" i="1"/>
  <c r="BS703" i="1"/>
  <c r="BP703" i="1"/>
  <c r="BO703" i="1"/>
  <c r="BV703" i="1"/>
  <c r="BN703" i="1"/>
  <c r="BF703" i="1"/>
  <c r="BM703" i="1"/>
  <c r="BK703" i="1"/>
  <c r="BI703" i="1"/>
  <c r="AZ703" i="1"/>
  <c r="BH703" i="1"/>
  <c r="AY703" i="1"/>
  <c r="BA703" i="1"/>
  <c r="BJ703" i="1"/>
  <c r="BG703" i="1"/>
  <c r="BE703" i="1"/>
  <c r="BD703" i="1"/>
  <c r="BC703" i="1"/>
  <c r="BB703" i="1"/>
  <c r="BT723" i="1"/>
  <c r="BL723" i="1"/>
  <c r="BN723" i="1"/>
  <c r="BQ723" i="1"/>
  <c r="BP723" i="1"/>
  <c r="BO723" i="1"/>
  <c r="BM723" i="1"/>
  <c r="BV723" i="1"/>
  <c r="BU723" i="1"/>
  <c r="BS723" i="1"/>
  <c r="BR723" i="1"/>
  <c r="BK723" i="1"/>
  <c r="BJ723" i="1"/>
  <c r="BB723" i="1"/>
  <c r="BC723" i="1"/>
  <c r="BA723" i="1"/>
  <c r="BD723" i="1"/>
  <c r="AZ723" i="1"/>
  <c r="AY723" i="1"/>
  <c r="BI723" i="1"/>
  <c r="BG723" i="1"/>
  <c r="BF723" i="1"/>
  <c r="BE723" i="1"/>
  <c r="BH723" i="1"/>
  <c r="BT731" i="1"/>
  <c r="BL731" i="1"/>
  <c r="BR731" i="1"/>
  <c r="BO731" i="1"/>
  <c r="BN731" i="1"/>
  <c r="BM731" i="1"/>
  <c r="BV731" i="1"/>
  <c r="BK731" i="1"/>
  <c r="BU731" i="1"/>
  <c r="BS731" i="1"/>
  <c r="BQ731" i="1"/>
  <c r="BP731" i="1"/>
  <c r="BJ731" i="1"/>
  <c r="BB731" i="1"/>
  <c r="BG731" i="1"/>
  <c r="BF731" i="1"/>
  <c r="BD731" i="1"/>
  <c r="BC731" i="1"/>
  <c r="BA731" i="1"/>
  <c r="AZ731" i="1"/>
  <c r="AY731" i="1"/>
  <c r="BI731" i="1"/>
  <c r="BH731" i="1"/>
  <c r="BE731" i="1"/>
  <c r="BP751" i="1"/>
  <c r="BU751" i="1"/>
  <c r="BL751" i="1"/>
  <c r="BM751" i="1"/>
  <c r="BV751" i="1"/>
  <c r="BK751" i="1"/>
  <c r="BT751" i="1"/>
  <c r="BS751" i="1"/>
  <c r="BR751" i="1"/>
  <c r="BQ751" i="1"/>
  <c r="BO751" i="1"/>
  <c r="BN751" i="1"/>
  <c r="BC751" i="1"/>
  <c r="BD751" i="1"/>
  <c r="BE751" i="1"/>
  <c r="BB751" i="1"/>
  <c r="BA751" i="1"/>
  <c r="BJ751" i="1"/>
  <c r="AZ751" i="1"/>
  <c r="BI751" i="1"/>
  <c r="BH751" i="1"/>
  <c r="BG751" i="1"/>
  <c r="BF751" i="1"/>
  <c r="AY751" i="1"/>
  <c r="BP759" i="1"/>
  <c r="BQ759" i="1"/>
  <c r="BU759" i="1"/>
  <c r="BK759" i="1"/>
  <c r="BT759" i="1"/>
  <c r="BS759" i="1"/>
  <c r="BR759" i="1"/>
  <c r="BV759" i="1"/>
  <c r="BO759" i="1"/>
  <c r="BN759" i="1"/>
  <c r="BM759" i="1"/>
  <c r="BL759" i="1"/>
  <c r="BC759" i="1"/>
  <c r="BH759" i="1"/>
  <c r="AY759" i="1"/>
  <c r="BB759" i="1"/>
  <c r="BA759" i="1"/>
  <c r="BJ759" i="1"/>
  <c r="AZ759" i="1"/>
  <c r="BI759" i="1"/>
  <c r="BG759" i="1"/>
  <c r="BF759" i="1"/>
  <c r="BE759" i="1"/>
  <c r="BD759" i="1"/>
  <c r="BV300" i="1"/>
  <c r="BN300" i="1"/>
  <c r="BU300" i="1"/>
  <c r="BL300" i="1"/>
  <c r="BT300" i="1"/>
  <c r="BK300" i="1"/>
  <c r="BS300" i="1"/>
  <c r="BR300" i="1"/>
  <c r="BI300" i="1"/>
  <c r="BA300" i="1"/>
  <c r="BE300" i="1"/>
  <c r="BQ300" i="1"/>
  <c r="BH300" i="1"/>
  <c r="BP300" i="1"/>
  <c r="BG300" i="1"/>
  <c r="BO300" i="1"/>
  <c r="BF300" i="1"/>
  <c r="BM300" i="1"/>
  <c r="BD300" i="1"/>
  <c r="BC300" i="1"/>
  <c r="BJ300" i="1"/>
  <c r="BB300" i="1"/>
  <c r="AZ300" i="1"/>
  <c r="AY300" i="1"/>
  <c r="BQ237" i="1"/>
  <c r="BE237" i="1"/>
  <c r="BP237" i="1"/>
  <c r="BC237" i="1"/>
  <c r="BO237" i="1"/>
  <c r="BB237" i="1"/>
  <c r="BN237" i="1"/>
  <c r="BJ237" i="1"/>
  <c r="BA237" i="1"/>
  <c r="BV237" i="1"/>
  <c r="BM237" i="1"/>
  <c r="BI237" i="1"/>
  <c r="AZ237" i="1"/>
  <c r="BL237" i="1"/>
  <c r="BH237" i="1"/>
  <c r="BK237" i="1"/>
  <c r="AY237" i="1"/>
  <c r="BR237" i="1"/>
  <c r="BG237" i="1"/>
  <c r="BT237" i="1"/>
  <c r="BF237" i="1"/>
  <c r="BU237" i="1"/>
  <c r="BS237" i="1"/>
  <c r="BD237" i="1"/>
  <c r="BR326" i="1"/>
  <c r="BP326" i="1"/>
  <c r="BO326" i="1"/>
  <c r="BN326" i="1"/>
  <c r="BV326" i="1"/>
  <c r="BM326" i="1"/>
  <c r="BL326" i="1"/>
  <c r="BK326" i="1"/>
  <c r="BU326" i="1"/>
  <c r="BE326" i="1"/>
  <c r="BT326" i="1"/>
  <c r="BS326" i="1"/>
  <c r="BQ326" i="1"/>
  <c r="BI326" i="1"/>
  <c r="AZ326" i="1"/>
  <c r="BG326" i="1"/>
  <c r="BF326" i="1"/>
  <c r="BD326" i="1"/>
  <c r="BC326" i="1"/>
  <c r="BB326" i="1"/>
  <c r="BH326" i="1"/>
  <c r="BA326" i="1"/>
  <c r="AY326" i="1"/>
  <c r="BJ326" i="1"/>
  <c r="BO399" i="1"/>
  <c r="BN399" i="1"/>
  <c r="BS399" i="1"/>
  <c r="BR399" i="1"/>
  <c r="BT399" i="1"/>
  <c r="BQ399" i="1"/>
  <c r="BP399" i="1"/>
  <c r="BM399" i="1"/>
  <c r="BV399" i="1"/>
  <c r="BU399" i="1"/>
  <c r="BL399" i="1"/>
  <c r="BE399" i="1"/>
  <c r="BK399" i="1"/>
  <c r="BH399" i="1"/>
  <c r="AY399" i="1"/>
  <c r="BG399" i="1"/>
  <c r="BF399" i="1"/>
  <c r="BD399" i="1"/>
  <c r="BJ399" i="1"/>
  <c r="BI399" i="1"/>
  <c r="BC399" i="1"/>
  <c r="BB399" i="1"/>
  <c r="BA399" i="1"/>
  <c r="AZ399" i="1"/>
  <c r="BV434" i="1"/>
  <c r="BN434" i="1"/>
  <c r="BO434" i="1"/>
  <c r="BR434" i="1"/>
  <c r="BT434" i="1"/>
  <c r="BS434" i="1"/>
  <c r="BQ434" i="1"/>
  <c r="BP434" i="1"/>
  <c r="BU434" i="1"/>
  <c r="BM434" i="1"/>
  <c r="BE434" i="1"/>
  <c r="BL434" i="1"/>
  <c r="BK434" i="1"/>
  <c r="BD434" i="1"/>
  <c r="BC434" i="1"/>
  <c r="BB434" i="1"/>
  <c r="BJ434" i="1"/>
  <c r="BA434" i="1"/>
  <c r="AZ434" i="1"/>
  <c r="AY434" i="1"/>
  <c r="BI434" i="1"/>
  <c r="BH434" i="1"/>
  <c r="BG434" i="1"/>
  <c r="BF434" i="1"/>
  <c r="BV474" i="1"/>
  <c r="BN474" i="1"/>
  <c r="BT474" i="1"/>
  <c r="BK474" i="1"/>
  <c r="BM474" i="1"/>
  <c r="BR474" i="1"/>
  <c r="BQ474" i="1"/>
  <c r="BP474" i="1"/>
  <c r="BO474" i="1"/>
  <c r="BU474" i="1"/>
  <c r="BS474" i="1"/>
  <c r="BL474" i="1"/>
  <c r="BE474" i="1"/>
  <c r="BJ474" i="1"/>
  <c r="BA474" i="1"/>
  <c r="BI474" i="1"/>
  <c r="AZ474" i="1"/>
  <c r="BH474" i="1"/>
  <c r="AY474" i="1"/>
  <c r="BG474" i="1"/>
  <c r="BF474" i="1"/>
  <c r="BD474" i="1"/>
  <c r="BC474" i="1"/>
  <c r="BB474" i="1"/>
  <c r="BS510" i="1"/>
  <c r="BK510" i="1"/>
  <c r="BU510" i="1"/>
  <c r="BL510" i="1"/>
  <c r="BN510" i="1"/>
  <c r="BO510" i="1"/>
  <c r="BV510" i="1"/>
  <c r="BT510" i="1"/>
  <c r="BR510" i="1"/>
  <c r="BI510" i="1"/>
  <c r="BA510" i="1"/>
  <c r="BH510" i="1"/>
  <c r="AZ510" i="1"/>
  <c r="BQ510" i="1"/>
  <c r="BB510" i="1"/>
  <c r="BP510" i="1"/>
  <c r="AY510" i="1"/>
  <c r="BM510" i="1"/>
  <c r="BJ510" i="1"/>
  <c r="BG510" i="1"/>
  <c r="BF510" i="1"/>
  <c r="BE510" i="1"/>
  <c r="BD510" i="1"/>
  <c r="BC510" i="1"/>
  <c r="BO546" i="1"/>
  <c r="BN546" i="1"/>
  <c r="BR546" i="1"/>
  <c r="BL546" i="1"/>
  <c r="BV546" i="1"/>
  <c r="BK546" i="1"/>
  <c r="BM546" i="1"/>
  <c r="BU546" i="1"/>
  <c r="BT546" i="1"/>
  <c r="BF546" i="1"/>
  <c r="BS546" i="1"/>
  <c r="BQ546" i="1"/>
  <c r="BP546" i="1"/>
  <c r="BC546" i="1"/>
  <c r="BB546" i="1"/>
  <c r="BJ546" i="1"/>
  <c r="BA546" i="1"/>
  <c r="BI546" i="1"/>
  <c r="AZ546" i="1"/>
  <c r="BH546" i="1"/>
  <c r="BG546" i="1"/>
  <c r="BE546" i="1"/>
  <c r="BD546" i="1"/>
  <c r="AY546" i="1"/>
  <c r="BO586" i="1"/>
  <c r="BT586" i="1"/>
  <c r="BK586" i="1"/>
  <c r="BM586" i="1"/>
  <c r="BV586" i="1"/>
  <c r="BL586" i="1"/>
  <c r="BR586" i="1"/>
  <c r="BQ586" i="1"/>
  <c r="BP586" i="1"/>
  <c r="BN586" i="1"/>
  <c r="BF586" i="1"/>
  <c r="BU586" i="1"/>
  <c r="BS586" i="1"/>
  <c r="BI586" i="1"/>
  <c r="AZ586" i="1"/>
  <c r="BH586" i="1"/>
  <c r="AY586" i="1"/>
  <c r="BG586" i="1"/>
  <c r="BE586" i="1"/>
  <c r="BJ586" i="1"/>
  <c r="BD586" i="1"/>
  <c r="BC586" i="1"/>
  <c r="BB586" i="1"/>
  <c r="BA586" i="1"/>
  <c r="BS622" i="1"/>
  <c r="BK622" i="1"/>
  <c r="BN622" i="1"/>
  <c r="BQ622" i="1"/>
  <c r="BP622" i="1"/>
  <c r="BO622" i="1"/>
  <c r="BM622" i="1"/>
  <c r="BV622" i="1"/>
  <c r="BU622" i="1"/>
  <c r="BT622" i="1"/>
  <c r="BR622" i="1"/>
  <c r="BL622" i="1"/>
  <c r="BF622" i="1"/>
  <c r="BE622" i="1"/>
  <c r="BB622" i="1"/>
  <c r="BA622" i="1"/>
  <c r="BJ622" i="1"/>
  <c r="AZ622" i="1"/>
  <c r="BI622" i="1"/>
  <c r="AY622" i="1"/>
  <c r="BG622" i="1"/>
  <c r="BD622" i="1"/>
  <c r="BC622" i="1"/>
  <c r="BH622" i="1"/>
  <c r="BP698" i="1"/>
  <c r="BN698" i="1"/>
  <c r="BV698" i="1"/>
  <c r="BM698" i="1"/>
  <c r="BS698" i="1"/>
  <c r="BR698" i="1"/>
  <c r="BQ698" i="1"/>
  <c r="BO698" i="1"/>
  <c r="BL698" i="1"/>
  <c r="BK698" i="1"/>
  <c r="BU698" i="1"/>
  <c r="BT698" i="1"/>
  <c r="BJ698" i="1"/>
  <c r="BB698" i="1"/>
  <c r="BE698" i="1"/>
  <c r="BD698" i="1"/>
  <c r="AY698" i="1"/>
  <c r="BI698" i="1"/>
  <c r="BH698" i="1"/>
  <c r="BG698" i="1"/>
  <c r="BF698" i="1"/>
  <c r="BC698" i="1"/>
  <c r="BA698" i="1"/>
  <c r="AZ698" i="1"/>
  <c r="BP734" i="1"/>
  <c r="BS734" i="1"/>
  <c r="BU734" i="1"/>
  <c r="BK734" i="1"/>
  <c r="BT734" i="1"/>
  <c r="BR734" i="1"/>
  <c r="BQ734" i="1"/>
  <c r="BO734" i="1"/>
  <c r="BN734" i="1"/>
  <c r="BM734" i="1"/>
  <c r="BL734" i="1"/>
  <c r="BC734" i="1"/>
  <c r="BV734" i="1"/>
  <c r="BJ734" i="1"/>
  <c r="BA734" i="1"/>
  <c r="BB734" i="1"/>
  <c r="AZ734" i="1"/>
  <c r="BH734" i="1"/>
  <c r="BI734" i="1"/>
  <c r="BG734" i="1"/>
  <c r="BF734" i="1"/>
  <c r="BE734" i="1"/>
  <c r="BD734" i="1"/>
  <c r="AY734" i="1"/>
  <c r="BR293" i="1"/>
  <c r="BN293" i="1"/>
  <c r="BV293" i="1"/>
  <c r="BM293" i="1"/>
  <c r="BU293" i="1"/>
  <c r="BT293" i="1"/>
  <c r="BS293" i="1"/>
  <c r="BQ293" i="1"/>
  <c r="BP293" i="1"/>
  <c r="BE293" i="1"/>
  <c r="BO293" i="1"/>
  <c r="BL293" i="1"/>
  <c r="BK293" i="1"/>
  <c r="BG293" i="1"/>
  <c r="BI293" i="1"/>
  <c r="AY293" i="1"/>
  <c r="BH293" i="1"/>
  <c r="BF293" i="1"/>
  <c r="BD293" i="1"/>
  <c r="BC293" i="1"/>
  <c r="BJ293" i="1"/>
  <c r="BB293" i="1"/>
  <c r="BA293" i="1"/>
  <c r="AZ293" i="1"/>
  <c r="BR278" i="1"/>
  <c r="BO278" i="1"/>
  <c r="BM278" i="1"/>
  <c r="BV278" i="1"/>
  <c r="BL278" i="1"/>
  <c r="BU278" i="1"/>
  <c r="BK278" i="1"/>
  <c r="BT278" i="1"/>
  <c r="BS278" i="1"/>
  <c r="BE278" i="1"/>
  <c r="BQ278" i="1"/>
  <c r="BP278" i="1"/>
  <c r="BN278" i="1"/>
  <c r="BH278" i="1"/>
  <c r="AY278" i="1"/>
  <c r="BC278" i="1"/>
  <c r="BB278" i="1"/>
  <c r="BA278" i="1"/>
  <c r="BJ278" i="1"/>
  <c r="AZ278" i="1"/>
  <c r="BG278" i="1"/>
  <c r="BF278" i="1"/>
  <c r="BD278" i="1"/>
  <c r="BI278" i="1"/>
  <c r="BV319" i="1"/>
  <c r="BN319" i="1"/>
  <c r="BR319" i="1"/>
  <c r="BQ319" i="1"/>
  <c r="BM319" i="1"/>
  <c r="BL319" i="1"/>
  <c r="BK319" i="1"/>
  <c r="BU319" i="1"/>
  <c r="BI319" i="1"/>
  <c r="BA319" i="1"/>
  <c r="BT319" i="1"/>
  <c r="BB319" i="1"/>
  <c r="BS319" i="1"/>
  <c r="BP319" i="1"/>
  <c r="BO319" i="1"/>
  <c r="BG319" i="1"/>
  <c r="BF319" i="1"/>
  <c r="BE319" i="1"/>
  <c r="BD319" i="1"/>
  <c r="BC319" i="1"/>
  <c r="BJ319" i="1"/>
  <c r="BH319" i="1"/>
  <c r="AZ319" i="1"/>
  <c r="AY319" i="1"/>
  <c r="BV354" i="1"/>
  <c r="BN354" i="1"/>
  <c r="BO354" i="1"/>
  <c r="BM354" i="1"/>
  <c r="BU354" i="1"/>
  <c r="BL354" i="1"/>
  <c r="BT354" i="1"/>
  <c r="BK354" i="1"/>
  <c r="BI354" i="1"/>
  <c r="BA354" i="1"/>
  <c r="BS354" i="1"/>
  <c r="BG354" i="1"/>
  <c r="BR354" i="1"/>
  <c r="BQ354" i="1"/>
  <c r="BE354" i="1"/>
  <c r="BP354" i="1"/>
  <c r="AY354" i="1"/>
  <c r="BJ354" i="1"/>
  <c r="BH354" i="1"/>
  <c r="BF354" i="1"/>
  <c r="BD354" i="1"/>
  <c r="BC354" i="1"/>
  <c r="BB354" i="1"/>
  <c r="AZ354" i="1"/>
  <c r="BR427" i="1"/>
  <c r="BP427" i="1"/>
  <c r="BS427" i="1"/>
  <c r="BU427" i="1"/>
  <c r="BT427" i="1"/>
  <c r="BM427" i="1"/>
  <c r="BL427" i="1"/>
  <c r="BK427" i="1"/>
  <c r="BV427" i="1"/>
  <c r="BI427" i="1"/>
  <c r="BA427" i="1"/>
  <c r="BQ427" i="1"/>
  <c r="BO427" i="1"/>
  <c r="BN427" i="1"/>
  <c r="BF427" i="1"/>
  <c r="BE427" i="1"/>
  <c r="BD427" i="1"/>
  <c r="BC427" i="1"/>
  <c r="BJ427" i="1"/>
  <c r="BH427" i="1"/>
  <c r="BG427" i="1"/>
  <c r="AY427" i="1"/>
  <c r="BB427" i="1"/>
  <c r="AZ427" i="1"/>
  <c r="BV463" i="1"/>
  <c r="BN463" i="1"/>
  <c r="BS463" i="1"/>
  <c r="BL463" i="1"/>
  <c r="BR463" i="1"/>
  <c r="BQ463" i="1"/>
  <c r="BP463" i="1"/>
  <c r="BO463" i="1"/>
  <c r="BU463" i="1"/>
  <c r="BT463" i="1"/>
  <c r="BM463" i="1"/>
  <c r="BE463" i="1"/>
  <c r="BK463" i="1"/>
  <c r="BI463" i="1"/>
  <c r="AZ463" i="1"/>
  <c r="BH463" i="1"/>
  <c r="AY463" i="1"/>
  <c r="BG463" i="1"/>
  <c r="BF463" i="1"/>
  <c r="BD463" i="1"/>
  <c r="BC463" i="1"/>
  <c r="BB463" i="1"/>
  <c r="BA463" i="1"/>
  <c r="BJ463" i="1"/>
  <c r="BO503" i="1"/>
  <c r="BV503" i="1"/>
  <c r="BM503" i="1"/>
  <c r="BN503" i="1"/>
  <c r="BP503" i="1"/>
  <c r="BK503" i="1"/>
  <c r="BU503" i="1"/>
  <c r="BT503" i="1"/>
  <c r="BS503" i="1"/>
  <c r="BR503" i="1"/>
  <c r="BQ503" i="1"/>
  <c r="BL503" i="1"/>
  <c r="BE503" i="1"/>
  <c r="BD503" i="1"/>
  <c r="BJ503" i="1"/>
  <c r="AZ503" i="1"/>
  <c r="BI503" i="1"/>
  <c r="AY503" i="1"/>
  <c r="BH503" i="1"/>
  <c r="BG503" i="1"/>
  <c r="BF503" i="1"/>
  <c r="BC503" i="1"/>
  <c r="BB503" i="1"/>
  <c r="BA503" i="1"/>
  <c r="BS547" i="1"/>
  <c r="BK547" i="1"/>
  <c r="BU547" i="1"/>
  <c r="BL547" i="1"/>
  <c r="BP547" i="1"/>
  <c r="BM547" i="1"/>
  <c r="BQ547" i="1"/>
  <c r="BO547" i="1"/>
  <c r="BN547" i="1"/>
  <c r="BV547" i="1"/>
  <c r="BT547" i="1"/>
  <c r="BR547" i="1"/>
  <c r="BJ547" i="1"/>
  <c r="BB547" i="1"/>
  <c r="BI547" i="1"/>
  <c r="AZ547" i="1"/>
  <c r="BH547" i="1"/>
  <c r="AY547" i="1"/>
  <c r="BG547" i="1"/>
  <c r="BF547" i="1"/>
  <c r="BE547" i="1"/>
  <c r="BD547" i="1"/>
  <c r="BC547" i="1"/>
  <c r="BA547" i="1"/>
  <c r="BS587" i="1"/>
  <c r="BK587" i="1"/>
  <c r="BQ587" i="1"/>
  <c r="BV587" i="1"/>
  <c r="BL587" i="1"/>
  <c r="BU587" i="1"/>
  <c r="BT587" i="1"/>
  <c r="BR587" i="1"/>
  <c r="BP587" i="1"/>
  <c r="BO587" i="1"/>
  <c r="BN587" i="1"/>
  <c r="BJ587" i="1"/>
  <c r="BB587" i="1"/>
  <c r="BM587" i="1"/>
  <c r="BF587" i="1"/>
  <c r="BE587" i="1"/>
  <c r="BD587" i="1"/>
  <c r="BC587" i="1"/>
  <c r="BA587" i="1"/>
  <c r="AZ587" i="1"/>
  <c r="AY587" i="1"/>
  <c r="BI587" i="1"/>
  <c r="BH587" i="1"/>
  <c r="BG587" i="1"/>
  <c r="BO623" i="1"/>
  <c r="BT623" i="1"/>
  <c r="BK623" i="1"/>
  <c r="BP623" i="1"/>
  <c r="BN623" i="1"/>
  <c r="BM623" i="1"/>
  <c r="BV623" i="1"/>
  <c r="BL623" i="1"/>
  <c r="BJ623" i="1"/>
  <c r="BB623" i="1"/>
  <c r="BU623" i="1"/>
  <c r="BC623" i="1"/>
  <c r="BS623" i="1"/>
  <c r="BR623" i="1"/>
  <c r="BQ623" i="1"/>
  <c r="AZ623" i="1"/>
  <c r="BI623" i="1"/>
  <c r="AY623" i="1"/>
  <c r="BH623" i="1"/>
  <c r="BG623" i="1"/>
  <c r="BF623" i="1"/>
  <c r="BE623" i="1"/>
  <c r="BD623" i="1"/>
  <c r="BA623" i="1"/>
  <c r="BU651" i="1"/>
  <c r="BM651" i="1"/>
  <c r="BT651" i="1"/>
  <c r="BK651" i="1"/>
  <c r="BP651" i="1"/>
  <c r="BO651" i="1"/>
  <c r="BR651" i="1"/>
  <c r="BQ651" i="1"/>
  <c r="BN651" i="1"/>
  <c r="BL651" i="1"/>
  <c r="BV651" i="1"/>
  <c r="BS651" i="1"/>
  <c r="BF651" i="1"/>
  <c r="BJ651" i="1"/>
  <c r="BA651" i="1"/>
  <c r="BG651" i="1"/>
  <c r="BE651" i="1"/>
  <c r="BD651" i="1"/>
  <c r="BC651" i="1"/>
  <c r="BB651" i="1"/>
  <c r="AZ651" i="1"/>
  <c r="AY651" i="1"/>
  <c r="BI651" i="1"/>
  <c r="BH651" i="1"/>
  <c r="BP679" i="1"/>
  <c r="BR679" i="1"/>
  <c r="BU679" i="1"/>
  <c r="BK679" i="1"/>
  <c r="BT679" i="1"/>
  <c r="BS679" i="1"/>
  <c r="BQ679" i="1"/>
  <c r="BV679" i="1"/>
  <c r="BO679" i="1"/>
  <c r="BN679" i="1"/>
  <c r="BM679" i="1"/>
  <c r="BL679" i="1"/>
  <c r="BJ679" i="1"/>
  <c r="BB679" i="1"/>
  <c r="BH679" i="1"/>
  <c r="AY679" i="1"/>
  <c r="BC679" i="1"/>
  <c r="BA679" i="1"/>
  <c r="AZ679" i="1"/>
  <c r="BI679" i="1"/>
  <c r="BG679" i="1"/>
  <c r="BF679" i="1"/>
  <c r="BE679" i="1"/>
  <c r="BD679" i="1"/>
  <c r="BT719" i="1"/>
  <c r="BL719" i="1"/>
  <c r="BP719" i="1"/>
  <c r="BM719" i="1"/>
  <c r="BV719" i="1"/>
  <c r="BK719" i="1"/>
  <c r="BR719" i="1"/>
  <c r="BQ719" i="1"/>
  <c r="BO719" i="1"/>
  <c r="BN719" i="1"/>
  <c r="BU719" i="1"/>
  <c r="BS719" i="1"/>
  <c r="BJ719" i="1"/>
  <c r="BB719" i="1"/>
  <c r="BE719" i="1"/>
  <c r="BD719" i="1"/>
  <c r="BA719" i="1"/>
  <c r="AZ719" i="1"/>
  <c r="AY719" i="1"/>
  <c r="BI719" i="1"/>
  <c r="BH719" i="1"/>
  <c r="BG719" i="1"/>
  <c r="BF719" i="1"/>
  <c r="BC719" i="1"/>
  <c r="BP755" i="1"/>
  <c r="BS755" i="1"/>
  <c r="BQ755" i="1"/>
  <c r="BO755" i="1"/>
  <c r="BN755" i="1"/>
  <c r="BM755" i="1"/>
  <c r="BL755" i="1"/>
  <c r="BK755" i="1"/>
  <c r="BV755" i="1"/>
  <c r="BU755" i="1"/>
  <c r="BT755" i="1"/>
  <c r="BR755" i="1"/>
  <c r="BC755" i="1"/>
  <c r="BJ755" i="1"/>
  <c r="BA755" i="1"/>
  <c r="BH755" i="1"/>
  <c r="BG755" i="1"/>
  <c r="BF755" i="1"/>
  <c r="BE755" i="1"/>
  <c r="BD755" i="1"/>
  <c r="BB755" i="1"/>
  <c r="AZ755" i="1"/>
  <c r="AY755" i="1"/>
  <c r="BI755" i="1"/>
  <c r="BR287" i="1"/>
  <c r="BV287" i="1"/>
  <c r="BM287" i="1"/>
  <c r="BU287" i="1"/>
  <c r="BL287" i="1"/>
  <c r="BT287" i="1"/>
  <c r="BS287" i="1"/>
  <c r="BQ287" i="1"/>
  <c r="BP287" i="1"/>
  <c r="BO287" i="1"/>
  <c r="BE287" i="1"/>
  <c r="BN287" i="1"/>
  <c r="BK287" i="1"/>
  <c r="BF287" i="1"/>
  <c r="BH287" i="1"/>
  <c r="BG287" i="1"/>
  <c r="BD287" i="1"/>
  <c r="BC287" i="1"/>
  <c r="AZ287" i="1"/>
  <c r="AY287" i="1"/>
  <c r="BB287" i="1"/>
  <c r="BJ287" i="1"/>
  <c r="BA287" i="1"/>
  <c r="BI287" i="1"/>
  <c r="BV271" i="1"/>
  <c r="BN271" i="1"/>
  <c r="BQ271" i="1"/>
  <c r="BM271" i="1"/>
  <c r="BL271" i="1"/>
  <c r="BU271" i="1"/>
  <c r="BK271" i="1"/>
  <c r="BT271" i="1"/>
  <c r="BS271" i="1"/>
  <c r="BI271" i="1"/>
  <c r="BR271" i="1"/>
  <c r="BP271" i="1"/>
  <c r="BO271" i="1"/>
  <c r="BJ271" i="1"/>
  <c r="BA271" i="1"/>
  <c r="BD271" i="1"/>
  <c r="BC271" i="1"/>
  <c r="BB271" i="1"/>
  <c r="AZ271" i="1"/>
  <c r="AY271" i="1"/>
  <c r="BG271" i="1"/>
  <c r="BF271" i="1"/>
  <c r="BE271" i="1"/>
  <c r="BH271" i="1"/>
  <c r="BR312" i="1"/>
  <c r="BT312" i="1"/>
  <c r="BK312" i="1"/>
  <c r="BS312" i="1"/>
  <c r="BM312" i="1"/>
  <c r="BL312" i="1"/>
  <c r="BV312" i="1"/>
  <c r="BU312" i="1"/>
  <c r="BQ312" i="1"/>
  <c r="BE312" i="1"/>
  <c r="BP312" i="1"/>
  <c r="BO312" i="1"/>
  <c r="BN312" i="1"/>
  <c r="BC312" i="1"/>
  <c r="BH312" i="1"/>
  <c r="BG312" i="1"/>
  <c r="BF312" i="1"/>
  <c r="BD312" i="1"/>
  <c r="BB312" i="1"/>
  <c r="BJ312" i="1"/>
  <c r="BI312" i="1"/>
  <c r="BA312" i="1"/>
  <c r="AZ312" i="1"/>
  <c r="AY312" i="1"/>
  <c r="BR339" i="1"/>
  <c r="BU339" i="1"/>
  <c r="BL339" i="1"/>
  <c r="BT339" i="1"/>
  <c r="BK339" i="1"/>
  <c r="BS339" i="1"/>
  <c r="BQ339" i="1"/>
  <c r="BV339" i="1"/>
  <c r="BE339" i="1"/>
  <c r="BD339" i="1"/>
  <c r="BB339" i="1"/>
  <c r="BP339" i="1"/>
  <c r="BH339" i="1"/>
  <c r="BO339" i="1"/>
  <c r="BG339" i="1"/>
  <c r="BN339" i="1"/>
  <c r="BF339" i="1"/>
  <c r="BM339" i="1"/>
  <c r="BC339" i="1"/>
  <c r="AZ339" i="1"/>
  <c r="BJ339" i="1"/>
  <c r="BA339" i="1"/>
  <c r="AY339" i="1"/>
  <c r="BI339" i="1"/>
  <c r="BR374" i="1"/>
  <c r="BQ374" i="1"/>
  <c r="BP374" i="1"/>
  <c r="BO374" i="1"/>
  <c r="BN374" i="1"/>
  <c r="BM374" i="1"/>
  <c r="BL374" i="1"/>
  <c r="BK374" i="1"/>
  <c r="BE374" i="1"/>
  <c r="BJ374" i="1"/>
  <c r="BA374" i="1"/>
  <c r="BH374" i="1"/>
  <c r="AY374" i="1"/>
  <c r="BB374" i="1"/>
  <c r="AZ374" i="1"/>
  <c r="BI374" i="1"/>
  <c r="BV374" i="1"/>
  <c r="BF374" i="1"/>
  <c r="BD374" i="1"/>
  <c r="BU374" i="1"/>
  <c r="BT374" i="1"/>
  <c r="BC374" i="1"/>
  <c r="BS374" i="1"/>
  <c r="BG374" i="1"/>
  <c r="BO409" i="1"/>
  <c r="BV409" i="1"/>
  <c r="BM409" i="1"/>
  <c r="BN409" i="1"/>
  <c r="BL409" i="1"/>
  <c r="BU409" i="1"/>
  <c r="BT409" i="1"/>
  <c r="BS409" i="1"/>
  <c r="BR409" i="1"/>
  <c r="BQ409" i="1"/>
  <c r="BP409" i="1"/>
  <c r="BK409" i="1"/>
  <c r="BE409" i="1"/>
  <c r="BG409" i="1"/>
  <c r="BF409" i="1"/>
  <c r="BD409" i="1"/>
  <c r="BC409" i="1"/>
  <c r="BB409" i="1"/>
  <c r="BA409" i="1"/>
  <c r="AZ409" i="1"/>
  <c r="AY409" i="1"/>
  <c r="BI409" i="1"/>
  <c r="BJ409" i="1"/>
  <c r="BH409" i="1"/>
  <c r="BR448" i="1"/>
  <c r="BP448" i="1"/>
  <c r="BN448" i="1"/>
  <c r="BT448" i="1"/>
  <c r="BS448" i="1"/>
  <c r="BQ448" i="1"/>
  <c r="BO448" i="1"/>
  <c r="BM448" i="1"/>
  <c r="BL448" i="1"/>
  <c r="BK448" i="1"/>
  <c r="BV448" i="1"/>
  <c r="BU448" i="1"/>
  <c r="BI448" i="1"/>
  <c r="BA448" i="1"/>
  <c r="BF448" i="1"/>
  <c r="BE448" i="1"/>
  <c r="BD448" i="1"/>
  <c r="BC448" i="1"/>
  <c r="BB448" i="1"/>
  <c r="AZ448" i="1"/>
  <c r="AY448" i="1"/>
  <c r="BJ448" i="1"/>
  <c r="BH448" i="1"/>
  <c r="BG448" i="1"/>
  <c r="BV484" i="1"/>
  <c r="BN484" i="1"/>
  <c r="BS484" i="1"/>
  <c r="BR484" i="1"/>
  <c r="BQ484" i="1"/>
  <c r="BP484" i="1"/>
  <c r="BO484" i="1"/>
  <c r="BM484" i="1"/>
  <c r="BU484" i="1"/>
  <c r="BT484" i="1"/>
  <c r="BL484" i="1"/>
  <c r="BE484" i="1"/>
  <c r="BK484" i="1"/>
  <c r="BD484" i="1"/>
  <c r="BH484" i="1"/>
  <c r="BG484" i="1"/>
  <c r="BF484" i="1"/>
  <c r="BC484" i="1"/>
  <c r="BB484" i="1"/>
  <c r="BA484" i="1"/>
  <c r="AZ484" i="1"/>
  <c r="AY484" i="1"/>
  <c r="BJ484" i="1"/>
  <c r="BI484" i="1"/>
  <c r="BS520" i="1"/>
  <c r="BK520" i="1"/>
  <c r="BT520" i="1"/>
  <c r="BR520" i="1"/>
  <c r="BN520" i="1"/>
  <c r="BM520" i="1"/>
  <c r="BL520" i="1"/>
  <c r="BV520" i="1"/>
  <c r="BU520" i="1"/>
  <c r="BQ520" i="1"/>
  <c r="BP520" i="1"/>
  <c r="BO520" i="1"/>
  <c r="BJ520" i="1"/>
  <c r="BB520" i="1"/>
  <c r="BH520" i="1"/>
  <c r="AY520" i="1"/>
  <c r="BG520" i="1"/>
  <c r="BE520" i="1"/>
  <c r="BD520" i="1"/>
  <c r="BC520" i="1"/>
  <c r="BA520" i="1"/>
  <c r="AZ520" i="1"/>
  <c r="BI520" i="1"/>
  <c r="BF520" i="1"/>
  <c r="BO548" i="1"/>
  <c r="BR548" i="1"/>
  <c r="BN548" i="1"/>
  <c r="BL548" i="1"/>
  <c r="BV548" i="1"/>
  <c r="BK548" i="1"/>
  <c r="BT548" i="1"/>
  <c r="BS548" i="1"/>
  <c r="BQ548" i="1"/>
  <c r="BP548" i="1"/>
  <c r="BM548" i="1"/>
  <c r="BF548" i="1"/>
  <c r="BG548" i="1"/>
  <c r="BE548" i="1"/>
  <c r="BD548" i="1"/>
  <c r="BU548" i="1"/>
  <c r="BC548" i="1"/>
  <c r="BB548" i="1"/>
  <c r="BA548" i="1"/>
  <c r="AZ548" i="1"/>
  <c r="AY548" i="1"/>
  <c r="BJ548" i="1"/>
  <c r="BI548" i="1"/>
  <c r="BH548" i="1"/>
  <c r="BO588" i="1"/>
  <c r="BN588" i="1"/>
  <c r="BT588" i="1"/>
  <c r="BS588" i="1"/>
  <c r="BV588" i="1"/>
  <c r="BU588" i="1"/>
  <c r="BR588" i="1"/>
  <c r="BQ588" i="1"/>
  <c r="BP588" i="1"/>
  <c r="BM588" i="1"/>
  <c r="BL588" i="1"/>
  <c r="BK588" i="1"/>
  <c r="BF588" i="1"/>
  <c r="BC588" i="1"/>
  <c r="BB588" i="1"/>
  <c r="BJ588" i="1"/>
  <c r="BA588" i="1"/>
  <c r="BI588" i="1"/>
  <c r="AZ588" i="1"/>
  <c r="BH588" i="1"/>
  <c r="BG588" i="1"/>
  <c r="BE588" i="1"/>
  <c r="BD588" i="1"/>
  <c r="AY588" i="1"/>
  <c r="BS624" i="1"/>
  <c r="BK624" i="1"/>
  <c r="BQ624" i="1"/>
  <c r="BN624" i="1"/>
  <c r="BM624" i="1"/>
  <c r="BV624" i="1"/>
  <c r="BL624" i="1"/>
  <c r="BU624" i="1"/>
  <c r="BT624" i="1"/>
  <c r="BR624" i="1"/>
  <c r="BP624" i="1"/>
  <c r="BO624" i="1"/>
  <c r="BF624" i="1"/>
  <c r="BI624" i="1"/>
  <c r="AZ624" i="1"/>
  <c r="BJ624" i="1"/>
  <c r="AY624" i="1"/>
  <c r="BH624" i="1"/>
  <c r="BG624" i="1"/>
  <c r="BE624" i="1"/>
  <c r="BD624" i="1"/>
  <c r="BC624" i="1"/>
  <c r="BB624" i="1"/>
  <c r="BA624" i="1"/>
  <c r="BT664" i="1"/>
  <c r="BL664" i="1"/>
  <c r="BO664" i="1"/>
  <c r="BM664" i="1"/>
  <c r="BV664" i="1"/>
  <c r="BK664" i="1"/>
  <c r="BR664" i="1"/>
  <c r="BQ664" i="1"/>
  <c r="BP664" i="1"/>
  <c r="BN664" i="1"/>
  <c r="BU664" i="1"/>
  <c r="BS664" i="1"/>
  <c r="BF664" i="1"/>
  <c r="BE664" i="1"/>
  <c r="BD664" i="1"/>
  <c r="BC664" i="1"/>
  <c r="BB664" i="1"/>
  <c r="BA664" i="1"/>
  <c r="BJ664" i="1"/>
  <c r="BI664" i="1"/>
  <c r="BH664" i="1"/>
  <c r="BG664" i="1"/>
  <c r="AZ664" i="1"/>
  <c r="AY664" i="1"/>
  <c r="BP700" i="1"/>
  <c r="BR700" i="1"/>
  <c r="BQ700" i="1"/>
  <c r="BT700" i="1"/>
  <c r="BS700" i="1"/>
  <c r="BO700" i="1"/>
  <c r="BN700" i="1"/>
  <c r="BM700" i="1"/>
  <c r="BL700" i="1"/>
  <c r="BK700" i="1"/>
  <c r="BV700" i="1"/>
  <c r="BU700" i="1"/>
  <c r="BJ700" i="1"/>
  <c r="BB700" i="1"/>
  <c r="BH700" i="1"/>
  <c r="AY700" i="1"/>
  <c r="BG700" i="1"/>
  <c r="AZ700" i="1"/>
  <c r="BI700" i="1"/>
  <c r="BF700" i="1"/>
  <c r="BE700" i="1"/>
  <c r="BD700" i="1"/>
  <c r="BC700" i="1"/>
  <c r="BA700" i="1"/>
  <c r="BR295" i="1"/>
  <c r="BQ295" i="1"/>
  <c r="BP295" i="1"/>
  <c r="BV295" i="1"/>
  <c r="BK295" i="1"/>
  <c r="BU295" i="1"/>
  <c r="BT295" i="1"/>
  <c r="BS295" i="1"/>
  <c r="BO295" i="1"/>
  <c r="BE295" i="1"/>
  <c r="BN295" i="1"/>
  <c r="BM295" i="1"/>
  <c r="BL295" i="1"/>
  <c r="BJ295" i="1"/>
  <c r="BA295" i="1"/>
  <c r="BF295" i="1"/>
  <c r="BD295" i="1"/>
  <c r="BC295" i="1"/>
  <c r="BB295" i="1"/>
  <c r="AZ295" i="1"/>
  <c r="BH295" i="1"/>
  <c r="AY295" i="1"/>
  <c r="BG295" i="1"/>
  <c r="BI295" i="1"/>
  <c r="BU232" i="1"/>
  <c r="BM232" i="1"/>
  <c r="BI232" i="1"/>
  <c r="BA232" i="1"/>
  <c r="BV232" i="1"/>
  <c r="BL232" i="1"/>
  <c r="BH232" i="1"/>
  <c r="AY232" i="1"/>
  <c r="BT232" i="1"/>
  <c r="BK232" i="1"/>
  <c r="BG232" i="1"/>
  <c r="BS232" i="1"/>
  <c r="BF232" i="1"/>
  <c r="BR232" i="1"/>
  <c r="BE232" i="1"/>
  <c r="BQ232" i="1"/>
  <c r="BP232" i="1"/>
  <c r="BC232" i="1"/>
  <c r="AZ232" i="1"/>
  <c r="BO232" i="1"/>
  <c r="BN232" i="1"/>
  <c r="BJ232" i="1"/>
  <c r="BD232" i="1"/>
  <c r="BB232" i="1"/>
  <c r="BV321" i="1"/>
  <c r="BN321" i="1"/>
  <c r="BU321" i="1"/>
  <c r="BL321" i="1"/>
  <c r="BT321" i="1"/>
  <c r="BK321" i="1"/>
  <c r="BS321" i="1"/>
  <c r="BR321" i="1"/>
  <c r="BQ321" i="1"/>
  <c r="BP321" i="1"/>
  <c r="BO321" i="1"/>
  <c r="BM321" i="1"/>
  <c r="BI321" i="1"/>
  <c r="BA321" i="1"/>
  <c r="BE321" i="1"/>
  <c r="BD321" i="1"/>
  <c r="BC321" i="1"/>
  <c r="BB321" i="1"/>
  <c r="AZ321" i="1"/>
  <c r="AY321" i="1"/>
  <c r="BJ321" i="1"/>
  <c r="BF321" i="1"/>
  <c r="BH321" i="1"/>
  <c r="BG321" i="1"/>
  <c r="BV356" i="1"/>
  <c r="BN356" i="1"/>
  <c r="BR356" i="1"/>
  <c r="BQ356" i="1"/>
  <c r="BP356" i="1"/>
  <c r="BO356" i="1"/>
  <c r="BU356" i="1"/>
  <c r="BT356" i="1"/>
  <c r="BS356" i="1"/>
  <c r="BM356" i="1"/>
  <c r="BI356" i="1"/>
  <c r="BA356" i="1"/>
  <c r="BL356" i="1"/>
  <c r="BK356" i="1"/>
  <c r="BB356" i="1"/>
  <c r="BH356" i="1"/>
  <c r="AY356" i="1"/>
  <c r="BJ356" i="1"/>
  <c r="BG356" i="1"/>
  <c r="BF356" i="1"/>
  <c r="BE356" i="1"/>
  <c r="BD356" i="1"/>
  <c r="BC356" i="1"/>
  <c r="AZ356" i="1"/>
  <c r="BS402" i="1"/>
  <c r="BK402" i="1"/>
  <c r="BO402" i="1"/>
  <c r="BN402" i="1"/>
  <c r="BM402" i="1"/>
  <c r="BV402" i="1"/>
  <c r="BU402" i="1"/>
  <c r="BT402" i="1"/>
  <c r="BR402" i="1"/>
  <c r="BQ402" i="1"/>
  <c r="BP402" i="1"/>
  <c r="BL402" i="1"/>
  <c r="BI402" i="1"/>
  <c r="BA402" i="1"/>
  <c r="BH402" i="1"/>
  <c r="AY402" i="1"/>
  <c r="BG402" i="1"/>
  <c r="BF402" i="1"/>
  <c r="BE402" i="1"/>
  <c r="BJ402" i="1"/>
  <c r="BD402" i="1"/>
  <c r="BC402" i="1"/>
  <c r="BB402" i="1"/>
  <c r="AZ402" i="1"/>
  <c r="BR437" i="1"/>
  <c r="BO437" i="1"/>
  <c r="BM437" i="1"/>
  <c r="BT437" i="1"/>
  <c r="BS437" i="1"/>
  <c r="BQ437" i="1"/>
  <c r="BP437" i="1"/>
  <c r="BN437" i="1"/>
  <c r="BL437" i="1"/>
  <c r="BK437" i="1"/>
  <c r="BI437" i="1"/>
  <c r="BA437" i="1"/>
  <c r="BE437" i="1"/>
  <c r="BD437" i="1"/>
  <c r="BC437" i="1"/>
  <c r="BB437" i="1"/>
  <c r="AZ437" i="1"/>
  <c r="AY437" i="1"/>
  <c r="BJ437" i="1"/>
  <c r="BH437" i="1"/>
  <c r="BG437" i="1"/>
  <c r="BV437" i="1"/>
  <c r="BF437" i="1"/>
  <c r="BU437" i="1"/>
  <c r="BR477" i="1"/>
  <c r="BU477" i="1"/>
  <c r="BL477" i="1"/>
  <c r="BS477" i="1"/>
  <c r="BQ477" i="1"/>
  <c r="BP477" i="1"/>
  <c r="BO477" i="1"/>
  <c r="BN477" i="1"/>
  <c r="BM477" i="1"/>
  <c r="BK477" i="1"/>
  <c r="BV477" i="1"/>
  <c r="BT477" i="1"/>
  <c r="BI477" i="1"/>
  <c r="BA477" i="1"/>
  <c r="BB477" i="1"/>
  <c r="BJ477" i="1"/>
  <c r="AZ477" i="1"/>
  <c r="BH477" i="1"/>
  <c r="AY477" i="1"/>
  <c r="BG477" i="1"/>
  <c r="BF477" i="1"/>
  <c r="BE477" i="1"/>
  <c r="BD477" i="1"/>
  <c r="BC477" i="1"/>
  <c r="BO521" i="1"/>
  <c r="BQ521" i="1"/>
  <c r="BR521" i="1"/>
  <c r="BM521" i="1"/>
  <c r="BN521" i="1"/>
  <c r="BL521" i="1"/>
  <c r="BK521" i="1"/>
  <c r="BV521" i="1"/>
  <c r="BU521" i="1"/>
  <c r="BF521" i="1"/>
  <c r="BT521" i="1"/>
  <c r="BS521" i="1"/>
  <c r="BP521" i="1"/>
  <c r="BE521" i="1"/>
  <c r="BD521" i="1"/>
  <c r="BG521" i="1"/>
  <c r="BC521" i="1"/>
  <c r="BB521" i="1"/>
  <c r="BA521" i="1"/>
  <c r="BJ521" i="1"/>
  <c r="BI521" i="1"/>
  <c r="BH521" i="1"/>
  <c r="AY521" i="1"/>
  <c r="AZ521" i="1"/>
  <c r="BO561" i="1"/>
  <c r="BV561" i="1"/>
  <c r="BM561" i="1"/>
  <c r="BL561" i="1"/>
  <c r="BK561" i="1"/>
  <c r="BU561" i="1"/>
  <c r="BT561" i="1"/>
  <c r="BS561" i="1"/>
  <c r="BF561" i="1"/>
  <c r="BB561" i="1"/>
  <c r="BJ561" i="1"/>
  <c r="BA561" i="1"/>
  <c r="BI561" i="1"/>
  <c r="AZ561" i="1"/>
  <c r="BH561" i="1"/>
  <c r="AY561" i="1"/>
  <c r="BR561" i="1"/>
  <c r="BQ561" i="1"/>
  <c r="BP561" i="1"/>
  <c r="BN561" i="1"/>
  <c r="BE561" i="1"/>
  <c r="BD561" i="1"/>
  <c r="BC561" i="1"/>
  <c r="BG561" i="1"/>
  <c r="BS597" i="1"/>
  <c r="BK597" i="1"/>
  <c r="BP597" i="1"/>
  <c r="BQ597" i="1"/>
  <c r="BO597" i="1"/>
  <c r="BL597" i="1"/>
  <c r="BV597" i="1"/>
  <c r="BU597" i="1"/>
  <c r="BT597" i="1"/>
  <c r="BR597" i="1"/>
  <c r="BN597" i="1"/>
  <c r="BM597" i="1"/>
  <c r="BJ597" i="1"/>
  <c r="BB597" i="1"/>
  <c r="BE597" i="1"/>
  <c r="BD597" i="1"/>
  <c r="BC597" i="1"/>
  <c r="BA597" i="1"/>
  <c r="BI597" i="1"/>
  <c r="BH597" i="1"/>
  <c r="BG597" i="1"/>
  <c r="BF597" i="1"/>
  <c r="AY597" i="1"/>
  <c r="AZ597" i="1"/>
  <c r="BU637" i="1"/>
  <c r="BM637" i="1"/>
  <c r="BO637" i="1"/>
  <c r="BQ637" i="1"/>
  <c r="BP637" i="1"/>
  <c r="BN637" i="1"/>
  <c r="BL637" i="1"/>
  <c r="BK637" i="1"/>
  <c r="BV637" i="1"/>
  <c r="BT637" i="1"/>
  <c r="BS637" i="1"/>
  <c r="BR637" i="1"/>
  <c r="BF637" i="1"/>
  <c r="BD637" i="1"/>
  <c r="BH637" i="1"/>
  <c r="BG637" i="1"/>
  <c r="BE637" i="1"/>
  <c r="BC637" i="1"/>
  <c r="BB637" i="1"/>
  <c r="BA637" i="1"/>
  <c r="AZ637" i="1"/>
  <c r="AY637" i="1"/>
  <c r="BJ637" i="1"/>
  <c r="BI637" i="1"/>
  <c r="BP681" i="1"/>
  <c r="BU681" i="1"/>
  <c r="BL681" i="1"/>
  <c r="BR681" i="1"/>
  <c r="BQ681" i="1"/>
  <c r="BO681" i="1"/>
  <c r="BN681" i="1"/>
  <c r="BV681" i="1"/>
  <c r="BT681" i="1"/>
  <c r="BS681" i="1"/>
  <c r="BM681" i="1"/>
  <c r="BK681" i="1"/>
  <c r="BJ681" i="1"/>
  <c r="BB681" i="1"/>
  <c r="BC681" i="1"/>
  <c r="BI681" i="1"/>
  <c r="AY681" i="1"/>
  <c r="BH681" i="1"/>
  <c r="BG681" i="1"/>
  <c r="BF681" i="1"/>
  <c r="BD681" i="1"/>
  <c r="BA681" i="1"/>
  <c r="AZ681" i="1"/>
  <c r="BE681" i="1"/>
  <c r="BV296" i="1"/>
  <c r="BN296" i="1"/>
  <c r="BO296" i="1"/>
  <c r="BM296" i="1"/>
  <c r="BU296" i="1"/>
  <c r="BT296" i="1"/>
  <c r="BS296" i="1"/>
  <c r="BR296" i="1"/>
  <c r="BI296" i="1"/>
  <c r="BA296" i="1"/>
  <c r="BG296" i="1"/>
  <c r="BD296" i="1"/>
  <c r="BC296" i="1"/>
  <c r="BB296" i="1"/>
  <c r="AZ296" i="1"/>
  <c r="BQ296" i="1"/>
  <c r="BJ296" i="1"/>
  <c r="BP296" i="1"/>
  <c r="BH296" i="1"/>
  <c r="BL296" i="1"/>
  <c r="BF296" i="1"/>
  <c r="BK296" i="1"/>
  <c r="BE296" i="1"/>
  <c r="AY296" i="1"/>
  <c r="BV273" i="1"/>
  <c r="BN273" i="1"/>
  <c r="BT273" i="1"/>
  <c r="BK273" i="1"/>
  <c r="BU273" i="1"/>
  <c r="BS273" i="1"/>
  <c r="BR273" i="1"/>
  <c r="BQ273" i="1"/>
  <c r="BP273" i="1"/>
  <c r="BI273" i="1"/>
  <c r="BA273" i="1"/>
  <c r="BO273" i="1"/>
  <c r="BM273" i="1"/>
  <c r="BL273" i="1"/>
  <c r="BD273" i="1"/>
  <c r="AZ273" i="1"/>
  <c r="BJ273" i="1"/>
  <c r="AY273" i="1"/>
  <c r="BH273" i="1"/>
  <c r="BG273" i="1"/>
  <c r="BF273" i="1"/>
  <c r="BE273" i="1"/>
  <c r="BC273" i="1"/>
  <c r="BB273" i="1"/>
  <c r="BR314" i="1"/>
  <c r="BN314" i="1"/>
  <c r="BV314" i="1"/>
  <c r="BM314" i="1"/>
  <c r="BL314" i="1"/>
  <c r="BK314" i="1"/>
  <c r="BU314" i="1"/>
  <c r="BT314" i="1"/>
  <c r="BS314" i="1"/>
  <c r="BE314" i="1"/>
  <c r="BQ314" i="1"/>
  <c r="BP314" i="1"/>
  <c r="BO314" i="1"/>
  <c r="BG314" i="1"/>
  <c r="BD314" i="1"/>
  <c r="BC314" i="1"/>
  <c r="BB314" i="1"/>
  <c r="BA314" i="1"/>
  <c r="AZ314" i="1"/>
  <c r="AY314" i="1"/>
  <c r="BF314" i="1"/>
  <c r="BJ314" i="1"/>
  <c r="BI314" i="1"/>
  <c r="BH314" i="1"/>
  <c r="BR258" i="1"/>
  <c r="BQ258" i="1"/>
  <c r="BM258" i="1"/>
  <c r="BV258" i="1"/>
  <c r="BL258" i="1"/>
  <c r="BU258" i="1"/>
  <c r="BK258" i="1"/>
  <c r="BT258" i="1"/>
  <c r="BE258" i="1"/>
  <c r="BS258" i="1"/>
  <c r="BD258" i="1"/>
  <c r="BP258" i="1"/>
  <c r="BC258" i="1"/>
  <c r="BO258" i="1"/>
  <c r="BB258" i="1"/>
  <c r="BN258" i="1"/>
  <c r="BJ258" i="1"/>
  <c r="BA258" i="1"/>
  <c r="BI258" i="1"/>
  <c r="BH258" i="1"/>
  <c r="AY258" i="1"/>
  <c r="BG258" i="1"/>
  <c r="BF258" i="1"/>
  <c r="AZ258" i="1"/>
  <c r="BR274" i="1"/>
  <c r="BQ274" i="1"/>
  <c r="BT274" i="1"/>
  <c r="BS274" i="1"/>
  <c r="BP274" i="1"/>
  <c r="BO274" i="1"/>
  <c r="BE274" i="1"/>
  <c r="BV274" i="1"/>
  <c r="BU274" i="1"/>
  <c r="BN274" i="1"/>
  <c r="BJ274" i="1"/>
  <c r="BA274" i="1"/>
  <c r="BM274" i="1"/>
  <c r="BL274" i="1"/>
  <c r="BK274" i="1"/>
  <c r="BI274" i="1"/>
  <c r="AY274" i="1"/>
  <c r="BH274" i="1"/>
  <c r="BG274" i="1"/>
  <c r="BF274" i="1"/>
  <c r="BD274" i="1"/>
  <c r="BC274" i="1"/>
  <c r="BB274" i="1"/>
  <c r="AZ274" i="1"/>
  <c r="BU250" i="1"/>
  <c r="BM250" i="1"/>
  <c r="BI250" i="1"/>
  <c r="BA250" i="1"/>
  <c r="BP250" i="1"/>
  <c r="BC250" i="1"/>
  <c r="BO250" i="1"/>
  <c r="BB250" i="1"/>
  <c r="BN250" i="1"/>
  <c r="BJ250" i="1"/>
  <c r="AZ250" i="1"/>
  <c r="BV250" i="1"/>
  <c r="BL250" i="1"/>
  <c r="BH250" i="1"/>
  <c r="AY250" i="1"/>
  <c r="BT250" i="1"/>
  <c r="BS250" i="1"/>
  <c r="BF250" i="1"/>
  <c r="BE250" i="1"/>
  <c r="BD250" i="1"/>
  <c r="BR250" i="1"/>
  <c r="BK250" i="1"/>
  <c r="BQ250" i="1"/>
  <c r="BG250" i="1"/>
  <c r="BV342" i="1"/>
  <c r="BN342" i="1"/>
  <c r="BU342" i="1"/>
  <c r="BL342" i="1"/>
  <c r="BT342" i="1"/>
  <c r="BK342" i="1"/>
  <c r="BS342" i="1"/>
  <c r="BR342" i="1"/>
  <c r="BI342" i="1"/>
  <c r="BA342" i="1"/>
  <c r="BQ342" i="1"/>
  <c r="BE342" i="1"/>
  <c r="BP342" i="1"/>
  <c r="BO342" i="1"/>
  <c r="BC342" i="1"/>
  <c r="BM342" i="1"/>
  <c r="BH342" i="1"/>
  <c r="BG342" i="1"/>
  <c r="BF342" i="1"/>
  <c r="BD342" i="1"/>
  <c r="BB342" i="1"/>
  <c r="AZ342" i="1"/>
  <c r="AY342" i="1"/>
  <c r="BJ342" i="1"/>
  <c r="BV369" i="1"/>
  <c r="BN369" i="1"/>
  <c r="BM369" i="1"/>
  <c r="BU369" i="1"/>
  <c r="BL369" i="1"/>
  <c r="BT369" i="1"/>
  <c r="BK369" i="1"/>
  <c r="BS369" i="1"/>
  <c r="BR369" i="1"/>
  <c r="BQ369" i="1"/>
  <c r="BP369" i="1"/>
  <c r="BO369" i="1"/>
  <c r="BI369" i="1"/>
  <c r="BA369" i="1"/>
  <c r="BF369" i="1"/>
  <c r="BD369" i="1"/>
  <c r="AZ369" i="1"/>
  <c r="AY369" i="1"/>
  <c r="BJ369" i="1"/>
  <c r="BH369" i="1"/>
  <c r="BG369" i="1"/>
  <c r="BE369" i="1"/>
  <c r="BC369" i="1"/>
  <c r="BB369" i="1"/>
  <c r="BV290" i="1"/>
  <c r="BN290" i="1"/>
  <c r="BM290" i="1"/>
  <c r="BU290" i="1"/>
  <c r="BL290" i="1"/>
  <c r="BT290" i="1"/>
  <c r="BS290" i="1"/>
  <c r="BR290" i="1"/>
  <c r="BQ290" i="1"/>
  <c r="BI290" i="1"/>
  <c r="BA290" i="1"/>
  <c r="BP290" i="1"/>
  <c r="BF290" i="1"/>
  <c r="BO290" i="1"/>
  <c r="BK290" i="1"/>
  <c r="BC290" i="1"/>
  <c r="BB290" i="1"/>
  <c r="AZ290" i="1"/>
  <c r="BJ290" i="1"/>
  <c r="AY290" i="1"/>
  <c r="BG290" i="1"/>
  <c r="BE290" i="1"/>
  <c r="BD290" i="1"/>
  <c r="BH290" i="1"/>
  <c r="BV275" i="1"/>
  <c r="BN275" i="1"/>
  <c r="BO275" i="1"/>
  <c r="BR275" i="1"/>
  <c r="BQ275" i="1"/>
  <c r="BP275" i="1"/>
  <c r="BM275" i="1"/>
  <c r="BL275" i="1"/>
  <c r="BI275" i="1"/>
  <c r="BA275" i="1"/>
  <c r="BK275" i="1"/>
  <c r="BG275" i="1"/>
  <c r="BH275" i="1"/>
  <c r="BF275" i="1"/>
  <c r="BE275" i="1"/>
  <c r="BD275" i="1"/>
  <c r="BB275" i="1"/>
  <c r="AZ275" i="1"/>
  <c r="AY275" i="1"/>
  <c r="BU275" i="1"/>
  <c r="BC275" i="1"/>
  <c r="BT275" i="1"/>
  <c r="BS275" i="1"/>
  <c r="BJ275" i="1"/>
  <c r="BR316" i="1"/>
  <c r="BQ316" i="1"/>
  <c r="BP316" i="1"/>
  <c r="BM316" i="1"/>
  <c r="BL316" i="1"/>
  <c r="BV316" i="1"/>
  <c r="BK316" i="1"/>
  <c r="BU316" i="1"/>
  <c r="BT316" i="1"/>
  <c r="BE316" i="1"/>
  <c r="BS316" i="1"/>
  <c r="BO316" i="1"/>
  <c r="BN316" i="1"/>
  <c r="BJ316" i="1"/>
  <c r="BA316" i="1"/>
  <c r="BB316" i="1"/>
  <c r="AZ316" i="1"/>
  <c r="BI316" i="1"/>
  <c r="AY316" i="1"/>
  <c r="BH316" i="1"/>
  <c r="BG316" i="1"/>
  <c r="BD316" i="1"/>
  <c r="BC316" i="1"/>
  <c r="BF316" i="1"/>
  <c r="BR343" i="1"/>
  <c r="BS343" i="1"/>
  <c r="BQ343" i="1"/>
  <c r="BP343" i="1"/>
  <c r="BO343" i="1"/>
  <c r="BN343" i="1"/>
  <c r="BM343" i="1"/>
  <c r="BL343" i="1"/>
  <c r="BK343" i="1"/>
  <c r="BE343" i="1"/>
  <c r="BV343" i="1"/>
  <c r="BU343" i="1"/>
  <c r="BT343" i="1"/>
  <c r="BB343" i="1"/>
  <c r="BI343" i="1"/>
  <c r="AZ343" i="1"/>
  <c r="BH343" i="1"/>
  <c r="BG343" i="1"/>
  <c r="BF343" i="1"/>
  <c r="BD343" i="1"/>
  <c r="AY343" i="1"/>
  <c r="BJ343" i="1"/>
  <c r="BC343" i="1"/>
  <c r="BA343" i="1"/>
  <c r="BR370" i="1"/>
  <c r="BT370" i="1"/>
  <c r="BK370" i="1"/>
  <c r="BS370" i="1"/>
  <c r="BQ370" i="1"/>
  <c r="BP370" i="1"/>
  <c r="BV370" i="1"/>
  <c r="BU370" i="1"/>
  <c r="BO370" i="1"/>
  <c r="BE370" i="1"/>
  <c r="BN370" i="1"/>
  <c r="BM370" i="1"/>
  <c r="BL370" i="1"/>
  <c r="BC370" i="1"/>
  <c r="BJ370" i="1"/>
  <c r="BA370" i="1"/>
  <c r="AZ370" i="1"/>
  <c r="AY370" i="1"/>
  <c r="BI370" i="1"/>
  <c r="BH370" i="1"/>
  <c r="BF370" i="1"/>
  <c r="BB370" i="1"/>
  <c r="BD370" i="1"/>
  <c r="BG370" i="1"/>
  <c r="BT397" i="1"/>
  <c r="BL397" i="1"/>
  <c r="BV397" i="1"/>
  <c r="BM397" i="1"/>
  <c r="BU397" i="1"/>
  <c r="BK397" i="1"/>
  <c r="BP397" i="1"/>
  <c r="BO397" i="1"/>
  <c r="BN397" i="1"/>
  <c r="BS397" i="1"/>
  <c r="BR397" i="1"/>
  <c r="BQ397" i="1"/>
  <c r="BE397" i="1"/>
  <c r="BD397" i="1"/>
  <c r="BC397" i="1"/>
  <c r="BB397" i="1"/>
  <c r="BJ397" i="1"/>
  <c r="BA397" i="1"/>
  <c r="AZ397" i="1"/>
  <c r="AY397" i="1"/>
  <c r="BH397" i="1"/>
  <c r="BG397" i="1"/>
  <c r="BI397" i="1"/>
  <c r="BF397" i="1"/>
  <c r="BV424" i="1"/>
  <c r="BN424" i="1"/>
  <c r="BP424" i="1"/>
  <c r="BL424" i="1"/>
  <c r="BT424" i="1"/>
  <c r="BS424" i="1"/>
  <c r="BQ424" i="1"/>
  <c r="BO424" i="1"/>
  <c r="BM424" i="1"/>
  <c r="BK424" i="1"/>
  <c r="BE424" i="1"/>
  <c r="BF424" i="1"/>
  <c r="BD424" i="1"/>
  <c r="BC424" i="1"/>
  <c r="BB424" i="1"/>
  <c r="BJ424" i="1"/>
  <c r="BI424" i="1"/>
  <c r="BU424" i="1"/>
  <c r="BH424" i="1"/>
  <c r="BR424" i="1"/>
  <c r="BG424" i="1"/>
  <c r="AY424" i="1"/>
  <c r="AZ424" i="1"/>
  <c r="BA424" i="1"/>
  <c r="BR452" i="1"/>
  <c r="BN452" i="1"/>
  <c r="BS452" i="1"/>
  <c r="BT452" i="1"/>
  <c r="BQ452" i="1"/>
  <c r="BP452" i="1"/>
  <c r="BO452" i="1"/>
  <c r="BM452" i="1"/>
  <c r="BL452" i="1"/>
  <c r="BK452" i="1"/>
  <c r="BV452" i="1"/>
  <c r="BU452" i="1"/>
  <c r="BI452" i="1"/>
  <c r="BA452" i="1"/>
  <c r="BD452" i="1"/>
  <c r="BC452" i="1"/>
  <c r="BB452" i="1"/>
  <c r="BJ452" i="1"/>
  <c r="AZ452" i="1"/>
  <c r="BH452" i="1"/>
  <c r="BG452" i="1"/>
  <c r="BF452" i="1"/>
  <c r="BE452" i="1"/>
  <c r="AY452" i="1"/>
  <c r="BV480" i="1"/>
  <c r="BN480" i="1"/>
  <c r="BU480" i="1"/>
  <c r="BL480" i="1"/>
  <c r="BO480" i="1"/>
  <c r="BR480" i="1"/>
  <c r="BQ480" i="1"/>
  <c r="BP480" i="1"/>
  <c r="BM480" i="1"/>
  <c r="BT480" i="1"/>
  <c r="BS480" i="1"/>
  <c r="BE480" i="1"/>
  <c r="BD480" i="1"/>
  <c r="BB480" i="1"/>
  <c r="BA480" i="1"/>
  <c r="BJ480" i="1"/>
  <c r="AZ480" i="1"/>
  <c r="BI480" i="1"/>
  <c r="AY480" i="1"/>
  <c r="BH480" i="1"/>
  <c r="BG480" i="1"/>
  <c r="BF480" i="1"/>
  <c r="BC480" i="1"/>
  <c r="BK480" i="1"/>
  <c r="BS508" i="1"/>
  <c r="BK508" i="1"/>
  <c r="BQ508" i="1"/>
  <c r="BP508" i="1"/>
  <c r="BN508" i="1"/>
  <c r="BU508" i="1"/>
  <c r="BT508" i="1"/>
  <c r="BR508" i="1"/>
  <c r="BO508" i="1"/>
  <c r="BV508" i="1"/>
  <c r="BM508" i="1"/>
  <c r="BL508" i="1"/>
  <c r="BI508" i="1"/>
  <c r="BA508" i="1"/>
  <c r="BH508" i="1"/>
  <c r="AZ508" i="1"/>
  <c r="BD508" i="1"/>
  <c r="BC508" i="1"/>
  <c r="BB508" i="1"/>
  <c r="AY508" i="1"/>
  <c r="BJ508" i="1"/>
  <c r="BG508" i="1"/>
  <c r="BF508" i="1"/>
  <c r="BE508" i="1"/>
  <c r="BO544" i="1"/>
  <c r="BT544" i="1"/>
  <c r="BK544" i="1"/>
  <c r="BU544" i="1"/>
  <c r="BM544" i="1"/>
  <c r="BL544" i="1"/>
  <c r="BS544" i="1"/>
  <c r="BR544" i="1"/>
  <c r="BQ544" i="1"/>
  <c r="BP544" i="1"/>
  <c r="BV544" i="1"/>
  <c r="BF544" i="1"/>
  <c r="BI544" i="1"/>
  <c r="AZ544" i="1"/>
  <c r="BH544" i="1"/>
  <c r="AY544" i="1"/>
  <c r="BG544" i="1"/>
  <c r="BE544" i="1"/>
  <c r="BJ544" i="1"/>
  <c r="BN544" i="1"/>
  <c r="BC544" i="1"/>
  <c r="BB544" i="1"/>
  <c r="BA544" i="1"/>
  <c r="BD544" i="1"/>
  <c r="BS572" i="1"/>
  <c r="BK572" i="1"/>
  <c r="BR572" i="1"/>
  <c r="BP572" i="1"/>
  <c r="BL572" i="1"/>
  <c r="BV572" i="1"/>
  <c r="BU572" i="1"/>
  <c r="BT572" i="1"/>
  <c r="BQ572" i="1"/>
  <c r="BO572" i="1"/>
  <c r="BN572" i="1"/>
  <c r="BM572" i="1"/>
  <c r="BJ572" i="1"/>
  <c r="BB572" i="1"/>
  <c r="BG572" i="1"/>
  <c r="BF572" i="1"/>
  <c r="BE572" i="1"/>
  <c r="BD572" i="1"/>
  <c r="BI572" i="1"/>
  <c r="BH572" i="1"/>
  <c r="BC572" i="1"/>
  <c r="BA572" i="1"/>
  <c r="AZ572" i="1"/>
  <c r="AY572" i="1"/>
  <c r="BO600" i="1"/>
  <c r="BQ600" i="1"/>
  <c r="BV600" i="1"/>
  <c r="BL600" i="1"/>
  <c r="BU600" i="1"/>
  <c r="BK600" i="1"/>
  <c r="BR600" i="1"/>
  <c r="BP600" i="1"/>
  <c r="BN600" i="1"/>
  <c r="BM600" i="1"/>
  <c r="BJ600" i="1"/>
  <c r="BB600" i="1"/>
  <c r="BH600" i="1"/>
  <c r="AY600" i="1"/>
  <c r="BG600" i="1"/>
  <c r="BF600" i="1"/>
  <c r="BE600" i="1"/>
  <c r="BD600" i="1"/>
  <c r="BT600" i="1"/>
  <c r="BS600" i="1"/>
  <c r="BI600" i="1"/>
  <c r="BC600" i="1"/>
  <c r="BA600" i="1"/>
  <c r="AZ600" i="1"/>
  <c r="BS620" i="1"/>
  <c r="BK620" i="1"/>
  <c r="BT620" i="1"/>
  <c r="BU620" i="1"/>
  <c r="BR620" i="1"/>
  <c r="BQ620" i="1"/>
  <c r="BP620" i="1"/>
  <c r="BV620" i="1"/>
  <c r="BO620" i="1"/>
  <c r="BF620" i="1"/>
  <c r="BN620" i="1"/>
  <c r="BM620" i="1"/>
  <c r="BL620" i="1"/>
  <c r="BB620" i="1"/>
  <c r="BE620" i="1"/>
  <c r="BD620" i="1"/>
  <c r="BC620" i="1"/>
  <c r="BA620" i="1"/>
  <c r="AZ620" i="1"/>
  <c r="AY620" i="1"/>
  <c r="BJ620" i="1"/>
  <c r="BI620" i="1"/>
  <c r="BH620" i="1"/>
  <c r="BG620" i="1"/>
  <c r="BQ640" i="1"/>
  <c r="BO640" i="1"/>
  <c r="BV640" i="1"/>
  <c r="BL640" i="1"/>
  <c r="BP640" i="1"/>
  <c r="BN640" i="1"/>
  <c r="BM640" i="1"/>
  <c r="BK640" i="1"/>
  <c r="BU640" i="1"/>
  <c r="BT640" i="1"/>
  <c r="BS640" i="1"/>
  <c r="BR640" i="1"/>
  <c r="BJ640" i="1"/>
  <c r="BB640" i="1"/>
  <c r="BE640" i="1"/>
  <c r="BC640" i="1"/>
  <c r="BA640" i="1"/>
  <c r="AZ640" i="1"/>
  <c r="BI640" i="1"/>
  <c r="AY640" i="1"/>
  <c r="BH640" i="1"/>
  <c r="BG640" i="1"/>
  <c r="BF640" i="1"/>
  <c r="BD640" i="1"/>
  <c r="BQ648" i="1"/>
  <c r="BT648" i="1"/>
  <c r="BK648" i="1"/>
  <c r="BU648" i="1"/>
  <c r="BS648" i="1"/>
  <c r="BM648" i="1"/>
  <c r="BL648" i="1"/>
  <c r="BV648" i="1"/>
  <c r="BR648" i="1"/>
  <c r="BJ648" i="1"/>
  <c r="BB648" i="1"/>
  <c r="BP648" i="1"/>
  <c r="BO648" i="1"/>
  <c r="BN648" i="1"/>
  <c r="BI648" i="1"/>
  <c r="AZ648" i="1"/>
  <c r="BA648" i="1"/>
  <c r="AY648" i="1"/>
  <c r="BH648" i="1"/>
  <c r="BG648" i="1"/>
  <c r="BE648" i="1"/>
  <c r="BD648" i="1"/>
  <c r="BC648" i="1"/>
  <c r="BF648" i="1"/>
  <c r="BT668" i="1"/>
  <c r="BL668" i="1"/>
  <c r="BV668" i="1"/>
  <c r="BM668" i="1"/>
  <c r="BQ668" i="1"/>
  <c r="BP668" i="1"/>
  <c r="BK668" i="1"/>
  <c r="BU668" i="1"/>
  <c r="BS668" i="1"/>
  <c r="BR668" i="1"/>
  <c r="BO668" i="1"/>
  <c r="BN668" i="1"/>
  <c r="BF668" i="1"/>
  <c r="BC668" i="1"/>
  <c r="BI668" i="1"/>
  <c r="AY668" i="1"/>
  <c r="BH668" i="1"/>
  <c r="BG668" i="1"/>
  <c r="BE668" i="1"/>
  <c r="BD668" i="1"/>
  <c r="BB668" i="1"/>
  <c r="BA668" i="1"/>
  <c r="AZ668" i="1"/>
  <c r="BJ668" i="1"/>
  <c r="BT676" i="1"/>
  <c r="BL676" i="1"/>
  <c r="BQ676" i="1"/>
  <c r="BO676" i="1"/>
  <c r="BN676" i="1"/>
  <c r="BM676" i="1"/>
  <c r="BK676" i="1"/>
  <c r="BV676" i="1"/>
  <c r="BF676" i="1"/>
  <c r="BH676" i="1"/>
  <c r="AY676" i="1"/>
  <c r="BG676" i="1"/>
  <c r="BE676" i="1"/>
  <c r="BD676" i="1"/>
  <c r="BC676" i="1"/>
  <c r="BU676" i="1"/>
  <c r="BS676" i="1"/>
  <c r="BR676" i="1"/>
  <c r="BJ676" i="1"/>
  <c r="BP676" i="1"/>
  <c r="BI676" i="1"/>
  <c r="BB676" i="1"/>
  <c r="BA676" i="1"/>
  <c r="AZ676" i="1"/>
  <c r="BP696" i="1"/>
  <c r="BT696" i="1"/>
  <c r="BK696" i="1"/>
  <c r="BS696" i="1"/>
  <c r="BR696" i="1"/>
  <c r="BQ696" i="1"/>
  <c r="BO696" i="1"/>
  <c r="BN696" i="1"/>
  <c r="BM696" i="1"/>
  <c r="BL696" i="1"/>
  <c r="BV696" i="1"/>
  <c r="BU696" i="1"/>
  <c r="BJ696" i="1"/>
  <c r="BB696" i="1"/>
  <c r="BA696" i="1"/>
  <c r="BI696" i="1"/>
  <c r="AZ696" i="1"/>
  <c r="BH696" i="1"/>
  <c r="BG696" i="1"/>
  <c r="BF696" i="1"/>
  <c r="BE696" i="1"/>
  <c r="BD696" i="1"/>
  <c r="BC696" i="1"/>
  <c r="AY696" i="1"/>
  <c r="BP704" i="1"/>
  <c r="BO704" i="1"/>
  <c r="BN704" i="1"/>
  <c r="BT704" i="1"/>
  <c r="BS704" i="1"/>
  <c r="BR704" i="1"/>
  <c r="BQ704" i="1"/>
  <c r="BM704" i="1"/>
  <c r="BL704" i="1"/>
  <c r="BK704" i="1"/>
  <c r="BV704" i="1"/>
  <c r="BU704" i="1"/>
  <c r="BJ704" i="1"/>
  <c r="BB704" i="1"/>
  <c r="BF704" i="1"/>
  <c r="BE704" i="1"/>
  <c r="AZ704" i="1"/>
  <c r="AY704" i="1"/>
  <c r="BI704" i="1"/>
  <c r="BH704" i="1"/>
  <c r="BG704" i="1"/>
  <c r="BD704" i="1"/>
  <c r="BC704" i="1"/>
  <c r="BA704" i="1"/>
  <c r="BP724" i="1"/>
  <c r="BT724" i="1"/>
  <c r="BK724" i="1"/>
  <c r="BO724" i="1"/>
  <c r="BN724" i="1"/>
  <c r="BM724" i="1"/>
  <c r="BV724" i="1"/>
  <c r="BL724" i="1"/>
  <c r="BU724" i="1"/>
  <c r="BS724" i="1"/>
  <c r="BR724" i="1"/>
  <c r="BQ724" i="1"/>
  <c r="BF724" i="1"/>
  <c r="BI724" i="1"/>
  <c r="AZ724" i="1"/>
  <c r="BH724" i="1"/>
  <c r="AY724" i="1"/>
  <c r="BC724" i="1"/>
  <c r="BB724" i="1"/>
  <c r="BA724" i="1"/>
  <c r="BJ724" i="1"/>
  <c r="BG724" i="1"/>
  <c r="BE724" i="1"/>
  <c r="BD724" i="1"/>
  <c r="BP732" i="1"/>
  <c r="BO732" i="1"/>
  <c r="BM732" i="1"/>
  <c r="BV732" i="1"/>
  <c r="BL732" i="1"/>
  <c r="BU732" i="1"/>
  <c r="BK732" i="1"/>
  <c r="BT732" i="1"/>
  <c r="BS732" i="1"/>
  <c r="BR732" i="1"/>
  <c r="BQ732" i="1"/>
  <c r="BN732" i="1"/>
  <c r="BC732" i="1"/>
  <c r="BG732" i="1"/>
  <c r="BE732" i="1"/>
  <c r="BD732" i="1"/>
  <c r="BF732" i="1"/>
  <c r="BB732" i="1"/>
  <c r="BA732" i="1"/>
  <c r="AZ732" i="1"/>
  <c r="BJ732" i="1"/>
  <c r="BI732" i="1"/>
  <c r="BH732" i="1"/>
  <c r="AY732" i="1"/>
  <c r="BT744" i="1"/>
  <c r="BL744" i="1"/>
  <c r="BN744" i="1"/>
  <c r="BM744" i="1"/>
  <c r="BV744" i="1"/>
  <c r="BK744" i="1"/>
  <c r="BU744" i="1"/>
  <c r="BS744" i="1"/>
  <c r="BR744" i="1"/>
  <c r="BQ744" i="1"/>
  <c r="BP744" i="1"/>
  <c r="BO744" i="1"/>
  <c r="BG744" i="1"/>
  <c r="AY744" i="1"/>
  <c r="BE744" i="1"/>
  <c r="BD744" i="1"/>
  <c r="BC744" i="1"/>
  <c r="BB744" i="1"/>
  <c r="BA744" i="1"/>
  <c r="BJ744" i="1"/>
  <c r="BI744" i="1"/>
  <c r="BH744" i="1"/>
  <c r="BF744" i="1"/>
  <c r="AZ744" i="1"/>
  <c r="BT752" i="1"/>
  <c r="BL752" i="1"/>
  <c r="BR752" i="1"/>
  <c r="BV752" i="1"/>
  <c r="BK752" i="1"/>
  <c r="BU752" i="1"/>
  <c r="BS752" i="1"/>
  <c r="BQ752" i="1"/>
  <c r="BP752" i="1"/>
  <c r="BO752" i="1"/>
  <c r="BN752" i="1"/>
  <c r="BM752" i="1"/>
  <c r="BG752" i="1"/>
  <c r="AY752" i="1"/>
  <c r="BJ752" i="1"/>
  <c r="BA752" i="1"/>
  <c r="BC752" i="1"/>
  <c r="BB752" i="1"/>
  <c r="AZ752" i="1"/>
  <c r="BI752" i="1"/>
  <c r="BH752" i="1"/>
  <c r="BF752" i="1"/>
  <c r="BE752" i="1"/>
  <c r="BD752" i="1"/>
  <c r="BT760" i="1"/>
  <c r="BL760" i="1"/>
  <c r="BN760" i="1"/>
  <c r="BS760" i="1"/>
  <c r="BR760" i="1"/>
  <c r="BQ760" i="1"/>
  <c r="BP760" i="1"/>
  <c r="BO760" i="1"/>
  <c r="BM760" i="1"/>
  <c r="BK760" i="1"/>
  <c r="BG760" i="1"/>
  <c r="AY760" i="1"/>
  <c r="BE760" i="1"/>
  <c r="BV760" i="1"/>
  <c r="BU760" i="1"/>
  <c r="BA760" i="1"/>
  <c r="BJ760" i="1"/>
  <c r="AZ760" i="1"/>
  <c r="BI760" i="1"/>
  <c r="BH760" i="1"/>
  <c r="BF760" i="1"/>
  <c r="BD760" i="1"/>
  <c r="BC760" i="1"/>
  <c r="BB760" i="1"/>
  <c r="E87" i="1"/>
  <c r="M87" i="1" s="1"/>
  <c r="AC141" i="1"/>
  <c r="L87" i="1"/>
  <c r="D109" i="1"/>
  <c r="K87" i="1"/>
  <c r="C109" i="1"/>
  <c r="E109" i="1"/>
  <c r="C689" i="1"/>
  <c r="F115" i="1"/>
  <c r="C446" i="1"/>
  <c r="C473" i="1"/>
  <c r="AO141" i="1"/>
  <c r="C716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G294" i="1"/>
  <c r="K294" i="1"/>
  <c r="O294" i="1"/>
  <c r="S294" i="1"/>
  <c r="W294" i="1"/>
  <c r="AA294" i="1"/>
  <c r="AE294" i="1"/>
  <c r="AI294" i="1"/>
  <c r="AM294" i="1"/>
  <c r="AQ294" i="1"/>
  <c r="AU294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I294" i="1"/>
  <c r="Y294" i="1"/>
  <c r="AO294" i="1"/>
  <c r="M294" i="1"/>
  <c r="AC294" i="1"/>
  <c r="AS294" i="1"/>
  <c r="Q294" i="1"/>
  <c r="AG294" i="1"/>
  <c r="AW294" i="1"/>
  <c r="E294" i="1"/>
  <c r="U294" i="1"/>
  <c r="AK294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C263" i="1"/>
  <c r="E263" i="1"/>
  <c r="U263" i="1"/>
  <c r="AK263" i="1"/>
  <c r="I263" i="1"/>
  <c r="Y263" i="1"/>
  <c r="AO263" i="1"/>
  <c r="AG263" i="1"/>
  <c r="M263" i="1"/>
  <c r="AC263" i="1"/>
  <c r="AS263" i="1"/>
  <c r="Q263" i="1"/>
  <c r="AW263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G275" i="1"/>
  <c r="K275" i="1"/>
  <c r="O275" i="1"/>
  <c r="S275" i="1"/>
  <c r="W275" i="1"/>
  <c r="AA275" i="1"/>
  <c r="AE275" i="1"/>
  <c r="AI275" i="1"/>
  <c r="AM275" i="1"/>
  <c r="AQ275" i="1"/>
  <c r="AU275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C275" i="1"/>
  <c r="Q275" i="1"/>
  <c r="AG275" i="1"/>
  <c r="AW275" i="1"/>
  <c r="M275" i="1"/>
  <c r="E275" i="1"/>
  <c r="U275" i="1"/>
  <c r="AK275" i="1"/>
  <c r="AC275" i="1"/>
  <c r="I275" i="1"/>
  <c r="Y275" i="1"/>
  <c r="AO275" i="1"/>
  <c r="AS275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L243" i="1"/>
  <c r="AB243" i="1"/>
  <c r="AR243" i="1"/>
  <c r="X243" i="1"/>
  <c r="P243" i="1"/>
  <c r="AF243" i="1"/>
  <c r="AV243" i="1"/>
  <c r="AN243" i="1"/>
  <c r="D243" i="1"/>
  <c r="T243" i="1"/>
  <c r="AJ243" i="1"/>
  <c r="H243" i="1"/>
  <c r="F324" i="1"/>
  <c r="J324" i="1"/>
  <c r="N324" i="1"/>
  <c r="R324" i="1"/>
  <c r="V324" i="1"/>
  <c r="G324" i="1"/>
  <c r="K324" i="1"/>
  <c r="O324" i="1"/>
  <c r="S324" i="1"/>
  <c r="W324" i="1"/>
  <c r="AA324" i="1"/>
  <c r="AE324" i="1"/>
  <c r="AI324" i="1"/>
  <c r="AM324" i="1"/>
  <c r="AQ324" i="1"/>
  <c r="AU324" i="1"/>
  <c r="E324" i="1"/>
  <c r="M324" i="1"/>
  <c r="U324" i="1"/>
  <c r="AB324" i="1"/>
  <c r="AG324" i="1"/>
  <c r="AL324" i="1"/>
  <c r="AR324" i="1"/>
  <c r="AW324" i="1"/>
  <c r="C324" i="1"/>
  <c r="H324" i="1"/>
  <c r="P324" i="1"/>
  <c r="X324" i="1"/>
  <c r="AC324" i="1"/>
  <c r="AH324" i="1"/>
  <c r="AN324" i="1"/>
  <c r="AS324" i="1"/>
  <c r="AX324" i="1"/>
  <c r="D324" i="1"/>
  <c r="T324" i="1"/>
  <c r="I324" i="1"/>
  <c r="Q324" i="1"/>
  <c r="Y324" i="1"/>
  <c r="AD324" i="1"/>
  <c r="AJ324" i="1"/>
  <c r="AO324" i="1"/>
  <c r="AT324" i="1"/>
  <c r="L324" i="1"/>
  <c r="Z324" i="1"/>
  <c r="AV324" i="1"/>
  <c r="AF324" i="1"/>
  <c r="AK324" i="1"/>
  <c r="AP324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G343" i="1"/>
  <c r="K343" i="1"/>
  <c r="O343" i="1"/>
  <c r="S343" i="1"/>
  <c r="W343" i="1"/>
  <c r="AA343" i="1"/>
  <c r="AE343" i="1"/>
  <c r="AI343" i="1"/>
  <c r="AM343" i="1"/>
  <c r="AQ343" i="1"/>
  <c r="AU343" i="1"/>
  <c r="H343" i="1"/>
  <c r="X343" i="1"/>
  <c r="AN343" i="1"/>
  <c r="L343" i="1"/>
  <c r="AB343" i="1"/>
  <c r="AR343" i="1"/>
  <c r="T343" i="1"/>
  <c r="P343" i="1"/>
  <c r="AF343" i="1"/>
  <c r="AV343" i="1"/>
  <c r="D343" i="1"/>
  <c r="AJ343" i="1"/>
  <c r="E359" i="1"/>
  <c r="I359" i="1"/>
  <c r="M359" i="1"/>
  <c r="Q359" i="1"/>
  <c r="U359" i="1"/>
  <c r="Y359" i="1"/>
  <c r="AC359" i="1"/>
  <c r="AG359" i="1"/>
  <c r="AK359" i="1"/>
  <c r="AO359" i="1"/>
  <c r="AS359" i="1"/>
  <c r="AW359" i="1"/>
  <c r="F359" i="1"/>
  <c r="J359" i="1"/>
  <c r="N359" i="1"/>
  <c r="R359" i="1"/>
  <c r="V359" i="1"/>
  <c r="Z359" i="1"/>
  <c r="AD359" i="1"/>
  <c r="AH359" i="1"/>
  <c r="AL359" i="1"/>
  <c r="AP359" i="1"/>
  <c r="AT359" i="1"/>
  <c r="AX359" i="1"/>
  <c r="C359" i="1"/>
  <c r="G359" i="1"/>
  <c r="K359" i="1"/>
  <c r="O359" i="1"/>
  <c r="S359" i="1"/>
  <c r="W359" i="1"/>
  <c r="AA359" i="1"/>
  <c r="AE359" i="1"/>
  <c r="AI359" i="1"/>
  <c r="AM359" i="1"/>
  <c r="AQ359" i="1"/>
  <c r="AU359" i="1"/>
  <c r="H359" i="1"/>
  <c r="X359" i="1"/>
  <c r="AN359" i="1"/>
  <c r="L359" i="1"/>
  <c r="AB359" i="1"/>
  <c r="AR359" i="1"/>
  <c r="T359" i="1"/>
  <c r="P359" i="1"/>
  <c r="AF359" i="1"/>
  <c r="AV359" i="1"/>
  <c r="D359" i="1"/>
  <c r="AJ359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L374" i="1"/>
  <c r="AB374" i="1"/>
  <c r="AR374" i="1"/>
  <c r="P374" i="1"/>
  <c r="AF374" i="1"/>
  <c r="AV374" i="1"/>
  <c r="X374" i="1"/>
  <c r="D374" i="1"/>
  <c r="T374" i="1"/>
  <c r="AJ374" i="1"/>
  <c r="H374" i="1"/>
  <c r="AN374" i="1"/>
  <c r="E386" i="1"/>
  <c r="I386" i="1"/>
  <c r="M386" i="1"/>
  <c r="Q386" i="1"/>
  <c r="U386" i="1"/>
  <c r="Y386" i="1"/>
  <c r="AC386" i="1"/>
  <c r="AG386" i="1"/>
  <c r="AK386" i="1"/>
  <c r="AO386" i="1"/>
  <c r="AS386" i="1"/>
  <c r="AW386" i="1"/>
  <c r="F386" i="1"/>
  <c r="J386" i="1"/>
  <c r="N386" i="1"/>
  <c r="R386" i="1"/>
  <c r="V386" i="1"/>
  <c r="Z386" i="1"/>
  <c r="AD386" i="1"/>
  <c r="AH386" i="1"/>
  <c r="AL386" i="1"/>
  <c r="AP386" i="1"/>
  <c r="AT386" i="1"/>
  <c r="AX386" i="1"/>
  <c r="C386" i="1"/>
  <c r="G386" i="1"/>
  <c r="K386" i="1"/>
  <c r="O386" i="1"/>
  <c r="S386" i="1"/>
  <c r="W386" i="1"/>
  <c r="AA386" i="1"/>
  <c r="AE386" i="1"/>
  <c r="AI386" i="1"/>
  <c r="AM386" i="1"/>
  <c r="AQ386" i="1"/>
  <c r="AU386" i="1"/>
  <c r="H386" i="1"/>
  <c r="X386" i="1"/>
  <c r="AN386" i="1"/>
  <c r="L386" i="1"/>
  <c r="AB386" i="1"/>
  <c r="AR386" i="1"/>
  <c r="D386" i="1"/>
  <c r="AJ386" i="1"/>
  <c r="P386" i="1"/>
  <c r="AF386" i="1"/>
  <c r="AV386" i="1"/>
  <c r="T386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H409" i="1"/>
  <c r="X409" i="1"/>
  <c r="AN409" i="1"/>
  <c r="AF409" i="1"/>
  <c r="L409" i="1"/>
  <c r="AB409" i="1"/>
  <c r="AR409" i="1"/>
  <c r="P409" i="1"/>
  <c r="AV409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I424" i="1"/>
  <c r="Q424" i="1"/>
  <c r="Y424" i="1"/>
  <c r="AG424" i="1"/>
  <c r="AO424" i="1"/>
  <c r="AW424" i="1"/>
  <c r="K424" i="1"/>
  <c r="S424" i="1"/>
  <c r="AA424" i="1"/>
  <c r="AI424" i="1"/>
  <c r="AQ424" i="1"/>
  <c r="C424" i="1"/>
  <c r="E424" i="1"/>
  <c r="M424" i="1"/>
  <c r="U424" i="1"/>
  <c r="AC424" i="1"/>
  <c r="AK424" i="1"/>
  <c r="AS424" i="1"/>
  <c r="W424" i="1"/>
  <c r="AE424" i="1"/>
  <c r="O424" i="1"/>
  <c r="G424" i="1"/>
  <c r="AM424" i="1"/>
  <c r="AU424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T436" i="1"/>
  <c r="AJ436" i="1"/>
  <c r="H436" i="1"/>
  <c r="X436" i="1"/>
  <c r="AN436" i="1"/>
  <c r="AF436" i="1"/>
  <c r="L436" i="1"/>
  <c r="AB436" i="1"/>
  <c r="AR436" i="1"/>
  <c r="P436" i="1"/>
  <c r="AV436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C451" i="1"/>
  <c r="O451" i="1"/>
  <c r="AE451" i="1"/>
  <c r="AU451" i="1"/>
  <c r="S451" i="1"/>
  <c r="AI451" i="1"/>
  <c r="G451" i="1"/>
  <c r="W451" i="1"/>
  <c r="AM451" i="1"/>
  <c r="AA451" i="1"/>
  <c r="AQ451" i="1"/>
  <c r="K451" i="1"/>
  <c r="D467" i="1"/>
  <c r="H467" i="1"/>
  <c r="L467" i="1"/>
  <c r="P467" i="1"/>
  <c r="T467" i="1"/>
  <c r="X467" i="1"/>
  <c r="AB467" i="1"/>
  <c r="AF467" i="1"/>
  <c r="AJ467" i="1"/>
  <c r="AN467" i="1"/>
  <c r="AR467" i="1"/>
  <c r="AV467" i="1"/>
  <c r="E467" i="1"/>
  <c r="I467" i="1"/>
  <c r="M467" i="1"/>
  <c r="Q467" i="1"/>
  <c r="U467" i="1"/>
  <c r="Y467" i="1"/>
  <c r="AC467" i="1"/>
  <c r="AG467" i="1"/>
  <c r="AK467" i="1"/>
  <c r="AO467" i="1"/>
  <c r="AS467" i="1"/>
  <c r="AW467" i="1"/>
  <c r="F467" i="1"/>
  <c r="J467" i="1"/>
  <c r="N467" i="1"/>
  <c r="R467" i="1"/>
  <c r="V467" i="1"/>
  <c r="Z467" i="1"/>
  <c r="AD467" i="1"/>
  <c r="AH467" i="1"/>
  <c r="AL467" i="1"/>
  <c r="AP467" i="1"/>
  <c r="AT467" i="1"/>
  <c r="AX467" i="1"/>
  <c r="C467" i="1"/>
  <c r="O467" i="1"/>
  <c r="AE467" i="1"/>
  <c r="AU467" i="1"/>
  <c r="S467" i="1"/>
  <c r="AI467" i="1"/>
  <c r="G467" i="1"/>
  <c r="W467" i="1"/>
  <c r="AM467" i="1"/>
  <c r="AQ467" i="1"/>
  <c r="K467" i="1"/>
  <c r="AA467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C482" i="1"/>
  <c r="S482" i="1"/>
  <c r="AI482" i="1"/>
  <c r="G482" i="1"/>
  <c r="W482" i="1"/>
  <c r="AM482" i="1"/>
  <c r="K482" i="1"/>
  <c r="AA482" i="1"/>
  <c r="AQ482" i="1"/>
  <c r="AE482" i="1"/>
  <c r="AU482" i="1"/>
  <c r="O48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G502" i="1"/>
  <c r="K502" i="1"/>
  <c r="O502" i="1"/>
  <c r="S502" i="1"/>
  <c r="W502" i="1"/>
  <c r="AA502" i="1"/>
  <c r="AE502" i="1"/>
  <c r="AI502" i="1"/>
  <c r="AM502" i="1"/>
  <c r="AQ502" i="1"/>
  <c r="AU502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E502" i="1"/>
  <c r="U502" i="1"/>
  <c r="AK502" i="1"/>
  <c r="I502" i="1"/>
  <c r="Y502" i="1"/>
  <c r="AO502" i="1"/>
  <c r="M502" i="1"/>
  <c r="AC502" i="1"/>
  <c r="AS502" i="1"/>
  <c r="AG502" i="1"/>
  <c r="AW502" i="1"/>
  <c r="Q502" i="1"/>
  <c r="C502" i="1"/>
  <c r="G514" i="1"/>
  <c r="K514" i="1"/>
  <c r="O514" i="1"/>
  <c r="F514" i="1"/>
  <c r="L514" i="1"/>
  <c r="Q514" i="1"/>
  <c r="U514" i="1"/>
  <c r="Y514" i="1"/>
  <c r="AC514" i="1"/>
  <c r="AG514" i="1"/>
  <c r="AK514" i="1"/>
  <c r="AO514" i="1"/>
  <c r="AS514" i="1"/>
  <c r="AW514" i="1"/>
  <c r="H514" i="1"/>
  <c r="M514" i="1"/>
  <c r="R514" i="1"/>
  <c r="V514" i="1"/>
  <c r="Z514" i="1"/>
  <c r="AD514" i="1"/>
  <c r="AH514" i="1"/>
  <c r="AL514" i="1"/>
  <c r="AP514" i="1"/>
  <c r="AT514" i="1"/>
  <c r="AX514" i="1"/>
  <c r="D514" i="1"/>
  <c r="I514" i="1"/>
  <c r="N514" i="1"/>
  <c r="S514" i="1"/>
  <c r="W514" i="1"/>
  <c r="AA514" i="1"/>
  <c r="AE514" i="1"/>
  <c r="AI514" i="1"/>
  <c r="AM514" i="1"/>
  <c r="AQ514" i="1"/>
  <c r="AU514" i="1"/>
  <c r="E514" i="1"/>
  <c r="X514" i="1"/>
  <c r="AN514" i="1"/>
  <c r="C514" i="1"/>
  <c r="J514" i="1"/>
  <c r="AB514" i="1"/>
  <c r="AR514" i="1"/>
  <c r="P514" i="1"/>
  <c r="AF514" i="1"/>
  <c r="AV514" i="1"/>
  <c r="AJ514" i="1"/>
  <c r="T514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R542" i="1"/>
  <c r="AH542" i="1"/>
  <c r="AX542" i="1"/>
  <c r="F542" i="1"/>
  <c r="V542" i="1"/>
  <c r="AL542" i="1"/>
  <c r="J542" i="1"/>
  <c r="Z542" i="1"/>
  <c r="AP542" i="1"/>
  <c r="C542" i="1"/>
  <c r="N542" i="1"/>
  <c r="AD542" i="1"/>
  <c r="AT542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L558" i="1"/>
  <c r="T558" i="1"/>
  <c r="AB558" i="1"/>
  <c r="AJ558" i="1"/>
  <c r="AR558" i="1"/>
  <c r="C558" i="1"/>
  <c r="E558" i="1"/>
  <c r="M558" i="1"/>
  <c r="U558" i="1"/>
  <c r="AC558" i="1"/>
  <c r="AK558" i="1"/>
  <c r="AS558" i="1"/>
  <c r="H558" i="1"/>
  <c r="P558" i="1"/>
  <c r="X558" i="1"/>
  <c r="AF558" i="1"/>
  <c r="AN558" i="1"/>
  <c r="AV558" i="1"/>
  <c r="AG558" i="1"/>
  <c r="I558" i="1"/>
  <c r="AO558" i="1"/>
  <c r="Q558" i="1"/>
  <c r="AW558" i="1"/>
  <c r="Y558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O570" i="1"/>
  <c r="AE570" i="1"/>
  <c r="AU570" i="1"/>
  <c r="S570" i="1"/>
  <c r="AI570" i="1"/>
  <c r="G570" i="1"/>
  <c r="W570" i="1"/>
  <c r="AM570" i="1"/>
  <c r="K570" i="1"/>
  <c r="AA570" i="1"/>
  <c r="AQ570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V590" i="1"/>
  <c r="AL590" i="1"/>
  <c r="J590" i="1"/>
  <c r="Z590" i="1"/>
  <c r="AP590" i="1"/>
  <c r="N590" i="1"/>
  <c r="AD590" i="1"/>
  <c r="AT590" i="1"/>
  <c r="AH590" i="1"/>
  <c r="AX590" i="1"/>
  <c r="R590" i="1"/>
  <c r="C590" i="1"/>
  <c r="G602" i="1"/>
  <c r="K602" i="1"/>
  <c r="O602" i="1"/>
  <c r="S602" i="1"/>
  <c r="W602" i="1"/>
  <c r="AA602" i="1"/>
  <c r="AE602" i="1"/>
  <c r="AI602" i="1"/>
  <c r="AM602" i="1"/>
  <c r="AQ602" i="1"/>
  <c r="AU602" i="1"/>
  <c r="D602" i="1"/>
  <c r="H602" i="1"/>
  <c r="L602" i="1"/>
  <c r="P602" i="1"/>
  <c r="T602" i="1"/>
  <c r="X602" i="1"/>
  <c r="AB602" i="1"/>
  <c r="AF602" i="1"/>
  <c r="AJ602" i="1"/>
  <c r="AN602" i="1"/>
  <c r="AR602" i="1"/>
  <c r="AV602" i="1"/>
  <c r="E602" i="1"/>
  <c r="M602" i="1"/>
  <c r="U602" i="1"/>
  <c r="AC602" i="1"/>
  <c r="AK602" i="1"/>
  <c r="AS602" i="1"/>
  <c r="F602" i="1"/>
  <c r="N602" i="1"/>
  <c r="V602" i="1"/>
  <c r="AD602" i="1"/>
  <c r="AL602" i="1"/>
  <c r="AT602" i="1"/>
  <c r="C602" i="1"/>
  <c r="I602" i="1"/>
  <c r="Q602" i="1"/>
  <c r="Y602" i="1"/>
  <c r="AG602" i="1"/>
  <c r="AO602" i="1"/>
  <c r="AW602" i="1"/>
  <c r="AH602" i="1"/>
  <c r="J602" i="1"/>
  <c r="AP602" i="1"/>
  <c r="R602" i="1"/>
  <c r="AX602" i="1"/>
  <c r="Z602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K622" i="1"/>
  <c r="AA622" i="1"/>
  <c r="AQ622" i="1"/>
  <c r="O622" i="1"/>
  <c r="AE622" i="1"/>
  <c r="AU622" i="1"/>
  <c r="S622" i="1"/>
  <c r="AI622" i="1"/>
  <c r="G622" i="1"/>
  <c r="W622" i="1"/>
  <c r="AM622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R642" i="1"/>
  <c r="AH642" i="1"/>
  <c r="AX642" i="1"/>
  <c r="F642" i="1"/>
  <c r="V642" i="1"/>
  <c r="AL642" i="1"/>
  <c r="J642" i="1"/>
  <c r="Z642" i="1"/>
  <c r="AP642" i="1"/>
  <c r="C642" i="1"/>
  <c r="N642" i="1"/>
  <c r="AD642" i="1"/>
  <c r="AT642" i="1"/>
  <c r="G654" i="1"/>
  <c r="K654" i="1"/>
  <c r="O654" i="1"/>
  <c r="S654" i="1"/>
  <c r="W654" i="1"/>
  <c r="AA654" i="1"/>
  <c r="AE654" i="1"/>
  <c r="AI654" i="1"/>
  <c r="AM654" i="1"/>
  <c r="AQ654" i="1"/>
  <c r="AU654" i="1"/>
  <c r="E654" i="1"/>
  <c r="I654" i="1"/>
  <c r="M654" i="1"/>
  <c r="Q654" i="1"/>
  <c r="U654" i="1"/>
  <c r="Y654" i="1"/>
  <c r="AC654" i="1"/>
  <c r="AG654" i="1"/>
  <c r="AK654" i="1"/>
  <c r="AO654" i="1"/>
  <c r="AS654" i="1"/>
  <c r="AW654" i="1"/>
  <c r="H654" i="1"/>
  <c r="P654" i="1"/>
  <c r="X654" i="1"/>
  <c r="AF654" i="1"/>
  <c r="AN654" i="1"/>
  <c r="AV654" i="1"/>
  <c r="J654" i="1"/>
  <c r="R654" i="1"/>
  <c r="Z654" i="1"/>
  <c r="AH654" i="1"/>
  <c r="AP654" i="1"/>
  <c r="AX654" i="1"/>
  <c r="C654" i="1"/>
  <c r="D654" i="1"/>
  <c r="L654" i="1"/>
  <c r="T654" i="1"/>
  <c r="AB654" i="1"/>
  <c r="AJ654" i="1"/>
  <c r="AR654" i="1"/>
  <c r="V654" i="1"/>
  <c r="AD654" i="1"/>
  <c r="F654" i="1"/>
  <c r="AL654" i="1"/>
  <c r="N654" i="1"/>
  <c r="AT654" i="1"/>
  <c r="F669" i="1"/>
  <c r="J669" i="1"/>
  <c r="N669" i="1"/>
  <c r="R669" i="1"/>
  <c r="V669" i="1"/>
  <c r="Z669" i="1"/>
  <c r="AD669" i="1"/>
  <c r="AH669" i="1"/>
  <c r="AL669" i="1"/>
  <c r="AP669" i="1"/>
  <c r="AT669" i="1"/>
  <c r="AX669" i="1"/>
  <c r="G669" i="1"/>
  <c r="L669" i="1"/>
  <c r="Q669" i="1"/>
  <c r="W669" i="1"/>
  <c r="AB669" i="1"/>
  <c r="AG669" i="1"/>
  <c r="AM669" i="1"/>
  <c r="AR669" i="1"/>
  <c r="AW669" i="1"/>
  <c r="H669" i="1"/>
  <c r="M669" i="1"/>
  <c r="S669" i="1"/>
  <c r="X669" i="1"/>
  <c r="AC669" i="1"/>
  <c r="AI669" i="1"/>
  <c r="AN669" i="1"/>
  <c r="AS669" i="1"/>
  <c r="D669" i="1"/>
  <c r="I669" i="1"/>
  <c r="O669" i="1"/>
  <c r="T669" i="1"/>
  <c r="Y669" i="1"/>
  <c r="AE669" i="1"/>
  <c r="AJ669" i="1"/>
  <c r="AO669" i="1"/>
  <c r="AU669" i="1"/>
  <c r="E669" i="1"/>
  <c r="AA669" i="1"/>
  <c r="AV669" i="1"/>
  <c r="K669" i="1"/>
  <c r="AF669" i="1"/>
  <c r="P669" i="1"/>
  <c r="AK669" i="1"/>
  <c r="C669" i="1"/>
  <c r="U669" i="1"/>
  <c r="AQ669" i="1"/>
  <c r="E681" i="1"/>
  <c r="I681" i="1"/>
  <c r="M681" i="1"/>
  <c r="Q681" i="1"/>
  <c r="U681" i="1"/>
  <c r="Y681" i="1"/>
  <c r="AC681" i="1"/>
  <c r="AG681" i="1"/>
  <c r="AK681" i="1"/>
  <c r="AO681" i="1"/>
  <c r="AS681" i="1"/>
  <c r="AW681" i="1"/>
  <c r="F681" i="1"/>
  <c r="J681" i="1"/>
  <c r="N681" i="1"/>
  <c r="R681" i="1"/>
  <c r="V681" i="1"/>
  <c r="G681" i="1"/>
  <c r="K681" i="1"/>
  <c r="O681" i="1"/>
  <c r="S681" i="1"/>
  <c r="H681" i="1"/>
  <c r="W681" i="1"/>
  <c r="AB681" i="1"/>
  <c r="AH681" i="1"/>
  <c r="AM681" i="1"/>
  <c r="AR681" i="1"/>
  <c r="AX681" i="1"/>
  <c r="C681" i="1"/>
  <c r="L681" i="1"/>
  <c r="X681" i="1"/>
  <c r="AD681" i="1"/>
  <c r="AI681" i="1"/>
  <c r="AN681" i="1"/>
  <c r="AT681" i="1"/>
  <c r="P681" i="1"/>
  <c r="Z681" i="1"/>
  <c r="AE681" i="1"/>
  <c r="AJ681" i="1"/>
  <c r="AP681" i="1"/>
  <c r="AU681" i="1"/>
  <c r="D681" i="1"/>
  <c r="AL681" i="1"/>
  <c r="T681" i="1"/>
  <c r="AQ681" i="1"/>
  <c r="AA681" i="1"/>
  <c r="AV681" i="1"/>
  <c r="AF681" i="1"/>
  <c r="F693" i="1"/>
  <c r="J693" i="1"/>
  <c r="N693" i="1"/>
  <c r="R693" i="1"/>
  <c r="V693" i="1"/>
  <c r="Z693" i="1"/>
  <c r="AD693" i="1"/>
  <c r="AH693" i="1"/>
  <c r="AL693" i="1"/>
  <c r="AP693" i="1"/>
  <c r="H693" i="1"/>
  <c r="M693" i="1"/>
  <c r="S693" i="1"/>
  <c r="X693" i="1"/>
  <c r="AC693" i="1"/>
  <c r="AI693" i="1"/>
  <c r="AN693" i="1"/>
  <c r="AS693" i="1"/>
  <c r="AW693" i="1"/>
  <c r="D693" i="1"/>
  <c r="I693" i="1"/>
  <c r="O693" i="1"/>
  <c r="T693" i="1"/>
  <c r="Y693" i="1"/>
  <c r="AE693" i="1"/>
  <c r="AJ693" i="1"/>
  <c r="AO693" i="1"/>
  <c r="AT693" i="1"/>
  <c r="AX693" i="1"/>
  <c r="K693" i="1"/>
  <c r="U693" i="1"/>
  <c r="AF693" i="1"/>
  <c r="AQ693" i="1"/>
  <c r="E693" i="1"/>
  <c r="P693" i="1"/>
  <c r="AA693" i="1"/>
  <c r="AK693" i="1"/>
  <c r="AU693" i="1"/>
  <c r="L693" i="1"/>
  <c r="AG693" i="1"/>
  <c r="C693" i="1"/>
  <c r="Q693" i="1"/>
  <c r="AM693" i="1"/>
  <c r="W693" i="1"/>
  <c r="AR693" i="1"/>
  <c r="G693" i="1"/>
  <c r="AB693" i="1"/>
  <c r="AV693" i="1"/>
  <c r="G724" i="1"/>
  <c r="K724" i="1"/>
  <c r="O724" i="1"/>
  <c r="S724" i="1"/>
  <c r="W724" i="1"/>
  <c r="AA724" i="1"/>
  <c r="AE724" i="1"/>
  <c r="AI724" i="1"/>
  <c r="AM724" i="1"/>
  <c r="AQ724" i="1"/>
  <c r="AU724" i="1"/>
  <c r="E724" i="1"/>
  <c r="I724" i="1"/>
  <c r="M724" i="1"/>
  <c r="F724" i="1"/>
  <c r="N724" i="1"/>
  <c r="T724" i="1"/>
  <c r="Y724" i="1"/>
  <c r="AD724" i="1"/>
  <c r="AJ724" i="1"/>
  <c r="AO724" i="1"/>
  <c r="AT724" i="1"/>
  <c r="H724" i="1"/>
  <c r="P724" i="1"/>
  <c r="U724" i="1"/>
  <c r="Z724" i="1"/>
  <c r="AF724" i="1"/>
  <c r="AK724" i="1"/>
  <c r="AP724" i="1"/>
  <c r="AV724" i="1"/>
  <c r="J724" i="1"/>
  <c r="V724" i="1"/>
  <c r="AG724" i="1"/>
  <c r="AR724" i="1"/>
  <c r="C724" i="1"/>
  <c r="L724" i="1"/>
  <c r="X724" i="1"/>
  <c r="AH724" i="1"/>
  <c r="AS724" i="1"/>
  <c r="Q724" i="1"/>
  <c r="AL724" i="1"/>
  <c r="AB724" i="1"/>
  <c r="AW724" i="1"/>
  <c r="R724" i="1"/>
  <c r="AC724" i="1"/>
  <c r="AN724" i="1"/>
  <c r="D724" i="1"/>
  <c r="AX724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G732" i="1"/>
  <c r="K732" i="1"/>
  <c r="O732" i="1"/>
  <c r="S732" i="1"/>
  <c r="W732" i="1"/>
  <c r="AA732" i="1"/>
  <c r="AE732" i="1"/>
  <c r="AI732" i="1"/>
  <c r="AM732" i="1"/>
  <c r="AQ732" i="1"/>
  <c r="AU732" i="1"/>
  <c r="H732" i="1"/>
  <c r="P732" i="1"/>
  <c r="X732" i="1"/>
  <c r="AF732" i="1"/>
  <c r="AN732" i="1"/>
  <c r="AV732" i="1"/>
  <c r="I732" i="1"/>
  <c r="Q732" i="1"/>
  <c r="Y732" i="1"/>
  <c r="AG732" i="1"/>
  <c r="AO732" i="1"/>
  <c r="AW732" i="1"/>
  <c r="L732" i="1"/>
  <c r="AB732" i="1"/>
  <c r="AR732" i="1"/>
  <c r="C732" i="1"/>
  <c r="D732" i="1"/>
  <c r="T732" i="1"/>
  <c r="AJ732" i="1"/>
  <c r="M732" i="1"/>
  <c r="AS732" i="1"/>
  <c r="U732" i="1"/>
  <c r="AC732" i="1"/>
  <c r="E732" i="1"/>
  <c r="AK732" i="1"/>
  <c r="E764" i="1"/>
  <c r="I764" i="1"/>
  <c r="M764" i="1"/>
  <c r="Q764" i="1"/>
  <c r="U764" i="1"/>
  <c r="Y764" i="1"/>
  <c r="AC764" i="1"/>
  <c r="AG764" i="1"/>
  <c r="AK764" i="1"/>
  <c r="AO764" i="1"/>
  <c r="AS764" i="1"/>
  <c r="AW764" i="1"/>
  <c r="D764" i="1"/>
  <c r="H764" i="1"/>
  <c r="L764" i="1"/>
  <c r="P764" i="1"/>
  <c r="T764" i="1"/>
  <c r="X764" i="1"/>
  <c r="AB764" i="1"/>
  <c r="AF764" i="1"/>
  <c r="AJ764" i="1"/>
  <c r="AN764" i="1"/>
  <c r="AR764" i="1"/>
  <c r="AV764" i="1"/>
  <c r="J764" i="1"/>
  <c r="R764" i="1"/>
  <c r="Z764" i="1"/>
  <c r="AH764" i="1"/>
  <c r="AP764" i="1"/>
  <c r="AX764" i="1"/>
  <c r="F764" i="1"/>
  <c r="N764" i="1"/>
  <c r="V764" i="1"/>
  <c r="AD764" i="1"/>
  <c r="AL764" i="1"/>
  <c r="AT764" i="1"/>
  <c r="C764" i="1"/>
  <c r="G764" i="1"/>
  <c r="W764" i="1"/>
  <c r="AM764" i="1"/>
  <c r="K764" i="1"/>
  <c r="AA764" i="1"/>
  <c r="AQ764" i="1"/>
  <c r="O764" i="1"/>
  <c r="AU764" i="1"/>
  <c r="S764" i="1"/>
  <c r="AE764" i="1"/>
  <c r="AI764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V291" i="1"/>
  <c r="AL291" i="1"/>
  <c r="J291" i="1"/>
  <c r="Z291" i="1"/>
  <c r="AP291" i="1"/>
  <c r="C291" i="1"/>
  <c r="N291" i="1"/>
  <c r="AD291" i="1"/>
  <c r="AT291" i="1"/>
  <c r="R291" i="1"/>
  <c r="AH291" i="1"/>
  <c r="AX291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J295" i="1"/>
  <c r="Z295" i="1"/>
  <c r="AP295" i="1"/>
  <c r="N295" i="1"/>
  <c r="AD295" i="1"/>
  <c r="AT295" i="1"/>
  <c r="R295" i="1"/>
  <c r="AH295" i="1"/>
  <c r="AX295" i="1"/>
  <c r="C295" i="1"/>
  <c r="F295" i="1"/>
  <c r="V295" i="1"/>
  <c r="AL295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N299" i="1"/>
  <c r="AD299" i="1"/>
  <c r="AT299" i="1"/>
  <c r="R299" i="1"/>
  <c r="AH299" i="1"/>
  <c r="AX299" i="1"/>
  <c r="Z299" i="1"/>
  <c r="F299" i="1"/>
  <c r="V299" i="1"/>
  <c r="AL299" i="1"/>
  <c r="J299" i="1"/>
  <c r="AP299" i="1"/>
  <c r="C299" i="1"/>
  <c r="G303" i="1"/>
  <c r="K303" i="1"/>
  <c r="O303" i="1"/>
  <c r="S303" i="1"/>
  <c r="W303" i="1"/>
  <c r="AA303" i="1"/>
  <c r="AE303" i="1"/>
  <c r="AI303" i="1"/>
  <c r="AM303" i="1"/>
  <c r="AQ303" i="1"/>
  <c r="AU303" i="1"/>
  <c r="D303" i="1"/>
  <c r="H303" i="1"/>
  <c r="L303" i="1"/>
  <c r="P303" i="1"/>
  <c r="T303" i="1"/>
  <c r="X303" i="1"/>
  <c r="AB303" i="1"/>
  <c r="AF303" i="1"/>
  <c r="AJ303" i="1"/>
  <c r="AN303" i="1"/>
  <c r="AR303" i="1"/>
  <c r="AV303" i="1"/>
  <c r="E303" i="1"/>
  <c r="I303" i="1"/>
  <c r="M303" i="1"/>
  <c r="Q303" i="1"/>
  <c r="U303" i="1"/>
  <c r="Y303" i="1"/>
  <c r="AC303" i="1"/>
  <c r="AG303" i="1"/>
  <c r="AK303" i="1"/>
  <c r="AO303" i="1"/>
  <c r="AS303" i="1"/>
  <c r="AW303" i="1"/>
  <c r="R303" i="1"/>
  <c r="AH303" i="1"/>
  <c r="AX303" i="1"/>
  <c r="C303" i="1"/>
  <c r="F303" i="1"/>
  <c r="V303" i="1"/>
  <c r="AL303" i="1"/>
  <c r="AD303" i="1"/>
  <c r="J303" i="1"/>
  <c r="Z303" i="1"/>
  <c r="AP303" i="1"/>
  <c r="N303" i="1"/>
  <c r="AT303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R260" i="1"/>
  <c r="AH260" i="1"/>
  <c r="AX260" i="1"/>
  <c r="C260" i="1"/>
  <c r="F260" i="1"/>
  <c r="V260" i="1"/>
  <c r="AL260" i="1"/>
  <c r="AD260" i="1"/>
  <c r="J260" i="1"/>
  <c r="Z260" i="1"/>
  <c r="AP260" i="1"/>
  <c r="N260" i="1"/>
  <c r="AT260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V264" i="1"/>
  <c r="AL264" i="1"/>
  <c r="J264" i="1"/>
  <c r="Z264" i="1"/>
  <c r="AP264" i="1"/>
  <c r="C264" i="1"/>
  <c r="R264" i="1"/>
  <c r="AX264" i="1"/>
  <c r="N264" i="1"/>
  <c r="AD264" i="1"/>
  <c r="AT264" i="1"/>
  <c r="AH264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J268" i="1"/>
  <c r="Z268" i="1"/>
  <c r="AP268" i="1"/>
  <c r="V268" i="1"/>
  <c r="N268" i="1"/>
  <c r="AD268" i="1"/>
  <c r="AT268" i="1"/>
  <c r="AL268" i="1"/>
  <c r="R268" i="1"/>
  <c r="AH268" i="1"/>
  <c r="AX268" i="1"/>
  <c r="C268" i="1"/>
  <c r="F268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N272" i="1"/>
  <c r="AD272" i="1"/>
  <c r="AT272" i="1"/>
  <c r="C272" i="1"/>
  <c r="R272" i="1"/>
  <c r="AH272" i="1"/>
  <c r="AX272" i="1"/>
  <c r="Z272" i="1"/>
  <c r="F272" i="1"/>
  <c r="V272" i="1"/>
  <c r="AL272" i="1"/>
  <c r="J272" i="1"/>
  <c r="AP272" i="1"/>
  <c r="G276" i="1"/>
  <c r="K276" i="1"/>
  <c r="O276" i="1"/>
  <c r="S276" i="1"/>
  <c r="W276" i="1"/>
  <c r="AA276" i="1"/>
  <c r="AE276" i="1"/>
  <c r="AI276" i="1"/>
  <c r="AM276" i="1"/>
  <c r="AQ276" i="1"/>
  <c r="AU276" i="1"/>
  <c r="D276" i="1"/>
  <c r="H276" i="1"/>
  <c r="L276" i="1"/>
  <c r="P276" i="1"/>
  <c r="T276" i="1"/>
  <c r="X276" i="1"/>
  <c r="AB276" i="1"/>
  <c r="AF276" i="1"/>
  <c r="AJ276" i="1"/>
  <c r="AN276" i="1"/>
  <c r="AR276" i="1"/>
  <c r="AV276" i="1"/>
  <c r="E276" i="1"/>
  <c r="I276" i="1"/>
  <c r="M276" i="1"/>
  <c r="Q276" i="1"/>
  <c r="U276" i="1"/>
  <c r="Y276" i="1"/>
  <c r="AC276" i="1"/>
  <c r="AG276" i="1"/>
  <c r="AK276" i="1"/>
  <c r="AO276" i="1"/>
  <c r="AS276" i="1"/>
  <c r="AW276" i="1"/>
  <c r="R276" i="1"/>
  <c r="AH276" i="1"/>
  <c r="AX276" i="1"/>
  <c r="C276" i="1"/>
  <c r="F276" i="1"/>
  <c r="V276" i="1"/>
  <c r="AL276" i="1"/>
  <c r="N276" i="1"/>
  <c r="AT276" i="1"/>
  <c r="J276" i="1"/>
  <c r="Z276" i="1"/>
  <c r="AP276" i="1"/>
  <c r="AD276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G232" i="1"/>
  <c r="K232" i="1"/>
  <c r="O232" i="1"/>
  <c r="S232" i="1"/>
  <c r="W232" i="1"/>
  <c r="AA232" i="1"/>
  <c r="AE232" i="1"/>
  <c r="AI232" i="1"/>
  <c r="AM232" i="1"/>
  <c r="AQ232" i="1"/>
  <c r="AU232" i="1"/>
  <c r="C232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Q232" i="1"/>
  <c r="AG232" i="1"/>
  <c r="AW232" i="1"/>
  <c r="E232" i="1"/>
  <c r="U232" i="1"/>
  <c r="AK232" i="1"/>
  <c r="AC232" i="1"/>
  <c r="I232" i="1"/>
  <c r="Y232" i="1"/>
  <c r="AO232" i="1"/>
  <c r="M232" i="1"/>
  <c r="AS232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G236" i="1"/>
  <c r="K236" i="1"/>
  <c r="O236" i="1"/>
  <c r="S236" i="1"/>
  <c r="W236" i="1"/>
  <c r="AA236" i="1"/>
  <c r="AE236" i="1"/>
  <c r="AI236" i="1"/>
  <c r="AM236" i="1"/>
  <c r="AQ236" i="1"/>
  <c r="AU236" i="1"/>
  <c r="C236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E236" i="1"/>
  <c r="U236" i="1"/>
  <c r="AK236" i="1"/>
  <c r="AG236" i="1"/>
  <c r="I236" i="1"/>
  <c r="Y236" i="1"/>
  <c r="AO236" i="1"/>
  <c r="AW236" i="1"/>
  <c r="M236" i="1"/>
  <c r="AC236" i="1"/>
  <c r="AS236" i="1"/>
  <c r="Q236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G240" i="1"/>
  <c r="K240" i="1"/>
  <c r="O240" i="1"/>
  <c r="S240" i="1"/>
  <c r="W240" i="1"/>
  <c r="AA240" i="1"/>
  <c r="AE240" i="1"/>
  <c r="AI240" i="1"/>
  <c r="AM240" i="1"/>
  <c r="AQ240" i="1"/>
  <c r="AU240" i="1"/>
  <c r="C240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I240" i="1"/>
  <c r="Y240" i="1"/>
  <c r="AO240" i="1"/>
  <c r="E240" i="1"/>
  <c r="M240" i="1"/>
  <c r="AC240" i="1"/>
  <c r="AS240" i="1"/>
  <c r="U240" i="1"/>
  <c r="Q240" i="1"/>
  <c r="AG240" i="1"/>
  <c r="AW240" i="1"/>
  <c r="AK240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C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M244" i="1"/>
  <c r="AC244" i="1"/>
  <c r="AS244" i="1"/>
  <c r="Q244" i="1"/>
  <c r="AG244" i="1"/>
  <c r="AW244" i="1"/>
  <c r="Y244" i="1"/>
  <c r="E244" i="1"/>
  <c r="U244" i="1"/>
  <c r="AK244" i="1"/>
  <c r="I244" i="1"/>
  <c r="AO244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G248" i="1"/>
  <c r="K248" i="1"/>
  <c r="O248" i="1"/>
  <c r="S248" i="1"/>
  <c r="W248" i="1"/>
  <c r="AA248" i="1"/>
  <c r="AE248" i="1"/>
  <c r="AI248" i="1"/>
  <c r="AM248" i="1"/>
  <c r="AQ248" i="1"/>
  <c r="AU248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C248" i="1"/>
  <c r="Q248" i="1"/>
  <c r="AG248" i="1"/>
  <c r="AW248" i="1"/>
  <c r="U248" i="1"/>
  <c r="M248" i="1"/>
  <c r="E248" i="1"/>
  <c r="AK248" i="1"/>
  <c r="AC248" i="1"/>
  <c r="I248" i="1"/>
  <c r="Y248" i="1"/>
  <c r="AO248" i="1"/>
  <c r="AS248" i="1"/>
  <c r="G313" i="1"/>
  <c r="K313" i="1"/>
  <c r="O313" i="1"/>
  <c r="S313" i="1"/>
  <c r="W313" i="1"/>
  <c r="AA313" i="1"/>
  <c r="AE313" i="1"/>
  <c r="AI313" i="1"/>
  <c r="AM313" i="1"/>
  <c r="AQ313" i="1"/>
  <c r="AU313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J313" i="1"/>
  <c r="R313" i="1"/>
  <c r="Z313" i="1"/>
  <c r="AH313" i="1"/>
  <c r="AP313" i="1"/>
  <c r="AX313" i="1"/>
  <c r="E313" i="1"/>
  <c r="M313" i="1"/>
  <c r="U313" i="1"/>
  <c r="AC313" i="1"/>
  <c r="AK313" i="1"/>
  <c r="AS313" i="1"/>
  <c r="Q313" i="1"/>
  <c r="AG313" i="1"/>
  <c r="AW313" i="1"/>
  <c r="F313" i="1"/>
  <c r="N313" i="1"/>
  <c r="V313" i="1"/>
  <c r="AD313" i="1"/>
  <c r="AL313" i="1"/>
  <c r="AT313" i="1"/>
  <c r="I313" i="1"/>
  <c r="Y313" i="1"/>
  <c r="AO313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F317" i="1"/>
  <c r="N317" i="1"/>
  <c r="V317" i="1"/>
  <c r="AD317" i="1"/>
  <c r="AL317" i="1"/>
  <c r="AT317" i="1"/>
  <c r="I317" i="1"/>
  <c r="Q317" i="1"/>
  <c r="Y317" i="1"/>
  <c r="AG317" i="1"/>
  <c r="AO317" i="1"/>
  <c r="AW317" i="1"/>
  <c r="E317" i="1"/>
  <c r="U317" i="1"/>
  <c r="AK317" i="1"/>
  <c r="J317" i="1"/>
  <c r="R317" i="1"/>
  <c r="Z317" i="1"/>
  <c r="AH317" i="1"/>
  <c r="AP317" i="1"/>
  <c r="AX317" i="1"/>
  <c r="M317" i="1"/>
  <c r="AC317" i="1"/>
  <c r="AS317" i="1"/>
  <c r="G321" i="1"/>
  <c r="K321" i="1"/>
  <c r="O321" i="1"/>
  <c r="S321" i="1"/>
  <c r="W321" i="1"/>
  <c r="AA321" i="1"/>
  <c r="AE321" i="1"/>
  <c r="AI321" i="1"/>
  <c r="AM321" i="1"/>
  <c r="AQ321" i="1"/>
  <c r="AU321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J321" i="1"/>
  <c r="R321" i="1"/>
  <c r="Z321" i="1"/>
  <c r="AH321" i="1"/>
  <c r="AP321" i="1"/>
  <c r="AX321" i="1"/>
  <c r="E321" i="1"/>
  <c r="M321" i="1"/>
  <c r="U321" i="1"/>
  <c r="AC321" i="1"/>
  <c r="AK321" i="1"/>
  <c r="AS321" i="1"/>
  <c r="I321" i="1"/>
  <c r="Y321" i="1"/>
  <c r="AO321" i="1"/>
  <c r="F321" i="1"/>
  <c r="N321" i="1"/>
  <c r="V321" i="1"/>
  <c r="AD321" i="1"/>
  <c r="AL321" i="1"/>
  <c r="AT321" i="1"/>
  <c r="Q321" i="1"/>
  <c r="AG321" i="1"/>
  <c r="AW321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G325" i="1"/>
  <c r="M325" i="1"/>
  <c r="R325" i="1"/>
  <c r="W325" i="1"/>
  <c r="AC325" i="1"/>
  <c r="AH325" i="1"/>
  <c r="AM325" i="1"/>
  <c r="AS325" i="1"/>
  <c r="AX325" i="1"/>
  <c r="I325" i="1"/>
  <c r="N325" i="1"/>
  <c r="S325" i="1"/>
  <c r="Y325" i="1"/>
  <c r="AD325" i="1"/>
  <c r="AI325" i="1"/>
  <c r="AO325" i="1"/>
  <c r="AT325" i="1"/>
  <c r="E325" i="1"/>
  <c r="J325" i="1"/>
  <c r="O325" i="1"/>
  <c r="U325" i="1"/>
  <c r="Z325" i="1"/>
  <c r="AE325" i="1"/>
  <c r="AK325" i="1"/>
  <c r="AP325" i="1"/>
  <c r="AU325" i="1"/>
  <c r="V325" i="1"/>
  <c r="AQ325" i="1"/>
  <c r="F325" i="1"/>
  <c r="AA325" i="1"/>
  <c r="AW325" i="1"/>
  <c r="K325" i="1"/>
  <c r="AG325" i="1"/>
  <c r="Q325" i="1"/>
  <c r="AL325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C329" i="1"/>
  <c r="F329" i="1"/>
  <c r="K329" i="1"/>
  <c r="Q329" i="1"/>
  <c r="V329" i="1"/>
  <c r="AA329" i="1"/>
  <c r="AG329" i="1"/>
  <c r="AL329" i="1"/>
  <c r="AQ329" i="1"/>
  <c r="AW329" i="1"/>
  <c r="G329" i="1"/>
  <c r="M329" i="1"/>
  <c r="R329" i="1"/>
  <c r="W329" i="1"/>
  <c r="AC329" i="1"/>
  <c r="AH329" i="1"/>
  <c r="AM329" i="1"/>
  <c r="AS329" i="1"/>
  <c r="AX329" i="1"/>
  <c r="I329" i="1"/>
  <c r="N329" i="1"/>
  <c r="S329" i="1"/>
  <c r="Y329" i="1"/>
  <c r="AD329" i="1"/>
  <c r="AI329" i="1"/>
  <c r="AO329" i="1"/>
  <c r="AT329" i="1"/>
  <c r="E329" i="1"/>
  <c r="Z329" i="1"/>
  <c r="AU329" i="1"/>
  <c r="J329" i="1"/>
  <c r="AE329" i="1"/>
  <c r="O329" i="1"/>
  <c r="AK329" i="1"/>
  <c r="U329" i="1"/>
  <c r="AP329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C340" i="1"/>
  <c r="E340" i="1"/>
  <c r="U340" i="1"/>
  <c r="AK340" i="1"/>
  <c r="I340" i="1"/>
  <c r="Y340" i="1"/>
  <c r="AO340" i="1"/>
  <c r="AG340" i="1"/>
  <c r="M340" i="1"/>
  <c r="AC340" i="1"/>
  <c r="AS340" i="1"/>
  <c r="Q340" i="1"/>
  <c r="AW340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I344" i="1"/>
  <c r="Y344" i="1"/>
  <c r="AO344" i="1"/>
  <c r="M344" i="1"/>
  <c r="AC344" i="1"/>
  <c r="AS344" i="1"/>
  <c r="E344" i="1"/>
  <c r="AK344" i="1"/>
  <c r="Q344" i="1"/>
  <c r="AG344" i="1"/>
  <c r="AW344" i="1"/>
  <c r="U344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M348" i="1"/>
  <c r="AC348" i="1"/>
  <c r="AS348" i="1"/>
  <c r="Q348" i="1"/>
  <c r="AG348" i="1"/>
  <c r="AW348" i="1"/>
  <c r="I348" i="1"/>
  <c r="Y348" i="1"/>
  <c r="AO348" i="1"/>
  <c r="E348" i="1"/>
  <c r="U348" i="1"/>
  <c r="AK348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Q352" i="1"/>
  <c r="AG352" i="1"/>
  <c r="AW352" i="1"/>
  <c r="E352" i="1"/>
  <c r="U352" i="1"/>
  <c r="AK352" i="1"/>
  <c r="M352" i="1"/>
  <c r="AS352" i="1"/>
  <c r="I352" i="1"/>
  <c r="Y352" i="1"/>
  <c r="AO352" i="1"/>
  <c r="AC352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G356" i="1"/>
  <c r="K356" i="1"/>
  <c r="O356" i="1"/>
  <c r="S356" i="1"/>
  <c r="W356" i="1"/>
  <c r="AA356" i="1"/>
  <c r="AE356" i="1"/>
  <c r="AI356" i="1"/>
  <c r="AM356" i="1"/>
  <c r="AQ356" i="1"/>
  <c r="AU356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C356" i="1"/>
  <c r="E356" i="1"/>
  <c r="U356" i="1"/>
  <c r="AK356" i="1"/>
  <c r="I356" i="1"/>
  <c r="Y356" i="1"/>
  <c r="AO356" i="1"/>
  <c r="Q356" i="1"/>
  <c r="AW356" i="1"/>
  <c r="M356" i="1"/>
  <c r="AC356" i="1"/>
  <c r="AS356" i="1"/>
  <c r="AG356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G367" i="1"/>
  <c r="K367" i="1"/>
  <c r="O367" i="1"/>
  <c r="S367" i="1"/>
  <c r="W367" i="1"/>
  <c r="AA367" i="1"/>
  <c r="AE367" i="1"/>
  <c r="AI367" i="1"/>
  <c r="AM367" i="1"/>
  <c r="AQ367" i="1"/>
  <c r="AU367" i="1"/>
  <c r="D367" i="1"/>
  <c r="H367" i="1"/>
  <c r="L367" i="1"/>
  <c r="P367" i="1"/>
  <c r="T367" i="1"/>
  <c r="X367" i="1"/>
  <c r="AB367" i="1"/>
  <c r="AF367" i="1"/>
  <c r="AJ367" i="1"/>
  <c r="AN367" i="1"/>
  <c r="AR367" i="1"/>
  <c r="AV367" i="1"/>
  <c r="C367" i="1"/>
  <c r="E367" i="1"/>
  <c r="U367" i="1"/>
  <c r="AK367" i="1"/>
  <c r="I367" i="1"/>
  <c r="Y367" i="1"/>
  <c r="AO367" i="1"/>
  <c r="AG367" i="1"/>
  <c r="M367" i="1"/>
  <c r="AC367" i="1"/>
  <c r="AS367" i="1"/>
  <c r="Q367" i="1"/>
  <c r="AW367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I371" i="1"/>
  <c r="Y371" i="1"/>
  <c r="AO371" i="1"/>
  <c r="M371" i="1"/>
  <c r="AC371" i="1"/>
  <c r="AS371" i="1"/>
  <c r="U371" i="1"/>
  <c r="Q371" i="1"/>
  <c r="AG371" i="1"/>
  <c r="AW371" i="1"/>
  <c r="E371" i="1"/>
  <c r="AK371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M375" i="1"/>
  <c r="AC375" i="1"/>
  <c r="AS375" i="1"/>
  <c r="Q375" i="1"/>
  <c r="AG375" i="1"/>
  <c r="AW375" i="1"/>
  <c r="I375" i="1"/>
  <c r="AO375" i="1"/>
  <c r="E375" i="1"/>
  <c r="U375" i="1"/>
  <c r="AK375" i="1"/>
  <c r="Y375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Q379" i="1"/>
  <c r="AG379" i="1"/>
  <c r="AW379" i="1"/>
  <c r="E379" i="1"/>
  <c r="U379" i="1"/>
  <c r="AK379" i="1"/>
  <c r="M379" i="1"/>
  <c r="AS379" i="1"/>
  <c r="I379" i="1"/>
  <c r="Y379" i="1"/>
  <c r="AO379" i="1"/>
  <c r="AC379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G383" i="1"/>
  <c r="K383" i="1"/>
  <c r="O383" i="1"/>
  <c r="S383" i="1"/>
  <c r="W383" i="1"/>
  <c r="AA383" i="1"/>
  <c r="AE383" i="1"/>
  <c r="AI383" i="1"/>
  <c r="AM383" i="1"/>
  <c r="AQ383" i="1"/>
  <c r="AU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C383" i="1"/>
  <c r="E383" i="1"/>
  <c r="U383" i="1"/>
  <c r="AK383" i="1"/>
  <c r="I383" i="1"/>
  <c r="Y383" i="1"/>
  <c r="AO383" i="1"/>
  <c r="Q383" i="1"/>
  <c r="AW383" i="1"/>
  <c r="M383" i="1"/>
  <c r="AC383" i="1"/>
  <c r="AS383" i="1"/>
  <c r="AG383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G394" i="1"/>
  <c r="K394" i="1"/>
  <c r="O394" i="1"/>
  <c r="S394" i="1"/>
  <c r="W394" i="1"/>
  <c r="AA394" i="1"/>
  <c r="AE394" i="1"/>
  <c r="AI394" i="1"/>
  <c r="AM394" i="1"/>
  <c r="AQ394" i="1"/>
  <c r="AU394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C394" i="1"/>
  <c r="E394" i="1"/>
  <c r="U394" i="1"/>
  <c r="AK394" i="1"/>
  <c r="I394" i="1"/>
  <c r="Y394" i="1"/>
  <c r="AO394" i="1"/>
  <c r="AG394" i="1"/>
  <c r="M394" i="1"/>
  <c r="AC394" i="1"/>
  <c r="AS394" i="1"/>
  <c r="Q394" i="1"/>
  <c r="AW394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C398" i="1"/>
  <c r="I398" i="1"/>
  <c r="Y398" i="1"/>
  <c r="AO398" i="1"/>
  <c r="M398" i="1"/>
  <c r="AC398" i="1"/>
  <c r="AS398" i="1"/>
  <c r="E398" i="1"/>
  <c r="AK398" i="1"/>
  <c r="Q398" i="1"/>
  <c r="AG398" i="1"/>
  <c r="AW398" i="1"/>
  <c r="U398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C402" i="1"/>
  <c r="M402" i="1"/>
  <c r="AC402" i="1"/>
  <c r="AS402" i="1"/>
  <c r="Q402" i="1"/>
  <c r="AG402" i="1"/>
  <c r="AW402" i="1"/>
  <c r="I402" i="1"/>
  <c r="AO402" i="1"/>
  <c r="E402" i="1"/>
  <c r="U402" i="1"/>
  <c r="AK402" i="1"/>
  <c r="Y402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C406" i="1"/>
  <c r="Q406" i="1"/>
  <c r="AG406" i="1"/>
  <c r="AW406" i="1"/>
  <c r="E406" i="1"/>
  <c r="U406" i="1"/>
  <c r="AK406" i="1"/>
  <c r="M406" i="1"/>
  <c r="AS406" i="1"/>
  <c r="I406" i="1"/>
  <c r="Y406" i="1"/>
  <c r="AO406" i="1"/>
  <c r="AC406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C410" i="1"/>
  <c r="E410" i="1"/>
  <c r="U410" i="1"/>
  <c r="AK410" i="1"/>
  <c r="I410" i="1"/>
  <c r="Y410" i="1"/>
  <c r="AO410" i="1"/>
  <c r="Q410" i="1"/>
  <c r="AW410" i="1"/>
  <c r="M410" i="1"/>
  <c r="AC410" i="1"/>
  <c r="AS410" i="1"/>
  <c r="AG410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G421" i="1"/>
  <c r="K421" i="1"/>
  <c r="O421" i="1"/>
  <c r="S421" i="1"/>
  <c r="W421" i="1"/>
  <c r="AA421" i="1"/>
  <c r="AE421" i="1"/>
  <c r="AI421" i="1"/>
  <c r="AM421" i="1"/>
  <c r="AQ421" i="1"/>
  <c r="AU421" i="1"/>
  <c r="L421" i="1"/>
  <c r="AB421" i="1"/>
  <c r="AL421" i="1"/>
  <c r="AT421" i="1"/>
  <c r="P421" i="1"/>
  <c r="AF421" i="1"/>
  <c r="AN421" i="1"/>
  <c r="AV421" i="1"/>
  <c r="D421" i="1"/>
  <c r="T421" i="1"/>
  <c r="AH421" i="1"/>
  <c r="AP421" i="1"/>
  <c r="AX421" i="1"/>
  <c r="C421" i="1"/>
  <c r="AJ421" i="1"/>
  <c r="AR421" i="1"/>
  <c r="X421" i="1"/>
  <c r="H421" i="1"/>
  <c r="E425" i="1"/>
  <c r="I425" i="1"/>
  <c r="M425" i="1"/>
  <c r="G425" i="1"/>
  <c r="K425" i="1"/>
  <c r="O425" i="1"/>
  <c r="S425" i="1"/>
  <c r="W425" i="1"/>
  <c r="AA425" i="1"/>
  <c r="AE425" i="1"/>
  <c r="AI425" i="1"/>
  <c r="AM425" i="1"/>
  <c r="AQ425" i="1"/>
  <c r="AU425" i="1"/>
  <c r="J425" i="1"/>
  <c r="Q425" i="1"/>
  <c r="V425" i="1"/>
  <c r="AB425" i="1"/>
  <c r="AG425" i="1"/>
  <c r="AL425" i="1"/>
  <c r="AR425" i="1"/>
  <c r="AW425" i="1"/>
  <c r="D425" i="1"/>
  <c r="L425" i="1"/>
  <c r="R425" i="1"/>
  <c r="X425" i="1"/>
  <c r="AC425" i="1"/>
  <c r="AH425" i="1"/>
  <c r="AN425" i="1"/>
  <c r="AS425" i="1"/>
  <c r="AX425" i="1"/>
  <c r="F425" i="1"/>
  <c r="N425" i="1"/>
  <c r="T425" i="1"/>
  <c r="Y425" i="1"/>
  <c r="AD425" i="1"/>
  <c r="AJ425" i="1"/>
  <c r="AO425" i="1"/>
  <c r="AT425" i="1"/>
  <c r="C425" i="1"/>
  <c r="H425" i="1"/>
  <c r="AF425" i="1"/>
  <c r="P425" i="1"/>
  <c r="AK425" i="1"/>
  <c r="AV425" i="1"/>
  <c r="U425" i="1"/>
  <c r="AP425" i="1"/>
  <c r="Z425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D429" i="1"/>
  <c r="H429" i="1"/>
  <c r="L429" i="1"/>
  <c r="P429" i="1"/>
  <c r="T429" i="1"/>
  <c r="X429" i="1"/>
  <c r="AB429" i="1"/>
  <c r="AF429" i="1"/>
  <c r="AJ429" i="1"/>
  <c r="AN429" i="1"/>
  <c r="AR429" i="1"/>
  <c r="AV429" i="1"/>
  <c r="C429" i="1"/>
  <c r="M429" i="1"/>
  <c r="AC429" i="1"/>
  <c r="AS429" i="1"/>
  <c r="Q429" i="1"/>
  <c r="AG429" i="1"/>
  <c r="AW429" i="1"/>
  <c r="Y429" i="1"/>
  <c r="E429" i="1"/>
  <c r="U429" i="1"/>
  <c r="AK429" i="1"/>
  <c r="I429" i="1"/>
  <c r="AO429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C433" i="1"/>
  <c r="Q433" i="1"/>
  <c r="AG433" i="1"/>
  <c r="AW433" i="1"/>
  <c r="E433" i="1"/>
  <c r="U433" i="1"/>
  <c r="AK433" i="1"/>
  <c r="AC433" i="1"/>
  <c r="I433" i="1"/>
  <c r="Y433" i="1"/>
  <c r="AO433" i="1"/>
  <c r="M433" i="1"/>
  <c r="AS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C437" i="1"/>
  <c r="E437" i="1"/>
  <c r="U437" i="1"/>
  <c r="AK437" i="1"/>
  <c r="I437" i="1"/>
  <c r="Y437" i="1"/>
  <c r="AO437" i="1"/>
  <c r="Q437" i="1"/>
  <c r="AW437" i="1"/>
  <c r="M437" i="1"/>
  <c r="AC437" i="1"/>
  <c r="AS437" i="1"/>
  <c r="AG437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L448" i="1"/>
  <c r="AB448" i="1"/>
  <c r="AR448" i="1"/>
  <c r="P448" i="1"/>
  <c r="AF448" i="1"/>
  <c r="AV448" i="1"/>
  <c r="C448" i="1"/>
  <c r="D448" i="1"/>
  <c r="T448" i="1"/>
  <c r="AJ448" i="1"/>
  <c r="AN448" i="1"/>
  <c r="H448" i="1"/>
  <c r="X448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P452" i="1"/>
  <c r="AF452" i="1"/>
  <c r="AV452" i="1"/>
  <c r="D452" i="1"/>
  <c r="T452" i="1"/>
  <c r="AJ452" i="1"/>
  <c r="H452" i="1"/>
  <c r="X452" i="1"/>
  <c r="AN452" i="1"/>
  <c r="C452" i="1"/>
  <c r="AR452" i="1"/>
  <c r="AB452" i="1"/>
  <c r="L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G456" i="1"/>
  <c r="K456" i="1"/>
  <c r="O456" i="1"/>
  <c r="S456" i="1"/>
  <c r="W456" i="1"/>
  <c r="AA456" i="1"/>
  <c r="AE456" i="1"/>
  <c r="AI456" i="1"/>
  <c r="AM456" i="1"/>
  <c r="AQ456" i="1"/>
  <c r="AU456" i="1"/>
  <c r="D456" i="1"/>
  <c r="T456" i="1"/>
  <c r="AJ456" i="1"/>
  <c r="H456" i="1"/>
  <c r="X456" i="1"/>
  <c r="AN456" i="1"/>
  <c r="L456" i="1"/>
  <c r="AB456" i="1"/>
  <c r="AR456" i="1"/>
  <c r="AV456" i="1"/>
  <c r="C456" i="1"/>
  <c r="P456" i="1"/>
  <c r="AF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H460" i="1"/>
  <c r="X460" i="1"/>
  <c r="AN460" i="1"/>
  <c r="C460" i="1"/>
  <c r="L460" i="1"/>
  <c r="AB460" i="1"/>
  <c r="AR460" i="1"/>
  <c r="P460" i="1"/>
  <c r="AF460" i="1"/>
  <c r="AV460" i="1"/>
  <c r="D460" i="1"/>
  <c r="AJ460" i="1"/>
  <c r="T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G464" i="1"/>
  <c r="K464" i="1"/>
  <c r="O464" i="1"/>
  <c r="S464" i="1"/>
  <c r="W464" i="1"/>
  <c r="AA464" i="1"/>
  <c r="AE464" i="1"/>
  <c r="AI464" i="1"/>
  <c r="AM464" i="1"/>
  <c r="AQ464" i="1"/>
  <c r="AU464" i="1"/>
  <c r="L464" i="1"/>
  <c r="AB464" i="1"/>
  <c r="AR464" i="1"/>
  <c r="P464" i="1"/>
  <c r="AF464" i="1"/>
  <c r="AV464" i="1"/>
  <c r="C464" i="1"/>
  <c r="D464" i="1"/>
  <c r="T464" i="1"/>
  <c r="AJ464" i="1"/>
  <c r="H464" i="1"/>
  <c r="X464" i="1"/>
  <c r="AN464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L475" i="1"/>
  <c r="AB475" i="1"/>
  <c r="AR475" i="1"/>
  <c r="P475" i="1"/>
  <c r="AF475" i="1"/>
  <c r="AV475" i="1"/>
  <c r="C475" i="1"/>
  <c r="D475" i="1"/>
  <c r="T475" i="1"/>
  <c r="AJ475" i="1"/>
  <c r="AN475" i="1"/>
  <c r="X475" i="1"/>
  <c r="H475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P479" i="1"/>
  <c r="AF479" i="1"/>
  <c r="AV479" i="1"/>
  <c r="D479" i="1"/>
  <c r="T479" i="1"/>
  <c r="AJ479" i="1"/>
  <c r="H479" i="1"/>
  <c r="X479" i="1"/>
  <c r="AN479" i="1"/>
  <c r="C479" i="1"/>
  <c r="AR479" i="1"/>
  <c r="L479" i="1"/>
  <c r="AB479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K483" i="1"/>
  <c r="O483" i="1"/>
  <c r="S483" i="1"/>
  <c r="W483" i="1"/>
  <c r="AA483" i="1"/>
  <c r="AE483" i="1"/>
  <c r="AI483" i="1"/>
  <c r="AM483" i="1"/>
  <c r="AQ483" i="1"/>
  <c r="AU483" i="1"/>
  <c r="D483" i="1"/>
  <c r="T483" i="1"/>
  <c r="AJ483" i="1"/>
  <c r="H483" i="1"/>
  <c r="X483" i="1"/>
  <c r="AN483" i="1"/>
  <c r="L483" i="1"/>
  <c r="AB483" i="1"/>
  <c r="AR483" i="1"/>
  <c r="AV483" i="1"/>
  <c r="C483" i="1"/>
  <c r="AF483" i="1"/>
  <c r="P483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H487" i="1"/>
  <c r="X487" i="1"/>
  <c r="AN487" i="1"/>
  <c r="C487" i="1"/>
  <c r="L487" i="1"/>
  <c r="AB487" i="1"/>
  <c r="AR487" i="1"/>
  <c r="P487" i="1"/>
  <c r="AF487" i="1"/>
  <c r="AV487" i="1"/>
  <c r="D487" i="1"/>
  <c r="T487" i="1"/>
  <c r="AJ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G491" i="1"/>
  <c r="K491" i="1"/>
  <c r="O491" i="1"/>
  <c r="S491" i="1"/>
  <c r="W491" i="1"/>
  <c r="AA491" i="1"/>
  <c r="AE491" i="1"/>
  <c r="AI491" i="1"/>
  <c r="AM491" i="1"/>
  <c r="AQ491" i="1"/>
  <c r="AU491" i="1"/>
  <c r="L491" i="1"/>
  <c r="AB491" i="1"/>
  <c r="AR491" i="1"/>
  <c r="P491" i="1"/>
  <c r="AF491" i="1"/>
  <c r="AV491" i="1"/>
  <c r="C491" i="1"/>
  <c r="D491" i="1"/>
  <c r="T491" i="1"/>
  <c r="AJ491" i="1"/>
  <c r="H491" i="1"/>
  <c r="AN491" i="1"/>
  <c r="X491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F503" i="1"/>
  <c r="V503" i="1"/>
  <c r="AL503" i="1"/>
  <c r="J503" i="1"/>
  <c r="Z503" i="1"/>
  <c r="AP503" i="1"/>
  <c r="N503" i="1"/>
  <c r="AD503" i="1"/>
  <c r="AT503" i="1"/>
  <c r="AX503" i="1"/>
  <c r="C503" i="1"/>
  <c r="R503" i="1"/>
  <c r="AH503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J507" i="1"/>
  <c r="Z507" i="1"/>
  <c r="AP507" i="1"/>
  <c r="N507" i="1"/>
  <c r="AD507" i="1"/>
  <c r="AT507" i="1"/>
  <c r="R507" i="1"/>
  <c r="AH507" i="1"/>
  <c r="AX507" i="1"/>
  <c r="C507" i="1"/>
  <c r="F507" i="1"/>
  <c r="V507" i="1"/>
  <c r="AL507" i="1"/>
  <c r="G511" i="1"/>
  <c r="K511" i="1"/>
  <c r="O511" i="1"/>
  <c r="S511" i="1"/>
  <c r="W511" i="1"/>
  <c r="AA511" i="1"/>
  <c r="AE511" i="1"/>
  <c r="AI511" i="1"/>
  <c r="AM511" i="1"/>
  <c r="AQ511" i="1"/>
  <c r="D511" i="1"/>
  <c r="H511" i="1"/>
  <c r="L511" i="1"/>
  <c r="P511" i="1"/>
  <c r="T511" i="1"/>
  <c r="F511" i="1"/>
  <c r="N511" i="1"/>
  <c r="V511" i="1"/>
  <c r="AB511" i="1"/>
  <c r="AG511" i="1"/>
  <c r="AL511" i="1"/>
  <c r="AR511" i="1"/>
  <c r="AV511" i="1"/>
  <c r="I511" i="1"/>
  <c r="Q511" i="1"/>
  <c r="X511" i="1"/>
  <c r="AC511" i="1"/>
  <c r="AH511" i="1"/>
  <c r="AN511" i="1"/>
  <c r="AS511" i="1"/>
  <c r="AW511" i="1"/>
  <c r="J511" i="1"/>
  <c r="Y511" i="1"/>
  <c r="AJ511" i="1"/>
  <c r="AT511" i="1"/>
  <c r="C511" i="1"/>
  <c r="M511" i="1"/>
  <c r="Z511" i="1"/>
  <c r="AK511" i="1"/>
  <c r="AU511" i="1"/>
  <c r="R511" i="1"/>
  <c r="AD511" i="1"/>
  <c r="AO511" i="1"/>
  <c r="AX511" i="1"/>
  <c r="E511" i="1"/>
  <c r="U511" i="1"/>
  <c r="AF511" i="1"/>
  <c r="AP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C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I515" i="1"/>
  <c r="Y515" i="1"/>
  <c r="AO515" i="1"/>
  <c r="M515" i="1"/>
  <c r="AC515" i="1"/>
  <c r="AS515" i="1"/>
  <c r="Q515" i="1"/>
  <c r="AG515" i="1"/>
  <c r="AW515" i="1"/>
  <c r="E515" i="1"/>
  <c r="U515" i="1"/>
  <c r="AK515" i="1"/>
  <c r="F519" i="1"/>
  <c r="J519" i="1"/>
  <c r="N519" i="1"/>
  <c r="R519" i="1"/>
  <c r="V519" i="1"/>
  <c r="Z519" i="1"/>
  <c r="AD519" i="1"/>
  <c r="AH519" i="1"/>
  <c r="AL519" i="1"/>
  <c r="AP519" i="1"/>
  <c r="AT519" i="1"/>
  <c r="AX519" i="1"/>
  <c r="C519" i="1"/>
  <c r="G519" i="1"/>
  <c r="K519" i="1"/>
  <c r="O519" i="1"/>
  <c r="S519" i="1"/>
  <c r="W519" i="1"/>
  <c r="AA519" i="1"/>
  <c r="AE519" i="1"/>
  <c r="AI519" i="1"/>
  <c r="AM519" i="1"/>
  <c r="AQ519" i="1"/>
  <c r="AU519" i="1"/>
  <c r="D519" i="1"/>
  <c r="H519" i="1"/>
  <c r="L519" i="1"/>
  <c r="P519" i="1"/>
  <c r="T519" i="1"/>
  <c r="X519" i="1"/>
  <c r="AB519" i="1"/>
  <c r="AF519" i="1"/>
  <c r="AJ519" i="1"/>
  <c r="AN519" i="1"/>
  <c r="AR519" i="1"/>
  <c r="AV519" i="1"/>
  <c r="M519" i="1"/>
  <c r="AC519" i="1"/>
  <c r="AS519" i="1"/>
  <c r="Q519" i="1"/>
  <c r="AG519" i="1"/>
  <c r="AW519" i="1"/>
  <c r="E519" i="1"/>
  <c r="U519" i="1"/>
  <c r="AK519" i="1"/>
  <c r="I519" i="1"/>
  <c r="Y519" i="1"/>
  <c r="AO519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C531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W531" i="1"/>
  <c r="AM531" i="1"/>
  <c r="K531" i="1"/>
  <c r="AA531" i="1"/>
  <c r="AQ531" i="1"/>
  <c r="O531" i="1"/>
  <c r="AE531" i="1"/>
  <c r="AU531" i="1"/>
  <c r="S531" i="1"/>
  <c r="AI531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C535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K535" i="1"/>
  <c r="AA535" i="1"/>
  <c r="AQ535" i="1"/>
  <c r="O535" i="1"/>
  <c r="AE535" i="1"/>
  <c r="AU535" i="1"/>
  <c r="S535" i="1"/>
  <c r="AI535" i="1"/>
  <c r="G535" i="1"/>
  <c r="W535" i="1"/>
  <c r="AM535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C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O539" i="1"/>
  <c r="AE539" i="1"/>
  <c r="AU539" i="1"/>
  <c r="S539" i="1"/>
  <c r="AI539" i="1"/>
  <c r="G539" i="1"/>
  <c r="W539" i="1"/>
  <c r="AM539" i="1"/>
  <c r="K539" i="1"/>
  <c r="AA539" i="1"/>
  <c r="AQ539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C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S543" i="1"/>
  <c r="AI543" i="1"/>
  <c r="G543" i="1"/>
  <c r="W543" i="1"/>
  <c r="AM543" i="1"/>
  <c r="K543" i="1"/>
  <c r="AA543" i="1"/>
  <c r="AQ543" i="1"/>
  <c r="O543" i="1"/>
  <c r="AE543" i="1"/>
  <c r="AU543" i="1"/>
  <c r="D547" i="1"/>
  <c r="H547" i="1"/>
  <c r="L547" i="1"/>
  <c r="P547" i="1"/>
  <c r="T547" i="1"/>
  <c r="X547" i="1"/>
  <c r="AB547" i="1"/>
  <c r="AF547" i="1"/>
  <c r="AJ547" i="1"/>
  <c r="AN547" i="1"/>
  <c r="AR547" i="1"/>
  <c r="AV547" i="1"/>
  <c r="C547" i="1"/>
  <c r="E547" i="1"/>
  <c r="I547" i="1"/>
  <c r="M547" i="1"/>
  <c r="Q547" i="1"/>
  <c r="U547" i="1"/>
  <c r="Y547" i="1"/>
  <c r="AC547" i="1"/>
  <c r="AG547" i="1"/>
  <c r="AK547" i="1"/>
  <c r="AO547" i="1"/>
  <c r="AS547" i="1"/>
  <c r="AW547" i="1"/>
  <c r="F547" i="1"/>
  <c r="J547" i="1"/>
  <c r="N547" i="1"/>
  <c r="R547" i="1"/>
  <c r="V547" i="1"/>
  <c r="Z547" i="1"/>
  <c r="AD547" i="1"/>
  <c r="AH547" i="1"/>
  <c r="AL547" i="1"/>
  <c r="AP547" i="1"/>
  <c r="AT547" i="1"/>
  <c r="AX547" i="1"/>
  <c r="G547" i="1"/>
  <c r="W547" i="1"/>
  <c r="AM547" i="1"/>
  <c r="K547" i="1"/>
  <c r="AA547" i="1"/>
  <c r="AQ547" i="1"/>
  <c r="O547" i="1"/>
  <c r="AE547" i="1"/>
  <c r="AU547" i="1"/>
  <c r="S547" i="1"/>
  <c r="AI547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M559" i="1"/>
  <c r="U559" i="1"/>
  <c r="AC559" i="1"/>
  <c r="AK559" i="1"/>
  <c r="AS559" i="1"/>
  <c r="F559" i="1"/>
  <c r="N559" i="1"/>
  <c r="V559" i="1"/>
  <c r="AD559" i="1"/>
  <c r="AL559" i="1"/>
  <c r="AT559" i="1"/>
  <c r="C559" i="1"/>
  <c r="I559" i="1"/>
  <c r="Q559" i="1"/>
  <c r="Y559" i="1"/>
  <c r="AG559" i="1"/>
  <c r="AO559" i="1"/>
  <c r="AW559" i="1"/>
  <c r="R559" i="1"/>
  <c r="AX559" i="1"/>
  <c r="Z559" i="1"/>
  <c r="AH559" i="1"/>
  <c r="J559" i="1"/>
  <c r="AP559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I563" i="1"/>
  <c r="Q563" i="1"/>
  <c r="Y563" i="1"/>
  <c r="AG563" i="1"/>
  <c r="AO563" i="1"/>
  <c r="AW563" i="1"/>
  <c r="J563" i="1"/>
  <c r="R563" i="1"/>
  <c r="Z563" i="1"/>
  <c r="AH563" i="1"/>
  <c r="AP563" i="1"/>
  <c r="AX563" i="1"/>
  <c r="C563" i="1"/>
  <c r="E563" i="1"/>
  <c r="M563" i="1"/>
  <c r="U563" i="1"/>
  <c r="AC563" i="1"/>
  <c r="AK563" i="1"/>
  <c r="AS563" i="1"/>
  <c r="V563" i="1"/>
  <c r="AD563" i="1"/>
  <c r="F563" i="1"/>
  <c r="AL563" i="1"/>
  <c r="N563" i="1"/>
  <c r="AT563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C567" i="1"/>
  <c r="G567" i="1"/>
  <c r="K567" i="1"/>
  <c r="O567" i="1"/>
  <c r="S567" i="1"/>
  <c r="W567" i="1"/>
  <c r="AA567" i="1"/>
  <c r="AE567" i="1"/>
  <c r="AI567" i="1"/>
  <c r="AM567" i="1"/>
  <c r="AQ567" i="1"/>
  <c r="AU567" i="1"/>
  <c r="L567" i="1"/>
  <c r="AB567" i="1"/>
  <c r="AR567" i="1"/>
  <c r="P567" i="1"/>
  <c r="AF567" i="1"/>
  <c r="AV567" i="1"/>
  <c r="D567" i="1"/>
  <c r="T567" i="1"/>
  <c r="AJ567" i="1"/>
  <c r="H567" i="1"/>
  <c r="X567" i="1"/>
  <c r="AN567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C571" i="1"/>
  <c r="G571" i="1"/>
  <c r="K571" i="1"/>
  <c r="O571" i="1"/>
  <c r="S571" i="1"/>
  <c r="W571" i="1"/>
  <c r="AA571" i="1"/>
  <c r="AE571" i="1"/>
  <c r="AI571" i="1"/>
  <c r="AM571" i="1"/>
  <c r="AQ571" i="1"/>
  <c r="AU571" i="1"/>
  <c r="P571" i="1"/>
  <c r="AF571" i="1"/>
  <c r="AV571" i="1"/>
  <c r="D571" i="1"/>
  <c r="T571" i="1"/>
  <c r="AJ571" i="1"/>
  <c r="H571" i="1"/>
  <c r="X571" i="1"/>
  <c r="AN571" i="1"/>
  <c r="L571" i="1"/>
  <c r="AB571" i="1"/>
  <c r="AR571" i="1"/>
  <c r="E575" i="1"/>
  <c r="I575" i="1"/>
  <c r="M575" i="1"/>
  <c r="Q575" i="1"/>
  <c r="U575" i="1"/>
  <c r="Y575" i="1"/>
  <c r="AC575" i="1"/>
  <c r="AG575" i="1"/>
  <c r="AK575" i="1"/>
  <c r="AO575" i="1"/>
  <c r="AS575" i="1"/>
  <c r="AW575" i="1"/>
  <c r="F575" i="1"/>
  <c r="J575" i="1"/>
  <c r="N575" i="1"/>
  <c r="R575" i="1"/>
  <c r="V575" i="1"/>
  <c r="Z575" i="1"/>
  <c r="AD575" i="1"/>
  <c r="AH575" i="1"/>
  <c r="AL575" i="1"/>
  <c r="AP575" i="1"/>
  <c r="AT575" i="1"/>
  <c r="AX575" i="1"/>
  <c r="C575" i="1"/>
  <c r="G575" i="1"/>
  <c r="K575" i="1"/>
  <c r="O575" i="1"/>
  <c r="S575" i="1"/>
  <c r="W575" i="1"/>
  <c r="AA575" i="1"/>
  <c r="AE575" i="1"/>
  <c r="AI575" i="1"/>
  <c r="AM575" i="1"/>
  <c r="AQ575" i="1"/>
  <c r="AU575" i="1"/>
  <c r="D575" i="1"/>
  <c r="T575" i="1"/>
  <c r="AJ575" i="1"/>
  <c r="H575" i="1"/>
  <c r="X575" i="1"/>
  <c r="AN575" i="1"/>
  <c r="L575" i="1"/>
  <c r="AB575" i="1"/>
  <c r="AR575" i="1"/>
  <c r="P575" i="1"/>
  <c r="AF575" i="1"/>
  <c r="AV575" i="1"/>
  <c r="D583" i="1"/>
  <c r="H583" i="1"/>
  <c r="L583" i="1"/>
  <c r="P583" i="1"/>
  <c r="T583" i="1"/>
  <c r="X583" i="1"/>
  <c r="AB583" i="1"/>
  <c r="AF583" i="1"/>
  <c r="AJ583" i="1"/>
  <c r="AN583" i="1"/>
  <c r="AR583" i="1"/>
  <c r="AV583" i="1"/>
  <c r="C583" i="1"/>
  <c r="E583" i="1"/>
  <c r="I583" i="1"/>
  <c r="M583" i="1"/>
  <c r="Q583" i="1"/>
  <c r="U583" i="1"/>
  <c r="Y583" i="1"/>
  <c r="AC583" i="1"/>
  <c r="AG583" i="1"/>
  <c r="AK583" i="1"/>
  <c r="AO583" i="1"/>
  <c r="AS583" i="1"/>
  <c r="AW583" i="1"/>
  <c r="F583" i="1"/>
  <c r="J583" i="1"/>
  <c r="N583" i="1"/>
  <c r="R583" i="1"/>
  <c r="V583" i="1"/>
  <c r="Z583" i="1"/>
  <c r="AD583" i="1"/>
  <c r="AH583" i="1"/>
  <c r="AL583" i="1"/>
  <c r="AP583" i="1"/>
  <c r="AT583" i="1"/>
  <c r="AX583" i="1"/>
  <c r="O583" i="1"/>
  <c r="AE583" i="1"/>
  <c r="AU583" i="1"/>
  <c r="S583" i="1"/>
  <c r="AI583" i="1"/>
  <c r="G583" i="1"/>
  <c r="W583" i="1"/>
  <c r="AM583" i="1"/>
  <c r="AQ583" i="1"/>
  <c r="K583" i="1"/>
  <c r="AA583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C587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S587" i="1"/>
  <c r="AI587" i="1"/>
  <c r="G587" i="1"/>
  <c r="W587" i="1"/>
  <c r="AM587" i="1"/>
  <c r="K587" i="1"/>
  <c r="AA587" i="1"/>
  <c r="AQ587" i="1"/>
  <c r="AU587" i="1"/>
  <c r="O587" i="1"/>
  <c r="AE587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C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G591" i="1"/>
  <c r="W591" i="1"/>
  <c r="AM591" i="1"/>
  <c r="K591" i="1"/>
  <c r="AA591" i="1"/>
  <c r="AQ591" i="1"/>
  <c r="O591" i="1"/>
  <c r="AE591" i="1"/>
  <c r="AU591" i="1"/>
  <c r="S591" i="1"/>
  <c r="AI591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K595" i="1"/>
  <c r="AA595" i="1"/>
  <c r="AQ595" i="1"/>
  <c r="O595" i="1"/>
  <c r="AE595" i="1"/>
  <c r="AU595" i="1"/>
  <c r="S595" i="1"/>
  <c r="AI595" i="1"/>
  <c r="G595" i="1"/>
  <c r="W595" i="1"/>
  <c r="AM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C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O599" i="1"/>
  <c r="AE599" i="1"/>
  <c r="AP599" i="1"/>
  <c r="AX599" i="1"/>
  <c r="S599" i="1"/>
  <c r="AI599" i="1"/>
  <c r="AQ599" i="1"/>
  <c r="G599" i="1"/>
  <c r="W599" i="1"/>
  <c r="AL599" i="1"/>
  <c r="AT599" i="1"/>
  <c r="AU599" i="1"/>
  <c r="K599" i="1"/>
  <c r="AA599" i="1"/>
  <c r="AM599" i="1"/>
  <c r="G611" i="1"/>
  <c r="K611" i="1"/>
  <c r="O611" i="1"/>
  <c r="S611" i="1"/>
  <c r="W611" i="1"/>
  <c r="AA611" i="1"/>
  <c r="AE611" i="1"/>
  <c r="AI611" i="1"/>
  <c r="AM611" i="1"/>
  <c r="AQ611" i="1"/>
  <c r="AU611" i="1"/>
  <c r="E611" i="1"/>
  <c r="I611" i="1"/>
  <c r="M611" i="1"/>
  <c r="Q611" i="1"/>
  <c r="U611" i="1"/>
  <c r="Y611" i="1"/>
  <c r="AC611" i="1"/>
  <c r="AG611" i="1"/>
  <c r="AK611" i="1"/>
  <c r="AO611" i="1"/>
  <c r="AS611" i="1"/>
  <c r="AW611" i="1"/>
  <c r="H611" i="1"/>
  <c r="P611" i="1"/>
  <c r="X611" i="1"/>
  <c r="AF611" i="1"/>
  <c r="AN611" i="1"/>
  <c r="AV611" i="1"/>
  <c r="J611" i="1"/>
  <c r="R611" i="1"/>
  <c r="Z611" i="1"/>
  <c r="AH611" i="1"/>
  <c r="AP611" i="1"/>
  <c r="AX611" i="1"/>
  <c r="C611" i="1"/>
  <c r="D611" i="1"/>
  <c r="L611" i="1"/>
  <c r="T611" i="1"/>
  <c r="AB611" i="1"/>
  <c r="AJ611" i="1"/>
  <c r="AR611" i="1"/>
  <c r="F611" i="1"/>
  <c r="AL611" i="1"/>
  <c r="N611" i="1"/>
  <c r="AT611" i="1"/>
  <c r="V611" i="1"/>
  <c r="AD611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C615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T615" i="1"/>
  <c r="AJ615" i="1"/>
  <c r="H615" i="1"/>
  <c r="X615" i="1"/>
  <c r="AN615" i="1"/>
  <c r="L615" i="1"/>
  <c r="AB615" i="1"/>
  <c r="AR615" i="1"/>
  <c r="P615" i="1"/>
  <c r="AF615" i="1"/>
  <c r="AV615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C619" i="1"/>
  <c r="G619" i="1"/>
  <c r="K619" i="1"/>
  <c r="O619" i="1"/>
  <c r="S619" i="1"/>
  <c r="W619" i="1"/>
  <c r="AA619" i="1"/>
  <c r="AE619" i="1"/>
  <c r="AI619" i="1"/>
  <c r="AM619" i="1"/>
  <c r="AQ619" i="1"/>
  <c r="AU619" i="1"/>
  <c r="H619" i="1"/>
  <c r="X619" i="1"/>
  <c r="AN619" i="1"/>
  <c r="L619" i="1"/>
  <c r="AB619" i="1"/>
  <c r="AR619" i="1"/>
  <c r="P619" i="1"/>
  <c r="AF619" i="1"/>
  <c r="AV619" i="1"/>
  <c r="D619" i="1"/>
  <c r="T619" i="1"/>
  <c r="AJ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C623" i="1"/>
  <c r="G623" i="1"/>
  <c r="K623" i="1"/>
  <c r="O623" i="1"/>
  <c r="S623" i="1"/>
  <c r="W623" i="1"/>
  <c r="AA623" i="1"/>
  <c r="AE623" i="1"/>
  <c r="AI623" i="1"/>
  <c r="AM623" i="1"/>
  <c r="AQ623" i="1"/>
  <c r="AU623" i="1"/>
  <c r="L623" i="1"/>
  <c r="AB623" i="1"/>
  <c r="AR623" i="1"/>
  <c r="P623" i="1"/>
  <c r="AF623" i="1"/>
  <c r="AV623" i="1"/>
  <c r="D623" i="1"/>
  <c r="T623" i="1"/>
  <c r="AJ623" i="1"/>
  <c r="H623" i="1"/>
  <c r="X623" i="1"/>
  <c r="AN623" i="1"/>
  <c r="E627" i="1"/>
  <c r="I627" i="1"/>
  <c r="M627" i="1"/>
  <c r="Q627" i="1"/>
  <c r="U627" i="1"/>
  <c r="Y627" i="1"/>
  <c r="AC627" i="1"/>
  <c r="AG627" i="1"/>
  <c r="AK627" i="1"/>
  <c r="AO627" i="1"/>
  <c r="AS627" i="1"/>
  <c r="AW627" i="1"/>
  <c r="F627" i="1"/>
  <c r="J627" i="1"/>
  <c r="N627" i="1"/>
  <c r="R627" i="1"/>
  <c r="V627" i="1"/>
  <c r="Z627" i="1"/>
  <c r="AD627" i="1"/>
  <c r="AH627" i="1"/>
  <c r="AL627" i="1"/>
  <c r="AP627" i="1"/>
  <c r="AT627" i="1"/>
  <c r="AX627" i="1"/>
  <c r="C627" i="1"/>
  <c r="G627" i="1"/>
  <c r="K627" i="1"/>
  <c r="O627" i="1"/>
  <c r="S627" i="1"/>
  <c r="W627" i="1"/>
  <c r="AA627" i="1"/>
  <c r="AE627" i="1"/>
  <c r="AI627" i="1"/>
  <c r="AM627" i="1"/>
  <c r="AQ627" i="1"/>
  <c r="AU627" i="1"/>
  <c r="P627" i="1"/>
  <c r="AF627" i="1"/>
  <c r="AV627" i="1"/>
  <c r="D627" i="1"/>
  <c r="T627" i="1"/>
  <c r="AJ627" i="1"/>
  <c r="H627" i="1"/>
  <c r="X627" i="1"/>
  <c r="AN627" i="1"/>
  <c r="L627" i="1"/>
  <c r="AB627" i="1"/>
  <c r="AR627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H639" i="1"/>
  <c r="M639" i="1"/>
  <c r="S639" i="1"/>
  <c r="X639" i="1"/>
  <c r="AC639" i="1"/>
  <c r="AI639" i="1"/>
  <c r="AN639" i="1"/>
  <c r="AS639" i="1"/>
  <c r="C639" i="1"/>
  <c r="D639" i="1"/>
  <c r="I639" i="1"/>
  <c r="O639" i="1"/>
  <c r="T639" i="1"/>
  <c r="Y639" i="1"/>
  <c r="AE639" i="1"/>
  <c r="AJ639" i="1"/>
  <c r="AO639" i="1"/>
  <c r="AU639" i="1"/>
  <c r="E639" i="1"/>
  <c r="K639" i="1"/>
  <c r="P639" i="1"/>
  <c r="U639" i="1"/>
  <c r="AA639" i="1"/>
  <c r="AF639" i="1"/>
  <c r="AK639" i="1"/>
  <c r="AQ639" i="1"/>
  <c r="AV639" i="1"/>
  <c r="Q639" i="1"/>
  <c r="AM639" i="1"/>
  <c r="W639" i="1"/>
  <c r="AR639" i="1"/>
  <c r="G639" i="1"/>
  <c r="AB639" i="1"/>
  <c r="AW639" i="1"/>
  <c r="L639" i="1"/>
  <c r="AG639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C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S643" i="1"/>
  <c r="AI643" i="1"/>
  <c r="G643" i="1"/>
  <c r="W643" i="1"/>
  <c r="AM643" i="1"/>
  <c r="K643" i="1"/>
  <c r="AA643" i="1"/>
  <c r="AQ643" i="1"/>
  <c r="O643" i="1"/>
  <c r="AE643" i="1"/>
  <c r="AU643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C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W647" i="1"/>
  <c r="AM647" i="1"/>
  <c r="K647" i="1"/>
  <c r="AA647" i="1"/>
  <c r="AQ647" i="1"/>
  <c r="O647" i="1"/>
  <c r="AE647" i="1"/>
  <c r="AU647" i="1"/>
  <c r="S647" i="1"/>
  <c r="AI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C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K651" i="1"/>
  <c r="AA651" i="1"/>
  <c r="AQ651" i="1"/>
  <c r="O651" i="1"/>
  <c r="AE651" i="1"/>
  <c r="AU651" i="1"/>
  <c r="S651" i="1"/>
  <c r="AI651" i="1"/>
  <c r="W651" i="1"/>
  <c r="AM651" i="1"/>
  <c r="G651" i="1"/>
  <c r="D655" i="1"/>
  <c r="H655" i="1"/>
  <c r="L655" i="1"/>
  <c r="P655" i="1"/>
  <c r="T655" i="1"/>
  <c r="X655" i="1"/>
  <c r="AB655" i="1"/>
  <c r="AF655" i="1"/>
  <c r="AJ655" i="1"/>
  <c r="AN655" i="1"/>
  <c r="AR655" i="1"/>
  <c r="AV655" i="1"/>
  <c r="C655" i="1"/>
  <c r="F655" i="1"/>
  <c r="J655" i="1"/>
  <c r="N655" i="1"/>
  <c r="R655" i="1"/>
  <c r="V655" i="1"/>
  <c r="Z655" i="1"/>
  <c r="AD655" i="1"/>
  <c r="AH655" i="1"/>
  <c r="AL655" i="1"/>
  <c r="AP655" i="1"/>
  <c r="AT655" i="1"/>
  <c r="AX655" i="1"/>
  <c r="I655" i="1"/>
  <c r="Q655" i="1"/>
  <c r="Y655" i="1"/>
  <c r="AG655" i="1"/>
  <c r="AO655" i="1"/>
  <c r="AW655" i="1"/>
  <c r="K655" i="1"/>
  <c r="S655" i="1"/>
  <c r="AA655" i="1"/>
  <c r="AI655" i="1"/>
  <c r="AQ655" i="1"/>
  <c r="E655" i="1"/>
  <c r="M655" i="1"/>
  <c r="U655" i="1"/>
  <c r="AC655" i="1"/>
  <c r="AK655" i="1"/>
  <c r="AS655" i="1"/>
  <c r="G655" i="1"/>
  <c r="AM655" i="1"/>
  <c r="O655" i="1"/>
  <c r="AU655" i="1"/>
  <c r="W655" i="1"/>
  <c r="AE655" i="1"/>
  <c r="G666" i="1"/>
  <c r="K666" i="1"/>
  <c r="O666" i="1"/>
  <c r="S666" i="1"/>
  <c r="W666" i="1"/>
  <c r="AA666" i="1"/>
  <c r="AE666" i="1"/>
  <c r="AI666" i="1"/>
  <c r="AM666" i="1"/>
  <c r="AQ666" i="1"/>
  <c r="AU666" i="1"/>
  <c r="D666" i="1"/>
  <c r="I666" i="1"/>
  <c r="N666" i="1"/>
  <c r="T666" i="1"/>
  <c r="Y666" i="1"/>
  <c r="AD666" i="1"/>
  <c r="AJ666" i="1"/>
  <c r="AO666" i="1"/>
  <c r="AT666" i="1"/>
  <c r="E666" i="1"/>
  <c r="J666" i="1"/>
  <c r="P666" i="1"/>
  <c r="U666" i="1"/>
  <c r="Z666" i="1"/>
  <c r="AF666" i="1"/>
  <c r="AK666" i="1"/>
  <c r="AP666" i="1"/>
  <c r="AV666" i="1"/>
  <c r="F666" i="1"/>
  <c r="L666" i="1"/>
  <c r="Q666" i="1"/>
  <c r="V666" i="1"/>
  <c r="AB666" i="1"/>
  <c r="AG666" i="1"/>
  <c r="AL666" i="1"/>
  <c r="AR666" i="1"/>
  <c r="AW666" i="1"/>
  <c r="R666" i="1"/>
  <c r="AN666" i="1"/>
  <c r="X666" i="1"/>
  <c r="AS666" i="1"/>
  <c r="C666" i="1"/>
  <c r="H666" i="1"/>
  <c r="AC666" i="1"/>
  <c r="AX666" i="1"/>
  <c r="AH666" i="1"/>
  <c r="M666" i="1"/>
  <c r="G670" i="1"/>
  <c r="K670" i="1"/>
  <c r="O670" i="1"/>
  <c r="S670" i="1"/>
  <c r="W670" i="1"/>
  <c r="AA670" i="1"/>
  <c r="AE670" i="1"/>
  <c r="AI670" i="1"/>
  <c r="AM670" i="1"/>
  <c r="AQ670" i="1"/>
  <c r="AU670" i="1"/>
  <c r="H670" i="1"/>
  <c r="M670" i="1"/>
  <c r="R670" i="1"/>
  <c r="X670" i="1"/>
  <c r="AC670" i="1"/>
  <c r="AH670" i="1"/>
  <c r="AN670" i="1"/>
  <c r="AS670" i="1"/>
  <c r="AX670" i="1"/>
  <c r="D670" i="1"/>
  <c r="I670" i="1"/>
  <c r="N670" i="1"/>
  <c r="T670" i="1"/>
  <c r="Y670" i="1"/>
  <c r="AD670" i="1"/>
  <c r="AJ670" i="1"/>
  <c r="AO670" i="1"/>
  <c r="AT670" i="1"/>
  <c r="E670" i="1"/>
  <c r="J670" i="1"/>
  <c r="P670" i="1"/>
  <c r="U670" i="1"/>
  <c r="Z670" i="1"/>
  <c r="AF670" i="1"/>
  <c r="AK670" i="1"/>
  <c r="AP670" i="1"/>
  <c r="AV670" i="1"/>
  <c r="V670" i="1"/>
  <c r="AR670" i="1"/>
  <c r="C670" i="1"/>
  <c r="F670" i="1"/>
  <c r="AB670" i="1"/>
  <c r="AW670" i="1"/>
  <c r="L670" i="1"/>
  <c r="AG670" i="1"/>
  <c r="Q670" i="1"/>
  <c r="AL670" i="1"/>
  <c r="G674" i="1"/>
  <c r="K674" i="1"/>
  <c r="O674" i="1"/>
  <c r="S674" i="1"/>
  <c r="W674" i="1"/>
  <c r="AA674" i="1"/>
  <c r="AE674" i="1"/>
  <c r="AI674" i="1"/>
  <c r="AM674" i="1"/>
  <c r="AQ674" i="1"/>
  <c r="AU674" i="1"/>
  <c r="F674" i="1"/>
  <c r="L674" i="1"/>
  <c r="Q674" i="1"/>
  <c r="V674" i="1"/>
  <c r="AB674" i="1"/>
  <c r="AG674" i="1"/>
  <c r="AL674" i="1"/>
  <c r="AR674" i="1"/>
  <c r="AW674" i="1"/>
  <c r="H674" i="1"/>
  <c r="M674" i="1"/>
  <c r="R674" i="1"/>
  <c r="X674" i="1"/>
  <c r="AC674" i="1"/>
  <c r="AH674" i="1"/>
  <c r="AN674" i="1"/>
  <c r="AS674" i="1"/>
  <c r="AX674" i="1"/>
  <c r="D674" i="1"/>
  <c r="I674" i="1"/>
  <c r="N674" i="1"/>
  <c r="T674" i="1"/>
  <c r="Y674" i="1"/>
  <c r="AD674" i="1"/>
  <c r="AJ674" i="1"/>
  <c r="AO674" i="1"/>
  <c r="AT674" i="1"/>
  <c r="E674" i="1"/>
  <c r="Z674" i="1"/>
  <c r="AV674" i="1"/>
  <c r="J674" i="1"/>
  <c r="AF674" i="1"/>
  <c r="P674" i="1"/>
  <c r="AK674" i="1"/>
  <c r="U674" i="1"/>
  <c r="AP674" i="1"/>
  <c r="C674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U678" i="1"/>
  <c r="AK678" i="1"/>
  <c r="I678" i="1"/>
  <c r="Y678" i="1"/>
  <c r="AO678" i="1"/>
  <c r="M678" i="1"/>
  <c r="AC678" i="1"/>
  <c r="AS678" i="1"/>
  <c r="C678" i="1"/>
  <c r="Q678" i="1"/>
  <c r="AG678" i="1"/>
  <c r="AW678" i="1"/>
  <c r="F682" i="1"/>
  <c r="J682" i="1"/>
  <c r="N682" i="1"/>
  <c r="R682" i="1"/>
  <c r="V682" i="1"/>
  <c r="Z682" i="1"/>
  <c r="AD682" i="1"/>
  <c r="AH682" i="1"/>
  <c r="AL682" i="1"/>
  <c r="AP682" i="1"/>
  <c r="AT682" i="1"/>
  <c r="AX682" i="1"/>
  <c r="H682" i="1"/>
  <c r="M682" i="1"/>
  <c r="S682" i="1"/>
  <c r="X682" i="1"/>
  <c r="AC682" i="1"/>
  <c r="AI682" i="1"/>
  <c r="AN682" i="1"/>
  <c r="AS682" i="1"/>
  <c r="D682" i="1"/>
  <c r="I682" i="1"/>
  <c r="O682" i="1"/>
  <c r="T682" i="1"/>
  <c r="Y682" i="1"/>
  <c r="AE682" i="1"/>
  <c r="AJ682" i="1"/>
  <c r="AO682" i="1"/>
  <c r="AU682" i="1"/>
  <c r="C682" i="1"/>
  <c r="E682" i="1"/>
  <c r="K682" i="1"/>
  <c r="P682" i="1"/>
  <c r="U682" i="1"/>
  <c r="AA682" i="1"/>
  <c r="AF682" i="1"/>
  <c r="AK682" i="1"/>
  <c r="AQ682" i="1"/>
  <c r="AV682" i="1"/>
  <c r="L682" i="1"/>
  <c r="AG682" i="1"/>
  <c r="Q682" i="1"/>
  <c r="AM682" i="1"/>
  <c r="W682" i="1"/>
  <c r="AR682" i="1"/>
  <c r="G682" i="1"/>
  <c r="AB682" i="1"/>
  <c r="AW682" i="1"/>
  <c r="F694" i="1"/>
  <c r="J694" i="1"/>
  <c r="N694" i="1"/>
  <c r="R694" i="1"/>
  <c r="V694" i="1"/>
  <c r="Z694" i="1"/>
  <c r="AD694" i="1"/>
  <c r="AH694" i="1"/>
  <c r="AL694" i="1"/>
  <c r="AP694" i="1"/>
  <c r="AT694" i="1"/>
  <c r="AX694" i="1"/>
  <c r="C694" i="1"/>
  <c r="G694" i="1"/>
  <c r="K694" i="1"/>
  <c r="O694" i="1"/>
  <c r="S694" i="1"/>
  <c r="W694" i="1"/>
  <c r="AA694" i="1"/>
  <c r="AE694" i="1"/>
  <c r="AI694" i="1"/>
  <c r="AM694" i="1"/>
  <c r="AQ694" i="1"/>
  <c r="AU694" i="1"/>
  <c r="D694" i="1"/>
  <c r="L694" i="1"/>
  <c r="T694" i="1"/>
  <c r="AB694" i="1"/>
  <c r="AJ694" i="1"/>
  <c r="AR694" i="1"/>
  <c r="H694" i="1"/>
  <c r="P694" i="1"/>
  <c r="X694" i="1"/>
  <c r="AF694" i="1"/>
  <c r="AN694" i="1"/>
  <c r="AV694" i="1"/>
  <c r="E694" i="1"/>
  <c r="U694" i="1"/>
  <c r="AK694" i="1"/>
  <c r="I694" i="1"/>
  <c r="Y694" i="1"/>
  <c r="AO694" i="1"/>
  <c r="M694" i="1"/>
  <c r="AC694" i="1"/>
  <c r="AS694" i="1"/>
  <c r="AG694" i="1"/>
  <c r="AW694" i="1"/>
  <c r="Q694" i="1"/>
  <c r="F698" i="1"/>
  <c r="J698" i="1"/>
  <c r="N698" i="1"/>
  <c r="R698" i="1"/>
  <c r="V698" i="1"/>
  <c r="Z698" i="1"/>
  <c r="AD698" i="1"/>
  <c r="AH698" i="1"/>
  <c r="AL698" i="1"/>
  <c r="AP698" i="1"/>
  <c r="AT698" i="1"/>
  <c r="AX698" i="1"/>
  <c r="C698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P698" i="1"/>
  <c r="X698" i="1"/>
  <c r="AF698" i="1"/>
  <c r="AN698" i="1"/>
  <c r="AV698" i="1"/>
  <c r="D698" i="1"/>
  <c r="L698" i="1"/>
  <c r="T698" i="1"/>
  <c r="AB698" i="1"/>
  <c r="AJ698" i="1"/>
  <c r="AR698" i="1"/>
  <c r="I698" i="1"/>
  <c r="Y698" i="1"/>
  <c r="AO698" i="1"/>
  <c r="M698" i="1"/>
  <c r="AC698" i="1"/>
  <c r="AS698" i="1"/>
  <c r="Q698" i="1"/>
  <c r="AG698" i="1"/>
  <c r="AW698" i="1"/>
  <c r="AK698" i="1"/>
  <c r="E698" i="1"/>
  <c r="U698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C702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L702" i="1"/>
  <c r="T702" i="1"/>
  <c r="AB702" i="1"/>
  <c r="AJ702" i="1"/>
  <c r="AR702" i="1"/>
  <c r="H702" i="1"/>
  <c r="P702" i="1"/>
  <c r="X702" i="1"/>
  <c r="AF702" i="1"/>
  <c r="AN702" i="1"/>
  <c r="AV702" i="1"/>
  <c r="M702" i="1"/>
  <c r="AC702" i="1"/>
  <c r="AS702" i="1"/>
  <c r="Q702" i="1"/>
  <c r="AG702" i="1"/>
  <c r="AW702" i="1"/>
  <c r="E702" i="1"/>
  <c r="U702" i="1"/>
  <c r="AK702" i="1"/>
  <c r="AO702" i="1"/>
  <c r="I702" i="1"/>
  <c r="Y702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C706" i="1"/>
  <c r="G706" i="1"/>
  <c r="K706" i="1"/>
  <c r="O706" i="1"/>
  <c r="S706" i="1"/>
  <c r="W706" i="1"/>
  <c r="AA706" i="1"/>
  <c r="AE706" i="1"/>
  <c r="AI706" i="1"/>
  <c r="AM706" i="1"/>
  <c r="AQ706" i="1"/>
  <c r="AU706" i="1"/>
  <c r="H706" i="1"/>
  <c r="P706" i="1"/>
  <c r="X706" i="1"/>
  <c r="AF706" i="1"/>
  <c r="AN706" i="1"/>
  <c r="AV706" i="1"/>
  <c r="D706" i="1"/>
  <c r="L706" i="1"/>
  <c r="T706" i="1"/>
  <c r="AB706" i="1"/>
  <c r="AJ706" i="1"/>
  <c r="AR706" i="1"/>
  <c r="Q706" i="1"/>
  <c r="AG706" i="1"/>
  <c r="AW706" i="1"/>
  <c r="E706" i="1"/>
  <c r="U706" i="1"/>
  <c r="AK706" i="1"/>
  <c r="I706" i="1"/>
  <c r="Y706" i="1"/>
  <c r="AO706" i="1"/>
  <c r="AS706" i="1"/>
  <c r="M706" i="1"/>
  <c r="AC706" i="1"/>
  <c r="F710" i="1"/>
  <c r="J710" i="1"/>
  <c r="N710" i="1"/>
  <c r="R710" i="1"/>
  <c r="V710" i="1"/>
  <c r="Z710" i="1"/>
  <c r="AD710" i="1"/>
  <c r="AH710" i="1"/>
  <c r="AL710" i="1"/>
  <c r="AP710" i="1"/>
  <c r="AT710" i="1"/>
  <c r="AX710" i="1"/>
  <c r="C710" i="1"/>
  <c r="G710" i="1"/>
  <c r="K710" i="1"/>
  <c r="O710" i="1"/>
  <c r="S710" i="1"/>
  <c r="W710" i="1"/>
  <c r="AA710" i="1"/>
  <c r="AE710" i="1"/>
  <c r="AI710" i="1"/>
  <c r="AM710" i="1"/>
  <c r="AQ710" i="1"/>
  <c r="AU710" i="1"/>
  <c r="D710" i="1"/>
  <c r="L710" i="1"/>
  <c r="T710" i="1"/>
  <c r="AB710" i="1"/>
  <c r="AJ710" i="1"/>
  <c r="AR710" i="1"/>
  <c r="H710" i="1"/>
  <c r="P710" i="1"/>
  <c r="X710" i="1"/>
  <c r="AF710" i="1"/>
  <c r="AN710" i="1"/>
  <c r="AV710" i="1"/>
  <c r="E710" i="1"/>
  <c r="U710" i="1"/>
  <c r="AK710" i="1"/>
  <c r="I710" i="1"/>
  <c r="Y710" i="1"/>
  <c r="AO710" i="1"/>
  <c r="M710" i="1"/>
  <c r="AC710" i="1"/>
  <c r="AS710" i="1"/>
  <c r="AW710" i="1"/>
  <c r="Q710" i="1"/>
  <c r="AG710" i="1"/>
  <c r="D721" i="1"/>
  <c r="H721" i="1"/>
  <c r="L721" i="1"/>
  <c r="P721" i="1"/>
  <c r="T721" i="1"/>
  <c r="X721" i="1"/>
  <c r="AB721" i="1"/>
  <c r="AF721" i="1"/>
  <c r="AJ721" i="1"/>
  <c r="AN721" i="1"/>
  <c r="AR721" i="1"/>
  <c r="AV721" i="1"/>
  <c r="F721" i="1"/>
  <c r="J721" i="1"/>
  <c r="N721" i="1"/>
  <c r="R721" i="1"/>
  <c r="V721" i="1"/>
  <c r="Z721" i="1"/>
  <c r="AD721" i="1"/>
  <c r="AH721" i="1"/>
  <c r="AL721" i="1"/>
  <c r="AP721" i="1"/>
  <c r="AT721" i="1"/>
  <c r="AX721" i="1"/>
  <c r="K721" i="1"/>
  <c r="S721" i="1"/>
  <c r="AA721" i="1"/>
  <c r="AI721" i="1"/>
  <c r="AQ721" i="1"/>
  <c r="E721" i="1"/>
  <c r="M721" i="1"/>
  <c r="U721" i="1"/>
  <c r="AC721" i="1"/>
  <c r="AK721" i="1"/>
  <c r="AS721" i="1"/>
  <c r="G721" i="1"/>
  <c r="W721" i="1"/>
  <c r="AM721" i="1"/>
  <c r="I721" i="1"/>
  <c r="Y721" i="1"/>
  <c r="AO721" i="1"/>
  <c r="AE721" i="1"/>
  <c r="C721" i="1"/>
  <c r="O721" i="1"/>
  <c r="AU721" i="1"/>
  <c r="AG721" i="1"/>
  <c r="AW721" i="1"/>
  <c r="Q721" i="1"/>
  <c r="D725" i="1"/>
  <c r="H725" i="1"/>
  <c r="L725" i="1"/>
  <c r="P725" i="1"/>
  <c r="T725" i="1"/>
  <c r="X725" i="1"/>
  <c r="AB725" i="1"/>
  <c r="AF725" i="1"/>
  <c r="AJ725" i="1"/>
  <c r="AN725" i="1"/>
  <c r="AR725" i="1"/>
  <c r="AV725" i="1"/>
  <c r="E725" i="1"/>
  <c r="J725" i="1"/>
  <c r="O725" i="1"/>
  <c r="U725" i="1"/>
  <c r="Z725" i="1"/>
  <c r="AE725" i="1"/>
  <c r="AK725" i="1"/>
  <c r="AP725" i="1"/>
  <c r="AU725" i="1"/>
  <c r="F725" i="1"/>
  <c r="K725" i="1"/>
  <c r="Q725" i="1"/>
  <c r="V725" i="1"/>
  <c r="AA725" i="1"/>
  <c r="AG725" i="1"/>
  <c r="AL725" i="1"/>
  <c r="AQ725" i="1"/>
  <c r="AW725" i="1"/>
  <c r="G725" i="1"/>
  <c r="R725" i="1"/>
  <c r="AC725" i="1"/>
  <c r="AM725" i="1"/>
  <c r="AX725" i="1"/>
  <c r="I725" i="1"/>
  <c r="S725" i="1"/>
  <c r="AD725" i="1"/>
  <c r="AO725" i="1"/>
  <c r="C725" i="1"/>
  <c r="M725" i="1"/>
  <c r="AH725" i="1"/>
  <c r="W725" i="1"/>
  <c r="AS725" i="1"/>
  <c r="N725" i="1"/>
  <c r="Y725" i="1"/>
  <c r="AI725" i="1"/>
  <c r="AT725" i="1"/>
  <c r="D729" i="1"/>
  <c r="H729" i="1"/>
  <c r="L729" i="1"/>
  <c r="P729" i="1"/>
  <c r="T729" i="1"/>
  <c r="X729" i="1"/>
  <c r="AB729" i="1"/>
  <c r="AF729" i="1"/>
  <c r="AJ729" i="1"/>
  <c r="AN729" i="1"/>
  <c r="AR729" i="1"/>
  <c r="AV729" i="1"/>
  <c r="I729" i="1"/>
  <c r="N729" i="1"/>
  <c r="S729" i="1"/>
  <c r="Y729" i="1"/>
  <c r="AD729" i="1"/>
  <c r="AI729" i="1"/>
  <c r="AO729" i="1"/>
  <c r="AT729" i="1"/>
  <c r="E729" i="1"/>
  <c r="J729" i="1"/>
  <c r="O729" i="1"/>
  <c r="U729" i="1"/>
  <c r="Z729" i="1"/>
  <c r="AE729" i="1"/>
  <c r="AK729" i="1"/>
  <c r="AP729" i="1"/>
  <c r="AU729" i="1"/>
  <c r="K729" i="1"/>
  <c r="V729" i="1"/>
  <c r="AG729" i="1"/>
  <c r="AQ729" i="1"/>
  <c r="C729" i="1"/>
  <c r="M729" i="1"/>
  <c r="W729" i="1"/>
  <c r="AH729" i="1"/>
  <c r="AS729" i="1"/>
  <c r="Q729" i="1"/>
  <c r="AL729" i="1"/>
  <c r="F729" i="1"/>
  <c r="AA729" i="1"/>
  <c r="AW729" i="1"/>
  <c r="AM729" i="1"/>
  <c r="G729" i="1"/>
  <c r="AX729" i="1"/>
  <c r="R729" i="1"/>
  <c r="AC729" i="1"/>
  <c r="G733" i="1"/>
  <c r="K733" i="1"/>
  <c r="O733" i="1"/>
  <c r="S733" i="1"/>
  <c r="W733" i="1"/>
  <c r="AA733" i="1"/>
  <c r="AE733" i="1"/>
  <c r="AI733" i="1"/>
  <c r="AM733" i="1"/>
  <c r="AQ733" i="1"/>
  <c r="AU733" i="1"/>
  <c r="D733" i="1"/>
  <c r="H733" i="1"/>
  <c r="L733" i="1"/>
  <c r="P733" i="1"/>
  <c r="T733" i="1"/>
  <c r="X733" i="1"/>
  <c r="AB733" i="1"/>
  <c r="AF733" i="1"/>
  <c r="AJ733" i="1"/>
  <c r="AN733" i="1"/>
  <c r="AR733" i="1"/>
  <c r="AV733" i="1"/>
  <c r="I733" i="1"/>
  <c r="Q733" i="1"/>
  <c r="Y733" i="1"/>
  <c r="AG733" i="1"/>
  <c r="AO733" i="1"/>
  <c r="AW733" i="1"/>
  <c r="J733" i="1"/>
  <c r="R733" i="1"/>
  <c r="Z733" i="1"/>
  <c r="AH733" i="1"/>
  <c r="AP733" i="1"/>
  <c r="AX733" i="1"/>
  <c r="M733" i="1"/>
  <c r="AC733" i="1"/>
  <c r="AS733" i="1"/>
  <c r="E733" i="1"/>
  <c r="U733" i="1"/>
  <c r="AK733" i="1"/>
  <c r="AD733" i="1"/>
  <c r="C733" i="1"/>
  <c r="F733" i="1"/>
  <c r="AL733" i="1"/>
  <c r="N733" i="1"/>
  <c r="AT733" i="1"/>
  <c r="V733" i="1"/>
  <c r="G737" i="1"/>
  <c r="K737" i="1"/>
  <c r="O737" i="1"/>
  <c r="S737" i="1"/>
  <c r="W737" i="1"/>
  <c r="AA737" i="1"/>
  <c r="AE737" i="1"/>
  <c r="AI737" i="1"/>
  <c r="AM737" i="1"/>
  <c r="AQ737" i="1"/>
  <c r="AU737" i="1"/>
  <c r="D737" i="1"/>
  <c r="I737" i="1"/>
  <c r="N737" i="1"/>
  <c r="T737" i="1"/>
  <c r="Y737" i="1"/>
  <c r="AD737" i="1"/>
  <c r="AJ737" i="1"/>
  <c r="AO737" i="1"/>
  <c r="AT737" i="1"/>
  <c r="E737" i="1"/>
  <c r="J737" i="1"/>
  <c r="P737" i="1"/>
  <c r="U737" i="1"/>
  <c r="Z737" i="1"/>
  <c r="AF737" i="1"/>
  <c r="AK737" i="1"/>
  <c r="AP737" i="1"/>
  <c r="AV737" i="1"/>
  <c r="L737" i="1"/>
  <c r="V737" i="1"/>
  <c r="AG737" i="1"/>
  <c r="AR737" i="1"/>
  <c r="F737" i="1"/>
  <c r="Q737" i="1"/>
  <c r="AB737" i="1"/>
  <c r="AL737" i="1"/>
  <c r="AW737" i="1"/>
  <c r="C737" i="1"/>
  <c r="X737" i="1"/>
  <c r="AS737" i="1"/>
  <c r="H737" i="1"/>
  <c r="AC737" i="1"/>
  <c r="AX737" i="1"/>
  <c r="M737" i="1"/>
  <c r="AH737" i="1"/>
  <c r="R737" i="1"/>
  <c r="AN737" i="1"/>
  <c r="D745" i="1"/>
  <c r="H745" i="1"/>
  <c r="L745" i="1"/>
  <c r="P745" i="1"/>
  <c r="T745" i="1"/>
  <c r="X745" i="1"/>
  <c r="AB745" i="1"/>
  <c r="AF745" i="1"/>
  <c r="AJ745" i="1"/>
  <c r="AN745" i="1"/>
  <c r="AR745" i="1"/>
  <c r="AV745" i="1"/>
  <c r="E745" i="1"/>
  <c r="I745" i="1"/>
  <c r="M745" i="1"/>
  <c r="Q745" i="1"/>
  <c r="U745" i="1"/>
  <c r="Y745" i="1"/>
  <c r="AC745" i="1"/>
  <c r="AG745" i="1"/>
  <c r="AK745" i="1"/>
  <c r="AO745" i="1"/>
  <c r="AS745" i="1"/>
  <c r="AW745" i="1"/>
  <c r="F745" i="1"/>
  <c r="J745" i="1"/>
  <c r="N745" i="1"/>
  <c r="R745" i="1"/>
  <c r="V745" i="1"/>
  <c r="Z745" i="1"/>
  <c r="AD745" i="1"/>
  <c r="AH745" i="1"/>
  <c r="AL745" i="1"/>
  <c r="AP745" i="1"/>
  <c r="AT745" i="1"/>
  <c r="AX745" i="1"/>
  <c r="G745" i="1"/>
  <c r="W745" i="1"/>
  <c r="AM745" i="1"/>
  <c r="K745" i="1"/>
  <c r="AA745" i="1"/>
  <c r="AQ745" i="1"/>
  <c r="O745" i="1"/>
  <c r="AE745" i="1"/>
  <c r="AU745" i="1"/>
  <c r="S745" i="1"/>
  <c r="AI745" i="1"/>
  <c r="C745" i="1"/>
  <c r="D749" i="1"/>
  <c r="H749" i="1"/>
  <c r="L749" i="1"/>
  <c r="P749" i="1"/>
  <c r="T749" i="1"/>
  <c r="X749" i="1"/>
  <c r="AB749" i="1"/>
  <c r="AF749" i="1"/>
  <c r="AJ749" i="1"/>
  <c r="AN749" i="1"/>
  <c r="AR749" i="1"/>
  <c r="AV749" i="1"/>
  <c r="E749" i="1"/>
  <c r="I749" i="1"/>
  <c r="M749" i="1"/>
  <c r="Q749" i="1"/>
  <c r="U749" i="1"/>
  <c r="Y749" i="1"/>
  <c r="AC749" i="1"/>
  <c r="AG749" i="1"/>
  <c r="AK749" i="1"/>
  <c r="AO749" i="1"/>
  <c r="AS749" i="1"/>
  <c r="AW749" i="1"/>
  <c r="F749" i="1"/>
  <c r="J749" i="1"/>
  <c r="N749" i="1"/>
  <c r="R749" i="1"/>
  <c r="V749" i="1"/>
  <c r="Z749" i="1"/>
  <c r="AD749" i="1"/>
  <c r="AH749" i="1"/>
  <c r="AL749" i="1"/>
  <c r="AP749" i="1"/>
  <c r="AT749" i="1"/>
  <c r="AX749" i="1"/>
  <c r="K749" i="1"/>
  <c r="AA749" i="1"/>
  <c r="AQ749" i="1"/>
  <c r="O749" i="1"/>
  <c r="AE749" i="1"/>
  <c r="AU749" i="1"/>
  <c r="S749" i="1"/>
  <c r="AI749" i="1"/>
  <c r="W749" i="1"/>
  <c r="AM749" i="1"/>
  <c r="G749" i="1"/>
  <c r="C749" i="1"/>
  <c r="F753" i="1"/>
  <c r="J753" i="1"/>
  <c r="N753" i="1"/>
  <c r="R753" i="1"/>
  <c r="V753" i="1"/>
  <c r="Z753" i="1"/>
  <c r="AD753" i="1"/>
  <c r="AH753" i="1"/>
  <c r="AL753" i="1"/>
  <c r="AP753" i="1"/>
  <c r="AT753" i="1"/>
  <c r="AX753" i="1"/>
  <c r="G753" i="1"/>
  <c r="K753" i="1"/>
  <c r="O753" i="1"/>
  <c r="S753" i="1"/>
  <c r="W753" i="1"/>
  <c r="AA753" i="1"/>
  <c r="AE753" i="1"/>
  <c r="AI753" i="1"/>
  <c r="AM753" i="1"/>
  <c r="AQ753" i="1"/>
  <c r="AU753" i="1"/>
  <c r="D753" i="1"/>
  <c r="H753" i="1"/>
  <c r="L753" i="1"/>
  <c r="P753" i="1"/>
  <c r="T753" i="1"/>
  <c r="X753" i="1"/>
  <c r="AB753" i="1"/>
  <c r="AF753" i="1"/>
  <c r="AJ753" i="1"/>
  <c r="AN753" i="1"/>
  <c r="AR753" i="1"/>
  <c r="AV753" i="1"/>
  <c r="M753" i="1"/>
  <c r="AC753" i="1"/>
  <c r="AS753" i="1"/>
  <c r="Q753" i="1"/>
  <c r="AG753" i="1"/>
  <c r="AW753" i="1"/>
  <c r="E753" i="1"/>
  <c r="U753" i="1"/>
  <c r="AK753" i="1"/>
  <c r="Y753" i="1"/>
  <c r="I753" i="1"/>
  <c r="AO753" i="1"/>
  <c r="C753" i="1"/>
  <c r="F757" i="1"/>
  <c r="D757" i="1"/>
  <c r="H757" i="1"/>
  <c r="L757" i="1"/>
  <c r="P757" i="1"/>
  <c r="T757" i="1"/>
  <c r="X757" i="1"/>
  <c r="AB757" i="1"/>
  <c r="AF757" i="1"/>
  <c r="I757" i="1"/>
  <c r="N757" i="1"/>
  <c r="S757" i="1"/>
  <c r="Y757" i="1"/>
  <c r="AD757" i="1"/>
  <c r="AI757" i="1"/>
  <c r="AM757" i="1"/>
  <c r="AQ757" i="1"/>
  <c r="AU757" i="1"/>
  <c r="J757" i="1"/>
  <c r="O757" i="1"/>
  <c r="U757" i="1"/>
  <c r="Z757" i="1"/>
  <c r="AE757" i="1"/>
  <c r="AJ757" i="1"/>
  <c r="AN757" i="1"/>
  <c r="AR757" i="1"/>
  <c r="AV757" i="1"/>
  <c r="E757" i="1"/>
  <c r="K757" i="1"/>
  <c r="Q757" i="1"/>
  <c r="V757" i="1"/>
  <c r="AA757" i="1"/>
  <c r="AG757" i="1"/>
  <c r="AK757" i="1"/>
  <c r="AO757" i="1"/>
  <c r="AS757" i="1"/>
  <c r="AW757" i="1"/>
  <c r="M757" i="1"/>
  <c r="AH757" i="1"/>
  <c r="AX757" i="1"/>
  <c r="G757" i="1"/>
  <c r="AC757" i="1"/>
  <c r="AT757" i="1"/>
  <c r="AL757" i="1"/>
  <c r="AP757" i="1"/>
  <c r="R757" i="1"/>
  <c r="W757" i="1"/>
  <c r="C757" i="1"/>
  <c r="G761" i="1"/>
  <c r="K761" i="1"/>
  <c r="O761" i="1"/>
  <c r="S761" i="1"/>
  <c r="W761" i="1"/>
  <c r="AA761" i="1"/>
  <c r="AE761" i="1"/>
  <c r="AI761" i="1"/>
  <c r="AM761" i="1"/>
  <c r="AQ761" i="1"/>
  <c r="AU761" i="1"/>
  <c r="D761" i="1"/>
  <c r="H761" i="1"/>
  <c r="L761" i="1"/>
  <c r="P761" i="1"/>
  <c r="T761" i="1"/>
  <c r="X761" i="1"/>
  <c r="AB761" i="1"/>
  <c r="AF761" i="1"/>
  <c r="AJ761" i="1"/>
  <c r="AN761" i="1"/>
  <c r="AR761" i="1"/>
  <c r="AV761" i="1"/>
  <c r="E761" i="1"/>
  <c r="I761" i="1"/>
  <c r="M761" i="1"/>
  <c r="Q761" i="1"/>
  <c r="U761" i="1"/>
  <c r="Y761" i="1"/>
  <c r="AC761" i="1"/>
  <c r="AG761" i="1"/>
  <c r="AK761" i="1"/>
  <c r="AO761" i="1"/>
  <c r="AS761" i="1"/>
  <c r="AW761" i="1"/>
  <c r="F761" i="1"/>
  <c r="V761" i="1"/>
  <c r="AL761" i="1"/>
  <c r="R761" i="1"/>
  <c r="AH761" i="1"/>
  <c r="AX761" i="1"/>
  <c r="J761" i="1"/>
  <c r="AP761" i="1"/>
  <c r="Z761" i="1"/>
  <c r="AD761" i="1"/>
  <c r="AT761" i="1"/>
  <c r="N761" i="1"/>
  <c r="C761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E290" i="1"/>
  <c r="U290" i="1"/>
  <c r="AK290" i="1"/>
  <c r="I290" i="1"/>
  <c r="Y290" i="1"/>
  <c r="AO290" i="1"/>
  <c r="M290" i="1"/>
  <c r="AC290" i="1"/>
  <c r="AS290" i="1"/>
  <c r="Q290" i="1"/>
  <c r="AG290" i="1"/>
  <c r="AW290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G302" i="1"/>
  <c r="K302" i="1"/>
  <c r="O302" i="1"/>
  <c r="S302" i="1"/>
  <c r="W302" i="1"/>
  <c r="AA302" i="1"/>
  <c r="AE302" i="1"/>
  <c r="AI302" i="1"/>
  <c r="AM302" i="1"/>
  <c r="AQ302" i="1"/>
  <c r="AU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C302" i="1"/>
  <c r="Q302" i="1"/>
  <c r="AG302" i="1"/>
  <c r="AW302" i="1"/>
  <c r="E302" i="1"/>
  <c r="U302" i="1"/>
  <c r="AK302" i="1"/>
  <c r="M302" i="1"/>
  <c r="AS302" i="1"/>
  <c r="I302" i="1"/>
  <c r="Y302" i="1"/>
  <c r="AO302" i="1"/>
  <c r="AC302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G267" i="1"/>
  <c r="K267" i="1"/>
  <c r="O267" i="1"/>
  <c r="S267" i="1"/>
  <c r="W267" i="1"/>
  <c r="AA267" i="1"/>
  <c r="AE267" i="1"/>
  <c r="AI267" i="1"/>
  <c r="AM267" i="1"/>
  <c r="AQ267" i="1"/>
  <c r="AU267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C267" i="1"/>
  <c r="I267" i="1"/>
  <c r="Y267" i="1"/>
  <c r="AO267" i="1"/>
  <c r="M267" i="1"/>
  <c r="AC267" i="1"/>
  <c r="AS267" i="1"/>
  <c r="E267" i="1"/>
  <c r="AK267" i="1"/>
  <c r="Q267" i="1"/>
  <c r="AG267" i="1"/>
  <c r="AW267" i="1"/>
  <c r="U267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C239" i="1"/>
  <c r="G239" i="1"/>
  <c r="K239" i="1"/>
  <c r="O239" i="1"/>
  <c r="S239" i="1"/>
  <c r="W239" i="1"/>
  <c r="AA239" i="1"/>
  <c r="AE239" i="1"/>
  <c r="AI239" i="1"/>
  <c r="AM239" i="1"/>
  <c r="AQ239" i="1"/>
  <c r="AU239" i="1"/>
  <c r="H239" i="1"/>
  <c r="X239" i="1"/>
  <c r="AN239" i="1"/>
  <c r="L239" i="1"/>
  <c r="AB239" i="1"/>
  <c r="AR239" i="1"/>
  <c r="T239" i="1"/>
  <c r="P239" i="1"/>
  <c r="AF239" i="1"/>
  <c r="AV239" i="1"/>
  <c r="D239" i="1"/>
  <c r="AJ239" i="1"/>
  <c r="E251" i="1"/>
  <c r="I251" i="1"/>
  <c r="M251" i="1"/>
  <c r="Q251" i="1"/>
  <c r="U251" i="1"/>
  <c r="Y251" i="1"/>
  <c r="AC251" i="1"/>
  <c r="AG251" i="1"/>
  <c r="AK251" i="1"/>
  <c r="AO251" i="1"/>
  <c r="AS251" i="1"/>
  <c r="AW251" i="1"/>
  <c r="F251" i="1"/>
  <c r="J251" i="1"/>
  <c r="N251" i="1"/>
  <c r="R251" i="1"/>
  <c r="V251" i="1"/>
  <c r="Z251" i="1"/>
  <c r="AD251" i="1"/>
  <c r="AH251" i="1"/>
  <c r="AL251" i="1"/>
  <c r="AP251" i="1"/>
  <c r="AT251" i="1"/>
  <c r="AX251" i="1"/>
  <c r="C251" i="1"/>
  <c r="G251" i="1"/>
  <c r="K251" i="1"/>
  <c r="O251" i="1"/>
  <c r="S251" i="1"/>
  <c r="W251" i="1"/>
  <c r="AA251" i="1"/>
  <c r="AE251" i="1"/>
  <c r="AI251" i="1"/>
  <c r="AM251" i="1"/>
  <c r="AQ251" i="1"/>
  <c r="AU251" i="1"/>
  <c r="D251" i="1"/>
  <c r="T251" i="1"/>
  <c r="AJ251" i="1"/>
  <c r="X251" i="1"/>
  <c r="H251" i="1"/>
  <c r="AN251" i="1"/>
  <c r="AF251" i="1"/>
  <c r="AV251" i="1"/>
  <c r="L251" i="1"/>
  <c r="AB251" i="1"/>
  <c r="AR251" i="1"/>
  <c r="P251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G316" i="1"/>
  <c r="K316" i="1"/>
  <c r="O316" i="1"/>
  <c r="S316" i="1"/>
  <c r="W316" i="1"/>
  <c r="AA316" i="1"/>
  <c r="AE316" i="1"/>
  <c r="AI316" i="1"/>
  <c r="AM316" i="1"/>
  <c r="AQ316" i="1"/>
  <c r="AU316" i="1"/>
  <c r="E316" i="1"/>
  <c r="M316" i="1"/>
  <c r="U316" i="1"/>
  <c r="AC316" i="1"/>
  <c r="AK316" i="1"/>
  <c r="AS316" i="1"/>
  <c r="H316" i="1"/>
  <c r="P316" i="1"/>
  <c r="X316" i="1"/>
  <c r="AF316" i="1"/>
  <c r="AN316" i="1"/>
  <c r="AV316" i="1"/>
  <c r="D316" i="1"/>
  <c r="T316" i="1"/>
  <c r="AJ316" i="1"/>
  <c r="I316" i="1"/>
  <c r="Q316" i="1"/>
  <c r="Y316" i="1"/>
  <c r="AG316" i="1"/>
  <c r="AO316" i="1"/>
  <c r="AW316" i="1"/>
  <c r="C316" i="1"/>
  <c r="L316" i="1"/>
  <c r="AB316" i="1"/>
  <c r="AR316" i="1"/>
  <c r="G328" i="1"/>
  <c r="K328" i="1"/>
  <c r="O328" i="1"/>
  <c r="S328" i="1"/>
  <c r="W328" i="1"/>
  <c r="AA328" i="1"/>
  <c r="AE328" i="1"/>
  <c r="AI328" i="1"/>
  <c r="AM328" i="1"/>
  <c r="AQ328" i="1"/>
  <c r="AU328" i="1"/>
  <c r="E328" i="1"/>
  <c r="J328" i="1"/>
  <c r="P328" i="1"/>
  <c r="U328" i="1"/>
  <c r="Z328" i="1"/>
  <c r="AF328" i="1"/>
  <c r="AK328" i="1"/>
  <c r="AP328" i="1"/>
  <c r="AV328" i="1"/>
  <c r="F328" i="1"/>
  <c r="L328" i="1"/>
  <c r="Q328" i="1"/>
  <c r="V328" i="1"/>
  <c r="AB328" i="1"/>
  <c r="AG328" i="1"/>
  <c r="AL328" i="1"/>
  <c r="AR328" i="1"/>
  <c r="AW328" i="1"/>
  <c r="H328" i="1"/>
  <c r="M328" i="1"/>
  <c r="R328" i="1"/>
  <c r="X328" i="1"/>
  <c r="AC328" i="1"/>
  <c r="AH328" i="1"/>
  <c r="AN328" i="1"/>
  <c r="AS328" i="1"/>
  <c r="AX328" i="1"/>
  <c r="I328" i="1"/>
  <c r="AD328" i="1"/>
  <c r="N328" i="1"/>
  <c r="AJ328" i="1"/>
  <c r="T328" i="1"/>
  <c r="AO328" i="1"/>
  <c r="C328" i="1"/>
  <c r="D328" i="1"/>
  <c r="Y328" i="1"/>
  <c r="AT328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P351" i="1"/>
  <c r="AF351" i="1"/>
  <c r="AV351" i="1"/>
  <c r="D351" i="1"/>
  <c r="T351" i="1"/>
  <c r="AJ351" i="1"/>
  <c r="L351" i="1"/>
  <c r="AB351" i="1"/>
  <c r="AR351" i="1"/>
  <c r="H351" i="1"/>
  <c r="X351" i="1"/>
  <c r="AN351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H370" i="1"/>
  <c r="X370" i="1"/>
  <c r="AN370" i="1"/>
  <c r="L370" i="1"/>
  <c r="AB370" i="1"/>
  <c r="AR370" i="1"/>
  <c r="D370" i="1"/>
  <c r="AJ370" i="1"/>
  <c r="P370" i="1"/>
  <c r="AF370" i="1"/>
  <c r="AV370" i="1"/>
  <c r="T370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D382" i="1"/>
  <c r="T382" i="1"/>
  <c r="AJ382" i="1"/>
  <c r="H382" i="1"/>
  <c r="X382" i="1"/>
  <c r="AN382" i="1"/>
  <c r="AF382" i="1"/>
  <c r="L382" i="1"/>
  <c r="AB382" i="1"/>
  <c r="AR382" i="1"/>
  <c r="P382" i="1"/>
  <c r="AV382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K401" i="1"/>
  <c r="O401" i="1"/>
  <c r="S401" i="1"/>
  <c r="W401" i="1"/>
  <c r="AA401" i="1"/>
  <c r="AE401" i="1"/>
  <c r="AI401" i="1"/>
  <c r="AM401" i="1"/>
  <c r="AQ401" i="1"/>
  <c r="AU401" i="1"/>
  <c r="L401" i="1"/>
  <c r="AB401" i="1"/>
  <c r="AR401" i="1"/>
  <c r="P401" i="1"/>
  <c r="AF401" i="1"/>
  <c r="AV401" i="1"/>
  <c r="X401" i="1"/>
  <c r="D401" i="1"/>
  <c r="T401" i="1"/>
  <c r="AJ401" i="1"/>
  <c r="H401" i="1"/>
  <c r="AN401" i="1"/>
  <c r="E413" i="1"/>
  <c r="I413" i="1"/>
  <c r="M413" i="1"/>
  <c r="Q413" i="1"/>
  <c r="U413" i="1"/>
  <c r="Y413" i="1"/>
  <c r="AC413" i="1"/>
  <c r="AG413" i="1"/>
  <c r="AK413" i="1"/>
  <c r="AO413" i="1"/>
  <c r="AS413" i="1"/>
  <c r="AW413" i="1"/>
  <c r="F413" i="1"/>
  <c r="J413" i="1"/>
  <c r="N413" i="1"/>
  <c r="R413" i="1"/>
  <c r="V413" i="1"/>
  <c r="Z413" i="1"/>
  <c r="AD413" i="1"/>
  <c r="AH413" i="1"/>
  <c r="AL413" i="1"/>
  <c r="AP413" i="1"/>
  <c r="AT413" i="1"/>
  <c r="AX413" i="1"/>
  <c r="C413" i="1"/>
  <c r="G413" i="1"/>
  <c r="K413" i="1"/>
  <c r="O413" i="1"/>
  <c r="S413" i="1"/>
  <c r="W413" i="1"/>
  <c r="AA413" i="1"/>
  <c r="AE413" i="1"/>
  <c r="AI413" i="1"/>
  <c r="AM413" i="1"/>
  <c r="AQ413" i="1"/>
  <c r="AU413" i="1"/>
  <c r="H413" i="1"/>
  <c r="X413" i="1"/>
  <c r="AN413" i="1"/>
  <c r="L413" i="1"/>
  <c r="AB413" i="1"/>
  <c r="AR413" i="1"/>
  <c r="D413" i="1"/>
  <c r="AJ413" i="1"/>
  <c r="P413" i="1"/>
  <c r="AF413" i="1"/>
  <c r="AV413" i="1"/>
  <c r="T413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G432" i="1"/>
  <c r="K432" i="1"/>
  <c r="O432" i="1"/>
  <c r="S432" i="1"/>
  <c r="W432" i="1"/>
  <c r="AA432" i="1"/>
  <c r="AE432" i="1"/>
  <c r="AI432" i="1"/>
  <c r="AM432" i="1"/>
  <c r="AQ432" i="1"/>
  <c r="AU432" i="1"/>
  <c r="P432" i="1"/>
  <c r="AF432" i="1"/>
  <c r="AV432" i="1"/>
  <c r="D432" i="1"/>
  <c r="T432" i="1"/>
  <c r="AJ432" i="1"/>
  <c r="L432" i="1"/>
  <c r="AR432" i="1"/>
  <c r="H432" i="1"/>
  <c r="X432" i="1"/>
  <c r="AN432" i="1"/>
  <c r="AB432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G459" i="1"/>
  <c r="W459" i="1"/>
  <c r="AM459" i="1"/>
  <c r="K459" i="1"/>
  <c r="AA459" i="1"/>
  <c r="AQ459" i="1"/>
  <c r="O459" i="1"/>
  <c r="AE459" i="1"/>
  <c r="AU459" i="1"/>
  <c r="AI459" i="1"/>
  <c r="S459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G486" i="1"/>
  <c r="W486" i="1"/>
  <c r="AM486" i="1"/>
  <c r="K486" i="1"/>
  <c r="AA486" i="1"/>
  <c r="AQ486" i="1"/>
  <c r="O486" i="1"/>
  <c r="AE486" i="1"/>
  <c r="AU486" i="1"/>
  <c r="AI486" i="1"/>
  <c r="S486" i="1"/>
  <c r="D494" i="1"/>
  <c r="H494" i="1"/>
  <c r="L494" i="1"/>
  <c r="P494" i="1"/>
  <c r="T494" i="1"/>
  <c r="X494" i="1"/>
  <c r="AB494" i="1"/>
  <c r="AF494" i="1"/>
  <c r="AJ494" i="1"/>
  <c r="AN494" i="1"/>
  <c r="AR494" i="1"/>
  <c r="AV494" i="1"/>
  <c r="E494" i="1"/>
  <c r="I494" i="1"/>
  <c r="M494" i="1"/>
  <c r="Q494" i="1"/>
  <c r="U494" i="1"/>
  <c r="Y494" i="1"/>
  <c r="AC494" i="1"/>
  <c r="AG494" i="1"/>
  <c r="AK494" i="1"/>
  <c r="AO494" i="1"/>
  <c r="AS494" i="1"/>
  <c r="AW494" i="1"/>
  <c r="F494" i="1"/>
  <c r="J494" i="1"/>
  <c r="N494" i="1"/>
  <c r="R494" i="1"/>
  <c r="V494" i="1"/>
  <c r="Z494" i="1"/>
  <c r="AD494" i="1"/>
  <c r="AH494" i="1"/>
  <c r="AL494" i="1"/>
  <c r="AP494" i="1"/>
  <c r="AT494" i="1"/>
  <c r="AX494" i="1"/>
  <c r="C494" i="1"/>
  <c r="O494" i="1"/>
  <c r="AE494" i="1"/>
  <c r="AU494" i="1"/>
  <c r="S494" i="1"/>
  <c r="AI494" i="1"/>
  <c r="G494" i="1"/>
  <c r="W494" i="1"/>
  <c r="AM494" i="1"/>
  <c r="AQ494" i="1"/>
  <c r="AA494" i="1"/>
  <c r="K494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M510" i="1"/>
  <c r="U510" i="1"/>
  <c r="AC510" i="1"/>
  <c r="AK510" i="1"/>
  <c r="AS510" i="1"/>
  <c r="P510" i="1"/>
  <c r="X510" i="1"/>
  <c r="AF510" i="1"/>
  <c r="AN510" i="1"/>
  <c r="AV510" i="1"/>
  <c r="E510" i="1"/>
  <c r="Q510" i="1"/>
  <c r="Y510" i="1"/>
  <c r="AG510" i="1"/>
  <c r="AO510" i="1"/>
  <c r="AW510" i="1"/>
  <c r="AB510" i="1"/>
  <c r="AJ510" i="1"/>
  <c r="I510" i="1"/>
  <c r="AR510" i="1"/>
  <c r="T510" i="1"/>
  <c r="C510" i="1"/>
  <c r="G530" i="1"/>
  <c r="K530" i="1"/>
  <c r="O530" i="1"/>
  <c r="S530" i="1"/>
  <c r="W530" i="1"/>
  <c r="AA530" i="1"/>
  <c r="AE530" i="1"/>
  <c r="AI530" i="1"/>
  <c r="AM530" i="1"/>
  <c r="AQ530" i="1"/>
  <c r="AU530" i="1"/>
  <c r="D530" i="1"/>
  <c r="H530" i="1"/>
  <c r="L530" i="1"/>
  <c r="P530" i="1"/>
  <c r="T530" i="1"/>
  <c r="X530" i="1"/>
  <c r="AB530" i="1"/>
  <c r="AF530" i="1"/>
  <c r="AJ530" i="1"/>
  <c r="AN530" i="1"/>
  <c r="AR530" i="1"/>
  <c r="AV530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R530" i="1"/>
  <c r="AH530" i="1"/>
  <c r="F530" i="1"/>
  <c r="V530" i="1"/>
  <c r="AL530" i="1"/>
  <c r="J530" i="1"/>
  <c r="Z530" i="1"/>
  <c r="AP530" i="1"/>
  <c r="N530" i="1"/>
  <c r="AD530" i="1"/>
  <c r="AT530" i="1"/>
  <c r="AX530" i="1"/>
  <c r="C530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N538" i="1"/>
  <c r="AD538" i="1"/>
  <c r="AT538" i="1"/>
  <c r="R538" i="1"/>
  <c r="AH538" i="1"/>
  <c r="AX538" i="1"/>
  <c r="C538" i="1"/>
  <c r="F538" i="1"/>
  <c r="V538" i="1"/>
  <c r="AL538" i="1"/>
  <c r="J538" i="1"/>
  <c r="Z538" i="1"/>
  <c r="AP538" i="1"/>
  <c r="F566" i="1"/>
  <c r="J566" i="1"/>
  <c r="N566" i="1"/>
  <c r="R566" i="1"/>
  <c r="V566" i="1"/>
  <c r="Z566" i="1"/>
  <c r="AD566" i="1"/>
  <c r="AH566" i="1"/>
  <c r="AL566" i="1"/>
  <c r="AP566" i="1"/>
  <c r="G566" i="1"/>
  <c r="K566" i="1"/>
  <c r="O566" i="1"/>
  <c r="S566" i="1"/>
  <c r="W566" i="1"/>
  <c r="AA566" i="1"/>
  <c r="AE566" i="1"/>
  <c r="AI566" i="1"/>
  <c r="AM566" i="1"/>
  <c r="AQ566" i="1"/>
  <c r="D566" i="1"/>
  <c r="L566" i="1"/>
  <c r="T566" i="1"/>
  <c r="AB566" i="1"/>
  <c r="AJ566" i="1"/>
  <c r="AR566" i="1"/>
  <c r="AV566" i="1"/>
  <c r="C566" i="1"/>
  <c r="E566" i="1"/>
  <c r="M566" i="1"/>
  <c r="U566" i="1"/>
  <c r="AC566" i="1"/>
  <c r="AK566" i="1"/>
  <c r="AS566" i="1"/>
  <c r="AW566" i="1"/>
  <c r="H566" i="1"/>
  <c r="P566" i="1"/>
  <c r="X566" i="1"/>
  <c r="AF566" i="1"/>
  <c r="AN566" i="1"/>
  <c r="AT566" i="1"/>
  <c r="AX566" i="1"/>
  <c r="I566" i="1"/>
  <c r="AO566" i="1"/>
  <c r="Q566" i="1"/>
  <c r="AU566" i="1"/>
  <c r="Y566" i="1"/>
  <c r="AG566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C594" i="1"/>
  <c r="R594" i="1"/>
  <c r="AH594" i="1"/>
  <c r="AX594" i="1"/>
  <c r="AL594" i="1"/>
  <c r="F594" i="1"/>
  <c r="V594" i="1"/>
  <c r="F610" i="1"/>
  <c r="J610" i="1"/>
  <c r="N610" i="1"/>
  <c r="R610" i="1"/>
  <c r="V610" i="1"/>
  <c r="Z610" i="1"/>
  <c r="AD610" i="1"/>
  <c r="AH610" i="1"/>
  <c r="AL610" i="1"/>
  <c r="AP610" i="1"/>
  <c r="AT610" i="1"/>
  <c r="AX610" i="1"/>
  <c r="D610" i="1"/>
  <c r="H610" i="1"/>
  <c r="L610" i="1"/>
  <c r="P610" i="1"/>
  <c r="T610" i="1"/>
  <c r="X610" i="1"/>
  <c r="AB610" i="1"/>
  <c r="AF610" i="1"/>
  <c r="AJ610" i="1"/>
  <c r="AN610" i="1"/>
  <c r="AR610" i="1"/>
  <c r="AV610" i="1"/>
  <c r="G610" i="1"/>
  <c r="O610" i="1"/>
  <c r="W610" i="1"/>
  <c r="AE610" i="1"/>
  <c r="AM610" i="1"/>
  <c r="AU610" i="1"/>
  <c r="C610" i="1"/>
  <c r="I610" i="1"/>
  <c r="Q610" i="1"/>
  <c r="Y610" i="1"/>
  <c r="AG610" i="1"/>
  <c r="AO610" i="1"/>
  <c r="AW610" i="1"/>
  <c r="K610" i="1"/>
  <c r="S610" i="1"/>
  <c r="AA610" i="1"/>
  <c r="AI610" i="1"/>
  <c r="AQ610" i="1"/>
  <c r="U610" i="1"/>
  <c r="AC610" i="1"/>
  <c r="E610" i="1"/>
  <c r="AK610" i="1"/>
  <c r="M610" i="1"/>
  <c r="AS610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C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W618" i="1"/>
  <c r="AM618" i="1"/>
  <c r="K618" i="1"/>
  <c r="AA618" i="1"/>
  <c r="AQ618" i="1"/>
  <c r="O618" i="1"/>
  <c r="AE618" i="1"/>
  <c r="AU618" i="1"/>
  <c r="S618" i="1"/>
  <c r="AI618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G638" i="1"/>
  <c r="L638" i="1"/>
  <c r="R638" i="1"/>
  <c r="W638" i="1"/>
  <c r="AB638" i="1"/>
  <c r="AH638" i="1"/>
  <c r="AM638" i="1"/>
  <c r="AR638" i="1"/>
  <c r="AX638" i="1"/>
  <c r="H638" i="1"/>
  <c r="N638" i="1"/>
  <c r="S638" i="1"/>
  <c r="X638" i="1"/>
  <c r="AD638" i="1"/>
  <c r="AI638" i="1"/>
  <c r="AN638" i="1"/>
  <c r="AT638" i="1"/>
  <c r="D638" i="1"/>
  <c r="J638" i="1"/>
  <c r="O638" i="1"/>
  <c r="T638" i="1"/>
  <c r="Z638" i="1"/>
  <c r="AE638" i="1"/>
  <c r="AJ638" i="1"/>
  <c r="AP638" i="1"/>
  <c r="AU638" i="1"/>
  <c r="V638" i="1"/>
  <c r="AQ638" i="1"/>
  <c r="F638" i="1"/>
  <c r="AA638" i="1"/>
  <c r="AV638" i="1"/>
  <c r="C638" i="1"/>
  <c r="K638" i="1"/>
  <c r="AF638" i="1"/>
  <c r="P638" i="1"/>
  <c r="AL638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V646" i="1"/>
  <c r="AL646" i="1"/>
  <c r="J646" i="1"/>
  <c r="Z646" i="1"/>
  <c r="AP646" i="1"/>
  <c r="C646" i="1"/>
  <c r="N646" i="1"/>
  <c r="AD646" i="1"/>
  <c r="AT646" i="1"/>
  <c r="R646" i="1"/>
  <c r="AH646" i="1"/>
  <c r="AX646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E673" i="1"/>
  <c r="K673" i="1"/>
  <c r="P673" i="1"/>
  <c r="U673" i="1"/>
  <c r="AA673" i="1"/>
  <c r="AF673" i="1"/>
  <c r="AK673" i="1"/>
  <c r="AQ673" i="1"/>
  <c r="AV673" i="1"/>
  <c r="G673" i="1"/>
  <c r="L673" i="1"/>
  <c r="Q673" i="1"/>
  <c r="W673" i="1"/>
  <c r="AB673" i="1"/>
  <c r="AG673" i="1"/>
  <c r="AM673" i="1"/>
  <c r="AR673" i="1"/>
  <c r="AW673" i="1"/>
  <c r="H673" i="1"/>
  <c r="M673" i="1"/>
  <c r="S673" i="1"/>
  <c r="X673" i="1"/>
  <c r="AC673" i="1"/>
  <c r="AI673" i="1"/>
  <c r="AN673" i="1"/>
  <c r="AS673" i="1"/>
  <c r="I673" i="1"/>
  <c r="AE673" i="1"/>
  <c r="O673" i="1"/>
  <c r="AJ673" i="1"/>
  <c r="T673" i="1"/>
  <c r="AO673" i="1"/>
  <c r="C673" i="1"/>
  <c r="AU673" i="1"/>
  <c r="D673" i="1"/>
  <c r="Y673" i="1"/>
  <c r="E701" i="1"/>
  <c r="I701" i="1"/>
  <c r="M701" i="1"/>
  <c r="Q701" i="1"/>
  <c r="U701" i="1"/>
  <c r="Y701" i="1"/>
  <c r="AC701" i="1"/>
  <c r="AG701" i="1"/>
  <c r="AK701" i="1"/>
  <c r="AO701" i="1"/>
  <c r="AS701" i="1"/>
  <c r="AW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K701" i="1"/>
  <c r="S701" i="1"/>
  <c r="AA701" i="1"/>
  <c r="AI701" i="1"/>
  <c r="AQ701" i="1"/>
  <c r="G701" i="1"/>
  <c r="O701" i="1"/>
  <c r="W701" i="1"/>
  <c r="AE701" i="1"/>
  <c r="AM701" i="1"/>
  <c r="AU701" i="1"/>
  <c r="L701" i="1"/>
  <c r="AB701" i="1"/>
  <c r="AR701" i="1"/>
  <c r="P701" i="1"/>
  <c r="AF701" i="1"/>
  <c r="AV701" i="1"/>
  <c r="D701" i="1"/>
  <c r="T701" i="1"/>
  <c r="AJ701" i="1"/>
  <c r="C701" i="1"/>
  <c r="X701" i="1"/>
  <c r="AN701" i="1"/>
  <c r="H701" i="1"/>
  <c r="E705" i="1"/>
  <c r="I705" i="1"/>
  <c r="M705" i="1"/>
  <c r="Q705" i="1"/>
  <c r="U705" i="1"/>
  <c r="Y705" i="1"/>
  <c r="AC705" i="1"/>
  <c r="AG705" i="1"/>
  <c r="AK705" i="1"/>
  <c r="AO705" i="1"/>
  <c r="AS705" i="1"/>
  <c r="AW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G705" i="1"/>
  <c r="O705" i="1"/>
  <c r="W705" i="1"/>
  <c r="AE705" i="1"/>
  <c r="AM705" i="1"/>
  <c r="AU705" i="1"/>
  <c r="K705" i="1"/>
  <c r="S705" i="1"/>
  <c r="AA705" i="1"/>
  <c r="AI705" i="1"/>
  <c r="AQ705" i="1"/>
  <c r="P705" i="1"/>
  <c r="AF705" i="1"/>
  <c r="AV705" i="1"/>
  <c r="D705" i="1"/>
  <c r="T705" i="1"/>
  <c r="AJ705" i="1"/>
  <c r="H705" i="1"/>
  <c r="X705" i="1"/>
  <c r="AN705" i="1"/>
  <c r="AB705" i="1"/>
  <c r="AR705" i="1"/>
  <c r="C705" i="1"/>
  <c r="L705" i="1"/>
  <c r="E709" i="1"/>
  <c r="I709" i="1"/>
  <c r="M709" i="1"/>
  <c r="Q709" i="1"/>
  <c r="U709" i="1"/>
  <c r="Y709" i="1"/>
  <c r="AC709" i="1"/>
  <c r="AG709" i="1"/>
  <c r="AK709" i="1"/>
  <c r="AO709" i="1"/>
  <c r="AS709" i="1"/>
  <c r="AW709" i="1"/>
  <c r="F709" i="1"/>
  <c r="J709" i="1"/>
  <c r="N709" i="1"/>
  <c r="R709" i="1"/>
  <c r="V709" i="1"/>
  <c r="Z709" i="1"/>
  <c r="AD709" i="1"/>
  <c r="AH709" i="1"/>
  <c r="AL709" i="1"/>
  <c r="AP709" i="1"/>
  <c r="AT709" i="1"/>
  <c r="AX709" i="1"/>
  <c r="K709" i="1"/>
  <c r="S709" i="1"/>
  <c r="AA709" i="1"/>
  <c r="AI709" i="1"/>
  <c r="AQ709" i="1"/>
  <c r="G709" i="1"/>
  <c r="O709" i="1"/>
  <c r="W709" i="1"/>
  <c r="AE709" i="1"/>
  <c r="AM709" i="1"/>
  <c r="AU709" i="1"/>
  <c r="D709" i="1"/>
  <c r="T709" i="1"/>
  <c r="AJ709" i="1"/>
  <c r="C709" i="1"/>
  <c r="H709" i="1"/>
  <c r="X709" i="1"/>
  <c r="AN709" i="1"/>
  <c r="L709" i="1"/>
  <c r="AB709" i="1"/>
  <c r="AR709" i="1"/>
  <c r="AF709" i="1"/>
  <c r="AV709" i="1"/>
  <c r="P709" i="1"/>
  <c r="D720" i="1"/>
  <c r="H720" i="1"/>
  <c r="L720" i="1"/>
  <c r="P720" i="1"/>
  <c r="T720" i="1"/>
  <c r="X720" i="1"/>
  <c r="AB720" i="1"/>
  <c r="G720" i="1"/>
  <c r="K720" i="1"/>
  <c r="O720" i="1"/>
  <c r="S720" i="1"/>
  <c r="W720" i="1"/>
  <c r="AA720" i="1"/>
  <c r="I720" i="1"/>
  <c r="Q720" i="1"/>
  <c r="Y720" i="1"/>
  <c r="AE720" i="1"/>
  <c r="AI720" i="1"/>
  <c r="AM720" i="1"/>
  <c r="AQ720" i="1"/>
  <c r="AU720" i="1"/>
  <c r="E720" i="1"/>
  <c r="M720" i="1"/>
  <c r="U720" i="1"/>
  <c r="AC720" i="1"/>
  <c r="AG720" i="1"/>
  <c r="AK720" i="1"/>
  <c r="AO720" i="1"/>
  <c r="AS720" i="1"/>
  <c r="AW720" i="1"/>
  <c r="F720" i="1"/>
  <c r="V720" i="1"/>
  <c r="AH720" i="1"/>
  <c r="AP720" i="1"/>
  <c r="AX720" i="1"/>
  <c r="J720" i="1"/>
  <c r="Z720" i="1"/>
  <c r="AJ720" i="1"/>
  <c r="AR720" i="1"/>
  <c r="N720" i="1"/>
  <c r="AL720" i="1"/>
  <c r="R720" i="1"/>
  <c r="AN720" i="1"/>
  <c r="C720" i="1"/>
  <c r="AT720" i="1"/>
  <c r="AD720" i="1"/>
  <c r="AF720" i="1"/>
  <c r="AV720" i="1"/>
  <c r="G728" i="1"/>
  <c r="K728" i="1"/>
  <c r="O728" i="1"/>
  <c r="S728" i="1"/>
  <c r="W728" i="1"/>
  <c r="AA728" i="1"/>
  <c r="AE728" i="1"/>
  <c r="AI728" i="1"/>
  <c r="AM728" i="1"/>
  <c r="AQ728" i="1"/>
  <c r="AU728" i="1"/>
  <c r="H728" i="1"/>
  <c r="M728" i="1"/>
  <c r="R728" i="1"/>
  <c r="X728" i="1"/>
  <c r="AC728" i="1"/>
  <c r="AH728" i="1"/>
  <c r="AN728" i="1"/>
  <c r="AS728" i="1"/>
  <c r="AX728" i="1"/>
  <c r="D728" i="1"/>
  <c r="I728" i="1"/>
  <c r="N728" i="1"/>
  <c r="T728" i="1"/>
  <c r="Y728" i="1"/>
  <c r="AD728" i="1"/>
  <c r="AJ728" i="1"/>
  <c r="AO728" i="1"/>
  <c r="AT728" i="1"/>
  <c r="E728" i="1"/>
  <c r="P728" i="1"/>
  <c r="Z728" i="1"/>
  <c r="AK728" i="1"/>
  <c r="AV728" i="1"/>
  <c r="F728" i="1"/>
  <c r="Q728" i="1"/>
  <c r="AB728" i="1"/>
  <c r="AL728" i="1"/>
  <c r="AW728" i="1"/>
  <c r="U728" i="1"/>
  <c r="AP728" i="1"/>
  <c r="J728" i="1"/>
  <c r="AF728" i="1"/>
  <c r="AR728" i="1"/>
  <c r="L728" i="1"/>
  <c r="V728" i="1"/>
  <c r="AG728" i="1"/>
  <c r="C728" i="1"/>
  <c r="F736" i="1"/>
  <c r="J736" i="1"/>
  <c r="N736" i="1"/>
  <c r="R736" i="1"/>
  <c r="V736" i="1"/>
  <c r="Z736" i="1"/>
  <c r="AD736" i="1"/>
  <c r="AH736" i="1"/>
  <c r="AL736" i="1"/>
  <c r="AP736" i="1"/>
  <c r="AT736" i="1"/>
  <c r="AX736" i="1"/>
  <c r="G736" i="1"/>
  <c r="K736" i="1"/>
  <c r="O736" i="1"/>
  <c r="S736" i="1"/>
  <c r="W736" i="1"/>
  <c r="AA736" i="1"/>
  <c r="AE736" i="1"/>
  <c r="AI736" i="1"/>
  <c r="AM736" i="1"/>
  <c r="AQ736" i="1"/>
  <c r="AU736" i="1"/>
  <c r="D736" i="1"/>
  <c r="L736" i="1"/>
  <c r="T736" i="1"/>
  <c r="AB736" i="1"/>
  <c r="AJ736" i="1"/>
  <c r="AR736" i="1"/>
  <c r="E736" i="1"/>
  <c r="M736" i="1"/>
  <c r="U736" i="1"/>
  <c r="AC736" i="1"/>
  <c r="AK736" i="1"/>
  <c r="AS736" i="1"/>
  <c r="C736" i="1"/>
  <c r="P736" i="1"/>
  <c r="AF736" i="1"/>
  <c r="AV736" i="1"/>
  <c r="H736" i="1"/>
  <c r="X736" i="1"/>
  <c r="AN736" i="1"/>
  <c r="Q736" i="1"/>
  <c r="AW736" i="1"/>
  <c r="Y736" i="1"/>
  <c r="AG736" i="1"/>
  <c r="AO736" i="1"/>
  <c r="I736" i="1"/>
  <c r="G748" i="1"/>
  <c r="K748" i="1"/>
  <c r="O748" i="1"/>
  <c r="S748" i="1"/>
  <c r="W748" i="1"/>
  <c r="AA748" i="1"/>
  <c r="AE748" i="1"/>
  <c r="AI748" i="1"/>
  <c r="AM748" i="1"/>
  <c r="AQ748" i="1"/>
  <c r="AU748" i="1"/>
  <c r="D748" i="1"/>
  <c r="H748" i="1"/>
  <c r="L748" i="1"/>
  <c r="P748" i="1"/>
  <c r="T748" i="1"/>
  <c r="X748" i="1"/>
  <c r="AB748" i="1"/>
  <c r="AF748" i="1"/>
  <c r="AJ748" i="1"/>
  <c r="AN748" i="1"/>
  <c r="AR748" i="1"/>
  <c r="AV748" i="1"/>
  <c r="E748" i="1"/>
  <c r="I748" i="1"/>
  <c r="M748" i="1"/>
  <c r="Q748" i="1"/>
  <c r="U748" i="1"/>
  <c r="Y748" i="1"/>
  <c r="AC748" i="1"/>
  <c r="AG748" i="1"/>
  <c r="AK748" i="1"/>
  <c r="AO748" i="1"/>
  <c r="AS748" i="1"/>
  <c r="AW748" i="1"/>
  <c r="J748" i="1"/>
  <c r="Z748" i="1"/>
  <c r="AP748" i="1"/>
  <c r="N748" i="1"/>
  <c r="AD748" i="1"/>
  <c r="AT748" i="1"/>
  <c r="R748" i="1"/>
  <c r="AH748" i="1"/>
  <c r="AX748" i="1"/>
  <c r="F748" i="1"/>
  <c r="V748" i="1"/>
  <c r="AL748" i="1"/>
  <c r="C748" i="1"/>
  <c r="G752" i="1"/>
  <c r="K752" i="1"/>
  <c r="D752" i="1"/>
  <c r="H752" i="1"/>
  <c r="E752" i="1"/>
  <c r="I752" i="1"/>
  <c r="M752" i="1"/>
  <c r="L752" i="1"/>
  <c r="Q752" i="1"/>
  <c r="U752" i="1"/>
  <c r="Y752" i="1"/>
  <c r="AC752" i="1"/>
  <c r="AG752" i="1"/>
  <c r="AK752" i="1"/>
  <c r="AO752" i="1"/>
  <c r="AS752" i="1"/>
  <c r="AW752" i="1"/>
  <c r="N752" i="1"/>
  <c r="R752" i="1"/>
  <c r="V752" i="1"/>
  <c r="Z752" i="1"/>
  <c r="AD752" i="1"/>
  <c r="AH752" i="1"/>
  <c r="AL752" i="1"/>
  <c r="AP752" i="1"/>
  <c r="AT752" i="1"/>
  <c r="AX752" i="1"/>
  <c r="F752" i="1"/>
  <c r="O752" i="1"/>
  <c r="S752" i="1"/>
  <c r="W752" i="1"/>
  <c r="AA752" i="1"/>
  <c r="AE752" i="1"/>
  <c r="AI752" i="1"/>
  <c r="AM752" i="1"/>
  <c r="AQ752" i="1"/>
  <c r="AU752" i="1"/>
  <c r="J752" i="1"/>
  <c r="AB752" i="1"/>
  <c r="AR752" i="1"/>
  <c r="P752" i="1"/>
  <c r="AF752" i="1"/>
  <c r="AV752" i="1"/>
  <c r="T752" i="1"/>
  <c r="AJ752" i="1"/>
  <c r="C752" i="1"/>
  <c r="X752" i="1"/>
  <c r="AN752" i="1"/>
  <c r="F760" i="1"/>
  <c r="J760" i="1"/>
  <c r="N760" i="1"/>
  <c r="R760" i="1"/>
  <c r="V760" i="1"/>
  <c r="Z760" i="1"/>
  <c r="AD760" i="1"/>
  <c r="AH760" i="1"/>
  <c r="AL760" i="1"/>
  <c r="AP760" i="1"/>
  <c r="AT760" i="1"/>
  <c r="AX760" i="1"/>
  <c r="G760" i="1"/>
  <c r="K760" i="1"/>
  <c r="O760" i="1"/>
  <c r="S760" i="1"/>
  <c r="W760" i="1"/>
  <c r="AA760" i="1"/>
  <c r="AE760" i="1"/>
  <c r="AI760" i="1"/>
  <c r="AM760" i="1"/>
  <c r="AQ760" i="1"/>
  <c r="AU760" i="1"/>
  <c r="D760" i="1"/>
  <c r="H760" i="1"/>
  <c r="L760" i="1"/>
  <c r="P760" i="1"/>
  <c r="T760" i="1"/>
  <c r="X760" i="1"/>
  <c r="AB760" i="1"/>
  <c r="AF760" i="1"/>
  <c r="AJ760" i="1"/>
  <c r="AN760" i="1"/>
  <c r="AR760" i="1"/>
  <c r="AV760" i="1"/>
  <c r="E760" i="1"/>
  <c r="U760" i="1"/>
  <c r="AK760" i="1"/>
  <c r="Q760" i="1"/>
  <c r="AG760" i="1"/>
  <c r="AW760" i="1"/>
  <c r="Y760" i="1"/>
  <c r="C760" i="1"/>
  <c r="I760" i="1"/>
  <c r="AO760" i="1"/>
  <c r="M760" i="1"/>
  <c r="AC760" i="1"/>
  <c r="AS760" i="1"/>
  <c r="E305" i="1"/>
  <c r="I305" i="1"/>
  <c r="M305" i="1"/>
  <c r="Q305" i="1"/>
  <c r="U305" i="1"/>
  <c r="Y305" i="1"/>
  <c r="AC305" i="1"/>
  <c r="AG305" i="1"/>
  <c r="AK305" i="1"/>
  <c r="AO305" i="1"/>
  <c r="AS305" i="1"/>
  <c r="AW305" i="1"/>
  <c r="F305" i="1"/>
  <c r="J305" i="1"/>
  <c r="N305" i="1"/>
  <c r="R305" i="1"/>
  <c r="V305" i="1"/>
  <c r="Z305" i="1"/>
  <c r="AD305" i="1"/>
  <c r="AH305" i="1"/>
  <c r="AL305" i="1"/>
  <c r="AP305" i="1"/>
  <c r="AT305" i="1"/>
  <c r="AX305" i="1"/>
  <c r="C305" i="1"/>
  <c r="G305" i="1"/>
  <c r="K305" i="1"/>
  <c r="O305" i="1"/>
  <c r="S305" i="1"/>
  <c r="W305" i="1"/>
  <c r="AA305" i="1"/>
  <c r="AE305" i="1"/>
  <c r="AI305" i="1"/>
  <c r="AM305" i="1"/>
  <c r="AQ305" i="1"/>
  <c r="AU305" i="1"/>
  <c r="D305" i="1"/>
  <c r="T305" i="1"/>
  <c r="AJ305" i="1"/>
  <c r="H305" i="1"/>
  <c r="X305" i="1"/>
  <c r="AN305" i="1"/>
  <c r="P305" i="1"/>
  <c r="AV305" i="1"/>
  <c r="L305" i="1"/>
  <c r="AB305" i="1"/>
  <c r="AR305" i="1"/>
  <c r="AF305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H288" i="1"/>
  <c r="M288" i="1"/>
  <c r="S288" i="1"/>
  <c r="X288" i="1"/>
  <c r="AC288" i="1"/>
  <c r="AI288" i="1"/>
  <c r="AN288" i="1"/>
  <c r="AS288" i="1"/>
  <c r="C288" i="1"/>
  <c r="D288" i="1"/>
  <c r="I288" i="1"/>
  <c r="O288" i="1"/>
  <c r="T288" i="1"/>
  <c r="Y288" i="1"/>
  <c r="AE288" i="1"/>
  <c r="AJ288" i="1"/>
  <c r="AO288" i="1"/>
  <c r="AU288" i="1"/>
  <c r="E288" i="1"/>
  <c r="K288" i="1"/>
  <c r="P288" i="1"/>
  <c r="U288" i="1"/>
  <c r="AA288" i="1"/>
  <c r="AF288" i="1"/>
  <c r="AK288" i="1"/>
  <c r="AQ288" i="1"/>
  <c r="AV288" i="1"/>
  <c r="W288" i="1"/>
  <c r="AR288" i="1"/>
  <c r="G288" i="1"/>
  <c r="AB288" i="1"/>
  <c r="AW288" i="1"/>
  <c r="L288" i="1"/>
  <c r="AG288" i="1"/>
  <c r="Q288" i="1"/>
  <c r="AM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C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G292" i="1"/>
  <c r="W292" i="1"/>
  <c r="AM292" i="1"/>
  <c r="AI292" i="1"/>
  <c r="K292" i="1"/>
  <c r="AA292" i="1"/>
  <c r="AQ292" i="1"/>
  <c r="S292" i="1"/>
  <c r="O292" i="1"/>
  <c r="AE292" i="1"/>
  <c r="AU292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C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K296" i="1"/>
  <c r="AA296" i="1"/>
  <c r="AQ296" i="1"/>
  <c r="O296" i="1"/>
  <c r="AE296" i="1"/>
  <c r="AU296" i="1"/>
  <c r="S296" i="1"/>
  <c r="AI296" i="1"/>
  <c r="G296" i="1"/>
  <c r="W296" i="1"/>
  <c r="AM296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C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O300" i="1"/>
  <c r="AE300" i="1"/>
  <c r="AU300" i="1"/>
  <c r="S300" i="1"/>
  <c r="AI300" i="1"/>
  <c r="K300" i="1"/>
  <c r="AQ300" i="1"/>
  <c r="G300" i="1"/>
  <c r="W300" i="1"/>
  <c r="AM300" i="1"/>
  <c r="AA300" i="1"/>
  <c r="D304" i="1"/>
  <c r="H304" i="1"/>
  <c r="L304" i="1"/>
  <c r="P304" i="1"/>
  <c r="T304" i="1"/>
  <c r="X304" i="1"/>
  <c r="AB304" i="1"/>
  <c r="AF304" i="1"/>
  <c r="AJ304" i="1"/>
  <c r="AN304" i="1"/>
  <c r="AR304" i="1"/>
  <c r="AV304" i="1"/>
  <c r="C304" i="1"/>
  <c r="E304" i="1"/>
  <c r="I304" i="1"/>
  <c r="M304" i="1"/>
  <c r="Q304" i="1"/>
  <c r="U304" i="1"/>
  <c r="Y304" i="1"/>
  <c r="AC304" i="1"/>
  <c r="AG304" i="1"/>
  <c r="AK304" i="1"/>
  <c r="AO304" i="1"/>
  <c r="AS304" i="1"/>
  <c r="AW304" i="1"/>
  <c r="F304" i="1"/>
  <c r="J304" i="1"/>
  <c r="N304" i="1"/>
  <c r="R304" i="1"/>
  <c r="V304" i="1"/>
  <c r="Z304" i="1"/>
  <c r="AD304" i="1"/>
  <c r="AH304" i="1"/>
  <c r="AL304" i="1"/>
  <c r="AP304" i="1"/>
  <c r="AT304" i="1"/>
  <c r="AX304" i="1"/>
  <c r="S304" i="1"/>
  <c r="AI304" i="1"/>
  <c r="G304" i="1"/>
  <c r="W304" i="1"/>
  <c r="AM304" i="1"/>
  <c r="O304" i="1"/>
  <c r="AU304" i="1"/>
  <c r="K304" i="1"/>
  <c r="AA304" i="1"/>
  <c r="AQ304" i="1"/>
  <c r="AE304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C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S261" i="1"/>
  <c r="AI261" i="1"/>
  <c r="G261" i="1"/>
  <c r="W261" i="1"/>
  <c r="AM261" i="1"/>
  <c r="AE261" i="1"/>
  <c r="K261" i="1"/>
  <c r="AA261" i="1"/>
  <c r="AQ261" i="1"/>
  <c r="O261" i="1"/>
  <c r="AU261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C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G265" i="1"/>
  <c r="W265" i="1"/>
  <c r="AM265" i="1"/>
  <c r="K265" i="1"/>
  <c r="AA265" i="1"/>
  <c r="AQ265" i="1"/>
  <c r="AI265" i="1"/>
  <c r="O265" i="1"/>
  <c r="AE265" i="1"/>
  <c r="AU265" i="1"/>
  <c r="S265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C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K269" i="1"/>
  <c r="AA269" i="1"/>
  <c r="AQ269" i="1"/>
  <c r="O269" i="1"/>
  <c r="AE269" i="1"/>
  <c r="AU269" i="1"/>
  <c r="W269" i="1"/>
  <c r="S269" i="1"/>
  <c r="AI269" i="1"/>
  <c r="G269" i="1"/>
  <c r="AM269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C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O273" i="1"/>
  <c r="AE273" i="1"/>
  <c r="AU273" i="1"/>
  <c r="S273" i="1"/>
  <c r="AI273" i="1"/>
  <c r="K273" i="1"/>
  <c r="AQ273" i="1"/>
  <c r="G273" i="1"/>
  <c r="W273" i="1"/>
  <c r="AM273" i="1"/>
  <c r="AA273" i="1"/>
  <c r="D277" i="1"/>
  <c r="H277" i="1"/>
  <c r="L277" i="1"/>
  <c r="P277" i="1"/>
  <c r="T277" i="1"/>
  <c r="X277" i="1"/>
  <c r="AB277" i="1"/>
  <c r="AF277" i="1"/>
  <c r="AJ277" i="1"/>
  <c r="AN277" i="1"/>
  <c r="AR277" i="1"/>
  <c r="AV277" i="1"/>
  <c r="C277" i="1"/>
  <c r="E277" i="1"/>
  <c r="I277" i="1"/>
  <c r="M277" i="1"/>
  <c r="Q277" i="1"/>
  <c r="U277" i="1"/>
  <c r="Y277" i="1"/>
  <c r="AC277" i="1"/>
  <c r="AG277" i="1"/>
  <c r="AK277" i="1"/>
  <c r="AO277" i="1"/>
  <c r="AS277" i="1"/>
  <c r="AW277" i="1"/>
  <c r="F277" i="1"/>
  <c r="J277" i="1"/>
  <c r="N277" i="1"/>
  <c r="R277" i="1"/>
  <c r="V277" i="1"/>
  <c r="Z277" i="1"/>
  <c r="AD277" i="1"/>
  <c r="AH277" i="1"/>
  <c r="AL277" i="1"/>
  <c r="AP277" i="1"/>
  <c r="AT277" i="1"/>
  <c r="AX277" i="1"/>
  <c r="S277" i="1"/>
  <c r="AI277" i="1"/>
  <c r="G277" i="1"/>
  <c r="W277" i="1"/>
  <c r="AM277" i="1"/>
  <c r="AE277" i="1"/>
  <c r="K277" i="1"/>
  <c r="AA277" i="1"/>
  <c r="AQ277" i="1"/>
  <c r="O277" i="1"/>
  <c r="AU277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R233" i="1"/>
  <c r="AH233" i="1"/>
  <c r="AX233" i="1"/>
  <c r="C233" i="1"/>
  <c r="F233" i="1"/>
  <c r="V233" i="1"/>
  <c r="AL233" i="1"/>
  <c r="AD233" i="1"/>
  <c r="AT233" i="1"/>
  <c r="J233" i="1"/>
  <c r="Z233" i="1"/>
  <c r="AP233" i="1"/>
  <c r="N233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F237" i="1"/>
  <c r="V237" i="1"/>
  <c r="AL237" i="1"/>
  <c r="C237" i="1"/>
  <c r="J237" i="1"/>
  <c r="Z237" i="1"/>
  <c r="AP237" i="1"/>
  <c r="AH237" i="1"/>
  <c r="N237" i="1"/>
  <c r="AD237" i="1"/>
  <c r="AT237" i="1"/>
  <c r="R237" i="1"/>
  <c r="AX23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J241" i="1"/>
  <c r="Z241" i="1"/>
  <c r="AP241" i="1"/>
  <c r="AL241" i="1"/>
  <c r="N241" i="1"/>
  <c r="AD241" i="1"/>
  <c r="AT241" i="1"/>
  <c r="F241" i="1"/>
  <c r="R241" i="1"/>
  <c r="AH241" i="1"/>
  <c r="AX241" i="1"/>
  <c r="C241" i="1"/>
  <c r="V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N245" i="1"/>
  <c r="AD245" i="1"/>
  <c r="AT245" i="1"/>
  <c r="J245" i="1"/>
  <c r="C245" i="1"/>
  <c r="R245" i="1"/>
  <c r="AH245" i="1"/>
  <c r="AX245" i="1"/>
  <c r="Z245" i="1"/>
  <c r="F245" i="1"/>
  <c r="V245" i="1"/>
  <c r="AL245" i="1"/>
  <c r="AP245" i="1"/>
  <c r="G249" i="1"/>
  <c r="K249" i="1"/>
  <c r="O249" i="1"/>
  <c r="S249" i="1"/>
  <c r="W249" i="1"/>
  <c r="AA249" i="1"/>
  <c r="AE249" i="1"/>
  <c r="AI249" i="1"/>
  <c r="AM249" i="1"/>
  <c r="AQ249" i="1"/>
  <c r="AU249" i="1"/>
  <c r="D249" i="1"/>
  <c r="H249" i="1"/>
  <c r="L249" i="1"/>
  <c r="P249" i="1"/>
  <c r="T249" i="1"/>
  <c r="X249" i="1"/>
  <c r="AB249" i="1"/>
  <c r="AF249" i="1"/>
  <c r="AJ249" i="1"/>
  <c r="AN249" i="1"/>
  <c r="AR249" i="1"/>
  <c r="AV249" i="1"/>
  <c r="E249" i="1"/>
  <c r="I249" i="1"/>
  <c r="M249" i="1"/>
  <c r="Q249" i="1"/>
  <c r="U249" i="1"/>
  <c r="Y249" i="1"/>
  <c r="AC249" i="1"/>
  <c r="AG249" i="1"/>
  <c r="AK249" i="1"/>
  <c r="AO249" i="1"/>
  <c r="AS249" i="1"/>
  <c r="AW249" i="1"/>
  <c r="R249" i="1"/>
  <c r="AH249" i="1"/>
  <c r="AX249" i="1"/>
  <c r="C249" i="1"/>
  <c r="F249" i="1"/>
  <c r="AL249" i="1"/>
  <c r="AT249" i="1"/>
  <c r="V249" i="1"/>
  <c r="N249" i="1"/>
  <c r="J249" i="1"/>
  <c r="Z249" i="1"/>
  <c r="AP249" i="1"/>
  <c r="AD249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K314" i="1"/>
  <c r="S314" i="1"/>
  <c r="AA314" i="1"/>
  <c r="AI314" i="1"/>
  <c r="AQ314" i="1"/>
  <c r="C314" i="1"/>
  <c r="F314" i="1"/>
  <c r="N314" i="1"/>
  <c r="V314" i="1"/>
  <c r="AD314" i="1"/>
  <c r="AL314" i="1"/>
  <c r="AT314" i="1"/>
  <c r="R314" i="1"/>
  <c r="AH314" i="1"/>
  <c r="AX314" i="1"/>
  <c r="G314" i="1"/>
  <c r="O314" i="1"/>
  <c r="W314" i="1"/>
  <c r="AE314" i="1"/>
  <c r="AM314" i="1"/>
  <c r="AU314" i="1"/>
  <c r="J314" i="1"/>
  <c r="Z314" i="1"/>
  <c r="AP314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G318" i="1"/>
  <c r="O318" i="1"/>
  <c r="W318" i="1"/>
  <c r="AE318" i="1"/>
  <c r="AM318" i="1"/>
  <c r="AU318" i="1"/>
  <c r="J318" i="1"/>
  <c r="R318" i="1"/>
  <c r="Z318" i="1"/>
  <c r="AH318" i="1"/>
  <c r="AP318" i="1"/>
  <c r="AX318" i="1"/>
  <c r="F318" i="1"/>
  <c r="N318" i="1"/>
  <c r="AL318" i="1"/>
  <c r="K318" i="1"/>
  <c r="S318" i="1"/>
  <c r="AA318" i="1"/>
  <c r="AI318" i="1"/>
  <c r="AQ318" i="1"/>
  <c r="V318" i="1"/>
  <c r="AD318" i="1"/>
  <c r="AT318" i="1"/>
  <c r="C318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K322" i="1"/>
  <c r="S322" i="1"/>
  <c r="AA322" i="1"/>
  <c r="AI322" i="1"/>
  <c r="AQ322" i="1"/>
  <c r="F322" i="1"/>
  <c r="N322" i="1"/>
  <c r="V322" i="1"/>
  <c r="AD322" i="1"/>
  <c r="AL322" i="1"/>
  <c r="AT322" i="1"/>
  <c r="J322" i="1"/>
  <c r="Z322" i="1"/>
  <c r="AP322" i="1"/>
  <c r="G322" i="1"/>
  <c r="O322" i="1"/>
  <c r="W322" i="1"/>
  <c r="AE322" i="1"/>
  <c r="AM322" i="1"/>
  <c r="AU322" i="1"/>
  <c r="C322" i="1"/>
  <c r="R322" i="1"/>
  <c r="AH322" i="1"/>
  <c r="AX322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H326" i="1"/>
  <c r="N326" i="1"/>
  <c r="S326" i="1"/>
  <c r="X326" i="1"/>
  <c r="AD326" i="1"/>
  <c r="AI326" i="1"/>
  <c r="AN326" i="1"/>
  <c r="AT326" i="1"/>
  <c r="D326" i="1"/>
  <c r="J326" i="1"/>
  <c r="O326" i="1"/>
  <c r="T326" i="1"/>
  <c r="Z326" i="1"/>
  <c r="AE326" i="1"/>
  <c r="AJ326" i="1"/>
  <c r="AP326" i="1"/>
  <c r="AU326" i="1"/>
  <c r="C326" i="1"/>
  <c r="F326" i="1"/>
  <c r="K326" i="1"/>
  <c r="P326" i="1"/>
  <c r="V326" i="1"/>
  <c r="AA326" i="1"/>
  <c r="AF326" i="1"/>
  <c r="AL326" i="1"/>
  <c r="AQ326" i="1"/>
  <c r="AV326" i="1"/>
  <c r="R326" i="1"/>
  <c r="AM326" i="1"/>
  <c r="W326" i="1"/>
  <c r="AR326" i="1"/>
  <c r="G326" i="1"/>
  <c r="AB326" i="1"/>
  <c r="AX326" i="1"/>
  <c r="L326" i="1"/>
  <c r="AH326" i="1"/>
  <c r="E330" i="1"/>
  <c r="I330" i="1"/>
  <c r="M330" i="1"/>
  <c r="Q330" i="1"/>
  <c r="U330" i="1"/>
  <c r="Y330" i="1"/>
  <c r="AC330" i="1"/>
  <c r="AG330" i="1"/>
  <c r="AK330" i="1"/>
  <c r="AO330" i="1"/>
  <c r="AS330" i="1"/>
  <c r="AW330" i="1"/>
  <c r="G330" i="1"/>
  <c r="L330" i="1"/>
  <c r="R330" i="1"/>
  <c r="W330" i="1"/>
  <c r="AB330" i="1"/>
  <c r="AH330" i="1"/>
  <c r="AM330" i="1"/>
  <c r="AR330" i="1"/>
  <c r="AX330" i="1"/>
  <c r="C330" i="1"/>
  <c r="H330" i="1"/>
  <c r="N330" i="1"/>
  <c r="S330" i="1"/>
  <c r="X330" i="1"/>
  <c r="AD330" i="1"/>
  <c r="AI330" i="1"/>
  <c r="AN330" i="1"/>
  <c r="AT330" i="1"/>
  <c r="D330" i="1"/>
  <c r="J330" i="1"/>
  <c r="O330" i="1"/>
  <c r="T330" i="1"/>
  <c r="Z330" i="1"/>
  <c r="AE330" i="1"/>
  <c r="AJ330" i="1"/>
  <c r="AP330" i="1"/>
  <c r="AU330" i="1"/>
  <c r="V330" i="1"/>
  <c r="AQ330" i="1"/>
  <c r="F330" i="1"/>
  <c r="AA330" i="1"/>
  <c r="AV330" i="1"/>
  <c r="K330" i="1"/>
  <c r="AF330" i="1"/>
  <c r="P330" i="1"/>
  <c r="AL330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F341" i="1"/>
  <c r="V341" i="1"/>
  <c r="AL341" i="1"/>
  <c r="J341" i="1"/>
  <c r="Z341" i="1"/>
  <c r="AP341" i="1"/>
  <c r="R341" i="1"/>
  <c r="AX341" i="1"/>
  <c r="C341" i="1"/>
  <c r="N341" i="1"/>
  <c r="AD341" i="1"/>
  <c r="AT341" i="1"/>
  <c r="AH341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J345" i="1"/>
  <c r="Z345" i="1"/>
  <c r="AP345" i="1"/>
  <c r="N345" i="1"/>
  <c r="AD345" i="1"/>
  <c r="AT345" i="1"/>
  <c r="C345" i="1"/>
  <c r="V345" i="1"/>
  <c r="AL345" i="1"/>
  <c r="R345" i="1"/>
  <c r="AH345" i="1"/>
  <c r="AX345" i="1"/>
  <c r="F345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N349" i="1"/>
  <c r="AD349" i="1"/>
  <c r="AT349" i="1"/>
  <c r="R349" i="1"/>
  <c r="AH349" i="1"/>
  <c r="AX349" i="1"/>
  <c r="J349" i="1"/>
  <c r="Z349" i="1"/>
  <c r="AP349" i="1"/>
  <c r="F349" i="1"/>
  <c r="V349" i="1"/>
  <c r="AL349" i="1"/>
  <c r="C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R353" i="1"/>
  <c r="AH353" i="1"/>
  <c r="AX353" i="1"/>
  <c r="F353" i="1"/>
  <c r="V353" i="1"/>
  <c r="AL353" i="1"/>
  <c r="C353" i="1"/>
  <c r="N353" i="1"/>
  <c r="AD353" i="1"/>
  <c r="AT353" i="1"/>
  <c r="J353" i="1"/>
  <c r="Z353" i="1"/>
  <c r="AP353" i="1"/>
  <c r="G357" i="1"/>
  <c r="K357" i="1"/>
  <c r="O357" i="1"/>
  <c r="S357" i="1"/>
  <c r="W357" i="1"/>
  <c r="AA357" i="1"/>
  <c r="AE357" i="1"/>
  <c r="AI357" i="1"/>
  <c r="AM357" i="1"/>
  <c r="AQ357" i="1"/>
  <c r="AU357" i="1"/>
  <c r="D357" i="1"/>
  <c r="H357" i="1"/>
  <c r="L357" i="1"/>
  <c r="P357" i="1"/>
  <c r="T357" i="1"/>
  <c r="X357" i="1"/>
  <c r="AB357" i="1"/>
  <c r="AF357" i="1"/>
  <c r="AJ357" i="1"/>
  <c r="AN357" i="1"/>
  <c r="AR357" i="1"/>
  <c r="AV357" i="1"/>
  <c r="E357" i="1"/>
  <c r="I357" i="1"/>
  <c r="M357" i="1"/>
  <c r="Q357" i="1"/>
  <c r="U357" i="1"/>
  <c r="Y357" i="1"/>
  <c r="AC357" i="1"/>
  <c r="AG357" i="1"/>
  <c r="AK357" i="1"/>
  <c r="AO357" i="1"/>
  <c r="AS357" i="1"/>
  <c r="AW357" i="1"/>
  <c r="F357" i="1"/>
  <c r="V357" i="1"/>
  <c r="AL357" i="1"/>
  <c r="J357" i="1"/>
  <c r="Z357" i="1"/>
  <c r="AP357" i="1"/>
  <c r="AH357" i="1"/>
  <c r="C357" i="1"/>
  <c r="N357" i="1"/>
  <c r="AD357" i="1"/>
  <c r="AT357" i="1"/>
  <c r="R357" i="1"/>
  <c r="AX357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E368" i="1"/>
  <c r="I368" i="1"/>
  <c r="M368" i="1"/>
  <c r="Q368" i="1"/>
  <c r="U368" i="1"/>
  <c r="Y368" i="1"/>
  <c r="AC368" i="1"/>
  <c r="AG368" i="1"/>
  <c r="AK368" i="1"/>
  <c r="AO368" i="1"/>
  <c r="AS368" i="1"/>
  <c r="AW368" i="1"/>
  <c r="F368" i="1"/>
  <c r="V368" i="1"/>
  <c r="AL368" i="1"/>
  <c r="J368" i="1"/>
  <c r="Z368" i="1"/>
  <c r="AP368" i="1"/>
  <c r="R368" i="1"/>
  <c r="AH368" i="1"/>
  <c r="N368" i="1"/>
  <c r="AD368" i="1"/>
  <c r="AT368" i="1"/>
  <c r="AX368" i="1"/>
  <c r="C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J372" i="1"/>
  <c r="Z372" i="1"/>
  <c r="AP372" i="1"/>
  <c r="C372" i="1"/>
  <c r="N372" i="1"/>
  <c r="AD372" i="1"/>
  <c r="AT372" i="1"/>
  <c r="F372" i="1"/>
  <c r="AL372" i="1"/>
  <c r="R372" i="1"/>
  <c r="AH372" i="1"/>
  <c r="AX372" i="1"/>
  <c r="V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R376" i="1"/>
  <c r="AH376" i="1"/>
  <c r="AX376" i="1"/>
  <c r="C376" i="1"/>
  <c r="Z376" i="1"/>
  <c r="F376" i="1"/>
  <c r="V376" i="1"/>
  <c r="AL376" i="1"/>
  <c r="J376" i="1"/>
  <c r="AP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AD380" i="1"/>
  <c r="J380" i="1"/>
  <c r="Z380" i="1"/>
  <c r="AP380" i="1"/>
  <c r="C380" i="1"/>
  <c r="N380" i="1"/>
  <c r="AT380" i="1"/>
  <c r="G384" i="1"/>
  <c r="K384" i="1"/>
  <c r="O384" i="1"/>
  <c r="S384" i="1"/>
  <c r="W384" i="1"/>
  <c r="AA384" i="1"/>
  <c r="AE384" i="1"/>
  <c r="AI384" i="1"/>
  <c r="AM384" i="1"/>
  <c r="AQ384" i="1"/>
  <c r="AU384" i="1"/>
  <c r="D384" i="1"/>
  <c r="H384" i="1"/>
  <c r="L384" i="1"/>
  <c r="P384" i="1"/>
  <c r="T384" i="1"/>
  <c r="X384" i="1"/>
  <c r="AB384" i="1"/>
  <c r="AF384" i="1"/>
  <c r="AJ384" i="1"/>
  <c r="AN384" i="1"/>
  <c r="AR384" i="1"/>
  <c r="AV384" i="1"/>
  <c r="E384" i="1"/>
  <c r="I384" i="1"/>
  <c r="M384" i="1"/>
  <c r="Q384" i="1"/>
  <c r="U384" i="1"/>
  <c r="Y384" i="1"/>
  <c r="AC384" i="1"/>
  <c r="AG384" i="1"/>
  <c r="AK384" i="1"/>
  <c r="AO384" i="1"/>
  <c r="AS384" i="1"/>
  <c r="AW384" i="1"/>
  <c r="F384" i="1"/>
  <c r="V384" i="1"/>
  <c r="AL384" i="1"/>
  <c r="J384" i="1"/>
  <c r="Z384" i="1"/>
  <c r="AP384" i="1"/>
  <c r="AH384" i="1"/>
  <c r="C384" i="1"/>
  <c r="N384" i="1"/>
  <c r="AD384" i="1"/>
  <c r="AT384" i="1"/>
  <c r="R384" i="1"/>
  <c r="AX384" i="1"/>
  <c r="G395" i="1"/>
  <c r="K395" i="1"/>
  <c r="O395" i="1"/>
  <c r="S395" i="1"/>
  <c r="W395" i="1"/>
  <c r="AA395" i="1"/>
  <c r="AE395" i="1"/>
  <c r="AI395" i="1"/>
  <c r="AM395" i="1"/>
  <c r="AQ395" i="1"/>
  <c r="AU395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E395" i="1"/>
  <c r="I395" i="1"/>
  <c r="M395" i="1"/>
  <c r="Q395" i="1"/>
  <c r="U395" i="1"/>
  <c r="Y395" i="1"/>
  <c r="AC395" i="1"/>
  <c r="AG395" i="1"/>
  <c r="AK395" i="1"/>
  <c r="AO395" i="1"/>
  <c r="AS395" i="1"/>
  <c r="AW395" i="1"/>
  <c r="F395" i="1"/>
  <c r="V395" i="1"/>
  <c r="AL395" i="1"/>
  <c r="J395" i="1"/>
  <c r="Z395" i="1"/>
  <c r="AP395" i="1"/>
  <c r="R395" i="1"/>
  <c r="AX395" i="1"/>
  <c r="N395" i="1"/>
  <c r="AD395" i="1"/>
  <c r="AT395" i="1"/>
  <c r="AH395" i="1"/>
  <c r="C395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J399" i="1"/>
  <c r="Z399" i="1"/>
  <c r="AP399" i="1"/>
  <c r="C399" i="1"/>
  <c r="N399" i="1"/>
  <c r="AD399" i="1"/>
  <c r="AT399" i="1"/>
  <c r="V399" i="1"/>
  <c r="R399" i="1"/>
  <c r="AH399" i="1"/>
  <c r="AX399" i="1"/>
  <c r="F399" i="1"/>
  <c r="AL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C403" i="1"/>
  <c r="Z403" i="1"/>
  <c r="F403" i="1"/>
  <c r="V403" i="1"/>
  <c r="AL403" i="1"/>
  <c r="J403" i="1"/>
  <c r="AP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AD407" i="1"/>
  <c r="J407" i="1"/>
  <c r="Z407" i="1"/>
  <c r="AP407" i="1"/>
  <c r="C407" i="1"/>
  <c r="N407" i="1"/>
  <c r="AT407" i="1"/>
  <c r="G411" i="1"/>
  <c r="K411" i="1"/>
  <c r="O411" i="1"/>
  <c r="S411" i="1"/>
  <c r="W411" i="1"/>
  <c r="AA411" i="1"/>
  <c r="AE411" i="1"/>
  <c r="AI411" i="1"/>
  <c r="AM411" i="1"/>
  <c r="AQ411" i="1"/>
  <c r="AU411" i="1"/>
  <c r="D411" i="1"/>
  <c r="H411" i="1"/>
  <c r="L411" i="1"/>
  <c r="P411" i="1"/>
  <c r="T411" i="1"/>
  <c r="X411" i="1"/>
  <c r="AB411" i="1"/>
  <c r="AF411" i="1"/>
  <c r="AJ411" i="1"/>
  <c r="AN411" i="1"/>
  <c r="AR411" i="1"/>
  <c r="AV411" i="1"/>
  <c r="E411" i="1"/>
  <c r="I411" i="1"/>
  <c r="M411" i="1"/>
  <c r="Q411" i="1"/>
  <c r="U411" i="1"/>
  <c r="Y411" i="1"/>
  <c r="AC411" i="1"/>
  <c r="AG411" i="1"/>
  <c r="AK411" i="1"/>
  <c r="AO411" i="1"/>
  <c r="AS411" i="1"/>
  <c r="AW411" i="1"/>
  <c r="F411" i="1"/>
  <c r="V411" i="1"/>
  <c r="AL411" i="1"/>
  <c r="J411" i="1"/>
  <c r="Z411" i="1"/>
  <c r="AP411" i="1"/>
  <c r="AH411" i="1"/>
  <c r="C411" i="1"/>
  <c r="N411" i="1"/>
  <c r="AD411" i="1"/>
  <c r="AT411" i="1"/>
  <c r="R411" i="1"/>
  <c r="AX411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G422" i="1"/>
  <c r="O422" i="1"/>
  <c r="W422" i="1"/>
  <c r="AE422" i="1"/>
  <c r="AM422" i="1"/>
  <c r="AU422" i="1"/>
  <c r="I422" i="1"/>
  <c r="Q422" i="1"/>
  <c r="Y422" i="1"/>
  <c r="AG422" i="1"/>
  <c r="AO422" i="1"/>
  <c r="AW422" i="1"/>
  <c r="K422" i="1"/>
  <c r="S422" i="1"/>
  <c r="AA422" i="1"/>
  <c r="AI422" i="1"/>
  <c r="AQ422" i="1"/>
  <c r="U422" i="1"/>
  <c r="AC422" i="1"/>
  <c r="AS422" i="1"/>
  <c r="E422" i="1"/>
  <c r="AK422" i="1"/>
  <c r="M422" i="1"/>
  <c r="C422" i="1"/>
  <c r="D426" i="1"/>
  <c r="H426" i="1"/>
  <c r="L426" i="1"/>
  <c r="P426" i="1"/>
  <c r="T426" i="1"/>
  <c r="G426" i="1"/>
  <c r="M426" i="1"/>
  <c r="R426" i="1"/>
  <c r="W426" i="1"/>
  <c r="AA426" i="1"/>
  <c r="AE426" i="1"/>
  <c r="AI426" i="1"/>
  <c r="AM426" i="1"/>
  <c r="AQ426" i="1"/>
  <c r="AU426" i="1"/>
  <c r="I426" i="1"/>
  <c r="N426" i="1"/>
  <c r="S426" i="1"/>
  <c r="X426" i="1"/>
  <c r="AB426" i="1"/>
  <c r="AF426" i="1"/>
  <c r="AJ426" i="1"/>
  <c r="AN426" i="1"/>
  <c r="AR426" i="1"/>
  <c r="AV426" i="1"/>
  <c r="E426" i="1"/>
  <c r="J426" i="1"/>
  <c r="O426" i="1"/>
  <c r="U426" i="1"/>
  <c r="Y426" i="1"/>
  <c r="AC426" i="1"/>
  <c r="AG426" i="1"/>
  <c r="AK426" i="1"/>
  <c r="AO426" i="1"/>
  <c r="AS426" i="1"/>
  <c r="AW426" i="1"/>
  <c r="F426" i="1"/>
  <c r="Z426" i="1"/>
  <c r="AP426" i="1"/>
  <c r="C426" i="1"/>
  <c r="K426" i="1"/>
  <c r="AD426" i="1"/>
  <c r="AT426" i="1"/>
  <c r="AL426" i="1"/>
  <c r="Q426" i="1"/>
  <c r="AH426" i="1"/>
  <c r="AX426" i="1"/>
  <c r="V426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N430" i="1"/>
  <c r="AD430" i="1"/>
  <c r="AT430" i="1"/>
  <c r="R430" i="1"/>
  <c r="AH430" i="1"/>
  <c r="AX430" i="1"/>
  <c r="C430" i="1"/>
  <c r="J430" i="1"/>
  <c r="AP430" i="1"/>
  <c r="F430" i="1"/>
  <c r="V430" i="1"/>
  <c r="AL430" i="1"/>
  <c r="Z430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R434" i="1"/>
  <c r="AH434" i="1"/>
  <c r="AX434" i="1"/>
  <c r="AT434" i="1"/>
  <c r="F434" i="1"/>
  <c r="V434" i="1"/>
  <c r="AL434" i="1"/>
  <c r="N434" i="1"/>
  <c r="J434" i="1"/>
  <c r="Z434" i="1"/>
  <c r="AP434" i="1"/>
  <c r="C434" i="1"/>
  <c r="AD434" i="1"/>
  <c r="G438" i="1"/>
  <c r="K438" i="1"/>
  <c r="O438" i="1"/>
  <c r="S438" i="1"/>
  <c r="W438" i="1"/>
  <c r="AA438" i="1"/>
  <c r="AE438" i="1"/>
  <c r="AI438" i="1"/>
  <c r="AM438" i="1"/>
  <c r="AQ438" i="1"/>
  <c r="AU438" i="1"/>
  <c r="D438" i="1"/>
  <c r="H438" i="1"/>
  <c r="L438" i="1"/>
  <c r="P438" i="1"/>
  <c r="T438" i="1"/>
  <c r="X438" i="1"/>
  <c r="AB438" i="1"/>
  <c r="AF438" i="1"/>
  <c r="AJ438" i="1"/>
  <c r="AN438" i="1"/>
  <c r="AR438" i="1"/>
  <c r="AV438" i="1"/>
  <c r="E438" i="1"/>
  <c r="I438" i="1"/>
  <c r="M438" i="1"/>
  <c r="Q438" i="1"/>
  <c r="U438" i="1"/>
  <c r="Y438" i="1"/>
  <c r="AC438" i="1"/>
  <c r="AG438" i="1"/>
  <c r="AK438" i="1"/>
  <c r="AO438" i="1"/>
  <c r="AS438" i="1"/>
  <c r="AW438" i="1"/>
  <c r="F438" i="1"/>
  <c r="V438" i="1"/>
  <c r="AL438" i="1"/>
  <c r="J438" i="1"/>
  <c r="Z438" i="1"/>
  <c r="AP438" i="1"/>
  <c r="AH438" i="1"/>
  <c r="C438" i="1"/>
  <c r="N438" i="1"/>
  <c r="AD438" i="1"/>
  <c r="AT438" i="1"/>
  <c r="R438" i="1"/>
  <c r="AX438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C449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M449" i="1"/>
  <c r="AC449" i="1"/>
  <c r="AS449" i="1"/>
  <c r="Q449" i="1"/>
  <c r="AG449" i="1"/>
  <c r="AW449" i="1"/>
  <c r="E449" i="1"/>
  <c r="U449" i="1"/>
  <c r="AK449" i="1"/>
  <c r="I449" i="1"/>
  <c r="AO449" i="1"/>
  <c r="Y449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C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Q453" i="1"/>
  <c r="AG453" i="1"/>
  <c r="AW453" i="1"/>
  <c r="E453" i="1"/>
  <c r="U453" i="1"/>
  <c r="AK453" i="1"/>
  <c r="I453" i="1"/>
  <c r="Y453" i="1"/>
  <c r="AO453" i="1"/>
  <c r="M453" i="1"/>
  <c r="AC453" i="1"/>
  <c r="AS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E457" i="1"/>
  <c r="U457" i="1"/>
  <c r="AK457" i="1"/>
  <c r="I457" i="1"/>
  <c r="Y457" i="1"/>
  <c r="AO457" i="1"/>
  <c r="M457" i="1"/>
  <c r="AC457" i="1"/>
  <c r="AS457" i="1"/>
  <c r="Q457" i="1"/>
  <c r="AW457" i="1"/>
  <c r="AG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I461" i="1"/>
  <c r="Y461" i="1"/>
  <c r="AO461" i="1"/>
  <c r="M461" i="1"/>
  <c r="AC461" i="1"/>
  <c r="AS461" i="1"/>
  <c r="Q461" i="1"/>
  <c r="AG461" i="1"/>
  <c r="AW461" i="1"/>
  <c r="E461" i="1"/>
  <c r="U461" i="1"/>
  <c r="AK461" i="1"/>
  <c r="F465" i="1"/>
  <c r="J465" i="1"/>
  <c r="N465" i="1"/>
  <c r="R465" i="1"/>
  <c r="V465" i="1"/>
  <c r="Z465" i="1"/>
  <c r="AD465" i="1"/>
  <c r="AH465" i="1"/>
  <c r="AL465" i="1"/>
  <c r="AP465" i="1"/>
  <c r="AT465" i="1"/>
  <c r="AX465" i="1"/>
  <c r="C465" i="1"/>
  <c r="G465" i="1"/>
  <c r="K465" i="1"/>
  <c r="O465" i="1"/>
  <c r="S465" i="1"/>
  <c r="W465" i="1"/>
  <c r="AA465" i="1"/>
  <c r="AE465" i="1"/>
  <c r="AI465" i="1"/>
  <c r="AM465" i="1"/>
  <c r="AQ465" i="1"/>
  <c r="AU465" i="1"/>
  <c r="D465" i="1"/>
  <c r="H465" i="1"/>
  <c r="L465" i="1"/>
  <c r="P465" i="1"/>
  <c r="T465" i="1"/>
  <c r="X465" i="1"/>
  <c r="AB465" i="1"/>
  <c r="AF465" i="1"/>
  <c r="AJ465" i="1"/>
  <c r="AN465" i="1"/>
  <c r="AR465" i="1"/>
  <c r="AV465" i="1"/>
  <c r="M465" i="1"/>
  <c r="AC465" i="1"/>
  <c r="AS465" i="1"/>
  <c r="Q465" i="1"/>
  <c r="AG465" i="1"/>
  <c r="AW465" i="1"/>
  <c r="E465" i="1"/>
  <c r="U465" i="1"/>
  <c r="AK465" i="1"/>
  <c r="I465" i="1"/>
  <c r="Y465" i="1"/>
  <c r="AO465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C476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M476" i="1"/>
  <c r="AC476" i="1"/>
  <c r="AS476" i="1"/>
  <c r="Q476" i="1"/>
  <c r="AG476" i="1"/>
  <c r="AW476" i="1"/>
  <c r="E476" i="1"/>
  <c r="U476" i="1"/>
  <c r="AK476" i="1"/>
  <c r="I476" i="1"/>
  <c r="Y476" i="1"/>
  <c r="AO476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C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Q480" i="1"/>
  <c r="AG480" i="1"/>
  <c r="AW480" i="1"/>
  <c r="E480" i="1"/>
  <c r="U480" i="1"/>
  <c r="AK480" i="1"/>
  <c r="I480" i="1"/>
  <c r="Y480" i="1"/>
  <c r="AO480" i="1"/>
  <c r="M480" i="1"/>
  <c r="AS480" i="1"/>
  <c r="AC480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C484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E484" i="1"/>
  <c r="U484" i="1"/>
  <c r="AK484" i="1"/>
  <c r="I484" i="1"/>
  <c r="Y484" i="1"/>
  <c r="AO484" i="1"/>
  <c r="M484" i="1"/>
  <c r="AC484" i="1"/>
  <c r="AS484" i="1"/>
  <c r="Q484" i="1"/>
  <c r="AG484" i="1"/>
  <c r="AW484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C488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I488" i="1"/>
  <c r="Y488" i="1"/>
  <c r="AO488" i="1"/>
  <c r="M488" i="1"/>
  <c r="AC488" i="1"/>
  <c r="AS488" i="1"/>
  <c r="Q488" i="1"/>
  <c r="AG488" i="1"/>
  <c r="AW488" i="1"/>
  <c r="E488" i="1"/>
  <c r="U488" i="1"/>
  <c r="AK488" i="1"/>
  <c r="F492" i="1"/>
  <c r="J492" i="1"/>
  <c r="N492" i="1"/>
  <c r="R492" i="1"/>
  <c r="V492" i="1"/>
  <c r="Z492" i="1"/>
  <c r="AD492" i="1"/>
  <c r="AH492" i="1"/>
  <c r="AL492" i="1"/>
  <c r="AP492" i="1"/>
  <c r="AT492" i="1"/>
  <c r="AX492" i="1"/>
  <c r="C492" i="1"/>
  <c r="G492" i="1"/>
  <c r="K492" i="1"/>
  <c r="O492" i="1"/>
  <c r="S492" i="1"/>
  <c r="W492" i="1"/>
  <c r="AA492" i="1"/>
  <c r="AE492" i="1"/>
  <c r="AI492" i="1"/>
  <c r="AM492" i="1"/>
  <c r="AQ492" i="1"/>
  <c r="AU492" i="1"/>
  <c r="D492" i="1"/>
  <c r="H492" i="1"/>
  <c r="L492" i="1"/>
  <c r="P492" i="1"/>
  <c r="T492" i="1"/>
  <c r="X492" i="1"/>
  <c r="AB492" i="1"/>
  <c r="AF492" i="1"/>
  <c r="AJ492" i="1"/>
  <c r="AN492" i="1"/>
  <c r="AR492" i="1"/>
  <c r="AV492" i="1"/>
  <c r="M492" i="1"/>
  <c r="AC492" i="1"/>
  <c r="AS492" i="1"/>
  <c r="Q492" i="1"/>
  <c r="AG492" i="1"/>
  <c r="AW492" i="1"/>
  <c r="E492" i="1"/>
  <c r="U492" i="1"/>
  <c r="AK492" i="1"/>
  <c r="I492" i="1"/>
  <c r="Y492" i="1"/>
  <c r="AO492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G504" i="1"/>
  <c r="W504" i="1"/>
  <c r="AM504" i="1"/>
  <c r="K504" i="1"/>
  <c r="AA504" i="1"/>
  <c r="AQ504" i="1"/>
  <c r="O504" i="1"/>
  <c r="AE504" i="1"/>
  <c r="AU504" i="1"/>
  <c r="S504" i="1"/>
  <c r="C504" i="1"/>
  <c r="AI504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K508" i="1"/>
  <c r="AA508" i="1"/>
  <c r="AQ508" i="1"/>
  <c r="O508" i="1"/>
  <c r="AE508" i="1"/>
  <c r="AU508" i="1"/>
  <c r="S508" i="1"/>
  <c r="AI508" i="1"/>
  <c r="G508" i="1"/>
  <c r="W508" i="1"/>
  <c r="C508" i="1"/>
  <c r="AM508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G512" i="1"/>
  <c r="O512" i="1"/>
  <c r="W512" i="1"/>
  <c r="AE512" i="1"/>
  <c r="AJ512" i="1"/>
  <c r="AP512" i="1"/>
  <c r="AU512" i="1"/>
  <c r="H512" i="1"/>
  <c r="P512" i="1"/>
  <c r="X512" i="1"/>
  <c r="AF512" i="1"/>
  <c r="AL512" i="1"/>
  <c r="AQ512" i="1"/>
  <c r="AV512" i="1"/>
  <c r="C512" i="1"/>
  <c r="K512" i="1"/>
  <c r="S512" i="1"/>
  <c r="AA512" i="1"/>
  <c r="AH512" i="1"/>
  <c r="AM512" i="1"/>
  <c r="AR512" i="1"/>
  <c r="AX512" i="1"/>
  <c r="D512" i="1"/>
  <c r="AI512" i="1"/>
  <c r="L512" i="1"/>
  <c r="AN512" i="1"/>
  <c r="T512" i="1"/>
  <c r="AT512" i="1"/>
  <c r="AB512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J516" i="1"/>
  <c r="Z516" i="1"/>
  <c r="AP516" i="1"/>
  <c r="N516" i="1"/>
  <c r="AD516" i="1"/>
  <c r="AT516" i="1"/>
  <c r="R516" i="1"/>
  <c r="AH516" i="1"/>
  <c r="AX516" i="1"/>
  <c r="V516" i="1"/>
  <c r="AL516" i="1"/>
  <c r="F516" i="1"/>
  <c r="G520" i="1"/>
  <c r="K520" i="1"/>
  <c r="O520" i="1"/>
  <c r="S520" i="1"/>
  <c r="W520" i="1"/>
  <c r="AA520" i="1"/>
  <c r="AE520" i="1"/>
  <c r="AI520" i="1"/>
  <c r="AM520" i="1"/>
  <c r="AQ520" i="1"/>
  <c r="AU520" i="1"/>
  <c r="D520" i="1"/>
  <c r="H520" i="1"/>
  <c r="L520" i="1"/>
  <c r="P520" i="1"/>
  <c r="T520" i="1"/>
  <c r="X520" i="1"/>
  <c r="AB520" i="1"/>
  <c r="AF520" i="1"/>
  <c r="AJ520" i="1"/>
  <c r="AN520" i="1"/>
  <c r="AR520" i="1"/>
  <c r="AV520" i="1"/>
  <c r="C520" i="1"/>
  <c r="E520" i="1"/>
  <c r="I520" i="1"/>
  <c r="M520" i="1"/>
  <c r="Q520" i="1"/>
  <c r="U520" i="1"/>
  <c r="Y520" i="1"/>
  <c r="AC520" i="1"/>
  <c r="AG520" i="1"/>
  <c r="AK520" i="1"/>
  <c r="AO520" i="1"/>
  <c r="AS520" i="1"/>
  <c r="AW520" i="1"/>
  <c r="N520" i="1"/>
  <c r="AD520" i="1"/>
  <c r="AT520" i="1"/>
  <c r="R520" i="1"/>
  <c r="AH520" i="1"/>
  <c r="AX520" i="1"/>
  <c r="F520" i="1"/>
  <c r="V520" i="1"/>
  <c r="AL520" i="1"/>
  <c r="Z520" i="1"/>
  <c r="AP520" i="1"/>
  <c r="J520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C532" i="1"/>
  <c r="G532" i="1"/>
  <c r="K532" i="1"/>
  <c r="O532" i="1"/>
  <c r="S532" i="1"/>
  <c r="W532" i="1"/>
  <c r="AA532" i="1"/>
  <c r="AE532" i="1"/>
  <c r="AI532" i="1"/>
  <c r="AM532" i="1"/>
  <c r="AQ532" i="1"/>
  <c r="AU532" i="1"/>
  <c r="H532" i="1"/>
  <c r="X532" i="1"/>
  <c r="AN532" i="1"/>
  <c r="L532" i="1"/>
  <c r="AB532" i="1"/>
  <c r="AR532" i="1"/>
  <c r="P532" i="1"/>
  <c r="AF532" i="1"/>
  <c r="AV532" i="1"/>
  <c r="T532" i="1"/>
  <c r="AJ532" i="1"/>
  <c r="D532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C536" i="1"/>
  <c r="G536" i="1"/>
  <c r="K536" i="1"/>
  <c r="O536" i="1"/>
  <c r="S536" i="1"/>
  <c r="W536" i="1"/>
  <c r="AA536" i="1"/>
  <c r="AE536" i="1"/>
  <c r="AI536" i="1"/>
  <c r="AM536" i="1"/>
  <c r="AQ536" i="1"/>
  <c r="AU536" i="1"/>
  <c r="L536" i="1"/>
  <c r="AB536" i="1"/>
  <c r="AR536" i="1"/>
  <c r="P536" i="1"/>
  <c r="AF536" i="1"/>
  <c r="AV536" i="1"/>
  <c r="D536" i="1"/>
  <c r="T536" i="1"/>
  <c r="AJ536" i="1"/>
  <c r="X536" i="1"/>
  <c r="AN536" i="1"/>
  <c r="H536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C540" i="1"/>
  <c r="G540" i="1"/>
  <c r="K540" i="1"/>
  <c r="O540" i="1"/>
  <c r="S540" i="1"/>
  <c r="W540" i="1"/>
  <c r="AA540" i="1"/>
  <c r="AE540" i="1"/>
  <c r="AI540" i="1"/>
  <c r="AM540" i="1"/>
  <c r="AQ540" i="1"/>
  <c r="AU540" i="1"/>
  <c r="P540" i="1"/>
  <c r="AF540" i="1"/>
  <c r="AV540" i="1"/>
  <c r="D540" i="1"/>
  <c r="T540" i="1"/>
  <c r="AJ540" i="1"/>
  <c r="H540" i="1"/>
  <c r="X540" i="1"/>
  <c r="AN540" i="1"/>
  <c r="AB540" i="1"/>
  <c r="AR540" i="1"/>
  <c r="L540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C544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T544" i="1"/>
  <c r="AJ544" i="1"/>
  <c r="H544" i="1"/>
  <c r="X544" i="1"/>
  <c r="AN544" i="1"/>
  <c r="L544" i="1"/>
  <c r="AB544" i="1"/>
  <c r="AR544" i="1"/>
  <c r="AF544" i="1"/>
  <c r="AV544" i="1"/>
  <c r="P544" i="1"/>
  <c r="E548" i="1"/>
  <c r="I548" i="1"/>
  <c r="M548" i="1"/>
  <c r="Q548" i="1"/>
  <c r="U548" i="1"/>
  <c r="Y548" i="1"/>
  <c r="AC548" i="1"/>
  <c r="AG548" i="1"/>
  <c r="AK548" i="1"/>
  <c r="AO548" i="1"/>
  <c r="AS548" i="1"/>
  <c r="AW548" i="1"/>
  <c r="F548" i="1"/>
  <c r="J548" i="1"/>
  <c r="N548" i="1"/>
  <c r="R548" i="1"/>
  <c r="V548" i="1"/>
  <c r="Z548" i="1"/>
  <c r="AD548" i="1"/>
  <c r="AH548" i="1"/>
  <c r="AL548" i="1"/>
  <c r="AP548" i="1"/>
  <c r="AT548" i="1"/>
  <c r="AX548" i="1"/>
  <c r="C548" i="1"/>
  <c r="G548" i="1"/>
  <c r="K548" i="1"/>
  <c r="O548" i="1"/>
  <c r="S548" i="1"/>
  <c r="W548" i="1"/>
  <c r="AA548" i="1"/>
  <c r="AE548" i="1"/>
  <c r="AI548" i="1"/>
  <c r="AM548" i="1"/>
  <c r="AQ548" i="1"/>
  <c r="AU548" i="1"/>
  <c r="H548" i="1"/>
  <c r="X548" i="1"/>
  <c r="AN548" i="1"/>
  <c r="L548" i="1"/>
  <c r="AB548" i="1"/>
  <c r="AR548" i="1"/>
  <c r="P548" i="1"/>
  <c r="AF548" i="1"/>
  <c r="AV548" i="1"/>
  <c r="AJ548" i="1"/>
  <c r="D548" i="1"/>
  <c r="T548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J556" i="1"/>
  <c r="R556" i="1"/>
  <c r="Z556" i="1"/>
  <c r="AH556" i="1"/>
  <c r="AP556" i="1"/>
  <c r="AX556" i="1"/>
  <c r="K556" i="1"/>
  <c r="S556" i="1"/>
  <c r="AA556" i="1"/>
  <c r="AI556" i="1"/>
  <c r="AQ556" i="1"/>
  <c r="F556" i="1"/>
  <c r="N556" i="1"/>
  <c r="V556" i="1"/>
  <c r="AD556" i="1"/>
  <c r="AL556" i="1"/>
  <c r="AT556" i="1"/>
  <c r="C556" i="1"/>
  <c r="AE556" i="1"/>
  <c r="G556" i="1"/>
  <c r="AM556" i="1"/>
  <c r="O556" i="1"/>
  <c r="AU556" i="1"/>
  <c r="W556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N560" i="1"/>
  <c r="V560" i="1"/>
  <c r="AD560" i="1"/>
  <c r="AL560" i="1"/>
  <c r="AT560" i="1"/>
  <c r="G560" i="1"/>
  <c r="O560" i="1"/>
  <c r="W560" i="1"/>
  <c r="AE560" i="1"/>
  <c r="AM560" i="1"/>
  <c r="AU560" i="1"/>
  <c r="J560" i="1"/>
  <c r="R560" i="1"/>
  <c r="Z560" i="1"/>
  <c r="AH560" i="1"/>
  <c r="AP560" i="1"/>
  <c r="AX560" i="1"/>
  <c r="C560" i="1"/>
  <c r="AI560" i="1"/>
  <c r="K560" i="1"/>
  <c r="AQ560" i="1"/>
  <c r="S560" i="1"/>
  <c r="AA560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J564" i="1"/>
  <c r="R564" i="1"/>
  <c r="Z564" i="1"/>
  <c r="AH564" i="1"/>
  <c r="AP564" i="1"/>
  <c r="AX564" i="1"/>
  <c r="K564" i="1"/>
  <c r="S564" i="1"/>
  <c r="AA564" i="1"/>
  <c r="AI564" i="1"/>
  <c r="AQ564" i="1"/>
  <c r="F564" i="1"/>
  <c r="N564" i="1"/>
  <c r="V564" i="1"/>
  <c r="AD564" i="1"/>
  <c r="AL564" i="1"/>
  <c r="AT564" i="1"/>
  <c r="C564" i="1"/>
  <c r="G564" i="1"/>
  <c r="AM564" i="1"/>
  <c r="O564" i="1"/>
  <c r="AU564" i="1"/>
  <c r="W564" i="1"/>
  <c r="AE564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M568" i="1"/>
  <c r="AC568" i="1"/>
  <c r="AS568" i="1"/>
  <c r="Q568" i="1"/>
  <c r="AG568" i="1"/>
  <c r="AW568" i="1"/>
  <c r="E568" i="1"/>
  <c r="U568" i="1"/>
  <c r="AK568" i="1"/>
  <c r="I568" i="1"/>
  <c r="Y568" i="1"/>
  <c r="AO568" i="1"/>
  <c r="F572" i="1"/>
  <c r="J572" i="1"/>
  <c r="N572" i="1"/>
  <c r="R572" i="1"/>
  <c r="V572" i="1"/>
  <c r="Z572" i="1"/>
  <c r="AD572" i="1"/>
  <c r="AH572" i="1"/>
  <c r="AL572" i="1"/>
  <c r="AP572" i="1"/>
  <c r="AT572" i="1"/>
  <c r="AX572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C572" i="1"/>
  <c r="Q572" i="1"/>
  <c r="AG572" i="1"/>
  <c r="AW572" i="1"/>
  <c r="E572" i="1"/>
  <c r="U572" i="1"/>
  <c r="AK572" i="1"/>
  <c r="I572" i="1"/>
  <c r="Y572" i="1"/>
  <c r="AO572" i="1"/>
  <c r="M572" i="1"/>
  <c r="AC572" i="1"/>
  <c r="AS572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C584" i="1"/>
  <c r="G584" i="1"/>
  <c r="K584" i="1"/>
  <c r="O584" i="1"/>
  <c r="S584" i="1"/>
  <c r="W584" i="1"/>
  <c r="AA584" i="1"/>
  <c r="AE584" i="1"/>
  <c r="AI584" i="1"/>
  <c r="AM584" i="1"/>
  <c r="AQ584" i="1"/>
  <c r="AU584" i="1"/>
  <c r="P584" i="1"/>
  <c r="AF584" i="1"/>
  <c r="AV584" i="1"/>
  <c r="D584" i="1"/>
  <c r="T584" i="1"/>
  <c r="AJ584" i="1"/>
  <c r="H584" i="1"/>
  <c r="X584" i="1"/>
  <c r="AN584" i="1"/>
  <c r="L584" i="1"/>
  <c r="AB584" i="1"/>
  <c r="AR584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C588" i="1"/>
  <c r="G588" i="1"/>
  <c r="K588" i="1"/>
  <c r="O588" i="1"/>
  <c r="S588" i="1"/>
  <c r="W588" i="1"/>
  <c r="AA588" i="1"/>
  <c r="AE588" i="1"/>
  <c r="AI588" i="1"/>
  <c r="AM588" i="1"/>
  <c r="AQ588" i="1"/>
  <c r="AU588" i="1"/>
  <c r="D588" i="1"/>
  <c r="T588" i="1"/>
  <c r="AJ588" i="1"/>
  <c r="H588" i="1"/>
  <c r="X588" i="1"/>
  <c r="AN588" i="1"/>
  <c r="L588" i="1"/>
  <c r="AB588" i="1"/>
  <c r="AR588" i="1"/>
  <c r="P588" i="1"/>
  <c r="AF588" i="1"/>
  <c r="AV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C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C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D596" i="1"/>
  <c r="T596" i="1"/>
  <c r="AJ596" i="1"/>
  <c r="H596" i="1"/>
  <c r="X596" i="1"/>
  <c r="AN596" i="1"/>
  <c r="E600" i="1"/>
  <c r="I600" i="1"/>
  <c r="M600" i="1"/>
  <c r="Q600" i="1"/>
  <c r="U600" i="1"/>
  <c r="Y600" i="1"/>
  <c r="AC600" i="1"/>
  <c r="AG600" i="1"/>
  <c r="AK600" i="1"/>
  <c r="AO600" i="1"/>
  <c r="AS600" i="1"/>
  <c r="AW600" i="1"/>
  <c r="F600" i="1"/>
  <c r="J600" i="1"/>
  <c r="N600" i="1"/>
  <c r="R600" i="1"/>
  <c r="V600" i="1"/>
  <c r="Z600" i="1"/>
  <c r="AD600" i="1"/>
  <c r="AH600" i="1"/>
  <c r="AL600" i="1"/>
  <c r="AP600" i="1"/>
  <c r="AT600" i="1"/>
  <c r="AX600" i="1"/>
  <c r="C600" i="1"/>
  <c r="K600" i="1"/>
  <c r="S600" i="1"/>
  <c r="AA600" i="1"/>
  <c r="AI600" i="1"/>
  <c r="AQ600" i="1"/>
  <c r="D600" i="1"/>
  <c r="L600" i="1"/>
  <c r="T600" i="1"/>
  <c r="AB600" i="1"/>
  <c r="AJ600" i="1"/>
  <c r="AR600" i="1"/>
  <c r="G600" i="1"/>
  <c r="O600" i="1"/>
  <c r="W600" i="1"/>
  <c r="AE600" i="1"/>
  <c r="AM600" i="1"/>
  <c r="AU600" i="1"/>
  <c r="AF600" i="1"/>
  <c r="H600" i="1"/>
  <c r="AN600" i="1"/>
  <c r="P600" i="1"/>
  <c r="AV600" i="1"/>
  <c r="X600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F612" i="1"/>
  <c r="J612" i="1"/>
  <c r="N612" i="1"/>
  <c r="I612" i="1"/>
  <c r="Q612" i="1"/>
  <c r="V612" i="1"/>
  <c r="AA612" i="1"/>
  <c r="AG612" i="1"/>
  <c r="AL612" i="1"/>
  <c r="AQ612" i="1"/>
  <c r="AW612" i="1"/>
  <c r="K612" i="1"/>
  <c r="R612" i="1"/>
  <c r="W612" i="1"/>
  <c r="AC612" i="1"/>
  <c r="AH612" i="1"/>
  <c r="AM612" i="1"/>
  <c r="AS612" i="1"/>
  <c r="AX612" i="1"/>
  <c r="E612" i="1"/>
  <c r="M612" i="1"/>
  <c r="S612" i="1"/>
  <c r="Y612" i="1"/>
  <c r="AD612" i="1"/>
  <c r="AI612" i="1"/>
  <c r="AO612" i="1"/>
  <c r="AT612" i="1"/>
  <c r="C612" i="1"/>
  <c r="U612" i="1"/>
  <c r="AP612" i="1"/>
  <c r="Z612" i="1"/>
  <c r="AU612" i="1"/>
  <c r="G612" i="1"/>
  <c r="AE612" i="1"/>
  <c r="O612" i="1"/>
  <c r="AK612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C616" i="1"/>
  <c r="E616" i="1"/>
  <c r="U616" i="1"/>
  <c r="AK616" i="1"/>
  <c r="I616" i="1"/>
  <c r="Y616" i="1"/>
  <c r="AO616" i="1"/>
  <c r="M616" i="1"/>
  <c r="AC616" i="1"/>
  <c r="AS616" i="1"/>
  <c r="Q616" i="1"/>
  <c r="AG616" i="1"/>
  <c r="AW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C620" i="1"/>
  <c r="I620" i="1"/>
  <c r="Y620" i="1"/>
  <c r="AO620" i="1"/>
  <c r="M620" i="1"/>
  <c r="AC620" i="1"/>
  <c r="AS620" i="1"/>
  <c r="Q620" i="1"/>
  <c r="AG620" i="1"/>
  <c r="AW620" i="1"/>
  <c r="U620" i="1"/>
  <c r="AK620" i="1"/>
  <c r="E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C624" i="1"/>
  <c r="M624" i="1"/>
  <c r="AC624" i="1"/>
  <c r="AS624" i="1"/>
  <c r="Q624" i="1"/>
  <c r="AG624" i="1"/>
  <c r="AW624" i="1"/>
  <c r="E624" i="1"/>
  <c r="U624" i="1"/>
  <c r="AK624" i="1"/>
  <c r="Y624" i="1"/>
  <c r="AO624" i="1"/>
  <c r="I624" i="1"/>
  <c r="F628" i="1"/>
  <c r="J628" i="1"/>
  <c r="N628" i="1"/>
  <c r="R628" i="1"/>
  <c r="V628" i="1"/>
  <c r="Z628" i="1"/>
  <c r="AD628" i="1"/>
  <c r="AH628" i="1"/>
  <c r="AL628" i="1"/>
  <c r="AP628" i="1"/>
  <c r="AT628" i="1"/>
  <c r="AX628" i="1"/>
  <c r="G628" i="1"/>
  <c r="K628" i="1"/>
  <c r="O628" i="1"/>
  <c r="S628" i="1"/>
  <c r="W628" i="1"/>
  <c r="AA628" i="1"/>
  <c r="AE628" i="1"/>
  <c r="AI628" i="1"/>
  <c r="AM628" i="1"/>
  <c r="AQ628" i="1"/>
  <c r="AU628" i="1"/>
  <c r="D628" i="1"/>
  <c r="H628" i="1"/>
  <c r="L628" i="1"/>
  <c r="P628" i="1"/>
  <c r="T628" i="1"/>
  <c r="X628" i="1"/>
  <c r="AB628" i="1"/>
  <c r="AF628" i="1"/>
  <c r="AJ628" i="1"/>
  <c r="AN628" i="1"/>
  <c r="AR628" i="1"/>
  <c r="AV628" i="1"/>
  <c r="C628" i="1"/>
  <c r="Q628" i="1"/>
  <c r="AG628" i="1"/>
  <c r="AW628" i="1"/>
  <c r="E628" i="1"/>
  <c r="U628" i="1"/>
  <c r="AK628" i="1"/>
  <c r="I628" i="1"/>
  <c r="Y628" i="1"/>
  <c r="AO628" i="1"/>
  <c r="AC628" i="1"/>
  <c r="AS628" i="1"/>
  <c r="M628" i="1"/>
  <c r="G640" i="1"/>
  <c r="K640" i="1"/>
  <c r="O640" i="1"/>
  <c r="S640" i="1"/>
  <c r="W640" i="1"/>
  <c r="AA640" i="1"/>
  <c r="AE640" i="1"/>
  <c r="AI640" i="1"/>
  <c r="AM640" i="1"/>
  <c r="AQ640" i="1"/>
  <c r="AU640" i="1"/>
  <c r="D640" i="1"/>
  <c r="I640" i="1"/>
  <c r="N640" i="1"/>
  <c r="T640" i="1"/>
  <c r="Y640" i="1"/>
  <c r="AD640" i="1"/>
  <c r="AJ640" i="1"/>
  <c r="AO640" i="1"/>
  <c r="AT640" i="1"/>
  <c r="E640" i="1"/>
  <c r="J640" i="1"/>
  <c r="P640" i="1"/>
  <c r="U640" i="1"/>
  <c r="Z640" i="1"/>
  <c r="AF640" i="1"/>
  <c r="AK640" i="1"/>
  <c r="AP640" i="1"/>
  <c r="AV640" i="1"/>
  <c r="F640" i="1"/>
  <c r="L640" i="1"/>
  <c r="Q640" i="1"/>
  <c r="V640" i="1"/>
  <c r="AB640" i="1"/>
  <c r="AG640" i="1"/>
  <c r="AL640" i="1"/>
  <c r="AR640" i="1"/>
  <c r="AW640" i="1"/>
  <c r="M640" i="1"/>
  <c r="AH640" i="1"/>
  <c r="R640" i="1"/>
  <c r="AN640" i="1"/>
  <c r="X640" i="1"/>
  <c r="AS640" i="1"/>
  <c r="C640" i="1"/>
  <c r="H640" i="1"/>
  <c r="AC640" i="1"/>
  <c r="AX640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K644" i="1"/>
  <c r="O644" i="1"/>
  <c r="S644" i="1"/>
  <c r="W644" i="1"/>
  <c r="AA644" i="1"/>
  <c r="AE644" i="1"/>
  <c r="AI644" i="1"/>
  <c r="AM644" i="1"/>
  <c r="AQ644" i="1"/>
  <c r="AU644" i="1"/>
  <c r="D644" i="1"/>
  <c r="T644" i="1"/>
  <c r="AJ644" i="1"/>
  <c r="C644" i="1"/>
  <c r="H644" i="1"/>
  <c r="X644" i="1"/>
  <c r="AN644" i="1"/>
  <c r="L644" i="1"/>
  <c r="AB644" i="1"/>
  <c r="AR644" i="1"/>
  <c r="AF644" i="1"/>
  <c r="AV644" i="1"/>
  <c r="P644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G648" i="1"/>
  <c r="K648" i="1"/>
  <c r="O648" i="1"/>
  <c r="S648" i="1"/>
  <c r="W648" i="1"/>
  <c r="AA648" i="1"/>
  <c r="AE648" i="1"/>
  <c r="AI648" i="1"/>
  <c r="AM648" i="1"/>
  <c r="AQ648" i="1"/>
  <c r="AU648" i="1"/>
  <c r="H648" i="1"/>
  <c r="X648" i="1"/>
  <c r="AN648" i="1"/>
  <c r="L648" i="1"/>
  <c r="AB648" i="1"/>
  <c r="AR648" i="1"/>
  <c r="P648" i="1"/>
  <c r="AF648" i="1"/>
  <c r="AV648" i="1"/>
  <c r="C648" i="1"/>
  <c r="AJ648" i="1"/>
  <c r="D648" i="1"/>
  <c r="T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C652" i="1"/>
  <c r="P652" i="1"/>
  <c r="AF652" i="1"/>
  <c r="AV652" i="1"/>
  <c r="D652" i="1"/>
  <c r="T652" i="1"/>
  <c r="AJ652" i="1"/>
  <c r="AN652" i="1"/>
  <c r="H652" i="1"/>
  <c r="X652" i="1"/>
  <c r="E656" i="1"/>
  <c r="I656" i="1"/>
  <c r="M656" i="1"/>
  <c r="Q656" i="1"/>
  <c r="U656" i="1"/>
  <c r="Y656" i="1"/>
  <c r="AC656" i="1"/>
  <c r="AG656" i="1"/>
  <c r="AK656" i="1"/>
  <c r="AO656" i="1"/>
  <c r="AS656" i="1"/>
  <c r="AW656" i="1"/>
  <c r="G656" i="1"/>
  <c r="K656" i="1"/>
  <c r="O656" i="1"/>
  <c r="S656" i="1"/>
  <c r="W656" i="1"/>
  <c r="AA656" i="1"/>
  <c r="AE656" i="1"/>
  <c r="AI656" i="1"/>
  <c r="AM656" i="1"/>
  <c r="AQ656" i="1"/>
  <c r="AU656" i="1"/>
  <c r="J656" i="1"/>
  <c r="R656" i="1"/>
  <c r="Z656" i="1"/>
  <c r="AH656" i="1"/>
  <c r="AP656" i="1"/>
  <c r="AX656" i="1"/>
  <c r="D656" i="1"/>
  <c r="L656" i="1"/>
  <c r="T656" i="1"/>
  <c r="AB656" i="1"/>
  <c r="AJ656" i="1"/>
  <c r="AR656" i="1"/>
  <c r="F656" i="1"/>
  <c r="N656" i="1"/>
  <c r="V656" i="1"/>
  <c r="AD656" i="1"/>
  <c r="AL656" i="1"/>
  <c r="AT656" i="1"/>
  <c r="C656" i="1"/>
  <c r="X656" i="1"/>
  <c r="AF656" i="1"/>
  <c r="H656" i="1"/>
  <c r="AN656" i="1"/>
  <c r="P656" i="1"/>
  <c r="AV656" i="1"/>
  <c r="D667" i="1"/>
  <c r="H667" i="1"/>
  <c r="L667" i="1"/>
  <c r="P667" i="1"/>
  <c r="T667" i="1"/>
  <c r="X667" i="1"/>
  <c r="AB667" i="1"/>
  <c r="AF667" i="1"/>
  <c r="AJ667" i="1"/>
  <c r="AN667" i="1"/>
  <c r="AR667" i="1"/>
  <c r="AV667" i="1"/>
  <c r="E667" i="1"/>
  <c r="J667" i="1"/>
  <c r="O667" i="1"/>
  <c r="U667" i="1"/>
  <c r="Z667" i="1"/>
  <c r="AE667" i="1"/>
  <c r="AK667" i="1"/>
  <c r="AP667" i="1"/>
  <c r="AU667" i="1"/>
  <c r="F667" i="1"/>
  <c r="K667" i="1"/>
  <c r="Q667" i="1"/>
  <c r="V667" i="1"/>
  <c r="AA667" i="1"/>
  <c r="AG667" i="1"/>
  <c r="AL667" i="1"/>
  <c r="AQ667" i="1"/>
  <c r="AW667" i="1"/>
  <c r="G667" i="1"/>
  <c r="M667" i="1"/>
  <c r="R667" i="1"/>
  <c r="W667" i="1"/>
  <c r="AC667" i="1"/>
  <c r="AH667" i="1"/>
  <c r="AM667" i="1"/>
  <c r="AS667" i="1"/>
  <c r="AX667" i="1"/>
  <c r="N667" i="1"/>
  <c r="AI667" i="1"/>
  <c r="S667" i="1"/>
  <c r="AO667" i="1"/>
  <c r="Y667" i="1"/>
  <c r="AT667" i="1"/>
  <c r="C667" i="1"/>
  <c r="I667" i="1"/>
  <c r="AD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I671" i="1"/>
  <c r="N671" i="1"/>
  <c r="S671" i="1"/>
  <c r="Y671" i="1"/>
  <c r="AD671" i="1"/>
  <c r="AI671" i="1"/>
  <c r="AO671" i="1"/>
  <c r="AT671" i="1"/>
  <c r="E671" i="1"/>
  <c r="J671" i="1"/>
  <c r="O671" i="1"/>
  <c r="U671" i="1"/>
  <c r="Z671" i="1"/>
  <c r="AE671" i="1"/>
  <c r="AK671" i="1"/>
  <c r="AP671" i="1"/>
  <c r="AU671" i="1"/>
  <c r="F671" i="1"/>
  <c r="K671" i="1"/>
  <c r="Q671" i="1"/>
  <c r="V671" i="1"/>
  <c r="AA671" i="1"/>
  <c r="AG671" i="1"/>
  <c r="AL671" i="1"/>
  <c r="AQ671" i="1"/>
  <c r="AW671" i="1"/>
  <c r="R671" i="1"/>
  <c r="AM671" i="1"/>
  <c r="W671" i="1"/>
  <c r="AS671" i="1"/>
  <c r="C671" i="1"/>
  <c r="G671" i="1"/>
  <c r="AC671" i="1"/>
  <c r="AX671" i="1"/>
  <c r="M671" i="1"/>
  <c r="AH671" i="1"/>
  <c r="D675" i="1"/>
  <c r="G675" i="1"/>
  <c r="K675" i="1"/>
  <c r="O675" i="1"/>
  <c r="S675" i="1"/>
  <c r="W675" i="1"/>
  <c r="AA675" i="1"/>
  <c r="AE675" i="1"/>
  <c r="AI675" i="1"/>
  <c r="AM675" i="1"/>
  <c r="AQ675" i="1"/>
  <c r="AU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R675" i="1"/>
  <c r="AH675" i="1"/>
  <c r="AX675" i="1"/>
  <c r="C675" i="1"/>
  <c r="F675" i="1"/>
  <c r="V675" i="1"/>
  <c r="AL675" i="1"/>
  <c r="J675" i="1"/>
  <c r="Z675" i="1"/>
  <c r="AP675" i="1"/>
  <c r="AD675" i="1"/>
  <c r="AT675" i="1"/>
  <c r="N675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H679" i="1"/>
  <c r="L679" i="1"/>
  <c r="P679" i="1"/>
  <c r="T679" i="1"/>
  <c r="X679" i="1"/>
  <c r="AB679" i="1"/>
  <c r="AF679" i="1"/>
  <c r="AJ679" i="1"/>
  <c r="AN679" i="1"/>
  <c r="AR679" i="1"/>
  <c r="AV679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V679" i="1"/>
  <c r="AL679" i="1"/>
  <c r="J679" i="1"/>
  <c r="Z679" i="1"/>
  <c r="AP679" i="1"/>
  <c r="N679" i="1"/>
  <c r="AD679" i="1"/>
  <c r="AT679" i="1"/>
  <c r="AH679" i="1"/>
  <c r="AX679" i="1"/>
  <c r="R679" i="1"/>
  <c r="C679" i="1"/>
  <c r="G683" i="1"/>
  <c r="K683" i="1"/>
  <c r="O683" i="1"/>
  <c r="S683" i="1"/>
  <c r="W683" i="1"/>
  <c r="AA683" i="1"/>
  <c r="AE683" i="1"/>
  <c r="AI683" i="1"/>
  <c r="AM683" i="1"/>
  <c r="AQ683" i="1"/>
  <c r="AU683" i="1"/>
  <c r="D683" i="1"/>
  <c r="I683" i="1"/>
  <c r="N683" i="1"/>
  <c r="T683" i="1"/>
  <c r="Y683" i="1"/>
  <c r="AD683" i="1"/>
  <c r="AJ683" i="1"/>
  <c r="AO683" i="1"/>
  <c r="AT683" i="1"/>
  <c r="E683" i="1"/>
  <c r="J683" i="1"/>
  <c r="P683" i="1"/>
  <c r="U683" i="1"/>
  <c r="Z683" i="1"/>
  <c r="AF683" i="1"/>
  <c r="AK683" i="1"/>
  <c r="AP683" i="1"/>
  <c r="AV683" i="1"/>
  <c r="F683" i="1"/>
  <c r="L683" i="1"/>
  <c r="Q683" i="1"/>
  <c r="V683" i="1"/>
  <c r="AB683" i="1"/>
  <c r="AG683" i="1"/>
  <c r="AL683" i="1"/>
  <c r="AR683" i="1"/>
  <c r="AW683" i="1"/>
  <c r="C683" i="1"/>
  <c r="H683" i="1"/>
  <c r="AC683" i="1"/>
  <c r="AX683" i="1"/>
  <c r="M683" i="1"/>
  <c r="AH683" i="1"/>
  <c r="R683" i="1"/>
  <c r="AN683" i="1"/>
  <c r="AS683" i="1"/>
  <c r="X683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F691" i="1"/>
  <c r="K691" i="1"/>
  <c r="Q691" i="1"/>
  <c r="V691" i="1"/>
  <c r="AA691" i="1"/>
  <c r="AG691" i="1"/>
  <c r="AL691" i="1"/>
  <c r="AQ691" i="1"/>
  <c r="AW691" i="1"/>
  <c r="G691" i="1"/>
  <c r="M691" i="1"/>
  <c r="R691" i="1"/>
  <c r="W691" i="1"/>
  <c r="AC691" i="1"/>
  <c r="AH691" i="1"/>
  <c r="AM691" i="1"/>
  <c r="AS691" i="1"/>
  <c r="AX691" i="1"/>
  <c r="C691" i="1"/>
  <c r="I691" i="1"/>
  <c r="S691" i="1"/>
  <c r="AD691" i="1"/>
  <c r="AO691" i="1"/>
  <c r="N691" i="1"/>
  <c r="Y691" i="1"/>
  <c r="AI691" i="1"/>
  <c r="AT691" i="1"/>
  <c r="U691" i="1"/>
  <c r="AP691" i="1"/>
  <c r="E691" i="1"/>
  <c r="Z691" i="1"/>
  <c r="AU691" i="1"/>
  <c r="J691" i="1"/>
  <c r="AE691" i="1"/>
  <c r="O691" i="1"/>
  <c r="AK691" i="1"/>
  <c r="G695" i="1"/>
  <c r="K695" i="1"/>
  <c r="O695" i="1"/>
  <c r="S695" i="1"/>
  <c r="W695" i="1"/>
  <c r="AA695" i="1"/>
  <c r="AE695" i="1"/>
  <c r="AI695" i="1"/>
  <c r="AM695" i="1"/>
  <c r="AQ695" i="1"/>
  <c r="AU695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C695" i="1"/>
  <c r="E695" i="1"/>
  <c r="M695" i="1"/>
  <c r="U695" i="1"/>
  <c r="AC695" i="1"/>
  <c r="AK695" i="1"/>
  <c r="AS695" i="1"/>
  <c r="I695" i="1"/>
  <c r="Q695" i="1"/>
  <c r="Y695" i="1"/>
  <c r="AG695" i="1"/>
  <c r="AO695" i="1"/>
  <c r="AW695" i="1"/>
  <c r="F695" i="1"/>
  <c r="V695" i="1"/>
  <c r="AL695" i="1"/>
  <c r="J695" i="1"/>
  <c r="Z695" i="1"/>
  <c r="AP695" i="1"/>
  <c r="N695" i="1"/>
  <c r="AD695" i="1"/>
  <c r="AT695" i="1"/>
  <c r="AX695" i="1"/>
  <c r="R695" i="1"/>
  <c r="AH695" i="1"/>
  <c r="G699" i="1"/>
  <c r="K699" i="1"/>
  <c r="O699" i="1"/>
  <c r="S699" i="1"/>
  <c r="W699" i="1"/>
  <c r="AA699" i="1"/>
  <c r="AE699" i="1"/>
  <c r="AI699" i="1"/>
  <c r="AM699" i="1"/>
  <c r="AQ699" i="1"/>
  <c r="AU699" i="1"/>
  <c r="D699" i="1"/>
  <c r="H699" i="1"/>
  <c r="L699" i="1"/>
  <c r="P699" i="1"/>
  <c r="T699" i="1"/>
  <c r="X699" i="1"/>
  <c r="AB699" i="1"/>
  <c r="AF699" i="1"/>
  <c r="AJ699" i="1"/>
  <c r="AN699" i="1"/>
  <c r="AR699" i="1"/>
  <c r="AV699" i="1"/>
  <c r="C699" i="1"/>
  <c r="I699" i="1"/>
  <c r="Q699" i="1"/>
  <c r="Y699" i="1"/>
  <c r="AG699" i="1"/>
  <c r="AO699" i="1"/>
  <c r="AW699" i="1"/>
  <c r="E699" i="1"/>
  <c r="M699" i="1"/>
  <c r="U699" i="1"/>
  <c r="AC699" i="1"/>
  <c r="AK699" i="1"/>
  <c r="AS699" i="1"/>
  <c r="J699" i="1"/>
  <c r="Z699" i="1"/>
  <c r="AP699" i="1"/>
  <c r="N699" i="1"/>
  <c r="AD699" i="1"/>
  <c r="AT699" i="1"/>
  <c r="R699" i="1"/>
  <c r="AH699" i="1"/>
  <c r="AX699" i="1"/>
  <c r="F699" i="1"/>
  <c r="V699" i="1"/>
  <c r="AL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C703" i="1"/>
  <c r="E703" i="1"/>
  <c r="M703" i="1"/>
  <c r="U703" i="1"/>
  <c r="AC703" i="1"/>
  <c r="AK703" i="1"/>
  <c r="AS703" i="1"/>
  <c r="I703" i="1"/>
  <c r="Q703" i="1"/>
  <c r="Y703" i="1"/>
  <c r="AG703" i="1"/>
  <c r="AO703" i="1"/>
  <c r="AW703" i="1"/>
  <c r="N703" i="1"/>
  <c r="AD703" i="1"/>
  <c r="AT703" i="1"/>
  <c r="R703" i="1"/>
  <c r="AH703" i="1"/>
  <c r="AX703" i="1"/>
  <c r="F703" i="1"/>
  <c r="V703" i="1"/>
  <c r="AL703" i="1"/>
  <c r="J703" i="1"/>
  <c r="Z703" i="1"/>
  <c r="AP703" i="1"/>
  <c r="G707" i="1"/>
  <c r="K707" i="1"/>
  <c r="O707" i="1"/>
  <c r="S707" i="1"/>
  <c r="W707" i="1"/>
  <c r="AA707" i="1"/>
  <c r="AE707" i="1"/>
  <c r="AI707" i="1"/>
  <c r="AM707" i="1"/>
  <c r="AQ707" i="1"/>
  <c r="AU707" i="1"/>
  <c r="D707" i="1"/>
  <c r="H707" i="1"/>
  <c r="L707" i="1"/>
  <c r="P707" i="1"/>
  <c r="T707" i="1"/>
  <c r="X707" i="1"/>
  <c r="AB707" i="1"/>
  <c r="AF707" i="1"/>
  <c r="AJ707" i="1"/>
  <c r="AN707" i="1"/>
  <c r="AR707" i="1"/>
  <c r="AV707" i="1"/>
  <c r="C707" i="1"/>
  <c r="I707" i="1"/>
  <c r="Q707" i="1"/>
  <c r="Y707" i="1"/>
  <c r="AG707" i="1"/>
  <c r="AO707" i="1"/>
  <c r="AW707" i="1"/>
  <c r="E707" i="1"/>
  <c r="M707" i="1"/>
  <c r="U707" i="1"/>
  <c r="AC707" i="1"/>
  <c r="AK707" i="1"/>
  <c r="AS707" i="1"/>
  <c r="R707" i="1"/>
  <c r="AH707" i="1"/>
  <c r="AX707" i="1"/>
  <c r="F707" i="1"/>
  <c r="V707" i="1"/>
  <c r="AL707" i="1"/>
  <c r="J707" i="1"/>
  <c r="Z707" i="1"/>
  <c r="AP707" i="1"/>
  <c r="N707" i="1"/>
  <c r="AD707" i="1"/>
  <c r="AT707" i="1"/>
  <c r="F718" i="1"/>
  <c r="J718" i="1"/>
  <c r="N718" i="1"/>
  <c r="R718" i="1"/>
  <c r="V718" i="1"/>
  <c r="Z718" i="1"/>
  <c r="AD718" i="1"/>
  <c r="AH718" i="1"/>
  <c r="AL718" i="1"/>
  <c r="AP718" i="1"/>
  <c r="AT718" i="1"/>
  <c r="AX718" i="1"/>
  <c r="E718" i="1"/>
  <c r="I718" i="1"/>
  <c r="M718" i="1"/>
  <c r="Q718" i="1"/>
  <c r="U718" i="1"/>
  <c r="Y718" i="1"/>
  <c r="AC718" i="1"/>
  <c r="AG718" i="1"/>
  <c r="AK718" i="1"/>
  <c r="AO718" i="1"/>
  <c r="AS718" i="1"/>
  <c r="AW718" i="1"/>
  <c r="G718" i="1"/>
  <c r="O718" i="1"/>
  <c r="W718" i="1"/>
  <c r="AE718" i="1"/>
  <c r="AM718" i="1"/>
  <c r="AU718" i="1"/>
  <c r="K718" i="1"/>
  <c r="S718" i="1"/>
  <c r="AA718" i="1"/>
  <c r="AI718" i="1"/>
  <c r="AQ718" i="1"/>
  <c r="D718" i="1"/>
  <c r="T718" i="1"/>
  <c r="AJ718" i="1"/>
  <c r="C718" i="1"/>
  <c r="H718" i="1"/>
  <c r="X718" i="1"/>
  <c r="AN718" i="1"/>
  <c r="L718" i="1"/>
  <c r="AR718" i="1"/>
  <c r="P718" i="1"/>
  <c r="AV718" i="1"/>
  <c r="AB718" i="1"/>
  <c r="AF718" i="1"/>
  <c r="E722" i="1"/>
  <c r="I722" i="1"/>
  <c r="M722" i="1"/>
  <c r="Q722" i="1"/>
  <c r="U722" i="1"/>
  <c r="Y722" i="1"/>
  <c r="AC722" i="1"/>
  <c r="AG722" i="1"/>
  <c r="AK722" i="1"/>
  <c r="AO722" i="1"/>
  <c r="AS722" i="1"/>
  <c r="AW722" i="1"/>
  <c r="G722" i="1"/>
  <c r="K722" i="1"/>
  <c r="O722" i="1"/>
  <c r="S722" i="1"/>
  <c r="W722" i="1"/>
  <c r="AA722" i="1"/>
  <c r="AE722" i="1"/>
  <c r="AI722" i="1"/>
  <c r="AM722" i="1"/>
  <c r="AQ722" i="1"/>
  <c r="AU722" i="1"/>
  <c r="D722" i="1"/>
  <c r="L722" i="1"/>
  <c r="T722" i="1"/>
  <c r="AB722" i="1"/>
  <c r="AJ722" i="1"/>
  <c r="AR722" i="1"/>
  <c r="C722" i="1"/>
  <c r="F722" i="1"/>
  <c r="N722" i="1"/>
  <c r="V722" i="1"/>
  <c r="AD722" i="1"/>
  <c r="AL722" i="1"/>
  <c r="AT722" i="1"/>
  <c r="H722" i="1"/>
  <c r="X722" i="1"/>
  <c r="AN722" i="1"/>
  <c r="J722" i="1"/>
  <c r="Z722" i="1"/>
  <c r="AP722" i="1"/>
  <c r="P722" i="1"/>
  <c r="AV722" i="1"/>
  <c r="AF722" i="1"/>
  <c r="AX722" i="1"/>
  <c r="R722" i="1"/>
  <c r="AH722" i="1"/>
  <c r="E726" i="1"/>
  <c r="I726" i="1"/>
  <c r="M726" i="1"/>
  <c r="Q726" i="1"/>
  <c r="U726" i="1"/>
  <c r="Y726" i="1"/>
  <c r="AC726" i="1"/>
  <c r="AG726" i="1"/>
  <c r="AK726" i="1"/>
  <c r="AO726" i="1"/>
  <c r="AS726" i="1"/>
  <c r="AW726" i="1"/>
  <c r="F726" i="1"/>
  <c r="K726" i="1"/>
  <c r="P726" i="1"/>
  <c r="V726" i="1"/>
  <c r="AA726" i="1"/>
  <c r="AF726" i="1"/>
  <c r="AL726" i="1"/>
  <c r="AQ726" i="1"/>
  <c r="AV726" i="1"/>
  <c r="C726" i="1"/>
  <c r="G726" i="1"/>
  <c r="L726" i="1"/>
  <c r="R726" i="1"/>
  <c r="W726" i="1"/>
  <c r="AB726" i="1"/>
  <c r="AH726" i="1"/>
  <c r="AM726" i="1"/>
  <c r="AR726" i="1"/>
  <c r="AX726" i="1"/>
  <c r="N726" i="1"/>
  <c r="X726" i="1"/>
  <c r="AI726" i="1"/>
  <c r="AT726" i="1"/>
  <c r="D726" i="1"/>
  <c r="O726" i="1"/>
  <c r="Z726" i="1"/>
  <c r="AJ726" i="1"/>
  <c r="AU726" i="1"/>
  <c r="H726" i="1"/>
  <c r="AD726" i="1"/>
  <c r="S726" i="1"/>
  <c r="AN726" i="1"/>
  <c r="J726" i="1"/>
  <c r="T726" i="1"/>
  <c r="AE726" i="1"/>
  <c r="AP726" i="1"/>
  <c r="E730" i="1"/>
  <c r="I730" i="1"/>
  <c r="M730" i="1"/>
  <c r="Q730" i="1"/>
  <c r="U730" i="1"/>
  <c r="Y730" i="1"/>
  <c r="AC730" i="1"/>
  <c r="AG730" i="1"/>
  <c r="AK730" i="1"/>
  <c r="AO730" i="1"/>
  <c r="AS730" i="1"/>
  <c r="AW730" i="1"/>
  <c r="D730" i="1"/>
  <c r="J730" i="1"/>
  <c r="O730" i="1"/>
  <c r="T730" i="1"/>
  <c r="Z730" i="1"/>
  <c r="AE730" i="1"/>
  <c r="AJ730" i="1"/>
  <c r="AP730" i="1"/>
  <c r="AU730" i="1"/>
  <c r="C730" i="1"/>
  <c r="F730" i="1"/>
  <c r="K730" i="1"/>
  <c r="P730" i="1"/>
  <c r="V730" i="1"/>
  <c r="AA730" i="1"/>
  <c r="AF730" i="1"/>
  <c r="AL730" i="1"/>
  <c r="AQ730" i="1"/>
  <c r="AV730" i="1"/>
  <c r="G730" i="1"/>
  <c r="R730" i="1"/>
  <c r="AB730" i="1"/>
  <c r="AM730" i="1"/>
  <c r="AX730" i="1"/>
  <c r="H730" i="1"/>
  <c r="S730" i="1"/>
  <c r="AD730" i="1"/>
  <c r="AN730" i="1"/>
  <c r="L730" i="1"/>
  <c r="AH730" i="1"/>
  <c r="W730" i="1"/>
  <c r="AR730" i="1"/>
  <c r="AI730" i="1"/>
  <c r="AT730" i="1"/>
  <c r="N730" i="1"/>
  <c r="X730" i="1"/>
  <c r="D734" i="1"/>
  <c r="H734" i="1"/>
  <c r="L734" i="1"/>
  <c r="P734" i="1"/>
  <c r="T734" i="1"/>
  <c r="X734" i="1"/>
  <c r="AB734" i="1"/>
  <c r="AF734" i="1"/>
  <c r="AJ734" i="1"/>
  <c r="AN734" i="1"/>
  <c r="AR734" i="1"/>
  <c r="AV734" i="1"/>
  <c r="C734" i="1"/>
  <c r="E734" i="1"/>
  <c r="I734" i="1"/>
  <c r="M734" i="1"/>
  <c r="Q734" i="1"/>
  <c r="U734" i="1"/>
  <c r="Y734" i="1"/>
  <c r="AC734" i="1"/>
  <c r="AG734" i="1"/>
  <c r="AK734" i="1"/>
  <c r="AO734" i="1"/>
  <c r="AS734" i="1"/>
  <c r="AW734" i="1"/>
  <c r="J734" i="1"/>
  <c r="R734" i="1"/>
  <c r="Z734" i="1"/>
  <c r="AH734" i="1"/>
  <c r="AP734" i="1"/>
  <c r="AX734" i="1"/>
  <c r="K734" i="1"/>
  <c r="S734" i="1"/>
  <c r="AA734" i="1"/>
  <c r="AI734" i="1"/>
  <c r="AQ734" i="1"/>
  <c r="N734" i="1"/>
  <c r="AD734" i="1"/>
  <c r="AT734" i="1"/>
  <c r="F734" i="1"/>
  <c r="V734" i="1"/>
  <c r="AL734" i="1"/>
  <c r="O734" i="1"/>
  <c r="AU734" i="1"/>
  <c r="W734" i="1"/>
  <c r="AE734" i="1"/>
  <c r="G734" i="1"/>
  <c r="AM734" i="1"/>
  <c r="E746" i="1"/>
  <c r="I746" i="1"/>
  <c r="M746" i="1"/>
  <c r="Q746" i="1"/>
  <c r="U746" i="1"/>
  <c r="Y746" i="1"/>
  <c r="AC746" i="1"/>
  <c r="AG746" i="1"/>
  <c r="AK746" i="1"/>
  <c r="AO746" i="1"/>
  <c r="AS746" i="1"/>
  <c r="AW746" i="1"/>
  <c r="F746" i="1"/>
  <c r="J746" i="1"/>
  <c r="N746" i="1"/>
  <c r="R746" i="1"/>
  <c r="V746" i="1"/>
  <c r="Z746" i="1"/>
  <c r="AD746" i="1"/>
  <c r="AH746" i="1"/>
  <c r="AL746" i="1"/>
  <c r="AP746" i="1"/>
  <c r="AT746" i="1"/>
  <c r="AX746" i="1"/>
  <c r="G746" i="1"/>
  <c r="K746" i="1"/>
  <c r="O746" i="1"/>
  <c r="S746" i="1"/>
  <c r="W746" i="1"/>
  <c r="AA746" i="1"/>
  <c r="AE746" i="1"/>
  <c r="AI746" i="1"/>
  <c r="AM746" i="1"/>
  <c r="AQ746" i="1"/>
  <c r="AU746" i="1"/>
  <c r="H746" i="1"/>
  <c r="X746" i="1"/>
  <c r="AN746" i="1"/>
  <c r="L746" i="1"/>
  <c r="AB746" i="1"/>
  <c r="AR746" i="1"/>
  <c r="P746" i="1"/>
  <c r="AF746" i="1"/>
  <c r="AV746" i="1"/>
  <c r="AJ746" i="1"/>
  <c r="D746" i="1"/>
  <c r="T746" i="1"/>
  <c r="C746" i="1"/>
  <c r="E750" i="1"/>
  <c r="I750" i="1"/>
  <c r="M750" i="1"/>
  <c r="Q750" i="1"/>
  <c r="U750" i="1"/>
  <c r="Y750" i="1"/>
  <c r="AC750" i="1"/>
  <c r="AG750" i="1"/>
  <c r="AK750" i="1"/>
  <c r="AO750" i="1"/>
  <c r="AS750" i="1"/>
  <c r="AW750" i="1"/>
  <c r="F750" i="1"/>
  <c r="J750" i="1"/>
  <c r="N750" i="1"/>
  <c r="R750" i="1"/>
  <c r="V750" i="1"/>
  <c r="Z750" i="1"/>
  <c r="AD750" i="1"/>
  <c r="AH750" i="1"/>
  <c r="AL750" i="1"/>
  <c r="AP750" i="1"/>
  <c r="AT750" i="1"/>
  <c r="AX750" i="1"/>
  <c r="G750" i="1"/>
  <c r="K750" i="1"/>
  <c r="O750" i="1"/>
  <c r="S750" i="1"/>
  <c r="W750" i="1"/>
  <c r="AA750" i="1"/>
  <c r="AE750" i="1"/>
  <c r="AI750" i="1"/>
  <c r="AM750" i="1"/>
  <c r="AQ750" i="1"/>
  <c r="AU750" i="1"/>
  <c r="L750" i="1"/>
  <c r="AB750" i="1"/>
  <c r="AR750" i="1"/>
  <c r="P750" i="1"/>
  <c r="AF750" i="1"/>
  <c r="AV750" i="1"/>
  <c r="D750" i="1"/>
  <c r="T750" i="1"/>
  <c r="AJ750" i="1"/>
  <c r="AN750" i="1"/>
  <c r="H750" i="1"/>
  <c r="X750" i="1"/>
  <c r="C750" i="1"/>
  <c r="G754" i="1"/>
  <c r="K754" i="1"/>
  <c r="O754" i="1"/>
  <c r="S754" i="1"/>
  <c r="W754" i="1"/>
  <c r="AA754" i="1"/>
  <c r="AE754" i="1"/>
  <c r="AI754" i="1"/>
  <c r="AM754" i="1"/>
  <c r="AQ754" i="1"/>
  <c r="AU754" i="1"/>
  <c r="D754" i="1"/>
  <c r="H754" i="1"/>
  <c r="L754" i="1"/>
  <c r="E754" i="1"/>
  <c r="I754" i="1"/>
  <c r="M754" i="1"/>
  <c r="Q754" i="1"/>
  <c r="U754" i="1"/>
  <c r="Y754" i="1"/>
  <c r="AC754" i="1"/>
  <c r="AG754" i="1"/>
  <c r="AK754" i="1"/>
  <c r="AO754" i="1"/>
  <c r="AS754" i="1"/>
  <c r="AW754" i="1"/>
  <c r="N754" i="1"/>
  <c r="V754" i="1"/>
  <c r="AD754" i="1"/>
  <c r="AL754" i="1"/>
  <c r="AT754" i="1"/>
  <c r="P754" i="1"/>
  <c r="X754" i="1"/>
  <c r="AF754" i="1"/>
  <c r="AN754" i="1"/>
  <c r="AV754" i="1"/>
  <c r="F754" i="1"/>
  <c r="R754" i="1"/>
  <c r="Z754" i="1"/>
  <c r="AH754" i="1"/>
  <c r="AP754" i="1"/>
  <c r="AX754" i="1"/>
  <c r="AB754" i="1"/>
  <c r="T754" i="1"/>
  <c r="C754" i="1"/>
  <c r="J754" i="1"/>
  <c r="AJ754" i="1"/>
  <c r="AR754" i="1"/>
  <c r="D758" i="1"/>
  <c r="H758" i="1"/>
  <c r="L758" i="1"/>
  <c r="P758" i="1"/>
  <c r="T758" i="1"/>
  <c r="X758" i="1"/>
  <c r="AB758" i="1"/>
  <c r="AF758" i="1"/>
  <c r="AJ758" i="1"/>
  <c r="AN758" i="1"/>
  <c r="AR758" i="1"/>
  <c r="AV758" i="1"/>
  <c r="E758" i="1"/>
  <c r="I758" i="1"/>
  <c r="M758" i="1"/>
  <c r="Q758" i="1"/>
  <c r="U758" i="1"/>
  <c r="Y758" i="1"/>
  <c r="AC758" i="1"/>
  <c r="AG758" i="1"/>
  <c r="AK758" i="1"/>
  <c r="AO758" i="1"/>
  <c r="AS758" i="1"/>
  <c r="AW758" i="1"/>
  <c r="F758" i="1"/>
  <c r="J758" i="1"/>
  <c r="N758" i="1"/>
  <c r="R758" i="1"/>
  <c r="V758" i="1"/>
  <c r="Z758" i="1"/>
  <c r="AD758" i="1"/>
  <c r="AH758" i="1"/>
  <c r="AL758" i="1"/>
  <c r="AP758" i="1"/>
  <c r="AT758" i="1"/>
  <c r="AX758" i="1"/>
  <c r="S758" i="1"/>
  <c r="AI758" i="1"/>
  <c r="O758" i="1"/>
  <c r="AE758" i="1"/>
  <c r="AU758" i="1"/>
  <c r="C758" i="1"/>
  <c r="W758" i="1"/>
  <c r="AA758" i="1"/>
  <c r="G758" i="1"/>
  <c r="AM758" i="1"/>
  <c r="K758" i="1"/>
  <c r="AQ758" i="1"/>
  <c r="D762" i="1"/>
  <c r="H762" i="1"/>
  <c r="E762" i="1"/>
  <c r="F762" i="1"/>
  <c r="J762" i="1"/>
  <c r="N762" i="1"/>
  <c r="R762" i="1"/>
  <c r="V762" i="1"/>
  <c r="Z762" i="1"/>
  <c r="AD762" i="1"/>
  <c r="AH762" i="1"/>
  <c r="AL762" i="1"/>
  <c r="AP762" i="1"/>
  <c r="AT762" i="1"/>
  <c r="AX762" i="1"/>
  <c r="G762" i="1"/>
  <c r="M762" i="1"/>
  <c r="S762" i="1"/>
  <c r="X762" i="1"/>
  <c r="AC762" i="1"/>
  <c r="AI762" i="1"/>
  <c r="AN762" i="1"/>
  <c r="AS762" i="1"/>
  <c r="L762" i="1"/>
  <c r="Q762" i="1"/>
  <c r="W762" i="1"/>
  <c r="AB762" i="1"/>
  <c r="AG762" i="1"/>
  <c r="AM762" i="1"/>
  <c r="AR762" i="1"/>
  <c r="AW762" i="1"/>
  <c r="C762" i="1"/>
  <c r="O762" i="1"/>
  <c r="Y762" i="1"/>
  <c r="AJ762" i="1"/>
  <c r="AU762" i="1"/>
  <c r="I762" i="1"/>
  <c r="T762" i="1"/>
  <c r="AE762" i="1"/>
  <c r="AO762" i="1"/>
  <c r="U762" i="1"/>
  <c r="AQ762" i="1"/>
  <c r="AA762" i="1"/>
  <c r="AV762" i="1"/>
  <c r="AF762" i="1"/>
  <c r="AK762" i="1"/>
  <c r="K762" i="1"/>
  <c r="P762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G287" i="1"/>
  <c r="L287" i="1"/>
  <c r="R287" i="1"/>
  <c r="W287" i="1"/>
  <c r="AB287" i="1"/>
  <c r="AH287" i="1"/>
  <c r="AM287" i="1"/>
  <c r="AR287" i="1"/>
  <c r="AX287" i="1"/>
  <c r="H287" i="1"/>
  <c r="N287" i="1"/>
  <c r="S287" i="1"/>
  <c r="X287" i="1"/>
  <c r="AD287" i="1"/>
  <c r="AI287" i="1"/>
  <c r="AN287" i="1"/>
  <c r="AT287" i="1"/>
  <c r="D287" i="1"/>
  <c r="J287" i="1"/>
  <c r="O287" i="1"/>
  <c r="T287" i="1"/>
  <c r="Z287" i="1"/>
  <c r="AE287" i="1"/>
  <c r="AJ287" i="1"/>
  <c r="AP287" i="1"/>
  <c r="AU287" i="1"/>
  <c r="F287" i="1"/>
  <c r="AA287" i="1"/>
  <c r="AV287" i="1"/>
  <c r="C287" i="1"/>
  <c r="K287" i="1"/>
  <c r="AF287" i="1"/>
  <c r="P287" i="1"/>
  <c r="AL287" i="1"/>
  <c r="V287" i="1"/>
  <c r="AQ287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M298" i="1"/>
  <c r="AC298" i="1"/>
  <c r="AS298" i="1"/>
  <c r="Q298" i="1"/>
  <c r="AG298" i="1"/>
  <c r="AW298" i="1"/>
  <c r="I298" i="1"/>
  <c r="AO298" i="1"/>
  <c r="E298" i="1"/>
  <c r="U298" i="1"/>
  <c r="AK298" i="1"/>
  <c r="Y298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G259" i="1"/>
  <c r="K259" i="1"/>
  <c r="O259" i="1"/>
  <c r="S259" i="1"/>
  <c r="W259" i="1"/>
  <c r="AA259" i="1"/>
  <c r="AE259" i="1"/>
  <c r="AI259" i="1"/>
  <c r="AM259" i="1"/>
  <c r="AQ259" i="1"/>
  <c r="AU259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C259" i="1"/>
  <c r="Q259" i="1"/>
  <c r="AG259" i="1"/>
  <c r="AW259" i="1"/>
  <c r="E259" i="1"/>
  <c r="U259" i="1"/>
  <c r="AK259" i="1"/>
  <c r="M259" i="1"/>
  <c r="AS259" i="1"/>
  <c r="I259" i="1"/>
  <c r="Y259" i="1"/>
  <c r="AO259" i="1"/>
  <c r="AC259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G271" i="1"/>
  <c r="K271" i="1"/>
  <c r="O271" i="1"/>
  <c r="S271" i="1"/>
  <c r="W271" i="1"/>
  <c r="AA271" i="1"/>
  <c r="AE271" i="1"/>
  <c r="AI271" i="1"/>
  <c r="AM271" i="1"/>
  <c r="AQ271" i="1"/>
  <c r="AU271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M271" i="1"/>
  <c r="AC271" i="1"/>
  <c r="AS271" i="1"/>
  <c r="Q271" i="1"/>
  <c r="AG271" i="1"/>
  <c r="AW271" i="1"/>
  <c r="I271" i="1"/>
  <c r="AO271" i="1"/>
  <c r="E271" i="1"/>
  <c r="U271" i="1"/>
  <c r="AK271" i="1"/>
  <c r="Y271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C235" i="1"/>
  <c r="G235" i="1"/>
  <c r="K235" i="1"/>
  <c r="O235" i="1"/>
  <c r="S235" i="1"/>
  <c r="W235" i="1"/>
  <c r="AA235" i="1"/>
  <c r="AE235" i="1"/>
  <c r="AI235" i="1"/>
  <c r="AM235" i="1"/>
  <c r="AQ235" i="1"/>
  <c r="AU235" i="1"/>
  <c r="D235" i="1"/>
  <c r="T235" i="1"/>
  <c r="AJ235" i="1"/>
  <c r="H235" i="1"/>
  <c r="X235" i="1"/>
  <c r="AN235" i="1"/>
  <c r="AV235" i="1"/>
  <c r="L235" i="1"/>
  <c r="AB235" i="1"/>
  <c r="AR235" i="1"/>
  <c r="P235" i="1"/>
  <c r="AF235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AM247" i="1"/>
  <c r="AQ247" i="1"/>
  <c r="AU247" i="1"/>
  <c r="G247" i="1"/>
  <c r="K247" i="1"/>
  <c r="O247" i="1"/>
  <c r="S247" i="1"/>
  <c r="W247" i="1"/>
  <c r="AA247" i="1"/>
  <c r="AE247" i="1"/>
  <c r="AI247" i="1"/>
  <c r="P247" i="1"/>
  <c r="AF247" i="1"/>
  <c r="AV247" i="1"/>
  <c r="AJ247" i="1"/>
  <c r="D247" i="1"/>
  <c r="T247" i="1"/>
  <c r="AB247" i="1"/>
  <c r="H247" i="1"/>
  <c r="X247" i="1"/>
  <c r="AN247" i="1"/>
  <c r="L247" i="1"/>
  <c r="AR247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G320" i="1"/>
  <c r="K320" i="1"/>
  <c r="O320" i="1"/>
  <c r="S320" i="1"/>
  <c r="W320" i="1"/>
  <c r="AA320" i="1"/>
  <c r="AE320" i="1"/>
  <c r="AI320" i="1"/>
  <c r="AM320" i="1"/>
  <c r="AQ320" i="1"/>
  <c r="AU320" i="1"/>
  <c r="I320" i="1"/>
  <c r="Q320" i="1"/>
  <c r="Y320" i="1"/>
  <c r="AG320" i="1"/>
  <c r="AO320" i="1"/>
  <c r="AW320" i="1"/>
  <c r="D320" i="1"/>
  <c r="L320" i="1"/>
  <c r="T320" i="1"/>
  <c r="AB320" i="1"/>
  <c r="AJ320" i="1"/>
  <c r="AR320" i="1"/>
  <c r="C320" i="1"/>
  <c r="H320" i="1"/>
  <c r="X320" i="1"/>
  <c r="AN320" i="1"/>
  <c r="E320" i="1"/>
  <c r="M320" i="1"/>
  <c r="U320" i="1"/>
  <c r="AC320" i="1"/>
  <c r="AK320" i="1"/>
  <c r="AS320" i="1"/>
  <c r="P320" i="1"/>
  <c r="AF320" i="1"/>
  <c r="AV320" i="1"/>
  <c r="G332" i="1"/>
  <c r="K332" i="1"/>
  <c r="O332" i="1"/>
  <c r="S332" i="1"/>
  <c r="W332" i="1"/>
  <c r="AA332" i="1"/>
  <c r="AE332" i="1"/>
  <c r="AI332" i="1"/>
  <c r="AM332" i="1"/>
  <c r="AQ332" i="1"/>
  <c r="AU332" i="1"/>
  <c r="D332" i="1"/>
  <c r="I332" i="1"/>
  <c r="N332" i="1"/>
  <c r="T332" i="1"/>
  <c r="Y332" i="1"/>
  <c r="AD332" i="1"/>
  <c r="AJ332" i="1"/>
  <c r="AO332" i="1"/>
  <c r="AT332" i="1"/>
  <c r="E332" i="1"/>
  <c r="J332" i="1"/>
  <c r="P332" i="1"/>
  <c r="U332" i="1"/>
  <c r="Z332" i="1"/>
  <c r="AF332" i="1"/>
  <c r="AK332" i="1"/>
  <c r="AP332" i="1"/>
  <c r="AV332" i="1"/>
  <c r="F332" i="1"/>
  <c r="L332" i="1"/>
  <c r="Q332" i="1"/>
  <c r="V332" i="1"/>
  <c r="AB332" i="1"/>
  <c r="AG332" i="1"/>
  <c r="AL332" i="1"/>
  <c r="AR332" i="1"/>
  <c r="AW332" i="1"/>
  <c r="C332" i="1"/>
  <c r="M332" i="1"/>
  <c r="AH332" i="1"/>
  <c r="R332" i="1"/>
  <c r="AN332" i="1"/>
  <c r="X332" i="1"/>
  <c r="AS332" i="1"/>
  <c r="H332" i="1"/>
  <c r="AC332" i="1"/>
  <c r="AX332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K347" i="1"/>
  <c r="O347" i="1"/>
  <c r="S347" i="1"/>
  <c r="W347" i="1"/>
  <c r="AA347" i="1"/>
  <c r="AE347" i="1"/>
  <c r="AI347" i="1"/>
  <c r="AM347" i="1"/>
  <c r="AQ347" i="1"/>
  <c r="AU347" i="1"/>
  <c r="L347" i="1"/>
  <c r="AB347" i="1"/>
  <c r="AR347" i="1"/>
  <c r="P347" i="1"/>
  <c r="AF347" i="1"/>
  <c r="AV347" i="1"/>
  <c r="H347" i="1"/>
  <c r="X347" i="1"/>
  <c r="AN347" i="1"/>
  <c r="D347" i="1"/>
  <c r="T347" i="1"/>
  <c r="AJ347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T355" i="1"/>
  <c r="AJ355" i="1"/>
  <c r="H355" i="1"/>
  <c r="X355" i="1"/>
  <c r="AN355" i="1"/>
  <c r="AF355" i="1"/>
  <c r="L355" i="1"/>
  <c r="AB355" i="1"/>
  <c r="AR355" i="1"/>
  <c r="P355" i="1"/>
  <c r="AV355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AB378" i="1"/>
  <c r="H378" i="1"/>
  <c r="X378" i="1"/>
  <c r="AN378" i="1"/>
  <c r="L378" i="1"/>
  <c r="AR378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G397" i="1"/>
  <c r="K397" i="1"/>
  <c r="O397" i="1"/>
  <c r="S397" i="1"/>
  <c r="W397" i="1"/>
  <c r="AA397" i="1"/>
  <c r="AE397" i="1"/>
  <c r="AI397" i="1"/>
  <c r="AM397" i="1"/>
  <c r="AQ397" i="1"/>
  <c r="AU397" i="1"/>
  <c r="H397" i="1"/>
  <c r="X397" i="1"/>
  <c r="AN397" i="1"/>
  <c r="L397" i="1"/>
  <c r="AB397" i="1"/>
  <c r="AR397" i="1"/>
  <c r="T397" i="1"/>
  <c r="P397" i="1"/>
  <c r="AF397" i="1"/>
  <c r="AV397" i="1"/>
  <c r="D397" i="1"/>
  <c r="AJ397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AB405" i="1"/>
  <c r="H405" i="1"/>
  <c r="X405" i="1"/>
  <c r="AN405" i="1"/>
  <c r="L405" i="1"/>
  <c r="AR405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C428" i="1"/>
  <c r="G428" i="1"/>
  <c r="K428" i="1"/>
  <c r="O428" i="1"/>
  <c r="S428" i="1"/>
  <c r="W428" i="1"/>
  <c r="AA428" i="1"/>
  <c r="AE428" i="1"/>
  <c r="AI428" i="1"/>
  <c r="AM428" i="1"/>
  <c r="AQ428" i="1"/>
  <c r="AU428" i="1"/>
  <c r="L428" i="1"/>
  <c r="AB428" i="1"/>
  <c r="AR428" i="1"/>
  <c r="P428" i="1"/>
  <c r="AF428" i="1"/>
  <c r="AV428" i="1"/>
  <c r="H428" i="1"/>
  <c r="AN428" i="1"/>
  <c r="D428" i="1"/>
  <c r="T428" i="1"/>
  <c r="AJ428" i="1"/>
  <c r="X428" i="1"/>
  <c r="E440" i="1"/>
  <c r="I440" i="1"/>
  <c r="M440" i="1"/>
  <c r="Q440" i="1"/>
  <c r="U440" i="1"/>
  <c r="Y440" i="1"/>
  <c r="AC440" i="1"/>
  <c r="AG440" i="1"/>
  <c r="AK440" i="1"/>
  <c r="AO440" i="1"/>
  <c r="AS440" i="1"/>
  <c r="AW440" i="1"/>
  <c r="F440" i="1"/>
  <c r="J440" i="1"/>
  <c r="N440" i="1"/>
  <c r="R440" i="1"/>
  <c r="V440" i="1"/>
  <c r="Z440" i="1"/>
  <c r="AD440" i="1"/>
  <c r="AH440" i="1"/>
  <c r="AL440" i="1"/>
  <c r="AP440" i="1"/>
  <c r="AT440" i="1"/>
  <c r="AX440" i="1"/>
  <c r="C440" i="1"/>
  <c r="G440" i="1"/>
  <c r="K440" i="1"/>
  <c r="O440" i="1"/>
  <c r="S440" i="1"/>
  <c r="W440" i="1"/>
  <c r="AA440" i="1"/>
  <c r="AE440" i="1"/>
  <c r="AI440" i="1"/>
  <c r="AM440" i="1"/>
  <c r="AQ440" i="1"/>
  <c r="AU440" i="1"/>
  <c r="H440" i="1"/>
  <c r="X440" i="1"/>
  <c r="AN440" i="1"/>
  <c r="L440" i="1"/>
  <c r="AB440" i="1"/>
  <c r="AR440" i="1"/>
  <c r="D440" i="1"/>
  <c r="AJ440" i="1"/>
  <c r="P440" i="1"/>
  <c r="AF440" i="1"/>
  <c r="AV440" i="1"/>
  <c r="T440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C455" i="1"/>
  <c r="S455" i="1"/>
  <c r="AI455" i="1"/>
  <c r="G455" i="1"/>
  <c r="W455" i="1"/>
  <c r="AM455" i="1"/>
  <c r="K455" i="1"/>
  <c r="AA455" i="1"/>
  <c r="AQ455" i="1"/>
  <c r="AE455" i="1"/>
  <c r="AU455" i="1"/>
  <c r="O455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K463" i="1"/>
  <c r="AA463" i="1"/>
  <c r="AQ463" i="1"/>
  <c r="O463" i="1"/>
  <c r="AE463" i="1"/>
  <c r="AU463" i="1"/>
  <c r="S463" i="1"/>
  <c r="AI463" i="1"/>
  <c r="AM463" i="1"/>
  <c r="W463" i="1"/>
  <c r="G463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C478" i="1"/>
  <c r="O478" i="1"/>
  <c r="AE478" i="1"/>
  <c r="AU478" i="1"/>
  <c r="S478" i="1"/>
  <c r="AI478" i="1"/>
  <c r="G478" i="1"/>
  <c r="W478" i="1"/>
  <c r="AM478" i="1"/>
  <c r="AA478" i="1"/>
  <c r="AQ478" i="1"/>
  <c r="K478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K490" i="1"/>
  <c r="AA490" i="1"/>
  <c r="AQ490" i="1"/>
  <c r="O490" i="1"/>
  <c r="AE490" i="1"/>
  <c r="AU490" i="1"/>
  <c r="S490" i="1"/>
  <c r="AI490" i="1"/>
  <c r="AM490" i="1"/>
  <c r="G490" i="1"/>
  <c r="W490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G506" i="1"/>
  <c r="K506" i="1"/>
  <c r="O506" i="1"/>
  <c r="S506" i="1"/>
  <c r="W506" i="1"/>
  <c r="AA506" i="1"/>
  <c r="AE506" i="1"/>
  <c r="AI506" i="1"/>
  <c r="AM506" i="1"/>
  <c r="AQ506" i="1"/>
  <c r="AU506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I506" i="1"/>
  <c r="Y506" i="1"/>
  <c r="AO506" i="1"/>
  <c r="M506" i="1"/>
  <c r="AC506" i="1"/>
  <c r="AS506" i="1"/>
  <c r="Q506" i="1"/>
  <c r="AG506" i="1"/>
  <c r="AW506" i="1"/>
  <c r="AK506" i="1"/>
  <c r="E506" i="1"/>
  <c r="U506" i="1"/>
  <c r="C506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G518" i="1"/>
  <c r="K518" i="1"/>
  <c r="O518" i="1"/>
  <c r="S518" i="1"/>
  <c r="W518" i="1"/>
  <c r="AA518" i="1"/>
  <c r="AE518" i="1"/>
  <c r="AI518" i="1"/>
  <c r="AM518" i="1"/>
  <c r="AQ518" i="1"/>
  <c r="AU518" i="1"/>
  <c r="L518" i="1"/>
  <c r="AB518" i="1"/>
  <c r="AR518" i="1"/>
  <c r="P518" i="1"/>
  <c r="AF518" i="1"/>
  <c r="AV518" i="1"/>
  <c r="C518" i="1"/>
  <c r="D518" i="1"/>
  <c r="T518" i="1"/>
  <c r="AJ518" i="1"/>
  <c r="H518" i="1"/>
  <c r="X518" i="1"/>
  <c r="AN518" i="1"/>
  <c r="G534" i="1"/>
  <c r="K534" i="1"/>
  <c r="O534" i="1"/>
  <c r="S534" i="1"/>
  <c r="W534" i="1"/>
  <c r="AA534" i="1"/>
  <c r="AE534" i="1"/>
  <c r="AI534" i="1"/>
  <c r="AM534" i="1"/>
  <c r="AQ534" i="1"/>
  <c r="AU534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J534" i="1"/>
  <c r="Z534" i="1"/>
  <c r="AP534" i="1"/>
  <c r="C534" i="1"/>
  <c r="N534" i="1"/>
  <c r="AD534" i="1"/>
  <c r="AT534" i="1"/>
  <c r="R534" i="1"/>
  <c r="AH534" i="1"/>
  <c r="AX534" i="1"/>
  <c r="F534" i="1"/>
  <c r="V534" i="1"/>
  <c r="AL534" i="1"/>
  <c r="G546" i="1"/>
  <c r="K546" i="1"/>
  <c r="O546" i="1"/>
  <c r="S546" i="1"/>
  <c r="W546" i="1"/>
  <c r="AA546" i="1"/>
  <c r="AE546" i="1"/>
  <c r="AI546" i="1"/>
  <c r="AM546" i="1"/>
  <c r="AQ546" i="1"/>
  <c r="AU546" i="1"/>
  <c r="D546" i="1"/>
  <c r="H546" i="1"/>
  <c r="L546" i="1"/>
  <c r="P546" i="1"/>
  <c r="T546" i="1"/>
  <c r="X546" i="1"/>
  <c r="AB546" i="1"/>
  <c r="AF546" i="1"/>
  <c r="AJ546" i="1"/>
  <c r="AN546" i="1"/>
  <c r="AR546" i="1"/>
  <c r="AV546" i="1"/>
  <c r="E546" i="1"/>
  <c r="I546" i="1"/>
  <c r="M546" i="1"/>
  <c r="Q546" i="1"/>
  <c r="U546" i="1"/>
  <c r="Y546" i="1"/>
  <c r="AC546" i="1"/>
  <c r="AG546" i="1"/>
  <c r="AK546" i="1"/>
  <c r="AO546" i="1"/>
  <c r="AS546" i="1"/>
  <c r="AW546" i="1"/>
  <c r="F546" i="1"/>
  <c r="V546" i="1"/>
  <c r="AL546" i="1"/>
  <c r="J546" i="1"/>
  <c r="Z546" i="1"/>
  <c r="AP546" i="1"/>
  <c r="N546" i="1"/>
  <c r="AD546" i="1"/>
  <c r="AT546" i="1"/>
  <c r="R546" i="1"/>
  <c r="AH546" i="1"/>
  <c r="C546" i="1"/>
  <c r="AX546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H562" i="1"/>
  <c r="P562" i="1"/>
  <c r="X562" i="1"/>
  <c r="AF562" i="1"/>
  <c r="AN562" i="1"/>
  <c r="AV562" i="1"/>
  <c r="C562" i="1"/>
  <c r="I562" i="1"/>
  <c r="Q562" i="1"/>
  <c r="Y562" i="1"/>
  <c r="AG562" i="1"/>
  <c r="AO562" i="1"/>
  <c r="AW562" i="1"/>
  <c r="D562" i="1"/>
  <c r="L562" i="1"/>
  <c r="T562" i="1"/>
  <c r="AB562" i="1"/>
  <c r="AJ562" i="1"/>
  <c r="AR562" i="1"/>
  <c r="E562" i="1"/>
  <c r="AK562" i="1"/>
  <c r="M562" i="1"/>
  <c r="AS562" i="1"/>
  <c r="U562" i="1"/>
  <c r="AC562" i="1"/>
  <c r="D574" i="1"/>
  <c r="H574" i="1"/>
  <c r="L574" i="1"/>
  <c r="P574" i="1"/>
  <c r="T574" i="1"/>
  <c r="X574" i="1"/>
  <c r="AB574" i="1"/>
  <c r="AF574" i="1"/>
  <c r="AJ574" i="1"/>
  <c r="AN574" i="1"/>
  <c r="AR574" i="1"/>
  <c r="AV574" i="1"/>
  <c r="C574" i="1"/>
  <c r="E574" i="1"/>
  <c r="I574" i="1"/>
  <c r="M574" i="1"/>
  <c r="Q574" i="1"/>
  <c r="U574" i="1"/>
  <c r="Y574" i="1"/>
  <c r="AC574" i="1"/>
  <c r="AG574" i="1"/>
  <c r="AK574" i="1"/>
  <c r="AO574" i="1"/>
  <c r="AS574" i="1"/>
  <c r="AW574" i="1"/>
  <c r="F574" i="1"/>
  <c r="J574" i="1"/>
  <c r="N574" i="1"/>
  <c r="R574" i="1"/>
  <c r="V574" i="1"/>
  <c r="Z574" i="1"/>
  <c r="AD574" i="1"/>
  <c r="AH574" i="1"/>
  <c r="AL574" i="1"/>
  <c r="AP574" i="1"/>
  <c r="AT574" i="1"/>
  <c r="AX574" i="1"/>
  <c r="S574" i="1"/>
  <c r="AI574" i="1"/>
  <c r="G574" i="1"/>
  <c r="W574" i="1"/>
  <c r="AM574" i="1"/>
  <c r="K574" i="1"/>
  <c r="AA574" i="1"/>
  <c r="AQ574" i="1"/>
  <c r="O574" i="1"/>
  <c r="AE574" i="1"/>
  <c r="AU574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R586" i="1"/>
  <c r="AH586" i="1"/>
  <c r="AX586" i="1"/>
  <c r="F586" i="1"/>
  <c r="V586" i="1"/>
  <c r="AL586" i="1"/>
  <c r="C586" i="1"/>
  <c r="J586" i="1"/>
  <c r="Z586" i="1"/>
  <c r="AP586" i="1"/>
  <c r="AD586" i="1"/>
  <c r="AT586" i="1"/>
  <c r="N586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AP598" i="1"/>
  <c r="C598" i="1"/>
  <c r="J598" i="1"/>
  <c r="Z598" i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C61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S614" i="1"/>
  <c r="AI614" i="1"/>
  <c r="G614" i="1"/>
  <c r="W614" i="1"/>
  <c r="AM614" i="1"/>
  <c r="K614" i="1"/>
  <c r="AA614" i="1"/>
  <c r="AQ614" i="1"/>
  <c r="AU614" i="1"/>
  <c r="O614" i="1"/>
  <c r="AE614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C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O626" i="1"/>
  <c r="AE626" i="1"/>
  <c r="AU626" i="1"/>
  <c r="S626" i="1"/>
  <c r="AI626" i="1"/>
  <c r="G626" i="1"/>
  <c r="W626" i="1"/>
  <c r="AM626" i="1"/>
  <c r="K626" i="1"/>
  <c r="AA626" i="1"/>
  <c r="AQ626" i="1"/>
  <c r="G650" i="1"/>
  <c r="K650" i="1"/>
  <c r="O650" i="1"/>
  <c r="S650" i="1"/>
  <c r="W650" i="1"/>
  <c r="AA650" i="1"/>
  <c r="AE650" i="1"/>
  <c r="AI650" i="1"/>
  <c r="AM650" i="1"/>
  <c r="AQ650" i="1"/>
  <c r="AU650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J650" i="1"/>
  <c r="Z650" i="1"/>
  <c r="AP650" i="1"/>
  <c r="N650" i="1"/>
  <c r="AD650" i="1"/>
  <c r="AT650" i="1"/>
  <c r="R650" i="1"/>
  <c r="AH650" i="1"/>
  <c r="AX650" i="1"/>
  <c r="F650" i="1"/>
  <c r="V650" i="1"/>
  <c r="C650" i="1"/>
  <c r="AL650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H665" i="1"/>
  <c r="M665" i="1"/>
  <c r="S665" i="1"/>
  <c r="X665" i="1"/>
  <c r="AC665" i="1"/>
  <c r="AI665" i="1"/>
  <c r="AN665" i="1"/>
  <c r="AS665" i="1"/>
  <c r="D665" i="1"/>
  <c r="I665" i="1"/>
  <c r="O665" i="1"/>
  <c r="T665" i="1"/>
  <c r="Y665" i="1"/>
  <c r="AE665" i="1"/>
  <c r="AJ665" i="1"/>
  <c r="AO665" i="1"/>
  <c r="AU665" i="1"/>
  <c r="E665" i="1"/>
  <c r="K665" i="1"/>
  <c r="P665" i="1"/>
  <c r="U665" i="1"/>
  <c r="AA665" i="1"/>
  <c r="AF665" i="1"/>
  <c r="AK665" i="1"/>
  <c r="AQ665" i="1"/>
  <c r="AV665" i="1"/>
  <c r="W665" i="1"/>
  <c r="AR665" i="1"/>
  <c r="C665" i="1"/>
  <c r="G665" i="1"/>
  <c r="AB665" i="1"/>
  <c r="AW665" i="1"/>
  <c r="L665" i="1"/>
  <c r="AG665" i="1"/>
  <c r="Q665" i="1"/>
  <c r="AM665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T677" i="1"/>
  <c r="AJ677" i="1"/>
  <c r="H677" i="1"/>
  <c r="X677" i="1"/>
  <c r="AN677" i="1"/>
  <c r="C677" i="1"/>
  <c r="L677" i="1"/>
  <c r="AB677" i="1"/>
  <c r="AR677" i="1"/>
  <c r="P677" i="1"/>
  <c r="AF677" i="1"/>
  <c r="AV677" i="1"/>
  <c r="E697" i="1"/>
  <c r="I697" i="1"/>
  <c r="M697" i="1"/>
  <c r="Q697" i="1"/>
  <c r="U697" i="1"/>
  <c r="Y697" i="1"/>
  <c r="AC697" i="1"/>
  <c r="AG697" i="1"/>
  <c r="AK697" i="1"/>
  <c r="AO697" i="1"/>
  <c r="AS697" i="1"/>
  <c r="AW697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O697" i="1"/>
  <c r="W697" i="1"/>
  <c r="AE697" i="1"/>
  <c r="AM697" i="1"/>
  <c r="AU697" i="1"/>
  <c r="K697" i="1"/>
  <c r="S697" i="1"/>
  <c r="AA697" i="1"/>
  <c r="AI697" i="1"/>
  <c r="AQ697" i="1"/>
  <c r="H697" i="1"/>
  <c r="X697" i="1"/>
  <c r="AN697" i="1"/>
  <c r="L697" i="1"/>
  <c r="AB697" i="1"/>
  <c r="AR697" i="1"/>
  <c r="C697" i="1"/>
  <c r="P697" i="1"/>
  <c r="AF697" i="1"/>
  <c r="AV697" i="1"/>
  <c r="T697" i="1"/>
  <c r="AJ697" i="1"/>
  <c r="D697" i="1"/>
  <c r="E756" i="1"/>
  <c r="I756" i="1"/>
  <c r="M756" i="1"/>
  <c r="Q756" i="1"/>
  <c r="U756" i="1"/>
  <c r="Y756" i="1"/>
  <c r="AC756" i="1"/>
  <c r="AG756" i="1"/>
  <c r="AK756" i="1"/>
  <c r="AO756" i="1"/>
  <c r="AS756" i="1"/>
  <c r="AW756" i="1"/>
  <c r="G756" i="1"/>
  <c r="K756" i="1"/>
  <c r="O756" i="1"/>
  <c r="S756" i="1"/>
  <c r="W756" i="1"/>
  <c r="AA756" i="1"/>
  <c r="AE756" i="1"/>
  <c r="AI756" i="1"/>
  <c r="AM756" i="1"/>
  <c r="AQ756" i="1"/>
  <c r="AU756" i="1"/>
  <c r="H756" i="1"/>
  <c r="P756" i="1"/>
  <c r="X756" i="1"/>
  <c r="AF756" i="1"/>
  <c r="AN756" i="1"/>
  <c r="AV756" i="1"/>
  <c r="J756" i="1"/>
  <c r="R756" i="1"/>
  <c r="Z756" i="1"/>
  <c r="AH756" i="1"/>
  <c r="AP756" i="1"/>
  <c r="AX756" i="1"/>
  <c r="D756" i="1"/>
  <c r="L756" i="1"/>
  <c r="T756" i="1"/>
  <c r="AB756" i="1"/>
  <c r="AJ756" i="1"/>
  <c r="AR756" i="1"/>
  <c r="AD756" i="1"/>
  <c r="V756" i="1"/>
  <c r="AL756" i="1"/>
  <c r="AT756" i="1"/>
  <c r="F756" i="1"/>
  <c r="C756" i="1"/>
  <c r="N756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F286" i="1"/>
  <c r="K286" i="1"/>
  <c r="Q286" i="1"/>
  <c r="V286" i="1"/>
  <c r="AA286" i="1"/>
  <c r="AG286" i="1"/>
  <c r="AL286" i="1"/>
  <c r="AQ286" i="1"/>
  <c r="AW286" i="1"/>
  <c r="G286" i="1"/>
  <c r="M286" i="1"/>
  <c r="R286" i="1"/>
  <c r="W286" i="1"/>
  <c r="AC286" i="1"/>
  <c r="AH286" i="1"/>
  <c r="AM286" i="1"/>
  <c r="AS286" i="1"/>
  <c r="AX286" i="1"/>
  <c r="I286" i="1"/>
  <c r="N286" i="1"/>
  <c r="S286" i="1"/>
  <c r="Y286" i="1"/>
  <c r="AD286" i="1"/>
  <c r="AI286" i="1"/>
  <c r="AO286" i="1"/>
  <c r="AT286" i="1"/>
  <c r="C286" i="1"/>
  <c r="J286" i="1"/>
  <c r="AE286" i="1"/>
  <c r="O286" i="1"/>
  <c r="AK286" i="1"/>
  <c r="U286" i="1"/>
  <c r="AP286" i="1"/>
  <c r="E286" i="1"/>
  <c r="Z286" i="1"/>
  <c r="AU286" i="1"/>
  <c r="G289" i="1"/>
  <c r="K289" i="1"/>
  <c r="O289" i="1"/>
  <c r="S289" i="1"/>
  <c r="W289" i="1"/>
  <c r="D289" i="1"/>
  <c r="I289" i="1"/>
  <c r="N289" i="1"/>
  <c r="T289" i="1"/>
  <c r="Y289" i="1"/>
  <c r="AC289" i="1"/>
  <c r="AG289" i="1"/>
  <c r="AK289" i="1"/>
  <c r="AO289" i="1"/>
  <c r="AS289" i="1"/>
  <c r="AW289" i="1"/>
  <c r="E289" i="1"/>
  <c r="J289" i="1"/>
  <c r="P289" i="1"/>
  <c r="U289" i="1"/>
  <c r="Z289" i="1"/>
  <c r="AD289" i="1"/>
  <c r="AH289" i="1"/>
  <c r="AL289" i="1"/>
  <c r="AP289" i="1"/>
  <c r="AT289" i="1"/>
  <c r="AX289" i="1"/>
  <c r="C289" i="1"/>
  <c r="F289" i="1"/>
  <c r="L289" i="1"/>
  <c r="Q289" i="1"/>
  <c r="V289" i="1"/>
  <c r="AA289" i="1"/>
  <c r="AE289" i="1"/>
  <c r="AI289" i="1"/>
  <c r="AM289" i="1"/>
  <c r="AQ289" i="1"/>
  <c r="AU289" i="1"/>
  <c r="R289" i="1"/>
  <c r="AJ289" i="1"/>
  <c r="X289" i="1"/>
  <c r="AN289" i="1"/>
  <c r="H289" i="1"/>
  <c r="AB289" i="1"/>
  <c r="AR289" i="1"/>
  <c r="M289" i="1"/>
  <c r="AF289" i="1"/>
  <c r="AV289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C293" i="1"/>
  <c r="G293" i="1"/>
  <c r="K293" i="1"/>
  <c r="O293" i="1"/>
  <c r="S293" i="1"/>
  <c r="W293" i="1"/>
  <c r="AA293" i="1"/>
  <c r="AE293" i="1"/>
  <c r="AI293" i="1"/>
  <c r="AM293" i="1"/>
  <c r="AQ293" i="1"/>
  <c r="AU293" i="1"/>
  <c r="H293" i="1"/>
  <c r="X293" i="1"/>
  <c r="AN293" i="1"/>
  <c r="L293" i="1"/>
  <c r="AB293" i="1"/>
  <c r="AR293" i="1"/>
  <c r="P293" i="1"/>
  <c r="AF293" i="1"/>
  <c r="AV293" i="1"/>
  <c r="D293" i="1"/>
  <c r="T293" i="1"/>
  <c r="AJ293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G297" i="1"/>
  <c r="K297" i="1"/>
  <c r="O297" i="1"/>
  <c r="S297" i="1"/>
  <c r="W297" i="1"/>
  <c r="AA297" i="1"/>
  <c r="AE297" i="1"/>
  <c r="AI297" i="1"/>
  <c r="AM297" i="1"/>
  <c r="AQ297" i="1"/>
  <c r="AU297" i="1"/>
  <c r="L297" i="1"/>
  <c r="AB297" i="1"/>
  <c r="AR297" i="1"/>
  <c r="P297" i="1"/>
  <c r="AF297" i="1"/>
  <c r="AV297" i="1"/>
  <c r="H297" i="1"/>
  <c r="D297" i="1"/>
  <c r="T297" i="1"/>
  <c r="AJ297" i="1"/>
  <c r="X297" i="1"/>
  <c r="AN297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G301" i="1"/>
  <c r="K301" i="1"/>
  <c r="O301" i="1"/>
  <c r="S301" i="1"/>
  <c r="W301" i="1"/>
  <c r="AA301" i="1"/>
  <c r="AE301" i="1"/>
  <c r="AI301" i="1"/>
  <c r="AM301" i="1"/>
  <c r="AQ301" i="1"/>
  <c r="AU301" i="1"/>
  <c r="P301" i="1"/>
  <c r="AF301" i="1"/>
  <c r="AV301" i="1"/>
  <c r="D301" i="1"/>
  <c r="T301" i="1"/>
  <c r="AJ301" i="1"/>
  <c r="AB301" i="1"/>
  <c r="H301" i="1"/>
  <c r="X301" i="1"/>
  <c r="AN301" i="1"/>
  <c r="L301" i="1"/>
  <c r="AR301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C262" i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T262" i="1"/>
  <c r="AJ262" i="1"/>
  <c r="H262" i="1"/>
  <c r="X262" i="1"/>
  <c r="AN262" i="1"/>
  <c r="P262" i="1"/>
  <c r="AV262" i="1"/>
  <c r="L262" i="1"/>
  <c r="AB262" i="1"/>
  <c r="AR262" i="1"/>
  <c r="AF262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C266" i="1"/>
  <c r="G266" i="1"/>
  <c r="K266" i="1"/>
  <c r="O266" i="1"/>
  <c r="S266" i="1"/>
  <c r="W266" i="1"/>
  <c r="AA266" i="1"/>
  <c r="AE266" i="1"/>
  <c r="AI266" i="1"/>
  <c r="AM266" i="1"/>
  <c r="AQ266" i="1"/>
  <c r="AU266" i="1"/>
  <c r="H266" i="1"/>
  <c r="X266" i="1"/>
  <c r="AN266" i="1"/>
  <c r="L266" i="1"/>
  <c r="AB266" i="1"/>
  <c r="AR266" i="1"/>
  <c r="T266" i="1"/>
  <c r="P266" i="1"/>
  <c r="AF266" i="1"/>
  <c r="AV266" i="1"/>
  <c r="D266" i="1"/>
  <c r="AJ266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C270" i="1"/>
  <c r="G270" i="1"/>
  <c r="K270" i="1"/>
  <c r="O270" i="1"/>
  <c r="S270" i="1"/>
  <c r="W270" i="1"/>
  <c r="AA270" i="1"/>
  <c r="AE270" i="1"/>
  <c r="AI270" i="1"/>
  <c r="AM270" i="1"/>
  <c r="AQ270" i="1"/>
  <c r="AU270" i="1"/>
  <c r="L270" i="1"/>
  <c r="AB270" i="1"/>
  <c r="AR270" i="1"/>
  <c r="P270" i="1"/>
  <c r="AF270" i="1"/>
  <c r="AV270" i="1"/>
  <c r="H270" i="1"/>
  <c r="X270" i="1"/>
  <c r="D270" i="1"/>
  <c r="T270" i="1"/>
  <c r="AJ270" i="1"/>
  <c r="AN270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C274" i="1"/>
  <c r="G274" i="1"/>
  <c r="K274" i="1"/>
  <c r="O274" i="1"/>
  <c r="S274" i="1"/>
  <c r="W274" i="1"/>
  <c r="AA274" i="1"/>
  <c r="AE274" i="1"/>
  <c r="AI274" i="1"/>
  <c r="AM274" i="1"/>
  <c r="AQ274" i="1"/>
  <c r="AU274" i="1"/>
  <c r="P274" i="1"/>
  <c r="AF274" i="1"/>
  <c r="AV274" i="1"/>
  <c r="D274" i="1"/>
  <c r="T274" i="1"/>
  <c r="AJ274" i="1"/>
  <c r="AB274" i="1"/>
  <c r="H274" i="1"/>
  <c r="X274" i="1"/>
  <c r="AN274" i="1"/>
  <c r="L274" i="1"/>
  <c r="AR274" i="1"/>
  <c r="E278" i="1"/>
  <c r="I278" i="1"/>
  <c r="M278" i="1"/>
  <c r="Q278" i="1"/>
  <c r="U278" i="1"/>
  <c r="Y278" i="1"/>
  <c r="AC278" i="1"/>
  <c r="AG278" i="1"/>
  <c r="AK278" i="1"/>
  <c r="AO278" i="1"/>
  <c r="AS278" i="1"/>
  <c r="AW278" i="1"/>
  <c r="F278" i="1"/>
  <c r="J278" i="1"/>
  <c r="N278" i="1"/>
  <c r="R278" i="1"/>
  <c r="V278" i="1"/>
  <c r="Z278" i="1"/>
  <c r="AD278" i="1"/>
  <c r="AH278" i="1"/>
  <c r="AL278" i="1"/>
  <c r="AP278" i="1"/>
  <c r="AT278" i="1"/>
  <c r="AX278" i="1"/>
  <c r="C278" i="1"/>
  <c r="G278" i="1"/>
  <c r="K278" i="1"/>
  <c r="O278" i="1"/>
  <c r="S278" i="1"/>
  <c r="W278" i="1"/>
  <c r="AA278" i="1"/>
  <c r="AE278" i="1"/>
  <c r="AI278" i="1"/>
  <c r="AM278" i="1"/>
  <c r="AQ278" i="1"/>
  <c r="AU278" i="1"/>
  <c r="D278" i="1"/>
  <c r="T278" i="1"/>
  <c r="AJ278" i="1"/>
  <c r="H278" i="1"/>
  <c r="X278" i="1"/>
  <c r="AN278" i="1"/>
  <c r="P278" i="1"/>
  <c r="AV278" i="1"/>
  <c r="L278" i="1"/>
  <c r="AB278" i="1"/>
  <c r="AR278" i="1"/>
  <c r="AF278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S234" i="1"/>
  <c r="AI234" i="1"/>
  <c r="AE234" i="1"/>
  <c r="G234" i="1"/>
  <c r="W234" i="1"/>
  <c r="AM234" i="1"/>
  <c r="AU234" i="1"/>
  <c r="K234" i="1"/>
  <c r="AA234" i="1"/>
  <c r="AQ234" i="1"/>
  <c r="O234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G238" i="1"/>
  <c r="W238" i="1"/>
  <c r="AM238" i="1"/>
  <c r="S238" i="1"/>
  <c r="K238" i="1"/>
  <c r="AA238" i="1"/>
  <c r="AQ238" i="1"/>
  <c r="AI238" i="1"/>
  <c r="O238" i="1"/>
  <c r="AE238" i="1"/>
  <c r="AU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K242" i="1"/>
  <c r="AA242" i="1"/>
  <c r="AQ242" i="1"/>
  <c r="O242" i="1"/>
  <c r="AE242" i="1"/>
  <c r="AU242" i="1"/>
  <c r="G242" i="1"/>
  <c r="AM242" i="1"/>
  <c r="S242" i="1"/>
  <c r="AI242" i="1"/>
  <c r="W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O246" i="1"/>
  <c r="AE246" i="1"/>
  <c r="AU246" i="1"/>
  <c r="AI246" i="1"/>
  <c r="AQ246" i="1"/>
  <c r="S246" i="1"/>
  <c r="K246" i="1"/>
  <c r="G246" i="1"/>
  <c r="W246" i="1"/>
  <c r="AM246" i="1"/>
  <c r="AA246" i="1"/>
  <c r="D250" i="1"/>
  <c r="H250" i="1"/>
  <c r="L250" i="1"/>
  <c r="P250" i="1"/>
  <c r="T250" i="1"/>
  <c r="X250" i="1"/>
  <c r="AB250" i="1"/>
  <c r="AF250" i="1"/>
  <c r="AJ250" i="1"/>
  <c r="AN250" i="1"/>
  <c r="AR250" i="1"/>
  <c r="AV250" i="1"/>
  <c r="C250" i="1"/>
  <c r="E250" i="1"/>
  <c r="I250" i="1"/>
  <c r="M250" i="1"/>
  <c r="Q250" i="1"/>
  <c r="U250" i="1"/>
  <c r="Y250" i="1"/>
  <c r="AC250" i="1"/>
  <c r="AG250" i="1"/>
  <c r="AK250" i="1"/>
  <c r="AO250" i="1"/>
  <c r="AS250" i="1"/>
  <c r="AW250" i="1"/>
  <c r="F250" i="1"/>
  <c r="J250" i="1"/>
  <c r="N250" i="1"/>
  <c r="R250" i="1"/>
  <c r="V250" i="1"/>
  <c r="Z250" i="1"/>
  <c r="AD250" i="1"/>
  <c r="AH250" i="1"/>
  <c r="AL250" i="1"/>
  <c r="AP250" i="1"/>
  <c r="AT250" i="1"/>
  <c r="AX250" i="1"/>
  <c r="S250" i="1"/>
  <c r="AI250" i="1"/>
  <c r="W250" i="1"/>
  <c r="AM250" i="1"/>
  <c r="AU250" i="1"/>
  <c r="G250" i="1"/>
  <c r="O250" i="1"/>
  <c r="AE250" i="1"/>
  <c r="K250" i="1"/>
  <c r="AA250" i="1"/>
  <c r="AQ250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D315" i="1"/>
  <c r="L315" i="1"/>
  <c r="T315" i="1"/>
  <c r="AB315" i="1"/>
  <c r="AJ315" i="1"/>
  <c r="AR315" i="1"/>
  <c r="G315" i="1"/>
  <c r="O315" i="1"/>
  <c r="W315" i="1"/>
  <c r="AE315" i="1"/>
  <c r="AM315" i="1"/>
  <c r="AU315" i="1"/>
  <c r="C315" i="1"/>
  <c r="S315" i="1"/>
  <c r="AI315" i="1"/>
  <c r="H315" i="1"/>
  <c r="P315" i="1"/>
  <c r="X315" i="1"/>
  <c r="AF315" i="1"/>
  <c r="AN315" i="1"/>
  <c r="AV315" i="1"/>
  <c r="K315" i="1"/>
  <c r="AA315" i="1"/>
  <c r="AQ315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H319" i="1"/>
  <c r="P319" i="1"/>
  <c r="X319" i="1"/>
  <c r="AF319" i="1"/>
  <c r="AN319" i="1"/>
  <c r="AV319" i="1"/>
  <c r="C319" i="1"/>
  <c r="K319" i="1"/>
  <c r="S319" i="1"/>
  <c r="AA319" i="1"/>
  <c r="AI319" i="1"/>
  <c r="AQ319" i="1"/>
  <c r="G319" i="1"/>
  <c r="W319" i="1"/>
  <c r="AM319" i="1"/>
  <c r="D319" i="1"/>
  <c r="L319" i="1"/>
  <c r="T319" i="1"/>
  <c r="AB319" i="1"/>
  <c r="AJ319" i="1"/>
  <c r="AR319" i="1"/>
  <c r="O319" i="1"/>
  <c r="AE319" i="1"/>
  <c r="AU319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D323" i="1"/>
  <c r="L323" i="1"/>
  <c r="T323" i="1"/>
  <c r="AB323" i="1"/>
  <c r="AJ323" i="1"/>
  <c r="AR323" i="1"/>
  <c r="G323" i="1"/>
  <c r="O323" i="1"/>
  <c r="W323" i="1"/>
  <c r="AE323" i="1"/>
  <c r="AM323" i="1"/>
  <c r="AU323" i="1"/>
  <c r="S323" i="1"/>
  <c r="AI323" i="1"/>
  <c r="H323" i="1"/>
  <c r="P323" i="1"/>
  <c r="X323" i="1"/>
  <c r="AF323" i="1"/>
  <c r="AN323" i="1"/>
  <c r="AV323" i="1"/>
  <c r="AA323" i="1"/>
  <c r="AQ323" i="1"/>
  <c r="K323" i="1"/>
  <c r="C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D327" i="1"/>
  <c r="I327" i="1"/>
  <c r="O327" i="1"/>
  <c r="T327" i="1"/>
  <c r="Y327" i="1"/>
  <c r="AE327" i="1"/>
  <c r="AJ327" i="1"/>
  <c r="AO327" i="1"/>
  <c r="AU327" i="1"/>
  <c r="E327" i="1"/>
  <c r="K327" i="1"/>
  <c r="P327" i="1"/>
  <c r="U327" i="1"/>
  <c r="AA327" i="1"/>
  <c r="AF327" i="1"/>
  <c r="AK327" i="1"/>
  <c r="AQ327" i="1"/>
  <c r="AV327" i="1"/>
  <c r="G327" i="1"/>
  <c r="L327" i="1"/>
  <c r="Q327" i="1"/>
  <c r="W327" i="1"/>
  <c r="AB327" i="1"/>
  <c r="AG327" i="1"/>
  <c r="AM327" i="1"/>
  <c r="AR327" i="1"/>
  <c r="AW327" i="1"/>
  <c r="C327" i="1"/>
  <c r="M327" i="1"/>
  <c r="AI327" i="1"/>
  <c r="S327" i="1"/>
  <c r="AN327" i="1"/>
  <c r="X327" i="1"/>
  <c r="AS327" i="1"/>
  <c r="H327" i="1"/>
  <c r="AC327" i="1"/>
  <c r="F331" i="1"/>
  <c r="J331" i="1"/>
  <c r="N331" i="1"/>
  <c r="R331" i="1"/>
  <c r="V331" i="1"/>
  <c r="Z331" i="1"/>
  <c r="AD331" i="1"/>
  <c r="AH331" i="1"/>
  <c r="AL331" i="1"/>
  <c r="AP331" i="1"/>
  <c r="AT331" i="1"/>
  <c r="AX331" i="1"/>
  <c r="H331" i="1"/>
  <c r="M331" i="1"/>
  <c r="S331" i="1"/>
  <c r="X331" i="1"/>
  <c r="AC331" i="1"/>
  <c r="AI331" i="1"/>
  <c r="AN331" i="1"/>
  <c r="AS331" i="1"/>
  <c r="D331" i="1"/>
  <c r="I331" i="1"/>
  <c r="O331" i="1"/>
  <c r="T331" i="1"/>
  <c r="Y331" i="1"/>
  <c r="AE331" i="1"/>
  <c r="AJ331" i="1"/>
  <c r="AO331" i="1"/>
  <c r="AU331" i="1"/>
  <c r="C331" i="1"/>
  <c r="E331" i="1"/>
  <c r="K331" i="1"/>
  <c r="P331" i="1"/>
  <c r="U331" i="1"/>
  <c r="AA331" i="1"/>
  <c r="AF331" i="1"/>
  <c r="AK331" i="1"/>
  <c r="AQ331" i="1"/>
  <c r="AV331" i="1"/>
  <c r="Q331" i="1"/>
  <c r="AM331" i="1"/>
  <c r="W331" i="1"/>
  <c r="AR331" i="1"/>
  <c r="G331" i="1"/>
  <c r="AB331" i="1"/>
  <c r="AW331" i="1"/>
  <c r="L331" i="1"/>
  <c r="AG331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G342" i="1"/>
  <c r="W342" i="1"/>
  <c r="AM342" i="1"/>
  <c r="C342" i="1"/>
  <c r="K342" i="1"/>
  <c r="AA342" i="1"/>
  <c r="AQ342" i="1"/>
  <c r="AI342" i="1"/>
  <c r="O342" i="1"/>
  <c r="AE342" i="1"/>
  <c r="AU342" i="1"/>
  <c r="S342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K346" i="1"/>
  <c r="AA346" i="1"/>
  <c r="AQ346" i="1"/>
  <c r="O346" i="1"/>
  <c r="AE346" i="1"/>
  <c r="AU346" i="1"/>
  <c r="G346" i="1"/>
  <c r="W346" i="1"/>
  <c r="AM346" i="1"/>
  <c r="S346" i="1"/>
  <c r="AI346" i="1"/>
  <c r="C346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O350" i="1"/>
  <c r="AE350" i="1"/>
  <c r="AU350" i="1"/>
  <c r="C350" i="1"/>
  <c r="S350" i="1"/>
  <c r="AI350" i="1"/>
  <c r="K350" i="1"/>
  <c r="AA350" i="1"/>
  <c r="AQ350" i="1"/>
  <c r="G350" i="1"/>
  <c r="W350" i="1"/>
  <c r="AM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S354" i="1"/>
  <c r="AI354" i="1"/>
  <c r="G354" i="1"/>
  <c r="W354" i="1"/>
  <c r="AM354" i="1"/>
  <c r="O354" i="1"/>
  <c r="AU354" i="1"/>
  <c r="K354" i="1"/>
  <c r="AA354" i="1"/>
  <c r="AQ354" i="1"/>
  <c r="C354" i="1"/>
  <c r="AE354" i="1"/>
  <c r="D358" i="1"/>
  <c r="H358" i="1"/>
  <c r="L358" i="1"/>
  <c r="P358" i="1"/>
  <c r="T358" i="1"/>
  <c r="X358" i="1"/>
  <c r="AB358" i="1"/>
  <c r="AF358" i="1"/>
  <c r="AJ358" i="1"/>
  <c r="AN358" i="1"/>
  <c r="AR358" i="1"/>
  <c r="AV358" i="1"/>
  <c r="E358" i="1"/>
  <c r="I358" i="1"/>
  <c r="M358" i="1"/>
  <c r="Q358" i="1"/>
  <c r="U358" i="1"/>
  <c r="Y358" i="1"/>
  <c r="AC358" i="1"/>
  <c r="AG358" i="1"/>
  <c r="AK358" i="1"/>
  <c r="AO358" i="1"/>
  <c r="AS358" i="1"/>
  <c r="AW358" i="1"/>
  <c r="F358" i="1"/>
  <c r="J358" i="1"/>
  <c r="N358" i="1"/>
  <c r="R358" i="1"/>
  <c r="V358" i="1"/>
  <c r="Z358" i="1"/>
  <c r="AD358" i="1"/>
  <c r="AH358" i="1"/>
  <c r="AL358" i="1"/>
  <c r="AP358" i="1"/>
  <c r="AT358" i="1"/>
  <c r="AX358" i="1"/>
  <c r="G358" i="1"/>
  <c r="W358" i="1"/>
  <c r="AM358" i="1"/>
  <c r="C358" i="1"/>
  <c r="K358" i="1"/>
  <c r="AA358" i="1"/>
  <c r="AQ358" i="1"/>
  <c r="S358" i="1"/>
  <c r="AI358" i="1"/>
  <c r="O358" i="1"/>
  <c r="AE358" i="1"/>
  <c r="AU358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C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G369" i="1"/>
  <c r="W369" i="1"/>
  <c r="AM369" i="1"/>
  <c r="K369" i="1"/>
  <c r="AA369" i="1"/>
  <c r="AQ369" i="1"/>
  <c r="S369" i="1"/>
  <c r="O369" i="1"/>
  <c r="AE369" i="1"/>
  <c r="AU369" i="1"/>
  <c r="AI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C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K373" i="1"/>
  <c r="AA373" i="1"/>
  <c r="AQ373" i="1"/>
  <c r="O373" i="1"/>
  <c r="AE373" i="1"/>
  <c r="AU373" i="1"/>
  <c r="W373" i="1"/>
  <c r="S373" i="1"/>
  <c r="AI373" i="1"/>
  <c r="G373" i="1"/>
  <c r="AM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O377" i="1"/>
  <c r="AE377" i="1"/>
  <c r="AU377" i="1"/>
  <c r="S377" i="1"/>
  <c r="AI377" i="1"/>
  <c r="K377" i="1"/>
  <c r="AQ377" i="1"/>
  <c r="G377" i="1"/>
  <c r="W377" i="1"/>
  <c r="AM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S381" i="1"/>
  <c r="AI381" i="1"/>
  <c r="G381" i="1"/>
  <c r="W381" i="1"/>
  <c r="AM381" i="1"/>
  <c r="O381" i="1"/>
  <c r="AU381" i="1"/>
  <c r="K381" i="1"/>
  <c r="AA381" i="1"/>
  <c r="AQ381" i="1"/>
  <c r="AE381" i="1"/>
  <c r="D385" i="1"/>
  <c r="H385" i="1"/>
  <c r="L385" i="1"/>
  <c r="P385" i="1"/>
  <c r="T385" i="1"/>
  <c r="X385" i="1"/>
  <c r="AB385" i="1"/>
  <c r="AF385" i="1"/>
  <c r="AJ385" i="1"/>
  <c r="AN385" i="1"/>
  <c r="AR385" i="1"/>
  <c r="AV385" i="1"/>
  <c r="C385" i="1"/>
  <c r="E385" i="1"/>
  <c r="I385" i="1"/>
  <c r="M385" i="1"/>
  <c r="Q385" i="1"/>
  <c r="U385" i="1"/>
  <c r="Y385" i="1"/>
  <c r="AC385" i="1"/>
  <c r="AG385" i="1"/>
  <c r="AK385" i="1"/>
  <c r="AO385" i="1"/>
  <c r="AS385" i="1"/>
  <c r="AW385" i="1"/>
  <c r="F385" i="1"/>
  <c r="J385" i="1"/>
  <c r="N385" i="1"/>
  <c r="R385" i="1"/>
  <c r="V385" i="1"/>
  <c r="Z385" i="1"/>
  <c r="AD385" i="1"/>
  <c r="AH385" i="1"/>
  <c r="AL385" i="1"/>
  <c r="AP385" i="1"/>
  <c r="AT385" i="1"/>
  <c r="AX385" i="1"/>
  <c r="G385" i="1"/>
  <c r="W385" i="1"/>
  <c r="AM385" i="1"/>
  <c r="K385" i="1"/>
  <c r="AA385" i="1"/>
  <c r="AQ385" i="1"/>
  <c r="S385" i="1"/>
  <c r="O385" i="1"/>
  <c r="AE385" i="1"/>
  <c r="AU385" i="1"/>
  <c r="AI385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C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G396" i="1"/>
  <c r="W396" i="1"/>
  <c r="AM396" i="1"/>
  <c r="K396" i="1"/>
  <c r="AA396" i="1"/>
  <c r="AQ396" i="1"/>
  <c r="AI396" i="1"/>
  <c r="O396" i="1"/>
  <c r="AE396" i="1"/>
  <c r="AU396" i="1"/>
  <c r="S396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C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K400" i="1"/>
  <c r="AA400" i="1"/>
  <c r="AQ400" i="1"/>
  <c r="O400" i="1"/>
  <c r="AE400" i="1"/>
  <c r="AU400" i="1"/>
  <c r="G400" i="1"/>
  <c r="AM400" i="1"/>
  <c r="S400" i="1"/>
  <c r="AI400" i="1"/>
  <c r="W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O404" i="1"/>
  <c r="AE404" i="1"/>
  <c r="AU404" i="1"/>
  <c r="S404" i="1"/>
  <c r="AI404" i="1"/>
  <c r="K404" i="1"/>
  <c r="AQ404" i="1"/>
  <c r="G404" i="1"/>
  <c r="W404" i="1"/>
  <c r="AM404" i="1"/>
  <c r="AA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S408" i="1"/>
  <c r="AI408" i="1"/>
  <c r="G408" i="1"/>
  <c r="W408" i="1"/>
  <c r="AM408" i="1"/>
  <c r="O408" i="1"/>
  <c r="AU408" i="1"/>
  <c r="K408" i="1"/>
  <c r="AA408" i="1"/>
  <c r="AQ408" i="1"/>
  <c r="AE408" i="1"/>
  <c r="D412" i="1"/>
  <c r="H412" i="1"/>
  <c r="L412" i="1"/>
  <c r="P412" i="1"/>
  <c r="T412" i="1"/>
  <c r="X412" i="1"/>
  <c r="AB412" i="1"/>
  <c r="AF412" i="1"/>
  <c r="AJ412" i="1"/>
  <c r="AN412" i="1"/>
  <c r="AR412" i="1"/>
  <c r="AV412" i="1"/>
  <c r="C412" i="1"/>
  <c r="E412" i="1"/>
  <c r="I412" i="1"/>
  <c r="M412" i="1"/>
  <c r="Q412" i="1"/>
  <c r="U412" i="1"/>
  <c r="Y412" i="1"/>
  <c r="AC412" i="1"/>
  <c r="AG412" i="1"/>
  <c r="AK412" i="1"/>
  <c r="AO412" i="1"/>
  <c r="AS412" i="1"/>
  <c r="AW412" i="1"/>
  <c r="F412" i="1"/>
  <c r="J412" i="1"/>
  <c r="N412" i="1"/>
  <c r="R412" i="1"/>
  <c r="V412" i="1"/>
  <c r="Z412" i="1"/>
  <c r="AD412" i="1"/>
  <c r="AH412" i="1"/>
  <c r="AL412" i="1"/>
  <c r="AP412" i="1"/>
  <c r="AT412" i="1"/>
  <c r="AX412" i="1"/>
  <c r="G412" i="1"/>
  <c r="W412" i="1"/>
  <c r="AM412" i="1"/>
  <c r="K412" i="1"/>
  <c r="AA412" i="1"/>
  <c r="AQ412" i="1"/>
  <c r="S412" i="1"/>
  <c r="O412" i="1"/>
  <c r="AE412" i="1"/>
  <c r="AU412" i="1"/>
  <c r="AI412" i="1"/>
  <c r="G423" i="1"/>
  <c r="K423" i="1"/>
  <c r="O423" i="1"/>
  <c r="S423" i="1"/>
  <c r="W423" i="1"/>
  <c r="AA423" i="1"/>
  <c r="AE423" i="1"/>
  <c r="AI423" i="1"/>
  <c r="AM423" i="1"/>
  <c r="AQ423" i="1"/>
  <c r="AU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H423" i="1"/>
  <c r="P423" i="1"/>
  <c r="X423" i="1"/>
  <c r="AF423" i="1"/>
  <c r="AN423" i="1"/>
  <c r="AV423" i="1"/>
  <c r="C423" i="1"/>
  <c r="J423" i="1"/>
  <c r="R423" i="1"/>
  <c r="Z423" i="1"/>
  <c r="AH423" i="1"/>
  <c r="AP423" i="1"/>
  <c r="AX423" i="1"/>
  <c r="D423" i="1"/>
  <c r="L423" i="1"/>
  <c r="T423" i="1"/>
  <c r="AB423" i="1"/>
  <c r="AJ423" i="1"/>
  <c r="AR423" i="1"/>
  <c r="F423" i="1"/>
  <c r="AL423" i="1"/>
  <c r="N423" i="1"/>
  <c r="AT423" i="1"/>
  <c r="V423" i="1"/>
  <c r="AD423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C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K427" i="1"/>
  <c r="AA427" i="1"/>
  <c r="AQ427" i="1"/>
  <c r="O427" i="1"/>
  <c r="AE427" i="1"/>
  <c r="AU427" i="1"/>
  <c r="W427" i="1"/>
  <c r="S427" i="1"/>
  <c r="AI427" i="1"/>
  <c r="G427" i="1"/>
  <c r="AM427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O431" i="1"/>
  <c r="AE431" i="1"/>
  <c r="AU431" i="1"/>
  <c r="S431" i="1"/>
  <c r="AI431" i="1"/>
  <c r="AA431" i="1"/>
  <c r="G431" i="1"/>
  <c r="W431" i="1"/>
  <c r="AM431" i="1"/>
  <c r="K431" i="1"/>
  <c r="AQ431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S435" i="1"/>
  <c r="AI435" i="1"/>
  <c r="G435" i="1"/>
  <c r="W435" i="1"/>
  <c r="AM435" i="1"/>
  <c r="O435" i="1"/>
  <c r="AU435" i="1"/>
  <c r="K435" i="1"/>
  <c r="AA435" i="1"/>
  <c r="AQ435" i="1"/>
  <c r="AE435" i="1"/>
  <c r="D439" i="1"/>
  <c r="H439" i="1"/>
  <c r="L439" i="1"/>
  <c r="P439" i="1"/>
  <c r="T439" i="1"/>
  <c r="X439" i="1"/>
  <c r="AB439" i="1"/>
  <c r="AF439" i="1"/>
  <c r="AJ439" i="1"/>
  <c r="AN439" i="1"/>
  <c r="AR439" i="1"/>
  <c r="AV439" i="1"/>
  <c r="C439" i="1"/>
  <c r="E439" i="1"/>
  <c r="I439" i="1"/>
  <c r="M439" i="1"/>
  <c r="Q439" i="1"/>
  <c r="U439" i="1"/>
  <c r="Y439" i="1"/>
  <c r="AC439" i="1"/>
  <c r="AG439" i="1"/>
  <c r="AK439" i="1"/>
  <c r="AO439" i="1"/>
  <c r="AS439" i="1"/>
  <c r="AW439" i="1"/>
  <c r="F439" i="1"/>
  <c r="J439" i="1"/>
  <c r="N439" i="1"/>
  <c r="R439" i="1"/>
  <c r="V439" i="1"/>
  <c r="Z439" i="1"/>
  <c r="AD439" i="1"/>
  <c r="AH439" i="1"/>
  <c r="AL439" i="1"/>
  <c r="AP439" i="1"/>
  <c r="AT439" i="1"/>
  <c r="AX439" i="1"/>
  <c r="G439" i="1"/>
  <c r="W439" i="1"/>
  <c r="AM439" i="1"/>
  <c r="K439" i="1"/>
  <c r="AA439" i="1"/>
  <c r="AQ439" i="1"/>
  <c r="S439" i="1"/>
  <c r="O439" i="1"/>
  <c r="AE439" i="1"/>
  <c r="AU439" i="1"/>
  <c r="AI439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C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N450" i="1"/>
  <c r="AD450" i="1"/>
  <c r="AT450" i="1"/>
  <c r="R450" i="1"/>
  <c r="AH450" i="1"/>
  <c r="AX450" i="1"/>
  <c r="F450" i="1"/>
  <c r="V450" i="1"/>
  <c r="AL450" i="1"/>
  <c r="J450" i="1"/>
  <c r="Z450" i="1"/>
  <c r="AP450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C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R454" i="1"/>
  <c r="AH454" i="1"/>
  <c r="AX454" i="1"/>
  <c r="F454" i="1"/>
  <c r="V454" i="1"/>
  <c r="AL454" i="1"/>
  <c r="J454" i="1"/>
  <c r="Z454" i="1"/>
  <c r="AP454" i="1"/>
  <c r="N454" i="1"/>
  <c r="AD454" i="1"/>
  <c r="AT45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F458" i="1"/>
  <c r="V458" i="1"/>
  <c r="AL458" i="1"/>
  <c r="J458" i="1"/>
  <c r="Z458" i="1"/>
  <c r="AP458" i="1"/>
  <c r="N458" i="1"/>
  <c r="AD458" i="1"/>
  <c r="AT458" i="1"/>
  <c r="R458" i="1"/>
  <c r="AH458" i="1"/>
  <c r="AX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J462" i="1"/>
  <c r="Z462" i="1"/>
  <c r="AP462" i="1"/>
  <c r="N462" i="1"/>
  <c r="AD462" i="1"/>
  <c r="AT462" i="1"/>
  <c r="R462" i="1"/>
  <c r="AH462" i="1"/>
  <c r="AX462" i="1"/>
  <c r="V462" i="1"/>
  <c r="AL462" i="1"/>
  <c r="F462" i="1"/>
  <c r="G466" i="1"/>
  <c r="K466" i="1"/>
  <c r="O466" i="1"/>
  <c r="S466" i="1"/>
  <c r="W466" i="1"/>
  <c r="AA466" i="1"/>
  <c r="AE466" i="1"/>
  <c r="AI466" i="1"/>
  <c r="AM466" i="1"/>
  <c r="AQ466" i="1"/>
  <c r="AU466" i="1"/>
  <c r="D466" i="1"/>
  <c r="H466" i="1"/>
  <c r="L466" i="1"/>
  <c r="P466" i="1"/>
  <c r="T466" i="1"/>
  <c r="X466" i="1"/>
  <c r="AB466" i="1"/>
  <c r="AF466" i="1"/>
  <c r="AJ466" i="1"/>
  <c r="AN466" i="1"/>
  <c r="AR466" i="1"/>
  <c r="AV466" i="1"/>
  <c r="C466" i="1"/>
  <c r="E466" i="1"/>
  <c r="I466" i="1"/>
  <c r="M466" i="1"/>
  <c r="Q466" i="1"/>
  <c r="U466" i="1"/>
  <c r="Y466" i="1"/>
  <c r="AC466" i="1"/>
  <c r="AG466" i="1"/>
  <c r="AK466" i="1"/>
  <c r="AO466" i="1"/>
  <c r="AS466" i="1"/>
  <c r="AW466" i="1"/>
  <c r="N466" i="1"/>
  <c r="AD466" i="1"/>
  <c r="AT466" i="1"/>
  <c r="R466" i="1"/>
  <c r="AH466" i="1"/>
  <c r="AX466" i="1"/>
  <c r="F466" i="1"/>
  <c r="V466" i="1"/>
  <c r="AL466" i="1"/>
  <c r="Z466" i="1"/>
  <c r="AP466" i="1"/>
  <c r="J466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C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N477" i="1"/>
  <c r="AD477" i="1"/>
  <c r="AT477" i="1"/>
  <c r="R477" i="1"/>
  <c r="AH477" i="1"/>
  <c r="AX477" i="1"/>
  <c r="F477" i="1"/>
  <c r="V477" i="1"/>
  <c r="AL477" i="1"/>
  <c r="J477" i="1"/>
  <c r="Z477" i="1"/>
  <c r="AP477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C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R481" i="1"/>
  <c r="AH481" i="1"/>
  <c r="AX481" i="1"/>
  <c r="F481" i="1"/>
  <c r="V481" i="1"/>
  <c r="AL481" i="1"/>
  <c r="J481" i="1"/>
  <c r="Z481" i="1"/>
  <c r="AP481" i="1"/>
  <c r="N481" i="1"/>
  <c r="AD481" i="1"/>
  <c r="AT481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F485" i="1"/>
  <c r="V485" i="1"/>
  <c r="AL485" i="1"/>
  <c r="J485" i="1"/>
  <c r="Z485" i="1"/>
  <c r="AP485" i="1"/>
  <c r="N485" i="1"/>
  <c r="AD485" i="1"/>
  <c r="AT485" i="1"/>
  <c r="R485" i="1"/>
  <c r="AH485" i="1"/>
  <c r="AX485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J489" i="1"/>
  <c r="Z489" i="1"/>
  <c r="AP489" i="1"/>
  <c r="N489" i="1"/>
  <c r="AD489" i="1"/>
  <c r="AT489" i="1"/>
  <c r="R489" i="1"/>
  <c r="AH489" i="1"/>
  <c r="AX489" i="1"/>
  <c r="V489" i="1"/>
  <c r="AL489" i="1"/>
  <c r="F489" i="1"/>
  <c r="G493" i="1"/>
  <c r="K493" i="1"/>
  <c r="O493" i="1"/>
  <c r="S493" i="1"/>
  <c r="W493" i="1"/>
  <c r="AA493" i="1"/>
  <c r="AE493" i="1"/>
  <c r="AI493" i="1"/>
  <c r="AM493" i="1"/>
  <c r="AQ493" i="1"/>
  <c r="AU493" i="1"/>
  <c r="D493" i="1"/>
  <c r="H493" i="1"/>
  <c r="L493" i="1"/>
  <c r="P493" i="1"/>
  <c r="T493" i="1"/>
  <c r="X493" i="1"/>
  <c r="AB493" i="1"/>
  <c r="AF493" i="1"/>
  <c r="AJ493" i="1"/>
  <c r="AN493" i="1"/>
  <c r="AR493" i="1"/>
  <c r="AV493" i="1"/>
  <c r="C493" i="1"/>
  <c r="E493" i="1"/>
  <c r="I493" i="1"/>
  <c r="M493" i="1"/>
  <c r="Q493" i="1"/>
  <c r="U493" i="1"/>
  <c r="Y493" i="1"/>
  <c r="AC493" i="1"/>
  <c r="AG493" i="1"/>
  <c r="AK493" i="1"/>
  <c r="AO493" i="1"/>
  <c r="AS493" i="1"/>
  <c r="AW493" i="1"/>
  <c r="N493" i="1"/>
  <c r="AD493" i="1"/>
  <c r="AT493" i="1"/>
  <c r="R493" i="1"/>
  <c r="AH493" i="1"/>
  <c r="AX493" i="1"/>
  <c r="F493" i="1"/>
  <c r="V493" i="1"/>
  <c r="AL493" i="1"/>
  <c r="Z493" i="1"/>
  <c r="AP493" i="1"/>
  <c r="J493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G505" i="1"/>
  <c r="K505" i="1"/>
  <c r="O505" i="1"/>
  <c r="S505" i="1"/>
  <c r="W505" i="1"/>
  <c r="AA505" i="1"/>
  <c r="AE505" i="1"/>
  <c r="AI505" i="1"/>
  <c r="AM505" i="1"/>
  <c r="AQ505" i="1"/>
  <c r="AU505" i="1"/>
  <c r="H505" i="1"/>
  <c r="X505" i="1"/>
  <c r="AN505" i="1"/>
  <c r="L505" i="1"/>
  <c r="AB505" i="1"/>
  <c r="AR505" i="1"/>
  <c r="P505" i="1"/>
  <c r="AF505" i="1"/>
  <c r="AV505" i="1"/>
  <c r="T505" i="1"/>
  <c r="AJ505" i="1"/>
  <c r="C505" i="1"/>
  <c r="D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G509" i="1"/>
  <c r="K509" i="1"/>
  <c r="O509" i="1"/>
  <c r="S509" i="1"/>
  <c r="W509" i="1"/>
  <c r="AA509" i="1"/>
  <c r="AE509" i="1"/>
  <c r="AI509" i="1"/>
  <c r="AM509" i="1"/>
  <c r="AQ509" i="1"/>
  <c r="AU509" i="1"/>
  <c r="L509" i="1"/>
  <c r="AB509" i="1"/>
  <c r="AR509" i="1"/>
  <c r="P509" i="1"/>
  <c r="AF509" i="1"/>
  <c r="AV509" i="1"/>
  <c r="D509" i="1"/>
  <c r="T509" i="1"/>
  <c r="AJ509" i="1"/>
  <c r="X509" i="1"/>
  <c r="AN509" i="1"/>
  <c r="C509" i="1"/>
  <c r="H509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E513" i="1"/>
  <c r="K513" i="1"/>
  <c r="P513" i="1"/>
  <c r="U513" i="1"/>
  <c r="AA513" i="1"/>
  <c r="AF513" i="1"/>
  <c r="AK513" i="1"/>
  <c r="AQ513" i="1"/>
  <c r="AV513" i="1"/>
  <c r="G513" i="1"/>
  <c r="L513" i="1"/>
  <c r="Q513" i="1"/>
  <c r="W513" i="1"/>
  <c r="AB513" i="1"/>
  <c r="AG513" i="1"/>
  <c r="AM513" i="1"/>
  <c r="AR513" i="1"/>
  <c r="AW513" i="1"/>
  <c r="H513" i="1"/>
  <c r="M513" i="1"/>
  <c r="S513" i="1"/>
  <c r="X513" i="1"/>
  <c r="AC513" i="1"/>
  <c r="AI513" i="1"/>
  <c r="AN513" i="1"/>
  <c r="AS513" i="1"/>
  <c r="C513" i="1"/>
  <c r="I513" i="1"/>
  <c r="AE513" i="1"/>
  <c r="O513" i="1"/>
  <c r="AJ513" i="1"/>
  <c r="T513" i="1"/>
  <c r="AO513" i="1"/>
  <c r="Y513" i="1"/>
  <c r="AU513" i="1"/>
  <c r="D513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K517" i="1"/>
  <c r="AA517" i="1"/>
  <c r="AQ517" i="1"/>
  <c r="O517" i="1"/>
  <c r="AE517" i="1"/>
  <c r="AU517" i="1"/>
  <c r="S517" i="1"/>
  <c r="AI517" i="1"/>
  <c r="AM517" i="1"/>
  <c r="W517" i="1"/>
  <c r="G517" i="1"/>
  <c r="D521" i="1"/>
  <c r="H521" i="1"/>
  <c r="L521" i="1"/>
  <c r="P521" i="1"/>
  <c r="T521" i="1"/>
  <c r="X521" i="1"/>
  <c r="AB521" i="1"/>
  <c r="AF521" i="1"/>
  <c r="AJ521" i="1"/>
  <c r="AN521" i="1"/>
  <c r="AR521" i="1"/>
  <c r="AV521" i="1"/>
  <c r="E521" i="1"/>
  <c r="I521" i="1"/>
  <c r="M521" i="1"/>
  <c r="Q521" i="1"/>
  <c r="U521" i="1"/>
  <c r="Y521" i="1"/>
  <c r="AC521" i="1"/>
  <c r="AG521" i="1"/>
  <c r="AK521" i="1"/>
  <c r="AO521" i="1"/>
  <c r="AS521" i="1"/>
  <c r="AW521" i="1"/>
  <c r="F521" i="1"/>
  <c r="J521" i="1"/>
  <c r="N521" i="1"/>
  <c r="R521" i="1"/>
  <c r="V521" i="1"/>
  <c r="Z521" i="1"/>
  <c r="AD521" i="1"/>
  <c r="AH521" i="1"/>
  <c r="AL521" i="1"/>
  <c r="AP521" i="1"/>
  <c r="AT521" i="1"/>
  <c r="AX521" i="1"/>
  <c r="C521" i="1"/>
  <c r="O521" i="1"/>
  <c r="AE521" i="1"/>
  <c r="AU521" i="1"/>
  <c r="S521" i="1"/>
  <c r="AI521" i="1"/>
  <c r="G521" i="1"/>
  <c r="W521" i="1"/>
  <c r="AM521" i="1"/>
  <c r="AQ521" i="1"/>
  <c r="K521" i="1"/>
  <c r="AA521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G529" i="1"/>
  <c r="K529" i="1"/>
  <c r="O529" i="1"/>
  <c r="S529" i="1"/>
  <c r="W529" i="1"/>
  <c r="AA529" i="1"/>
  <c r="AE529" i="1"/>
  <c r="AI529" i="1"/>
  <c r="AM529" i="1"/>
  <c r="AQ529" i="1"/>
  <c r="AU529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C529" i="1"/>
  <c r="Q529" i="1"/>
  <c r="AG529" i="1"/>
  <c r="AW529" i="1"/>
  <c r="E529" i="1"/>
  <c r="U529" i="1"/>
  <c r="AK529" i="1"/>
  <c r="I529" i="1"/>
  <c r="Y529" i="1"/>
  <c r="AO529" i="1"/>
  <c r="M529" i="1"/>
  <c r="AC529" i="1"/>
  <c r="AS529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C533" i="1"/>
  <c r="I533" i="1"/>
  <c r="Y533" i="1"/>
  <c r="AO533" i="1"/>
  <c r="M533" i="1"/>
  <c r="AC533" i="1"/>
  <c r="AS533" i="1"/>
  <c r="Q533" i="1"/>
  <c r="AG533" i="1"/>
  <c r="AW533" i="1"/>
  <c r="AK533" i="1"/>
  <c r="E533" i="1"/>
  <c r="U533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G537" i="1"/>
  <c r="K537" i="1"/>
  <c r="O537" i="1"/>
  <c r="S537" i="1"/>
  <c r="W537" i="1"/>
  <c r="AA537" i="1"/>
  <c r="AE537" i="1"/>
  <c r="AI537" i="1"/>
  <c r="AM537" i="1"/>
  <c r="AQ537" i="1"/>
  <c r="AU537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M537" i="1"/>
  <c r="AC537" i="1"/>
  <c r="AS537" i="1"/>
  <c r="Q537" i="1"/>
  <c r="AG537" i="1"/>
  <c r="AW537" i="1"/>
  <c r="E537" i="1"/>
  <c r="U537" i="1"/>
  <c r="AK537" i="1"/>
  <c r="AO537" i="1"/>
  <c r="I537" i="1"/>
  <c r="Y537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G541" i="1"/>
  <c r="K541" i="1"/>
  <c r="O541" i="1"/>
  <c r="S541" i="1"/>
  <c r="W541" i="1"/>
  <c r="AA541" i="1"/>
  <c r="AE541" i="1"/>
  <c r="AI541" i="1"/>
  <c r="AM541" i="1"/>
  <c r="AQ541" i="1"/>
  <c r="AU541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Q541" i="1"/>
  <c r="AG541" i="1"/>
  <c r="AW541" i="1"/>
  <c r="E541" i="1"/>
  <c r="U541" i="1"/>
  <c r="AK541" i="1"/>
  <c r="I541" i="1"/>
  <c r="Y541" i="1"/>
  <c r="AO541" i="1"/>
  <c r="AS541" i="1"/>
  <c r="M541" i="1"/>
  <c r="AC541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C545" i="1"/>
  <c r="E545" i="1"/>
  <c r="U545" i="1"/>
  <c r="AK545" i="1"/>
  <c r="I545" i="1"/>
  <c r="Y545" i="1"/>
  <c r="AO545" i="1"/>
  <c r="M545" i="1"/>
  <c r="AC545" i="1"/>
  <c r="AS545" i="1"/>
  <c r="AW545" i="1"/>
  <c r="Q545" i="1"/>
  <c r="AG545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K557" i="1"/>
  <c r="S557" i="1"/>
  <c r="AA557" i="1"/>
  <c r="AI557" i="1"/>
  <c r="AQ557" i="1"/>
  <c r="D557" i="1"/>
  <c r="L557" i="1"/>
  <c r="T557" i="1"/>
  <c r="AB557" i="1"/>
  <c r="AJ557" i="1"/>
  <c r="AR557" i="1"/>
  <c r="G557" i="1"/>
  <c r="O557" i="1"/>
  <c r="W557" i="1"/>
  <c r="AE557" i="1"/>
  <c r="AM557" i="1"/>
  <c r="AU557" i="1"/>
  <c r="P557" i="1"/>
  <c r="AV557" i="1"/>
  <c r="C557" i="1"/>
  <c r="X557" i="1"/>
  <c r="AF557" i="1"/>
  <c r="H557" i="1"/>
  <c r="AN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G561" i="1"/>
  <c r="O561" i="1"/>
  <c r="W561" i="1"/>
  <c r="AE561" i="1"/>
  <c r="AM561" i="1"/>
  <c r="AU561" i="1"/>
  <c r="H561" i="1"/>
  <c r="P561" i="1"/>
  <c r="X561" i="1"/>
  <c r="AF561" i="1"/>
  <c r="AN561" i="1"/>
  <c r="AV561" i="1"/>
  <c r="K561" i="1"/>
  <c r="S561" i="1"/>
  <c r="AA561" i="1"/>
  <c r="AI561" i="1"/>
  <c r="AQ561" i="1"/>
  <c r="T561" i="1"/>
  <c r="AB561" i="1"/>
  <c r="C561" i="1"/>
  <c r="D561" i="1"/>
  <c r="AJ561" i="1"/>
  <c r="L561" i="1"/>
  <c r="AR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K565" i="1"/>
  <c r="S565" i="1"/>
  <c r="AA565" i="1"/>
  <c r="AI565" i="1"/>
  <c r="AQ565" i="1"/>
  <c r="D565" i="1"/>
  <c r="L565" i="1"/>
  <c r="T565" i="1"/>
  <c r="AB565" i="1"/>
  <c r="AJ565" i="1"/>
  <c r="AR565" i="1"/>
  <c r="G565" i="1"/>
  <c r="O565" i="1"/>
  <c r="W565" i="1"/>
  <c r="AE565" i="1"/>
  <c r="AM565" i="1"/>
  <c r="AU565" i="1"/>
  <c r="X565" i="1"/>
  <c r="AF565" i="1"/>
  <c r="H565" i="1"/>
  <c r="AN565" i="1"/>
  <c r="C565" i="1"/>
  <c r="P565" i="1"/>
  <c r="AV565" i="1"/>
  <c r="G569" i="1"/>
  <c r="K569" i="1"/>
  <c r="O569" i="1"/>
  <c r="S569" i="1"/>
  <c r="W569" i="1"/>
  <c r="AA569" i="1"/>
  <c r="AE569" i="1"/>
  <c r="AI569" i="1"/>
  <c r="AM569" i="1"/>
  <c r="AQ569" i="1"/>
  <c r="AU569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N569" i="1"/>
  <c r="AD569" i="1"/>
  <c r="AT569" i="1"/>
  <c r="R569" i="1"/>
  <c r="AH569" i="1"/>
  <c r="AX569" i="1"/>
  <c r="F569" i="1"/>
  <c r="V569" i="1"/>
  <c r="AL569" i="1"/>
  <c r="J569" i="1"/>
  <c r="Z569" i="1"/>
  <c r="AP569" i="1"/>
  <c r="C569" i="1"/>
  <c r="G573" i="1"/>
  <c r="K573" i="1"/>
  <c r="O573" i="1"/>
  <c r="S573" i="1"/>
  <c r="W573" i="1"/>
  <c r="AA573" i="1"/>
  <c r="AE573" i="1"/>
  <c r="AI573" i="1"/>
  <c r="AM573" i="1"/>
  <c r="AQ573" i="1"/>
  <c r="AU573" i="1"/>
  <c r="D573" i="1"/>
  <c r="H573" i="1"/>
  <c r="L573" i="1"/>
  <c r="P573" i="1"/>
  <c r="T573" i="1"/>
  <c r="X573" i="1"/>
  <c r="AB573" i="1"/>
  <c r="AF573" i="1"/>
  <c r="AJ573" i="1"/>
  <c r="AN573" i="1"/>
  <c r="AR573" i="1"/>
  <c r="AV573" i="1"/>
  <c r="E573" i="1"/>
  <c r="I573" i="1"/>
  <c r="M573" i="1"/>
  <c r="Q573" i="1"/>
  <c r="U573" i="1"/>
  <c r="Y573" i="1"/>
  <c r="AC573" i="1"/>
  <c r="AG573" i="1"/>
  <c r="AK573" i="1"/>
  <c r="AO573" i="1"/>
  <c r="AS573" i="1"/>
  <c r="AW573" i="1"/>
  <c r="R573" i="1"/>
  <c r="AH573" i="1"/>
  <c r="AX573" i="1"/>
  <c r="C573" i="1"/>
  <c r="F573" i="1"/>
  <c r="V573" i="1"/>
  <c r="AL573" i="1"/>
  <c r="J573" i="1"/>
  <c r="Z573" i="1"/>
  <c r="AP573" i="1"/>
  <c r="N573" i="1"/>
  <c r="AD573" i="1"/>
  <c r="AT573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Q585" i="1"/>
  <c r="AG585" i="1"/>
  <c r="AW585" i="1"/>
  <c r="C585" i="1"/>
  <c r="E585" i="1"/>
  <c r="U585" i="1"/>
  <c r="AK585" i="1"/>
  <c r="I585" i="1"/>
  <c r="Y585" i="1"/>
  <c r="AO585" i="1"/>
  <c r="M585" i="1"/>
  <c r="AC585" i="1"/>
  <c r="AS585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G589" i="1"/>
  <c r="K589" i="1"/>
  <c r="O589" i="1"/>
  <c r="S589" i="1"/>
  <c r="W589" i="1"/>
  <c r="AA589" i="1"/>
  <c r="AE589" i="1"/>
  <c r="AI589" i="1"/>
  <c r="AM589" i="1"/>
  <c r="AQ589" i="1"/>
  <c r="AU589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E589" i="1"/>
  <c r="U589" i="1"/>
  <c r="AK589" i="1"/>
  <c r="I589" i="1"/>
  <c r="Y589" i="1"/>
  <c r="AO589" i="1"/>
  <c r="M589" i="1"/>
  <c r="AC589" i="1"/>
  <c r="AS589" i="1"/>
  <c r="C589" i="1"/>
  <c r="Q589" i="1"/>
  <c r="AG589" i="1"/>
  <c r="AW589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C593" i="1"/>
  <c r="M593" i="1"/>
  <c r="AC593" i="1"/>
  <c r="AS593" i="1"/>
  <c r="Q593" i="1"/>
  <c r="AG593" i="1"/>
  <c r="AW593" i="1"/>
  <c r="U593" i="1"/>
  <c r="AK593" i="1"/>
  <c r="E593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C597" i="1"/>
  <c r="Y597" i="1"/>
  <c r="AO597" i="1"/>
  <c r="I597" i="1"/>
  <c r="F601" i="1"/>
  <c r="J601" i="1"/>
  <c r="N601" i="1"/>
  <c r="R601" i="1"/>
  <c r="V601" i="1"/>
  <c r="Z601" i="1"/>
  <c r="AD601" i="1"/>
  <c r="AH601" i="1"/>
  <c r="AL601" i="1"/>
  <c r="AP601" i="1"/>
  <c r="AT601" i="1"/>
  <c r="AX601" i="1"/>
  <c r="G601" i="1"/>
  <c r="K601" i="1"/>
  <c r="O601" i="1"/>
  <c r="S601" i="1"/>
  <c r="W601" i="1"/>
  <c r="AA601" i="1"/>
  <c r="AE601" i="1"/>
  <c r="AI601" i="1"/>
  <c r="AM601" i="1"/>
  <c r="AQ601" i="1"/>
  <c r="AU601" i="1"/>
  <c r="D601" i="1"/>
  <c r="L601" i="1"/>
  <c r="T601" i="1"/>
  <c r="AB601" i="1"/>
  <c r="AJ601" i="1"/>
  <c r="AR601" i="1"/>
  <c r="C601" i="1"/>
  <c r="E601" i="1"/>
  <c r="M601" i="1"/>
  <c r="U601" i="1"/>
  <c r="AC601" i="1"/>
  <c r="AK601" i="1"/>
  <c r="AS601" i="1"/>
  <c r="H601" i="1"/>
  <c r="P601" i="1"/>
  <c r="X601" i="1"/>
  <c r="AF601" i="1"/>
  <c r="AN601" i="1"/>
  <c r="AV601" i="1"/>
  <c r="Q601" i="1"/>
  <c r="AW601" i="1"/>
  <c r="Y601" i="1"/>
  <c r="AG601" i="1"/>
  <c r="I601" i="1"/>
  <c r="AO601" i="1"/>
  <c r="E613" i="1"/>
  <c r="I613" i="1"/>
  <c r="M613" i="1"/>
  <c r="Q613" i="1"/>
  <c r="U613" i="1"/>
  <c r="G613" i="1"/>
  <c r="L613" i="1"/>
  <c r="R613" i="1"/>
  <c r="W613" i="1"/>
  <c r="AA613" i="1"/>
  <c r="AE613" i="1"/>
  <c r="AI613" i="1"/>
  <c r="AM613" i="1"/>
  <c r="AQ613" i="1"/>
  <c r="AU613" i="1"/>
  <c r="H613" i="1"/>
  <c r="N613" i="1"/>
  <c r="S613" i="1"/>
  <c r="X613" i="1"/>
  <c r="AB613" i="1"/>
  <c r="AF613" i="1"/>
  <c r="AJ613" i="1"/>
  <c r="AN613" i="1"/>
  <c r="AR613" i="1"/>
  <c r="AV613" i="1"/>
  <c r="D613" i="1"/>
  <c r="J613" i="1"/>
  <c r="O613" i="1"/>
  <c r="T613" i="1"/>
  <c r="Y613" i="1"/>
  <c r="AC613" i="1"/>
  <c r="AG613" i="1"/>
  <c r="AK613" i="1"/>
  <c r="AO613" i="1"/>
  <c r="AS613" i="1"/>
  <c r="AW613" i="1"/>
  <c r="P613" i="1"/>
  <c r="AH613" i="1"/>
  <c r="AX613" i="1"/>
  <c r="V613" i="1"/>
  <c r="AL613" i="1"/>
  <c r="C613" i="1"/>
  <c r="F613" i="1"/>
  <c r="Z613" i="1"/>
  <c r="AP613" i="1"/>
  <c r="AD613" i="1"/>
  <c r="AT613" i="1"/>
  <c r="K613" i="1"/>
  <c r="G617" i="1"/>
  <c r="K617" i="1"/>
  <c r="O617" i="1"/>
  <c r="S617" i="1"/>
  <c r="W617" i="1"/>
  <c r="AA617" i="1"/>
  <c r="AE617" i="1"/>
  <c r="AI617" i="1"/>
  <c r="AM617" i="1"/>
  <c r="AQ617" i="1"/>
  <c r="AU617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V617" i="1"/>
  <c r="AL617" i="1"/>
  <c r="J617" i="1"/>
  <c r="Z617" i="1"/>
  <c r="AP617" i="1"/>
  <c r="N617" i="1"/>
  <c r="AD617" i="1"/>
  <c r="AT617" i="1"/>
  <c r="C617" i="1"/>
  <c r="AH617" i="1"/>
  <c r="AX617" i="1"/>
  <c r="R617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J621" i="1"/>
  <c r="Z621" i="1"/>
  <c r="AP621" i="1"/>
  <c r="N621" i="1"/>
  <c r="AD621" i="1"/>
  <c r="AT621" i="1"/>
  <c r="R621" i="1"/>
  <c r="AH621" i="1"/>
  <c r="AX621" i="1"/>
  <c r="AL621" i="1"/>
  <c r="C621" i="1"/>
  <c r="F621" i="1"/>
  <c r="V621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N625" i="1"/>
  <c r="AD625" i="1"/>
  <c r="AT625" i="1"/>
  <c r="C625" i="1"/>
  <c r="R625" i="1"/>
  <c r="AH625" i="1"/>
  <c r="AX625" i="1"/>
  <c r="F625" i="1"/>
  <c r="V625" i="1"/>
  <c r="AL625" i="1"/>
  <c r="AP625" i="1"/>
  <c r="J625" i="1"/>
  <c r="Z625" i="1"/>
  <c r="G629" i="1"/>
  <c r="K629" i="1"/>
  <c r="O629" i="1"/>
  <c r="S629" i="1"/>
  <c r="W629" i="1"/>
  <c r="AA629" i="1"/>
  <c r="AE629" i="1"/>
  <c r="AI629" i="1"/>
  <c r="AM629" i="1"/>
  <c r="AQ629" i="1"/>
  <c r="AU629" i="1"/>
  <c r="D629" i="1"/>
  <c r="H629" i="1"/>
  <c r="L629" i="1"/>
  <c r="P629" i="1"/>
  <c r="T629" i="1"/>
  <c r="X629" i="1"/>
  <c r="AB629" i="1"/>
  <c r="AF629" i="1"/>
  <c r="AJ629" i="1"/>
  <c r="AN629" i="1"/>
  <c r="AR629" i="1"/>
  <c r="AV629" i="1"/>
  <c r="E629" i="1"/>
  <c r="I629" i="1"/>
  <c r="M629" i="1"/>
  <c r="Q629" i="1"/>
  <c r="U629" i="1"/>
  <c r="Y629" i="1"/>
  <c r="AC629" i="1"/>
  <c r="AG629" i="1"/>
  <c r="AK629" i="1"/>
  <c r="AO629" i="1"/>
  <c r="AS629" i="1"/>
  <c r="AW629" i="1"/>
  <c r="R629" i="1"/>
  <c r="AH629" i="1"/>
  <c r="AX629" i="1"/>
  <c r="F629" i="1"/>
  <c r="V629" i="1"/>
  <c r="AL629" i="1"/>
  <c r="C629" i="1"/>
  <c r="J629" i="1"/>
  <c r="Z629" i="1"/>
  <c r="AP629" i="1"/>
  <c r="AT629" i="1"/>
  <c r="N629" i="1"/>
  <c r="AD629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F637" i="1"/>
  <c r="K637" i="1"/>
  <c r="Q637" i="1"/>
  <c r="V637" i="1"/>
  <c r="AA637" i="1"/>
  <c r="AG637" i="1"/>
  <c r="AL637" i="1"/>
  <c r="AQ637" i="1"/>
  <c r="AW637" i="1"/>
  <c r="G637" i="1"/>
  <c r="M637" i="1"/>
  <c r="R637" i="1"/>
  <c r="W637" i="1"/>
  <c r="AC637" i="1"/>
  <c r="AH637" i="1"/>
  <c r="AM637" i="1"/>
  <c r="AS637" i="1"/>
  <c r="AX637" i="1"/>
  <c r="I637" i="1"/>
  <c r="N637" i="1"/>
  <c r="S637" i="1"/>
  <c r="Y637" i="1"/>
  <c r="AD637" i="1"/>
  <c r="AI637" i="1"/>
  <c r="AO637" i="1"/>
  <c r="AT637" i="1"/>
  <c r="C637" i="1"/>
  <c r="E637" i="1"/>
  <c r="Z637" i="1"/>
  <c r="AU637" i="1"/>
  <c r="J637" i="1"/>
  <c r="AE637" i="1"/>
  <c r="O637" i="1"/>
  <c r="AK637" i="1"/>
  <c r="U637" i="1"/>
  <c r="AP637" i="1"/>
  <c r="D641" i="1"/>
  <c r="H641" i="1"/>
  <c r="L641" i="1"/>
  <c r="P641" i="1"/>
  <c r="T641" i="1"/>
  <c r="X641" i="1"/>
  <c r="AB641" i="1"/>
  <c r="AF641" i="1"/>
  <c r="AJ641" i="1"/>
  <c r="AN641" i="1"/>
  <c r="E641" i="1"/>
  <c r="J641" i="1"/>
  <c r="O641" i="1"/>
  <c r="U641" i="1"/>
  <c r="Z641" i="1"/>
  <c r="AE641" i="1"/>
  <c r="AK641" i="1"/>
  <c r="AP641" i="1"/>
  <c r="AT641" i="1"/>
  <c r="AX641" i="1"/>
  <c r="F641" i="1"/>
  <c r="K641" i="1"/>
  <c r="Q641" i="1"/>
  <c r="V641" i="1"/>
  <c r="AA641" i="1"/>
  <c r="AG641" i="1"/>
  <c r="AL641" i="1"/>
  <c r="AQ641" i="1"/>
  <c r="AU641" i="1"/>
  <c r="G641" i="1"/>
  <c r="M641" i="1"/>
  <c r="R641" i="1"/>
  <c r="W641" i="1"/>
  <c r="AC641" i="1"/>
  <c r="AH641" i="1"/>
  <c r="AM641" i="1"/>
  <c r="AR641" i="1"/>
  <c r="AV641" i="1"/>
  <c r="C641" i="1"/>
  <c r="I641" i="1"/>
  <c r="AD641" i="1"/>
  <c r="AW641" i="1"/>
  <c r="N641" i="1"/>
  <c r="AI641" i="1"/>
  <c r="S641" i="1"/>
  <c r="AO641" i="1"/>
  <c r="AS641" i="1"/>
  <c r="Y641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C645" i="1"/>
  <c r="E645" i="1"/>
  <c r="U645" i="1"/>
  <c r="AK645" i="1"/>
  <c r="I645" i="1"/>
  <c r="Y645" i="1"/>
  <c r="AO645" i="1"/>
  <c r="M645" i="1"/>
  <c r="AC645" i="1"/>
  <c r="AS645" i="1"/>
  <c r="AW645" i="1"/>
  <c r="Q645" i="1"/>
  <c r="AG645" i="1"/>
  <c r="F649" i="1"/>
  <c r="J649" i="1"/>
  <c r="N649" i="1"/>
  <c r="R649" i="1"/>
  <c r="V649" i="1"/>
  <c r="Z649" i="1"/>
  <c r="AD649" i="1"/>
  <c r="AH649" i="1"/>
  <c r="AL649" i="1"/>
  <c r="AP649" i="1"/>
  <c r="AT649" i="1"/>
  <c r="AX649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I649" i="1"/>
  <c r="Y649" i="1"/>
  <c r="AO649" i="1"/>
  <c r="M649" i="1"/>
  <c r="AC649" i="1"/>
  <c r="AS649" i="1"/>
  <c r="Q649" i="1"/>
  <c r="AG649" i="1"/>
  <c r="AW649" i="1"/>
  <c r="E649" i="1"/>
  <c r="U649" i="1"/>
  <c r="AK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G653" i="1"/>
  <c r="K653" i="1"/>
  <c r="O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C653" i="1"/>
  <c r="M653" i="1"/>
  <c r="W653" i="1"/>
  <c r="AE653" i="1"/>
  <c r="AM653" i="1"/>
  <c r="AU653" i="1"/>
  <c r="Q653" i="1"/>
  <c r="Y653" i="1"/>
  <c r="AG653" i="1"/>
  <c r="AO653" i="1"/>
  <c r="AW653" i="1"/>
  <c r="E653" i="1"/>
  <c r="S653" i="1"/>
  <c r="AA653" i="1"/>
  <c r="AI653" i="1"/>
  <c r="AQ653" i="1"/>
  <c r="AK653" i="1"/>
  <c r="I653" i="1"/>
  <c r="AS653" i="1"/>
  <c r="U653" i="1"/>
  <c r="AC653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H664" i="1"/>
  <c r="L664" i="1"/>
  <c r="P664" i="1"/>
  <c r="T664" i="1"/>
  <c r="X664" i="1"/>
  <c r="AB664" i="1"/>
  <c r="AF664" i="1"/>
  <c r="AJ664" i="1"/>
  <c r="AN664" i="1"/>
  <c r="AR664" i="1"/>
  <c r="AV664" i="1"/>
  <c r="I664" i="1"/>
  <c r="Q664" i="1"/>
  <c r="Y664" i="1"/>
  <c r="AG664" i="1"/>
  <c r="AO664" i="1"/>
  <c r="AW664" i="1"/>
  <c r="E664" i="1"/>
  <c r="M664" i="1"/>
  <c r="U664" i="1"/>
  <c r="AC664" i="1"/>
  <c r="AK664" i="1"/>
  <c r="AS664" i="1"/>
  <c r="R664" i="1"/>
  <c r="AH664" i="1"/>
  <c r="AX664" i="1"/>
  <c r="C664" i="1"/>
  <c r="F664" i="1"/>
  <c r="V664" i="1"/>
  <c r="AL664" i="1"/>
  <c r="J664" i="1"/>
  <c r="Z664" i="1"/>
  <c r="AP664" i="1"/>
  <c r="AT664" i="1"/>
  <c r="N664" i="1"/>
  <c r="AD664" i="1"/>
  <c r="E668" i="1"/>
  <c r="I668" i="1"/>
  <c r="M668" i="1"/>
  <c r="Q668" i="1"/>
  <c r="U668" i="1"/>
  <c r="Y668" i="1"/>
  <c r="AC668" i="1"/>
  <c r="AG668" i="1"/>
  <c r="AK668" i="1"/>
  <c r="AO668" i="1"/>
  <c r="AS668" i="1"/>
  <c r="AW668" i="1"/>
  <c r="F668" i="1"/>
  <c r="K668" i="1"/>
  <c r="P668" i="1"/>
  <c r="V668" i="1"/>
  <c r="AA668" i="1"/>
  <c r="AF668" i="1"/>
  <c r="AL668" i="1"/>
  <c r="AQ668" i="1"/>
  <c r="AV668" i="1"/>
  <c r="C668" i="1"/>
  <c r="G668" i="1"/>
  <c r="L668" i="1"/>
  <c r="R668" i="1"/>
  <c r="W668" i="1"/>
  <c r="AB668" i="1"/>
  <c r="AH668" i="1"/>
  <c r="AM668" i="1"/>
  <c r="AR668" i="1"/>
  <c r="AX668" i="1"/>
  <c r="H668" i="1"/>
  <c r="N668" i="1"/>
  <c r="S668" i="1"/>
  <c r="X668" i="1"/>
  <c r="AD668" i="1"/>
  <c r="AI668" i="1"/>
  <c r="AN668" i="1"/>
  <c r="AT668" i="1"/>
  <c r="J668" i="1"/>
  <c r="AE668" i="1"/>
  <c r="O668" i="1"/>
  <c r="AJ668" i="1"/>
  <c r="T668" i="1"/>
  <c r="AP668" i="1"/>
  <c r="Z668" i="1"/>
  <c r="AU668" i="1"/>
  <c r="D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D672" i="1"/>
  <c r="J672" i="1"/>
  <c r="O672" i="1"/>
  <c r="T672" i="1"/>
  <c r="Z672" i="1"/>
  <c r="AE672" i="1"/>
  <c r="AJ672" i="1"/>
  <c r="AP672" i="1"/>
  <c r="AU672" i="1"/>
  <c r="C672" i="1"/>
  <c r="F672" i="1"/>
  <c r="K672" i="1"/>
  <c r="P672" i="1"/>
  <c r="V672" i="1"/>
  <c r="AA672" i="1"/>
  <c r="AF672" i="1"/>
  <c r="AL672" i="1"/>
  <c r="AQ672" i="1"/>
  <c r="AV672" i="1"/>
  <c r="G672" i="1"/>
  <c r="L672" i="1"/>
  <c r="R672" i="1"/>
  <c r="W672" i="1"/>
  <c r="AB672" i="1"/>
  <c r="AH672" i="1"/>
  <c r="AM672" i="1"/>
  <c r="AR672" i="1"/>
  <c r="AX672" i="1"/>
  <c r="N672" i="1"/>
  <c r="AI672" i="1"/>
  <c r="S672" i="1"/>
  <c r="AN672" i="1"/>
  <c r="X672" i="1"/>
  <c r="AT672" i="1"/>
  <c r="H672" i="1"/>
  <c r="AD672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S676" i="1"/>
  <c r="AI676" i="1"/>
  <c r="G676" i="1"/>
  <c r="W676" i="1"/>
  <c r="AM676" i="1"/>
  <c r="K676" i="1"/>
  <c r="AA676" i="1"/>
  <c r="AQ676" i="1"/>
  <c r="AU676" i="1"/>
  <c r="O676" i="1"/>
  <c r="AE676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C680" i="1"/>
  <c r="E680" i="1"/>
  <c r="I680" i="1"/>
  <c r="M680" i="1"/>
  <c r="Q680" i="1"/>
  <c r="U680" i="1"/>
  <c r="Y680" i="1"/>
  <c r="AC680" i="1"/>
  <c r="AG680" i="1"/>
  <c r="AK680" i="1"/>
  <c r="AO680" i="1"/>
  <c r="AS680" i="1"/>
  <c r="AW680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G680" i="1"/>
  <c r="W680" i="1"/>
  <c r="AM680" i="1"/>
  <c r="K680" i="1"/>
  <c r="AA680" i="1"/>
  <c r="AQ680" i="1"/>
  <c r="O680" i="1"/>
  <c r="AE680" i="1"/>
  <c r="AU680" i="1"/>
  <c r="S680" i="1"/>
  <c r="AI680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G692" i="1"/>
  <c r="L692" i="1"/>
  <c r="R692" i="1"/>
  <c r="W692" i="1"/>
  <c r="AB692" i="1"/>
  <c r="AH692" i="1"/>
  <c r="AM692" i="1"/>
  <c r="AR692" i="1"/>
  <c r="AX692" i="1"/>
  <c r="H692" i="1"/>
  <c r="N692" i="1"/>
  <c r="S692" i="1"/>
  <c r="X692" i="1"/>
  <c r="AD692" i="1"/>
  <c r="AI692" i="1"/>
  <c r="AN692" i="1"/>
  <c r="AT692" i="1"/>
  <c r="D692" i="1"/>
  <c r="O692" i="1"/>
  <c r="Z692" i="1"/>
  <c r="AJ692" i="1"/>
  <c r="AU692" i="1"/>
  <c r="C692" i="1"/>
  <c r="J692" i="1"/>
  <c r="T692" i="1"/>
  <c r="AE692" i="1"/>
  <c r="AP692" i="1"/>
  <c r="P692" i="1"/>
  <c r="AL692" i="1"/>
  <c r="V692" i="1"/>
  <c r="AQ692" i="1"/>
  <c r="F692" i="1"/>
  <c r="AA692" i="1"/>
  <c r="AV692" i="1"/>
  <c r="K692" i="1"/>
  <c r="AF692" i="1"/>
  <c r="D696" i="1"/>
  <c r="H696" i="1"/>
  <c r="L696" i="1"/>
  <c r="P696" i="1"/>
  <c r="T696" i="1"/>
  <c r="X696" i="1"/>
  <c r="AB696" i="1"/>
  <c r="AF696" i="1"/>
  <c r="AJ696" i="1"/>
  <c r="AN696" i="1"/>
  <c r="AR696" i="1"/>
  <c r="AV696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F696" i="1"/>
  <c r="N696" i="1"/>
  <c r="V696" i="1"/>
  <c r="AD696" i="1"/>
  <c r="AL696" i="1"/>
  <c r="AT696" i="1"/>
  <c r="J696" i="1"/>
  <c r="R696" i="1"/>
  <c r="Z696" i="1"/>
  <c r="AH696" i="1"/>
  <c r="AP696" i="1"/>
  <c r="AX696" i="1"/>
  <c r="C696" i="1"/>
  <c r="G696" i="1"/>
  <c r="W696" i="1"/>
  <c r="AM696" i="1"/>
  <c r="K696" i="1"/>
  <c r="AA696" i="1"/>
  <c r="AQ696" i="1"/>
  <c r="O696" i="1"/>
  <c r="AE696" i="1"/>
  <c r="AU696" i="1"/>
  <c r="S696" i="1"/>
  <c r="AI696" i="1"/>
  <c r="D700" i="1"/>
  <c r="H700" i="1"/>
  <c r="L700" i="1"/>
  <c r="P700" i="1"/>
  <c r="T700" i="1"/>
  <c r="X700" i="1"/>
  <c r="AB700" i="1"/>
  <c r="AF700" i="1"/>
  <c r="AJ700" i="1"/>
  <c r="AN700" i="1"/>
  <c r="AR700" i="1"/>
  <c r="AV700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J700" i="1"/>
  <c r="R700" i="1"/>
  <c r="Z700" i="1"/>
  <c r="AH700" i="1"/>
  <c r="AP700" i="1"/>
  <c r="AX700" i="1"/>
  <c r="C700" i="1"/>
  <c r="F700" i="1"/>
  <c r="N700" i="1"/>
  <c r="V700" i="1"/>
  <c r="AD700" i="1"/>
  <c r="AL700" i="1"/>
  <c r="AT700" i="1"/>
  <c r="K700" i="1"/>
  <c r="AA700" i="1"/>
  <c r="AQ700" i="1"/>
  <c r="O700" i="1"/>
  <c r="AE700" i="1"/>
  <c r="AU700" i="1"/>
  <c r="S700" i="1"/>
  <c r="AI700" i="1"/>
  <c r="G700" i="1"/>
  <c r="W700" i="1"/>
  <c r="AM700" i="1"/>
  <c r="D704" i="1"/>
  <c r="H704" i="1"/>
  <c r="L704" i="1"/>
  <c r="P704" i="1"/>
  <c r="T704" i="1"/>
  <c r="X704" i="1"/>
  <c r="AB704" i="1"/>
  <c r="AF704" i="1"/>
  <c r="AJ704" i="1"/>
  <c r="AN704" i="1"/>
  <c r="AR704" i="1"/>
  <c r="AV704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F704" i="1"/>
  <c r="N704" i="1"/>
  <c r="V704" i="1"/>
  <c r="AD704" i="1"/>
  <c r="AL704" i="1"/>
  <c r="AT704" i="1"/>
  <c r="J704" i="1"/>
  <c r="R704" i="1"/>
  <c r="Z704" i="1"/>
  <c r="AH704" i="1"/>
  <c r="AP704" i="1"/>
  <c r="AX704" i="1"/>
  <c r="C704" i="1"/>
  <c r="O704" i="1"/>
  <c r="AE704" i="1"/>
  <c r="AU704" i="1"/>
  <c r="S704" i="1"/>
  <c r="AI704" i="1"/>
  <c r="G704" i="1"/>
  <c r="W704" i="1"/>
  <c r="AM704" i="1"/>
  <c r="K704" i="1"/>
  <c r="AA704" i="1"/>
  <c r="AQ704" i="1"/>
  <c r="D708" i="1"/>
  <c r="H708" i="1"/>
  <c r="L708" i="1"/>
  <c r="P708" i="1"/>
  <c r="T708" i="1"/>
  <c r="X708" i="1"/>
  <c r="AB708" i="1"/>
  <c r="AF708" i="1"/>
  <c r="AJ708" i="1"/>
  <c r="AN708" i="1"/>
  <c r="AR708" i="1"/>
  <c r="AV708" i="1"/>
  <c r="E708" i="1"/>
  <c r="I708" i="1"/>
  <c r="M708" i="1"/>
  <c r="Q708" i="1"/>
  <c r="U708" i="1"/>
  <c r="Y708" i="1"/>
  <c r="AC708" i="1"/>
  <c r="AG708" i="1"/>
  <c r="AK708" i="1"/>
  <c r="AO708" i="1"/>
  <c r="AS708" i="1"/>
  <c r="AW708" i="1"/>
  <c r="J708" i="1"/>
  <c r="R708" i="1"/>
  <c r="Z708" i="1"/>
  <c r="AH708" i="1"/>
  <c r="AP708" i="1"/>
  <c r="AX708" i="1"/>
  <c r="C708" i="1"/>
  <c r="F708" i="1"/>
  <c r="N708" i="1"/>
  <c r="V708" i="1"/>
  <c r="AD708" i="1"/>
  <c r="AL708" i="1"/>
  <c r="AT708" i="1"/>
  <c r="S708" i="1"/>
  <c r="AI708" i="1"/>
  <c r="G708" i="1"/>
  <c r="W708" i="1"/>
  <c r="AM708" i="1"/>
  <c r="K708" i="1"/>
  <c r="AA708" i="1"/>
  <c r="AQ708" i="1"/>
  <c r="O708" i="1"/>
  <c r="AE708" i="1"/>
  <c r="AU708" i="1"/>
  <c r="G719" i="1"/>
  <c r="K719" i="1"/>
  <c r="O719" i="1"/>
  <c r="S719" i="1"/>
  <c r="W719" i="1"/>
  <c r="AA719" i="1"/>
  <c r="AE719" i="1"/>
  <c r="AI719" i="1"/>
  <c r="AM719" i="1"/>
  <c r="AQ719" i="1"/>
  <c r="AU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H719" i="1"/>
  <c r="P719" i="1"/>
  <c r="X719" i="1"/>
  <c r="AF719" i="1"/>
  <c r="AN719" i="1"/>
  <c r="AV719" i="1"/>
  <c r="D719" i="1"/>
  <c r="L719" i="1"/>
  <c r="T719" i="1"/>
  <c r="AB719" i="1"/>
  <c r="AJ719" i="1"/>
  <c r="AR719" i="1"/>
  <c r="E719" i="1"/>
  <c r="U719" i="1"/>
  <c r="AK719" i="1"/>
  <c r="I719" i="1"/>
  <c r="Y719" i="1"/>
  <c r="AO719" i="1"/>
  <c r="AC719" i="1"/>
  <c r="C719" i="1"/>
  <c r="AG719" i="1"/>
  <c r="AS719" i="1"/>
  <c r="M719" i="1"/>
  <c r="AW719" i="1"/>
  <c r="Q719" i="1"/>
  <c r="F723" i="1"/>
  <c r="J723" i="1"/>
  <c r="N723" i="1"/>
  <c r="R723" i="1"/>
  <c r="V723" i="1"/>
  <c r="Z723" i="1"/>
  <c r="AD723" i="1"/>
  <c r="AH723" i="1"/>
  <c r="AL723" i="1"/>
  <c r="AP723" i="1"/>
  <c r="AT723" i="1"/>
  <c r="AX723" i="1"/>
  <c r="D723" i="1"/>
  <c r="H723" i="1"/>
  <c r="L723" i="1"/>
  <c r="P723" i="1"/>
  <c r="T723" i="1"/>
  <c r="X723" i="1"/>
  <c r="AB723" i="1"/>
  <c r="AF723" i="1"/>
  <c r="AJ723" i="1"/>
  <c r="AN723" i="1"/>
  <c r="AR723" i="1"/>
  <c r="AV723" i="1"/>
  <c r="E723" i="1"/>
  <c r="M723" i="1"/>
  <c r="U723" i="1"/>
  <c r="AC723" i="1"/>
  <c r="AK723" i="1"/>
  <c r="AS723" i="1"/>
  <c r="G723" i="1"/>
  <c r="O723" i="1"/>
  <c r="W723" i="1"/>
  <c r="AE723" i="1"/>
  <c r="AM723" i="1"/>
  <c r="AU723" i="1"/>
  <c r="I723" i="1"/>
  <c r="Y723" i="1"/>
  <c r="AO723" i="1"/>
  <c r="K723" i="1"/>
  <c r="AA723" i="1"/>
  <c r="AQ723" i="1"/>
  <c r="AG723" i="1"/>
  <c r="Q723" i="1"/>
  <c r="AW723" i="1"/>
  <c r="S723" i="1"/>
  <c r="AI723" i="1"/>
  <c r="C723" i="1"/>
  <c r="F727" i="1"/>
  <c r="J727" i="1"/>
  <c r="N727" i="1"/>
  <c r="R727" i="1"/>
  <c r="V727" i="1"/>
  <c r="Z727" i="1"/>
  <c r="AD727" i="1"/>
  <c r="AH727" i="1"/>
  <c r="AL727" i="1"/>
  <c r="AP727" i="1"/>
  <c r="AT727" i="1"/>
  <c r="AX727" i="1"/>
  <c r="G727" i="1"/>
  <c r="L727" i="1"/>
  <c r="Q727" i="1"/>
  <c r="W727" i="1"/>
  <c r="AB727" i="1"/>
  <c r="AG727" i="1"/>
  <c r="AM727" i="1"/>
  <c r="AR727" i="1"/>
  <c r="AW727" i="1"/>
  <c r="H727" i="1"/>
  <c r="M727" i="1"/>
  <c r="S727" i="1"/>
  <c r="X727" i="1"/>
  <c r="AC727" i="1"/>
  <c r="AI727" i="1"/>
  <c r="AN727" i="1"/>
  <c r="AS727" i="1"/>
  <c r="I727" i="1"/>
  <c r="T727" i="1"/>
  <c r="AE727" i="1"/>
  <c r="AO727" i="1"/>
  <c r="K727" i="1"/>
  <c r="U727" i="1"/>
  <c r="AF727" i="1"/>
  <c r="AQ727" i="1"/>
  <c r="D727" i="1"/>
  <c r="Y727" i="1"/>
  <c r="AU727" i="1"/>
  <c r="O727" i="1"/>
  <c r="AJ727" i="1"/>
  <c r="C727" i="1"/>
  <c r="E727" i="1"/>
  <c r="AV727" i="1"/>
  <c r="P727" i="1"/>
  <c r="AA727" i="1"/>
  <c r="AK727" i="1"/>
  <c r="F731" i="1"/>
  <c r="J731" i="1"/>
  <c r="N731" i="1"/>
  <c r="R731" i="1"/>
  <c r="E731" i="1"/>
  <c r="K731" i="1"/>
  <c r="P731" i="1"/>
  <c r="U731" i="1"/>
  <c r="Y731" i="1"/>
  <c r="AC731" i="1"/>
  <c r="AG731" i="1"/>
  <c r="AK731" i="1"/>
  <c r="AO731" i="1"/>
  <c r="AS731" i="1"/>
  <c r="AW731" i="1"/>
  <c r="G731" i="1"/>
  <c r="L731" i="1"/>
  <c r="Q731" i="1"/>
  <c r="V731" i="1"/>
  <c r="Z731" i="1"/>
  <c r="AD731" i="1"/>
  <c r="AH731" i="1"/>
  <c r="AL731" i="1"/>
  <c r="AP731" i="1"/>
  <c r="AT731" i="1"/>
  <c r="AX731" i="1"/>
  <c r="M731" i="1"/>
  <c r="W731" i="1"/>
  <c r="AE731" i="1"/>
  <c r="AM731" i="1"/>
  <c r="AU731" i="1"/>
  <c r="D731" i="1"/>
  <c r="O731" i="1"/>
  <c r="X731" i="1"/>
  <c r="AF731" i="1"/>
  <c r="AN731" i="1"/>
  <c r="AV731" i="1"/>
  <c r="C731" i="1"/>
  <c r="H731" i="1"/>
  <c r="AA731" i="1"/>
  <c r="AQ731" i="1"/>
  <c r="S731" i="1"/>
  <c r="AI731" i="1"/>
  <c r="AB731" i="1"/>
  <c r="AJ731" i="1"/>
  <c r="I731" i="1"/>
  <c r="AR731" i="1"/>
  <c r="T731" i="1"/>
  <c r="E735" i="1"/>
  <c r="I735" i="1"/>
  <c r="M735" i="1"/>
  <c r="Q735" i="1"/>
  <c r="U735" i="1"/>
  <c r="Y735" i="1"/>
  <c r="AC735" i="1"/>
  <c r="AG735" i="1"/>
  <c r="AK735" i="1"/>
  <c r="AO735" i="1"/>
  <c r="AS735" i="1"/>
  <c r="AW735" i="1"/>
  <c r="F735" i="1"/>
  <c r="J735" i="1"/>
  <c r="N735" i="1"/>
  <c r="R735" i="1"/>
  <c r="V735" i="1"/>
  <c r="Z735" i="1"/>
  <c r="AD735" i="1"/>
  <c r="AH735" i="1"/>
  <c r="AL735" i="1"/>
  <c r="AP735" i="1"/>
  <c r="AT735" i="1"/>
  <c r="AX735" i="1"/>
  <c r="K735" i="1"/>
  <c r="S735" i="1"/>
  <c r="AA735" i="1"/>
  <c r="AI735" i="1"/>
  <c r="AQ735" i="1"/>
  <c r="C735" i="1"/>
  <c r="D735" i="1"/>
  <c r="L735" i="1"/>
  <c r="T735" i="1"/>
  <c r="AB735" i="1"/>
  <c r="AJ735" i="1"/>
  <c r="AR735" i="1"/>
  <c r="O735" i="1"/>
  <c r="AE735" i="1"/>
  <c r="AU735" i="1"/>
  <c r="G735" i="1"/>
  <c r="W735" i="1"/>
  <c r="AM735" i="1"/>
  <c r="AF735" i="1"/>
  <c r="H735" i="1"/>
  <c r="AN735" i="1"/>
  <c r="P735" i="1"/>
  <c r="AV735" i="1"/>
  <c r="X735" i="1"/>
  <c r="F747" i="1"/>
  <c r="J747" i="1"/>
  <c r="N747" i="1"/>
  <c r="R747" i="1"/>
  <c r="V747" i="1"/>
  <c r="Z747" i="1"/>
  <c r="AD747" i="1"/>
  <c r="AH747" i="1"/>
  <c r="AL747" i="1"/>
  <c r="AP747" i="1"/>
  <c r="AT747" i="1"/>
  <c r="AX747" i="1"/>
  <c r="G747" i="1"/>
  <c r="K747" i="1"/>
  <c r="O747" i="1"/>
  <c r="S747" i="1"/>
  <c r="W747" i="1"/>
  <c r="AA747" i="1"/>
  <c r="AE747" i="1"/>
  <c r="AI747" i="1"/>
  <c r="AM747" i="1"/>
  <c r="AQ747" i="1"/>
  <c r="AU747" i="1"/>
  <c r="D747" i="1"/>
  <c r="H747" i="1"/>
  <c r="L747" i="1"/>
  <c r="P747" i="1"/>
  <c r="T747" i="1"/>
  <c r="X747" i="1"/>
  <c r="AB747" i="1"/>
  <c r="AF747" i="1"/>
  <c r="AJ747" i="1"/>
  <c r="AN747" i="1"/>
  <c r="AR747" i="1"/>
  <c r="AV747" i="1"/>
  <c r="I747" i="1"/>
  <c r="Y747" i="1"/>
  <c r="AO747" i="1"/>
  <c r="M747" i="1"/>
  <c r="AC747" i="1"/>
  <c r="AS747" i="1"/>
  <c r="Q747" i="1"/>
  <c r="AG747" i="1"/>
  <c r="AW747" i="1"/>
  <c r="E747" i="1"/>
  <c r="U747" i="1"/>
  <c r="C747" i="1"/>
  <c r="AK747" i="1"/>
  <c r="F751" i="1"/>
  <c r="J751" i="1"/>
  <c r="N751" i="1"/>
  <c r="R751" i="1"/>
  <c r="V751" i="1"/>
  <c r="Z751" i="1"/>
  <c r="AD751" i="1"/>
  <c r="AH751" i="1"/>
  <c r="AL751" i="1"/>
  <c r="AP751" i="1"/>
  <c r="AT751" i="1"/>
  <c r="AX751" i="1"/>
  <c r="G751" i="1"/>
  <c r="K751" i="1"/>
  <c r="O751" i="1"/>
  <c r="S751" i="1"/>
  <c r="W751" i="1"/>
  <c r="AA751" i="1"/>
  <c r="AE751" i="1"/>
  <c r="AI751" i="1"/>
  <c r="AM751" i="1"/>
  <c r="AQ751" i="1"/>
  <c r="AU751" i="1"/>
  <c r="D751" i="1"/>
  <c r="H751" i="1"/>
  <c r="L751" i="1"/>
  <c r="P751" i="1"/>
  <c r="T751" i="1"/>
  <c r="X751" i="1"/>
  <c r="AB751" i="1"/>
  <c r="AF751" i="1"/>
  <c r="AJ751" i="1"/>
  <c r="AN751" i="1"/>
  <c r="AR751" i="1"/>
  <c r="AV751" i="1"/>
  <c r="M751" i="1"/>
  <c r="AC751" i="1"/>
  <c r="AS751" i="1"/>
  <c r="Q751" i="1"/>
  <c r="AG751" i="1"/>
  <c r="AW751" i="1"/>
  <c r="E751" i="1"/>
  <c r="U751" i="1"/>
  <c r="AK751" i="1"/>
  <c r="I751" i="1"/>
  <c r="Y751" i="1"/>
  <c r="AO751" i="1"/>
  <c r="C751" i="1"/>
  <c r="D755" i="1"/>
  <c r="H755" i="1"/>
  <c r="L755" i="1"/>
  <c r="P755" i="1"/>
  <c r="T755" i="1"/>
  <c r="X755" i="1"/>
  <c r="AB755" i="1"/>
  <c r="AF755" i="1"/>
  <c r="AJ755" i="1"/>
  <c r="AN755" i="1"/>
  <c r="AR755" i="1"/>
  <c r="AV755" i="1"/>
  <c r="F755" i="1"/>
  <c r="J755" i="1"/>
  <c r="N755" i="1"/>
  <c r="R755" i="1"/>
  <c r="V755" i="1"/>
  <c r="Z755" i="1"/>
  <c r="AD755" i="1"/>
  <c r="AH755" i="1"/>
  <c r="AL755" i="1"/>
  <c r="AP755" i="1"/>
  <c r="AT755" i="1"/>
  <c r="AX755" i="1"/>
  <c r="G755" i="1"/>
  <c r="O755" i="1"/>
  <c r="W755" i="1"/>
  <c r="AE755" i="1"/>
  <c r="AM755" i="1"/>
  <c r="AU755" i="1"/>
  <c r="I755" i="1"/>
  <c r="Q755" i="1"/>
  <c r="Y755" i="1"/>
  <c r="AG755" i="1"/>
  <c r="AO755" i="1"/>
  <c r="AW755" i="1"/>
  <c r="K755" i="1"/>
  <c r="S755" i="1"/>
  <c r="AA755" i="1"/>
  <c r="AI755" i="1"/>
  <c r="AQ755" i="1"/>
  <c r="M755" i="1"/>
  <c r="AS755" i="1"/>
  <c r="C755" i="1"/>
  <c r="E755" i="1"/>
  <c r="AK755" i="1"/>
  <c r="U755" i="1"/>
  <c r="AC755" i="1"/>
  <c r="E759" i="1"/>
  <c r="I759" i="1"/>
  <c r="M759" i="1"/>
  <c r="Q759" i="1"/>
  <c r="U759" i="1"/>
  <c r="Y759" i="1"/>
  <c r="AC759" i="1"/>
  <c r="AG759" i="1"/>
  <c r="AK759" i="1"/>
  <c r="AO759" i="1"/>
  <c r="AS759" i="1"/>
  <c r="AW759" i="1"/>
  <c r="F759" i="1"/>
  <c r="J759" i="1"/>
  <c r="N759" i="1"/>
  <c r="R759" i="1"/>
  <c r="V759" i="1"/>
  <c r="Z759" i="1"/>
  <c r="AD759" i="1"/>
  <c r="AH759" i="1"/>
  <c r="AL759" i="1"/>
  <c r="AP759" i="1"/>
  <c r="AT759" i="1"/>
  <c r="AX759" i="1"/>
  <c r="G759" i="1"/>
  <c r="K759" i="1"/>
  <c r="O759" i="1"/>
  <c r="S759" i="1"/>
  <c r="W759" i="1"/>
  <c r="AA759" i="1"/>
  <c r="AE759" i="1"/>
  <c r="AI759" i="1"/>
  <c r="AM759" i="1"/>
  <c r="AQ759" i="1"/>
  <c r="AU759" i="1"/>
  <c r="D759" i="1"/>
  <c r="T759" i="1"/>
  <c r="AJ759" i="1"/>
  <c r="C759" i="1"/>
  <c r="P759" i="1"/>
  <c r="AF759" i="1"/>
  <c r="AV759" i="1"/>
  <c r="H759" i="1"/>
  <c r="AN759" i="1"/>
  <c r="L759" i="1"/>
  <c r="X759" i="1"/>
  <c r="AB759" i="1"/>
  <c r="AR759" i="1"/>
  <c r="G763" i="1"/>
  <c r="K763" i="1"/>
  <c r="O763" i="1"/>
  <c r="S763" i="1"/>
  <c r="W763" i="1"/>
  <c r="AA763" i="1"/>
  <c r="AE763" i="1"/>
  <c r="AI763" i="1"/>
  <c r="D763" i="1"/>
  <c r="I763" i="1"/>
  <c r="N763" i="1"/>
  <c r="T763" i="1"/>
  <c r="Y763" i="1"/>
  <c r="AD763" i="1"/>
  <c r="AJ763" i="1"/>
  <c r="AN763" i="1"/>
  <c r="AR763" i="1"/>
  <c r="AV763" i="1"/>
  <c r="C763" i="1"/>
  <c r="H763" i="1"/>
  <c r="M763" i="1"/>
  <c r="R763" i="1"/>
  <c r="X763" i="1"/>
  <c r="AC763" i="1"/>
  <c r="AH763" i="1"/>
  <c r="AM763" i="1"/>
  <c r="AQ763" i="1"/>
  <c r="AU763" i="1"/>
  <c r="J763" i="1"/>
  <c r="U763" i="1"/>
  <c r="AF763" i="1"/>
  <c r="AO763" i="1"/>
  <c r="AW763" i="1"/>
  <c r="E763" i="1"/>
  <c r="P763" i="1"/>
  <c r="Z763" i="1"/>
  <c r="AK763" i="1"/>
  <c r="AS763" i="1"/>
  <c r="Q763" i="1"/>
  <c r="AL763" i="1"/>
  <c r="V763" i="1"/>
  <c r="AP763" i="1"/>
  <c r="AB763" i="1"/>
  <c r="AG763" i="1"/>
  <c r="F763" i="1"/>
  <c r="AT763" i="1"/>
  <c r="L763" i="1"/>
  <c r="AX763" i="1"/>
  <c r="B402" i="1"/>
  <c r="B410" i="1"/>
  <c r="B428" i="1"/>
  <c r="B403" i="1"/>
  <c r="B407" i="1"/>
  <c r="B434" i="1"/>
  <c r="B508" i="1"/>
  <c r="B536" i="1"/>
  <c r="B386" i="1"/>
  <c r="B275" i="1"/>
  <c r="C635" i="1"/>
  <c r="C500" i="1"/>
  <c r="C581" i="1"/>
  <c r="B294" i="1"/>
  <c r="C527" i="1"/>
  <c r="C608" i="1"/>
  <c r="C743" i="1"/>
  <c r="C554" i="1"/>
  <c r="B268" i="1"/>
  <c r="B351" i="1"/>
  <c r="B697" i="1"/>
  <c r="B242" i="1"/>
  <c r="B494" i="1"/>
  <c r="B648" i="1"/>
  <c r="B754" i="1"/>
  <c r="B460" i="1"/>
  <c r="B652" i="1"/>
  <c r="B710" i="1"/>
  <c r="B594" i="1"/>
  <c r="B656" i="1"/>
  <c r="B347" i="1"/>
  <c r="B490" i="1"/>
  <c r="B488" i="1"/>
  <c r="B299" i="1"/>
  <c r="B535" i="1"/>
  <c r="B596" i="1"/>
  <c r="B644" i="1"/>
  <c r="B382" i="1"/>
  <c r="B512" i="1"/>
  <c r="B514" i="1"/>
  <c r="B537" i="1"/>
  <c r="B681" i="1"/>
  <c r="B676" i="1"/>
  <c r="B708" i="1"/>
  <c r="B734" i="1"/>
  <c r="B293" i="1"/>
  <c r="B302" i="1"/>
  <c r="B329" i="1"/>
  <c r="B349" i="1"/>
  <c r="B373" i="1"/>
  <c r="B380" i="1"/>
  <c r="B440" i="1"/>
  <c r="B467" i="1"/>
  <c r="B484" i="1"/>
  <c r="B492" i="1"/>
  <c r="B510" i="1"/>
  <c r="B654" i="1"/>
  <c r="B670" i="1"/>
  <c r="B678" i="1"/>
  <c r="B735" i="1"/>
  <c r="B752" i="1"/>
  <c r="B248" i="1"/>
  <c r="B672" i="1"/>
  <c r="B295" i="1"/>
  <c r="B353" i="1"/>
  <c r="B384" i="1"/>
  <c r="B400" i="1"/>
  <c r="B405" i="1"/>
  <c r="B432" i="1"/>
  <c r="B462" i="1"/>
  <c r="B482" i="1"/>
  <c r="B486" i="1"/>
  <c r="B516" i="1"/>
  <c r="B518" i="1"/>
  <c r="B592" i="1"/>
  <c r="B674" i="1"/>
  <c r="B599" i="1"/>
  <c r="B601" i="1"/>
  <c r="B646" i="1"/>
  <c r="B650" i="1"/>
  <c r="B671" i="1"/>
  <c r="B673" i="1"/>
  <c r="B675" i="1"/>
  <c r="B677" i="1"/>
  <c r="B679" i="1"/>
  <c r="B683" i="1"/>
  <c r="B709" i="1"/>
  <c r="B732" i="1"/>
  <c r="B733" i="1"/>
  <c r="B736" i="1"/>
  <c r="B761" i="1"/>
  <c r="B757" i="1"/>
  <c r="B758" i="1"/>
  <c r="B751" i="1"/>
  <c r="B753" i="1"/>
  <c r="B755" i="1"/>
  <c r="B756" i="1"/>
  <c r="B762" i="1"/>
  <c r="B760" i="1"/>
  <c r="B759" i="1"/>
  <c r="B763" i="1"/>
  <c r="B764" i="1"/>
  <c r="B538" i="1"/>
  <c r="B544" i="1"/>
  <c r="B547" i="1"/>
  <c r="B548" i="1"/>
  <c r="B540" i="1"/>
  <c r="B543" i="1"/>
  <c r="B564" i="1"/>
  <c r="B568" i="1"/>
  <c r="B574" i="1"/>
  <c r="B593" i="1"/>
  <c r="B597" i="1"/>
  <c r="B629" i="1"/>
  <c r="B541" i="1"/>
  <c r="B545" i="1"/>
  <c r="B565" i="1"/>
  <c r="B569" i="1"/>
  <c r="B591" i="1"/>
  <c r="B618" i="1"/>
  <c r="B539" i="1"/>
  <c r="B542" i="1"/>
  <c r="B546" i="1"/>
  <c r="B562" i="1"/>
  <c r="B566" i="1"/>
  <c r="B570" i="1"/>
  <c r="B572" i="1"/>
  <c r="B563" i="1"/>
  <c r="B567" i="1"/>
  <c r="B571" i="1"/>
  <c r="B589" i="1"/>
  <c r="B595" i="1"/>
  <c r="B600" i="1"/>
  <c r="B622" i="1"/>
  <c r="B626" i="1"/>
  <c r="B598" i="1"/>
  <c r="B616" i="1"/>
  <c r="B573" i="1"/>
  <c r="B575" i="1"/>
  <c r="B590" i="1"/>
  <c r="B620" i="1"/>
  <c r="B624" i="1"/>
  <c r="B651" i="1"/>
  <c r="B653" i="1"/>
  <c r="B655" i="1"/>
  <c r="B627" i="1"/>
  <c r="B602" i="1"/>
  <c r="B617" i="1"/>
  <c r="B619" i="1"/>
  <c r="B621" i="1"/>
  <c r="B623" i="1"/>
  <c r="B625" i="1"/>
  <c r="B628" i="1"/>
  <c r="B643" i="1"/>
  <c r="B645" i="1"/>
  <c r="B647" i="1"/>
  <c r="B649" i="1"/>
  <c r="B680" i="1"/>
  <c r="B701" i="1"/>
  <c r="B682" i="1"/>
  <c r="B705" i="1"/>
  <c r="B698" i="1"/>
  <c r="B699" i="1"/>
  <c r="B703" i="1"/>
  <c r="B707" i="1"/>
  <c r="B727" i="1"/>
  <c r="B700" i="1"/>
  <c r="B702" i="1"/>
  <c r="B704" i="1"/>
  <c r="B706" i="1"/>
  <c r="B728" i="1"/>
  <c r="B724" i="1"/>
  <c r="B725" i="1"/>
  <c r="B726" i="1"/>
  <c r="B730" i="1"/>
  <c r="B729" i="1"/>
  <c r="B731" i="1"/>
  <c r="B737" i="1"/>
  <c r="B436" i="1"/>
  <c r="B427" i="1"/>
  <c r="B430" i="1"/>
  <c r="B438" i="1"/>
  <c r="B455" i="1"/>
  <c r="B458" i="1"/>
  <c r="B464" i="1"/>
  <c r="B465" i="1"/>
  <c r="B509" i="1"/>
  <c r="B429" i="1"/>
  <c r="B431" i="1"/>
  <c r="B433" i="1"/>
  <c r="B435" i="1"/>
  <c r="B437" i="1"/>
  <c r="B439" i="1"/>
  <c r="B454" i="1"/>
  <c r="B456" i="1"/>
  <c r="B485" i="1"/>
  <c r="B487" i="1"/>
  <c r="B493" i="1"/>
  <c r="B466" i="1"/>
  <c r="B457" i="1"/>
  <c r="B459" i="1"/>
  <c r="B461" i="1"/>
  <c r="B463" i="1"/>
  <c r="B483" i="1"/>
  <c r="B489" i="1"/>
  <c r="B481" i="1"/>
  <c r="B491" i="1"/>
  <c r="B511" i="1"/>
  <c r="B513" i="1"/>
  <c r="B520" i="1"/>
  <c r="B515" i="1"/>
  <c r="B517" i="1"/>
  <c r="B519" i="1"/>
  <c r="B521" i="1"/>
  <c r="B401" i="1"/>
  <c r="B377" i="1"/>
  <c r="B379" i="1"/>
  <c r="B375" i="1"/>
  <c r="B374" i="1"/>
  <c r="B376" i="1"/>
  <c r="B378" i="1"/>
  <c r="B381" i="1"/>
  <c r="B383" i="1"/>
  <c r="B385" i="1"/>
  <c r="B411" i="1"/>
  <c r="B404" i="1"/>
  <c r="B406" i="1"/>
  <c r="B408" i="1"/>
  <c r="B409" i="1"/>
  <c r="B412" i="1"/>
  <c r="B413" i="1"/>
  <c r="B350" i="1"/>
  <c r="B352" i="1"/>
  <c r="B348" i="1"/>
  <c r="B358" i="1"/>
  <c r="B346" i="1"/>
  <c r="B354" i="1"/>
  <c r="B355" i="1"/>
  <c r="B356" i="1"/>
  <c r="B357" i="1"/>
  <c r="B359" i="1"/>
  <c r="B292" i="1"/>
  <c r="B296" i="1"/>
  <c r="B320" i="1"/>
  <c r="B326" i="1"/>
  <c r="B324" i="1"/>
  <c r="B330" i="1"/>
  <c r="B322" i="1"/>
  <c r="B328" i="1"/>
  <c r="B331" i="1"/>
  <c r="B327" i="1"/>
  <c r="B319" i="1"/>
  <c r="B321" i="1"/>
  <c r="B323" i="1"/>
  <c r="B325" i="1"/>
  <c r="B332" i="1"/>
  <c r="B240" i="1"/>
  <c r="B297" i="1"/>
  <c r="B304" i="1"/>
  <c r="B298" i="1"/>
  <c r="B303" i="1"/>
  <c r="B300" i="1"/>
  <c r="B301" i="1"/>
  <c r="B305" i="1"/>
  <c r="B266" i="1"/>
  <c r="B267" i="1"/>
  <c r="B265" i="1"/>
  <c r="B269" i="1"/>
  <c r="B270" i="1"/>
  <c r="B271" i="1"/>
  <c r="B278" i="1"/>
  <c r="B272" i="1"/>
  <c r="B276" i="1"/>
  <c r="B274" i="1"/>
  <c r="B273" i="1"/>
  <c r="B277" i="1"/>
  <c r="B251" i="1"/>
  <c r="B243" i="1"/>
  <c r="B246" i="1"/>
  <c r="B249" i="1"/>
  <c r="B245" i="1"/>
  <c r="B239" i="1"/>
  <c r="B247" i="1"/>
  <c r="B238" i="1"/>
  <c r="B244" i="1"/>
  <c r="B250" i="1"/>
  <c r="B241" i="1"/>
  <c r="K199" i="1"/>
  <c r="G115" i="1" l="1"/>
  <c r="D35" i="1"/>
  <c r="AY661" i="1"/>
  <c r="AY445" i="1"/>
  <c r="AY634" i="1"/>
  <c r="AY418" i="1"/>
  <c r="AY229" i="1"/>
  <c r="AY607" i="1"/>
  <c r="AY391" i="1"/>
  <c r="AY580" i="1"/>
  <c r="AY364" i="1"/>
  <c r="AY472" i="1"/>
  <c r="AY256" i="1"/>
  <c r="AY553" i="1"/>
  <c r="AY337" i="1"/>
  <c r="AY688" i="1"/>
  <c r="AY742" i="1"/>
  <c r="AY526" i="1"/>
  <c r="AY310" i="1"/>
  <c r="AY715" i="1"/>
  <c r="AY499" i="1"/>
  <c r="AY283" i="1"/>
  <c r="BA141" i="1"/>
  <c r="BG197" i="1"/>
  <c r="G87" i="1"/>
  <c r="O87" i="1" s="1"/>
  <c r="O61" i="1"/>
  <c r="L199" i="1"/>
  <c r="L221" i="1" s="1"/>
  <c r="N61" i="1"/>
  <c r="F87" i="1"/>
  <c r="D581" i="1"/>
  <c r="D500" i="1"/>
  <c r="D419" i="1"/>
  <c r="D338" i="1"/>
  <c r="D743" i="1"/>
  <c r="D689" i="1"/>
  <c r="D635" i="1"/>
  <c r="D365" i="1"/>
  <c r="D230" i="1"/>
  <c r="D716" i="1"/>
  <c r="D662" i="1"/>
  <c r="D554" i="1"/>
  <c r="D446" i="1"/>
  <c r="D392" i="1"/>
  <c r="D284" i="1"/>
  <c r="D257" i="1"/>
  <c r="D608" i="1"/>
  <c r="D527" i="1"/>
  <c r="D473" i="1"/>
  <c r="D311" i="1"/>
  <c r="K221" i="1"/>
  <c r="H115" i="1" l="1"/>
  <c r="E35" i="1"/>
  <c r="BK742" i="1"/>
  <c r="BK553" i="1"/>
  <c r="BK337" i="1"/>
  <c r="BK229" i="1"/>
  <c r="BK715" i="1"/>
  <c r="BK526" i="1"/>
  <c r="BK310" i="1"/>
  <c r="BK688" i="1"/>
  <c r="BK499" i="1"/>
  <c r="BK283" i="1"/>
  <c r="BK661" i="1"/>
  <c r="BK472" i="1"/>
  <c r="BK256" i="1"/>
  <c r="BK580" i="1"/>
  <c r="BK364" i="1"/>
  <c r="BK445" i="1"/>
  <c r="BK634" i="1"/>
  <c r="BK418" i="1"/>
  <c r="BK607" i="1"/>
  <c r="BK391" i="1"/>
  <c r="BS197" i="1"/>
  <c r="BM141" i="1"/>
  <c r="P61" i="1"/>
  <c r="H87" i="1"/>
  <c r="P87" i="1" s="1"/>
  <c r="N87" i="1"/>
  <c r="F109" i="1"/>
  <c r="E743" i="1"/>
  <c r="E689" i="1"/>
  <c r="E635" i="1"/>
  <c r="E365" i="1"/>
  <c r="E257" i="1"/>
  <c r="E716" i="1"/>
  <c r="E662" i="1"/>
  <c r="E554" i="1"/>
  <c r="E446" i="1"/>
  <c r="E392" i="1"/>
  <c r="E284" i="1"/>
  <c r="E230" i="1"/>
  <c r="E608" i="1"/>
  <c r="E527" i="1"/>
  <c r="E473" i="1"/>
  <c r="E311" i="1"/>
  <c r="E581" i="1"/>
  <c r="E500" i="1"/>
  <c r="E419" i="1"/>
  <c r="E338" i="1"/>
  <c r="M199" i="1"/>
  <c r="AL149" i="1"/>
  <c r="F144" i="1"/>
  <c r="G144" i="1"/>
  <c r="H144" i="1"/>
  <c r="E144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P149" i="1"/>
  <c r="J149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123" i="1"/>
  <c r="A118" i="1"/>
  <c r="A119" i="1"/>
  <c r="A120" i="1"/>
  <c r="A121" i="1"/>
  <c r="A122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17" i="1"/>
  <c r="G116" i="1"/>
  <c r="F116" i="1"/>
  <c r="E116" i="1"/>
  <c r="I115" i="1" l="1"/>
  <c r="F35" i="1"/>
  <c r="F419" i="1"/>
  <c r="F446" i="1"/>
  <c r="F473" i="1"/>
  <c r="F311" i="1"/>
  <c r="F230" i="1"/>
  <c r="F338" i="1"/>
  <c r="F689" i="1"/>
  <c r="F635" i="1"/>
  <c r="F365" i="1"/>
  <c r="F608" i="1"/>
  <c r="F743" i="1"/>
  <c r="F500" i="1"/>
  <c r="F527" i="1"/>
  <c r="F392" i="1"/>
  <c r="F662" i="1"/>
  <c r="F257" i="1"/>
  <c r="N199" i="1"/>
  <c r="F284" i="1"/>
  <c r="F581" i="1"/>
  <c r="F554" i="1"/>
  <c r="F716" i="1"/>
  <c r="M221" i="1"/>
  <c r="H116" i="1"/>
  <c r="Z149" i="1"/>
  <c r="Z143" i="1" s="1"/>
  <c r="C688" i="1"/>
  <c r="C499" i="1"/>
  <c r="C364" i="1"/>
  <c r="C634" i="1"/>
  <c r="C580" i="1"/>
  <c r="C526" i="1"/>
  <c r="C472" i="1"/>
  <c r="C445" i="1"/>
  <c r="C337" i="1"/>
  <c r="C607" i="1"/>
  <c r="C418" i="1"/>
  <c r="C742" i="1"/>
  <c r="C715" i="1"/>
  <c r="C661" i="1"/>
  <c r="C553" i="1"/>
  <c r="C391" i="1"/>
  <c r="C310" i="1"/>
  <c r="C256" i="1"/>
  <c r="C283" i="1"/>
  <c r="C229" i="1"/>
  <c r="A163" i="1"/>
  <c r="D135" i="1"/>
  <c r="C135" i="1"/>
  <c r="A159" i="1"/>
  <c r="D131" i="1"/>
  <c r="C131" i="1"/>
  <c r="A155" i="1"/>
  <c r="D127" i="1"/>
  <c r="C127" i="1"/>
  <c r="A145" i="1"/>
  <c r="D117" i="1"/>
  <c r="A162" i="1"/>
  <c r="C134" i="1"/>
  <c r="D134" i="1"/>
  <c r="A158" i="1"/>
  <c r="D130" i="1"/>
  <c r="C130" i="1"/>
  <c r="A154" i="1"/>
  <c r="C126" i="1"/>
  <c r="D126" i="1"/>
  <c r="A149" i="1"/>
  <c r="D121" i="1"/>
  <c r="C121" i="1" s="1"/>
  <c r="A150" i="1"/>
  <c r="D122" i="1"/>
  <c r="C122" i="1" s="1"/>
  <c r="A165" i="1"/>
  <c r="D137" i="1"/>
  <c r="C137" i="1"/>
  <c r="A161" i="1"/>
  <c r="D133" i="1"/>
  <c r="C133" i="1"/>
  <c r="A157" i="1"/>
  <c r="D129" i="1"/>
  <c r="C129" i="1"/>
  <c r="A153" i="1"/>
  <c r="D125" i="1"/>
  <c r="C125" i="1"/>
  <c r="A148" i="1"/>
  <c r="D120" i="1"/>
  <c r="C120" i="1" s="1"/>
  <c r="A151" i="1"/>
  <c r="D123" i="1"/>
  <c r="C123" i="1" s="1"/>
  <c r="A146" i="1"/>
  <c r="D118" i="1"/>
  <c r="C118" i="1" s="1"/>
  <c r="A164" i="1"/>
  <c r="C136" i="1"/>
  <c r="D136" i="1"/>
  <c r="A160" i="1"/>
  <c r="C132" i="1"/>
  <c r="D132" i="1"/>
  <c r="A156" i="1"/>
  <c r="C128" i="1"/>
  <c r="D128" i="1"/>
  <c r="A152" i="1"/>
  <c r="D124" i="1"/>
  <c r="C124" i="1"/>
  <c r="A147" i="1"/>
  <c r="D119" i="1"/>
  <c r="C119" i="1" s="1"/>
  <c r="K197" i="1"/>
  <c r="AL143" i="1"/>
  <c r="AD149" i="1"/>
  <c r="AD143" i="1" s="1"/>
  <c r="N149" i="1"/>
  <c r="N143" i="1" s="1"/>
  <c r="AT149" i="1"/>
  <c r="AT143" i="1" s="1"/>
  <c r="R149" i="1"/>
  <c r="R143" i="1" s="1"/>
  <c r="AH149" i="1"/>
  <c r="AH143" i="1" s="1"/>
  <c r="AX149" i="1"/>
  <c r="AX143" i="1" s="1"/>
  <c r="AW149" i="1"/>
  <c r="AW143" i="1" s="1"/>
  <c r="F149" i="1"/>
  <c r="F143" i="1" s="1"/>
  <c r="V149" i="1"/>
  <c r="V143" i="1" s="1"/>
  <c r="AP143" i="1"/>
  <c r="J143" i="1"/>
  <c r="G149" i="1"/>
  <c r="G143" i="1" s="1"/>
  <c r="E555" i="1" s="1"/>
  <c r="E576" i="1" s="1"/>
  <c r="S149" i="1"/>
  <c r="S143" i="1" s="1"/>
  <c r="AM149" i="1"/>
  <c r="AM143" i="1" s="1"/>
  <c r="K149" i="1"/>
  <c r="K143" i="1" s="1"/>
  <c r="AA149" i="1"/>
  <c r="AA143" i="1" s="1"/>
  <c r="AI149" i="1"/>
  <c r="AI143" i="1" s="1"/>
  <c r="AU149" i="1"/>
  <c r="AU143" i="1" s="1"/>
  <c r="H149" i="1"/>
  <c r="H143" i="1" s="1"/>
  <c r="L149" i="1"/>
  <c r="L143" i="1" s="1"/>
  <c r="P149" i="1"/>
  <c r="P143" i="1" s="1"/>
  <c r="T149" i="1"/>
  <c r="T143" i="1" s="1"/>
  <c r="X149" i="1"/>
  <c r="X143" i="1" s="1"/>
  <c r="AB149" i="1"/>
  <c r="AB143" i="1" s="1"/>
  <c r="AF149" i="1"/>
  <c r="AF143" i="1" s="1"/>
  <c r="AJ149" i="1"/>
  <c r="AJ143" i="1" s="1"/>
  <c r="AN149" i="1"/>
  <c r="AN143" i="1" s="1"/>
  <c r="AR149" i="1"/>
  <c r="AR143" i="1" s="1"/>
  <c r="AV149" i="1"/>
  <c r="AV143" i="1" s="1"/>
  <c r="AZ149" i="1"/>
  <c r="AZ143" i="1" s="1"/>
  <c r="O149" i="1"/>
  <c r="O143" i="1" s="1"/>
  <c r="W149" i="1"/>
  <c r="W143" i="1" s="1"/>
  <c r="AE149" i="1"/>
  <c r="AE143" i="1" s="1"/>
  <c r="AQ149" i="1"/>
  <c r="AQ143" i="1" s="1"/>
  <c r="AY149" i="1"/>
  <c r="AY143" i="1" s="1"/>
  <c r="E149" i="1"/>
  <c r="E143" i="1" s="1"/>
  <c r="I149" i="1"/>
  <c r="I143" i="1" s="1"/>
  <c r="M149" i="1"/>
  <c r="M143" i="1" s="1"/>
  <c r="Q149" i="1"/>
  <c r="Q143" i="1" s="1"/>
  <c r="U149" i="1"/>
  <c r="U143" i="1" s="1"/>
  <c r="Y149" i="1"/>
  <c r="Y143" i="1" s="1"/>
  <c r="AC149" i="1"/>
  <c r="AC143" i="1" s="1"/>
  <c r="AG149" i="1"/>
  <c r="AG143" i="1" s="1"/>
  <c r="AK149" i="1"/>
  <c r="AK143" i="1" s="1"/>
  <c r="AO149" i="1"/>
  <c r="AO143" i="1" s="1"/>
  <c r="AS149" i="1"/>
  <c r="AS143" i="1" s="1"/>
  <c r="I116" i="1"/>
  <c r="J115" i="1" l="1"/>
  <c r="G35" i="1"/>
  <c r="F258" i="1"/>
  <c r="F636" i="1"/>
  <c r="F657" i="1" s="1"/>
  <c r="F663" i="1"/>
  <c r="F684" i="1" s="1"/>
  <c r="F690" i="1"/>
  <c r="F711" i="1" s="1"/>
  <c r="F393" i="1"/>
  <c r="F414" i="1" s="1"/>
  <c r="F339" i="1"/>
  <c r="F360" i="1" s="1"/>
  <c r="F528" i="1"/>
  <c r="F549" i="1" s="1"/>
  <c r="F231" i="1"/>
  <c r="F252" i="1" s="1"/>
  <c r="F555" i="1"/>
  <c r="F576" i="1" s="1"/>
  <c r="F501" i="1"/>
  <c r="F522" i="1" s="1"/>
  <c r="F312" i="1"/>
  <c r="F333" i="1" s="1"/>
  <c r="F582" i="1"/>
  <c r="F603" i="1" s="1"/>
  <c r="F744" i="1"/>
  <c r="F765" i="1" s="1"/>
  <c r="F474" i="1"/>
  <c r="F495" i="1" s="1"/>
  <c r="F717" i="1"/>
  <c r="F738" i="1" s="1"/>
  <c r="F285" i="1"/>
  <c r="F306" i="1" s="1"/>
  <c r="F609" i="1"/>
  <c r="F630" i="1" s="1"/>
  <c r="F447" i="1"/>
  <c r="F468" i="1" s="1"/>
  <c r="F366" i="1"/>
  <c r="F387" i="1" s="1"/>
  <c r="F420" i="1"/>
  <c r="F441" i="1" s="1"/>
  <c r="E393" i="1"/>
  <c r="E414" i="1" s="1"/>
  <c r="E258" i="1"/>
  <c r="E279" i="1" s="1"/>
  <c r="E501" i="1"/>
  <c r="E522" i="1" s="1"/>
  <c r="E609" i="1"/>
  <c r="E630" i="1" s="1"/>
  <c r="E636" i="1"/>
  <c r="E657" i="1" s="1"/>
  <c r="E717" i="1"/>
  <c r="E738" i="1" s="1"/>
  <c r="E285" i="1"/>
  <c r="E306" i="1" s="1"/>
  <c r="E528" i="1"/>
  <c r="E549" i="1" s="1"/>
  <c r="E744" i="1"/>
  <c r="E765" i="1" s="1"/>
  <c r="E420" i="1"/>
  <c r="E441" i="1" s="1"/>
  <c r="E312" i="1"/>
  <c r="E333" i="1" s="1"/>
  <c r="E447" i="1"/>
  <c r="E468" i="1" s="1"/>
  <c r="E366" i="1"/>
  <c r="E387" i="1" s="1"/>
  <c r="E663" i="1"/>
  <c r="E684" i="1" s="1"/>
  <c r="E582" i="1"/>
  <c r="E603" i="1" s="1"/>
  <c r="E231" i="1"/>
  <c r="E252" i="1" s="1"/>
  <c r="E474" i="1"/>
  <c r="E495" i="1" s="1"/>
  <c r="M220" i="1"/>
  <c r="M222" i="1" s="1"/>
  <c r="E690" i="1"/>
  <c r="E711" i="1" s="1"/>
  <c r="E339" i="1"/>
  <c r="E360" i="1" s="1"/>
  <c r="L220" i="1"/>
  <c r="L222" i="1" s="1"/>
  <c r="D744" i="1"/>
  <c r="D765" i="1" s="1"/>
  <c r="D717" i="1"/>
  <c r="D738" i="1" s="1"/>
  <c r="D258" i="1"/>
  <c r="D636" i="1"/>
  <c r="D657" i="1" s="1"/>
  <c r="D312" i="1"/>
  <c r="D333" i="1" s="1"/>
  <c r="D501" i="1"/>
  <c r="D522" i="1" s="1"/>
  <c r="D366" i="1"/>
  <c r="D387" i="1" s="1"/>
  <c r="D339" i="1"/>
  <c r="D360" i="1" s="1"/>
  <c r="D474" i="1"/>
  <c r="D495" i="1" s="1"/>
  <c r="D285" i="1"/>
  <c r="D306" i="1" s="1"/>
  <c r="D393" i="1"/>
  <c r="D414" i="1" s="1"/>
  <c r="D609" i="1"/>
  <c r="D630" i="1" s="1"/>
  <c r="D420" i="1"/>
  <c r="D441" i="1" s="1"/>
  <c r="D231" i="1"/>
  <c r="D252" i="1" s="1"/>
  <c r="D447" i="1"/>
  <c r="D468" i="1" s="1"/>
  <c r="D582" i="1"/>
  <c r="D603" i="1" s="1"/>
  <c r="D663" i="1"/>
  <c r="D684" i="1" s="1"/>
  <c r="D690" i="1"/>
  <c r="D711" i="1" s="1"/>
  <c r="D528" i="1"/>
  <c r="D549" i="1" s="1"/>
  <c r="D555" i="1"/>
  <c r="D576" i="1" s="1"/>
  <c r="C231" i="1"/>
  <c r="C252" i="1" s="1"/>
  <c r="C690" i="1"/>
  <c r="C711" i="1" s="1"/>
  <c r="C312" i="1"/>
  <c r="C333" i="1" s="1"/>
  <c r="C717" i="1"/>
  <c r="C738" i="1" s="1"/>
  <c r="C339" i="1"/>
  <c r="C360" i="1" s="1"/>
  <c r="C663" i="1"/>
  <c r="C684" i="1" s="1"/>
  <c r="C366" i="1"/>
  <c r="C387" i="1" s="1"/>
  <c r="C258" i="1"/>
  <c r="C279" i="1" s="1"/>
  <c r="C393" i="1"/>
  <c r="C414" i="1" s="1"/>
  <c r="C501" i="1"/>
  <c r="C522" i="1" s="1"/>
  <c r="C420" i="1"/>
  <c r="C441" i="1" s="1"/>
  <c r="C447" i="1"/>
  <c r="C468" i="1" s="1"/>
  <c r="C285" i="1"/>
  <c r="C306" i="1" s="1"/>
  <c r="C474" i="1"/>
  <c r="C495" i="1" s="1"/>
  <c r="C744" i="1"/>
  <c r="C765" i="1" s="1"/>
  <c r="C609" i="1"/>
  <c r="C630" i="1" s="1"/>
  <c r="C582" i="1"/>
  <c r="C603" i="1" s="1"/>
  <c r="K220" i="1"/>
  <c r="K222" i="1" s="1"/>
  <c r="C636" i="1"/>
  <c r="C657" i="1" s="1"/>
  <c r="C555" i="1"/>
  <c r="C576" i="1" s="1"/>
  <c r="C528" i="1"/>
  <c r="C549" i="1" s="1"/>
  <c r="C117" i="1"/>
  <c r="N220" i="1"/>
  <c r="N221" i="1"/>
  <c r="G419" i="1"/>
  <c r="G420" i="1" s="1"/>
  <c r="G743" i="1"/>
  <c r="G744" i="1" s="1"/>
  <c r="G284" i="1"/>
  <c r="G285" i="1" s="1"/>
  <c r="G446" i="1"/>
  <c r="G447" i="1" s="1"/>
  <c r="G365" i="1"/>
  <c r="G366" i="1" s="1"/>
  <c r="G635" i="1"/>
  <c r="G636" i="1" s="1"/>
  <c r="G554" i="1"/>
  <c r="G555" i="1" s="1"/>
  <c r="G473" i="1"/>
  <c r="G474" i="1" s="1"/>
  <c r="G311" i="1"/>
  <c r="G312" i="1" s="1"/>
  <c r="G608" i="1"/>
  <c r="G609" i="1" s="1"/>
  <c r="O199" i="1"/>
  <c r="O221" i="1" s="1"/>
  <c r="G257" i="1"/>
  <c r="G258" i="1" s="1"/>
  <c r="G500" i="1"/>
  <c r="G501" i="1" s="1"/>
  <c r="G689" i="1"/>
  <c r="G690" i="1" s="1"/>
  <c r="G527" i="1"/>
  <c r="G528" i="1" s="1"/>
  <c r="G662" i="1"/>
  <c r="G663" i="1" s="1"/>
  <c r="G338" i="1"/>
  <c r="G339" i="1" s="1"/>
  <c r="G230" i="1"/>
  <c r="G231" i="1" s="1"/>
  <c r="G581" i="1"/>
  <c r="G582" i="1" s="1"/>
  <c r="G392" i="1"/>
  <c r="G393" i="1" s="1"/>
  <c r="G716" i="1"/>
  <c r="G717" i="1" s="1"/>
  <c r="I144" i="1"/>
  <c r="F279" i="1"/>
  <c r="O634" i="1"/>
  <c r="O580" i="1"/>
  <c r="O526" i="1"/>
  <c r="O472" i="1"/>
  <c r="O445" i="1"/>
  <c r="O337" i="1"/>
  <c r="O418" i="1"/>
  <c r="O364" i="1"/>
  <c r="O742" i="1"/>
  <c r="O715" i="1"/>
  <c r="O661" i="1"/>
  <c r="O607" i="1"/>
  <c r="O553" i="1"/>
  <c r="O391" i="1"/>
  <c r="O688" i="1"/>
  <c r="O499" i="1"/>
  <c r="O310" i="1"/>
  <c r="O283" i="1"/>
  <c r="O256" i="1"/>
  <c r="O229" i="1"/>
  <c r="W197" i="1"/>
  <c r="K115" i="1" l="1"/>
  <c r="H35" i="1"/>
  <c r="N222" i="1"/>
  <c r="O220" i="1"/>
  <c r="O222" i="1" s="1"/>
  <c r="AA418" i="1"/>
  <c r="AA580" i="1"/>
  <c r="AA526" i="1"/>
  <c r="AA742" i="1"/>
  <c r="AA715" i="1"/>
  <c r="AA661" i="1"/>
  <c r="AA607" i="1"/>
  <c r="AA553" i="1"/>
  <c r="AA391" i="1"/>
  <c r="AA634" i="1"/>
  <c r="AA445" i="1"/>
  <c r="AA688" i="1"/>
  <c r="AA499" i="1"/>
  <c r="AA364" i="1"/>
  <c r="AA472" i="1"/>
  <c r="AA337" i="1"/>
  <c r="AA310" i="1"/>
  <c r="AA283" i="1"/>
  <c r="AA256" i="1"/>
  <c r="AA229" i="1"/>
  <c r="AI197" i="1"/>
  <c r="C116" i="1"/>
  <c r="B116" i="1"/>
  <c r="C20" i="1" s="1"/>
  <c r="L115" i="1" l="1"/>
  <c r="I35" i="1"/>
  <c r="C24" i="1"/>
  <c r="C26" i="1" s="1"/>
  <c r="C27" i="1"/>
  <c r="G360" i="1"/>
  <c r="G387" i="1"/>
  <c r="G576" i="1"/>
  <c r="G630" i="1"/>
  <c r="G711" i="1"/>
  <c r="G684" i="1"/>
  <c r="G738" i="1"/>
  <c r="G657" i="1"/>
  <c r="G765" i="1"/>
  <c r="G603" i="1"/>
  <c r="G441" i="1"/>
  <c r="G549" i="1"/>
  <c r="G495" i="1"/>
  <c r="G468" i="1"/>
  <c r="G522" i="1"/>
  <c r="G414" i="1"/>
  <c r="AM742" i="1"/>
  <c r="AM715" i="1"/>
  <c r="AM661" i="1"/>
  <c r="AM607" i="1"/>
  <c r="AM553" i="1"/>
  <c r="AM391" i="1"/>
  <c r="AM418" i="1"/>
  <c r="AM688" i="1"/>
  <c r="AM499" i="1"/>
  <c r="AM364" i="1"/>
  <c r="AM634" i="1"/>
  <c r="AM580" i="1"/>
  <c r="AM526" i="1"/>
  <c r="AM472" i="1"/>
  <c r="AM445" i="1"/>
  <c r="AM337" i="1"/>
  <c r="AM310" i="1"/>
  <c r="AM283" i="1"/>
  <c r="AM229" i="1"/>
  <c r="AM256" i="1"/>
  <c r="AU197" i="1"/>
  <c r="C14" i="1"/>
  <c r="M115" i="1" l="1"/>
  <c r="J35" i="1"/>
  <c r="D279" i="1"/>
  <c r="N115" i="1" l="1"/>
  <c r="K35" i="1"/>
  <c r="G306" i="1"/>
  <c r="G333" i="1"/>
  <c r="G252" i="1"/>
  <c r="O115" i="1" l="1"/>
  <c r="L35" i="1"/>
  <c r="G279" i="1"/>
  <c r="P199" i="1"/>
  <c r="P220" i="1" s="1"/>
  <c r="H419" i="1"/>
  <c r="H420" i="1" s="1"/>
  <c r="H527" i="1"/>
  <c r="H528" i="1" s="1"/>
  <c r="H338" i="1"/>
  <c r="H339" i="1" s="1"/>
  <c r="H743" i="1"/>
  <c r="H744" i="1" s="1"/>
  <c r="J144" i="1"/>
  <c r="H608" i="1"/>
  <c r="H609" i="1" s="1"/>
  <c r="H257" i="1"/>
  <c r="H258" i="1" s="1"/>
  <c r="H473" i="1"/>
  <c r="H474" i="1" s="1"/>
  <c r="H581" i="1"/>
  <c r="H582" i="1" s="1"/>
  <c r="H392" i="1"/>
  <c r="H393" i="1" s="1"/>
  <c r="H662" i="1"/>
  <c r="H663" i="1" s="1"/>
  <c r="H365" i="1"/>
  <c r="H366" i="1" s="1"/>
  <c r="H230" i="1"/>
  <c r="H231" i="1" s="1"/>
  <c r="H635" i="1"/>
  <c r="H636" i="1" s="1"/>
  <c r="H446" i="1"/>
  <c r="H447" i="1" s="1"/>
  <c r="H689" i="1"/>
  <c r="H690" i="1" s="1"/>
  <c r="H284" i="1"/>
  <c r="H285" i="1" s="1"/>
  <c r="H716" i="1"/>
  <c r="H717" i="1" s="1"/>
  <c r="H311" i="1"/>
  <c r="H312" i="1" s="1"/>
  <c r="H500" i="1"/>
  <c r="H501" i="1" s="1"/>
  <c r="J116" i="1"/>
  <c r="H554" i="1"/>
  <c r="H555" i="1" s="1"/>
  <c r="P115" i="1" l="1"/>
  <c r="M35" i="1"/>
  <c r="P221" i="1"/>
  <c r="P222" i="1" s="1"/>
  <c r="Q115" i="1" l="1"/>
  <c r="N35" i="1"/>
  <c r="H711" i="1"/>
  <c r="H630" i="1"/>
  <c r="O35" i="1" l="1"/>
  <c r="Q116" i="1"/>
  <c r="R115" i="1"/>
  <c r="H468" i="1"/>
  <c r="H576" i="1"/>
  <c r="H738" i="1"/>
  <c r="H279" i="1"/>
  <c r="S115" i="1" l="1"/>
  <c r="P35" i="1"/>
  <c r="H765" i="1"/>
  <c r="H333" i="1"/>
  <c r="H603" i="1"/>
  <c r="T115" i="1" l="1"/>
  <c r="Q35" i="1"/>
  <c r="H414" i="1"/>
  <c r="H441" i="1"/>
  <c r="H360" i="1"/>
  <c r="H306" i="1"/>
  <c r="H549" i="1"/>
  <c r="U115" i="1" l="1"/>
  <c r="R35" i="1"/>
  <c r="H684" i="1"/>
  <c r="H387" i="1"/>
  <c r="H657" i="1"/>
  <c r="H252" i="1"/>
  <c r="H522" i="1"/>
  <c r="H495" i="1"/>
  <c r="K116" i="1"/>
  <c r="P527" i="1"/>
  <c r="P528" i="1" s="1"/>
  <c r="R662" i="1"/>
  <c r="R663" i="1" s="1"/>
  <c r="N419" i="1"/>
  <c r="N420" i="1" s="1"/>
  <c r="Q392" i="1"/>
  <c r="Q393" i="1" s="1"/>
  <c r="R446" i="1"/>
  <c r="R447" i="1" s="1"/>
  <c r="P284" i="1"/>
  <c r="P285" i="1" s="1"/>
  <c r="R392" i="1"/>
  <c r="R393" i="1" s="1"/>
  <c r="R199" i="1"/>
  <c r="Q743" i="1"/>
  <c r="Q744" i="1" s="1"/>
  <c r="U199" i="1"/>
  <c r="U220" i="1" s="1"/>
  <c r="Q199" i="1"/>
  <c r="Q220" i="1" s="1"/>
  <c r="L257" i="1"/>
  <c r="L258" i="1" s="1"/>
  <c r="P392" i="1"/>
  <c r="P393" i="1" s="1"/>
  <c r="Y199" i="1"/>
  <c r="Y221" i="1" s="1"/>
  <c r="K500" i="1"/>
  <c r="K501" i="1" s="1"/>
  <c r="O257" i="1"/>
  <c r="O258" i="1" s="1"/>
  <c r="X199" i="1"/>
  <c r="X220" i="1" s="1"/>
  <c r="T199" i="1"/>
  <c r="T221" i="1" s="1"/>
  <c r="W199" i="1"/>
  <c r="W221" i="1" s="1"/>
  <c r="V199" i="1"/>
  <c r="V220" i="1" s="1"/>
  <c r="S199" i="1"/>
  <c r="S220" i="1" s="1"/>
  <c r="J716" i="1"/>
  <c r="J717" i="1" s="1"/>
  <c r="I230" i="1"/>
  <c r="I231" i="1" s="1"/>
  <c r="P689" i="1"/>
  <c r="P690" i="1" s="1"/>
  <c r="Z199" i="1"/>
  <c r="I689" i="1"/>
  <c r="I690" i="1" s="1"/>
  <c r="I419" i="1"/>
  <c r="I420" i="1" s="1"/>
  <c r="I716" i="1"/>
  <c r="I717" i="1" s="1"/>
  <c r="P716" i="1"/>
  <c r="P717" i="1" s="1"/>
  <c r="N527" i="1"/>
  <c r="N528" i="1" s="1"/>
  <c r="N662" i="1"/>
  <c r="N663" i="1" s="1"/>
  <c r="P662" i="1"/>
  <c r="P663" i="1" s="1"/>
  <c r="K581" i="1"/>
  <c r="K582" i="1" s="1"/>
  <c r="Q284" i="1"/>
  <c r="Q285" i="1" s="1"/>
  <c r="M689" i="1"/>
  <c r="M690" i="1" s="1"/>
  <c r="R311" i="1"/>
  <c r="R312" i="1" s="1"/>
  <c r="R338" i="1"/>
  <c r="R339" i="1" s="1"/>
  <c r="O527" i="1"/>
  <c r="O528" i="1" s="1"/>
  <c r="N635" i="1"/>
  <c r="N636" i="1" s="1"/>
  <c r="N392" i="1"/>
  <c r="N393" i="1" s="1"/>
  <c r="P446" i="1"/>
  <c r="P447" i="1" s="1"/>
  <c r="J257" i="1"/>
  <c r="J258" i="1" s="1"/>
  <c r="O365" i="1"/>
  <c r="O366" i="1" s="1"/>
  <c r="T116" i="1"/>
  <c r="T144" i="1"/>
  <c r="R581" i="1"/>
  <c r="R582" i="1" s="1"/>
  <c r="P473" i="1"/>
  <c r="P474" i="1" s="1"/>
  <c r="O419" i="1"/>
  <c r="O420" i="1" s="1"/>
  <c r="R716" i="1"/>
  <c r="R717" i="1" s="1"/>
  <c r="Q338" i="1"/>
  <c r="Q339" i="1" s="1"/>
  <c r="I257" i="1"/>
  <c r="I258" i="1" s="1"/>
  <c r="K284" i="1"/>
  <c r="K285" i="1" s="1"/>
  <c r="K473" i="1"/>
  <c r="K474" i="1" s="1"/>
  <c r="P419" i="1"/>
  <c r="P420" i="1" s="1"/>
  <c r="N230" i="1"/>
  <c r="N231" i="1" s="1"/>
  <c r="O689" i="1"/>
  <c r="O690" i="1" s="1"/>
  <c r="M716" i="1"/>
  <c r="M717" i="1" s="1"/>
  <c r="Q689" i="1"/>
  <c r="Q690" i="1" s="1"/>
  <c r="L716" i="1"/>
  <c r="L717" i="1" s="1"/>
  <c r="Q257" i="1"/>
  <c r="Q258" i="1" s="1"/>
  <c r="J500" i="1"/>
  <c r="J501" i="1" s="1"/>
  <c r="J689" i="1"/>
  <c r="J690" i="1" s="1"/>
  <c r="R500" i="1"/>
  <c r="R501" i="1" s="1"/>
  <c r="R365" i="1"/>
  <c r="R366" i="1" s="1"/>
  <c r="J392" i="1"/>
  <c r="J393" i="1" s="1"/>
  <c r="J419" i="1"/>
  <c r="J420" i="1" s="1"/>
  <c r="R527" i="1"/>
  <c r="R528" i="1" s="1"/>
  <c r="P230" i="1"/>
  <c r="P231" i="1" s="1"/>
  <c r="O284" i="1"/>
  <c r="O285" i="1" s="1"/>
  <c r="Q230" i="1"/>
  <c r="Q231" i="1" s="1"/>
  <c r="L230" i="1"/>
  <c r="L231" i="1" s="1"/>
  <c r="Q365" i="1"/>
  <c r="Q366" i="1" s="1"/>
  <c r="L689" i="1"/>
  <c r="L690" i="1" s="1"/>
  <c r="P365" i="1"/>
  <c r="P366" i="1" s="1"/>
  <c r="L662" i="1"/>
  <c r="L663" i="1" s="1"/>
  <c r="O608" i="1"/>
  <c r="O609" i="1" s="1"/>
  <c r="Q554" i="1"/>
  <c r="Q555" i="1" s="1"/>
  <c r="P554" i="1"/>
  <c r="P555" i="1" s="1"/>
  <c r="N473" i="1"/>
  <c r="N474" i="1" s="1"/>
  <c r="L311" i="1"/>
  <c r="L312" i="1" s="1"/>
  <c r="L446" i="1"/>
  <c r="L447" i="1" s="1"/>
  <c r="J446" i="1"/>
  <c r="J447" i="1" s="1"/>
  <c r="Q527" i="1"/>
  <c r="Q528" i="1" s="1"/>
  <c r="K365" i="1"/>
  <c r="K366" i="1" s="1"/>
  <c r="I662" i="1"/>
  <c r="I663" i="1" s="1"/>
  <c r="M446" i="1"/>
  <c r="M447" i="1" s="1"/>
  <c r="K743" i="1"/>
  <c r="K744" i="1" s="1"/>
  <c r="L392" i="1"/>
  <c r="L393" i="1" s="1"/>
  <c r="K392" i="1"/>
  <c r="K393" i="1" s="1"/>
  <c r="M284" i="1"/>
  <c r="M285" i="1" s="1"/>
  <c r="N689" i="1"/>
  <c r="N690" i="1" s="1"/>
  <c r="I554" i="1"/>
  <c r="I555" i="1" s="1"/>
  <c r="Q662" i="1"/>
  <c r="Q663" i="1" s="1"/>
  <c r="N500" i="1"/>
  <c r="N501" i="1" s="1"/>
  <c r="L284" i="1"/>
  <c r="L285" i="1" s="1"/>
  <c r="L608" i="1"/>
  <c r="L609" i="1" s="1"/>
  <c r="J635" i="1"/>
  <c r="J636" i="1" s="1"/>
  <c r="Q608" i="1"/>
  <c r="Q609" i="1" s="1"/>
  <c r="Q311" i="1"/>
  <c r="Q312" i="1" s="1"/>
  <c r="J662" i="1"/>
  <c r="J663" i="1" s="1"/>
  <c r="N554" i="1"/>
  <c r="N555" i="1" s="1"/>
  <c r="P635" i="1"/>
  <c r="P636" i="1" s="1"/>
  <c r="M419" i="1"/>
  <c r="M420" i="1" s="1"/>
  <c r="J230" i="1"/>
  <c r="J231" i="1" s="1"/>
  <c r="L527" i="1"/>
  <c r="L528" i="1" s="1"/>
  <c r="I284" i="1"/>
  <c r="I285" i="1" s="1"/>
  <c r="M608" i="1"/>
  <c r="M609" i="1" s="1"/>
  <c r="R419" i="1"/>
  <c r="R420" i="1" s="1"/>
  <c r="Q581" i="1"/>
  <c r="Q582" i="1" s="1"/>
  <c r="R743" i="1"/>
  <c r="R744" i="1" s="1"/>
  <c r="J338" i="1"/>
  <c r="J339" i="1" s="1"/>
  <c r="M527" i="1"/>
  <c r="M528" i="1" s="1"/>
  <c r="S116" i="1"/>
  <c r="S144" i="1"/>
  <c r="L419" i="1"/>
  <c r="L420" i="1" s="1"/>
  <c r="L500" i="1"/>
  <c r="L501" i="1" s="1"/>
  <c r="K608" i="1"/>
  <c r="K609" i="1" s="1"/>
  <c r="P500" i="1"/>
  <c r="P501" i="1" s="1"/>
  <c r="M392" i="1"/>
  <c r="M393" i="1" s="1"/>
  <c r="O554" i="1"/>
  <c r="O555" i="1" s="1"/>
  <c r="J554" i="1"/>
  <c r="J555" i="1" s="1"/>
  <c r="N311" i="1"/>
  <c r="N312" i="1" s="1"/>
  <c r="O581" i="1"/>
  <c r="O582" i="1" s="1"/>
  <c r="Q473" i="1"/>
  <c r="Q474" i="1" s="1"/>
  <c r="O392" i="1"/>
  <c r="O393" i="1" s="1"/>
  <c r="I392" i="1"/>
  <c r="I393" i="1" s="1"/>
  <c r="J581" i="1"/>
  <c r="J582" i="1" s="1"/>
  <c r="L581" i="1"/>
  <c r="L582" i="1" s="1"/>
  <c r="I608" i="1"/>
  <c r="I609" i="1" s="1"/>
  <c r="I635" i="1"/>
  <c r="I636" i="1" s="1"/>
  <c r="P257" i="1"/>
  <c r="P258" i="1" s="1"/>
  <c r="R473" i="1"/>
  <c r="R474" i="1" s="1"/>
  <c r="P144" i="1"/>
  <c r="P116" i="1"/>
  <c r="Q446" i="1"/>
  <c r="Q447" i="1" s="1"/>
  <c r="N608" i="1"/>
  <c r="N609" i="1" s="1"/>
  <c r="K554" i="1"/>
  <c r="K555" i="1" s="1"/>
  <c r="M144" i="1"/>
  <c r="M116" i="1"/>
  <c r="P338" i="1"/>
  <c r="P339" i="1" s="1"/>
  <c r="N284" i="1"/>
  <c r="N285" i="1" s="1"/>
  <c r="K257" i="1"/>
  <c r="K258" i="1" s="1"/>
  <c r="K144" i="1"/>
  <c r="I581" i="1"/>
  <c r="I582" i="1" s="1"/>
  <c r="Q716" i="1"/>
  <c r="Q717" i="1" s="1"/>
  <c r="O473" i="1"/>
  <c r="O474" i="1" s="1"/>
  <c r="L743" i="1"/>
  <c r="L744" i="1" s="1"/>
  <c r="M338" i="1"/>
  <c r="M339" i="1" s="1"/>
  <c r="Q144" i="1"/>
  <c r="L635" i="1"/>
  <c r="L636" i="1" s="1"/>
  <c r="K527" i="1"/>
  <c r="K528" i="1" s="1"/>
  <c r="M554" i="1"/>
  <c r="M555" i="1" s="1"/>
  <c r="L554" i="1"/>
  <c r="L555" i="1" s="1"/>
  <c r="Q500" i="1"/>
  <c r="Q501" i="1" s="1"/>
  <c r="J527" i="1"/>
  <c r="J528" i="1" s="1"/>
  <c r="O743" i="1"/>
  <c r="O744" i="1" s="1"/>
  <c r="Q419" i="1"/>
  <c r="Q420" i="1" s="1"/>
  <c r="R689" i="1"/>
  <c r="R690" i="1" s="1"/>
  <c r="R284" i="1"/>
  <c r="R285" i="1" s="1"/>
  <c r="R554" i="1"/>
  <c r="R555" i="1" s="1"/>
  <c r="K635" i="1"/>
  <c r="K636" i="1" s="1"/>
  <c r="O144" i="1"/>
  <c r="O116" i="1"/>
  <c r="O311" i="1"/>
  <c r="O312" i="1" s="1"/>
  <c r="I338" i="1"/>
  <c r="I339" i="1" s="1"/>
  <c r="I311" i="1"/>
  <c r="I312" i="1" s="1"/>
  <c r="K419" i="1"/>
  <c r="K420" i="1" s="1"/>
  <c r="I500" i="1"/>
  <c r="I501" i="1" s="1"/>
  <c r="L365" i="1"/>
  <c r="L366" i="1" s="1"/>
  <c r="M473" i="1"/>
  <c r="M474" i="1" s="1"/>
  <c r="O230" i="1"/>
  <c r="O231" i="1" s="1"/>
  <c r="K311" i="1"/>
  <c r="K312" i="1" s="1"/>
  <c r="M500" i="1"/>
  <c r="M501" i="1" s="1"/>
  <c r="M365" i="1"/>
  <c r="M366" i="1" s="1"/>
  <c r="I365" i="1"/>
  <c r="I366" i="1" s="1"/>
  <c r="I743" i="1"/>
  <c r="I744" i="1" s="1"/>
  <c r="K689" i="1"/>
  <c r="K690" i="1" s="1"/>
  <c r="N116" i="1"/>
  <c r="N144" i="1"/>
  <c r="R116" i="1"/>
  <c r="R144" i="1"/>
  <c r="P608" i="1"/>
  <c r="P609" i="1" s="1"/>
  <c r="M257" i="1"/>
  <c r="M258" i="1" s="1"/>
  <c r="M662" i="1"/>
  <c r="M663" i="1" s="1"/>
  <c r="L473" i="1"/>
  <c r="L474" i="1" s="1"/>
  <c r="R230" i="1"/>
  <c r="R231" i="1" s="1"/>
  <c r="P743" i="1"/>
  <c r="P744" i="1" s="1"/>
  <c r="L116" i="1"/>
  <c r="L144" i="1"/>
  <c r="J743" i="1"/>
  <c r="J744" i="1" s="1"/>
  <c r="N716" i="1"/>
  <c r="N717" i="1" s="1"/>
  <c r="K338" i="1"/>
  <c r="K339" i="1" s="1"/>
  <c r="M635" i="1"/>
  <c r="M636" i="1" s="1"/>
  <c r="O662" i="1"/>
  <c r="O663" i="1" s="1"/>
  <c r="P581" i="1"/>
  <c r="P582" i="1" s="1"/>
  <c r="N365" i="1"/>
  <c r="N366" i="1" s="1"/>
  <c r="M311" i="1"/>
  <c r="M312" i="1" s="1"/>
  <c r="N338" i="1"/>
  <c r="N339" i="1" s="1"/>
  <c r="J311" i="1"/>
  <c r="J312" i="1" s="1"/>
  <c r="O338" i="1"/>
  <c r="O339" i="1" s="1"/>
  <c r="M743" i="1"/>
  <c r="M744" i="1" s="1"/>
  <c r="N581" i="1"/>
  <c r="N582" i="1" s="1"/>
  <c r="K716" i="1"/>
  <c r="K717" i="1" s="1"/>
  <c r="J284" i="1"/>
  <c r="J285" i="1" s="1"/>
  <c r="L338" i="1"/>
  <c r="L339" i="1" s="1"/>
  <c r="R608" i="1"/>
  <c r="R609" i="1" s="1"/>
  <c r="M230" i="1"/>
  <c r="M231" i="1" s="1"/>
  <c r="N446" i="1"/>
  <c r="N447" i="1" s="1"/>
  <c r="P311" i="1"/>
  <c r="P312" i="1" s="1"/>
  <c r="N257" i="1"/>
  <c r="N258" i="1" s="1"/>
  <c r="O500" i="1"/>
  <c r="O501" i="1" s="1"/>
  <c r="J365" i="1"/>
  <c r="J366" i="1" s="1"/>
  <c r="I446" i="1"/>
  <c r="I447" i="1" s="1"/>
  <c r="J473" i="1"/>
  <c r="J474" i="1" s="1"/>
  <c r="O635" i="1"/>
  <c r="O636" i="1" s="1"/>
  <c r="N743" i="1"/>
  <c r="N744" i="1" s="1"/>
  <c r="K662" i="1"/>
  <c r="K663" i="1" s="1"/>
  <c r="J608" i="1"/>
  <c r="J609" i="1" s="1"/>
  <c r="O716" i="1"/>
  <c r="O717" i="1" s="1"/>
  <c r="O446" i="1"/>
  <c r="O447" i="1" s="1"/>
  <c r="I527" i="1"/>
  <c r="I528" i="1" s="1"/>
  <c r="M581" i="1"/>
  <c r="M582" i="1" s="1"/>
  <c r="K230" i="1"/>
  <c r="K231" i="1" s="1"/>
  <c r="Q635" i="1"/>
  <c r="Q636" i="1" s="1"/>
  <c r="R635" i="1"/>
  <c r="R636" i="1" s="1"/>
  <c r="R257" i="1"/>
  <c r="R258" i="1" s="1"/>
  <c r="I473" i="1"/>
  <c r="I474" i="1" s="1"/>
  <c r="K446" i="1"/>
  <c r="K447" i="1" s="1"/>
  <c r="S554" i="1"/>
  <c r="S555" i="1" s="1"/>
  <c r="V115" i="1" l="1"/>
  <c r="S35" i="1"/>
  <c r="Q221" i="1"/>
  <c r="T220" i="1"/>
  <c r="T222" i="1" s="1"/>
  <c r="Q360" i="1"/>
  <c r="M387" i="1"/>
  <c r="L387" i="1"/>
  <c r="V221" i="1"/>
  <c r="V222" i="1" s="1"/>
  <c r="R220" i="1"/>
  <c r="S221" i="1"/>
  <c r="S222" i="1" s="1"/>
  <c r="M279" i="1"/>
  <c r="R221" i="1"/>
  <c r="M414" i="1"/>
  <c r="K414" i="1"/>
  <c r="N414" i="1"/>
  <c r="P387" i="1"/>
  <c r="P333" i="1"/>
  <c r="P657" i="1"/>
  <c r="Q252" i="1"/>
  <c r="O279" i="1"/>
  <c r="Q441" i="1"/>
  <c r="Q333" i="1"/>
  <c r="Q414" i="1"/>
  <c r="P603" i="1"/>
  <c r="Q306" i="1"/>
  <c r="Q387" i="1"/>
  <c r="R387" i="1"/>
  <c r="P576" i="1"/>
  <c r="O468" i="1"/>
  <c r="O360" i="1"/>
  <c r="O684" i="1"/>
  <c r="Q279" i="1"/>
  <c r="O387" i="1"/>
  <c r="Z220" i="1"/>
  <c r="W220" i="1"/>
  <c r="W222" i="1" s="1"/>
  <c r="X221" i="1"/>
  <c r="X222" i="1" s="1"/>
  <c r="O711" i="1"/>
  <c r="O441" i="1"/>
  <c r="R360" i="1"/>
  <c r="Z221" i="1"/>
  <c r="Y220" i="1"/>
  <c r="Y222" i="1" s="1"/>
  <c r="P360" i="1"/>
  <c r="J468" i="1"/>
  <c r="S527" i="1"/>
  <c r="S528" i="1" s="1"/>
  <c r="S311" i="1"/>
  <c r="S312" i="1" s="1"/>
  <c r="S662" i="1"/>
  <c r="S663" i="1" s="1"/>
  <c r="S473" i="1"/>
  <c r="S474" i="1" s="1"/>
  <c r="S284" i="1"/>
  <c r="S285" i="1" s="1"/>
  <c r="U144" i="1"/>
  <c r="S230" i="1"/>
  <c r="S231" i="1" s="1"/>
  <c r="S446" i="1"/>
  <c r="S447" i="1" s="1"/>
  <c r="S581" i="1"/>
  <c r="S582" i="1" s="1"/>
  <c r="S608" i="1"/>
  <c r="S609" i="1" s="1"/>
  <c r="S365" i="1"/>
  <c r="S366" i="1" s="1"/>
  <c r="S419" i="1"/>
  <c r="S420" i="1" s="1"/>
  <c r="AA199" i="1"/>
  <c r="S635" i="1"/>
  <c r="S636" i="1" s="1"/>
  <c r="S338" i="1"/>
  <c r="S339" i="1" s="1"/>
  <c r="S392" i="1"/>
  <c r="S393" i="1" s="1"/>
  <c r="U116" i="1"/>
  <c r="S500" i="1"/>
  <c r="S501" i="1" s="1"/>
  <c r="S743" i="1"/>
  <c r="S744" i="1" s="1"/>
  <c r="S689" i="1"/>
  <c r="S690" i="1" s="1"/>
  <c r="K252" i="1"/>
  <c r="J387" i="1"/>
  <c r="N468" i="1"/>
  <c r="N279" i="1"/>
  <c r="K333" i="1"/>
  <c r="M252" i="1"/>
  <c r="L495" i="1"/>
  <c r="R279" i="1"/>
  <c r="S716" i="1"/>
  <c r="S717" i="1" s="1"/>
  <c r="N765" i="1"/>
  <c r="S257" i="1"/>
  <c r="S258" i="1" s="1"/>
  <c r="N387" i="1"/>
  <c r="K630" i="1"/>
  <c r="K738" i="1"/>
  <c r="N360" i="1"/>
  <c r="K360" i="1"/>
  <c r="L522" i="1"/>
  <c r="N576" i="1"/>
  <c r="J684" i="1"/>
  <c r="K765" i="1"/>
  <c r="P765" i="1"/>
  <c r="M684" i="1"/>
  <c r="K711" i="1"/>
  <c r="O252" i="1"/>
  <c r="Q468" i="1"/>
  <c r="O603" i="1"/>
  <c r="K441" i="1"/>
  <c r="J441" i="1"/>
  <c r="P468" i="1"/>
  <c r="M738" i="1"/>
  <c r="J738" i="1"/>
  <c r="L549" i="1"/>
  <c r="O414" i="1"/>
  <c r="K495" i="1"/>
  <c r="M495" i="1"/>
  <c r="P279" i="1"/>
  <c r="M549" i="1"/>
  <c r="L252" i="1"/>
  <c r="J279" i="1"/>
  <c r="N684" i="1"/>
  <c r="R252" i="1"/>
  <c r="L603" i="1"/>
  <c r="J360" i="1"/>
  <c r="M306" i="1"/>
  <c r="L468" i="1"/>
  <c r="L684" i="1"/>
  <c r="P414" i="1"/>
  <c r="N441" i="1"/>
  <c r="Q222" i="1"/>
  <c r="U221" i="1"/>
  <c r="U222" i="1" s="1"/>
  <c r="R468" i="1"/>
  <c r="W115" i="1" l="1"/>
  <c r="T35" i="1"/>
  <c r="L360" i="1"/>
  <c r="R222" i="1"/>
  <c r="K306" i="1"/>
  <c r="J306" i="1"/>
  <c r="J576" i="1"/>
  <c r="Z222" i="1"/>
  <c r="L765" i="1"/>
  <c r="J414" i="1"/>
  <c r="M360" i="1"/>
  <c r="M576" i="1"/>
  <c r="O738" i="1"/>
  <c r="N495" i="1"/>
  <c r="P441" i="1"/>
  <c r="P738" i="1"/>
  <c r="P684" i="1"/>
  <c r="N738" i="1"/>
  <c r="R441" i="1"/>
  <c r="O630" i="1"/>
  <c r="P495" i="1"/>
  <c r="P630" i="1"/>
  <c r="R333" i="1"/>
  <c r="N549" i="1"/>
  <c r="P252" i="1"/>
  <c r="P306" i="1"/>
  <c r="R414" i="1"/>
  <c r="O576" i="1"/>
  <c r="R306" i="1"/>
  <c r="O495" i="1"/>
  <c r="O522" i="1"/>
  <c r="O306" i="1"/>
  <c r="O765" i="1"/>
  <c r="O333" i="1"/>
  <c r="M603" i="1"/>
  <c r="O657" i="1"/>
  <c r="K603" i="1"/>
  <c r="J765" i="1"/>
  <c r="L279" i="1"/>
  <c r="N522" i="1"/>
  <c r="J549" i="1"/>
  <c r="J495" i="1"/>
  <c r="J711" i="1"/>
  <c r="K387" i="1"/>
  <c r="M441" i="1"/>
  <c r="N630" i="1"/>
  <c r="J333" i="1"/>
  <c r="L711" i="1"/>
  <c r="L630" i="1"/>
  <c r="N333" i="1"/>
  <c r="M333" i="1"/>
  <c r="N252" i="1"/>
  <c r="M711" i="1"/>
  <c r="L306" i="1"/>
  <c r="K657" i="1"/>
  <c r="M522" i="1"/>
  <c r="J252" i="1"/>
  <c r="K279" i="1"/>
  <c r="L657" i="1"/>
  <c r="K684" i="1"/>
  <c r="AA220" i="1"/>
  <c r="AA221" i="1"/>
  <c r="M468" i="1"/>
  <c r="L441" i="1"/>
  <c r="J522" i="1"/>
  <c r="J657" i="1"/>
  <c r="K468" i="1"/>
  <c r="L414" i="1"/>
  <c r="J603" i="1"/>
  <c r="K522" i="1"/>
  <c r="L333" i="1"/>
  <c r="N711" i="1"/>
  <c r="N306" i="1"/>
  <c r="T311" i="1"/>
  <c r="T312" i="1" s="1"/>
  <c r="AB199" i="1"/>
  <c r="T500" i="1"/>
  <c r="T501" i="1" s="1"/>
  <c r="T365" i="1"/>
  <c r="T366" i="1" s="1"/>
  <c r="T527" i="1"/>
  <c r="T528" i="1" s="1"/>
  <c r="T338" i="1"/>
  <c r="T339" i="1" s="1"/>
  <c r="V116" i="1"/>
  <c r="T257" i="1"/>
  <c r="T258" i="1" s="1"/>
  <c r="T662" i="1"/>
  <c r="T663" i="1" s="1"/>
  <c r="T392" i="1"/>
  <c r="T393" i="1" s="1"/>
  <c r="T716" i="1"/>
  <c r="T717" i="1" s="1"/>
  <c r="V144" i="1"/>
  <c r="T419" i="1"/>
  <c r="T420" i="1" s="1"/>
  <c r="T743" i="1"/>
  <c r="T744" i="1" s="1"/>
  <c r="T230" i="1"/>
  <c r="T231" i="1" s="1"/>
  <c r="T608" i="1"/>
  <c r="T609" i="1" s="1"/>
  <c r="T554" i="1"/>
  <c r="T555" i="1" s="1"/>
  <c r="T581" i="1"/>
  <c r="T582" i="1" s="1"/>
  <c r="T635" i="1"/>
  <c r="T636" i="1" s="1"/>
  <c r="T446" i="1"/>
  <c r="T447" i="1" s="1"/>
  <c r="T473" i="1"/>
  <c r="T474" i="1" s="1"/>
  <c r="T284" i="1"/>
  <c r="T285" i="1" s="1"/>
  <c r="T689" i="1"/>
  <c r="T690" i="1" s="1"/>
  <c r="L576" i="1"/>
  <c r="N603" i="1"/>
  <c r="J630" i="1"/>
  <c r="X115" i="1" l="1"/>
  <c r="U35" i="1"/>
  <c r="AA222" i="1"/>
  <c r="P711" i="1"/>
  <c r="S333" i="1"/>
  <c r="Q522" i="1"/>
  <c r="S468" i="1"/>
  <c r="S306" i="1"/>
  <c r="P549" i="1"/>
  <c r="Q657" i="1"/>
  <c r="P522" i="1"/>
  <c r="S279" i="1"/>
  <c r="S441" i="1"/>
  <c r="Q684" i="1"/>
  <c r="N657" i="1"/>
  <c r="M765" i="1"/>
  <c r="M657" i="1"/>
  <c r="M630" i="1"/>
  <c r="K549" i="1"/>
  <c r="I549" i="1"/>
  <c r="U527" i="1"/>
  <c r="U528" i="1" s="1"/>
  <c r="U446" i="1"/>
  <c r="U447" i="1" s="1"/>
  <c r="U635" i="1"/>
  <c r="U636" i="1" s="1"/>
  <c r="U554" i="1"/>
  <c r="U555" i="1" s="1"/>
  <c r="W144" i="1"/>
  <c r="U473" i="1"/>
  <c r="U474" i="1" s="1"/>
  <c r="AC199" i="1"/>
  <c r="U392" i="1"/>
  <c r="U393" i="1" s="1"/>
  <c r="U419" i="1"/>
  <c r="U420" i="1" s="1"/>
  <c r="U608" i="1"/>
  <c r="U609" i="1" s="1"/>
  <c r="U338" i="1"/>
  <c r="U339" i="1" s="1"/>
  <c r="U230" i="1"/>
  <c r="U231" i="1" s="1"/>
  <c r="U365" i="1"/>
  <c r="U366" i="1" s="1"/>
  <c r="U743" i="1"/>
  <c r="U744" i="1" s="1"/>
  <c r="U500" i="1"/>
  <c r="U501" i="1" s="1"/>
  <c r="U284" i="1"/>
  <c r="U285" i="1" s="1"/>
  <c r="W116" i="1"/>
  <c r="U311" i="1"/>
  <c r="U312" i="1" s="1"/>
  <c r="U689" i="1"/>
  <c r="U690" i="1" s="1"/>
  <c r="U257" i="1"/>
  <c r="U258" i="1" s="1"/>
  <c r="U662" i="1"/>
  <c r="U663" i="1" s="1"/>
  <c r="U716" i="1"/>
  <c r="U717" i="1" s="1"/>
  <c r="U581" i="1"/>
  <c r="U582" i="1" s="1"/>
  <c r="T414" i="1"/>
  <c r="AB221" i="1"/>
  <c r="AB220" i="1"/>
  <c r="I495" i="1"/>
  <c r="K576" i="1"/>
  <c r="L738" i="1"/>
  <c r="Y115" i="1" l="1"/>
  <c r="V35" i="1"/>
  <c r="T333" i="1"/>
  <c r="T387" i="1"/>
  <c r="T252" i="1"/>
  <c r="AB222" i="1"/>
  <c r="T441" i="1"/>
  <c r="T360" i="1"/>
  <c r="Q630" i="1"/>
  <c r="Q603" i="1"/>
  <c r="Q738" i="1"/>
  <c r="Q549" i="1"/>
  <c r="Q711" i="1"/>
  <c r="Q765" i="1"/>
  <c r="Q576" i="1"/>
  <c r="R765" i="1"/>
  <c r="I576" i="1"/>
  <c r="AC220" i="1"/>
  <c r="AC221" i="1"/>
  <c r="R684" i="1"/>
  <c r="V419" i="1"/>
  <c r="V420" i="1" s="1"/>
  <c r="V446" i="1"/>
  <c r="V447" i="1" s="1"/>
  <c r="V365" i="1"/>
  <c r="V366" i="1" s="1"/>
  <c r="V311" i="1"/>
  <c r="V312" i="1" s="1"/>
  <c r="V662" i="1"/>
  <c r="V663" i="1" s="1"/>
  <c r="V284" i="1"/>
  <c r="V285" i="1" s="1"/>
  <c r="V689" i="1"/>
  <c r="V690" i="1" s="1"/>
  <c r="V527" i="1"/>
  <c r="V528" i="1" s="1"/>
  <c r="V392" i="1"/>
  <c r="V393" i="1" s="1"/>
  <c r="AD199" i="1"/>
  <c r="V473" i="1"/>
  <c r="V474" i="1" s="1"/>
  <c r="V608" i="1"/>
  <c r="V609" i="1" s="1"/>
  <c r="V581" i="1"/>
  <c r="V582" i="1" s="1"/>
  <c r="X144" i="1"/>
  <c r="V554" i="1"/>
  <c r="V555" i="1" s="1"/>
  <c r="V500" i="1"/>
  <c r="V501" i="1" s="1"/>
  <c r="V743" i="1"/>
  <c r="V744" i="1" s="1"/>
  <c r="V230" i="1"/>
  <c r="V231" i="1" s="1"/>
  <c r="V635" i="1"/>
  <c r="V636" i="1" s="1"/>
  <c r="X116" i="1"/>
  <c r="V257" i="1"/>
  <c r="V258" i="1" s="1"/>
  <c r="V338" i="1"/>
  <c r="V339" i="1" s="1"/>
  <c r="V716" i="1"/>
  <c r="V717" i="1" s="1"/>
  <c r="Z115" i="1" l="1"/>
  <c r="W35" i="1"/>
  <c r="U279" i="1"/>
  <c r="AC222" i="1"/>
  <c r="S522" i="1"/>
  <c r="R711" i="1"/>
  <c r="R657" i="1"/>
  <c r="R549" i="1"/>
  <c r="R738" i="1"/>
  <c r="R576" i="1"/>
  <c r="R630" i="1"/>
  <c r="U360" i="1"/>
  <c r="U333" i="1"/>
  <c r="R603" i="1"/>
  <c r="R495" i="1"/>
  <c r="U468" i="1"/>
  <c r="Q495" i="1"/>
  <c r="R522" i="1"/>
  <c r="W338" i="1"/>
  <c r="W339" i="1" s="1"/>
  <c r="W689" i="1"/>
  <c r="W690" i="1" s="1"/>
  <c r="W365" i="1"/>
  <c r="W366" i="1" s="1"/>
  <c r="W419" i="1"/>
  <c r="W420" i="1" s="1"/>
  <c r="W392" i="1"/>
  <c r="W393" i="1" s="1"/>
  <c r="W284" i="1"/>
  <c r="W285" i="1" s="1"/>
  <c r="W662" i="1"/>
  <c r="W663" i="1" s="1"/>
  <c r="W581" i="1"/>
  <c r="W582" i="1" s="1"/>
  <c r="W716" i="1"/>
  <c r="W717" i="1" s="1"/>
  <c r="W527" i="1"/>
  <c r="W528" i="1" s="1"/>
  <c r="W446" i="1"/>
  <c r="W447" i="1" s="1"/>
  <c r="W635" i="1"/>
  <c r="W636" i="1" s="1"/>
  <c r="AE199" i="1"/>
  <c r="W500" i="1"/>
  <c r="W501" i="1" s="1"/>
  <c r="Y116" i="1"/>
  <c r="W230" i="1"/>
  <c r="W231" i="1" s="1"/>
  <c r="W473" i="1"/>
  <c r="W474" i="1" s="1"/>
  <c r="W554" i="1"/>
  <c r="W555" i="1" s="1"/>
  <c r="Y144" i="1"/>
  <c r="W257" i="1"/>
  <c r="W258" i="1" s="1"/>
  <c r="W311" i="1"/>
  <c r="W312" i="1" s="1"/>
  <c r="W608" i="1"/>
  <c r="W609" i="1" s="1"/>
  <c r="W743" i="1"/>
  <c r="W744" i="1" s="1"/>
  <c r="I333" i="1"/>
  <c r="I441" i="1"/>
  <c r="I765" i="1"/>
  <c r="I522" i="1"/>
  <c r="S711" i="1"/>
  <c r="S549" i="1"/>
  <c r="I657" i="1"/>
  <c r="AD221" i="1"/>
  <c r="AD220" i="1"/>
  <c r="I387" i="1"/>
  <c r="AA115" i="1" l="1"/>
  <c r="X35" i="1"/>
  <c r="AD222" i="1"/>
  <c r="V279" i="1"/>
  <c r="V414" i="1"/>
  <c r="V387" i="1"/>
  <c r="S603" i="1"/>
  <c r="S738" i="1"/>
  <c r="S576" i="1"/>
  <c r="S630" i="1"/>
  <c r="S495" i="1"/>
  <c r="V441" i="1"/>
  <c r="V306" i="1"/>
  <c r="S765" i="1"/>
  <c r="S657" i="1"/>
  <c r="V252" i="1"/>
  <c r="V360" i="1"/>
  <c r="O549" i="1"/>
  <c r="I603" i="1"/>
  <c r="I306" i="1"/>
  <c r="I630" i="1"/>
  <c r="AE221" i="1"/>
  <c r="AE220" i="1"/>
  <c r="I360" i="1"/>
  <c r="W252" i="1"/>
  <c r="I279" i="1"/>
  <c r="I252" i="1"/>
  <c r="I684" i="1"/>
  <c r="I468" i="1"/>
  <c r="X338" i="1"/>
  <c r="X339" i="1" s="1"/>
  <c r="X446" i="1"/>
  <c r="X447" i="1" s="1"/>
  <c r="X392" i="1"/>
  <c r="X393" i="1" s="1"/>
  <c r="X527" i="1"/>
  <c r="X528" i="1" s="1"/>
  <c r="X365" i="1"/>
  <c r="X366" i="1" s="1"/>
  <c r="X716" i="1"/>
  <c r="X717" i="1" s="1"/>
  <c r="X554" i="1"/>
  <c r="X555" i="1" s="1"/>
  <c r="X689" i="1"/>
  <c r="X690" i="1" s="1"/>
  <c r="X635" i="1"/>
  <c r="X636" i="1" s="1"/>
  <c r="X608" i="1"/>
  <c r="X609" i="1" s="1"/>
  <c r="X311" i="1"/>
  <c r="X312" i="1" s="1"/>
  <c r="X743" i="1"/>
  <c r="X744" i="1" s="1"/>
  <c r="X473" i="1"/>
  <c r="X474" i="1" s="1"/>
  <c r="X419" i="1"/>
  <c r="X420" i="1" s="1"/>
  <c r="AF199" i="1"/>
  <c r="X581" i="1"/>
  <c r="X582" i="1" s="1"/>
  <c r="X284" i="1"/>
  <c r="X285" i="1" s="1"/>
  <c r="X662" i="1"/>
  <c r="X663" i="1" s="1"/>
  <c r="Z144" i="1"/>
  <c r="X500" i="1"/>
  <c r="X501" i="1" s="1"/>
  <c r="X257" i="1"/>
  <c r="X258" i="1" s="1"/>
  <c r="Z116" i="1"/>
  <c r="X230" i="1"/>
  <c r="X231" i="1" s="1"/>
  <c r="W468" i="1"/>
  <c r="I414" i="1"/>
  <c r="AB115" i="1" l="1"/>
  <c r="Y35" i="1"/>
  <c r="AE222" i="1"/>
  <c r="W333" i="1"/>
  <c r="U522" i="1"/>
  <c r="T603" i="1"/>
  <c r="T630" i="1"/>
  <c r="T495" i="1"/>
  <c r="T576" i="1"/>
  <c r="W306" i="1"/>
  <c r="T711" i="1"/>
  <c r="T684" i="1"/>
  <c r="S414" i="1"/>
  <c r="S252" i="1"/>
  <c r="I711" i="1"/>
  <c r="Y527" i="1"/>
  <c r="Y528" i="1" s="1"/>
  <c r="Y446" i="1"/>
  <c r="Y447" i="1" s="1"/>
  <c r="Y311" i="1"/>
  <c r="Y312" i="1" s="1"/>
  <c r="Y581" i="1"/>
  <c r="Y582" i="1" s="1"/>
  <c r="AG199" i="1"/>
  <c r="Y716" i="1"/>
  <c r="Y717" i="1" s="1"/>
  <c r="Y284" i="1"/>
  <c r="Y285" i="1" s="1"/>
  <c r="Y257" i="1"/>
  <c r="Y258" i="1" s="1"/>
  <c r="Y554" i="1"/>
  <c r="Y555" i="1" s="1"/>
  <c r="Y500" i="1"/>
  <c r="Y501" i="1" s="1"/>
  <c r="Y635" i="1"/>
  <c r="Y636" i="1" s="1"/>
  <c r="Y338" i="1"/>
  <c r="Y339" i="1" s="1"/>
  <c r="Y365" i="1"/>
  <c r="Y366" i="1" s="1"/>
  <c r="AA144" i="1"/>
  <c r="Y743" i="1"/>
  <c r="Y744" i="1" s="1"/>
  <c r="Y662" i="1"/>
  <c r="Y663" i="1" s="1"/>
  <c r="Y419" i="1"/>
  <c r="Y420" i="1" s="1"/>
  <c r="Y392" i="1"/>
  <c r="Y393" i="1" s="1"/>
  <c r="Y473" i="1"/>
  <c r="Y474" i="1" s="1"/>
  <c r="AA116" i="1"/>
  <c r="Y230" i="1"/>
  <c r="Y231" i="1" s="1"/>
  <c r="Y689" i="1"/>
  <c r="Y690" i="1" s="1"/>
  <c r="Y608" i="1"/>
  <c r="Y609" i="1" s="1"/>
  <c r="AF220" i="1"/>
  <c r="AF221" i="1"/>
  <c r="I738" i="1"/>
  <c r="S360" i="1"/>
  <c r="S387" i="1"/>
  <c r="T306" i="1"/>
  <c r="AC115" i="1" l="1"/>
  <c r="Z35" i="1"/>
  <c r="AF222" i="1"/>
  <c r="X333" i="1"/>
  <c r="T522" i="1"/>
  <c r="X360" i="1"/>
  <c r="X441" i="1"/>
  <c r="S684" i="1"/>
  <c r="U495" i="1"/>
  <c r="U576" i="1"/>
  <c r="X387" i="1"/>
  <c r="X279" i="1"/>
  <c r="U738" i="1"/>
  <c r="X414" i="1"/>
  <c r="U765" i="1"/>
  <c r="U657" i="1"/>
  <c r="T549" i="1"/>
  <c r="AG220" i="1"/>
  <c r="AG221" i="1"/>
  <c r="T279" i="1"/>
  <c r="T468" i="1"/>
  <c r="Z635" i="1"/>
  <c r="Z636" i="1" s="1"/>
  <c r="Z419" i="1"/>
  <c r="Z420" i="1" s="1"/>
  <c r="Z446" i="1"/>
  <c r="Z447" i="1" s="1"/>
  <c r="Z338" i="1"/>
  <c r="Z339" i="1" s="1"/>
  <c r="Z473" i="1"/>
  <c r="Z474" i="1" s="1"/>
  <c r="AH199" i="1"/>
  <c r="Z689" i="1"/>
  <c r="Z690" i="1" s="1"/>
  <c r="Z716" i="1"/>
  <c r="Z717" i="1" s="1"/>
  <c r="Z608" i="1"/>
  <c r="Z609" i="1" s="1"/>
  <c r="Z581" i="1"/>
  <c r="Z582" i="1" s="1"/>
  <c r="Z311" i="1"/>
  <c r="Z312" i="1" s="1"/>
  <c r="Z527" i="1"/>
  <c r="Z528" i="1" s="1"/>
  <c r="Z284" i="1"/>
  <c r="Z285" i="1" s="1"/>
  <c r="Z743" i="1"/>
  <c r="Z744" i="1" s="1"/>
  <c r="Z230" i="1"/>
  <c r="Z231" i="1" s="1"/>
  <c r="Z662" i="1"/>
  <c r="Z663" i="1" s="1"/>
  <c r="Z257" i="1"/>
  <c r="Z258" i="1" s="1"/>
  <c r="Z500" i="1"/>
  <c r="Z501" i="1" s="1"/>
  <c r="Z554" i="1"/>
  <c r="Z555" i="1" s="1"/>
  <c r="AB144" i="1"/>
  <c r="Z392" i="1"/>
  <c r="Z393" i="1" s="1"/>
  <c r="Z365" i="1"/>
  <c r="Z366" i="1" s="1"/>
  <c r="AB116" i="1"/>
  <c r="Y738" i="1"/>
  <c r="AD115" i="1" l="1"/>
  <c r="AA35" i="1"/>
  <c r="Y306" i="1"/>
  <c r="Y468" i="1"/>
  <c r="Y522" i="1"/>
  <c r="AG222" i="1"/>
  <c r="Y495" i="1"/>
  <c r="Y279" i="1"/>
  <c r="Y441" i="1"/>
  <c r="W522" i="1"/>
  <c r="U684" i="1"/>
  <c r="V522" i="1"/>
  <c r="V684" i="1"/>
  <c r="Y630" i="1"/>
  <c r="V657" i="1"/>
  <c r="T765" i="1"/>
  <c r="V603" i="1"/>
  <c r="T738" i="1"/>
  <c r="Y252" i="1"/>
  <c r="V576" i="1"/>
  <c r="T657" i="1"/>
  <c r="V711" i="1"/>
  <c r="Y765" i="1"/>
  <c r="Y684" i="1"/>
  <c r="Y549" i="1"/>
  <c r="V495" i="1"/>
  <c r="V549" i="1"/>
  <c r="U630" i="1"/>
  <c r="V630" i="1"/>
  <c r="U306" i="1"/>
  <c r="U252" i="1"/>
  <c r="U387" i="1"/>
  <c r="AA446" i="1"/>
  <c r="AA447" i="1" s="1"/>
  <c r="AA392" i="1"/>
  <c r="AA393" i="1" s="1"/>
  <c r="AA311" i="1"/>
  <c r="AA312" i="1" s="1"/>
  <c r="AA527" i="1"/>
  <c r="AA528" i="1" s="1"/>
  <c r="AA581" i="1"/>
  <c r="AA582" i="1" s="1"/>
  <c r="AI199" i="1"/>
  <c r="AA365" i="1"/>
  <c r="AA366" i="1" s="1"/>
  <c r="AA338" i="1"/>
  <c r="AA339" i="1" s="1"/>
  <c r="AA662" i="1"/>
  <c r="AA663" i="1" s="1"/>
  <c r="AA284" i="1"/>
  <c r="AA285" i="1" s="1"/>
  <c r="AA635" i="1"/>
  <c r="AA636" i="1" s="1"/>
  <c r="AA230" i="1"/>
  <c r="AA231" i="1" s="1"/>
  <c r="AA554" i="1"/>
  <c r="AA555" i="1" s="1"/>
  <c r="AA473" i="1"/>
  <c r="AA474" i="1" s="1"/>
  <c r="AA743" i="1"/>
  <c r="AA744" i="1" s="1"/>
  <c r="AA689" i="1"/>
  <c r="AA690" i="1" s="1"/>
  <c r="AA716" i="1"/>
  <c r="AA717" i="1" s="1"/>
  <c r="AA257" i="1"/>
  <c r="AA258" i="1" s="1"/>
  <c r="AA608" i="1"/>
  <c r="AA609" i="1" s="1"/>
  <c r="AC116" i="1"/>
  <c r="AC144" i="1"/>
  <c r="AA500" i="1"/>
  <c r="AA501" i="1" s="1"/>
  <c r="AA419" i="1"/>
  <c r="AA420" i="1" s="1"/>
  <c r="Z360" i="1"/>
  <c r="AH221" i="1"/>
  <c r="AH220" i="1"/>
  <c r="U441" i="1"/>
  <c r="U414" i="1"/>
  <c r="AE115" i="1" l="1"/>
  <c r="AB35" i="1"/>
  <c r="AH222" i="1"/>
  <c r="Z576" i="1"/>
  <c r="Z603" i="1"/>
  <c r="Z333" i="1"/>
  <c r="Z279" i="1"/>
  <c r="X576" i="1"/>
  <c r="Z495" i="1"/>
  <c r="Z306" i="1"/>
  <c r="Z441" i="1"/>
  <c r="Z549" i="1"/>
  <c r="W576" i="1"/>
  <c r="W630" i="1"/>
  <c r="U549" i="1"/>
  <c r="Z252" i="1"/>
  <c r="Z522" i="1"/>
  <c r="Z738" i="1"/>
  <c r="U711" i="1"/>
  <c r="W495" i="1"/>
  <c r="W657" i="1"/>
  <c r="U603" i="1"/>
  <c r="W765" i="1"/>
  <c r="W603" i="1"/>
  <c r="Y603" i="1"/>
  <c r="Z657" i="1"/>
  <c r="Z711" i="1"/>
  <c r="Z765" i="1"/>
  <c r="Z414" i="1"/>
  <c r="Z387" i="1"/>
  <c r="W549" i="1"/>
  <c r="W738" i="1"/>
  <c r="X522" i="1"/>
  <c r="AB716" i="1"/>
  <c r="AB717" i="1" s="1"/>
  <c r="AB419" i="1"/>
  <c r="AB420" i="1" s="1"/>
  <c r="AJ199" i="1"/>
  <c r="AB581" i="1"/>
  <c r="AB582" i="1" s="1"/>
  <c r="AB608" i="1"/>
  <c r="AB609" i="1" s="1"/>
  <c r="AB365" i="1"/>
  <c r="AB366" i="1" s="1"/>
  <c r="AB338" i="1"/>
  <c r="AB339" i="1" s="1"/>
  <c r="AB743" i="1"/>
  <c r="AB744" i="1" s="1"/>
  <c r="AB257" i="1"/>
  <c r="AB258" i="1" s="1"/>
  <c r="AB446" i="1"/>
  <c r="AB447" i="1" s="1"/>
  <c r="AB473" i="1"/>
  <c r="AB474" i="1" s="1"/>
  <c r="AB284" i="1"/>
  <c r="AB285" i="1" s="1"/>
  <c r="AB689" i="1"/>
  <c r="AB690" i="1" s="1"/>
  <c r="AB527" i="1"/>
  <c r="AB528" i="1" s="1"/>
  <c r="AB635" i="1"/>
  <c r="AB636" i="1" s="1"/>
  <c r="AB662" i="1"/>
  <c r="AB663" i="1" s="1"/>
  <c r="AB311" i="1"/>
  <c r="AB312" i="1" s="1"/>
  <c r="AD116" i="1"/>
  <c r="AB392" i="1"/>
  <c r="AB393" i="1" s="1"/>
  <c r="AD144" i="1"/>
  <c r="AB230" i="1"/>
  <c r="AB231" i="1" s="1"/>
  <c r="AB554" i="1"/>
  <c r="AB555" i="1" s="1"/>
  <c r="AB500" i="1"/>
  <c r="AB501" i="1" s="1"/>
  <c r="AA360" i="1"/>
  <c r="V333" i="1"/>
  <c r="V468" i="1"/>
  <c r="W360" i="1"/>
  <c r="AI220" i="1"/>
  <c r="AI221" i="1"/>
  <c r="AF115" i="1" l="1"/>
  <c r="AC35" i="1"/>
  <c r="AI222" i="1"/>
  <c r="AA711" i="1"/>
  <c r="AA738" i="1"/>
  <c r="AA468" i="1"/>
  <c r="AA522" i="1"/>
  <c r="AA279" i="1"/>
  <c r="AA333" i="1"/>
  <c r="AA657" i="1"/>
  <c r="AA630" i="1"/>
  <c r="AA603" i="1"/>
  <c r="X495" i="1"/>
  <c r="X711" i="1"/>
  <c r="V738" i="1"/>
  <c r="X630" i="1"/>
  <c r="X549" i="1"/>
  <c r="AA414" i="1"/>
  <c r="AA495" i="1"/>
  <c r="AA684" i="1"/>
  <c r="X765" i="1"/>
  <c r="AA387" i="1"/>
  <c r="AA765" i="1"/>
  <c r="AA549" i="1"/>
  <c r="AA252" i="1"/>
  <c r="AA576" i="1"/>
  <c r="X657" i="1"/>
  <c r="X738" i="1"/>
  <c r="X684" i="1"/>
  <c r="V765" i="1"/>
  <c r="X603" i="1"/>
  <c r="W414" i="1"/>
  <c r="AB252" i="1"/>
  <c r="AB711" i="1"/>
  <c r="AB630" i="1"/>
  <c r="AB738" i="1"/>
  <c r="AC419" i="1"/>
  <c r="AC420" i="1" s="1"/>
  <c r="AC365" i="1"/>
  <c r="AC366" i="1" s="1"/>
  <c r="AC257" i="1"/>
  <c r="AC258" i="1" s="1"/>
  <c r="AC689" i="1"/>
  <c r="AC690" i="1" s="1"/>
  <c r="AC527" i="1"/>
  <c r="AC528" i="1" s="1"/>
  <c r="AK199" i="1"/>
  <c r="AC635" i="1"/>
  <c r="AC636" i="1" s="1"/>
  <c r="AC608" i="1"/>
  <c r="AC609" i="1" s="1"/>
  <c r="AC743" i="1"/>
  <c r="AC744" i="1" s="1"/>
  <c r="AC284" i="1"/>
  <c r="AC285" i="1" s="1"/>
  <c r="AC473" i="1"/>
  <c r="AC474" i="1" s="1"/>
  <c r="AC230" i="1"/>
  <c r="AC231" i="1" s="1"/>
  <c r="AC338" i="1"/>
  <c r="AC339" i="1" s="1"/>
  <c r="AE116" i="1"/>
  <c r="AC311" i="1"/>
  <c r="AC312" i="1" s="1"/>
  <c r="AC581" i="1"/>
  <c r="AC582" i="1" s="1"/>
  <c r="AC446" i="1"/>
  <c r="AC447" i="1" s="1"/>
  <c r="AC554" i="1"/>
  <c r="AC555" i="1" s="1"/>
  <c r="AC392" i="1"/>
  <c r="AC393" i="1" s="1"/>
  <c r="AC716" i="1"/>
  <c r="AC717" i="1" s="1"/>
  <c r="AE144" i="1"/>
  <c r="AC662" i="1"/>
  <c r="AC663" i="1" s="1"/>
  <c r="AC500" i="1"/>
  <c r="AC501" i="1" s="1"/>
  <c r="AB684" i="1"/>
  <c r="AB765" i="1"/>
  <c r="AB603" i="1"/>
  <c r="W387" i="1"/>
  <c r="AB522" i="1"/>
  <c r="AB414" i="1"/>
  <c r="AB657" i="1"/>
  <c r="AB495" i="1"/>
  <c r="AB360" i="1"/>
  <c r="AJ221" i="1"/>
  <c r="AJ220" i="1"/>
  <c r="AJ222" i="1" s="1"/>
  <c r="X306" i="1"/>
  <c r="X252" i="1"/>
  <c r="W441" i="1"/>
  <c r="AB576" i="1"/>
  <c r="AB549" i="1"/>
  <c r="AB468" i="1"/>
  <c r="AB387" i="1"/>
  <c r="AB441" i="1"/>
  <c r="W279" i="1"/>
  <c r="AB333" i="1"/>
  <c r="AB279" i="1"/>
  <c r="AB306" i="1"/>
  <c r="AG115" i="1" l="1"/>
  <c r="AD35" i="1"/>
  <c r="Z630" i="1"/>
  <c r="Y576" i="1"/>
  <c r="W711" i="1"/>
  <c r="Y711" i="1"/>
  <c r="W684" i="1"/>
  <c r="Y657" i="1"/>
  <c r="AD230" i="1"/>
  <c r="AD231" i="1" s="1"/>
  <c r="AD284" i="1"/>
  <c r="AD285" i="1" s="1"/>
  <c r="AD608" i="1"/>
  <c r="AD609" i="1" s="1"/>
  <c r="AD338" i="1"/>
  <c r="AD339" i="1" s="1"/>
  <c r="AD257" i="1"/>
  <c r="AD258" i="1" s="1"/>
  <c r="AD419" i="1"/>
  <c r="AD420" i="1" s="1"/>
  <c r="AD662" i="1"/>
  <c r="AD663" i="1" s="1"/>
  <c r="AD500" i="1"/>
  <c r="AD501" i="1" s="1"/>
  <c r="AD311" i="1"/>
  <c r="AD312" i="1" s="1"/>
  <c r="AD554" i="1"/>
  <c r="AD555" i="1" s="1"/>
  <c r="AD392" i="1"/>
  <c r="AD393" i="1" s="1"/>
  <c r="AD716" i="1"/>
  <c r="AD717" i="1" s="1"/>
  <c r="AL199" i="1"/>
  <c r="AD689" i="1"/>
  <c r="AD690" i="1" s="1"/>
  <c r="AD446" i="1"/>
  <c r="AD447" i="1" s="1"/>
  <c r="AD581" i="1"/>
  <c r="AD582" i="1" s="1"/>
  <c r="AD635" i="1"/>
  <c r="AD636" i="1" s="1"/>
  <c r="AD473" i="1"/>
  <c r="AD474" i="1" s="1"/>
  <c r="AF144" i="1"/>
  <c r="AD527" i="1"/>
  <c r="AD528" i="1" s="1"/>
  <c r="AD743" i="1"/>
  <c r="AD744" i="1" s="1"/>
  <c r="AF116" i="1"/>
  <c r="AD365" i="1"/>
  <c r="AD366" i="1" s="1"/>
  <c r="AC738" i="1"/>
  <c r="AC603" i="1"/>
  <c r="AC252" i="1"/>
  <c r="AC630" i="1"/>
  <c r="AC711" i="1"/>
  <c r="AC360" i="1"/>
  <c r="AC549" i="1"/>
  <c r="Y360" i="1"/>
  <c r="X468" i="1"/>
  <c r="AC522" i="1"/>
  <c r="AC414" i="1"/>
  <c r="AC333" i="1"/>
  <c r="AC495" i="1"/>
  <c r="AC657" i="1"/>
  <c r="AC279" i="1"/>
  <c r="Y333" i="1"/>
  <c r="AC468" i="1"/>
  <c r="AC765" i="1"/>
  <c r="AC441" i="1"/>
  <c r="AC684" i="1"/>
  <c r="AC576" i="1"/>
  <c r="AC306" i="1"/>
  <c r="AK221" i="1"/>
  <c r="AK220" i="1"/>
  <c r="AK222" i="1" s="1"/>
  <c r="AC387" i="1"/>
  <c r="AH115" i="1" l="1"/>
  <c r="AE35" i="1"/>
  <c r="Z684" i="1"/>
  <c r="AD711" i="1"/>
  <c r="AD306" i="1"/>
  <c r="AD576" i="1"/>
  <c r="Y387" i="1"/>
  <c r="AD765" i="1"/>
  <c r="AL221" i="1"/>
  <c r="AL220" i="1"/>
  <c r="AL222" i="1" s="1"/>
  <c r="Y414" i="1"/>
  <c r="AD495" i="1"/>
  <c r="AD441" i="1"/>
  <c r="AD657" i="1"/>
  <c r="AD333" i="1"/>
  <c r="AD279" i="1"/>
  <c r="AD252" i="1"/>
  <c r="AA306" i="1"/>
  <c r="AE419" i="1"/>
  <c r="AE420" i="1" s="1"/>
  <c r="AE473" i="1"/>
  <c r="AE474" i="1" s="1"/>
  <c r="AE392" i="1"/>
  <c r="AE393" i="1" s="1"/>
  <c r="AM199" i="1"/>
  <c r="AE689" i="1"/>
  <c r="AE690" i="1" s="1"/>
  <c r="AE635" i="1"/>
  <c r="AE636" i="1" s="1"/>
  <c r="AE365" i="1"/>
  <c r="AE366" i="1" s="1"/>
  <c r="AE662" i="1"/>
  <c r="AE663" i="1" s="1"/>
  <c r="AE581" i="1"/>
  <c r="AE582" i="1" s="1"/>
  <c r="AE716" i="1"/>
  <c r="AE717" i="1" s="1"/>
  <c r="AE230" i="1"/>
  <c r="AE231" i="1" s="1"/>
  <c r="AG116" i="1"/>
  <c r="AE338" i="1"/>
  <c r="AE339" i="1" s="1"/>
  <c r="AE446" i="1"/>
  <c r="AE447" i="1" s="1"/>
  <c r="AE527" i="1"/>
  <c r="AE528" i="1" s="1"/>
  <c r="AE554" i="1"/>
  <c r="AE555" i="1" s="1"/>
  <c r="AE743" i="1"/>
  <c r="AE744" i="1" s="1"/>
  <c r="AE311" i="1"/>
  <c r="AE312" i="1" s="1"/>
  <c r="AE608" i="1"/>
  <c r="AE609" i="1" s="1"/>
  <c r="AG144" i="1"/>
  <c r="AE284" i="1"/>
  <c r="AE285" i="1" s="1"/>
  <c r="AE257" i="1"/>
  <c r="AE258" i="1" s="1"/>
  <c r="AE500" i="1"/>
  <c r="AE501" i="1" s="1"/>
  <c r="AD549" i="1"/>
  <c r="AD603" i="1"/>
  <c r="AD738" i="1"/>
  <c r="AD522" i="1"/>
  <c r="AD360" i="1"/>
  <c r="AD387" i="1"/>
  <c r="AD468" i="1"/>
  <c r="AD414" i="1"/>
  <c r="AD684" i="1"/>
  <c r="AD630" i="1"/>
  <c r="AA441" i="1"/>
  <c r="AI115" i="1" l="1"/>
  <c r="AF35" i="1"/>
  <c r="AE279" i="1"/>
  <c r="AE468" i="1"/>
  <c r="AE738" i="1"/>
  <c r="AE495" i="1"/>
  <c r="AE306" i="1"/>
  <c r="AE360" i="1"/>
  <c r="AE603" i="1"/>
  <c r="AE441" i="1"/>
  <c r="AF527" i="1"/>
  <c r="AF528" i="1" s="1"/>
  <c r="AF446" i="1"/>
  <c r="AF447" i="1" s="1"/>
  <c r="AF689" i="1"/>
  <c r="AF690" i="1" s="1"/>
  <c r="AF311" i="1"/>
  <c r="AF312" i="1" s="1"/>
  <c r="AF392" i="1"/>
  <c r="AF393" i="1" s="1"/>
  <c r="AF581" i="1"/>
  <c r="AF582" i="1" s="1"/>
  <c r="AF257" i="1"/>
  <c r="AF258" i="1" s="1"/>
  <c r="AF500" i="1"/>
  <c r="AF501" i="1" s="1"/>
  <c r="AF635" i="1"/>
  <c r="AF636" i="1" s="1"/>
  <c r="AF743" i="1"/>
  <c r="AF744" i="1" s="1"/>
  <c r="AF662" i="1"/>
  <c r="AF663" i="1" s="1"/>
  <c r="AH144" i="1"/>
  <c r="AF365" i="1"/>
  <c r="AF366" i="1" s="1"/>
  <c r="AN199" i="1"/>
  <c r="AF473" i="1"/>
  <c r="AF474" i="1" s="1"/>
  <c r="AF419" i="1"/>
  <c r="AF420" i="1" s="1"/>
  <c r="AF608" i="1"/>
  <c r="AF609" i="1" s="1"/>
  <c r="AH116" i="1"/>
  <c r="AF284" i="1"/>
  <c r="AF285" i="1" s="1"/>
  <c r="AF338" i="1"/>
  <c r="AF339" i="1" s="1"/>
  <c r="AF554" i="1"/>
  <c r="AF555" i="1" s="1"/>
  <c r="AF716" i="1"/>
  <c r="AF717" i="1" s="1"/>
  <c r="AF230" i="1"/>
  <c r="AF231" i="1" s="1"/>
  <c r="AE576" i="1"/>
  <c r="AM221" i="1"/>
  <c r="AM220" i="1"/>
  <c r="Z468" i="1"/>
  <c r="AE522" i="1"/>
  <c r="AE630" i="1"/>
  <c r="AE549" i="1"/>
  <c r="AE252" i="1"/>
  <c r="AE387" i="1"/>
  <c r="AE414" i="1"/>
  <c r="AE765" i="1"/>
  <c r="AE711" i="1"/>
  <c r="AE333" i="1"/>
  <c r="AE657" i="1"/>
  <c r="AE684" i="1"/>
  <c r="AJ115" i="1" l="1"/>
  <c r="AG35" i="1"/>
  <c r="AM222" i="1"/>
  <c r="AF576" i="1"/>
  <c r="AF387" i="1"/>
  <c r="AF414" i="1"/>
  <c r="AF549" i="1"/>
  <c r="AF306" i="1"/>
  <c r="AF738" i="1"/>
  <c r="AN220" i="1"/>
  <c r="AN221" i="1"/>
  <c r="AF765" i="1"/>
  <c r="AF603" i="1"/>
  <c r="AF468" i="1"/>
  <c r="AG554" i="1"/>
  <c r="AG555" i="1" s="1"/>
  <c r="AG716" i="1"/>
  <c r="AG717" i="1" s="1"/>
  <c r="AG608" i="1"/>
  <c r="AG609" i="1" s="1"/>
  <c r="AG257" i="1"/>
  <c r="AG258" i="1" s="1"/>
  <c r="AO199" i="1"/>
  <c r="AG284" i="1"/>
  <c r="AG285" i="1" s="1"/>
  <c r="AG689" i="1"/>
  <c r="AG690" i="1" s="1"/>
  <c r="AG662" i="1"/>
  <c r="AG663" i="1" s="1"/>
  <c r="AG365" i="1"/>
  <c r="AG366" i="1" s="1"/>
  <c r="AG473" i="1"/>
  <c r="AG474" i="1" s="1"/>
  <c r="AG338" i="1"/>
  <c r="AG339" i="1" s="1"/>
  <c r="AG311" i="1"/>
  <c r="AG312" i="1" s="1"/>
  <c r="AG230" i="1"/>
  <c r="AG231" i="1" s="1"/>
  <c r="AG392" i="1"/>
  <c r="AG393" i="1" s="1"/>
  <c r="AG419" i="1"/>
  <c r="AG420" i="1" s="1"/>
  <c r="AG581" i="1"/>
  <c r="AG582" i="1" s="1"/>
  <c r="AG527" i="1"/>
  <c r="AG528" i="1" s="1"/>
  <c r="AG635" i="1"/>
  <c r="AG636" i="1" s="1"/>
  <c r="AI144" i="1"/>
  <c r="AG743" i="1"/>
  <c r="AG744" i="1" s="1"/>
  <c r="AI116" i="1"/>
  <c r="AG500" i="1"/>
  <c r="AG501" i="1" s="1"/>
  <c r="AG446" i="1"/>
  <c r="AG447" i="1" s="1"/>
  <c r="AF360" i="1"/>
  <c r="AF441" i="1"/>
  <c r="AF522" i="1"/>
  <c r="AF333" i="1"/>
  <c r="AF630" i="1"/>
  <c r="AF657" i="1"/>
  <c r="AF252" i="1"/>
  <c r="AF495" i="1"/>
  <c r="AF684" i="1"/>
  <c r="AF279" i="1"/>
  <c r="AF711" i="1"/>
  <c r="AK115" i="1" l="1"/>
  <c r="AH35" i="1"/>
  <c r="AN222" i="1"/>
  <c r="AG765" i="1"/>
  <c r="AG522" i="1"/>
  <c r="AG414" i="1"/>
  <c r="AG549" i="1"/>
  <c r="AG252" i="1"/>
  <c r="AG387" i="1"/>
  <c r="AO220" i="1"/>
  <c r="AO222" i="1" s="1"/>
  <c r="AO221" i="1"/>
  <c r="AG576" i="1"/>
  <c r="AG468" i="1"/>
  <c r="AG441" i="1"/>
  <c r="AG360" i="1"/>
  <c r="AG711" i="1"/>
  <c r="AG630" i="1"/>
  <c r="AH419" i="1"/>
  <c r="AH420" i="1" s="1"/>
  <c r="AH554" i="1"/>
  <c r="AH555" i="1" s="1"/>
  <c r="AH311" i="1"/>
  <c r="AH312" i="1" s="1"/>
  <c r="AH500" i="1"/>
  <c r="AH501" i="1" s="1"/>
  <c r="AH446" i="1"/>
  <c r="AH447" i="1" s="1"/>
  <c r="AH635" i="1"/>
  <c r="AH636" i="1" s="1"/>
  <c r="AH338" i="1"/>
  <c r="AH339" i="1" s="1"/>
  <c r="AH608" i="1"/>
  <c r="AH609" i="1" s="1"/>
  <c r="AH716" i="1"/>
  <c r="AH717" i="1" s="1"/>
  <c r="AH230" i="1"/>
  <c r="AH231" i="1" s="1"/>
  <c r="AH689" i="1"/>
  <c r="AH690" i="1" s="1"/>
  <c r="AP199" i="1"/>
  <c r="AH743" i="1"/>
  <c r="AH744" i="1" s="1"/>
  <c r="AH662" i="1"/>
  <c r="AH663" i="1" s="1"/>
  <c r="AH257" i="1"/>
  <c r="AH258" i="1" s="1"/>
  <c r="AJ116" i="1"/>
  <c r="AH473" i="1"/>
  <c r="AH474" i="1" s="1"/>
  <c r="AH365" i="1"/>
  <c r="AH366" i="1" s="1"/>
  <c r="AJ144" i="1"/>
  <c r="AH392" i="1"/>
  <c r="AH393" i="1" s="1"/>
  <c r="AH284" i="1"/>
  <c r="AH285" i="1" s="1"/>
  <c r="AH527" i="1"/>
  <c r="AH528" i="1" s="1"/>
  <c r="AH581" i="1"/>
  <c r="AH582" i="1" s="1"/>
  <c r="AG603" i="1"/>
  <c r="AG333" i="1"/>
  <c r="AG684" i="1"/>
  <c r="AG279" i="1"/>
  <c r="AG657" i="1"/>
  <c r="AG495" i="1"/>
  <c r="AG306" i="1"/>
  <c r="AG738" i="1"/>
  <c r="AL115" i="1" l="1"/>
  <c r="AI35" i="1"/>
  <c r="AI500" i="1"/>
  <c r="AI501" i="1" s="1"/>
  <c r="AI743" i="1"/>
  <c r="AI744" i="1" s="1"/>
  <c r="AI716" i="1"/>
  <c r="AI717" i="1" s="1"/>
  <c r="AI446" i="1"/>
  <c r="AI447" i="1" s="1"/>
  <c r="AQ199" i="1"/>
  <c r="AI365" i="1"/>
  <c r="AI366" i="1" s="1"/>
  <c r="AI608" i="1"/>
  <c r="AI609" i="1" s="1"/>
  <c r="AI284" i="1"/>
  <c r="AI285" i="1" s="1"/>
  <c r="AI689" i="1"/>
  <c r="AI690" i="1" s="1"/>
  <c r="AI581" i="1"/>
  <c r="AI582" i="1" s="1"/>
  <c r="AI554" i="1"/>
  <c r="AI555" i="1" s="1"/>
  <c r="AI338" i="1"/>
  <c r="AI339" i="1" s="1"/>
  <c r="AI392" i="1"/>
  <c r="AI393" i="1" s="1"/>
  <c r="AI257" i="1"/>
  <c r="AI258" i="1" s="1"/>
  <c r="AI473" i="1"/>
  <c r="AI474" i="1" s="1"/>
  <c r="AK144" i="1"/>
  <c r="AI419" i="1"/>
  <c r="AI420" i="1" s="1"/>
  <c r="AI230" i="1"/>
  <c r="AI231" i="1" s="1"/>
  <c r="AI527" i="1"/>
  <c r="AI528" i="1" s="1"/>
  <c r="AI311" i="1"/>
  <c r="AI312" i="1" s="1"/>
  <c r="AI635" i="1"/>
  <c r="AI636" i="1" s="1"/>
  <c r="AK116" i="1"/>
  <c r="AI662" i="1"/>
  <c r="AI663" i="1" s="1"/>
  <c r="AP221" i="1"/>
  <c r="AP220" i="1"/>
  <c r="AH279" i="1"/>
  <c r="AH360" i="1"/>
  <c r="AH549" i="1"/>
  <c r="AH684" i="1"/>
  <c r="AH306" i="1"/>
  <c r="AH495" i="1"/>
  <c r="AH765" i="1"/>
  <c r="AH738" i="1"/>
  <c r="AH468" i="1"/>
  <c r="AH441" i="1"/>
  <c r="AH603" i="1"/>
  <c r="AH711" i="1"/>
  <c r="AH333" i="1"/>
  <c r="AH414" i="1"/>
  <c r="AH630" i="1"/>
  <c r="AH522" i="1"/>
  <c r="AH387" i="1"/>
  <c r="AH252" i="1"/>
  <c r="AH657" i="1"/>
  <c r="AH576" i="1"/>
  <c r="AM115" i="1" l="1"/>
  <c r="AJ35" i="1"/>
  <c r="AP222" i="1"/>
  <c r="AI684" i="1"/>
  <c r="AI333" i="1"/>
  <c r="AI360" i="1"/>
  <c r="AI306" i="1"/>
  <c r="AI468" i="1"/>
  <c r="AJ338" i="1"/>
  <c r="AJ339" i="1" s="1"/>
  <c r="AJ257" i="1"/>
  <c r="AJ258" i="1" s="1"/>
  <c r="AJ635" i="1"/>
  <c r="AJ636" i="1" s="1"/>
  <c r="AJ365" i="1"/>
  <c r="AJ366" i="1" s="1"/>
  <c r="AJ500" i="1"/>
  <c r="AJ501" i="1" s="1"/>
  <c r="AJ581" i="1"/>
  <c r="AJ582" i="1" s="1"/>
  <c r="AJ446" i="1"/>
  <c r="AJ447" i="1" s="1"/>
  <c r="AJ392" i="1"/>
  <c r="AJ393" i="1" s="1"/>
  <c r="AL144" i="1"/>
  <c r="AJ527" i="1"/>
  <c r="AJ528" i="1" s="1"/>
  <c r="AJ419" i="1"/>
  <c r="AJ420" i="1" s="1"/>
  <c r="AR199" i="1"/>
  <c r="AJ311" i="1"/>
  <c r="AJ312" i="1" s="1"/>
  <c r="AJ743" i="1"/>
  <c r="AJ744" i="1" s="1"/>
  <c r="AJ473" i="1"/>
  <c r="AJ474" i="1" s="1"/>
  <c r="AJ662" i="1"/>
  <c r="AJ663" i="1" s="1"/>
  <c r="AJ554" i="1"/>
  <c r="AJ555" i="1" s="1"/>
  <c r="AJ284" i="1"/>
  <c r="AJ285" i="1" s="1"/>
  <c r="AJ689" i="1"/>
  <c r="AJ690" i="1" s="1"/>
  <c r="AJ608" i="1"/>
  <c r="AJ609" i="1" s="1"/>
  <c r="AL116" i="1"/>
  <c r="AJ230" i="1"/>
  <c r="AJ231" i="1" s="1"/>
  <c r="AJ716" i="1"/>
  <c r="AJ717" i="1" s="1"/>
  <c r="AI252" i="1"/>
  <c r="AI279" i="1"/>
  <c r="AI603" i="1"/>
  <c r="AI387" i="1"/>
  <c r="AI765" i="1"/>
  <c r="AI549" i="1"/>
  <c r="AI495" i="1"/>
  <c r="AI576" i="1"/>
  <c r="AI630" i="1"/>
  <c r="AI738" i="1"/>
  <c r="AI657" i="1"/>
  <c r="AI441" i="1"/>
  <c r="AI414" i="1"/>
  <c r="AI711" i="1"/>
  <c r="AQ221" i="1"/>
  <c r="AQ220" i="1"/>
  <c r="AI522" i="1"/>
  <c r="AN115" i="1" l="1"/>
  <c r="AK35" i="1"/>
  <c r="AQ222" i="1"/>
  <c r="AJ252" i="1"/>
  <c r="AJ765" i="1"/>
  <c r="AJ603" i="1"/>
  <c r="AJ576" i="1"/>
  <c r="AJ333" i="1"/>
  <c r="AJ522" i="1"/>
  <c r="AJ360" i="1"/>
  <c r="AJ306" i="1"/>
  <c r="AJ549" i="1"/>
  <c r="AJ279" i="1"/>
  <c r="AR220" i="1"/>
  <c r="AR221" i="1"/>
  <c r="AK689" i="1"/>
  <c r="AK690" i="1" s="1"/>
  <c r="AK527" i="1"/>
  <c r="AK528" i="1" s="1"/>
  <c r="AK743" i="1"/>
  <c r="AK744" i="1" s="1"/>
  <c r="AK338" i="1"/>
  <c r="AK339" i="1" s="1"/>
  <c r="AK311" i="1"/>
  <c r="AK312" i="1" s="1"/>
  <c r="AK419" i="1"/>
  <c r="AK420" i="1" s="1"/>
  <c r="AK581" i="1"/>
  <c r="AK582" i="1" s="1"/>
  <c r="AS199" i="1"/>
  <c r="AK230" i="1"/>
  <c r="AK231" i="1" s="1"/>
  <c r="AK446" i="1"/>
  <c r="AK447" i="1" s="1"/>
  <c r="AK392" i="1"/>
  <c r="AK393" i="1" s="1"/>
  <c r="AM144" i="1"/>
  <c r="AK635" i="1"/>
  <c r="AK636" i="1" s="1"/>
  <c r="AK716" i="1"/>
  <c r="AK717" i="1" s="1"/>
  <c r="AK473" i="1"/>
  <c r="AK474" i="1" s="1"/>
  <c r="AK662" i="1"/>
  <c r="AK663" i="1" s="1"/>
  <c r="AM116" i="1"/>
  <c r="AK554" i="1"/>
  <c r="AK555" i="1" s="1"/>
  <c r="AK257" i="1"/>
  <c r="AK258" i="1" s="1"/>
  <c r="AK284" i="1"/>
  <c r="AK285" i="1" s="1"/>
  <c r="AK608" i="1"/>
  <c r="AK609" i="1" s="1"/>
  <c r="AK365" i="1"/>
  <c r="AK366" i="1" s="1"/>
  <c r="AK500" i="1"/>
  <c r="AK501" i="1" s="1"/>
  <c r="AJ630" i="1"/>
  <c r="AJ684" i="1"/>
  <c r="AJ414" i="1"/>
  <c r="AJ387" i="1"/>
  <c r="AJ738" i="1"/>
  <c r="AJ711" i="1"/>
  <c r="AJ495" i="1"/>
  <c r="AJ441" i="1"/>
  <c r="AJ468" i="1"/>
  <c r="AJ657" i="1"/>
  <c r="AO115" i="1" l="1"/>
  <c r="AL35" i="1"/>
  <c r="AR222" i="1"/>
  <c r="AK630" i="1"/>
  <c r="AK333" i="1"/>
  <c r="AK522" i="1"/>
  <c r="AK306" i="1"/>
  <c r="AK684" i="1"/>
  <c r="AS221" i="1"/>
  <c r="AS220" i="1"/>
  <c r="AK360" i="1"/>
  <c r="AK252" i="1"/>
  <c r="AK711" i="1"/>
  <c r="AL689" i="1"/>
  <c r="AL716" i="1"/>
  <c r="AL500" i="1"/>
  <c r="AL581" i="1"/>
  <c r="AL257" i="1"/>
  <c r="AL743" i="1"/>
  <c r="AL662" i="1"/>
  <c r="AL473" i="1"/>
  <c r="AL554" i="1"/>
  <c r="AL635" i="1"/>
  <c r="AL284" i="1"/>
  <c r="AL392" i="1"/>
  <c r="AL446" i="1"/>
  <c r="AL338" i="1"/>
  <c r="AL608" i="1"/>
  <c r="AL419" i="1"/>
  <c r="AN116" i="1"/>
  <c r="AL311" i="1"/>
  <c r="AL230" i="1"/>
  <c r="AL365" i="1"/>
  <c r="AT199" i="1"/>
  <c r="AN144" i="1"/>
  <c r="AL527" i="1"/>
  <c r="AK279" i="1"/>
  <c r="AK495" i="1"/>
  <c r="AK414" i="1"/>
  <c r="AK603" i="1"/>
  <c r="AK765" i="1"/>
  <c r="AK657" i="1"/>
  <c r="AK387" i="1"/>
  <c r="AK576" i="1"/>
  <c r="AK738" i="1"/>
  <c r="AK468" i="1"/>
  <c r="AK441" i="1"/>
  <c r="AK549" i="1"/>
  <c r="AP115" i="1" l="1"/>
  <c r="AM35" i="1"/>
  <c r="B264" i="1"/>
  <c r="AL258" i="1"/>
  <c r="B372" i="1"/>
  <c r="AL366" i="1"/>
  <c r="B237" i="1"/>
  <c r="AL231" i="1"/>
  <c r="B642" i="1"/>
  <c r="AL636" i="1"/>
  <c r="B399" i="1"/>
  <c r="AL393" i="1"/>
  <c r="B507" i="1"/>
  <c r="AL501" i="1"/>
  <c r="B723" i="1"/>
  <c r="AL717" i="1"/>
  <c r="B561" i="1"/>
  <c r="AL555" i="1"/>
  <c r="B534" i="1"/>
  <c r="AL528" i="1"/>
  <c r="B453" i="1"/>
  <c r="AL447" i="1"/>
  <c r="B588" i="1"/>
  <c r="AL582" i="1"/>
  <c r="B291" i="1"/>
  <c r="AL285" i="1"/>
  <c r="B318" i="1"/>
  <c r="AL312" i="1"/>
  <c r="B696" i="1"/>
  <c r="AL690" i="1"/>
  <c r="B426" i="1"/>
  <c r="AL420" i="1"/>
  <c r="B480" i="1"/>
  <c r="AL474" i="1"/>
  <c r="B615" i="1"/>
  <c r="AL609" i="1"/>
  <c r="B669" i="1"/>
  <c r="AL663" i="1"/>
  <c r="B345" i="1"/>
  <c r="AL339" i="1"/>
  <c r="B750" i="1"/>
  <c r="AL744" i="1"/>
  <c r="AS222" i="1"/>
  <c r="B695" i="1"/>
  <c r="B694" i="1"/>
  <c r="B587" i="1"/>
  <c r="B586" i="1"/>
  <c r="B560" i="1"/>
  <c r="B559" i="1"/>
  <c r="B613" i="1"/>
  <c r="B668" i="1"/>
  <c r="B667" i="1"/>
  <c r="B506" i="1"/>
  <c r="B505" i="1"/>
  <c r="B532" i="1"/>
  <c r="B641" i="1"/>
  <c r="B640" i="1"/>
  <c r="B749" i="1"/>
  <c r="B748" i="1"/>
  <c r="B722" i="1"/>
  <c r="B721" i="1"/>
  <c r="AT221" i="1"/>
  <c r="AT220" i="1"/>
  <c r="AT222" i="1" s="1"/>
  <c r="AL468" i="1"/>
  <c r="AL576" i="1"/>
  <c r="AL279" i="1"/>
  <c r="AL711" i="1"/>
  <c r="AL441" i="1"/>
  <c r="AL603" i="1"/>
  <c r="AL387" i="1"/>
  <c r="AL495" i="1"/>
  <c r="AL252" i="1"/>
  <c r="AM554" i="1"/>
  <c r="AM555" i="1" s="1"/>
  <c r="AU199" i="1"/>
  <c r="AM392" i="1"/>
  <c r="AM393" i="1" s="1"/>
  <c r="AM743" i="1"/>
  <c r="AM744" i="1" s="1"/>
  <c r="AM230" i="1"/>
  <c r="AM231" i="1" s="1"/>
  <c r="AM446" i="1"/>
  <c r="AM447" i="1" s="1"/>
  <c r="AM365" i="1"/>
  <c r="AM366" i="1" s="1"/>
  <c r="AM473" i="1"/>
  <c r="AM474" i="1" s="1"/>
  <c r="AM284" i="1"/>
  <c r="AM285" i="1" s="1"/>
  <c r="AM419" i="1"/>
  <c r="AM420" i="1" s="1"/>
  <c r="AM635" i="1"/>
  <c r="AM636" i="1" s="1"/>
  <c r="AM662" i="1"/>
  <c r="AM663" i="1" s="1"/>
  <c r="AM338" i="1"/>
  <c r="AM339" i="1" s="1"/>
  <c r="AM311" i="1"/>
  <c r="AM312" i="1" s="1"/>
  <c r="AO116" i="1"/>
  <c r="AM716" i="1"/>
  <c r="AM717" i="1" s="1"/>
  <c r="AM257" i="1"/>
  <c r="AM258" i="1" s="1"/>
  <c r="AM581" i="1"/>
  <c r="AM582" i="1" s="1"/>
  <c r="AM527" i="1"/>
  <c r="AM528" i="1" s="1"/>
  <c r="AM689" i="1"/>
  <c r="AM690" i="1" s="1"/>
  <c r="AO144" i="1"/>
  <c r="AM608" i="1"/>
  <c r="AM609" i="1" s="1"/>
  <c r="AM500" i="1"/>
  <c r="AM501" i="1" s="1"/>
  <c r="AL414" i="1"/>
  <c r="AL549" i="1"/>
  <c r="AL630" i="1"/>
  <c r="AL306" i="1"/>
  <c r="AL684" i="1"/>
  <c r="AL522" i="1"/>
  <c r="AL333" i="1"/>
  <c r="AL360" i="1"/>
  <c r="AL657" i="1"/>
  <c r="AL765" i="1"/>
  <c r="AL738" i="1"/>
  <c r="AQ115" i="1" l="1"/>
  <c r="AN35" i="1"/>
  <c r="AM657" i="1"/>
  <c r="AM387" i="1"/>
  <c r="B744" i="1"/>
  <c r="B339" i="1"/>
  <c r="B501" i="1"/>
  <c r="AM522" i="1"/>
  <c r="AM549" i="1"/>
  <c r="AM414" i="1"/>
  <c r="B366" i="1"/>
  <c r="B447" i="1"/>
  <c r="B717" i="1"/>
  <c r="B312" i="1"/>
  <c r="AM630" i="1"/>
  <c r="AM603" i="1"/>
  <c r="AM333" i="1"/>
  <c r="AM441" i="1"/>
  <c r="AM468" i="1"/>
  <c r="AU221" i="1"/>
  <c r="AU220" i="1"/>
  <c r="AU222" i="1" s="1"/>
  <c r="B474" i="1"/>
  <c r="B582" i="1"/>
  <c r="B555" i="1"/>
  <c r="B636" i="1"/>
  <c r="B663" i="1"/>
  <c r="B609" i="1"/>
  <c r="B393" i="1"/>
  <c r="AM279" i="1"/>
  <c r="AM360" i="1"/>
  <c r="AM306" i="1"/>
  <c r="AM252" i="1"/>
  <c r="AM576" i="1"/>
  <c r="B690" i="1"/>
  <c r="B285" i="1"/>
  <c r="B528" i="1"/>
  <c r="AN311" i="1"/>
  <c r="AN312" i="1" s="1"/>
  <c r="AN284" i="1"/>
  <c r="AN285" i="1" s="1"/>
  <c r="AN581" i="1"/>
  <c r="AN582" i="1" s="1"/>
  <c r="AN257" i="1"/>
  <c r="AN258" i="1" s="1"/>
  <c r="AN527" i="1"/>
  <c r="AN528" i="1" s="1"/>
  <c r="AN554" i="1"/>
  <c r="AN555" i="1" s="1"/>
  <c r="AN392" i="1"/>
  <c r="AN393" i="1" s="1"/>
  <c r="AN743" i="1"/>
  <c r="AN744" i="1" s="1"/>
  <c r="AV199" i="1"/>
  <c r="AN689" i="1"/>
  <c r="AN690" i="1" s="1"/>
  <c r="AN419" i="1"/>
  <c r="AN420" i="1" s="1"/>
  <c r="AN635" i="1"/>
  <c r="AN636" i="1" s="1"/>
  <c r="AN662" i="1"/>
  <c r="AN663" i="1" s="1"/>
  <c r="AN500" i="1"/>
  <c r="AN501" i="1" s="1"/>
  <c r="AN365" i="1"/>
  <c r="AN366" i="1" s="1"/>
  <c r="AN473" i="1"/>
  <c r="AN474" i="1" s="1"/>
  <c r="AN716" i="1"/>
  <c r="AN717" i="1" s="1"/>
  <c r="AN230" i="1"/>
  <c r="AN231" i="1" s="1"/>
  <c r="AN446" i="1"/>
  <c r="AN447" i="1" s="1"/>
  <c r="AN338" i="1"/>
  <c r="AN339" i="1" s="1"/>
  <c r="AP116" i="1"/>
  <c r="AP144" i="1"/>
  <c r="AN608" i="1"/>
  <c r="AN609" i="1" s="1"/>
  <c r="AM711" i="1"/>
  <c r="AM738" i="1"/>
  <c r="AM684" i="1"/>
  <c r="AM495" i="1"/>
  <c r="AM765" i="1"/>
  <c r="B231" i="1"/>
  <c r="B420" i="1"/>
  <c r="B258" i="1"/>
  <c r="AR115" i="1" l="1"/>
  <c r="AO35" i="1"/>
  <c r="AN684" i="1"/>
  <c r="AN549" i="1"/>
  <c r="B286" i="1"/>
  <c r="B610" i="1"/>
  <c r="B421" i="1"/>
  <c r="AN360" i="1"/>
  <c r="AN495" i="1"/>
  <c r="AN657" i="1"/>
  <c r="AN765" i="1"/>
  <c r="AN279" i="1"/>
  <c r="B313" i="1"/>
  <c r="B448" i="1"/>
  <c r="B340" i="1"/>
  <c r="AN738" i="1"/>
  <c r="AV221" i="1"/>
  <c r="AV222" i="1"/>
  <c r="AV220" i="1"/>
  <c r="AN333" i="1"/>
  <c r="AN468" i="1"/>
  <c r="AN441" i="1"/>
  <c r="B529" i="1"/>
  <c r="B394" i="1"/>
  <c r="B664" i="1"/>
  <c r="B556" i="1"/>
  <c r="B475" i="1"/>
  <c r="B637" i="1"/>
  <c r="B583" i="1"/>
  <c r="AO635" i="1"/>
  <c r="AO636" i="1" s="1"/>
  <c r="AO392" i="1"/>
  <c r="AO393" i="1" s="1"/>
  <c r="AO473" i="1"/>
  <c r="AO474" i="1" s="1"/>
  <c r="AO689" i="1"/>
  <c r="AO690" i="1" s="1"/>
  <c r="AO581" i="1"/>
  <c r="AO582" i="1" s="1"/>
  <c r="AO311" i="1"/>
  <c r="AO312" i="1" s="1"/>
  <c r="AO230" i="1"/>
  <c r="AO231" i="1" s="1"/>
  <c r="AO365" i="1"/>
  <c r="AO366" i="1" s="1"/>
  <c r="AO338" i="1"/>
  <c r="AO339" i="1" s="1"/>
  <c r="AW199" i="1"/>
  <c r="AO608" i="1"/>
  <c r="AO609" i="1" s="1"/>
  <c r="AO284" i="1"/>
  <c r="AO285" i="1" s="1"/>
  <c r="AQ116" i="1"/>
  <c r="AO716" i="1"/>
  <c r="AO717" i="1" s="1"/>
  <c r="AO419" i="1"/>
  <c r="AO420" i="1" s="1"/>
  <c r="AO527" i="1"/>
  <c r="AO528" i="1" s="1"/>
  <c r="AO500" i="1"/>
  <c r="AO501" i="1" s="1"/>
  <c r="AQ144" i="1"/>
  <c r="AO662" i="1"/>
  <c r="AO663" i="1" s="1"/>
  <c r="AO554" i="1"/>
  <c r="AO555" i="1" s="1"/>
  <c r="AO257" i="1"/>
  <c r="AO258" i="1" s="1"/>
  <c r="AO446" i="1"/>
  <c r="AO447" i="1" s="1"/>
  <c r="AO743" i="1"/>
  <c r="AO744" i="1" s="1"/>
  <c r="B259" i="1"/>
  <c r="B232" i="1"/>
  <c r="AN630" i="1"/>
  <c r="AN387" i="1"/>
  <c r="AN414" i="1"/>
  <c r="AN603" i="1"/>
  <c r="B691" i="1"/>
  <c r="AN252" i="1"/>
  <c r="AN522" i="1"/>
  <c r="AN711" i="1"/>
  <c r="AN576" i="1"/>
  <c r="AN306" i="1"/>
  <c r="B718" i="1"/>
  <c r="B367" i="1"/>
  <c r="B502" i="1"/>
  <c r="B745" i="1"/>
  <c r="AS115" i="1" l="1"/>
  <c r="AP35" i="1"/>
  <c r="B503" i="1"/>
  <c r="B260" i="1"/>
  <c r="AO603" i="1"/>
  <c r="B638" i="1"/>
  <c r="B557" i="1"/>
  <c r="AO522" i="1"/>
  <c r="AO657" i="1"/>
  <c r="B395" i="1"/>
  <c r="AO549" i="1"/>
  <c r="B449" i="1"/>
  <c r="B611" i="1"/>
  <c r="B719" i="1"/>
  <c r="B692" i="1"/>
  <c r="AO765" i="1"/>
  <c r="AO306" i="1"/>
  <c r="AO711" i="1"/>
  <c r="B368" i="1"/>
  <c r="AO468" i="1"/>
  <c r="AO441" i="1"/>
  <c r="AO252" i="1"/>
  <c r="B584" i="1"/>
  <c r="B665" i="1"/>
  <c r="B530" i="1"/>
  <c r="AO279" i="1"/>
  <c r="AO360" i="1"/>
  <c r="AO576" i="1"/>
  <c r="AO387" i="1"/>
  <c r="B746" i="1"/>
  <c r="B233" i="1"/>
  <c r="AO684" i="1"/>
  <c r="AO630" i="1"/>
  <c r="AO495" i="1"/>
  <c r="B476" i="1"/>
  <c r="AP284" i="1"/>
  <c r="AP285" i="1" s="1"/>
  <c r="AP365" i="1"/>
  <c r="AP366" i="1" s="1"/>
  <c r="AP635" i="1"/>
  <c r="AP636" i="1" s="1"/>
  <c r="AP419" i="1"/>
  <c r="AP420" i="1" s="1"/>
  <c r="AP527" i="1"/>
  <c r="AP528" i="1" s="1"/>
  <c r="AP716" i="1"/>
  <c r="AP717" i="1" s="1"/>
  <c r="AP581" i="1"/>
  <c r="AP582" i="1" s="1"/>
  <c r="AP554" i="1"/>
  <c r="AP555" i="1" s="1"/>
  <c r="AP689" i="1"/>
  <c r="AP690" i="1" s="1"/>
  <c r="AP257" i="1"/>
  <c r="AP258" i="1" s="1"/>
  <c r="AP500" i="1"/>
  <c r="AP501" i="1" s="1"/>
  <c r="AP446" i="1"/>
  <c r="AP447" i="1" s="1"/>
  <c r="AP662" i="1"/>
  <c r="AP663" i="1" s="1"/>
  <c r="AP473" i="1"/>
  <c r="AP474" i="1" s="1"/>
  <c r="AP392" i="1"/>
  <c r="AP393" i="1" s="1"/>
  <c r="AP743" i="1"/>
  <c r="AP744" i="1" s="1"/>
  <c r="AP230" i="1"/>
  <c r="AP231" i="1" s="1"/>
  <c r="AR116" i="1"/>
  <c r="AP311" i="1"/>
  <c r="AP312" i="1" s="1"/>
  <c r="AP338" i="1"/>
  <c r="AP339" i="1" s="1"/>
  <c r="AR144" i="1"/>
  <c r="AX199" i="1"/>
  <c r="AP608" i="1"/>
  <c r="AP609" i="1" s="1"/>
  <c r="AO738" i="1"/>
  <c r="AW221" i="1"/>
  <c r="AW222" i="1" s="1"/>
  <c r="AW220" i="1"/>
  <c r="AO333" i="1"/>
  <c r="AO414" i="1"/>
  <c r="B341" i="1"/>
  <c r="B314" i="1"/>
  <c r="B422" i="1"/>
  <c r="B287" i="1"/>
  <c r="AT115" i="1" l="1"/>
  <c r="AQ35" i="1"/>
  <c r="B747" i="1"/>
  <c r="B666" i="1"/>
  <c r="B720" i="1"/>
  <c r="B639" i="1"/>
  <c r="B477" i="1"/>
  <c r="B533" i="1"/>
  <c r="B531" i="1"/>
  <c r="B585" i="1"/>
  <c r="B693" i="1"/>
  <c r="B614" i="1"/>
  <c r="B612" i="1"/>
  <c r="B558" i="1"/>
  <c r="B504" i="1"/>
  <c r="AP495" i="1"/>
  <c r="AP279" i="1"/>
  <c r="AP738" i="1"/>
  <c r="AP387" i="1"/>
  <c r="B342" i="1"/>
  <c r="AP684" i="1"/>
  <c r="AP306" i="1"/>
  <c r="B450" i="1"/>
  <c r="B261" i="1"/>
  <c r="B423" i="1"/>
  <c r="AX220" i="1"/>
  <c r="AX222" i="1" s="1"/>
  <c r="AX221" i="1"/>
  <c r="AP549" i="1"/>
  <c r="B396" i="1"/>
  <c r="B288" i="1"/>
  <c r="B315" i="1"/>
  <c r="AQ446" i="1"/>
  <c r="AQ447" i="1" s="1"/>
  <c r="AQ716" i="1"/>
  <c r="AQ717" i="1" s="1"/>
  <c r="AQ662" i="1"/>
  <c r="AQ663" i="1" s="1"/>
  <c r="AQ473" i="1"/>
  <c r="AQ474" i="1" s="1"/>
  <c r="AQ392" i="1"/>
  <c r="AQ393" i="1" s="1"/>
  <c r="AS116" i="1"/>
  <c r="AQ230" i="1"/>
  <c r="AQ231" i="1" s="1"/>
  <c r="AQ581" i="1"/>
  <c r="AQ582" i="1" s="1"/>
  <c r="AQ419" i="1"/>
  <c r="AQ420" i="1" s="1"/>
  <c r="AS144" i="1"/>
  <c r="AQ365" i="1"/>
  <c r="AQ366" i="1" s="1"/>
  <c r="AQ554" i="1"/>
  <c r="AQ555" i="1" s="1"/>
  <c r="AQ689" i="1"/>
  <c r="AQ690" i="1" s="1"/>
  <c r="AQ338" i="1"/>
  <c r="AQ339" i="1" s="1"/>
  <c r="AQ527" i="1"/>
  <c r="AQ528" i="1" s="1"/>
  <c r="AY199" i="1"/>
  <c r="AQ284" i="1"/>
  <c r="AQ285" i="1" s="1"/>
  <c r="AQ635" i="1"/>
  <c r="AQ636" i="1" s="1"/>
  <c r="AQ257" i="1"/>
  <c r="AQ258" i="1" s="1"/>
  <c r="AQ500" i="1"/>
  <c r="AQ501" i="1" s="1"/>
  <c r="AQ743" i="1"/>
  <c r="AQ744" i="1" s="1"/>
  <c r="AQ311" i="1"/>
  <c r="AQ312" i="1" s="1"/>
  <c r="AQ608" i="1"/>
  <c r="AQ609" i="1" s="1"/>
  <c r="AP360" i="1"/>
  <c r="AP765" i="1"/>
  <c r="AP468" i="1"/>
  <c r="AP576" i="1"/>
  <c r="AP441" i="1"/>
  <c r="AP252" i="1"/>
  <c r="AP711" i="1"/>
  <c r="AP630" i="1"/>
  <c r="AP333" i="1"/>
  <c r="AP414" i="1"/>
  <c r="AP522" i="1"/>
  <c r="AP603" i="1"/>
  <c r="AP657" i="1"/>
  <c r="B234" i="1"/>
  <c r="B369" i="1"/>
  <c r="AU115" i="1" l="1"/>
  <c r="AR35" i="1"/>
  <c r="B479" i="1"/>
  <c r="B478" i="1"/>
  <c r="B371" i="1"/>
  <c r="B370" i="1"/>
  <c r="AQ765" i="1"/>
  <c r="AQ306" i="1"/>
  <c r="AQ711" i="1"/>
  <c r="AQ441" i="1"/>
  <c r="AQ414" i="1"/>
  <c r="AQ468" i="1"/>
  <c r="B290" i="1"/>
  <c r="B289" i="1"/>
  <c r="AR581" i="1"/>
  <c r="AR582" i="1" s="1"/>
  <c r="AR662" i="1"/>
  <c r="AR663" i="1" s="1"/>
  <c r="AR635" i="1"/>
  <c r="AR636" i="1" s="1"/>
  <c r="AR419" i="1"/>
  <c r="AR420" i="1" s="1"/>
  <c r="AR446" i="1"/>
  <c r="AR447" i="1" s="1"/>
  <c r="AR338" i="1"/>
  <c r="AR339" i="1" s="1"/>
  <c r="AR473" i="1"/>
  <c r="AR474" i="1" s="1"/>
  <c r="AT116" i="1"/>
  <c r="AR554" i="1"/>
  <c r="AR555" i="1" s="1"/>
  <c r="AR689" i="1"/>
  <c r="AR690" i="1" s="1"/>
  <c r="AT144" i="1"/>
  <c r="AR311" i="1"/>
  <c r="AR312" i="1" s="1"/>
  <c r="AR608" i="1"/>
  <c r="AR609" i="1" s="1"/>
  <c r="AR527" i="1"/>
  <c r="AR528" i="1" s="1"/>
  <c r="AR365" i="1"/>
  <c r="AR366" i="1" s="1"/>
  <c r="AZ199" i="1"/>
  <c r="AR392" i="1"/>
  <c r="AR393" i="1" s="1"/>
  <c r="AR716" i="1"/>
  <c r="AR717" i="1" s="1"/>
  <c r="AR500" i="1"/>
  <c r="AR501" i="1" s="1"/>
  <c r="AR743" i="1"/>
  <c r="AR744" i="1" s="1"/>
  <c r="AR257" i="1"/>
  <c r="AR258" i="1" s="1"/>
  <c r="AR284" i="1"/>
  <c r="AR285" i="1" s="1"/>
  <c r="AR230" i="1"/>
  <c r="AR231" i="1" s="1"/>
  <c r="AQ522" i="1"/>
  <c r="AY221" i="1"/>
  <c r="AY220" i="1"/>
  <c r="AY222" i="1" s="1"/>
  <c r="AQ576" i="1"/>
  <c r="AQ603" i="1"/>
  <c r="AQ495" i="1"/>
  <c r="B425" i="1"/>
  <c r="B424" i="1"/>
  <c r="B452" i="1"/>
  <c r="B451" i="1"/>
  <c r="B236" i="1"/>
  <c r="B235" i="1"/>
  <c r="AQ630" i="1"/>
  <c r="AQ279" i="1"/>
  <c r="AQ549" i="1"/>
  <c r="AQ387" i="1"/>
  <c r="AQ252" i="1"/>
  <c r="AQ684" i="1"/>
  <c r="B317" i="1"/>
  <c r="B316" i="1"/>
  <c r="B398" i="1"/>
  <c r="B397" i="1"/>
  <c r="AQ333" i="1"/>
  <c r="AQ657" i="1"/>
  <c r="AQ360" i="1"/>
  <c r="AQ738" i="1"/>
  <c r="B263" i="1"/>
  <c r="B262" i="1"/>
  <c r="B344" i="1"/>
  <c r="B343" i="1"/>
  <c r="AV115" i="1" l="1"/>
  <c r="AS35" i="1"/>
  <c r="AS581" i="1"/>
  <c r="AS582" i="1" s="1"/>
  <c r="AS527" i="1"/>
  <c r="AS528" i="1" s="1"/>
  <c r="AS608" i="1"/>
  <c r="AS609" i="1" s="1"/>
  <c r="BA199" i="1"/>
  <c r="AS716" i="1"/>
  <c r="AS717" i="1" s="1"/>
  <c r="AS446" i="1"/>
  <c r="AS447" i="1" s="1"/>
  <c r="AS365" i="1"/>
  <c r="AS366" i="1" s="1"/>
  <c r="AS338" i="1"/>
  <c r="AS339" i="1" s="1"/>
  <c r="AS662" i="1"/>
  <c r="AS663" i="1" s="1"/>
  <c r="AS419" i="1"/>
  <c r="AS420" i="1" s="1"/>
  <c r="AS689" i="1"/>
  <c r="AS690" i="1" s="1"/>
  <c r="AS635" i="1"/>
  <c r="AS636" i="1" s="1"/>
  <c r="AS743" i="1"/>
  <c r="AS744" i="1" s="1"/>
  <c r="AU116" i="1"/>
  <c r="AS473" i="1"/>
  <c r="AS474" i="1" s="1"/>
  <c r="AU144" i="1"/>
  <c r="AS500" i="1"/>
  <c r="AS501" i="1" s="1"/>
  <c r="AS230" i="1"/>
  <c r="AS231" i="1" s="1"/>
  <c r="AS554" i="1"/>
  <c r="AS555" i="1" s="1"/>
  <c r="AS257" i="1"/>
  <c r="AS258" i="1" s="1"/>
  <c r="AS311" i="1"/>
  <c r="AS312" i="1" s="1"/>
  <c r="AS284" i="1"/>
  <c r="AS285" i="1" s="1"/>
  <c r="AS392" i="1"/>
  <c r="AS393" i="1" s="1"/>
  <c r="AR765" i="1"/>
  <c r="AZ220" i="1"/>
  <c r="AZ221" i="1"/>
  <c r="AR333" i="1"/>
  <c r="AR441" i="1"/>
  <c r="AR252" i="1"/>
  <c r="AR522" i="1"/>
  <c r="AR387" i="1"/>
  <c r="AR495" i="1"/>
  <c r="AR657" i="1"/>
  <c r="AR306" i="1"/>
  <c r="AR738" i="1"/>
  <c r="AR549" i="1"/>
  <c r="AR711" i="1"/>
  <c r="AR360" i="1"/>
  <c r="AR684" i="1"/>
  <c r="AR279" i="1"/>
  <c r="AR414" i="1"/>
  <c r="AR630" i="1"/>
  <c r="AR576" i="1"/>
  <c r="AR468" i="1"/>
  <c r="AR603" i="1"/>
  <c r="AW115" i="1" l="1"/>
  <c r="AT35" i="1"/>
  <c r="AZ222" i="1"/>
  <c r="AS414" i="1"/>
  <c r="AS576" i="1"/>
  <c r="AS657" i="1"/>
  <c r="AS360" i="1"/>
  <c r="BA221" i="1"/>
  <c r="BA220" i="1"/>
  <c r="AS252" i="1"/>
  <c r="AS387" i="1"/>
  <c r="AS630" i="1"/>
  <c r="AS495" i="1"/>
  <c r="AS333" i="1"/>
  <c r="AS522" i="1"/>
  <c r="AS441" i="1"/>
  <c r="AS468" i="1"/>
  <c r="AS549" i="1"/>
  <c r="AS306" i="1"/>
  <c r="AS711" i="1"/>
  <c r="AS279" i="1"/>
  <c r="AT608" i="1"/>
  <c r="AT609" i="1" s="1"/>
  <c r="AT257" i="1"/>
  <c r="AT258" i="1" s="1"/>
  <c r="AT743" i="1"/>
  <c r="AT744" i="1" s="1"/>
  <c r="AT365" i="1"/>
  <c r="AT366" i="1" s="1"/>
  <c r="AT581" i="1"/>
  <c r="AT582" i="1" s="1"/>
  <c r="AT230" i="1"/>
  <c r="AT231" i="1" s="1"/>
  <c r="AT311" i="1"/>
  <c r="AT312" i="1" s="1"/>
  <c r="AT392" i="1"/>
  <c r="AT393" i="1" s="1"/>
  <c r="AT419" i="1"/>
  <c r="AT420" i="1" s="1"/>
  <c r="AT689" i="1"/>
  <c r="AT690" i="1" s="1"/>
  <c r="AT554" i="1"/>
  <c r="AT555" i="1" s="1"/>
  <c r="AT284" i="1"/>
  <c r="AT285" i="1" s="1"/>
  <c r="AT446" i="1"/>
  <c r="AT447" i="1" s="1"/>
  <c r="AT716" i="1"/>
  <c r="AT717" i="1" s="1"/>
  <c r="AT500" i="1"/>
  <c r="AT501" i="1" s="1"/>
  <c r="AV116" i="1"/>
  <c r="AT338" i="1"/>
  <c r="AT339" i="1" s="1"/>
  <c r="BB199" i="1"/>
  <c r="AV144" i="1"/>
  <c r="AT473" i="1"/>
  <c r="AT474" i="1" s="1"/>
  <c r="AT662" i="1"/>
  <c r="AT663" i="1" s="1"/>
  <c r="AT635" i="1"/>
  <c r="AT636" i="1" s="1"/>
  <c r="AT527" i="1"/>
  <c r="AT528" i="1" s="1"/>
  <c r="AS765" i="1"/>
  <c r="AS684" i="1"/>
  <c r="AS738" i="1"/>
  <c r="AS603" i="1"/>
  <c r="AX115" i="1" l="1"/>
  <c r="AU35" i="1"/>
  <c r="BA222" i="1"/>
  <c r="AT387" i="1"/>
  <c r="AT360" i="1"/>
  <c r="AT441" i="1"/>
  <c r="AT630" i="1"/>
  <c r="AT306" i="1"/>
  <c r="AT414" i="1"/>
  <c r="BB220" i="1"/>
  <c r="BB222" i="1" s="1"/>
  <c r="BB221" i="1"/>
  <c r="AT522" i="1"/>
  <c r="AT576" i="1"/>
  <c r="AT333" i="1"/>
  <c r="AT765" i="1"/>
  <c r="AT495" i="1"/>
  <c r="AT468" i="1"/>
  <c r="AT603" i="1"/>
  <c r="AT549" i="1"/>
  <c r="AT657" i="1"/>
  <c r="AT684" i="1"/>
  <c r="AU392" i="1"/>
  <c r="AU393" i="1" s="1"/>
  <c r="AU527" i="1"/>
  <c r="AU528" i="1" s="1"/>
  <c r="AU635" i="1"/>
  <c r="AU636" i="1" s="1"/>
  <c r="AU446" i="1"/>
  <c r="AU447" i="1" s="1"/>
  <c r="AU230" i="1"/>
  <c r="AU231" i="1" s="1"/>
  <c r="AU500" i="1"/>
  <c r="AU501" i="1" s="1"/>
  <c r="AU581" i="1"/>
  <c r="AU582" i="1" s="1"/>
  <c r="AU743" i="1"/>
  <c r="AU744" i="1" s="1"/>
  <c r="AU554" i="1"/>
  <c r="AU555" i="1" s="1"/>
  <c r="AU365" i="1"/>
  <c r="AU366" i="1" s="1"/>
  <c r="AU689" i="1"/>
  <c r="AU690" i="1" s="1"/>
  <c r="AU716" i="1"/>
  <c r="AU717" i="1" s="1"/>
  <c r="AU473" i="1"/>
  <c r="AU474" i="1" s="1"/>
  <c r="AU662" i="1"/>
  <c r="AU663" i="1" s="1"/>
  <c r="AU311" i="1"/>
  <c r="AU312" i="1" s="1"/>
  <c r="AU338" i="1"/>
  <c r="AU339" i="1" s="1"/>
  <c r="AU284" i="1"/>
  <c r="AU285" i="1" s="1"/>
  <c r="AU608" i="1"/>
  <c r="AU609" i="1" s="1"/>
  <c r="AW116" i="1"/>
  <c r="AU419" i="1"/>
  <c r="AU420" i="1" s="1"/>
  <c r="BC199" i="1"/>
  <c r="AW144" i="1"/>
  <c r="AU257" i="1"/>
  <c r="AU258" i="1" s="1"/>
  <c r="AT738" i="1"/>
  <c r="AT711" i="1"/>
  <c r="AT252" i="1"/>
  <c r="AT279" i="1"/>
  <c r="AY115" i="1" l="1"/>
  <c r="AV35" i="1"/>
  <c r="AU711" i="1"/>
  <c r="AU657" i="1"/>
  <c r="AV743" i="1"/>
  <c r="AV744" i="1" s="1"/>
  <c r="AV635" i="1"/>
  <c r="AV636" i="1" s="1"/>
  <c r="AV500" i="1"/>
  <c r="AV501" i="1" s="1"/>
  <c r="AV716" i="1"/>
  <c r="AV717" i="1" s="1"/>
  <c r="AV689" i="1"/>
  <c r="AV690" i="1" s="1"/>
  <c r="AV257" i="1"/>
  <c r="AV258" i="1" s="1"/>
  <c r="AV338" i="1"/>
  <c r="AV339" i="1" s="1"/>
  <c r="AV365" i="1"/>
  <c r="AV366" i="1" s="1"/>
  <c r="AV581" i="1"/>
  <c r="AV582" i="1" s="1"/>
  <c r="AV554" i="1"/>
  <c r="AV555" i="1" s="1"/>
  <c r="AV662" i="1"/>
  <c r="AV663" i="1" s="1"/>
  <c r="AV230" i="1"/>
  <c r="AV231" i="1" s="1"/>
  <c r="AV311" i="1"/>
  <c r="AV312" i="1" s="1"/>
  <c r="AV608" i="1"/>
  <c r="AV609" i="1" s="1"/>
  <c r="AV473" i="1"/>
  <c r="AV474" i="1" s="1"/>
  <c r="AV446" i="1"/>
  <c r="AV447" i="1" s="1"/>
  <c r="AX144" i="1"/>
  <c r="AV392" i="1"/>
  <c r="AV393" i="1" s="1"/>
  <c r="BD199" i="1"/>
  <c r="AV284" i="1"/>
  <c r="AV285" i="1" s="1"/>
  <c r="AX116" i="1"/>
  <c r="AV419" i="1"/>
  <c r="AV420" i="1" s="1"/>
  <c r="AV527" i="1"/>
  <c r="AV528" i="1" s="1"/>
  <c r="AU684" i="1"/>
  <c r="AU522" i="1"/>
  <c r="BC221" i="1"/>
  <c r="BC220" i="1"/>
  <c r="AU306" i="1"/>
  <c r="AU495" i="1"/>
  <c r="AU576" i="1"/>
  <c r="AU252" i="1"/>
  <c r="AU414" i="1"/>
  <c r="AU333" i="1"/>
  <c r="AU603" i="1"/>
  <c r="AU279" i="1"/>
  <c r="AU441" i="1"/>
  <c r="AU360" i="1"/>
  <c r="AU738" i="1"/>
  <c r="AU765" i="1"/>
  <c r="AU468" i="1"/>
  <c r="AU630" i="1"/>
  <c r="AU387" i="1"/>
  <c r="AU549" i="1"/>
  <c r="AZ115" i="1" l="1"/>
  <c r="AW35" i="1"/>
  <c r="BC222" i="1"/>
  <c r="AV306" i="1"/>
  <c r="AV252" i="1"/>
  <c r="BD221" i="1"/>
  <c r="BD220" i="1"/>
  <c r="AV684" i="1"/>
  <c r="AV522" i="1"/>
  <c r="AV441" i="1"/>
  <c r="AV414" i="1"/>
  <c r="AV630" i="1"/>
  <c r="AV576" i="1"/>
  <c r="AV279" i="1"/>
  <c r="AV657" i="1"/>
  <c r="AW392" i="1"/>
  <c r="AW393" i="1" s="1"/>
  <c r="AW689" i="1"/>
  <c r="AW690" i="1" s="1"/>
  <c r="AW554" i="1"/>
  <c r="AW555" i="1" s="1"/>
  <c r="AW257" i="1"/>
  <c r="AW258" i="1" s="1"/>
  <c r="AW743" i="1"/>
  <c r="AW744" i="1" s="1"/>
  <c r="AW446" i="1"/>
  <c r="AW447" i="1" s="1"/>
  <c r="AW635" i="1"/>
  <c r="AW636" i="1" s="1"/>
  <c r="AW473" i="1"/>
  <c r="AW474" i="1" s="1"/>
  <c r="AW365" i="1"/>
  <c r="AW366" i="1" s="1"/>
  <c r="AW662" i="1"/>
  <c r="AW663" i="1" s="1"/>
  <c r="AW527" i="1"/>
  <c r="AW528" i="1" s="1"/>
  <c r="AW311" i="1"/>
  <c r="AW312" i="1" s="1"/>
  <c r="AW338" i="1"/>
  <c r="AW339" i="1" s="1"/>
  <c r="AW581" i="1"/>
  <c r="AW582" i="1" s="1"/>
  <c r="AW284" i="1"/>
  <c r="AW285" i="1" s="1"/>
  <c r="AW716" i="1"/>
  <c r="AW717" i="1" s="1"/>
  <c r="AW230" i="1"/>
  <c r="AW231" i="1" s="1"/>
  <c r="AY116" i="1"/>
  <c r="AW608" i="1"/>
  <c r="AW609" i="1" s="1"/>
  <c r="AW500" i="1"/>
  <c r="AW501" i="1" s="1"/>
  <c r="AW419" i="1"/>
  <c r="AW420" i="1" s="1"/>
  <c r="BE199" i="1"/>
  <c r="AY144" i="1"/>
  <c r="AV468" i="1"/>
  <c r="AV387" i="1"/>
  <c r="AV738" i="1"/>
  <c r="AV549" i="1"/>
  <c r="AV495" i="1"/>
  <c r="AV360" i="1"/>
  <c r="AV333" i="1"/>
  <c r="AV603" i="1"/>
  <c r="AV711" i="1"/>
  <c r="AV765" i="1"/>
  <c r="BA115" i="1" l="1"/>
  <c r="AX35" i="1"/>
  <c r="BD222" i="1"/>
  <c r="AW522" i="1"/>
  <c r="AW252" i="1"/>
  <c r="AW360" i="1"/>
  <c r="AW387" i="1"/>
  <c r="AW765" i="1"/>
  <c r="AW414" i="1"/>
  <c r="AW630" i="1"/>
  <c r="AW738" i="1"/>
  <c r="AW333" i="1"/>
  <c r="AW495" i="1"/>
  <c r="AW279" i="1"/>
  <c r="BE221" i="1"/>
  <c r="BE222" i="1" s="1"/>
  <c r="BE220" i="1"/>
  <c r="AX689" i="1"/>
  <c r="AX690" i="1" s="1"/>
  <c r="AX284" i="1"/>
  <c r="AX285" i="1" s="1"/>
  <c r="AX257" i="1"/>
  <c r="AX258" i="1" s="1"/>
  <c r="AX716" i="1"/>
  <c r="AX717" i="1" s="1"/>
  <c r="AX743" i="1"/>
  <c r="AX744" i="1" s="1"/>
  <c r="AX608" i="1"/>
  <c r="AX609" i="1" s="1"/>
  <c r="AX662" i="1"/>
  <c r="AX663" i="1" s="1"/>
  <c r="AX473" i="1"/>
  <c r="AX474" i="1" s="1"/>
  <c r="AX527" i="1"/>
  <c r="AX528" i="1" s="1"/>
  <c r="AX338" i="1"/>
  <c r="AX339" i="1" s="1"/>
  <c r="AX365" i="1"/>
  <c r="AX366" i="1" s="1"/>
  <c r="AX554" i="1"/>
  <c r="AX555" i="1" s="1"/>
  <c r="AX500" i="1"/>
  <c r="AX501" i="1" s="1"/>
  <c r="AX581" i="1"/>
  <c r="AX582" i="1" s="1"/>
  <c r="AX635" i="1"/>
  <c r="AX636" i="1" s="1"/>
  <c r="AX311" i="1"/>
  <c r="AX312" i="1" s="1"/>
  <c r="AZ116" i="1"/>
  <c r="AX230" i="1"/>
  <c r="AX231" i="1" s="1"/>
  <c r="BF199" i="1"/>
  <c r="AX392" i="1"/>
  <c r="AX393" i="1" s="1"/>
  <c r="AX419" i="1"/>
  <c r="AX420" i="1" s="1"/>
  <c r="AZ144" i="1"/>
  <c r="AX446" i="1"/>
  <c r="AX447" i="1" s="1"/>
  <c r="AW306" i="1"/>
  <c r="AW549" i="1"/>
  <c r="AW657" i="1"/>
  <c r="AW576" i="1"/>
  <c r="AW441" i="1"/>
  <c r="AW603" i="1"/>
  <c r="AW684" i="1"/>
  <c r="AW468" i="1"/>
  <c r="AW711" i="1"/>
  <c r="AY35" i="1" l="1"/>
  <c r="AY392" i="1"/>
  <c r="AY414" i="1" s="1"/>
  <c r="AY311" i="1"/>
  <c r="AY333" i="1" s="1"/>
  <c r="AY338" i="1"/>
  <c r="AY360" i="1" s="1"/>
  <c r="AY419" i="1"/>
  <c r="AY441" i="1" s="1"/>
  <c r="BA144" i="1"/>
  <c r="AY257" i="1"/>
  <c r="AY279" i="1" s="1"/>
  <c r="AY743" i="1"/>
  <c r="AY765" i="1" s="1"/>
  <c r="AY689" i="1"/>
  <c r="AY711" i="1" s="1"/>
  <c r="AY284" i="1"/>
  <c r="AY306" i="1" s="1"/>
  <c r="AY635" i="1"/>
  <c r="AY657" i="1" s="1"/>
  <c r="AY500" i="1"/>
  <c r="AY522" i="1" s="1"/>
  <c r="AY662" i="1"/>
  <c r="AY684" i="1" s="1"/>
  <c r="AY716" i="1"/>
  <c r="AY738" i="1" s="1"/>
  <c r="AY446" i="1"/>
  <c r="AY468" i="1" s="1"/>
  <c r="BG199" i="1"/>
  <c r="AY608" i="1"/>
  <c r="AY630" i="1" s="1"/>
  <c r="AY554" i="1"/>
  <c r="AY576" i="1" s="1"/>
  <c r="BB115" i="1"/>
  <c r="AY365" i="1"/>
  <c r="AY387" i="1" s="1"/>
  <c r="AY527" i="1"/>
  <c r="AY549" i="1" s="1"/>
  <c r="AY230" i="1"/>
  <c r="AY252" i="1" s="1"/>
  <c r="AY581" i="1"/>
  <c r="AY603" i="1" s="1"/>
  <c r="AY473" i="1"/>
  <c r="AY495" i="1" s="1"/>
  <c r="BA116" i="1"/>
  <c r="AX333" i="1"/>
  <c r="AX495" i="1"/>
  <c r="AX738" i="1"/>
  <c r="AX468" i="1"/>
  <c r="BF221" i="1"/>
  <c r="BF220" i="1"/>
  <c r="BF222" i="1" s="1"/>
  <c r="AX657" i="1"/>
  <c r="AX387" i="1"/>
  <c r="AX684" i="1"/>
  <c r="AX279" i="1"/>
  <c r="AX603" i="1"/>
  <c r="AX360" i="1"/>
  <c r="AX630" i="1"/>
  <c r="AX306" i="1"/>
  <c r="AX252" i="1"/>
  <c r="AX441" i="1"/>
  <c r="AX522" i="1"/>
  <c r="AX549" i="1"/>
  <c r="AX765" i="1"/>
  <c r="AX711" i="1"/>
  <c r="AX414" i="1"/>
  <c r="AX576" i="1"/>
  <c r="AZ35" i="1" l="1"/>
  <c r="AZ554" i="1"/>
  <c r="AZ576" i="1" s="1"/>
  <c r="AZ365" i="1"/>
  <c r="AZ387" i="1" s="1"/>
  <c r="AZ311" i="1"/>
  <c r="AZ333" i="1" s="1"/>
  <c r="AZ635" i="1"/>
  <c r="AZ657" i="1" s="1"/>
  <c r="AZ581" i="1"/>
  <c r="AZ603" i="1" s="1"/>
  <c r="AZ284" i="1"/>
  <c r="AZ306" i="1" s="1"/>
  <c r="BC115" i="1"/>
  <c r="AZ689" i="1"/>
  <c r="AZ711" i="1" s="1"/>
  <c r="AZ743" i="1"/>
  <c r="AZ765" i="1" s="1"/>
  <c r="AZ338" i="1"/>
  <c r="AZ360" i="1" s="1"/>
  <c r="AZ500" i="1"/>
  <c r="AZ522" i="1" s="1"/>
  <c r="BB116" i="1"/>
  <c r="AZ392" i="1"/>
  <c r="AZ414" i="1" s="1"/>
  <c r="AZ662" i="1"/>
  <c r="AZ684" i="1" s="1"/>
  <c r="AZ230" i="1"/>
  <c r="AZ252" i="1" s="1"/>
  <c r="BB144" i="1"/>
  <c r="AZ716" i="1"/>
  <c r="AZ738" i="1" s="1"/>
  <c r="AZ473" i="1"/>
  <c r="AZ495" i="1" s="1"/>
  <c r="AZ608" i="1"/>
  <c r="AZ630" i="1" s="1"/>
  <c r="AZ419" i="1"/>
  <c r="AZ441" i="1" s="1"/>
  <c r="BH199" i="1"/>
  <c r="AZ446" i="1"/>
  <c r="AZ468" i="1" s="1"/>
  <c r="AZ527" i="1"/>
  <c r="AZ549" i="1" s="1"/>
  <c r="AZ257" i="1"/>
  <c r="AZ279" i="1" s="1"/>
  <c r="BG222" i="1"/>
  <c r="BG220" i="1"/>
  <c r="BG221" i="1"/>
  <c r="C28" i="1"/>
  <c r="BH220" i="1" l="1"/>
  <c r="BH222" i="1"/>
  <c r="BH221" i="1"/>
  <c r="BA35" i="1"/>
  <c r="BA419" i="1"/>
  <c r="BA441" i="1" s="1"/>
  <c r="BA554" i="1"/>
  <c r="BA576" i="1" s="1"/>
  <c r="BC116" i="1"/>
  <c r="BA716" i="1"/>
  <c r="BA738" i="1" s="1"/>
  <c r="BA392" i="1"/>
  <c r="BA414" i="1" s="1"/>
  <c r="BA581" i="1"/>
  <c r="BA603" i="1" s="1"/>
  <c r="BD115" i="1"/>
  <c r="BA311" i="1"/>
  <c r="BA333" i="1" s="1"/>
  <c r="BA635" i="1"/>
  <c r="BA657" i="1" s="1"/>
  <c r="BA365" i="1"/>
  <c r="BA387" i="1" s="1"/>
  <c r="BA257" i="1"/>
  <c r="BA279" i="1" s="1"/>
  <c r="BA689" i="1"/>
  <c r="BA711" i="1" s="1"/>
  <c r="BA743" i="1"/>
  <c r="BA765" i="1" s="1"/>
  <c r="BA338" i="1"/>
  <c r="BA360" i="1" s="1"/>
  <c r="BA230" i="1"/>
  <c r="BA252" i="1" s="1"/>
  <c r="BA500" i="1"/>
  <c r="BA522" i="1" s="1"/>
  <c r="BA284" i="1"/>
  <c r="BA306" i="1" s="1"/>
  <c r="BA662" i="1"/>
  <c r="BA684" i="1" s="1"/>
  <c r="BA473" i="1"/>
  <c r="BA495" i="1" s="1"/>
  <c r="BA527" i="1"/>
  <c r="BA549" i="1" s="1"/>
  <c r="BI199" i="1"/>
  <c r="BA446" i="1"/>
  <c r="BA468" i="1" s="1"/>
  <c r="BA608" i="1"/>
  <c r="BA630" i="1" s="1"/>
  <c r="BC144" i="1"/>
  <c r="BB35" i="1" l="1"/>
  <c r="BB608" i="1"/>
  <c r="BB630" i="1" s="1"/>
  <c r="BJ199" i="1"/>
  <c r="BE115" i="1"/>
  <c r="BB554" i="1"/>
  <c r="BB576" i="1" s="1"/>
  <c r="BB365" i="1"/>
  <c r="BB387" i="1" s="1"/>
  <c r="BB419" i="1"/>
  <c r="BB441" i="1" s="1"/>
  <c r="BB392" i="1"/>
  <c r="BB414" i="1" s="1"/>
  <c r="BD116" i="1"/>
  <c r="BB338" i="1"/>
  <c r="BB360" i="1" s="1"/>
  <c r="BB473" i="1"/>
  <c r="BB495" i="1" s="1"/>
  <c r="BB716" i="1"/>
  <c r="BB738" i="1" s="1"/>
  <c r="BB689" i="1"/>
  <c r="BB711" i="1" s="1"/>
  <c r="BB311" i="1"/>
  <c r="BB333" i="1" s="1"/>
  <c r="BB662" i="1"/>
  <c r="BB684" i="1" s="1"/>
  <c r="BB446" i="1"/>
  <c r="BB468" i="1" s="1"/>
  <c r="BB230" i="1"/>
  <c r="BB252" i="1" s="1"/>
  <c r="BB257" i="1"/>
  <c r="BB279" i="1" s="1"/>
  <c r="BB527" i="1"/>
  <c r="BB549" i="1" s="1"/>
  <c r="BB581" i="1"/>
  <c r="BB603" i="1" s="1"/>
  <c r="BB500" i="1"/>
  <c r="BB522" i="1" s="1"/>
  <c r="BB743" i="1"/>
  <c r="BB765" i="1" s="1"/>
  <c r="BB284" i="1"/>
  <c r="BB306" i="1" s="1"/>
  <c r="BD144" i="1"/>
  <c r="BB635" i="1"/>
  <c r="BB657" i="1" s="1"/>
  <c r="BI222" i="1"/>
  <c r="BI220" i="1"/>
  <c r="BI221" i="1"/>
  <c r="BC35" i="1" l="1"/>
  <c r="BC581" i="1"/>
  <c r="BC603" i="1" s="1"/>
  <c r="BC230" i="1"/>
  <c r="BC252" i="1" s="1"/>
  <c r="BF115" i="1"/>
  <c r="BC500" i="1"/>
  <c r="BC522" i="1" s="1"/>
  <c r="BC473" i="1"/>
  <c r="BC495" i="1" s="1"/>
  <c r="BC365" i="1"/>
  <c r="BC387" i="1" s="1"/>
  <c r="BC635" i="1"/>
  <c r="BC657" i="1" s="1"/>
  <c r="BC554" i="1"/>
  <c r="BC576" i="1" s="1"/>
  <c r="BC446" i="1"/>
  <c r="BC468" i="1" s="1"/>
  <c r="BC338" i="1"/>
  <c r="BC360" i="1" s="1"/>
  <c r="BE116" i="1"/>
  <c r="BC716" i="1"/>
  <c r="BC738" i="1" s="1"/>
  <c r="BC608" i="1"/>
  <c r="BC630" i="1" s="1"/>
  <c r="BE144" i="1"/>
  <c r="BC284" i="1"/>
  <c r="BC306" i="1" s="1"/>
  <c r="BC743" i="1"/>
  <c r="BC765" i="1" s="1"/>
  <c r="BK199" i="1"/>
  <c r="BC257" i="1"/>
  <c r="BC279" i="1" s="1"/>
  <c r="BC527" i="1"/>
  <c r="BC549" i="1" s="1"/>
  <c r="BC662" i="1"/>
  <c r="BC684" i="1" s="1"/>
  <c r="BC392" i="1"/>
  <c r="BC414" i="1" s="1"/>
  <c r="BC689" i="1"/>
  <c r="BC711" i="1" s="1"/>
  <c r="BC311" i="1"/>
  <c r="BC333" i="1" s="1"/>
  <c r="BC419" i="1"/>
  <c r="BC441" i="1" s="1"/>
  <c r="BJ221" i="1"/>
  <c r="BJ222" i="1"/>
  <c r="BJ220" i="1"/>
  <c r="BD35" i="1" l="1"/>
  <c r="BD500" i="1"/>
  <c r="BD522" i="1" s="1"/>
  <c r="BD257" i="1"/>
  <c r="BD279" i="1" s="1"/>
  <c r="BG115" i="1"/>
  <c r="BD473" i="1"/>
  <c r="BD495" i="1" s="1"/>
  <c r="BF116" i="1"/>
  <c r="BD716" i="1"/>
  <c r="BD738" i="1" s="1"/>
  <c r="BD635" i="1"/>
  <c r="BD657" i="1" s="1"/>
  <c r="BD365" i="1"/>
  <c r="BD387" i="1" s="1"/>
  <c r="BD743" i="1"/>
  <c r="BD765" i="1" s="1"/>
  <c r="BD527" i="1"/>
  <c r="BD549" i="1" s="1"/>
  <c r="BD608" i="1"/>
  <c r="BD630" i="1" s="1"/>
  <c r="BD554" i="1"/>
  <c r="BD576" i="1" s="1"/>
  <c r="BD392" i="1"/>
  <c r="BD414" i="1" s="1"/>
  <c r="BD581" i="1"/>
  <c r="BD603" i="1" s="1"/>
  <c r="BD230" i="1"/>
  <c r="BD252" i="1" s="1"/>
  <c r="BD662" i="1"/>
  <c r="BD684" i="1" s="1"/>
  <c r="BD338" i="1"/>
  <c r="BD360" i="1" s="1"/>
  <c r="BL199" i="1"/>
  <c r="BD446" i="1"/>
  <c r="BD468" i="1" s="1"/>
  <c r="BF144" i="1"/>
  <c r="BD419" i="1"/>
  <c r="BD441" i="1" s="1"/>
  <c r="BD284" i="1"/>
  <c r="BD306" i="1" s="1"/>
  <c r="BD689" i="1"/>
  <c r="BD711" i="1" s="1"/>
  <c r="BD311" i="1"/>
  <c r="BD333" i="1" s="1"/>
  <c r="BK220" i="1"/>
  <c r="BK222" i="1"/>
  <c r="BK221" i="1"/>
  <c r="BE35" i="1" l="1"/>
  <c r="BE527" i="1"/>
  <c r="BE549" i="1" s="1"/>
  <c r="BE311" i="1"/>
  <c r="BE333" i="1" s="1"/>
  <c r="BH115" i="1"/>
  <c r="BE689" i="1"/>
  <c r="BE711" i="1" s="1"/>
  <c r="BE635" i="1"/>
  <c r="BE657" i="1" s="1"/>
  <c r="BE716" i="1"/>
  <c r="BE738" i="1" s="1"/>
  <c r="BE365" i="1"/>
  <c r="BE387" i="1" s="1"/>
  <c r="BG116" i="1"/>
  <c r="BE338" i="1"/>
  <c r="BE360" i="1" s="1"/>
  <c r="BE554" i="1"/>
  <c r="BE576" i="1" s="1"/>
  <c r="BM199" i="1"/>
  <c r="BE662" i="1"/>
  <c r="BE684" i="1" s="1"/>
  <c r="BE392" i="1"/>
  <c r="BE414" i="1" s="1"/>
  <c r="BE473" i="1"/>
  <c r="BE495" i="1" s="1"/>
  <c r="BG144" i="1"/>
  <c r="BE284" i="1"/>
  <c r="BE306" i="1" s="1"/>
  <c r="BE500" i="1"/>
  <c r="BE522" i="1" s="1"/>
  <c r="BE743" i="1"/>
  <c r="BE765" i="1" s="1"/>
  <c r="BE608" i="1"/>
  <c r="BE630" i="1" s="1"/>
  <c r="BE419" i="1"/>
  <c r="BE441" i="1" s="1"/>
  <c r="BE230" i="1"/>
  <c r="BE252" i="1" s="1"/>
  <c r="BE446" i="1"/>
  <c r="BE468" i="1" s="1"/>
  <c r="BE257" i="1"/>
  <c r="BE279" i="1" s="1"/>
  <c r="BE581" i="1"/>
  <c r="BE603" i="1" s="1"/>
  <c r="BL221" i="1"/>
  <c r="BL220" i="1"/>
  <c r="BL222" i="1"/>
  <c r="BF35" i="1" l="1"/>
  <c r="BF527" i="1"/>
  <c r="BF549" i="1" s="1"/>
  <c r="BF419" i="1"/>
  <c r="BF441" i="1" s="1"/>
  <c r="BH116" i="1"/>
  <c r="BF311" i="1"/>
  <c r="BF333" i="1" s="1"/>
  <c r="BF473" i="1"/>
  <c r="BF495" i="1" s="1"/>
  <c r="BI115" i="1"/>
  <c r="BF554" i="1"/>
  <c r="BF576" i="1" s="1"/>
  <c r="BF230" i="1"/>
  <c r="BF252" i="1" s="1"/>
  <c r="BF365" i="1"/>
  <c r="BF387" i="1" s="1"/>
  <c r="BF284" i="1"/>
  <c r="BF306" i="1" s="1"/>
  <c r="BF743" i="1"/>
  <c r="BF765" i="1" s="1"/>
  <c r="BF689" i="1"/>
  <c r="BF711" i="1" s="1"/>
  <c r="BF716" i="1"/>
  <c r="BF738" i="1" s="1"/>
  <c r="BN199" i="1"/>
  <c r="BF257" i="1"/>
  <c r="BF279" i="1" s="1"/>
  <c r="BF662" i="1"/>
  <c r="BF684" i="1" s="1"/>
  <c r="BF392" i="1"/>
  <c r="BF414" i="1" s="1"/>
  <c r="BF635" i="1"/>
  <c r="BF657" i="1" s="1"/>
  <c r="BF446" i="1"/>
  <c r="BF468" i="1" s="1"/>
  <c r="BF500" i="1"/>
  <c r="BF522" i="1" s="1"/>
  <c r="BF608" i="1"/>
  <c r="BF630" i="1" s="1"/>
  <c r="BF338" i="1"/>
  <c r="BF360" i="1" s="1"/>
  <c r="BF581" i="1"/>
  <c r="BF603" i="1" s="1"/>
  <c r="BH144" i="1"/>
  <c r="BM220" i="1"/>
  <c r="BM221" i="1"/>
  <c r="BM222" i="1"/>
  <c r="BN221" i="1" l="1"/>
  <c r="BN220" i="1"/>
  <c r="BN222" i="1"/>
  <c r="BG35" i="1"/>
  <c r="BG392" i="1"/>
  <c r="BG414" i="1" s="1"/>
  <c r="BG284" i="1"/>
  <c r="BG306" i="1" s="1"/>
  <c r="BI116" i="1"/>
  <c r="BG608" i="1"/>
  <c r="BG630" i="1" s="1"/>
  <c r="BG473" i="1"/>
  <c r="BG495" i="1" s="1"/>
  <c r="BG689" i="1"/>
  <c r="BG711" i="1" s="1"/>
  <c r="BG446" i="1"/>
  <c r="BG468" i="1" s="1"/>
  <c r="BI144" i="1"/>
  <c r="BG311" i="1"/>
  <c r="BG333" i="1" s="1"/>
  <c r="BG365" i="1"/>
  <c r="BG387" i="1" s="1"/>
  <c r="BG743" i="1"/>
  <c r="BG765" i="1" s="1"/>
  <c r="BJ115" i="1"/>
  <c r="BG500" i="1"/>
  <c r="BG522" i="1" s="1"/>
  <c r="BG257" i="1"/>
  <c r="BG279" i="1" s="1"/>
  <c r="BG338" i="1"/>
  <c r="BG360" i="1" s="1"/>
  <c r="BG554" i="1"/>
  <c r="BG576" i="1" s="1"/>
  <c r="BG662" i="1"/>
  <c r="BG684" i="1" s="1"/>
  <c r="BG419" i="1"/>
  <c r="BG441" i="1" s="1"/>
  <c r="BG635" i="1"/>
  <c r="BG657" i="1" s="1"/>
  <c r="BG581" i="1"/>
  <c r="BG603" i="1" s="1"/>
  <c r="BG230" i="1"/>
  <c r="BG252" i="1" s="1"/>
  <c r="BG527" i="1"/>
  <c r="BG549" i="1" s="1"/>
  <c r="BO199" i="1"/>
  <c r="BG716" i="1"/>
  <c r="BG738" i="1" s="1"/>
  <c r="BH35" i="1" l="1"/>
  <c r="BH554" i="1"/>
  <c r="BH576" i="1" s="1"/>
  <c r="BP199" i="1"/>
  <c r="BJ116" i="1"/>
  <c r="BH365" i="1"/>
  <c r="BH387" i="1" s="1"/>
  <c r="BJ144" i="1"/>
  <c r="BK115" i="1"/>
  <c r="BH743" i="1"/>
  <c r="BH765" i="1" s="1"/>
  <c r="BH392" i="1"/>
  <c r="BH414" i="1" s="1"/>
  <c r="BH581" i="1"/>
  <c r="BH603" i="1" s="1"/>
  <c r="BH662" i="1"/>
  <c r="BH684" i="1" s="1"/>
  <c r="BH419" i="1"/>
  <c r="BH441" i="1" s="1"/>
  <c r="BH257" i="1"/>
  <c r="BH279" i="1" s="1"/>
  <c r="BH446" i="1"/>
  <c r="BH468" i="1" s="1"/>
  <c r="BH527" i="1"/>
  <c r="BH549" i="1" s="1"/>
  <c r="BH500" i="1"/>
  <c r="BH522" i="1" s="1"/>
  <c r="BH230" i="1"/>
  <c r="BH252" i="1" s="1"/>
  <c r="BH635" i="1"/>
  <c r="BH657" i="1" s="1"/>
  <c r="BH311" i="1"/>
  <c r="BH333" i="1" s="1"/>
  <c r="BH608" i="1"/>
  <c r="BH630" i="1" s="1"/>
  <c r="BH716" i="1"/>
  <c r="BH738" i="1" s="1"/>
  <c r="BH689" i="1"/>
  <c r="BH711" i="1" s="1"/>
  <c r="BH338" i="1"/>
  <c r="BH360" i="1" s="1"/>
  <c r="BH284" i="1"/>
  <c r="BH306" i="1" s="1"/>
  <c r="BH473" i="1"/>
  <c r="BH495" i="1" s="1"/>
  <c r="BO222" i="1"/>
  <c r="BO220" i="1"/>
  <c r="BO221" i="1"/>
  <c r="BP222" i="1" l="1"/>
  <c r="BP221" i="1"/>
  <c r="BP220" i="1"/>
  <c r="BI35" i="1"/>
  <c r="BI419" i="1"/>
  <c r="BI441" i="1" s="1"/>
  <c r="BI554" i="1"/>
  <c r="BI576" i="1" s="1"/>
  <c r="BI527" i="1"/>
  <c r="BI549" i="1" s="1"/>
  <c r="BI743" i="1"/>
  <c r="BI765" i="1" s="1"/>
  <c r="BI662" i="1"/>
  <c r="BI684" i="1" s="1"/>
  <c r="BI284" i="1"/>
  <c r="BI306" i="1" s="1"/>
  <c r="BI635" i="1"/>
  <c r="BI657" i="1" s="1"/>
  <c r="BI446" i="1"/>
  <c r="BI468" i="1" s="1"/>
  <c r="BK144" i="1"/>
  <c r="BI392" i="1"/>
  <c r="BI414" i="1" s="1"/>
  <c r="BI257" i="1"/>
  <c r="BI279" i="1" s="1"/>
  <c r="BK116" i="1"/>
  <c r="BQ199" i="1"/>
  <c r="BI716" i="1"/>
  <c r="BI738" i="1" s="1"/>
  <c r="BI365" i="1"/>
  <c r="BI387" i="1" s="1"/>
  <c r="BI230" i="1"/>
  <c r="BI252" i="1" s="1"/>
  <c r="BL115" i="1"/>
  <c r="BI338" i="1"/>
  <c r="BI360" i="1" s="1"/>
  <c r="BI608" i="1"/>
  <c r="BI630" i="1" s="1"/>
  <c r="BI689" i="1"/>
  <c r="BI711" i="1" s="1"/>
  <c r="BI311" i="1"/>
  <c r="BI333" i="1" s="1"/>
  <c r="BI500" i="1"/>
  <c r="BI522" i="1" s="1"/>
  <c r="BI473" i="1"/>
  <c r="BI495" i="1" s="1"/>
  <c r="BI581" i="1"/>
  <c r="BI603" i="1" s="1"/>
  <c r="BJ35" i="1" l="1"/>
  <c r="BJ608" i="1"/>
  <c r="BJ630" i="1" s="1"/>
  <c r="BR199" i="1"/>
  <c r="BJ257" i="1"/>
  <c r="BJ279" i="1" s="1"/>
  <c r="BJ230" i="1"/>
  <c r="BJ252" i="1" s="1"/>
  <c r="BJ473" i="1"/>
  <c r="BJ495" i="1" s="1"/>
  <c r="BJ716" i="1"/>
  <c r="BJ738" i="1" s="1"/>
  <c r="BJ392" i="1"/>
  <c r="BJ414" i="1" s="1"/>
  <c r="BJ365" i="1"/>
  <c r="BJ387" i="1" s="1"/>
  <c r="BJ689" i="1"/>
  <c r="BJ711" i="1" s="1"/>
  <c r="BL116" i="1"/>
  <c r="BJ743" i="1"/>
  <c r="BJ765" i="1" s="1"/>
  <c r="BJ284" i="1"/>
  <c r="BJ306" i="1" s="1"/>
  <c r="BJ419" i="1"/>
  <c r="BJ441" i="1" s="1"/>
  <c r="BJ500" i="1"/>
  <c r="BJ522" i="1" s="1"/>
  <c r="BJ662" i="1"/>
  <c r="BJ684" i="1" s="1"/>
  <c r="BJ446" i="1"/>
  <c r="BJ468" i="1" s="1"/>
  <c r="BJ338" i="1"/>
  <c r="BJ360" i="1" s="1"/>
  <c r="BJ554" i="1"/>
  <c r="BJ576" i="1" s="1"/>
  <c r="BM115" i="1"/>
  <c r="BJ311" i="1"/>
  <c r="BJ333" i="1" s="1"/>
  <c r="BJ635" i="1"/>
  <c r="BJ657" i="1" s="1"/>
  <c r="BJ581" i="1"/>
  <c r="BJ603" i="1" s="1"/>
  <c r="BL144" i="1"/>
  <c r="BJ527" i="1"/>
  <c r="BJ549" i="1" s="1"/>
  <c r="BQ222" i="1"/>
  <c r="BQ220" i="1"/>
  <c r="BQ221" i="1"/>
  <c r="BK35" i="1" l="1"/>
  <c r="BK527" i="1"/>
  <c r="BK549" i="1" s="1"/>
  <c r="BK446" i="1"/>
  <c r="BK468" i="1" s="1"/>
  <c r="BK230" i="1"/>
  <c r="BK252" i="1" s="1"/>
  <c r="BK338" i="1"/>
  <c r="BK360" i="1" s="1"/>
  <c r="BM116" i="1"/>
  <c r="BK743" i="1"/>
  <c r="BK765" i="1" s="1"/>
  <c r="BK365" i="1"/>
  <c r="BK387" i="1" s="1"/>
  <c r="BK662" i="1"/>
  <c r="BK684" i="1" s="1"/>
  <c r="BK689" i="1"/>
  <c r="BK711" i="1" s="1"/>
  <c r="BK392" i="1"/>
  <c r="BK414" i="1" s="1"/>
  <c r="BK581" i="1"/>
  <c r="BK603" i="1" s="1"/>
  <c r="BK500" i="1"/>
  <c r="BK522" i="1" s="1"/>
  <c r="BN115" i="1"/>
  <c r="BK311" i="1"/>
  <c r="BK333" i="1" s="1"/>
  <c r="BK635" i="1"/>
  <c r="BK657" i="1" s="1"/>
  <c r="BK284" i="1"/>
  <c r="BK306" i="1" s="1"/>
  <c r="BK419" i="1"/>
  <c r="BK441" i="1" s="1"/>
  <c r="BK257" i="1"/>
  <c r="BK279" i="1" s="1"/>
  <c r="BK554" i="1"/>
  <c r="BK576" i="1" s="1"/>
  <c r="BM144" i="1"/>
  <c r="BK473" i="1"/>
  <c r="BK495" i="1" s="1"/>
  <c r="BK716" i="1"/>
  <c r="BK738" i="1" s="1"/>
  <c r="BK608" i="1"/>
  <c r="BK630" i="1" s="1"/>
  <c r="BS199" i="1"/>
  <c r="BR221" i="1"/>
  <c r="BR222" i="1"/>
  <c r="BR220" i="1"/>
  <c r="BL35" i="1" l="1"/>
  <c r="BL554" i="1"/>
  <c r="BL576" i="1" s="1"/>
  <c r="BL608" i="1"/>
  <c r="BL630" i="1" s="1"/>
  <c r="BN116" i="1"/>
  <c r="BL527" i="1"/>
  <c r="BL549" i="1" s="1"/>
  <c r="BL365" i="1"/>
  <c r="BL387" i="1" s="1"/>
  <c r="BO115" i="1"/>
  <c r="BL689" i="1"/>
  <c r="BL711" i="1" s="1"/>
  <c r="BL473" i="1"/>
  <c r="BL495" i="1" s="1"/>
  <c r="BL419" i="1"/>
  <c r="BL441" i="1" s="1"/>
  <c r="BL662" i="1"/>
  <c r="BL684" i="1" s="1"/>
  <c r="BL284" i="1"/>
  <c r="BL306" i="1" s="1"/>
  <c r="BL392" i="1"/>
  <c r="BL414" i="1" s="1"/>
  <c r="BL743" i="1"/>
  <c r="BL765" i="1" s="1"/>
  <c r="BL500" i="1"/>
  <c r="BL522" i="1" s="1"/>
  <c r="BL257" i="1"/>
  <c r="BL279" i="1" s="1"/>
  <c r="BL716" i="1"/>
  <c r="BL738" i="1" s="1"/>
  <c r="BL446" i="1"/>
  <c r="BL468" i="1" s="1"/>
  <c r="BN144" i="1"/>
  <c r="BL635" i="1"/>
  <c r="BL657" i="1" s="1"/>
  <c r="BL311" i="1"/>
  <c r="BL333" i="1" s="1"/>
  <c r="BT199" i="1"/>
  <c r="BL581" i="1"/>
  <c r="BL603" i="1" s="1"/>
  <c r="BL338" i="1"/>
  <c r="BL360" i="1" s="1"/>
  <c r="BL230" i="1"/>
  <c r="BL252" i="1" s="1"/>
  <c r="BS222" i="1"/>
  <c r="BS221" i="1"/>
  <c r="BS220" i="1"/>
  <c r="BM35" i="1" l="1"/>
  <c r="BM662" i="1"/>
  <c r="BM684" i="1" s="1"/>
  <c r="BM419" i="1"/>
  <c r="BM441" i="1" s="1"/>
  <c r="BO116" i="1"/>
  <c r="BM527" i="1"/>
  <c r="BM549" i="1" s="1"/>
  <c r="BM392" i="1"/>
  <c r="BM414" i="1" s="1"/>
  <c r="BP115" i="1"/>
  <c r="BM635" i="1"/>
  <c r="BM657" i="1" s="1"/>
  <c r="BM581" i="1"/>
  <c r="BM603" i="1" s="1"/>
  <c r="BM257" i="1"/>
  <c r="BM279" i="1" s="1"/>
  <c r="BM689" i="1"/>
  <c r="BM711" i="1" s="1"/>
  <c r="BM473" i="1"/>
  <c r="BM495" i="1" s="1"/>
  <c r="BM716" i="1"/>
  <c r="BM738" i="1" s="1"/>
  <c r="BM743" i="1"/>
  <c r="BM765" i="1" s="1"/>
  <c r="BM311" i="1"/>
  <c r="BM333" i="1" s="1"/>
  <c r="BM230" i="1"/>
  <c r="BM252" i="1" s="1"/>
  <c r="BM500" i="1"/>
  <c r="BM522" i="1" s="1"/>
  <c r="BM338" i="1"/>
  <c r="BM360" i="1" s="1"/>
  <c r="BO144" i="1"/>
  <c r="BM554" i="1"/>
  <c r="BM576" i="1" s="1"/>
  <c r="BM608" i="1"/>
  <c r="BM630" i="1" s="1"/>
  <c r="BU199" i="1"/>
  <c r="BM446" i="1"/>
  <c r="BM468" i="1" s="1"/>
  <c r="BM365" i="1"/>
  <c r="BM387" i="1" s="1"/>
  <c r="BM284" i="1"/>
  <c r="BM306" i="1" s="1"/>
  <c r="BT222" i="1"/>
  <c r="BT220" i="1"/>
  <c r="BT221" i="1"/>
  <c r="BU222" i="1" l="1"/>
  <c r="BU221" i="1"/>
  <c r="BU220" i="1"/>
  <c r="BN35" i="1"/>
  <c r="BN365" i="1"/>
  <c r="BN387" i="1" s="1"/>
  <c r="BN608" i="1"/>
  <c r="BN630" i="1" s="1"/>
  <c r="BP116" i="1"/>
  <c r="BN338" i="1"/>
  <c r="BN360" i="1" s="1"/>
  <c r="BN419" i="1"/>
  <c r="BN441" i="1" s="1"/>
  <c r="BQ115" i="1"/>
  <c r="BN743" i="1"/>
  <c r="BN765" i="1" s="1"/>
  <c r="BN311" i="1"/>
  <c r="BN333" i="1" s="1"/>
  <c r="BN392" i="1"/>
  <c r="BN414" i="1" s="1"/>
  <c r="BN689" i="1"/>
  <c r="BN711" i="1" s="1"/>
  <c r="BN284" i="1"/>
  <c r="BN306" i="1" s="1"/>
  <c r="BN716" i="1"/>
  <c r="BN738" i="1" s="1"/>
  <c r="BN527" i="1"/>
  <c r="BN549" i="1" s="1"/>
  <c r="BN257" i="1"/>
  <c r="BN279" i="1" s="1"/>
  <c r="BN554" i="1"/>
  <c r="BN576" i="1" s="1"/>
  <c r="BN662" i="1"/>
  <c r="BN684" i="1" s="1"/>
  <c r="BN581" i="1"/>
  <c r="BN603" i="1" s="1"/>
  <c r="BV199" i="1"/>
  <c r="BN473" i="1"/>
  <c r="BN495" i="1" s="1"/>
  <c r="BN500" i="1"/>
  <c r="BN522" i="1" s="1"/>
  <c r="BP144" i="1"/>
  <c r="BN635" i="1"/>
  <c r="BN657" i="1" s="1"/>
  <c r="BN446" i="1"/>
  <c r="BN468" i="1" s="1"/>
  <c r="BN230" i="1"/>
  <c r="BN252" i="1" s="1"/>
  <c r="BO35" i="1" l="1"/>
  <c r="BO743" i="1"/>
  <c r="BO765" i="1" s="1"/>
  <c r="BO365" i="1"/>
  <c r="BO387" i="1" s="1"/>
  <c r="BR115" i="1"/>
  <c r="BO446" i="1"/>
  <c r="BO468" i="1" s="1"/>
  <c r="BO284" i="1"/>
  <c r="BO306" i="1" s="1"/>
  <c r="BO608" i="1"/>
  <c r="BO630" i="1" s="1"/>
  <c r="BO473" i="1"/>
  <c r="BO495" i="1" s="1"/>
  <c r="BO689" i="1"/>
  <c r="BO711" i="1" s="1"/>
  <c r="BO392" i="1"/>
  <c r="BO414" i="1" s="1"/>
  <c r="BQ116" i="1"/>
  <c r="BO419" i="1"/>
  <c r="BO441" i="1" s="1"/>
  <c r="BO338" i="1"/>
  <c r="BO360" i="1" s="1"/>
  <c r="BO716" i="1"/>
  <c r="BO738" i="1" s="1"/>
  <c r="BO581" i="1"/>
  <c r="BO603" i="1" s="1"/>
  <c r="BO257" i="1"/>
  <c r="BO279" i="1" s="1"/>
  <c r="BW199" i="1"/>
  <c r="BO500" i="1"/>
  <c r="BO522" i="1" s="1"/>
  <c r="BO554" i="1"/>
  <c r="BO576" i="1" s="1"/>
  <c r="BO527" i="1"/>
  <c r="BO549" i="1" s="1"/>
  <c r="BO311" i="1"/>
  <c r="BO333" i="1" s="1"/>
  <c r="BO662" i="1"/>
  <c r="BO684" i="1" s="1"/>
  <c r="BO230" i="1"/>
  <c r="BO252" i="1" s="1"/>
  <c r="BQ144" i="1"/>
  <c r="BO635" i="1"/>
  <c r="BO657" i="1" s="1"/>
  <c r="BV222" i="1"/>
  <c r="BV221" i="1"/>
  <c r="BV220" i="1"/>
  <c r="BP35" i="1" l="1"/>
  <c r="BP608" i="1"/>
  <c r="BP630" i="1" s="1"/>
  <c r="BP338" i="1"/>
  <c r="BP360" i="1" s="1"/>
  <c r="BR116" i="1"/>
  <c r="BP230" i="1"/>
  <c r="BP252" i="1" s="1"/>
  <c r="BP392" i="1"/>
  <c r="BP414" i="1" s="1"/>
  <c r="BP554" i="1"/>
  <c r="BP576" i="1" s="1"/>
  <c r="BS115" i="1"/>
  <c r="BP743" i="1"/>
  <c r="BP765" i="1" s="1"/>
  <c r="BP689" i="1"/>
  <c r="BP711" i="1" s="1"/>
  <c r="BP257" i="1"/>
  <c r="BP279" i="1" s="1"/>
  <c r="BX199" i="1"/>
  <c r="BP635" i="1"/>
  <c r="BP657" i="1" s="1"/>
  <c r="BP365" i="1"/>
  <c r="BP387" i="1" s="1"/>
  <c r="BP716" i="1"/>
  <c r="BP738" i="1" s="1"/>
  <c r="BP419" i="1"/>
  <c r="BP441" i="1" s="1"/>
  <c r="BP311" i="1"/>
  <c r="BP333" i="1" s="1"/>
  <c r="BP500" i="1"/>
  <c r="BP522" i="1" s="1"/>
  <c r="BP527" i="1"/>
  <c r="BP549" i="1" s="1"/>
  <c r="BR144" i="1"/>
  <c r="BP662" i="1"/>
  <c r="BP684" i="1" s="1"/>
  <c r="BP473" i="1"/>
  <c r="BP495" i="1" s="1"/>
  <c r="BP581" i="1"/>
  <c r="BP603" i="1" s="1"/>
  <c r="BP446" i="1"/>
  <c r="BP468" i="1" s="1"/>
  <c r="BP284" i="1"/>
  <c r="BP306" i="1" s="1"/>
  <c r="BW222" i="1"/>
  <c r="BW221" i="1"/>
  <c r="BW220" i="1"/>
  <c r="BQ35" i="1" l="1"/>
  <c r="BQ581" i="1"/>
  <c r="BQ603" i="1" s="1"/>
  <c r="BQ257" i="1"/>
  <c r="BQ279" i="1" s="1"/>
  <c r="BT115" i="1"/>
  <c r="BQ662" i="1"/>
  <c r="BQ684" i="1" s="1"/>
  <c r="BQ689" i="1"/>
  <c r="BQ711" i="1" s="1"/>
  <c r="BQ527" i="1"/>
  <c r="BQ549" i="1" s="1"/>
  <c r="BQ311" i="1"/>
  <c r="BQ333" i="1" s="1"/>
  <c r="BS116" i="1"/>
  <c r="BQ392" i="1"/>
  <c r="BQ414" i="1" s="1"/>
  <c r="BQ446" i="1"/>
  <c r="BQ468" i="1" s="1"/>
  <c r="BQ419" i="1"/>
  <c r="BQ441" i="1" s="1"/>
  <c r="BQ554" i="1"/>
  <c r="BQ576" i="1" s="1"/>
  <c r="BQ743" i="1"/>
  <c r="BQ765" i="1" s="1"/>
  <c r="BQ473" i="1"/>
  <c r="BQ495" i="1" s="1"/>
  <c r="BQ365" i="1"/>
  <c r="BQ387" i="1" s="1"/>
  <c r="BQ608" i="1"/>
  <c r="BQ630" i="1" s="1"/>
  <c r="BQ635" i="1"/>
  <c r="BQ657" i="1" s="1"/>
  <c r="BQ338" i="1"/>
  <c r="BQ360" i="1" s="1"/>
  <c r="BY199" i="1"/>
  <c r="BQ716" i="1"/>
  <c r="BQ738" i="1" s="1"/>
  <c r="BQ500" i="1"/>
  <c r="BQ522" i="1" s="1"/>
  <c r="BQ284" i="1"/>
  <c r="BQ306" i="1" s="1"/>
  <c r="BQ230" i="1"/>
  <c r="BQ252" i="1" s="1"/>
  <c r="BS144" i="1"/>
  <c r="BX220" i="1"/>
  <c r="BX221" i="1"/>
  <c r="BX222" i="1"/>
  <c r="BY222" i="1" l="1"/>
  <c r="BY221" i="1"/>
  <c r="BY220" i="1"/>
  <c r="BR35" i="1"/>
  <c r="BR743" i="1"/>
  <c r="BR765" i="1" s="1"/>
  <c r="BR284" i="1"/>
  <c r="BR306" i="1" s="1"/>
  <c r="BT116" i="1"/>
  <c r="BR581" i="1"/>
  <c r="BR603" i="1" s="1"/>
  <c r="BR257" i="1"/>
  <c r="BR279" i="1" s="1"/>
  <c r="BU115" i="1"/>
  <c r="BR662" i="1"/>
  <c r="BR684" i="1" s="1"/>
  <c r="BR635" i="1"/>
  <c r="BR657" i="1" s="1"/>
  <c r="BR689" i="1"/>
  <c r="BR711" i="1" s="1"/>
  <c r="BT144" i="1"/>
  <c r="BZ199" i="1"/>
  <c r="BR716" i="1"/>
  <c r="BR738" i="1" s="1"/>
  <c r="BR392" i="1"/>
  <c r="BR414" i="1" s="1"/>
  <c r="BR311" i="1"/>
  <c r="BR333" i="1" s="1"/>
  <c r="BR230" i="1"/>
  <c r="BR252" i="1" s="1"/>
  <c r="BR500" i="1"/>
  <c r="BR522" i="1" s="1"/>
  <c r="BR338" i="1"/>
  <c r="BR360" i="1" s="1"/>
  <c r="BR473" i="1"/>
  <c r="BR495" i="1" s="1"/>
  <c r="BR554" i="1"/>
  <c r="BR576" i="1" s="1"/>
  <c r="BR365" i="1"/>
  <c r="BR387" i="1" s="1"/>
  <c r="BR527" i="1"/>
  <c r="BR549" i="1" s="1"/>
  <c r="BR446" i="1"/>
  <c r="BR468" i="1" s="1"/>
  <c r="BR608" i="1"/>
  <c r="BR630" i="1" s="1"/>
  <c r="BR419" i="1"/>
  <c r="BR441" i="1" s="1"/>
  <c r="BZ222" i="1" l="1"/>
  <c r="BZ221" i="1"/>
  <c r="BZ220" i="1"/>
  <c r="BS35" i="1"/>
  <c r="BS689" i="1"/>
  <c r="BS711" i="1" s="1"/>
  <c r="BS284" i="1"/>
  <c r="BS306" i="1" s="1"/>
  <c r="BU116" i="1"/>
  <c r="BS419" i="1"/>
  <c r="BS441" i="1" s="1"/>
  <c r="BS311" i="1"/>
  <c r="BS333" i="1" s="1"/>
  <c r="BV115" i="1"/>
  <c r="BS365" i="1"/>
  <c r="BS387" i="1" s="1"/>
  <c r="BS527" i="1"/>
  <c r="BS549" i="1" s="1"/>
  <c r="BS500" i="1"/>
  <c r="BS522" i="1" s="1"/>
  <c r="BS338" i="1"/>
  <c r="BS360" i="1" s="1"/>
  <c r="BS608" i="1"/>
  <c r="BS630" i="1" s="1"/>
  <c r="BS743" i="1"/>
  <c r="BS765" i="1" s="1"/>
  <c r="BS257" i="1"/>
  <c r="BS279" i="1" s="1"/>
  <c r="BS554" i="1"/>
  <c r="BS576" i="1" s="1"/>
  <c r="BU144" i="1"/>
  <c r="BS392" i="1"/>
  <c r="BS414" i="1" s="1"/>
  <c r="BS635" i="1"/>
  <c r="BS657" i="1" s="1"/>
  <c r="CA199" i="1"/>
  <c r="BS581" i="1"/>
  <c r="BS603" i="1" s="1"/>
  <c r="BS473" i="1"/>
  <c r="BS495" i="1" s="1"/>
  <c r="BS716" i="1"/>
  <c r="BS738" i="1" s="1"/>
  <c r="BS446" i="1"/>
  <c r="BS468" i="1" s="1"/>
  <c r="BS662" i="1"/>
  <c r="BS684" i="1" s="1"/>
  <c r="BS230" i="1"/>
  <c r="BS252" i="1" s="1"/>
  <c r="BT35" i="1" l="1"/>
  <c r="BT446" i="1"/>
  <c r="BT468" i="1" s="1"/>
  <c r="BT284" i="1"/>
  <c r="BT306" i="1" s="1"/>
  <c r="BW115" i="1"/>
  <c r="BT365" i="1"/>
  <c r="BT387" i="1" s="1"/>
  <c r="BT500" i="1"/>
  <c r="BT522" i="1" s="1"/>
  <c r="BT311" i="1"/>
  <c r="BT333" i="1" s="1"/>
  <c r="BV116" i="1"/>
  <c r="BT338" i="1"/>
  <c r="BT360" i="1" s="1"/>
  <c r="BT689" i="1"/>
  <c r="BT711" i="1" s="1"/>
  <c r="BT554" i="1"/>
  <c r="BT576" i="1" s="1"/>
  <c r="BT473" i="1"/>
  <c r="BT495" i="1" s="1"/>
  <c r="BT743" i="1"/>
  <c r="BT765" i="1" s="1"/>
  <c r="BV144" i="1"/>
  <c r="BT581" i="1"/>
  <c r="BT603" i="1" s="1"/>
  <c r="BT230" i="1"/>
  <c r="BT252" i="1" s="1"/>
  <c r="CB199" i="1"/>
  <c r="BT662" i="1"/>
  <c r="BT684" i="1" s="1"/>
  <c r="BT392" i="1"/>
  <c r="BT414" i="1" s="1"/>
  <c r="BT716" i="1"/>
  <c r="BT738" i="1" s="1"/>
  <c r="BT635" i="1"/>
  <c r="BT657" i="1" s="1"/>
  <c r="BT257" i="1"/>
  <c r="BT279" i="1" s="1"/>
  <c r="BT419" i="1"/>
  <c r="BT441" i="1" s="1"/>
  <c r="BT527" i="1"/>
  <c r="BT549" i="1" s="1"/>
  <c r="BT608" i="1"/>
  <c r="BT630" i="1" s="1"/>
  <c r="CA222" i="1"/>
  <c r="CA221" i="1"/>
  <c r="CA220" i="1"/>
  <c r="BU35" i="1" l="1"/>
  <c r="BU608" i="1"/>
  <c r="BU630" i="1" s="1"/>
  <c r="BU365" i="1"/>
  <c r="BU387" i="1" s="1"/>
  <c r="BW116" i="1"/>
  <c r="BU230" i="1"/>
  <c r="BU252" i="1" s="1"/>
  <c r="BU716" i="1"/>
  <c r="BU738" i="1" s="1"/>
  <c r="BU392" i="1"/>
  <c r="BU414" i="1" s="1"/>
  <c r="BU500" i="1"/>
  <c r="BU522" i="1" s="1"/>
  <c r="BU473" i="1"/>
  <c r="BU495" i="1" s="1"/>
  <c r="BX115" i="1"/>
  <c r="CC199" i="1"/>
  <c r="BU338" i="1"/>
  <c r="BU360" i="1" s="1"/>
  <c r="BU635" i="1"/>
  <c r="BU657" i="1" s="1"/>
  <c r="BU554" i="1"/>
  <c r="BU576" i="1" s="1"/>
  <c r="BU257" i="1"/>
  <c r="BU279" i="1" s="1"/>
  <c r="BU662" i="1"/>
  <c r="BU684" i="1" s="1"/>
  <c r="BU419" i="1"/>
  <c r="BU441" i="1" s="1"/>
  <c r="BU446" i="1"/>
  <c r="BU468" i="1" s="1"/>
  <c r="BU311" i="1"/>
  <c r="BU333" i="1" s="1"/>
  <c r="BU743" i="1"/>
  <c r="BU765" i="1" s="1"/>
  <c r="BU284" i="1"/>
  <c r="BU306" i="1" s="1"/>
  <c r="BU689" i="1"/>
  <c r="BU711" i="1" s="1"/>
  <c r="BU527" i="1"/>
  <c r="BU549" i="1" s="1"/>
  <c r="BW144" i="1"/>
  <c r="BU581" i="1"/>
  <c r="BU603" i="1" s="1"/>
  <c r="CB222" i="1"/>
  <c r="CB220" i="1"/>
  <c r="CB221" i="1"/>
  <c r="CC221" i="1" l="1"/>
  <c r="CC222" i="1"/>
  <c r="CC220" i="1"/>
  <c r="BV35" i="1"/>
  <c r="BV608" i="1"/>
  <c r="BV630" i="1" s="1"/>
  <c r="BV662" i="1"/>
  <c r="BV684" i="1" s="1"/>
  <c r="BV392" i="1"/>
  <c r="BV414" i="1" s="1"/>
  <c r="BV365" i="1"/>
  <c r="BV387" i="1" s="1"/>
  <c r="BV716" i="1"/>
  <c r="BV738" i="1" s="1"/>
  <c r="BV581" i="1"/>
  <c r="BV603" i="1" s="1"/>
  <c r="BV527" i="1"/>
  <c r="BV549" i="1" s="1"/>
  <c r="CD199" i="1"/>
  <c r="BV284" i="1"/>
  <c r="BV306" i="1" s="1"/>
  <c r="BX144" i="1"/>
  <c r="BX116" i="1"/>
  <c r="BV554" i="1"/>
  <c r="BV576" i="1" s="1"/>
  <c r="BV473" i="1"/>
  <c r="BV495" i="1" s="1"/>
  <c r="BV257" i="1"/>
  <c r="BV279" i="1" s="1"/>
  <c r="BV689" i="1"/>
  <c r="BV711" i="1" s="1"/>
  <c r="BV743" i="1"/>
  <c r="BV765" i="1" s="1"/>
  <c r="BV338" i="1"/>
  <c r="BV360" i="1" s="1"/>
  <c r="BV419" i="1"/>
  <c r="BV441" i="1" s="1"/>
  <c r="BV500" i="1"/>
  <c r="BV522" i="1" s="1"/>
  <c r="BV311" i="1"/>
  <c r="BV333" i="1" s="1"/>
  <c r="BV635" i="1"/>
  <c r="BV657" i="1" s="1"/>
  <c r="BV230" i="1"/>
  <c r="BV252" i="1" s="1"/>
  <c r="BV446" i="1"/>
  <c r="BV468" i="1" s="1"/>
  <c r="D116" i="1" l="1"/>
  <c r="C22" i="1"/>
  <c r="CD222" i="1"/>
  <c r="CD220" i="1"/>
  <c r="CD221" i="1"/>
</calcChain>
</file>

<file path=xl/sharedStrings.xml><?xml version="1.0" encoding="utf-8"?>
<sst xmlns="http://schemas.openxmlformats.org/spreadsheetml/2006/main" count="124" uniqueCount="84">
  <si>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</si>
  <si>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</si>
  <si>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</si>
  <si>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</si>
  <si>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</si>
  <si>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</si>
  <si>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</si>
  <si>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</si>
  <si>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</si>
  <si>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</si>
  <si>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</si>
  <si>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</si>
  <si>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</si>
  <si>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</si>
  <si>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</si>
  <si>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</si>
  <si>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</si>
  <si>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</si>
  <si>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</si>
  <si>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</si>
  <si>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</si>
  <si>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</si>
  <si>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</si>
  <si>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</si>
  <si>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</si>
  <si>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</si>
  <si>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</si>
  <si>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</si>
  <si>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</si>
  <si>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</si>
  <si>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</si>
  <si>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</si>
  <si>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</si>
  <si>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</si>
  <si>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</si>
  <si>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</si>
  <si>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</si>
  <si>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</si>
  <si>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</si>
  <si>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</si>
  <si>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</si>
  <si>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</si>
  <si>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</si>
  <si>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</si>
  <si>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</si>
  <si>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</si>
  <si>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</si>
  <si>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</si>
  <si>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</si>
  <si>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</si>
  <si>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</si>
  <si>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</si>
  <si>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</si>
  <si>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</si>
  <si>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</si>
  <si>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</si>
  <si>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</si>
  <si>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</si>
  <si>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</si>
  <si>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</si>
  <si>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</si>
  <si>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</si>
  <si>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</si>
  <si>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</si>
  <si>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</si>
  <si>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</si>
  <si>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</si>
  <si>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</si>
  <si>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</si>
  <si>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</si>
  <si>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</si>
  <si>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</si>
  <si>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</si>
  <si>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</si>
  <si>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</si>
  <si>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</si>
  <si>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PREDICTED EFFORT</t>
  </si>
  <si>
    <t>PERSONNEL EFFORT INFORMATION</t>
  </si>
  <si>
    <t>CURRENT STATUS</t>
  </si>
  <si>
    <t>PERSONNEL COSTS INFORMATION</t>
  </si>
  <si>
    <t>PREDICTED COST</t>
  </si>
  <si>
    <t>-</t>
  </si>
  <si>
    <t>0.5</t>
  </si>
  <si>
    <t>EFFORT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</si>
</sst>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Protection="1"/>
    <xf numFmtId="2" fontId="8" fillId="0" borderId="0" xfId="0" applyNumberFormat="1" applyFont="1" applyProtection="1"/>
    <xf numFmtId="2" fontId="7" fillId="0" borderId="0" xfId="0" applyNumberFormat="1" applyFont="1" applyAlignment="1" applyProtection="1">
      <alignment horizontal="center"/>
    </xf>
    <xf numFmtId="0" fontId="0" fillId="0" borderId="0" xfId="0" applyProtection="1"/>
    <xf numFmtId="1" fontId="2" fillId="0" borderId="1" xfId="0" applyNumberFormat="1" applyFont="1" applyBorder="1" applyAlignment="1" applyProtection="1">
      <alignment horizontal="left"/>
    </xf>
    <xf numFmtId="1" fontId="2" fillId="0" borderId="2" xfId="0" applyNumberFormat="1" applyFont="1" applyBorder="1" applyAlignment="1" applyProtection="1">
      <alignment horizontal="center"/>
    </xf>
    <xf numFmtId="1" fontId="2" fillId="0" borderId="3" xfId="0" applyNumberFormat="1" applyFont="1" applyBorder="1" applyAlignment="1" applyProtection="1">
      <alignment horizontal="center"/>
    </xf>
    <xf numFmtId="1" fontId="2" fillId="0" borderId="4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</xf>
    <xf numFmtId="1" fontId="2" fillId="0" borderId="5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1" xfId="0" applyNumberFormat="1" applyBorder="1" applyProtection="1"/>
    <xf numFmtId="164" fontId="0" fillId="0" borderId="1" xfId="0" applyNumberFormat="1" applyBorder="1" applyAlignment="1" applyProtection="1">
      <alignment horizontal="center"/>
    </xf>
    <xf numFmtId="2" fontId="0" fillId="0" borderId="9" xfId="0" applyNumberFormat="1" applyBorder="1" applyAlignment="1" applyProtection="1">
      <alignment horizontal="center"/>
    </xf>
    <xf numFmtId="2" fontId="0" fillId="0" borderId="10" xfId="0" applyNumberFormat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center"/>
    </xf>
    <xf numFmtId="2" fontId="0" fillId="0" borderId="11" xfId="0" applyNumberFormat="1" applyBorder="1" applyAlignment="1" applyProtection="1">
      <alignment horizontal="center"/>
    </xf>
    <xf numFmtId="2" fontId="0" fillId="0" borderId="13" xfId="0" applyNumberFormat="1" applyBorder="1" applyAlignment="1" applyProtection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CD765"/>
  <sheetViews>
    <sheetView tabSelected="1" zoomScale="97" workbookViewId="0">
      <selection activeCell="B175" sqref="B175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8" customFormat="1" ht="15" x14ac:dyDescent="0.2">
      <c r="A3" s="137" t="s">
        <v>75</v>
      </c>
      <c r="B3" s="138" t="s">
        <v>82</v>
      </c>
      <c r="C3" s="139"/>
      <c r="D3" s="140"/>
      <c r="E3" s="140"/>
    </row>
    <row r="4" spans="1:9" s="138" customFormat="1" ht="15" x14ac:dyDescent="0.2">
      <c r="A4" s="137" t="s">
        <v>66</v>
      </c>
      <c r="B4" s="138" t="s">
        <v>70</v>
      </c>
      <c r="C4" s="139"/>
      <c r="D4" s="140"/>
      <c r="E4" s="140"/>
    </row>
    <row r="5" spans="1:9" s="138" customFormat="1" ht="15" x14ac:dyDescent="0.2">
      <c r="A5" s="137" t="s">
        <v>67</v>
      </c>
      <c r="B5" s="141" t="s">
        <v>68</v>
      </c>
      <c r="C5" s="139"/>
      <c r="D5" s="140"/>
      <c r="E5" s="140"/>
    </row>
    <row r="6" spans="1:9" s="138" customFormat="1" ht="15" x14ac:dyDescent="0.2">
      <c r="A6" s="137" t="s">
        <v>71</v>
      </c>
      <c r="B6" s="141" t="s">
        <v>72</v>
      </c>
      <c r="C6" s="139"/>
      <c r="D6" s="140"/>
      <c r="E6" s="140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05/12/2021</v>
      </c>
      <c r="C8" s="5"/>
      <c r="D8" s="6"/>
      <c r="E8" s="7"/>
    </row>
    <row r="9" spans="1:9" ht="21" x14ac:dyDescent="0.25">
      <c r="A9" s="12" t="s">
        <v>61</v>
      </c>
      <c r="B9" s="116"/>
      <c r="C9" s="5"/>
      <c r="D9" s="6"/>
      <c r="E9" s="7"/>
    </row>
    <row r="10" spans="1:9" ht="21" x14ac:dyDescent="0.25">
      <c r="A10" s="12" t="s">
        <v>60</v>
      </c>
      <c r="B10" s="117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99"/>
      <c r="B13" s="100" t="s">
        <v>56</v>
      </c>
      <c r="C13" s="157"/>
      <c r="D13" s="158"/>
      <c r="H13" s="118"/>
      <c r="I13" t="s">
        <v>64</v>
      </c>
    </row>
    <row r="14" spans="1:9" x14ac:dyDescent="0.2">
      <c r="A14" s="101"/>
      <c r="B14" s="102" t="s">
        <v>47</v>
      </c>
      <c r="C14" s="159">
        <f>C13-B116</f>
        <v>0</v>
      </c>
      <c r="D14" s="160"/>
      <c r="H14" s="118"/>
      <c r="I14" t="s">
        <v>74</v>
      </c>
    </row>
    <row r="15" spans="1:9" x14ac:dyDescent="0.2">
      <c r="A15" s="101"/>
      <c r="B15" s="102" t="s">
        <v>48</v>
      </c>
      <c r="C15" s="113"/>
      <c r="D15" s="108"/>
    </row>
    <row r="16" spans="1:9" x14ac:dyDescent="0.2">
      <c r="A16" s="101"/>
      <c r="B16" s="102" t="s">
        <v>58</v>
      </c>
      <c r="C16" s="113"/>
      <c r="D16" s="108"/>
    </row>
    <row r="17" spans="1:7" x14ac:dyDescent="0.2">
      <c r="A17" s="101"/>
      <c r="B17" s="102" t="s">
        <v>57</v>
      </c>
      <c r="C17" s="106">
        <f>C15+C16</f>
        <v>0</v>
      </c>
      <c r="D17" s="109"/>
    </row>
    <row r="18" spans="1:7" x14ac:dyDescent="0.2">
      <c r="A18" s="101"/>
      <c r="B18" s="102" t="s">
        <v>49</v>
      </c>
      <c r="C18" s="113"/>
      <c r="D18" s="109"/>
    </row>
    <row r="19" spans="1:7" x14ac:dyDescent="0.2">
      <c r="A19" s="101"/>
      <c r="B19" s="102" t="s">
        <v>50</v>
      </c>
      <c r="C19" s="113"/>
      <c r="D19" s="109"/>
    </row>
    <row r="20" spans="1:7" x14ac:dyDescent="0.2">
      <c r="A20" s="101"/>
      <c r="B20" s="102" t="str">
        <f>CONCATENATE("Personnel financing % at M", C$23, ":")</f>
        <v>Personnel financing % at M:</v>
      </c>
      <c r="C20" s="103" t="str">
        <f>IF(C13="","",B116/C13)</f>
        <v/>
      </c>
      <c r="D20" s="110"/>
    </row>
    <row r="21" spans="1:7" x14ac:dyDescent="0.2">
      <c r="A21" s="101"/>
      <c r="B21" s="102" t="str">
        <f>CONCATENATE("Project advancement at M", C$23, ":")</f>
        <v>Project advancement at M:</v>
      </c>
      <c r="C21" s="103" t="str">
        <f>IF(C17&lt;=0,"",C23/C17)</f>
        <v/>
      </c>
      <c r="D21" s="110"/>
    </row>
    <row r="22" spans="1:7" x14ac:dyDescent="0.2">
      <c r="A22" s="101"/>
      <c r="B22" s="102" t="s">
        <v>52</v>
      </c>
      <c r="C22" s="106">
        <f>COUNTIF(E116:ZX116,"&gt;0")</f>
        <v>0</v>
      </c>
      <c r="D22" s="110"/>
    </row>
    <row r="23" spans="1:7" x14ac:dyDescent="0.2">
      <c r="A23" s="101"/>
      <c r="B23" s="102" t="s">
        <v>51</v>
      </c>
      <c r="C23" s="113"/>
      <c r="D23" s="110"/>
    </row>
    <row r="24" spans="1:7" x14ac:dyDescent="0.2">
      <c r="A24" s="101"/>
      <c r="B24" s="102" t="str">
        <f>CONCATENATE("Total PMs allocated to end M", C$23, ":")</f>
        <v>Total PMs allocated to end M:</v>
      </c>
      <c r="C24" s="107">
        <f>C116</f>
        <v>0</v>
      </c>
      <c r="D24" s="110"/>
    </row>
    <row r="25" spans="1:7" x14ac:dyDescent="0.2">
      <c r="A25" s="101"/>
      <c r="B25" s="102" t="s">
        <v>53</v>
      </c>
      <c r="C25" s="107">
        <f>SUM(B200:B219)</f>
        <v>0</v>
      </c>
      <c r="D25" s="110"/>
    </row>
    <row r="26" spans="1:7" x14ac:dyDescent="0.2">
      <c r="A26" s="101"/>
      <c r="B26" s="102" t="str">
        <f>CONCATENATE("Total PMs to be allocated at M", C$23, ":")</f>
        <v>Total PMs to be allocated at M:</v>
      </c>
      <c r="C26" s="107">
        <f>C25-C24</f>
        <v>0</v>
      </c>
      <c r="D26" s="111"/>
    </row>
    <row r="27" spans="1:7" x14ac:dyDescent="0.2">
      <c r="A27" s="101"/>
      <c r="B27" s="102" t="s">
        <v>54</v>
      </c>
      <c r="C27" s="159" t="str">
        <f>IF(C116&lt;=0,"",B116/C116)</f>
        <v/>
      </c>
      <c r="D27" s="160"/>
    </row>
    <row r="28" spans="1:7" x14ac:dyDescent="0.2">
      <c r="A28" s="101"/>
      <c r="B28" s="102" t="s">
        <v>55</v>
      </c>
      <c r="C28" s="155" t="str">
        <f>IF(C116&lt;=0,"",D116/C116)</f>
        <v/>
      </c>
      <c r="D28" s="156"/>
    </row>
    <row r="29" spans="1:7" x14ac:dyDescent="0.2">
      <c r="A29" s="104"/>
      <c r="B29" s="105" t="s">
        <v>69</v>
      </c>
      <c r="C29" s="143" t="s">
        <v>73</v>
      </c>
      <c r="D29" s="112"/>
    </row>
    <row r="32" spans="1:7" ht="26" x14ac:dyDescent="0.3">
      <c r="A32" s="7"/>
      <c r="B32" s="11" t="s">
        <v>0</v>
      </c>
      <c r="C32" s="7"/>
      <c r="D32" s="7"/>
      <c r="E32" s="7"/>
      <c r="F32" s="7"/>
      <c r="G32" s="7"/>
    </row>
    <row r="33" spans="1:78" ht="16" customHeight="1" x14ac:dyDescent="0.3">
      <c r="A33" s="7"/>
      <c r="B33" s="11"/>
      <c r="C33" s="177" t="str">
        <f>IF(C18="","",C18)</f>
        <v/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 t="str">
        <f>IF(C33="","",C33+1)</f>
        <v/>
      </c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 t="str">
        <f>IF(O33="","",O33+1)</f>
        <v/>
      </c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 t="str">
        <f>IF(AA33="","",AA33+1)</f>
        <v/>
      </c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 t="str">
        <f>IF(AM33="","",AM33+1)</f>
        <v/>
      </c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 t="str">
        <f>IF(AY33="","",AY33+1)</f>
        <v/>
      </c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Y33" s="13" t="s">
        <v>59</v>
      </c>
      <c r="BZ33" s="7"/>
    </row>
    <row r="34" spans="1:78" ht="16" customHeight="1" x14ac:dyDescent="0.3">
      <c r="A34" s="7"/>
      <c r="B34" s="11"/>
      <c r="C34" s="153">
        <v>1</v>
      </c>
      <c r="D34" s="153">
        <v>2</v>
      </c>
      <c r="E34" s="153">
        <v>3</v>
      </c>
      <c r="F34" s="153">
        <v>4</v>
      </c>
      <c r="G34" s="153">
        <v>5</v>
      </c>
      <c r="H34" s="153">
        <v>6</v>
      </c>
      <c r="I34" s="153">
        <v>7</v>
      </c>
      <c r="J34" s="153">
        <v>8</v>
      </c>
      <c r="K34" s="153">
        <v>9</v>
      </c>
      <c r="L34" s="153">
        <v>10</v>
      </c>
      <c r="M34" s="153">
        <v>11</v>
      </c>
      <c r="N34" s="153">
        <v>12</v>
      </c>
      <c r="O34" s="153">
        <v>1</v>
      </c>
      <c r="P34" s="153">
        <v>2</v>
      </c>
      <c r="Q34" s="153">
        <v>3</v>
      </c>
      <c r="R34" s="153">
        <v>4</v>
      </c>
      <c r="S34" s="153">
        <v>5</v>
      </c>
      <c r="T34" s="153">
        <v>6</v>
      </c>
      <c r="U34" s="153">
        <v>7</v>
      </c>
      <c r="V34" s="153">
        <v>8</v>
      </c>
      <c r="W34" s="153">
        <v>9</v>
      </c>
      <c r="X34" s="153">
        <v>10</v>
      </c>
      <c r="Y34" s="153">
        <v>11</v>
      </c>
      <c r="Z34" s="153">
        <v>12</v>
      </c>
      <c r="AA34" s="153">
        <v>1</v>
      </c>
      <c r="AB34" s="153">
        <v>2</v>
      </c>
      <c r="AC34" s="153">
        <v>3</v>
      </c>
      <c r="AD34" s="153">
        <v>4</v>
      </c>
      <c r="AE34" s="153">
        <v>5</v>
      </c>
      <c r="AF34" s="153">
        <v>6</v>
      </c>
      <c r="AG34" s="153">
        <v>7</v>
      </c>
      <c r="AH34" s="153">
        <v>8</v>
      </c>
      <c r="AI34" s="153">
        <v>9</v>
      </c>
      <c r="AJ34" s="153">
        <v>10</v>
      </c>
      <c r="AK34" s="153">
        <v>11</v>
      </c>
      <c r="AL34" s="153">
        <v>12</v>
      </c>
      <c r="AM34" s="153">
        <v>1</v>
      </c>
      <c r="AN34" s="153">
        <v>2</v>
      </c>
      <c r="AO34" s="153">
        <v>3</v>
      </c>
      <c r="AP34" s="153">
        <v>4</v>
      </c>
      <c r="AQ34" s="153">
        <v>5</v>
      </c>
      <c r="AR34" s="153">
        <v>6</v>
      </c>
      <c r="AS34" s="153">
        <v>7</v>
      </c>
      <c r="AT34" s="153">
        <v>8</v>
      </c>
      <c r="AU34" s="153">
        <v>9</v>
      </c>
      <c r="AV34" s="153">
        <v>10</v>
      </c>
      <c r="AW34" s="153">
        <v>11</v>
      </c>
      <c r="AX34" s="153">
        <v>12</v>
      </c>
      <c r="AY34" s="153">
        <v>1</v>
      </c>
      <c r="AZ34" s="153">
        <v>2</v>
      </c>
      <c r="BA34" s="153">
        <v>3</v>
      </c>
      <c r="BB34" s="153">
        <v>4</v>
      </c>
      <c r="BC34" s="153">
        <v>5</v>
      </c>
      <c r="BD34" s="153">
        <v>6</v>
      </c>
      <c r="BE34" s="153">
        <v>7</v>
      </c>
      <c r="BF34" s="153">
        <v>8</v>
      </c>
      <c r="BG34" s="153">
        <v>9</v>
      </c>
      <c r="BH34" s="153">
        <v>10</v>
      </c>
      <c r="BI34" s="153">
        <v>11</v>
      </c>
      <c r="BJ34" s="153">
        <v>12</v>
      </c>
      <c r="BK34" s="153">
        <v>1</v>
      </c>
      <c r="BL34" s="153">
        <v>2</v>
      </c>
      <c r="BM34" s="153">
        <v>3</v>
      </c>
      <c r="BN34" s="153">
        <v>4</v>
      </c>
      <c r="BO34" s="153">
        <v>5</v>
      </c>
      <c r="BP34" s="153">
        <v>6</v>
      </c>
      <c r="BQ34" s="153">
        <v>7</v>
      </c>
      <c r="BR34" s="153">
        <v>8</v>
      </c>
      <c r="BS34" s="153">
        <v>9</v>
      </c>
      <c r="BT34" s="153">
        <v>10</v>
      </c>
      <c r="BU34" s="153">
        <v>11</v>
      </c>
      <c r="BV34" s="153">
        <v>12</v>
      </c>
      <c r="BY34" s="16">
        <v>0</v>
      </c>
      <c r="BZ34" s="7" t="s">
        <v>24</v>
      </c>
    </row>
    <row r="35" spans="1:78" ht="16" customHeight="1" x14ac:dyDescent="0.2">
      <c r="A35" s="14" t="s">
        <v>1</v>
      </c>
      <c r="B35" s="15" t="s">
        <v>2</v>
      </c>
      <c r="C35" s="153" t="str">
        <f>E115</f>
        <v/>
      </c>
      <c r="D35" s="153" t="str">
        <f t="shared" ref="D35:Q35" si="0">F115</f>
        <v/>
      </c>
      <c r="E35" s="153" t="str">
        <f t="shared" si="0"/>
        <v/>
      </c>
      <c r="F35" s="153" t="str">
        <f t="shared" si="0"/>
        <v/>
      </c>
      <c r="G35" s="153" t="str">
        <f t="shared" si="0"/>
        <v/>
      </c>
      <c r="H35" s="153" t="str">
        <f t="shared" si="0"/>
        <v/>
      </c>
      <c r="I35" s="153" t="str">
        <f t="shared" si="0"/>
        <v/>
      </c>
      <c r="J35" s="153" t="str">
        <f t="shared" si="0"/>
        <v/>
      </c>
      <c r="K35" s="153" t="str">
        <f t="shared" si="0"/>
        <v/>
      </c>
      <c r="L35" s="153" t="str">
        <f t="shared" si="0"/>
        <v/>
      </c>
      <c r="M35" s="153" t="str">
        <f t="shared" si="0"/>
        <v/>
      </c>
      <c r="N35" s="153" t="str">
        <f t="shared" si="0"/>
        <v/>
      </c>
      <c r="O35" s="153" t="str">
        <f t="shared" si="0"/>
        <v/>
      </c>
      <c r="P35" s="153" t="str">
        <f t="shared" si="0"/>
        <v/>
      </c>
      <c r="Q35" s="153" t="str">
        <f t="shared" si="0"/>
        <v/>
      </c>
      <c r="R35" s="153" t="str">
        <f t="shared" ref="R35" si="1">T115</f>
        <v/>
      </c>
      <c r="S35" s="153" t="str">
        <f t="shared" ref="S35" si="2">U115</f>
        <v/>
      </c>
      <c r="T35" s="153" t="str">
        <f t="shared" ref="T35" si="3">V115</f>
        <v/>
      </c>
      <c r="U35" s="153" t="str">
        <f t="shared" ref="U35" si="4">W115</f>
        <v/>
      </c>
      <c r="V35" s="153" t="str">
        <f t="shared" ref="V35" si="5">X115</f>
        <v/>
      </c>
      <c r="W35" s="153" t="str">
        <f t="shared" ref="W35" si="6">Y115</f>
        <v/>
      </c>
      <c r="X35" s="153" t="str">
        <f t="shared" ref="X35" si="7">Z115</f>
        <v/>
      </c>
      <c r="Y35" s="153" t="str">
        <f t="shared" ref="Y35" si="8">AA115</f>
        <v/>
      </c>
      <c r="Z35" s="153" t="str">
        <f t="shared" ref="Z35" si="9">AB115</f>
        <v/>
      </c>
      <c r="AA35" s="153" t="str">
        <f t="shared" ref="AA35" si="10">AC115</f>
        <v/>
      </c>
      <c r="AB35" s="153" t="str">
        <f t="shared" ref="AB35" si="11">AD115</f>
        <v/>
      </c>
      <c r="AC35" s="153" t="str">
        <f t="shared" ref="AC35" si="12">AE115</f>
        <v/>
      </c>
      <c r="AD35" s="153" t="str">
        <f t="shared" ref="AD35:AE35" si="13">AF115</f>
        <v/>
      </c>
      <c r="AE35" s="153" t="str">
        <f t="shared" si="13"/>
        <v/>
      </c>
      <c r="AF35" s="153" t="str">
        <f t="shared" ref="AF35" si="14">AH115</f>
        <v/>
      </c>
      <c r="AG35" s="153" t="str">
        <f t="shared" ref="AG35" si="15">AI115</f>
        <v/>
      </c>
      <c r="AH35" s="153" t="str">
        <f t="shared" ref="AH35" si="16">AJ115</f>
        <v/>
      </c>
      <c r="AI35" s="153" t="str">
        <f t="shared" ref="AI35" si="17">AK115</f>
        <v/>
      </c>
      <c r="AJ35" s="153" t="str">
        <f t="shared" ref="AJ35" si="18">AL115</f>
        <v/>
      </c>
      <c r="AK35" s="153" t="str">
        <f t="shared" ref="AK35" si="19">AM115</f>
        <v/>
      </c>
      <c r="AL35" s="153" t="str">
        <f t="shared" ref="AL35" si="20">AN115</f>
        <v/>
      </c>
      <c r="AM35" s="153" t="str">
        <f t="shared" ref="AM35" si="21">AO115</f>
        <v/>
      </c>
      <c r="AN35" s="153" t="str">
        <f t="shared" ref="AN35" si="22">AP115</f>
        <v/>
      </c>
      <c r="AO35" s="153" t="str">
        <f t="shared" ref="AO35" si="23">AQ115</f>
        <v/>
      </c>
      <c r="AP35" s="153" t="str">
        <f t="shared" ref="AP35" si="24">AR115</f>
        <v/>
      </c>
      <c r="AQ35" s="153" t="str">
        <f t="shared" ref="AQ35" si="25">AS115</f>
        <v/>
      </c>
      <c r="AR35" s="153" t="str">
        <f t="shared" ref="AR35:AS35" si="26">AT115</f>
        <v/>
      </c>
      <c r="AS35" s="153" t="str">
        <f t="shared" si="26"/>
        <v/>
      </c>
      <c r="AT35" s="153" t="str">
        <f t="shared" ref="AT35" si="27">AV115</f>
        <v/>
      </c>
      <c r="AU35" s="153" t="str">
        <f t="shared" ref="AU35" si="28">AW115</f>
        <v/>
      </c>
      <c r="AV35" s="153" t="str">
        <f t="shared" ref="AV35" si="29">AX115</f>
        <v/>
      </c>
      <c r="AW35" s="153" t="str">
        <f t="shared" ref="AW35" si="30">AY115</f>
        <v/>
      </c>
      <c r="AX35" s="153" t="str">
        <f t="shared" ref="AX35" si="31">AZ115</f>
        <v/>
      </c>
      <c r="AY35" s="153" t="str">
        <f t="shared" ref="AY35" si="32">BA115</f>
        <v/>
      </c>
      <c r="AZ35" s="153" t="str">
        <f t="shared" ref="AZ35" si="33">BB115</f>
        <v/>
      </c>
      <c r="BA35" s="153" t="str">
        <f t="shared" ref="BA35" si="34">BC115</f>
        <v/>
      </c>
      <c r="BB35" s="153" t="str">
        <f t="shared" ref="BB35" si="35">BD115</f>
        <v/>
      </c>
      <c r="BC35" s="153" t="str">
        <f t="shared" ref="BC35" si="36">BE115</f>
        <v/>
      </c>
      <c r="BD35" s="153" t="str">
        <f t="shared" ref="BD35" si="37">BF115</f>
        <v/>
      </c>
      <c r="BE35" s="153" t="str">
        <f t="shared" ref="BE35" si="38">BG115</f>
        <v/>
      </c>
      <c r="BF35" s="153" t="str">
        <f t="shared" ref="BF35:BG35" si="39">BH115</f>
        <v/>
      </c>
      <c r="BG35" s="153" t="str">
        <f t="shared" si="39"/>
        <v/>
      </c>
      <c r="BH35" s="153" t="str">
        <f t="shared" ref="BH35" si="40">BJ115</f>
        <v/>
      </c>
      <c r="BI35" s="153" t="str">
        <f t="shared" ref="BI35" si="41">BK115</f>
        <v/>
      </c>
      <c r="BJ35" s="153" t="str">
        <f t="shared" ref="BJ35" si="42">BL115</f>
        <v/>
      </c>
      <c r="BK35" s="153" t="str">
        <f t="shared" ref="BK35" si="43">BM115</f>
        <v/>
      </c>
      <c r="BL35" s="153" t="str">
        <f t="shared" ref="BL35" si="44">BN115</f>
        <v/>
      </c>
      <c r="BM35" s="153" t="str">
        <f t="shared" ref="BM35" si="45">BO115</f>
        <v/>
      </c>
      <c r="BN35" s="153" t="str">
        <f t="shared" ref="BN35" si="46">BP115</f>
        <v/>
      </c>
      <c r="BO35" s="153" t="str">
        <f t="shared" ref="BO35" si="47">BQ115</f>
        <v/>
      </c>
      <c r="BP35" s="153" t="str">
        <f t="shared" ref="BP35" si="48">BR115</f>
        <v/>
      </c>
      <c r="BQ35" s="153" t="str">
        <f t="shared" ref="BQ35" si="49">BS115</f>
        <v/>
      </c>
      <c r="BR35" s="153" t="str">
        <f t="shared" ref="BR35" si="50">BT115</f>
        <v/>
      </c>
      <c r="BS35" s="153" t="str">
        <f t="shared" ref="BS35" si="51">BU115</f>
        <v/>
      </c>
      <c r="BT35" s="153" t="str">
        <f t="shared" ref="BT35:BU35" si="52">BV115</f>
        <v/>
      </c>
      <c r="BU35" s="153" t="str">
        <f t="shared" si="52"/>
        <v/>
      </c>
      <c r="BV35" s="153" t="str">
        <f t="shared" ref="BV35" si="53">BX115</f>
        <v/>
      </c>
      <c r="BY35" s="18">
        <v>0</v>
      </c>
      <c r="BZ35" t="s">
        <v>25</v>
      </c>
    </row>
    <row r="36" spans="1:78" x14ac:dyDescent="0.2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Y36" s="19">
        <v>0</v>
      </c>
      <c r="BZ36" t="s">
        <v>26</v>
      </c>
    </row>
    <row r="37" spans="1:78" x14ac:dyDescent="0.2">
      <c r="A37" s="114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</row>
    <row r="38" spans="1:78" x14ac:dyDescent="0.2">
      <c r="A38" s="114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</row>
    <row r="39" spans="1:78" x14ac:dyDescent="0.2">
      <c r="A39" s="114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</row>
    <row r="40" spans="1:78" x14ac:dyDescent="0.2">
      <c r="A40" s="114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</row>
    <row r="41" spans="1:78" x14ac:dyDescent="0.2">
      <c r="A41" s="114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</row>
    <row r="42" spans="1:78" x14ac:dyDescent="0.2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</row>
    <row r="43" spans="1:78" x14ac:dyDescent="0.2">
      <c r="A43" s="114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</row>
    <row r="44" spans="1:78" x14ac:dyDescent="0.2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</row>
    <row r="45" spans="1:78" x14ac:dyDescent="0.2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</row>
    <row r="46" spans="1:78" x14ac:dyDescent="0.2">
      <c r="A46" s="11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</row>
    <row r="47" spans="1:78" x14ac:dyDescent="0.2">
      <c r="A47" s="114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</row>
    <row r="48" spans="1:78" x14ac:dyDescent="0.2">
      <c r="A48" s="114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</row>
    <row r="49" spans="1:74" x14ac:dyDescent="0.2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</row>
    <row r="50" spans="1:74" x14ac:dyDescent="0.2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</row>
    <row r="51" spans="1:74" x14ac:dyDescent="0.2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</row>
    <row r="52" spans="1:74" x14ac:dyDescent="0.2">
      <c r="A52" s="114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</row>
    <row r="53" spans="1:74" x14ac:dyDescent="0.2">
      <c r="A53" s="114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</row>
    <row r="54" spans="1:74" x14ac:dyDescent="0.2">
      <c r="A54" s="114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</row>
    <row r="55" spans="1:74" x14ac:dyDescent="0.2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</row>
    <row r="56" spans="1:74" x14ac:dyDescent="0.2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</row>
    <row r="59" spans="1:74" ht="26" x14ac:dyDescent="0.3">
      <c r="A59" s="7"/>
      <c r="B59" s="11" t="s">
        <v>77</v>
      </c>
      <c r="C59" s="7"/>
      <c r="D59" s="7"/>
      <c r="E59" s="7"/>
      <c r="F59" s="7"/>
      <c r="G59" s="11"/>
    </row>
    <row r="60" spans="1:74" x14ac:dyDescent="0.2">
      <c r="A60" s="14"/>
      <c r="B60" s="199" t="s">
        <v>76</v>
      </c>
      <c r="C60" s="199"/>
      <c r="D60" s="199"/>
      <c r="E60" s="199"/>
      <c r="F60" s="199"/>
      <c r="G60" s="199"/>
      <c r="H60" s="199"/>
      <c r="I60" s="177" t="s">
        <v>78</v>
      </c>
      <c r="J60" s="177"/>
      <c r="K60" s="177"/>
      <c r="L60" s="177"/>
      <c r="M60" s="177"/>
      <c r="N60" s="177"/>
      <c r="O60" s="177"/>
      <c r="P60" s="177"/>
    </row>
    <row r="61" spans="1:74" x14ac:dyDescent="0.2">
      <c r="A61" s="14" t="s">
        <v>1</v>
      </c>
      <c r="B61" s="147" t="s">
        <v>4</v>
      </c>
      <c r="C61" s="144" t="str">
        <f>C33</f>
        <v/>
      </c>
      <c r="D61" s="145" t="str">
        <f>IF(C61="","",C61+1)</f>
        <v/>
      </c>
      <c r="E61" s="153" t="str">
        <f>IF(D61="","",D61+1)</f>
        <v/>
      </c>
      <c r="F61" s="153" t="str">
        <f>IF(E61="","",E61+1)</f>
        <v/>
      </c>
      <c r="G61" s="153" t="str">
        <f>IF(F61="","",F61+1)</f>
        <v/>
      </c>
      <c r="H61" s="153" t="str">
        <f>IF(G61="","",G61+1)</f>
        <v/>
      </c>
      <c r="I61" s="162" t="s">
        <v>4</v>
      </c>
      <c r="J61" s="164"/>
      <c r="K61" s="149" t="str">
        <f t="shared" ref="K61:P61" si="54">C61</f>
        <v/>
      </c>
      <c r="L61" s="149" t="str">
        <f t="shared" si="54"/>
        <v/>
      </c>
      <c r="M61" s="149" t="str">
        <f t="shared" si="54"/>
        <v/>
      </c>
      <c r="N61" s="149" t="str">
        <f t="shared" si="54"/>
        <v/>
      </c>
      <c r="O61" s="149" t="str">
        <f t="shared" si="54"/>
        <v/>
      </c>
      <c r="P61" s="149" t="str">
        <f t="shared" si="54"/>
        <v/>
      </c>
    </row>
    <row r="62" spans="1:74" x14ac:dyDescent="0.2">
      <c r="A62" s="17" t="str">
        <f t="shared" ref="A62:A82" si="55">IF(A36="","",A36)</f>
        <v/>
      </c>
      <c r="B62" s="16" t="str">
        <f>IF(A62="","",SUM(C62:H62))</f>
        <v/>
      </c>
      <c r="C62" s="115"/>
      <c r="D62" s="115"/>
      <c r="E62" s="115"/>
      <c r="F62" s="115"/>
      <c r="G62" s="115"/>
      <c r="H62" s="115"/>
      <c r="I62" s="195" t="str">
        <f>IF(A62="","",D117-(SUM(C62:H62)))</f>
        <v/>
      </c>
      <c r="J62" s="196"/>
      <c r="K62" s="16" t="str">
        <f t="shared" ref="K62:K82" si="56">IF($A62="","",SUM(E117:P117)-C62)</f>
        <v/>
      </c>
      <c r="L62" s="16" t="str">
        <f t="shared" ref="L62:L82" si="57">IF($A62="","",SUM(Q117:AB117)-D62)</f>
        <v/>
      </c>
      <c r="M62" s="16" t="str">
        <f t="shared" ref="M62:M82" si="58">IF($A62="","",SUM(AC117:AN117)-E62)</f>
        <v/>
      </c>
      <c r="N62" s="16" t="str">
        <f t="shared" ref="N62:N82" si="59">IF($A62="","",SUM(AO117:AZ117)-F62)</f>
        <v/>
      </c>
      <c r="O62" s="118" t="str">
        <f>IF($A62="","",SUM(BA117:BL117)-G62)</f>
        <v/>
      </c>
      <c r="P62" s="118" t="str">
        <f>IF($A62="","",SUM(BM117:BX117)-H62)</f>
        <v/>
      </c>
    </row>
    <row r="63" spans="1:74" x14ac:dyDescent="0.2">
      <c r="A63" s="17" t="str">
        <f t="shared" si="55"/>
        <v/>
      </c>
      <c r="B63" s="16" t="str">
        <f t="shared" ref="B63:B82" si="60">IF(A63="","",SUM(C63:H63))</f>
        <v/>
      </c>
      <c r="C63" s="115"/>
      <c r="D63" s="115"/>
      <c r="E63" s="115"/>
      <c r="F63" s="115"/>
      <c r="G63" s="115"/>
      <c r="H63" s="115"/>
      <c r="I63" s="195" t="str">
        <f t="shared" ref="I63:I82" si="61">IF(A63="","",D118-(SUM(C63:H63)))</f>
        <v/>
      </c>
      <c r="J63" s="196"/>
      <c r="K63" s="16" t="str">
        <f t="shared" si="56"/>
        <v/>
      </c>
      <c r="L63" s="16" t="str">
        <f t="shared" si="57"/>
        <v/>
      </c>
      <c r="M63" s="16" t="str">
        <f t="shared" si="58"/>
        <v/>
      </c>
      <c r="N63" s="16" t="str">
        <f t="shared" si="59"/>
        <v/>
      </c>
      <c r="O63" s="118" t="str">
        <f t="shared" ref="O63:O82" si="62">IF($A63="","",SUM(BA118:BL118)-G63)</f>
        <v/>
      </c>
      <c r="P63" s="118" t="str">
        <f t="shared" ref="P63:P82" si="63">IF($A63="","",SUM(BM118:BX118)-H63)</f>
        <v/>
      </c>
    </row>
    <row r="64" spans="1:74" x14ac:dyDescent="0.2">
      <c r="A64" s="17" t="str">
        <f t="shared" si="55"/>
        <v/>
      </c>
      <c r="B64" s="16" t="str">
        <f t="shared" si="60"/>
        <v/>
      </c>
      <c r="C64" s="115"/>
      <c r="D64" s="115"/>
      <c r="E64" s="115"/>
      <c r="F64" s="115"/>
      <c r="G64" s="115"/>
      <c r="H64" s="115"/>
      <c r="I64" s="195" t="str">
        <f t="shared" si="61"/>
        <v/>
      </c>
      <c r="J64" s="196"/>
      <c r="K64" s="16" t="str">
        <f t="shared" si="56"/>
        <v/>
      </c>
      <c r="L64" s="16" t="str">
        <f t="shared" si="57"/>
        <v/>
      </c>
      <c r="M64" s="16" t="str">
        <f t="shared" si="58"/>
        <v/>
      </c>
      <c r="N64" s="16" t="str">
        <f t="shared" si="59"/>
        <v/>
      </c>
      <c r="O64" s="118" t="str">
        <f t="shared" si="62"/>
        <v/>
      </c>
      <c r="P64" s="118" t="str">
        <f t="shared" si="63"/>
        <v/>
      </c>
    </row>
    <row r="65" spans="1:16" x14ac:dyDescent="0.2">
      <c r="A65" s="17" t="str">
        <f t="shared" si="55"/>
        <v/>
      </c>
      <c r="B65" s="16" t="str">
        <f t="shared" si="60"/>
        <v/>
      </c>
      <c r="C65" s="115"/>
      <c r="D65" s="115"/>
      <c r="E65" s="115"/>
      <c r="F65" s="115"/>
      <c r="G65" s="115"/>
      <c r="H65" s="115"/>
      <c r="I65" s="195" t="str">
        <f t="shared" si="61"/>
        <v/>
      </c>
      <c r="J65" s="196"/>
      <c r="K65" s="16" t="str">
        <f t="shared" si="56"/>
        <v/>
      </c>
      <c r="L65" s="16" t="str">
        <f t="shared" si="57"/>
        <v/>
      </c>
      <c r="M65" s="16" t="str">
        <f t="shared" si="58"/>
        <v/>
      </c>
      <c r="N65" s="16" t="str">
        <f t="shared" si="59"/>
        <v/>
      </c>
      <c r="O65" s="118" t="str">
        <f t="shared" si="62"/>
        <v/>
      </c>
      <c r="P65" s="118" t="str">
        <f t="shared" si="63"/>
        <v/>
      </c>
    </row>
    <row r="66" spans="1:16" x14ac:dyDescent="0.2">
      <c r="A66" s="17" t="str">
        <f t="shared" si="55"/>
        <v/>
      </c>
      <c r="B66" s="16" t="str">
        <f t="shared" si="60"/>
        <v/>
      </c>
      <c r="C66" s="115"/>
      <c r="D66" s="115"/>
      <c r="E66" s="115"/>
      <c r="F66" s="115"/>
      <c r="G66" s="115"/>
      <c r="H66" s="115"/>
      <c r="I66" s="195" t="str">
        <f t="shared" si="61"/>
        <v/>
      </c>
      <c r="J66" s="196"/>
      <c r="K66" s="16" t="str">
        <f t="shared" si="56"/>
        <v/>
      </c>
      <c r="L66" s="16" t="str">
        <f t="shared" si="57"/>
        <v/>
      </c>
      <c r="M66" s="16" t="str">
        <f t="shared" si="58"/>
        <v/>
      </c>
      <c r="N66" s="16" t="str">
        <f t="shared" si="59"/>
        <v/>
      </c>
      <c r="O66" s="118" t="str">
        <f t="shared" si="62"/>
        <v/>
      </c>
      <c r="P66" s="118" t="str">
        <f t="shared" si="63"/>
        <v/>
      </c>
    </row>
    <row r="67" spans="1:16" x14ac:dyDescent="0.2">
      <c r="A67" s="17" t="str">
        <f t="shared" si="55"/>
        <v/>
      </c>
      <c r="B67" s="16" t="str">
        <f t="shared" si="60"/>
        <v/>
      </c>
      <c r="C67" s="115"/>
      <c r="D67" s="115"/>
      <c r="E67" s="115"/>
      <c r="F67" s="115"/>
      <c r="G67" s="115"/>
      <c r="H67" s="115"/>
      <c r="I67" s="195" t="str">
        <f t="shared" si="61"/>
        <v/>
      </c>
      <c r="J67" s="196"/>
      <c r="K67" s="16" t="str">
        <f t="shared" si="56"/>
        <v/>
      </c>
      <c r="L67" s="16" t="str">
        <f t="shared" si="57"/>
        <v/>
      </c>
      <c r="M67" s="16" t="str">
        <f t="shared" si="58"/>
        <v/>
      </c>
      <c r="N67" s="16" t="str">
        <f t="shared" si="59"/>
        <v/>
      </c>
      <c r="O67" s="118" t="str">
        <f t="shared" si="62"/>
        <v/>
      </c>
      <c r="P67" s="118" t="str">
        <f t="shared" si="63"/>
        <v/>
      </c>
    </row>
    <row r="68" spans="1:16" x14ac:dyDescent="0.2">
      <c r="A68" s="17" t="str">
        <f t="shared" si="55"/>
        <v/>
      </c>
      <c r="B68" s="16" t="str">
        <f t="shared" si="60"/>
        <v/>
      </c>
      <c r="C68" s="115"/>
      <c r="D68" s="115"/>
      <c r="E68" s="115"/>
      <c r="F68" s="115"/>
      <c r="G68" s="115"/>
      <c r="H68" s="115"/>
      <c r="I68" s="195" t="str">
        <f t="shared" si="61"/>
        <v/>
      </c>
      <c r="J68" s="196"/>
      <c r="K68" s="16" t="str">
        <f t="shared" si="56"/>
        <v/>
      </c>
      <c r="L68" s="16" t="str">
        <f t="shared" si="57"/>
        <v/>
      </c>
      <c r="M68" s="16" t="str">
        <f t="shared" si="58"/>
        <v/>
      </c>
      <c r="N68" s="16" t="str">
        <f t="shared" si="59"/>
        <v/>
      </c>
      <c r="O68" s="118" t="str">
        <f t="shared" si="62"/>
        <v/>
      </c>
      <c r="P68" s="118" t="str">
        <f t="shared" si="63"/>
        <v/>
      </c>
    </row>
    <row r="69" spans="1:16" x14ac:dyDescent="0.2">
      <c r="A69" s="17" t="str">
        <f t="shared" si="55"/>
        <v/>
      </c>
      <c r="B69" s="16" t="str">
        <f t="shared" si="60"/>
        <v/>
      </c>
      <c r="C69" s="115"/>
      <c r="D69" s="115"/>
      <c r="E69" s="115"/>
      <c r="F69" s="115"/>
      <c r="G69" s="115"/>
      <c r="H69" s="115"/>
      <c r="I69" s="195" t="str">
        <f t="shared" si="61"/>
        <v/>
      </c>
      <c r="J69" s="196"/>
      <c r="K69" s="16" t="str">
        <f t="shared" si="56"/>
        <v/>
      </c>
      <c r="L69" s="16" t="str">
        <f t="shared" si="57"/>
        <v/>
      </c>
      <c r="M69" s="16" t="str">
        <f t="shared" si="58"/>
        <v/>
      </c>
      <c r="N69" s="16" t="str">
        <f t="shared" si="59"/>
        <v/>
      </c>
      <c r="O69" s="118" t="str">
        <f t="shared" si="62"/>
        <v/>
      </c>
      <c r="P69" s="118" t="str">
        <f t="shared" si="63"/>
        <v/>
      </c>
    </row>
    <row r="70" spans="1:16" x14ac:dyDescent="0.2">
      <c r="A70" s="17" t="str">
        <f t="shared" si="55"/>
        <v/>
      </c>
      <c r="B70" s="16" t="str">
        <f t="shared" si="60"/>
        <v/>
      </c>
      <c r="C70" s="115"/>
      <c r="D70" s="115"/>
      <c r="E70" s="115"/>
      <c r="F70" s="115"/>
      <c r="G70" s="115"/>
      <c r="H70" s="115"/>
      <c r="I70" s="195" t="str">
        <f t="shared" si="61"/>
        <v/>
      </c>
      <c r="J70" s="196"/>
      <c r="K70" s="16" t="str">
        <f t="shared" si="56"/>
        <v/>
      </c>
      <c r="L70" s="16" t="str">
        <f t="shared" si="57"/>
        <v/>
      </c>
      <c r="M70" s="16" t="str">
        <f t="shared" si="58"/>
        <v/>
      </c>
      <c r="N70" s="16" t="str">
        <f t="shared" si="59"/>
        <v/>
      </c>
      <c r="O70" s="118" t="str">
        <f t="shared" si="62"/>
        <v/>
      </c>
      <c r="P70" s="118" t="str">
        <f t="shared" si="63"/>
        <v/>
      </c>
    </row>
    <row r="71" spans="1:16" x14ac:dyDescent="0.2">
      <c r="A71" s="17" t="str">
        <f t="shared" si="55"/>
        <v/>
      </c>
      <c r="B71" s="16" t="str">
        <f t="shared" si="60"/>
        <v/>
      </c>
      <c r="C71" s="115"/>
      <c r="D71" s="115"/>
      <c r="E71" s="115"/>
      <c r="F71" s="115"/>
      <c r="G71" s="115"/>
      <c r="H71" s="115"/>
      <c r="I71" s="195" t="str">
        <f t="shared" si="61"/>
        <v/>
      </c>
      <c r="J71" s="196"/>
      <c r="K71" s="16" t="str">
        <f t="shared" si="56"/>
        <v/>
      </c>
      <c r="L71" s="16" t="str">
        <f t="shared" si="57"/>
        <v/>
      </c>
      <c r="M71" s="16" t="str">
        <f t="shared" si="58"/>
        <v/>
      </c>
      <c r="N71" s="16" t="str">
        <f t="shared" si="59"/>
        <v/>
      </c>
      <c r="O71" s="118" t="str">
        <f t="shared" si="62"/>
        <v/>
      </c>
      <c r="P71" s="118" t="str">
        <f t="shared" si="63"/>
        <v/>
      </c>
    </row>
    <row r="72" spans="1:16" x14ac:dyDescent="0.2">
      <c r="A72" s="17" t="str">
        <f t="shared" si="55"/>
        <v/>
      </c>
      <c r="B72" s="16" t="str">
        <f t="shared" si="60"/>
        <v/>
      </c>
      <c r="C72" s="115"/>
      <c r="D72" s="115"/>
      <c r="E72" s="115"/>
      <c r="F72" s="115"/>
      <c r="G72" s="115"/>
      <c r="H72" s="115"/>
      <c r="I72" s="195" t="str">
        <f t="shared" si="61"/>
        <v/>
      </c>
      <c r="J72" s="196"/>
      <c r="K72" s="16" t="str">
        <f t="shared" si="56"/>
        <v/>
      </c>
      <c r="L72" s="16" t="str">
        <f t="shared" si="57"/>
        <v/>
      </c>
      <c r="M72" s="16" t="str">
        <f t="shared" si="58"/>
        <v/>
      </c>
      <c r="N72" s="16" t="str">
        <f t="shared" si="59"/>
        <v/>
      </c>
      <c r="O72" s="118" t="str">
        <f t="shared" si="62"/>
        <v/>
      </c>
      <c r="P72" s="118" t="str">
        <f t="shared" si="63"/>
        <v/>
      </c>
    </row>
    <row r="73" spans="1:16" x14ac:dyDescent="0.2">
      <c r="A73" s="17" t="str">
        <f t="shared" si="55"/>
        <v/>
      </c>
      <c r="B73" s="16" t="str">
        <f t="shared" si="60"/>
        <v/>
      </c>
      <c r="C73" s="115"/>
      <c r="D73" s="115"/>
      <c r="E73" s="115"/>
      <c r="F73" s="115"/>
      <c r="G73" s="115"/>
      <c r="H73" s="115"/>
      <c r="I73" s="195" t="str">
        <f t="shared" si="61"/>
        <v/>
      </c>
      <c r="J73" s="196"/>
      <c r="K73" s="16" t="str">
        <f t="shared" si="56"/>
        <v/>
      </c>
      <c r="L73" s="16" t="str">
        <f t="shared" si="57"/>
        <v/>
      </c>
      <c r="M73" s="16" t="str">
        <f t="shared" si="58"/>
        <v/>
      </c>
      <c r="N73" s="16" t="str">
        <f t="shared" si="59"/>
        <v/>
      </c>
      <c r="O73" s="118" t="str">
        <f t="shared" si="62"/>
        <v/>
      </c>
      <c r="P73" s="118" t="str">
        <f t="shared" si="63"/>
        <v/>
      </c>
    </row>
    <row r="74" spans="1:16" x14ac:dyDescent="0.2">
      <c r="A74" s="17" t="str">
        <f t="shared" si="55"/>
        <v/>
      </c>
      <c r="B74" s="16" t="str">
        <f t="shared" si="60"/>
        <v/>
      </c>
      <c r="C74" s="115"/>
      <c r="D74" s="115"/>
      <c r="E74" s="115"/>
      <c r="F74" s="115"/>
      <c r="G74" s="115"/>
      <c r="H74" s="115"/>
      <c r="I74" s="195" t="str">
        <f t="shared" si="61"/>
        <v/>
      </c>
      <c r="J74" s="196"/>
      <c r="K74" s="16" t="str">
        <f t="shared" si="56"/>
        <v/>
      </c>
      <c r="L74" s="16" t="str">
        <f t="shared" si="57"/>
        <v/>
      </c>
      <c r="M74" s="16" t="str">
        <f t="shared" si="58"/>
        <v/>
      </c>
      <c r="N74" s="16" t="str">
        <f t="shared" si="59"/>
        <v/>
      </c>
      <c r="O74" s="118" t="str">
        <f t="shared" si="62"/>
        <v/>
      </c>
      <c r="P74" s="118" t="str">
        <f t="shared" si="63"/>
        <v/>
      </c>
    </row>
    <row r="75" spans="1:16" x14ac:dyDescent="0.2">
      <c r="A75" s="17" t="str">
        <f t="shared" si="55"/>
        <v/>
      </c>
      <c r="B75" s="16" t="str">
        <f t="shared" si="60"/>
        <v/>
      </c>
      <c r="C75" s="115"/>
      <c r="D75" s="115"/>
      <c r="E75" s="115"/>
      <c r="F75" s="115"/>
      <c r="G75" s="115"/>
      <c r="H75" s="115"/>
      <c r="I75" s="195" t="str">
        <f t="shared" si="61"/>
        <v/>
      </c>
      <c r="J75" s="196"/>
      <c r="K75" s="16" t="str">
        <f t="shared" si="56"/>
        <v/>
      </c>
      <c r="L75" s="16" t="str">
        <f t="shared" si="57"/>
        <v/>
      </c>
      <c r="M75" s="16" t="str">
        <f t="shared" si="58"/>
        <v/>
      </c>
      <c r="N75" s="16" t="str">
        <f t="shared" si="59"/>
        <v/>
      </c>
      <c r="O75" s="118" t="str">
        <f t="shared" si="62"/>
        <v/>
      </c>
      <c r="P75" s="118" t="str">
        <f t="shared" si="63"/>
        <v/>
      </c>
    </row>
    <row r="76" spans="1:16" x14ac:dyDescent="0.2">
      <c r="A76" s="17" t="str">
        <f t="shared" si="55"/>
        <v/>
      </c>
      <c r="B76" s="16" t="str">
        <f t="shared" si="60"/>
        <v/>
      </c>
      <c r="C76" s="115"/>
      <c r="D76" s="115"/>
      <c r="E76" s="115"/>
      <c r="F76" s="115"/>
      <c r="G76" s="115"/>
      <c r="H76" s="115"/>
      <c r="I76" s="195" t="str">
        <f t="shared" si="61"/>
        <v/>
      </c>
      <c r="J76" s="196"/>
      <c r="K76" s="16" t="str">
        <f t="shared" si="56"/>
        <v/>
      </c>
      <c r="L76" s="16" t="str">
        <f t="shared" si="57"/>
        <v/>
      </c>
      <c r="M76" s="16" t="str">
        <f t="shared" si="58"/>
        <v/>
      </c>
      <c r="N76" s="16" t="str">
        <f t="shared" si="59"/>
        <v/>
      </c>
      <c r="O76" s="118" t="str">
        <f t="shared" si="62"/>
        <v/>
      </c>
      <c r="P76" s="118" t="str">
        <f t="shared" si="63"/>
        <v/>
      </c>
    </row>
    <row r="77" spans="1:16" x14ac:dyDescent="0.2">
      <c r="A77" s="17" t="str">
        <f t="shared" si="55"/>
        <v/>
      </c>
      <c r="B77" s="16" t="str">
        <f t="shared" si="60"/>
        <v/>
      </c>
      <c r="C77" s="115"/>
      <c r="D77" s="115"/>
      <c r="E77" s="115"/>
      <c r="F77" s="115"/>
      <c r="G77" s="115"/>
      <c r="H77" s="115"/>
      <c r="I77" s="195" t="str">
        <f t="shared" si="61"/>
        <v/>
      </c>
      <c r="J77" s="196"/>
      <c r="K77" s="16" t="str">
        <f t="shared" si="56"/>
        <v/>
      </c>
      <c r="L77" s="16" t="str">
        <f t="shared" si="57"/>
        <v/>
      </c>
      <c r="M77" s="16" t="str">
        <f t="shared" si="58"/>
        <v/>
      </c>
      <c r="N77" s="16" t="str">
        <f t="shared" si="59"/>
        <v/>
      </c>
      <c r="O77" s="118" t="str">
        <f t="shared" si="62"/>
        <v/>
      </c>
      <c r="P77" s="118" t="str">
        <f t="shared" si="63"/>
        <v/>
      </c>
    </row>
    <row r="78" spans="1:16" x14ac:dyDescent="0.2">
      <c r="A78" s="17" t="str">
        <f t="shared" si="55"/>
        <v/>
      </c>
      <c r="B78" s="16" t="str">
        <f t="shared" si="60"/>
        <v/>
      </c>
      <c r="C78" s="115"/>
      <c r="D78" s="115"/>
      <c r="E78" s="115"/>
      <c r="F78" s="115"/>
      <c r="G78" s="115"/>
      <c r="H78" s="115"/>
      <c r="I78" s="195" t="str">
        <f t="shared" si="61"/>
        <v/>
      </c>
      <c r="J78" s="196"/>
      <c r="K78" s="16" t="str">
        <f t="shared" si="56"/>
        <v/>
      </c>
      <c r="L78" s="16" t="str">
        <f t="shared" si="57"/>
        <v/>
      </c>
      <c r="M78" s="16" t="str">
        <f t="shared" si="58"/>
        <v/>
      </c>
      <c r="N78" s="16" t="str">
        <f t="shared" si="59"/>
        <v/>
      </c>
      <c r="O78" s="118" t="str">
        <f t="shared" si="62"/>
        <v/>
      </c>
      <c r="P78" s="118" t="str">
        <f t="shared" si="63"/>
        <v/>
      </c>
    </row>
    <row r="79" spans="1:16" x14ac:dyDescent="0.2">
      <c r="A79" s="17" t="str">
        <f t="shared" si="55"/>
        <v/>
      </c>
      <c r="B79" s="16" t="str">
        <f t="shared" si="60"/>
        <v/>
      </c>
      <c r="C79" s="115"/>
      <c r="D79" s="115"/>
      <c r="E79" s="115"/>
      <c r="F79" s="115"/>
      <c r="G79" s="115"/>
      <c r="H79" s="115"/>
      <c r="I79" s="195" t="str">
        <f t="shared" si="61"/>
        <v/>
      </c>
      <c r="J79" s="196"/>
      <c r="K79" s="16" t="str">
        <f t="shared" si="56"/>
        <v/>
      </c>
      <c r="L79" s="16" t="str">
        <f t="shared" si="57"/>
        <v/>
      </c>
      <c r="M79" s="16" t="str">
        <f t="shared" si="58"/>
        <v/>
      </c>
      <c r="N79" s="16" t="str">
        <f t="shared" si="59"/>
        <v/>
      </c>
      <c r="O79" s="118" t="str">
        <f t="shared" si="62"/>
        <v/>
      </c>
      <c r="P79" s="118" t="str">
        <f t="shared" si="63"/>
        <v/>
      </c>
    </row>
    <row r="80" spans="1:16" x14ac:dyDescent="0.2">
      <c r="A80" s="17" t="str">
        <f t="shared" si="55"/>
        <v/>
      </c>
      <c r="B80" s="16" t="str">
        <f t="shared" si="60"/>
        <v/>
      </c>
      <c r="C80" s="115"/>
      <c r="D80" s="115"/>
      <c r="E80" s="115"/>
      <c r="F80" s="115"/>
      <c r="G80" s="115"/>
      <c r="H80" s="115"/>
      <c r="I80" s="195" t="str">
        <f t="shared" si="61"/>
        <v/>
      </c>
      <c r="J80" s="196"/>
      <c r="K80" s="16" t="str">
        <f t="shared" si="56"/>
        <v/>
      </c>
      <c r="L80" s="16" t="str">
        <f t="shared" si="57"/>
        <v/>
      </c>
      <c r="M80" s="16" t="str">
        <f t="shared" si="58"/>
        <v/>
      </c>
      <c r="N80" s="16" t="str">
        <f t="shared" si="59"/>
        <v/>
      </c>
      <c r="O80" s="118" t="str">
        <f t="shared" si="62"/>
        <v/>
      </c>
      <c r="P80" s="118" t="str">
        <f t="shared" si="63"/>
        <v/>
      </c>
    </row>
    <row r="81" spans="1:16" x14ac:dyDescent="0.2">
      <c r="A81" s="17" t="str">
        <f t="shared" si="55"/>
        <v/>
      </c>
      <c r="B81" s="16" t="str">
        <f t="shared" si="60"/>
        <v/>
      </c>
      <c r="C81" s="115"/>
      <c r="D81" s="115"/>
      <c r="E81" s="115"/>
      <c r="F81" s="115"/>
      <c r="G81" s="115"/>
      <c r="H81" s="115"/>
      <c r="I81" s="195" t="str">
        <f t="shared" si="61"/>
        <v/>
      </c>
      <c r="J81" s="196"/>
      <c r="K81" s="16" t="str">
        <f t="shared" si="56"/>
        <v/>
      </c>
      <c r="L81" s="16" t="str">
        <f t="shared" si="57"/>
        <v/>
      </c>
      <c r="M81" s="16" t="str">
        <f t="shared" si="58"/>
        <v/>
      </c>
      <c r="N81" s="16" t="str">
        <f t="shared" si="59"/>
        <v/>
      </c>
      <c r="O81" s="118" t="str">
        <f t="shared" si="62"/>
        <v/>
      </c>
      <c r="P81" s="118" t="str">
        <f t="shared" si="63"/>
        <v/>
      </c>
    </row>
    <row r="82" spans="1:16" x14ac:dyDescent="0.2">
      <c r="A82" s="17" t="str">
        <f t="shared" si="55"/>
        <v/>
      </c>
      <c r="B82" s="16" t="str">
        <f t="shared" si="60"/>
        <v/>
      </c>
      <c r="C82" s="115"/>
      <c r="D82" s="115"/>
      <c r="E82" s="115"/>
      <c r="F82" s="115"/>
      <c r="G82" s="115"/>
      <c r="H82" s="115"/>
      <c r="I82" s="195" t="str">
        <f t="shared" si="61"/>
        <v/>
      </c>
      <c r="J82" s="196"/>
      <c r="K82" s="16" t="str">
        <f t="shared" si="56"/>
        <v/>
      </c>
      <c r="L82" s="16" t="str">
        <f t="shared" si="57"/>
        <v/>
      </c>
      <c r="M82" s="16" t="str">
        <f t="shared" si="58"/>
        <v/>
      </c>
      <c r="N82" s="16" t="str">
        <f t="shared" si="59"/>
        <v/>
      </c>
      <c r="O82" s="118" t="str">
        <f t="shared" si="62"/>
        <v/>
      </c>
      <c r="P82" s="118" t="str">
        <f t="shared" si="63"/>
        <v/>
      </c>
    </row>
    <row r="85" spans="1:16" ht="26" x14ac:dyDescent="0.3">
      <c r="A85" s="7"/>
      <c r="B85" s="11" t="s">
        <v>79</v>
      </c>
      <c r="C85" s="7"/>
      <c r="D85" s="7"/>
      <c r="E85" s="7"/>
      <c r="F85" s="7"/>
      <c r="G85" s="11"/>
    </row>
    <row r="86" spans="1:16" x14ac:dyDescent="0.2">
      <c r="A86" s="14"/>
      <c r="B86" s="199" t="s">
        <v>80</v>
      </c>
      <c r="C86" s="199"/>
      <c r="D86" s="199"/>
      <c r="E86" s="199"/>
      <c r="F86" s="199"/>
      <c r="G86" s="199"/>
      <c r="H86" s="199"/>
      <c r="I86" s="177" t="s">
        <v>78</v>
      </c>
      <c r="J86" s="177"/>
      <c r="K86" s="177"/>
      <c r="L86" s="177"/>
      <c r="M86" s="177"/>
      <c r="N86" s="177"/>
      <c r="O86" s="177"/>
      <c r="P86" s="177"/>
    </row>
    <row r="87" spans="1:16" x14ac:dyDescent="0.2">
      <c r="A87" s="14" t="s">
        <v>1</v>
      </c>
      <c r="B87" s="147" t="s">
        <v>4</v>
      </c>
      <c r="C87" s="146" t="str">
        <f t="shared" ref="C87:H87" si="64">C61</f>
        <v/>
      </c>
      <c r="D87" s="146" t="str">
        <f t="shared" si="64"/>
        <v/>
      </c>
      <c r="E87" s="146" t="str">
        <f t="shared" si="64"/>
        <v/>
      </c>
      <c r="F87" s="146" t="str">
        <f t="shared" si="64"/>
        <v/>
      </c>
      <c r="G87" s="149" t="str">
        <f t="shared" si="64"/>
        <v/>
      </c>
      <c r="H87" s="149" t="str">
        <f t="shared" si="64"/>
        <v/>
      </c>
      <c r="I87" s="198" t="s">
        <v>4</v>
      </c>
      <c r="J87" s="198"/>
      <c r="K87" s="20" t="str">
        <f t="shared" ref="K87:P87" si="65">C87</f>
        <v/>
      </c>
      <c r="L87" s="20" t="str">
        <f t="shared" si="65"/>
        <v/>
      </c>
      <c r="M87" s="20" t="str">
        <f t="shared" si="65"/>
        <v/>
      </c>
      <c r="N87" s="20" t="str">
        <f t="shared" si="65"/>
        <v/>
      </c>
      <c r="O87" s="20" t="str">
        <f t="shared" si="65"/>
        <v/>
      </c>
      <c r="P87" s="20" t="str">
        <f t="shared" si="65"/>
        <v/>
      </c>
    </row>
    <row r="88" spans="1:16" x14ac:dyDescent="0.2">
      <c r="A88" s="17" t="str">
        <f t="shared" ref="A88:A108" si="66">IF(A62="","",A62)</f>
        <v/>
      </c>
      <c r="B88" s="16" t="str">
        <f>IF(A88="","",SUM(C88:H88))</f>
        <v/>
      </c>
      <c r="C88" s="148" t="str">
        <f t="shared" ref="C88:H88" si="67">IF($A88="","",C62*C36)</f>
        <v/>
      </c>
      <c r="D88" s="148" t="str">
        <f t="shared" si="67"/>
        <v/>
      </c>
      <c r="E88" s="148" t="str">
        <f t="shared" si="67"/>
        <v/>
      </c>
      <c r="F88" s="148" t="str">
        <f t="shared" si="67"/>
        <v/>
      </c>
      <c r="G88" s="148" t="str">
        <f t="shared" si="67"/>
        <v/>
      </c>
      <c r="H88" s="148" t="str">
        <f t="shared" si="67"/>
        <v/>
      </c>
      <c r="I88" s="197" t="str">
        <f>IF(A88="","",B117-(SUM(C88:H88)))</f>
        <v/>
      </c>
      <c r="J88" s="197"/>
      <c r="K88" s="16" t="str">
        <f t="shared" ref="K88:K108" si="68">IF($A88="","",SUM(E117:P117)*C36-C88)</f>
        <v/>
      </c>
      <c r="L88" s="16" t="str">
        <f t="shared" ref="L88:L108" si="69">IF($A88="","",SUM(Q117:AB117)*D36-D88)</f>
        <v/>
      </c>
      <c r="M88" s="16" t="str">
        <f t="shared" ref="M88:M108" si="70">IF($A88="","",SUM(AC117:AN117)*E36-E88)</f>
        <v/>
      </c>
      <c r="N88" s="16" t="str">
        <f t="shared" ref="N88:N108" si="71">IF($A88="","",SUM(AO117:AZ117)*F36-F88)</f>
        <v/>
      </c>
      <c r="O88" s="118" t="str">
        <f>IF($A88="","",SUM(BA117:BL117)*G36-G88)</f>
        <v/>
      </c>
      <c r="P88" s="118" t="str">
        <f>IF($A88="","",SUM(BM117:BX117)*H36-H88)</f>
        <v/>
      </c>
    </row>
    <row r="89" spans="1:16" x14ac:dyDescent="0.2">
      <c r="A89" s="17" t="str">
        <f t="shared" si="66"/>
        <v/>
      </c>
      <c r="B89" s="16" t="str">
        <f t="shared" ref="B89:B108" si="72">IF(A89="","",SUM(C89:H89))</f>
        <v/>
      </c>
      <c r="C89" s="148" t="str">
        <f t="shared" ref="C89:H89" si="73">IF($A89="","",C63*C37)</f>
        <v/>
      </c>
      <c r="D89" s="148" t="str">
        <f t="shared" si="73"/>
        <v/>
      </c>
      <c r="E89" s="148" t="str">
        <f t="shared" si="73"/>
        <v/>
      </c>
      <c r="F89" s="148" t="str">
        <f t="shared" si="73"/>
        <v/>
      </c>
      <c r="G89" s="148" t="str">
        <f t="shared" si="73"/>
        <v/>
      </c>
      <c r="H89" s="148" t="str">
        <f t="shared" si="73"/>
        <v/>
      </c>
      <c r="I89" s="197" t="str">
        <f t="shared" ref="I89:I108" si="74">IF(A89="","",B118-(SUM(C89:H89)))</f>
        <v/>
      </c>
      <c r="J89" s="197"/>
      <c r="K89" s="16" t="str">
        <f t="shared" si="68"/>
        <v/>
      </c>
      <c r="L89" s="16" t="str">
        <f t="shared" si="69"/>
        <v/>
      </c>
      <c r="M89" s="16" t="str">
        <f t="shared" si="70"/>
        <v/>
      </c>
      <c r="N89" s="16" t="str">
        <f t="shared" si="71"/>
        <v/>
      </c>
      <c r="O89" s="118" t="str">
        <f t="shared" ref="O89:O108" si="75">IF($A89="","",SUM(BA118:BL118)*G37-G89)</f>
        <v/>
      </c>
      <c r="P89" s="118" t="str">
        <f t="shared" ref="P89:P108" si="76">IF($A89="","",SUM(BM118:BX118)*H37-H89)</f>
        <v/>
      </c>
    </row>
    <row r="90" spans="1:16" x14ac:dyDescent="0.2">
      <c r="A90" s="17" t="str">
        <f t="shared" si="66"/>
        <v/>
      </c>
      <c r="B90" s="16" t="str">
        <f t="shared" si="72"/>
        <v/>
      </c>
      <c r="C90" s="148" t="str">
        <f t="shared" ref="C90:H90" si="77">IF($A90="","",C64*C38)</f>
        <v/>
      </c>
      <c r="D90" s="148" t="str">
        <f t="shared" si="77"/>
        <v/>
      </c>
      <c r="E90" s="148" t="str">
        <f t="shared" si="77"/>
        <v/>
      </c>
      <c r="F90" s="148" t="str">
        <f t="shared" si="77"/>
        <v/>
      </c>
      <c r="G90" s="148" t="str">
        <f t="shared" si="77"/>
        <v/>
      </c>
      <c r="H90" s="148" t="str">
        <f t="shared" si="77"/>
        <v/>
      </c>
      <c r="I90" s="197" t="str">
        <f t="shared" si="74"/>
        <v/>
      </c>
      <c r="J90" s="197"/>
      <c r="K90" s="16" t="str">
        <f t="shared" si="68"/>
        <v/>
      </c>
      <c r="L90" s="16" t="str">
        <f t="shared" si="69"/>
        <v/>
      </c>
      <c r="M90" s="16" t="str">
        <f t="shared" si="70"/>
        <v/>
      </c>
      <c r="N90" s="16" t="str">
        <f t="shared" si="71"/>
        <v/>
      </c>
      <c r="O90" s="118" t="str">
        <f t="shared" si="75"/>
        <v/>
      </c>
      <c r="P90" s="118" t="str">
        <f t="shared" si="76"/>
        <v/>
      </c>
    </row>
    <row r="91" spans="1:16" x14ac:dyDescent="0.2">
      <c r="A91" s="17" t="str">
        <f t="shared" si="66"/>
        <v/>
      </c>
      <c r="B91" s="16" t="str">
        <f t="shared" si="72"/>
        <v/>
      </c>
      <c r="C91" s="148" t="str">
        <f t="shared" ref="C91:H91" si="78">IF($A91="","",C65*C39)</f>
        <v/>
      </c>
      <c r="D91" s="148" t="str">
        <f t="shared" si="78"/>
        <v/>
      </c>
      <c r="E91" s="148" t="str">
        <f t="shared" si="78"/>
        <v/>
      </c>
      <c r="F91" s="148" t="str">
        <f t="shared" si="78"/>
        <v/>
      </c>
      <c r="G91" s="148" t="str">
        <f t="shared" si="78"/>
        <v/>
      </c>
      <c r="H91" s="148" t="str">
        <f t="shared" si="78"/>
        <v/>
      </c>
      <c r="I91" s="197" t="str">
        <f t="shared" si="74"/>
        <v/>
      </c>
      <c r="J91" s="197"/>
      <c r="K91" s="16" t="str">
        <f t="shared" si="68"/>
        <v/>
      </c>
      <c r="L91" s="16" t="str">
        <f t="shared" si="69"/>
        <v/>
      </c>
      <c r="M91" s="16" t="str">
        <f t="shared" si="70"/>
        <v/>
      </c>
      <c r="N91" s="16" t="str">
        <f t="shared" si="71"/>
        <v/>
      </c>
      <c r="O91" s="118" t="str">
        <f t="shared" si="75"/>
        <v/>
      </c>
      <c r="P91" s="118" t="str">
        <f t="shared" si="76"/>
        <v/>
      </c>
    </row>
    <row r="92" spans="1:16" x14ac:dyDescent="0.2">
      <c r="A92" s="17" t="str">
        <f t="shared" si="66"/>
        <v/>
      </c>
      <c r="B92" s="16" t="str">
        <f t="shared" si="72"/>
        <v/>
      </c>
      <c r="C92" s="148" t="str">
        <f t="shared" ref="C92:H92" si="79">IF($A92="","",C66*C40)</f>
        <v/>
      </c>
      <c r="D92" s="148" t="str">
        <f t="shared" si="79"/>
        <v/>
      </c>
      <c r="E92" s="148" t="str">
        <f t="shared" si="79"/>
        <v/>
      </c>
      <c r="F92" s="148" t="str">
        <f t="shared" si="79"/>
        <v/>
      </c>
      <c r="G92" s="148" t="str">
        <f t="shared" si="79"/>
        <v/>
      </c>
      <c r="H92" s="148" t="str">
        <f t="shared" si="79"/>
        <v/>
      </c>
      <c r="I92" s="197" t="str">
        <f t="shared" si="74"/>
        <v/>
      </c>
      <c r="J92" s="197"/>
      <c r="K92" s="16" t="str">
        <f t="shared" si="68"/>
        <v/>
      </c>
      <c r="L92" s="16" t="str">
        <f t="shared" si="69"/>
        <v/>
      </c>
      <c r="M92" s="16" t="str">
        <f t="shared" si="70"/>
        <v/>
      </c>
      <c r="N92" s="16" t="str">
        <f t="shared" si="71"/>
        <v/>
      </c>
      <c r="O92" s="118" t="str">
        <f t="shared" si="75"/>
        <v/>
      </c>
      <c r="P92" s="118" t="str">
        <f t="shared" si="76"/>
        <v/>
      </c>
    </row>
    <row r="93" spans="1:16" x14ac:dyDescent="0.2">
      <c r="A93" s="17" t="str">
        <f t="shared" si="66"/>
        <v/>
      </c>
      <c r="B93" s="16" t="str">
        <f t="shared" si="72"/>
        <v/>
      </c>
      <c r="C93" s="148" t="str">
        <f t="shared" ref="C93:H93" si="80">IF($A93="","",C67*C41)</f>
        <v/>
      </c>
      <c r="D93" s="148" t="str">
        <f t="shared" si="80"/>
        <v/>
      </c>
      <c r="E93" s="148" t="str">
        <f t="shared" si="80"/>
        <v/>
      </c>
      <c r="F93" s="148" t="str">
        <f t="shared" si="80"/>
        <v/>
      </c>
      <c r="G93" s="148" t="str">
        <f t="shared" si="80"/>
        <v/>
      </c>
      <c r="H93" s="148" t="str">
        <f t="shared" si="80"/>
        <v/>
      </c>
      <c r="I93" s="197" t="str">
        <f t="shared" si="74"/>
        <v/>
      </c>
      <c r="J93" s="197"/>
      <c r="K93" s="16" t="str">
        <f t="shared" si="68"/>
        <v/>
      </c>
      <c r="L93" s="16" t="str">
        <f t="shared" si="69"/>
        <v/>
      </c>
      <c r="M93" s="16" t="str">
        <f t="shared" si="70"/>
        <v/>
      </c>
      <c r="N93" s="16" t="str">
        <f t="shared" si="71"/>
        <v/>
      </c>
      <c r="O93" s="118" t="str">
        <f t="shared" si="75"/>
        <v/>
      </c>
      <c r="P93" s="118" t="str">
        <f t="shared" si="76"/>
        <v/>
      </c>
    </row>
    <row r="94" spans="1:16" x14ac:dyDescent="0.2">
      <c r="A94" s="17" t="str">
        <f t="shared" si="66"/>
        <v/>
      </c>
      <c r="B94" s="16" t="str">
        <f t="shared" si="72"/>
        <v/>
      </c>
      <c r="C94" s="148" t="str">
        <f t="shared" ref="C94:H94" si="81">IF($A94="","",C68*C42)</f>
        <v/>
      </c>
      <c r="D94" s="148" t="str">
        <f t="shared" si="81"/>
        <v/>
      </c>
      <c r="E94" s="148" t="str">
        <f t="shared" si="81"/>
        <v/>
      </c>
      <c r="F94" s="148" t="str">
        <f t="shared" si="81"/>
        <v/>
      </c>
      <c r="G94" s="148" t="str">
        <f t="shared" si="81"/>
        <v/>
      </c>
      <c r="H94" s="148" t="str">
        <f t="shared" si="81"/>
        <v/>
      </c>
      <c r="I94" s="197" t="str">
        <f t="shared" si="74"/>
        <v/>
      </c>
      <c r="J94" s="197"/>
      <c r="K94" s="16" t="str">
        <f t="shared" si="68"/>
        <v/>
      </c>
      <c r="L94" s="16" t="str">
        <f t="shared" si="69"/>
        <v/>
      </c>
      <c r="M94" s="16" t="str">
        <f t="shared" si="70"/>
        <v/>
      </c>
      <c r="N94" s="16" t="str">
        <f t="shared" si="71"/>
        <v/>
      </c>
      <c r="O94" s="118" t="str">
        <f t="shared" si="75"/>
        <v/>
      </c>
      <c r="P94" s="118" t="str">
        <f t="shared" si="76"/>
        <v/>
      </c>
    </row>
    <row r="95" spans="1:16" x14ac:dyDescent="0.2">
      <c r="A95" s="17" t="str">
        <f t="shared" si="66"/>
        <v/>
      </c>
      <c r="B95" s="16" t="str">
        <f t="shared" si="72"/>
        <v/>
      </c>
      <c r="C95" s="148" t="str">
        <f t="shared" ref="C95:H95" si="82">IF($A95="","",C69*C43)</f>
        <v/>
      </c>
      <c r="D95" s="148" t="str">
        <f t="shared" si="82"/>
        <v/>
      </c>
      <c r="E95" s="148" t="str">
        <f t="shared" si="82"/>
        <v/>
      </c>
      <c r="F95" s="148" t="str">
        <f t="shared" si="82"/>
        <v/>
      </c>
      <c r="G95" s="148" t="str">
        <f t="shared" si="82"/>
        <v/>
      </c>
      <c r="H95" s="148" t="str">
        <f t="shared" si="82"/>
        <v/>
      </c>
      <c r="I95" s="197" t="str">
        <f t="shared" si="74"/>
        <v/>
      </c>
      <c r="J95" s="197"/>
      <c r="K95" s="16" t="str">
        <f t="shared" si="68"/>
        <v/>
      </c>
      <c r="L95" s="16" t="str">
        <f t="shared" si="69"/>
        <v/>
      </c>
      <c r="M95" s="16" t="str">
        <f t="shared" si="70"/>
        <v/>
      </c>
      <c r="N95" s="16" t="str">
        <f t="shared" si="71"/>
        <v/>
      </c>
      <c r="O95" s="118" t="str">
        <f t="shared" si="75"/>
        <v/>
      </c>
      <c r="P95" s="118" t="str">
        <f t="shared" si="76"/>
        <v/>
      </c>
    </row>
    <row r="96" spans="1:16" x14ac:dyDescent="0.2">
      <c r="A96" s="17" t="str">
        <f t="shared" si="66"/>
        <v/>
      </c>
      <c r="B96" s="16" t="str">
        <f t="shared" si="72"/>
        <v/>
      </c>
      <c r="C96" s="148" t="str">
        <f t="shared" ref="C96:H96" si="83">IF($A96="","",C70*C44)</f>
        <v/>
      </c>
      <c r="D96" s="148" t="str">
        <f t="shared" si="83"/>
        <v/>
      </c>
      <c r="E96" s="148" t="str">
        <f t="shared" si="83"/>
        <v/>
      </c>
      <c r="F96" s="148" t="str">
        <f t="shared" si="83"/>
        <v/>
      </c>
      <c r="G96" s="148" t="str">
        <f t="shared" si="83"/>
        <v/>
      </c>
      <c r="H96" s="148" t="str">
        <f t="shared" si="83"/>
        <v/>
      </c>
      <c r="I96" s="197" t="str">
        <f t="shared" si="74"/>
        <v/>
      </c>
      <c r="J96" s="197"/>
      <c r="K96" s="16" t="str">
        <f t="shared" si="68"/>
        <v/>
      </c>
      <c r="L96" s="16" t="str">
        <f t="shared" si="69"/>
        <v/>
      </c>
      <c r="M96" s="16" t="str">
        <f t="shared" si="70"/>
        <v/>
      </c>
      <c r="N96" s="16" t="str">
        <f t="shared" si="71"/>
        <v/>
      </c>
      <c r="O96" s="118" t="str">
        <f t="shared" si="75"/>
        <v/>
      </c>
      <c r="P96" s="118" t="str">
        <f t="shared" si="76"/>
        <v/>
      </c>
    </row>
    <row r="97" spans="1:16" x14ac:dyDescent="0.2">
      <c r="A97" s="17" t="str">
        <f t="shared" si="66"/>
        <v/>
      </c>
      <c r="B97" s="16" t="str">
        <f t="shared" si="72"/>
        <v/>
      </c>
      <c r="C97" s="148" t="str">
        <f t="shared" ref="C97:H97" si="84">IF($A97="","",C71*C45)</f>
        <v/>
      </c>
      <c r="D97" s="148" t="str">
        <f t="shared" si="84"/>
        <v/>
      </c>
      <c r="E97" s="148" t="str">
        <f t="shared" si="84"/>
        <v/>
      </c>
      <c r="F97" s="148" t="str">
        <f t="shared" si="84"/>
        <v/>
      </c>
      <c r="G97" s="148" t="str">
        <f t="shared" si="84"/>
        <v/>
      </c>
      <c r="H97" s="148" t="str">
        <f t="shared" si="84"/>
        <v/>
      </c>
      <c r="I97" s="197" t="str">
        <f t="shared" si="74"/>
        <v/>
      </c>
      <c r="J97" s="197"/>
      <c r="K97" s="16" t="str">
        <f t="shared" si="68"/>
        <v/>
      </c>
      <c r="L97" s="16" t="str">
        <f t="shared" si="69"/>
        <v/>
      </c>
      <c r="M97" s="16" t="str">
        <f t="shared" si="70"/>
        <v/>
      </c>
      <c r="N97" s="16" t="str">
        <f t="shared" si="71"/>
        <v/>
      </c>
      <c r="O97" s="118" t="str">
        <f t="shared" si="75"/>
        <v/>
      </c>
      <c r="P97" s="118" t="str">
        <f t="shared" si="76"/>
        <v/>
      </c>
    </row>
    <row r="98" spans="1:16" x14ac:dyDescent="0.2">
      <c r="A98" s="17" t="str">
        <f t="shared" si="66"/>
        <v/>
      </c>
      <c r="B98" s="16" t="str">
        <f t="shared" si="72"/>
        <v/>
      </c>
      <c r="C98" s="148" t="str">
        <f t="shared" ref="C98:H98" si="85">IF($A98="","",C72*C46)</f>
        <v/>
      </c>
      <c r="D98" s="148" t="str">
        <f t="shared" si="85"/>
        <v/>
      </c>
      <c r="E98" s="148" t="str">
        <f t="shared" si="85"/>
        <v/>
      </c>
      <c r="F98" s="148" t="str">
        <f t="shared" si="85"/>
        <v/>
      </c>
      <c r="G98" s="148" t="str">
        <f t="shared" si="85"/>
        <v/>
      </c>
      <c r="H98" s="148" t="str">
        <f t="shared" si="85"/>
        <v/>
      </c>
      <c r="I98" s="197" t="str">
        <f t="shared" si="74"/>
        <v/>
      </c>
      <c r="J98" s="197"/>
      <c r="K98" s="16" t="str">
        <f t="shared" si="68"/>
        <v/>
      </c>
      <c r="L98" s="16" t="str">
        <f t="shared" si="69"/>
        <v/>
      </c>
      <c r="M98" s="16" t="str">
        <f t="shared" si="70"/>
        <v/>
      </c>
      <c r="N98" s="16" t="str">
        <f t="shared" si="71"/>
        <v/>
      </c>
      <c r="O98" s="118" t="str">
        <f t="shared" si="75"/>
        <v/>
      </c>
      <c r="P98" s="118" t="str">
        <f t="shared" si="76"/>
        <v/>
      </c>
    </row>
    <row r="99" spans="1:16" x14ac:dyDescent="0.2">
      <c r="A99" s="17" t="str">
        <f t="shared" si="66"/>
        <v/>
      </c>
      <c r="B99" s="16" t="str">
        <f t="shared" si="72"/>
        <v/>
      </c>
      <c r="C99" s="148" t="str">
        <f t="shared" ref="C99:H99" si="86">IF($A99="","",C73*C47)</f>
        <v/>
      </c>
      <c r="D99" s="148" t="str">
        <f t="shared" si="86"/>
        <v/>
      </c>
      <c r="E99" s="148" t="str">
        <f t="shared" si="86"/>
        <v/>
      </c>
      <c r="F99" s="148" t="str">
        <f t="shared" si="86"/>
        <v/>
      </c>
      <c r="G99" s="148" t="str">
        <f t="shared" si="86"/>
        <v/>
      </c>
      <c r="H99" s="148" t="str">
        <f t="shared" si="86"/>
        <v/>
      </c>
      <c r="I99" s="197" t="str">
        <f t="shared" si="74"/>
        <v/>
      </c>
      <c r="J99" s="197"/>
      <c r="K99" s="16" t="str">
        <f t="shared" si="68"/>
        <v/>
      </c>
      <c r="L99" s="16" t="str">
        <f t="shared" si="69"/>
        <v/>
      </c>
      <c r="M99" s="16" t="str">
        <f t="shared" si="70"/>
        <v/>
      </c>
      <c r="N99" s="16" t="str">
        <f t="shared" si="71"/>
        <v/>
      </c>
      <c r="O99" s="118" t="str">
        <f t="shared" si="75"/>
        <v/>
      </c>
      <c r="P99" s="118" t="str">
        <f t="shared" si="76"/>
        <v/>
      </c>
    </row>
    <row r="100" spans="1:16" x14ac:dyDescent="0.2">
      <c r="A100" s="17" t="str">
        <f t="shared" si="66"/>
        <v/>
      </c>
      <c r="B100" s="16" t="str">
        <f t="shared" si="72"/>
        <v/>
      </c>
      <c r="C100" s="148" t="str">
        <f t="shared" ref="C100:H100" si="87">IF($A100="","",C74*C48)</f>
        <v/>
      </c>
      <c r="D100" s="148" t="str">
        <f t="shared" si="87"/>
        <v/>
      </c>
      <c r="E100" s="148" t="str">
        <f t="shared" si="87"/>
        <v/>
      </c>
      <c r="F100" s="148" t="str">
        <f t="shared" si="87"/>
        <v/>
      </c>
      <c r="G100" s="148" t="str">
        <f t="shared" si="87"/>
        <v/>
      </c>
      <c r="H100" s="148" t="str">
        <f t="shared" si="87"/>
        <v/>
      </c>
      <c r="I100" s="197" t="str">
        <f t="shared" si="74"/>
        <v/>
      </c>
      <c r="J100" s="197"/>
      <c r="K100" s="16" t="str">
        <f t="shared" si="68"/>
        <v/>
      </c>
      <c r="L100" s="16" t="str">
        <f t="shared" si="69"/>
        <v/>
      </c>
      <c r="M100" s="16" t="str">
        <f t="shared" si="70"/>
        <v/>
      </c>
      <c r="N100" s="16" t="str">
        <f t="shared" si="71"/>
        <v/>
      </c>
      <c r="O100" s="118" t="str">
        <f t="shared" si="75"/>
        <v/>
      </c>
      <c r="P100" s="118" t="str">
        <f t="shared" si="76"/>
        <v/>
      </c>
    </row>
    <row r="101" spans="1:16" x14ac:dyDescent="0.2">
      <c r="A101" s="17" t="str">
        <f t="shared" si="66"/>
        <v/>
      </c>
      <c r="B101" s="16" t="str">
        <f t="shared" si="72"/>
        <v/>
      </c>
      <c r="C101" s="148" t="str">
        <f t="shared" ref="C101:H101" si="88">IF($A101="","",C75*C49)</f>
        <v/>
      </c>
      <c r="D101" s="148" t="str">
        <f t="shared" si="88"/>
        <v/>
      </c>
      <c r="E101" s="148" t="str">
        <f t="shared" si="88"/>
        <v/>
      </c>
      <c r="F101" s="148" t="str">
        <f t="shared" si="88"/>
        <v/>
      </c>
      <c r="G101" s="148" t="str">
        <f t="shared" si="88"/>
        <v/>
      </c>
      <c r="H101" s="148" t="str">
        <f t="shared" si="88"/>
        <v/>
      </c>
      <c r="I101" s="197" t="str">
        <f t="shared" si="74"/>
        <v/>
      </c>
      <c r="J101" s="197"/>
      <c r="K101" s="16" t="str">
        <f t="shared" si="68"/>
        <v/>
      </c>
      <c r="L101" s="16" t="str">
        <f t="shared" si="69"/>
        <v/>
      </c>
      <c r="M101" s="16" t="str">
        <f t="shared" si="70"/>
        <v/>
      </c>
      <c r="N101" s="16" t="str">
        <f t="shared" si="71"/>
        <v/>
      </c>
      <c r="O101" s="118" t="str">
        <f t="shared" si="75"/>
        <v/>
      </c>
      <c r="P101" s="118" t="str">
        <f t="shared" si="76"/>
        <v/>
      </c>
    </row>
    <row r="102" spans="1:16" x14ac:dyDescent="0.2">
      <c r="A102" s="17" t="str">
        <f t="shared" si="66"/>
        <v/>
      </c>
      <c r="B102" s="16" t="str">
        <f t="shared" si="72"/>
        <v/>
      </c>
      <c r="C102" s="148" t="str">
        <f t="shared" ref="C102:H102" si="89">IF($A102="","",C76*C50)</f>
        <v/>
      </c>
      <c r="D102" s="148" t="str">
        <f t="shared" si="89"/>
        <v/>
      </c>
      <c r="E102" s="148" t="str">
        <f t="shared" si="89"/>
        <v/>
      </c>
      <c r="F102" s="148" t="str">
        <f t="shared" si="89"/>
        <v/>
      </c>
      <c r="G102" s="148" t="str">
        <f t="shared" si="89"/>
        <v/>
      </c>
      <c r="H102" s="148" t="str">
        <f t="shared" si="89"/>
        <v/>
      </c>
      <c r="I102" s="197" t="str">
        <f t="shared" si="74"/>
        <v/>
      </c>
      <c r="J102" s="197"/>
      <c r="K102" s="16" t="str">
        <f t="shared" si="68"/>
        <v/>
      </c>
      <c r="L102" s="16" t="str">
        <f t="shared" si="69"/>
        <v/>
      </c>
      <c r="M102" s="16" t="str">
        <f t="shared" si="70"/>
        <v/>
      </c>
      <c r="N102" s="16" t="str">
        <f t="shared" si="71"/>
        <v/>
      </c>
      <c r="O102" s="118" t="str">
        <f t="shared" si="75"/>
        <v/>
      </c>
      <c r="P102" s="118" t="str">
        <f t="shared" si="76"/>
        <v/>
      </c>
    </row>
    <row r="103" spans="1:16" x14ac:dyDescent="0.2">
      <c r="A103" s="17" t="str">
        <f t="shared" si="66"/>
        <v/>
      </c>
      <c r="B103" s="16" t="str">
        <f t="shared" si="72"/>
        <v/>
      </c>
      <c r="C103" s="148" t="str">
        <f t="shared" ref="C103:H103" si="90">IF($A103="","",C77*C51)</f>
        <v/>
      </c>
      <c r="D103" s="148" t="str">
        <f t="shared" si="90"/>
        <v/>
      </c>
      <c r="E103" s="148" t="str">
        <f t="shared" si="90"/>
        <v/>
      </c>
      <c r="F103" s="148" t="str">
        <f t="shared" si="90"/>
        <v/>
      </c>
      <c r="G103" s="148" t="str">
        <f t="shared" si="90"/>
        <v/>
      </c>
      <c r="H103" s="148" t="str">
        <f t="shared" si="90"/>
        <v/>
      </c>
      <c r="I103" s="197" t="str">
        <f t="shared" si="74"/>
        <v/>
      </c>
      <c r="J103" s="197"/>
      <c r="K103" s="16" t="str">
        <f t="shared" si="68"/>
        <v/>
      </c>
      <c r="L103" s="16" t="str">
        <f t="shared" si="69"/>
        <v/>
      </c>
      <c r="M103" s="16" t="str">
        <f t="shared" si="70"/>
        <v/>
      </c>
      <c r="N103" s="16" t="str">
        <f t="shared" si="71"/>
        <v/>
      </c>
      <c r="O103" s="118" t="str">
        <f t="shared" si="75"/>
        <v/>
      </c>
      <c r="P103" s="118" t="str">
        <f t="shared" si="76"/>
        <v/>
      </c>
    </row>
    <row r="104" spans="1:16" x14ac:dyDescent="0.2">
      <c r="A104" s="17" t="str">
        <f t="shared" si="66"/>
        <v/>
      </c>
      <c r="B104" s="16" t="str">
        <f t="shared" si="72"/>
        <v/>
      </c>
      <c r="C104" s="148" t="str">
        <f t="shared" ref="C104:H104" si="91">IF($A104="","",C78*C52)</f>
        <v/>
      </c>
      <c r="D104" s="148" t="str">
        <f t="shared" si="91"/>
        <v/>
      </c>
      <c r="E104" s="148" t="str">
        <f t="shared" si="91"/>
        <v/>
      </c>
      <c r="F104" s="148" t="str">
        <f t="shared" si="91"/>
        <v/>
      </c>
      <c r="G104" s="148" t="str">
        <f t="shared" si="91"/>
        <v/>
      </c>
      <c r="H104" s="148" t="str">
        <f t="shared" si="91"/>
        <v/>
      </c>
      <c r="I104" s="197" t="str">
        <f t="shared" si="74"/>
        <v/>
      </c>
      <c r="J104" s="197"/>
      <c r="K104" s="16" t="str">
        <f t="shared" si="68"/>
        <v/>
      </c>
      <c r="L104" s="16" t="str">
        <f t="shared" si="69"/>
        <v/>
      </c>
      <c r="M104" s="16" t="str">
        <f t="shared" si="70"/>
        <v/>
      </c>
      <c r="N104" s="16" t="str">
        <f t="shared" si="71"/>
        <v/>
      </c>
      <c r="O104" s="118" t="str">
        <f t="shared" si="75"/>
        <v/>
      </c>
      <c r="P104" s="118" t="str">
        <f t="shared" si="76"/>
        <v/>
      </c>
    </row>
    <row r="105" spans="1:16" x14ac:dyDescent="0.2">
      <c r="A105" s="17" t="str">
        <f t="shared" si="66"/>
        <v/>
      </c>
      <c r="B105" s="16" t="str">
        <f t="shared" si="72"/>
        <v/>
      </c>
      <c r="C105" s="148" t="str">
        <f t="shared" ref="C105:H105" si="92">IF($A105="","",C79*C53)</f>
        <v/>
      </c>
      <c r="D105" s="148" t="str">
        <f t="shared" si="92"/>
        <v/>
      </c>
      <c r="E105" s="148" t="str">
        <f t="shared" si="92"/>
        <v/>
      </c>
      <c r="F105" s="148" t="str">
        <f t="shared" si="92"/>
        <v/>
      </c>
      <c r="G105" s="148" t="str">
        <f t="shared" si="92"/>
        <v/>
      </c>
      <c r="H105" s="148" t="str">
        <f t="shared" si="92"/>
        <v/>
      </c>
      <c r="I105" s="197" t="str">
        <f t="shared" si="74"/>
        <v/>
      </c>
      <c r="J105" s="197"/>
      <c r="K105" s="16" t="str">
        <f t="shared" si="68"/>
        <v/>
      </c>
      <c r="L105" s="16" t="str">
        <f t="shared" si="69"/>
        <v/>
      </c>
      <c r="M105" s="16" t="str">
        <f t="shared" si="70"/>
        <v/>
      </c>
      <c r="N105" s="16" t="str">
        <f t="shared" si="71"/>
        <v/>
      </c>
      <c r="O105" s="118" t="str">
        <f t="shared" si="75"/>
        <v/>
      </c>
      <c r="P105" s="118" t="str">
        <f t="shared" si="76"/>
        <v/>
      </c>
    </row>
    <row r="106" spans="1:16" x14ac:dyDescent="0.2">
      <c r="A106" s="17" t="str">
        <f t="shared" si="66"/>
        <v/>
      </c>
      <c r="B106" s="16" t="str">
        <f t="shared" si="72"/>
        <v/>
      </c>
      <c r="C106" s="148" t="str">
        <f t="shared" ref="C106:H106" si="93">IF($A106="","",C80*C54)</f>
        <v/>
      </c>
      <c r="D106" s="148" t="str">
        <f t="shared" si="93"/>
        <v/>
      </c>
      <c r="E106" s="148" t="str">
        <f t="shared" si="93"/>
        <v/>
      </c>
      <c r="F106" s="148" t="str">
        <f t="shared" si="93"/>
        <v/>
      </c>
      <c r="G106" s="148" t="str">
        <f t="shared" si="93"/>
        <v/>
      </c>
      <c r="H106" s="148" t="str">
        <f t="shared" si="93"/>
        <v/>
      </c>
      <c r="I106" s="197" t="str">
        <f t="shared" si="74"/>
        <v/>
      </c>
      <c r="J106" s="197"/>
      <c r="K106" s="16" t="str">
        <f t="shared" si="68"/>
        <v/>
      </c>
      <c r="L106" s="16" t="str">
        <f t="shared" si="69"/>
        <v/>
      </c>
      <c r="M106" s="16" t="str">
        <f t="shared" si="70"/>
        <v/>
      </c>
      <c r="N106" s="16" t="str">
        <f t="shared" si="71"/>
        <v/>
      </c>
      <c r="O106" s="118" t="str">
        <f t="shared" si="75"/>
        <v/>
      </c>
      <c r="P106" s="118" t="str">
        <f t="shared" si="76"/>
        <v/>
      </c>
    </row>
    <row r="107" spans="1:16" x14ac:dyDescent="0.2">
      <c r="A107" s="17" t="str">
        <f t="shared" si="66"/>
        <v/>
      </c>
      <c r="B107" s="16" t="str">
        <f t="shared" si="72"/>
        <v/>
      </c>
      <c r="C107" s="148" t="str">
        <f t="shared" ref="C107:H107" si="94">IF($A107="","",C81*C55)</f>
        <v/>
      </c>
      <c r="D107" s="148" t="str">
        <f t="shared" si="94"/>
        <v/>
      </c>
      <c r="E107" s="148" t="str">
        <f t="shared" si="94"/>
        <v/>
      </c>
      <c r="F107" s="148" t="str">
        <f t="shared" si="94"/>
        <v/>
      </c>
      <c r="G107" s="148" t="str">
        <f t="shared" si="94"/>
        <v/>
      </c>
      <c r="H107" s="148" t="str">
        <f t="shared" si="94"/>
        <v/>
      </c>
      <c r="I107" s="197" t="str">
        <f t="shared" si="74"/>
        <v/>
      </c>
      <c r="J107" s="197"/>
      <c r="K107" s="16" t="str">
        <f t="shared" si="68"/>
        <v/>
      </c>
      <c r="L107" s="16" t="str">
        <f t="shared" si="69"/>
        <v/>
      </c>
      <c r="M107" s="16" t="str">
        <f t="shared" si="70"/>
        <v/>
      </c>
      <c r="N107" s="16" t="str">
        <f t="shared" si="71"/>
        <v/>
      </c>
      <c r="O107" s="118" t="str">
        <f t="shared" si="75"/>
        <v/>
      </c>
      <c r="P107" s="118" t="str">
        <f t="shared" si="76"/>
        <v/>
      </c>
    </row>
    <row r="108" spans="1:16" x14ac:dyDescent="0.2">
      <c r="A108" s="17" t="str">
        <f t="shared" si="66"/>
        <v/>
      </c>
      <c r="B108" s="16" t="str">
        <f t="shared" si="72"/>
        <v/>
      </c>
      <c r="C108" s="148" t="str">
        <f t="shared" ref="C108:H108" si="95">IF($A108="","",C82*C56)</f>
        <v/>
      </c>
      <c r="D108" s="148" t="str">
        <f t="shared" si="95"/>
        <v/>
      </c>
      <c r="E108" s="148" t="str">
        <f t="shared" si="95"/>
        <v/>
      </c>
      <c r="F108" s="148" t="str">
        <f t="shared" si="95"/>
        <v/>
      </c>
      <c r="G108" s="148" t="str">
        <f t="shared" si="95"/>
        <v/>
      </c>
      <c r="H108" s="148" t="str">
        <f t="shared" si="95"/>
        <v/>
      </c>
      <c r="I108" s="197" t="str">
        <f t="shared" si="74"/>
        <v/>
      </c>
      <c r="J108" s="197"/>
      <c r="K108" s="16" t="str">
        <f t="shared" si="68"/>
        <v/>
      </c>
      <c r="L108" s="16" t="str">
        <f t="shared" si="69"/>
        <v/>
      </c>
      <c r="M108" s="16" t="str">
        <f t="shared" si="70"/>
        <v/>
      </c>
      <c r="N108" s="16" t="str">
        <f t="shared" si="71"/>
        <v/>
      </c>
      <c r="O108" s="118" t="str">
        <f t="shared" si="75"/>
        <v/>
      </c>
      <c r="P108" s="118" t="str">
        <f t="shared" si="76"/>
        <v/>
      </c>
    </row>
    <row r="109" spans="1:16" x14ac:dyDescent="0.2">
      <c r="A109" s="152" t="s">
        <v>4</v>
      </c>
      <c r="B109" s="151" t="s">
        <v>81</v>
      </c>
      <c r="C109" s="150" t="str">
        <f t="shared" ref="C109:H109" si="96">IF(SUM(C88:C108)&gt;0,SUM(C88:C108),"")</f>
        <v/>
      </c>
      <c r="D109" s="150" t="str">
        <f t="shared" si="96"/>
        <v/>
      </c>
      <c r="E109" s="150" t="str">
        <f t="shared" si="96"/>
        <v/>
      </c>
      <c r="F109" s="150" t="str">
        <f t="shared" si="96"/>
        <v/>
      </c>
      <c r="G109" s="150" t="str">
        <f t="shared" si="96"/>
        <v/>
      </c>
      <c r="H109" s="150" t="str">
        <f t="shared" si="96"/>
        <v/>
      </c>
      <c r="I109" s="154" t="s">
        <v>81</v>
      </c>
      <c r="J109" s="154"/>
      <c r="K109" s="150" t="str">
        <f t="shared" ref="K109:P109" si="97">IF(SUM(K88:K108)&gt;0,SUM(K88:K108),"")</f>
        <v/>
      </c>
      <c r="L109" s="150" t="str">
        <f t="shared" si="97"/>
        <v/>
      </c>
      <c r="M109" s="150" t="str">
        <f t="shared" si="97"/>
        <v/>
      </c>
      <c r="N109" s="150" t="str">
        <f t="shared" si="97"/>
        <v/>
      </c>
      <c r="O109" s="150" t="str">
        <f t="shared" si="97"/>
        <v/>
      </c>
      <c r="P109" s="150" t="str">
        <f t="shared" si="97"/>
        <v/>
      </c>
    </row>
    <row r="112" spans="1:16" ht="31" x14ac:dyDescent="0.35">
      <c r="A112" s="9"/>
      <c r="B112" s="11" t="s">
        <v>3</v>
      </c>
      <c r="C112" s="10"/>
      <c r="D112" s="10"/>
    </row>
    <row r="113" spans="1:76" x14ac:dyDescent="0.2">
      <c r="A113" s="161" t="s">
        <v>1</v>
      </c>
      <c r="B113" s="162" t="s">
        <v>4</v>
      </c>
      <c r="C113" s="163"/>
      <c r="D113" s="164"/>
      <c r="E113" s="177" t="str">
        <f>C33</f>
        <v/>
      </c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 t="str">
        <f>O33</f>
        <v/>
      </c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 t="str">
        <f>AA33</f>
        <v/>
      </c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 t="str">
        <f>AM33</f>
        <v/>
      </c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 t="str">
        <f>AY33</f>
        <v/>
      </c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 t="str">
        <f>BK33</f>
        <v/>
      </c>
      <c r="BN113" s="177"/>
      <c r="BO113" s="177"/>
      <c r="BP113" s="177"/>
      <c r="BQ113" s="177"/>
      <c r="BR113" s="177"/>
      <c r="BS113" s="177"/>
      <c r="BT113" s="177"/>
      <c r="BU113" s="177"/>
      <c r="BV113" s="177"/>
      <c r="BW113" s="177"/>
      <c r="BX113" s="177"/>
    </row>
    <row r="114" spans="1:76" x14ac:dyDescent="0.2">
      <c r="A114" s="161"/>
      <c r="B114" s="20" t="s">
        <v>5</v>
      </c>
      <c r="C114" s="20" t="s">
        <v>6</v>
      </c>
      <c r="D114" s="20" t="s">
        <v>7</v>
      </c>
      <c r="E114" s="15">
        <v>1</v>
      </c>
      <c r="F114" s="15">
        <v>2</v>
      </c>
      <c r="G114" s="15">
        <v>3</v>
      </c>
      <c r="H114" s="15">
        <v>4</v>
      </c>
      <c r="I114" s="15">
        <v>5</v>
      </c>
      <c r="J114" s="15">
        <v>6</v>
      </c>
      <c r="K114" s="15">
        <v>7</v>
      </c>
      <c r="L114" s="15">
        <v>8</v>
      </c>
      <c r="M114" s="15">
        <v>9</v>
      </c>
      <c r="N114" s="15">
        <v>10</v>
      </c>
      <c r="O114" s="15">
        <v>11</v>
      </c>
      <c r="P114" s="15">
        <v>12</v>
      </c>
      <c r="Q114" s="15">
        <v>1</v>
      </c>
      <c r="R114" s="15">
        <v>2</v>
      </c>
      <c r="S114" s="15">
        <v>3</v>
      </c>
      <c r="T114" s="15">
        <v>4</v>
      </c>
      <c r="U114" s="15">
        <v>5</v>
      </c>
      <c r="V114" s="15">
        <v>6</v>
      </c>
      <c r="W114" s="15">
        <v>7</v>
      </c>
      <c r="X114" s="15">
        <v>8</v>
      </c>
      <c r="Y114" s="15">
        <v>9</v>
      </c>
      <c r="Z114" s="15">
        <v>10</v>
      </c>
      <c r="AA114" s="15">
        <v>11</v>
      </c>
      <c r="AB114" s="15">
        <v>12</v>
      </c>
      <c r="AC114" s="15">
        <v>1</v>
      </c>
      <c r="AD114" s="15">
        <v>2</v>
      </c>
      <c r="AE114" s="15">
        <v>3</v>
      </c>
      <c r="AF114" s="15">
        <v>4</v>
      </c>
      <c r="AG114" s="15">
        <v>5</v>
      </c>
      <c r="AH114" s="15">
        <v>6</v>
      </c>
      <c r="AI114" s="15">
        <v>7</v>
      </c>
      <c r="AJ114" s="15">
        <v>8</v>
      </c>
      <c r="AK114" s="15">
        <v>9</v>
      </c>
      <c r="AL114" s="15">
        <v>10</v>
      </c>
      <c r="AM114" s="15">
        <v>11</v>
      </c>
      <c r="AN114" s="15">
        <v>12</v>
      </c>
      <c r="AO114" s="15">
        <v>1</v>
      </c>
      <c r="AP114" s="15">
        <v>2</v>
      </c>
      <c r="AQ114" s="15">
        <v>3</v>
      </c>
      <c r="AR114" s="15">
        <v>4</v>
      </c>
      <c r="AS114" s="15">
        <v>5</v>
      </c>
      <c r="AT114" s="15">
        <v>6</v>
      </c>
      <c r="AU114" s="15">
        <v>7</v>
      </c>
      <c r="AV114" s="15">
        <v>8</v>
      </c>
      <c r="AW114" s="15">
        <v>9</v>
      </c>
      <c r="AX114" s="15">
        <v>10</v>
      </c>
      <c r="AY114" s="15">
        <v>11</v>
      </c>
      <c r="AZ114" s="15">
        <v>12</v>
      </c>
      <c r="BA114" s="149">
        <v>1</v>
      </c>
      <c r="BB114" s="149">
        <v>2</v>
      </c>
      <c r="BC114" s="149">
        <v>3</v>
      </c>
      <c r="BD114" s="149">
        <v>4</v>
      </c>
      <c r="BE114" s="149">
        <v>5</v>
      </c>
      <c r="BF114" s="149">
        <v>6</v>
      </c>
      <c r="BG114" s="149">
        <v>7</v>
      </c>
      <c r="BH114" s="149">
        <v>8</v>
      </c>
      <c r="BI114" s="149">
        <v>9</v>
      </c>
      <c r="BJ114" s="149">
        <v>10</v>
      </c>
      <c r="BK114" s="149">
        <v>11</v>
      </c>
      <c r="BL114" s="149">
        <v>12</v>
      </c>
      <c r="BM114" s="149">
        <v>1</v>
      </c>
      <c r="BN114" s="149">
        <v>2</v>
      </c>
      <c r="BO114" s="149">
        <v>3</v>
      </c>
      <c r="BP114" s="149">
        <v>4</v>
      </c>
      <c r="BQ114" s="149">
        <v>5</v>
      </c>
      <c r="BR114" s="149">
        <v>6</v>
      </c>
      <c r="BS114" s="149">
        <v>7</v>
      </c>
      <c r="BT114" s="149">
        <v>8</v>
      </c>
      <c r="BU114" s="149">
        <v>9</v>
      </c>
      <c r="BV114" s="149">
        <v>10</v>
      </c>
      <c r="BW114" s="149">
        <v>11</v>
      </c>
      <c r="BX114" s="149">
        <v>12</v>
      </c>
    </row>
    <row r="115" spans="1:76" x14ac:dyDescent="0.2">
      <c r="A115" s="21" t="s">
        <v>8</v>
      </c>
      <c r="B115" s="162"/>
      <c r="C115" s="163"/>
      <c r="D115" s="164"/>
      <c r="E115" s="15" t="str">
        <f>IF($C19=E114,1,IF($C19&gt;E114,"",""))</f>
        <v/>
      </c>
      <c r="F115" s="30" t="str">
        <f t="shared" ref="F115:P115" si="98">IF($C19="","",IF($C19=F114,1,IF($C19&gt;F114,"",E115+1)))</f>
        <v/>
      </c>
      <c r="G115" s="98" t="str">
        <f t="shared" si="98"/>
        <v/>
      </c>
      <c r="H115" s="98" t="str">
        <f t="shared" si="98"/>
        <v/>
      </c>
      <c r="I115" s="98" t="str">
        <f t="shared" si="98"/>
        <v/>
      </c>
      <c r="J115" s="98" t="str">
        <f t="shared" si="98"/>
        <v/>
      </c>
      <c r="K115" s="98" t="str">
        <f t="shared" si="98"/>
        <v/>
      </c>
      <c r="L115" s="98" t="str">
        <f t="shared" si="98"/>
        <v/>
      </c>
      <c r="M115" s="98" t="str">
        <f t="shared" si="98"/>
        <v/>
      </c>
      <c r="N115" s="98" t="str">
        <f t="shared" si="98"/>
        <v/>
      </c>
      <c r="O115" s="98" t="str">
        <f t="shared" si="98"/>
        <v/>
      </c>
      <c r="P115" s="98" t="str">
        <f t="shared" si="98"/>
        <v/>
      </c>
      <c r="Q115" s="98" t="str">
        <f t="shared" ref="Q115:AZ115" si="99">IF(P115="","",IF(P115+1&lt;=$C23,P115+1,""))</f>
        <v/>
      </c>
      <c r="R115" s="142" t="str">
        <f t="shared" si="99"/>
        <v/>
      </c>
      <c r="S115" s="142" t="str">
        <f t="shared" si="99"/>
        <v/>
      </c>
      <c r="T115" s="142" t="str">
        <f t="shared" si="99"/>
        <v/>
      </c>
      <c r="U115" s="142" t="str">
        <f t="shared" si="99"/>
        <v/>
      </c>
      <c r="V115" s="142" t="str">
        <f t="shared" si="99"/>
        <v/>
      </c>
      <c r="W115" s="142" t="str">
        <f t="shared" si="99"/>
        <v/>
      </c>
      <c r="X115" s="142" t="str">
        <f t="shared" si="99"/>
        <v/>
      </c>
      <c r="Y115" s="142" t="str">
        <f t="shared" si="99"/>
        <v/>
      </c>
      <c r="Z115" s="142" t="str">
        <f t="shared" si="99"/>
        <v/>
      </c>
      <c r="AA115" s="142" t="str">
        <f t="shared" si="99"/>
        <v/>
      </c>
      <c r="AB115" s="142" t="str">
        <f t="shared" si="99"/>
        <v/>
      </c>
      <c r="AC115" s="142" t="str">
        <f t="shared" si="99"/>
        <v/>
      </c>
      <c r="AD115" s="142" t="str">
        <f t="shared" si="99"/>
        <v/>
      </c>
      <c r="AE115" s="142" t="str">
        <f t="shared" si="99"/>
        <v/>
      </c>
      <c r="AF115" s="142" t="str">
        <f t="shared" si="99"/>
        <v/>
      </c>
      <c r="AG115" s="142" t="str">
        <f t="shared" si="99"/>
        <v/>
      </c>
      <c r="AH115" s="142" t="str">
        <f t="shared" si="99"/>
        <v/>
      </c>
      <c r="AI115" s="142" t="str">
        <f t="shared" si="99"/>
        <v/>
      </c>
      <c r="AJ115" s="142" t="str">
        <f t="shared" si="99"/>
        <v/>
      </c>
      <c r="AK115" s="142" t="str">
        <f t="shared" si="99"/>
        <v/>
      </c>
      <c r="AL115" s="142" t="str">
        <f t="shared" si="99"/>
        <v/>
      </c>
      <c r="AM115" s="142" t="str">
        <f t="shared" si="99"/>
        <v/>
      </c>
      <c r="AN115" s="142" t="str">
        <f t="shared" si="99"/>
        <v/>
      </c>
      <c r="AO115" s="142" t="str">
        <f t="shared" si="99"/>
        <v/>
      </c>
      <c r="AP115" s="142" t="str">
        <f t="shared" si="99"/>
        <v/>
      </c>
      <c r="AQ115" s="142" t="str">
        <f t="shared" si="99"/>
        <v/>
      </c>
      <c r="AR115" s="142" t="str">
        <f t="shared" si="99"/>
        <v/>
      </c>
      <c r="AS115" s="142" t="str">
        <f t="shared" si="99"/>
        <v/>
      </c>
      <c r="AT115" s="142" t="str">
        <f t="shared" si="99"/>
        <v/>
      </c>
      <c r="AU115" s="142" t="str">
        <f t="shared" si="99"/>
        <v/>
      </c>
      <c r="AV115" s="142" t="str">
        <f t="shared" si="99"/>
        <v/>
      </c>
      <c r="AW115" s="142" t="str">
        <f t="shared" si="99"/>
        <v/>
      </c>
      <c r="AX115" s="142" t="str">
        <f t="shared" si="99"/>
        <v/>
      </c>
      <c r="AY115" s="142" t="str">
        <f t="shared" si="99"/>
        <v/>
      </c>
      <c r="AZ115" s="142" t="str">
        <f t="shared" si="99"/>
        <v/>
      </c>
      <c r="BA115" s="149" t="str">
        <f t="shared" ref="BA115" si="100">IF(AZ115="","",IF(AZ115+1&lt;=$C23,AZ115+1,""))</f>
        <v/>
      </c>
      <c r="BB115" s="149" t="str">
        <f t="shared" ref="BB115" si="101">IF(BA115="","",IF(BA115+1&lt;=$C23,BA115+1,""))</f>
        <v/>
      </c>
      <c r="BC115" s="149" t="str">
        <f t="shared" ref="BC115" si="102">IF(BB115="","",IF(BB115+1&lt;=$C23,BB115+1,""))</f>
        <v/>
      </c>
      <c r="BD115" s="149" t="str">
        <f t="shared" ref="BD115" si="103">IF(BC115="","",IF(BC115+1&lt;=$C23,BC115+1,""))</f>
        <v/>
      </c>
      <c r="BE115" s="149" t="str">
        <f t="shared" ref="BE115" si="104">IF(BD115="","",IF(BD115+1&lt;=$C23,BD115+1,""))</f>
        <v/>
      </c>
      <c r="BF115" s="149" t="str">
        <f t="shared" ref="BF115" si="105">IF(BE115="","",IF(BE115+1&lt;=$C23,BE115+1,""))</f>
        <v/>
      </c>
      <c r="BG115" s="149" t="str">
        <f t="shared" ref="BG115" si="106">IF(BF115="","",IF(BF115+1&lt;=$C23,BF115+1,""))</f>
        <v/>
      </c>
      <c r="BH115" s="149" t="str">
        <f t="shared" ref="BH115" si="107">IF(BG115="","",IF(BG115+1&lt;=$C23,BG115+1,""))</f>
        <v/>
      </c>
      <c r="BI115" s="149" t="str">
        <f t="shared" ref="BI115" si="108">IF(BH115="","",IF(BH115+1&lt;=$C23,BH115+1,""))</f>
        <v/>
      </c>
      <c r="BJ115" s="149" t="str">
        <f t="shared" ref="BJ115" si="109">IF(BI115="","",IF(BI115+1&lt;=$C23,BI115+1,""))</f>
        <v/>
      </c>
      <c r="BK115" s="149" t="str">
        <f t="shared" ref="BK115" si="110">IF(BJ115="","",IF(BJ115+1&lt;=$C23,BJ115+1,""))</f>
        <v/>
      </c>
      <c r="BL115" s="149" t="str">
        <f t="shared" ref="BL115" si="111">IF(BK115="","",IF(BK115+1&lt;=$C23,BK115+1,""))</f>
        <v/>
      </c>
      <c r="BM115" s="149" t="str">
        <f t="shared" ref="BM115" si="112">IF(BL115="","",IF(BL115+1&lt;=$C23,BL115+1,""))</f>
        <v/>
      </c>
      <c r="BN115" s="149" t="str">
        <f t="shared" ref="BN115" si="113">IF(BM115="","",IF(BM115+1&lt;=$C23,BM115+1,""))</f>
        <v/>
      </c>
      <c r="BO115" s="149" t="str">
        <f t="shared" ref="BO115" si="114">IF(BN115="","",IF(BN115+1&lt;=$C23,BN115+1,""))</f>
        <v/>
      </c>
      <c r="BP115" s="149" t="str">
        <f t="shared" ref="BP115" si="115">IF(BO115="","",IF(BO115+1&lt;=$C23,BO115+1,""))</f>
        <v/>
      </c>
      <c r="BQ115" s="149" t="str">
        <f t="shared" ref="BQ115" si="116">IF(BP115="","",IF(BP115+1&lt;=$C23,BP115+1,""))</f>
        <v/>
      </c>
      <c r="BR115" s="149" t="str">
        <f t="shared" ref="BR115" si="117">IF(BQ115="","",IF(BQ115+1&lt;=$C23,BQ115+1,""))</f>
        <v/>
      </c>
      <c r="BS115" s="149" t="str">
        <f t="shared" ref="BS115" si="118">IF(BR115="","",IF(BR115+1&lt;=$C23,BR115+1,""))</f>
        <v/>
      </c>
      <c r="BT115" s="149" t="str">
        <f t="shared" ref="BT115" si="119">IF(BS115="","",IF(BS115+1&lt;=$C23,BS115+1,""))</f>
        <v/>
      </c>
      <c r="BU115" s="149" t="str">
        <f t="shared" ref="BU115" si="120">IF(BT115="","",IF(BT115+1&lt;=$C23,BT115+1,""))</f>
        <v/>
      </c>
      <c r="BV115" s="149" t="str">
        <f t="shared" ref="BV115" si="121">IF(BU115="","",IF(BU115+1&lt;=$C23,BU115+1,""))</f>
        <v/>
      </c>
      <c r="BW115" s="149" t="str">
        <f t="shared" ref="BW115" si="122">IF(BV115="","",IF(BV115+1&lt;=$C23,BV115+1,""))</f>
        <v/>
      </c>
      <c r="BX115" s="149" t="str">
        <f t="shared" ref="BX115" si="123">IF(BW115="","",IF(BW115+1&lt;=$C23,BW115+1,""))</f>
        <v/>
      </c>
    </row>
    <row r="116" spans="1:76" x14ac:dyDescent="0.2">
      <c r="A116" s="22" t="s">
        <v>4</v>
      </c>
      <c r="B116" s="23">
        <f>SUM(B117:B138)</f>
        <v>0</v>
      </c>
      <c r="C116" s="24">
        <f>SUM(C117:C138)</f>
        <v>0</v>
      </c>
      <c r="D116" s="25">
        <f>SUM(E116:AAB116)</f>
        <v>0</v>
      </c>
      <c r="E116" s="24" t="str">
        <f t="shared" ref="E116:L116" si="124">IF(E115="","",SUM(E117:E137))</f>
        <v/>
      </c>
      <c r="F116" s="24" t="str">
        <f t="shared" si="124"/>
        <v/>
      </c>
      <c r="G116" s="24" t="str">
        <f t="shared" si="124"/>
        <v/>
      </c>
      <c r="H116" s="24" t="str">
        <f t="shared" si="124"/>
        <v/>
      </c>
      <c r="I116" s="24" t="str">
        <f t="shared" si="124"/>
        <v/>
      </c>
      <c r="J116" s="24" t="str">
        <f t="shared" si="124"/>
        <v/>
      </c>
      <c r="K116" s="24" t="str">
        <f t="shared" si="124"/>
        <v/>
      </c>
      <c r="L116" s="24" t="str">
        <f t="shared" si="124"/>
        <v/>
      </c>
      <c r="M116" s="24" t="str">
        <f>IF(M115="","",SUM(M117:M137))</f>
        <v/>
      </c>
      <c r="N116" s="24" t="str">
        <f t="shared" ref="N116:V116" si="125">IF(N115="","",SUM(N117:N137))</f>
        <v/>
      </c>
      <c r="O116" s="24" t="str">
        <f t="shared" si="125"/>
        <v/>
      </c>
      <c r="P116" s="24" t="str">
        <f t="shared" si="125"/>
        <v/>
      </c>
      <c r="Q116" s="24" t="str">
        <f t="shared" si="125"/>
        <v/>
      </c>
      <c r="R116" s="24" t="str">
        <f t="shared" si="125"/>
        <v/>
      </c>
      <c r="S116" s="24" t="str">
        <f t="shared" si="125"/>
        <v/>
      </c>
      <c r="T116" s="24" t="str">
        <f t="shared" si="125"/>
        <v/>
      </c>
      <c r="U116" s="24" t="str">
        <f t="shared" si="125"/>
        <v/>
      </c>
      <c r="V116" s="24" t="str">
        <f t="shared" si="125"/>
        <v/>
      </c>
      <c r="W116" s="24" t="str">
        <f>IF(W115="","",SUM(W117:W137))</f>
        <v/>
      </c>
      <c r="X116" s="24" t="str">
        <f t="shared" ref="X116:AZ116" si="126">IF(X115="","",SUM(X117:X137))</f>
        <v/>
      </c>
      <c r="Y116" s="24" t="str">
        <f t="shared" si="126"/>
        <v/>
      </c>
      <c r="Z116" s="24" t="str">
        <f t="shared" si="126"/>
        <v/>
      </c>
      <c r="AA116" s="24" t="str">
        <f t="shared" si="126"/>
        <v/>
      </c>
      <c r="AB116" s="24" t="str">
        <f t="shared" si="126"/>
        <v/>
      </c>
      <c r="AC116" s="24" t="str">
        <f t="shared" si="126"/>
        <v/>
      </c>
      <c r="AD116" s="24" t="str">
        <f t="shared" si="126"/>
        <v/>
      </c>
      <c r="AE116" s="24" t="str">
        <f t="shared" si="126"/>
        <v/>
      </c>
      <c r="AF116" s="24" t="str">
        <f t="shared" si="126"/>
        <v/>
      </c>
      <c r="AG116" s="24" t="str">
        <f t="shared" si="126"/>
        <v/>
      </c>
      <c r="AH116" s="24" t="str">
        <f t="shared" si="126"/>
        <v/>
      </c>
      <c r="AI116" s="24" t="str">
        <f t="shared" si="126"/>
        <v/>
      </c>
      <c r="AJ116" s="24" t="str">
        <f t="shared" si="126"/>
        <v/>
      </c>
      <c r="AK116" s="24" t="str">
        <f t="shared" si="126"/>
        <v/>
      </c>
      <c r="AL116" s="24" t="str">
        <f t="shared" si="126"/>
        <v/>
      </c>
      <c r="AM116" s="24" t="str">
        <f t="shared" si="126"/>
        <v/>
      </c>
      <c r="AN116" s="24" t="str">
        <f t="shared" si="126"/>
        <v/>
      </c>
      <c r="AO116" s="24" t="str">
        <f t="shared" si="126"/>
        <v/>
      </c>
      <c r="AP116" s="24" t="str">
        <f t="shared" si="126"/>
        <v/>
      </c>
      <c r="AQ116" s="24" t="str">
        <f t="shared" si="126"/>
        <v/>
      </c>
      <c r="AR116" s="24" t="str">
        <f t="shared" si="126"/>
        <v/>
      </c>
      <c r="AS116" s="24" t="str">
        <f t="shared" si="126"/>
        <v/>
      </c>
      <c r="AT116" s="24" t="str">
        <f t="shared" si="126"/>
        <v/>
      </c>
      <c r="AU116" s="24" t="str">
        <f t="shared" si="126"/>
        <v/>
      </c>
      <c r="AV116" s="24" t="str">
        <f t="shared" si="126"/>
        <v/>
      </c>
      <c r="AW116" s="24" t="str">
        <f t="shared" si="126"/>
        <v/>
      </c>
      <c r="AX116" s="24" t="str">
        <f t="shared" si="126"/>
        <v/>
      </c>
      <c r="AY116" s="24" t="str">
        <f t="shared" si="126"/>
        <v/>
      </c>
      <c r="AZ116" s="24" t="str">
        <f t="shared" si="126"/>
        <v/>
      </c>
      <c r="BA116" s="151" t="str">
        <f t="shared" ref="BA116:BX116" si="127">IF(BA115="","",SUM(BA117:BA137))</f>
        <v/>
      </c>
      <c r="BB116" s="151" t="str">
        <f t="shared" si="127"/>
        <v/>
      </c>
      <c r="BC116" s="151" t="str">
        <f t="shared" si="127"/>
        <v/>
      </c>
      <c r="BD116" s="151" t="str">
        <f t="shared" si="127"/>
        <v/>
      </c>
      <c r="BE116" s="151" t="str">
        <f t="shared" si="127"/>
        <v/>
      </c>
      <c r="BF116" s="151" t="str">
        <f t="shared" si="127"/>
        <v/>
      </c>
      <c r="BG116" s="151" t="str">
        <f t="shared" si="127"/>
        <v/>
      </c>
      <c r="BH116" s="151" t="str">
        <f t="shared" si="127"/>
        <v/>
      </c>
      <c r="BI116" s="151" t="str">
        <f t="shared" si="127"/>
        <v/>
      </c>
      <c r="BJ116" s="151" t="str">
        <f t="shared" si="127"/>
        <v/>
      </c>
      <c r="BK116" s="151" t="str">
        <f t="shared" si="127"/>
        <v/>
      </c>
      <c r="BL116" s="151" t="str">
        <f t="shared" si="127"/>
        <v/>
      </c>
      <c r="BM116" s="151" t="str">
        <f t="shared" si="127"/>
        <v/>
      </c>
      <c r="BN116" s="151" t="str">
        <f t="shared" si="127"/>
        <v/>
      </c>
      <c r="BO116" s="151" t="str">
        <f t="shared" si="127"/>
        <v/>
      </c>
      <c r="BP116" s="151" t="str">
        <f t="shared" si="127"/>
        <v/>
      </c>
      <c r="BQ116" s="151" t="str">
        <f t="shared" si="127"/>
        <v/>
      </c>
      <c r="BR116" s="151" t="str">
        <f t="shared" si="127"/>
        <v/>
      </c>
      <c r="BS116" s="151" t="str">
        <f t="shared" si="127"/>
        <v/>
      </c>
      <c r="BT116" s="151" t="str">
        <f t="shared" si="127"/>
        <v/>
      </c>
      <c r="BU116" s="151" t="str">
        <f t="shared" si="127"/>
        <v/>
      </c>
      <c r="BV116" s="151" t="str">
        <f t="shared" si="127"/>
        <v/>
      </c>
      <c r="BW116" s="151" t="str">
        <f t="shared" si="127"/>
        <v/>
      </c>
      <c r="BX116" s="151" t="str">
        <f t="shared" si="127"/>
        <v/>
      </c>
    </row>
    <row r="117" spans="1:76" x14ac:dyDescent="0.2">
      <c r="A117" s="17" t="str">
        <f t="shared" ref="A117:A137" si="128">IF(A36="","",A36)</f>
        <v/>
      </c>
      <c r="B117" s="26" t="str">
        <f>IF(A117="","",B173)</f>
        <v/>
      </c>
      <c r="C117" s="16" t="str">
        <f t="shared" ref="C117:C137" si="129">IF(A117="","",D117/B36)</f>
        <v/>
      </c>
      <c r="D117" s="70" t="str">
        <f>IF(A117="","",SUM(E117:AAB117))</f>
        <v/>
      </c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</row>
    <row r="118" spans="1:76" x14ac:dyDescent="0.2">
      <c r="A118" s="17" t="str">
        <f t="shared" si="128"/>
        <v/>
      </c>
      <c r="B118" s="26" t="str">
        <f>IF(A118="","",B174)</f>
        <v/>
      </c>
      <c r="C118" s="16" t="str">
        <f t="shared" si="129"/>
        <v/>
      </c>
      <c r="D118" s="70" t="str">
        <f t="shared" ref="D118:D137" si="130">IF(A118="","",SUM(E118:AAB118))</f>
        <v/>
      </c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</row>
    <row r="119" spans="1:76" x14ac:dyDescent="0.2">
      <c r="A119" s="17" t="str">
        <f t="shared" si="128"/>
        <v/>
      </c>
      <c r="B119" s="26" t="str">
        <f>IF(A119="","",B175)</f>
        <v/>
      </c>
      <c r="C119" s="16" t="str">
        <f t="shared" si="129"/>
        <v/>
      </c>
      <c r="D119" s="70" t="str">
        <f t="shared" si="130"/>
        <v/>
      </c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</row>
    <row r="120" spans="1:76" x14ac:dyDescent="0.2">
      <c r="A120" s="17" t="str">
        <f t="shared" si="128"/>
        <v/>
      </c>
      <c r="B120" s="26" t="str">
        <f t="shared" ref="B120:B137" si="131">IF(A120="","",B176)</f>
        <v/>
      </c>
      <c r="C120" s="16" t="str">
        <f t="shared" si="129"/>
        <v/>
      </c>
      <c r="D120" s="70" t="str">
        <f t="shared" si="130"/>
        <v/>
      </c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</row>
    <row r="121" spans="1:76" x14ac:dyDescent="0.2">
      <c r="A121" s="17" t="str">
        <f t="shared" si="128"/>
        <v/>
      </c>
      <c r="B121" s="26" t="str">
        <f t="shared" si="131"/>
        <v/>
      </c>
      <c r="C121" s="16" t="str">
        <f t="shared" si="129"/>
        <v/>
      </c>
      <c r="D121" s="70" t="str">
        <f t="shared" si="130"/>
        <v/>
      </c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</row>
    <row r="122" spans="1:76" x14ac:dyDescent="0.2">
      <c r="A122" s="17" t="str">
        <f t="shared" si="128"/>
        <v/>
      </c>
      <c r="B122" s="26" t="str">
        <f t="shared" si="131"/>
        <v/>
      </c>
      <c r="C122" s="16" t="str">
        <f t="shared" si="129"/>
        <v/>
      </c>
      <c r="D122" s="70" t="str">
        <f t="shared" si="130"/>
        <v/>
      </c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</row>
    <row r="123" spans="1:76" x14ac:dyDescent="0.2">
      <c r="A123" s="17" t="str">
        <f t="shared" si="128"/>
        <v/>
      </c>
      <c r="B123" s="26" t="str">
        <f t="shared" si="131"/>
        <v/>
      </c>
      <c r="C123" s="16" t="str">
        <f t="shared" si="129"/>
        <v/>
      </c>
      <c r="D123" s="70" t="str">
        <f t="shared" si="130"/>
        <v/>
      </c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</row>
    <row r="124" spans="1:76" x14ac:dyDescent="0.2">
      <c r="A124" s="17" t="str">
        <f t="shared" si="128"/>
        <v/>
      </c>
      <c r="B124" s="26" t="str">
        <f t="shared" si="131"/>
        <v/>
      </c>
      <c r="C124" s="16" t="str">
        <f t="shared" si="129"/>
        <v/>
      </c>
      <c r="D124" s="70" t="str">
        <f t="shared" si="130"/>
        <v/>
      </c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</row>
    <row r="125" spans="1:76" x14ac:dyDescent="0.2">
      <c r="A125" s="17" t="str">
        <f t="shared" si="128"/>
        <v/>
      </c>
      <c r="B125" s="26" t="str">
        <f t="shared" si="131"/>
        <v/>
      </c>
      <c r="C125" s="16" t="str">
        <f t="shared" si="129"/>
        <v/>
      </c>
      <c r="D125" s="70" t="str">
        <f t="shared" si="130"/>
        <v/>
      </c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</row>
    <row r="126" spans="1:76" x14ac:dyDescent="0.2">
      <c r="A126" s="17" t="str">
        <f t="shared" si="128"/>
        <v/>
      </c>
      <c r="B126" s="26" t="str">
        <f t="shared" si="131"/>
        <v/>
      </c>
      <c r="C126" s="16" t="str">
        <f t="shared" si="129"/>
        <v/>
      </c>
      <c r="D126" s="70" t="str">
        <f t="shared" si="130"/>
        <v/>
      </c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</row>
    <row r="127" spans="1:76" x14ac:dyDescent="0.2">
      <c r="A127" s="17" t="str">
        <f t="shared" si="128"/>
        <v/>
      </c>
      <c r="B127" s="26" t="str">
        <f t="shared" si="131"/>
        <v/>
      </c>
      <c r="C127" s="16" t="str">
        <f t="shared" si="129"/>
        <v/>
      </c>
      <c r="D127" s="70" t="str">
        <f t="shared" si="130"/>
        <v/>
      </c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</row>
    <row r="128" spans="1:76" x14ac:dyDescent="0.2">
      <c r="A128" s="17" t="str">
        <f t="shared" si="128"/>
        <v/>
      </c>
      <c r="B128" s="26" t="str">
        <f t="shared" si="131"/>
        <v/>
      </c>
      <c r="C128" s="16" t="str">
        <f t="shared" si="129"/>
        <v/>
      </c>
      <c r="D128" s="70" t="str">
        <f t="shared" si="130"/>
        <v/>
      </c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</row>
    <row r="129" spans="1:76" x14ac:dyDescent="0.2">
      <c r="A129" s="17" t="str">
        <f t="shared" si="128"/>
        <v/>
      </c>
      <c r="B129" s="26" t="str">
        <f t="shared" si="131"/>
        <v/>
      </c>
      <c r="C129" s="16" t="str">
        <f t="shared" si="129"/>
        <v/>
      </c>
      <c r="D129" s="70" t="str">
        <f t="shared" si="130"/>
        <v/>
      </c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</row>
    <row r="130" spans="1:76" x14ac:dyDescent="0.2">
      <c r="A130" s="17" t="str">
        <f t="shared" si="128"/>
        <v/>
      </c>
      <c r="B130" s="26" t="str">
        <f t="shared" si="131"/>
        <v/>
      </c>
      <c r="C130" s="16" t="str">
        <f t="shared" si="129"/>
        <v/>
      </c>
      <c r="D130" s="70" t="str">
        <f t="shared" si="130"/>
        <v/>
      </c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</row>
    <row r="131" spans="1:76" x14ac:dyDescent="0.2">
      <c r="A131" s="17" t="str">
        <f t="shared" si="128"/>
        <v/>
      </c>
      <c r="B131" s="26" t="str">
        <f t="shared" si="131"/>
        <v/>
      </c>
      <c r="C131" s="16" t="str">
        <f t="shared" si="129"/>
        <v/>
      </c>
      <c r="D131" s="70" t="str">
        <f t="shared" si="130"/>
        <v/>
      </c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</row>
    <row r="132" spans="1:76" x14ac:dyDescent="0.2">
      <c r="A132" s="17" t="str">
        <f t="shared" si="128"/>
        <v/>
      </c>
      <c r="B132" s="26" t="str">
        <f t="shared" si="131"/>
        <v/>
      </c>
      <c r="C132" s="16" t="str">
        <f t="shared" si="129"/>
        <v/>
      </c>
      <c r="D132" s="70" t="str">
        <f t="shared" si="130"/>
        <v/>
      </c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</row>
    <row r="133" spans="1:76" x14ac:dyDescent="0.2">
      <c r="A133" s="17" t="str">
        <f t="shared" si="128"/>
        <v/>
      </c>
      <c r="B133" s="26" t="str">
        <f t="shared" si="131"/>
        <v/>
      </c>
      <c r="C133" s="16" t="str">
        <f t="shared" si="129"/>
        <v/>
      </c>
      <c r="D133" s="70" t="str">
        <f t="shared" si="130"/>
        <v/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</row>
    <row r="134" spans="1:76" x14ac:dyDescent="0.2">
      <c r="A134" s="17" t="str">
        <f t="shared" si="128"/>
        <v/>
      </c>
      <c r="B134" s="26" t="str">
        <f t="shared" si="131"/>
        <v/>
      </c>
      <c r="C134" s="16" t="str">
        <f t="shared" si="129"/>
        <v/>
      </c>
      <c r="D134" s="70" t="str">
        <f t="shared" si="130"/>
        <v/>
      </c>
      <c r="E134" s="115"/>
      <c r="F134" s="115"/>
      <c r="G134" s="115"/>
      <c r="H134" s="115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</row>
    <row r="135" spans="1:76" x14ac:dyDescent="0.2">
      <c r="A135" s="17" t="str">
        <f t="shared" si="128"/>
        <v/>
      </c>
      <c r="B135" s="26" t="str">
        <f t="shared" si="131"/>
        <v/>
      </c>
      <c r="C135" s="16" t="str">
        <f t="shared" si="129"/>
        <v/>
      </c>
      <c r="D135" s="70" t="str">
        <f t="shared" si="130"/>
        <v/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</row>
    <row r="136" spans="1:76" x14ac:dyDescent="0.2">
      <c r="A136" s="17" t="str">
        <f t="shared" si="128"/>
        <v/>
      </c>
      <c r="B136" s="26" t="str">
        <f t="shared" si="131"/>
        <v/>
      </c>
      <c r="C136" s="16" t="str">
        <f t="shared" si="129"/>
        <v/>
      </c>
      <c r="D136" s="70" t="str">
        <f t="shared" si="130"/>
        <v/>
      </c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  <c r="BS136" s="115"/>
      <c r="BT136" s="115"/>
      <c r="BU136" s="115"/>
      <c r="BV136" s="115"/>
      <c r="BW136" s="115"/>
      <c r="BX136" s="115"/>
    </row>
    <row r="137" spans="1:76" x14ac:dyDescent="0.2">
      <c r="A137" s="17" t="str">
        <f t="shared" si="128"/>
        <v/>
      </c>
      <c r="B137" s="26" t="str">
        <f t="shared" si="131"/>
        <v/>
      </c>
      <c r="C137" s="16" t="str">
        <f t="shared" si="129"/>
        <v/>
      </c>
      <c r="D137" s="70" t="str">
        <f t="shared" si="130"/>
        <v/>
      </c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  <c r="BW137" s="115"/>
      <c r="BX137" s="115"/>
    </row>
    <row r="140" spans="1:76" ht="26" x14ac:dyDescent="0.3">
      <c r="B140" s="11" t="s">
        <v>9</v>
      </c>
      <c r="C140" s="8"/>
      <c r="D140" s="8"/>
    </row>
    <row r="141" spans="1:76" x14ac:dyDescent="0.2">
      <c r="A141" s="178" t="s">
        <v>1</v>
      </c>
      <c r="B141" s="179"/>
      <c r="C141" s="180"/>
      <c r="D141" s="181"/>
      <c r="E141" s="177" t="str">
        <f>E113</f>
        <v/>
      </c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 t="str">
        <f>Q113</f>
        <v/>
      </c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 t="str">
        <f>AC113</f>
        <v/>
      </c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 t="str">
        <f>AO113</f>
        <v/>
      </c>
      <c r="AP141" s="177"/>
      <c r="AQ141" s="177"/>
      <c r="AR141" s="177"/>
      <c r="AS141" s="177"/>
      <c r="AT141" s="177"/>
      <c r="AU141" s="177"/>
      <c r="AV141" s="177"/>
      <c r="AW141" s="177"/>
      <c r="AX141" s="177"/>
      <c r="AY141" s="177"/>
      <c r="AZ141" s="177"/>
      <c r="BA141" s="177" t="str">
        <f>BA113</f>
        <v/>
      </c>
      <c r="BB141" s="177"/>
      <c r="BC141" s="177"/>
      <c r="BD141" s="177"/>
      <c r="BE141" s="177"/>
      <c r="BF141" s="177"/>
      <c r="BG141" s="177"/>
      <c r="BH141" s="177"/>
      <c r="BI141" s="177"/>
      <c r="BJ141" s="177"/>
      <c r="BK141" s="177"/>
      <c r="BL141" s="177"/>
      <c r="BM141" s="177" t="str">
        <f>BM113</f>
        <v/>
      </c>
      <c r="BN141" s="177"/>
      <c r="BO141" s="177"/>
      <c r="BP141" s="177"/>
      <c r="BQ141" s="177"/>
      <c r="BR141" s="177"/>
      <c r="BS141" s="177"/>
      <c r="BT141" s="177"/>
      <c r="BU141" s="177"/>
      <c r="BV141" s="177"/>
      <c r="BW141" s="177"/>
      <c r="BX141" s="177"/>
    </row>
    <row r="142" spans="1:76" x14ac:dyDescent="0.2">
      <c r="A142" s="178"/>
      <c r="B142" s="182"/>
      <c r="C142" s="183"/>
      <c r="D142" s="184"/>
      <c r="E142" s="15">
        <v>1</v>
      </c>
      <c r="F142" s="15">
        <v>2</v>
      </c>
      <c r="G142" s="15">
        <v>3</v>
      </c>
      <c r="H142" s="15">
        <v>4</v>
      </c>
      <c r="I142" s="15">
        <v>5</v>
      </c>
      <c r="J142" s="15">
        <v>6</v>
      </c>
      <c r="K142" s="15">
        <v>7</v>
      </c>
      <c r="L142" s="15">
        <v>8</v>
      </c>
      <c r="M142" s="15">
        <v>9</v>
      </c>
      <c r="N142" s="15">
        <v>10</v>
      </c>
      <c r="O142" s="15">
        <v>11</v>
      </c>
      <c r="P142" s="15">
        <v>12</v>
      </c>
      <c r="Q142" s="15">
        <v>1</v>
      </c>
      <c r="R142" s="15">
        <v>2</v>
      </c>
      <c r="S142" s="15">
        <v>3</v>
      </c>
      <c r="T142" s="15">
        <v>4</v>
      </c>
      <c r="U142" s="15">
        <v>5</v>
      </c>
      <c r="V142" s="15">
        <v>6</v>
      </c>
      <c r="W142" s="15">
        <v>7</v>
      </c>
      <c r="X142" s="15">
        <v>8</v>
      </c>
      <c r="Y142" s="15">
        <v>9</v>
      </c>
      <c r="Z142" s="15">
        <v>10</v>
      </c>
      <c r="AA142" s="15">
        <v>11</v>
      </c>
      <c r="AB142" s="15">
        <v>12</v>
      </c>
      <c r="AC142" s="15">
        <v>1</v>
      </c>
      <c r="AD142" s="15">
        <v>2</v>
      </c>
      <c r="AE142" s="15">
        <v>3</v>
      </c>
      <c r="AF142" s="15">
        <v>4</v>
      </c>
      <c r="AG142" s="15">
        <v>5</v>
      </c>
      <c r="AH142" s="15">
        <v>6</v>
      </c>
      <c r="AI142" s="15">
        <v>7</v>
      </c>
      <c r="AJ142" s="15">
        <v>8</v>
      </c>
      <c r="AK142" s="15">
        <v>9</v>
      </c>
      <c r="AL142" s="15">
        <v>10</v>
      </c>
      <c r="AM142" s="15">
        <v>11</v>
      </c>
      <c r="AN142" s="15">
        <v>12</v>
      </c>
      <c r="AO142" s="149">
        <v>1</v>
      </c>
      <c r="AP142" s="149">
        <v>2</v>
      </c>
      <c r="AQ142" s="149">
        <v>3</v>
      </c>
      <c r="AR142" s="149">
        <v>4</v>
      </c>
      <c r="AS142" s="149">
        <v>5</v>
      </c>
      <c r="AT142" s="149">
        <v>6</v>
      </c>
      <c r="AU142" s="149">
        <v>7</v>
      </c>
      <c r="AV142" s="149">
        <v>8</v>
      </c>
      <c r="AW142" s="149">
        <v>9</v>
      </c>
      <c r="AX142" s="149">
        <v>10</v>
      </c>
      <c r="AY142" s="149">
        <v>11</v>
      </c>
      <c r="AZ142" s="149">
        <v>12</v>
      </c>
      <c r="BA142" s="149">
        <v>1</v>
      </c>
      <c r="BB142" s="149">
        <v>2</v>
      </c>
      <c r="BC142" s="149">
        <v>3</v>
      </c>
      <c r="BD142" s="149">
        <v>4</v>
      </c>
      <c r="BE142" s="149">
        <v>5</v>
      </c>
      <c r="BF142" s="149">
        <v>6</v>
      </c>
      <c r="BG142" s="149">
        <v>7</v>
      </c>
      <c r="BH142" s="149">
        <v>8</v>
      </c>
      <c r="BI142" s="149">
        <v>9</v>
      </c>
      <c r="BJ142" s="149">
        <v>10</v>
      </c>
      <c r="BK142" s="149">
        <v>11</v>
      </c>
      <c r="BL142" s="149">
        <v>12</v>
      </c>
      <c r="BM142" s="149">
        <v>1</v>
      </c>
      <c r="BN142" s="149">
        <v>2</v>
      </c>
      <c r="BO142" s="149">
        <v>3</v>
      </c>
      <c r="BP142" s="149">
        <v>4</v>
      </c>
      <c r="BQ142" s="149">
        <v>5</v>
      </c>
      <c r="BR142" s="149">
        <v>6</v>
      </c>
      <c r="BS142" s="149">
        <v>7</v>
      </c>
      <c r="BT142" s="149">
        <v>8</v>
      </c>
      <c r="BU142" s="149">
        <v>9</v>
      </c>
      <c r="BV142" s="149">
        <v>10</v>
      </c>
      <c r="BW142" s="149">
        <v>11</v>
      </c>
      <c r="BX142" s="149">
        <v>12</v>
      </c>
    </row>
    <row r="143" spans="1:76" x14ac:dyDescent="0.2">
      <c r="A143" s="22" t="s">
        <v>4</v>
      </c>
      <c r="B143" s="182"/>
      <c r="C143" s="183"/>
      <c r="D143" s="184"/>
      <c r="E143" s="27">
        <f t="shared" ref="E143:AZ143" si="132">SUM(E145:E165)</f>
        <v>0</v>
      </c>
      <c r="F143" s="27">
        <f t="shared" si="132"/>
        <v>0</v>
      </c>
      <c r="G143" s="27">
        <f t="shared" si="132"/>
        <v>0</v>
      </c>
      <c r="H143" s="27">
        <f t="shared" si="132"/>
        <v>0</v>
      </c>
      <c r="I143" s="27">
        <f t="shared" si="132"/>
        <v>0</v>
      </c>
      <c r="J143" s="27">
        <f t="shared" si="132"/>
        <v>0</v>
      </c>
      <c r="K143" s="27">
        <f t="shared" si="132"/>
        <v>0</v>
      </c>
      <c r="L143" s="27">
        <f t="shared" si="132"/>
        <v>0</v>
      </c>
      <c r="M143" s="27">
        <f t="shared" si="132"/>
        <v>0</v>
      </c>
      <c r="N143" s="27">
        <f t="shared" si="132"/>
        <v>0</v>
      </c>
      <c r="O143" s="27">
        <f t="shared" si="132"/>
        <v>0</v>
      </c>
      <c r="P143" s="27">
        <f t="shared" si="132"/>
        <v>0</v>
      </c>
      <c r="Q143" s="27">
        <f t="shared" si="132"/>
        <v>0</v>
      </c>
      <c r="R143" s="27">
        <f t="shared" si="132"/>
        <v>0</v>
      </c>
      <c r="S143" s="27">
        <f t="shared" si="132"/>
        <v>0</v>
      </c>
      <c r="T143" s="27">
        <f t="shared" si="132"/>
        <v>0</v>
      </c>
      <c r="U143" s="27">
        <f t="shared" si="132"/>
        <v>0</v>
      </c>
      <c r="V143" s="27">
        <f t="shared" si="132"/>
        <v>0</v>
      </c>
      <c r="W143" s="27">
        <f t="shared" si="132"/>
        <v>0</v>
      </c>
      <c r="X143" s="27">
        <f t="shared" si="132"/>
        <v>0</v>
      </c>
      <c r="Y143" s="27">
        <f t="shared" si="132"/>
        <v>0</v>
      </c>
      <c r="Z143" s="27">
        <f t="shared" si="132"/>
        <v>0</v>
      </c>
      <c r="AA143" s="27">
        <f t="shared" si="132"/>
        <v>0</v>
      </c>
      <c r="AB143" s="27">
        <f t="shared" si="132"/>
        <v>0</v>
      </c>
      <c r="AC143" s="27">
        <f t="shared" si="132"/>
        <v>0</v>
      </c>
      <c r="AD143" s="27">
        <f t="shared" si="132"/>
        <v>0</v>
      </c>
      <c r="AE143" s="27">
        <f t="shared" si="132"/>
        <v>0</v>
      </c>
      <c r="AF143" s="27">
        <f t="shared" si="132"/>
        <v>0</v>
      </c>
      <c r="AG143" s="27">
        <f t="shared" si="132"/>
        <v>0</v>
      </c>
      <c r="AH143" s="27">
        <f t="shared" si="132"/>
        <v>0</v>
      </c>
      <c r="AI143" s="27">
        <f t="shared" si="132"/>
        <v>0</v>
      </c>
      <c r="AJ143" s="27">
        <f t="shared" si="132"/>
        <v>0</v>
      </c>
      <c r="AK143" s="27">
        <f t="shared" si="132"/>
        <v>0</v>
      </c>
      <c r="AL143" s="27">
        <f t="shared" si="132"/>
        <v>0</v>
      </c>
      <c r="AM143" s="27">
        <f t="shared" si="132"/>
        <v>0</v>
      </c>
      <c r="AN143" s="27">
        <f t="shared" si="132"/>
        <v>0</v>
      </c>
      <c r="AO143" s="27">
        <f t="shared" si="132"/>
        <v>0</v>
      </c>
      <c r="AP143" s="27">
        <f t="shared" si="132"/>
        <v>0</v>
      </c>
      <c r="AQ143" s="27">
        <f t="shared" si="132"/>
        <v>0</v>
      </c>
      <c r="AR143" s="27">
        <f t="shared" si="132"/>
        <v>0</v>
      </c>
      <c r="AS143" s="27">
        <f t="shared" si="132"/>
        <v>0</v>
      </c>
      <c r="AT143" s="27">
        <f t="shared" si="132"/>
        <v>0</v>
      </c>
      <c r="AU143" s="27">
        <f t="shared" si="132"/>
        <v>0</v>
      </c>
      <c r="AV143" s="27">
        <f t="shared" si="132"/>
        <v>0</v>
      </c>
      <c r="AW143" s="27">
        <f t="shared" si="132"/>
        <v>0</v>
      </c>
      <c r="AX143" s="27">
        <f t="shared" si="132"/>
        <v>0</v>
      </c>
      <c r="AY143" s="27">
        <f t="shared" si="132"/>
        <v>0</v>
      </c>
      <c r="AZ143" s="27">
        <f t="shared" si="132"/>
        <v>0</v>
      </c>
      <c r="BA143" s="27">
        <f t="shared" ref="BA143:BX143" si="133">SUM(BA145:BA165)</f>
        <v>0</v>
      </c>
      <c r="BB143" s="27">
        <f t="shared" si="133"/>
        <v>0</v>
      </c>
      <c r="BC143" s="27">
        <f t="shared" si="133"/>
        <v>0</v>
      </c>
      <c r="BD143" s="27">
        <f t="shared" si="133"/>
        <v>0</v>
      </c>
      <c r="BE143" s="27">
        <f t="shared" si="133"/>
        <v>0</v>
      </c>
      <c r="BF143" s="27">
        <f t="shared" si="133"/>
        <v>0</v>
      </c>
      <c r="BG143" s="27">
        <f t="shared" si="133"/>
        <v>0</v>
      </c>
      <c r="BH143" s="27">
        <f t="shared" si="133"/>
        <v>0</v>
      </c>
      <c r="BI143" s="27">
        <f t="shared" si="133"/>
        <v>0</v>
      </c>
      <c r="BJ143" s="27">
        <f t="shared" si="133"/>
        <v>0</v>
      </c>
      <c r="BK143" s="27">
        <f t="shared" si="133"/>
        <v>0</v>
      </c>
      <c r="BL143" s="27">
        <f t="shared" si="133"/>
        <v>0</v>
      </c>
      <c r="BM143" s="27">
        <f t="shared" si="133"/>
        <v>0</v>
      </c>
      <c r="BN143" s="27">
        <f t="shared" si="133"/>
        <v>0</v>
      </c>
      <c r="BO143" s="27">
        <f t="shared" si="133"/>
        <v>0</v>
      </c>
      <c r="BP143" s="27">
        <f t="shared" si="133"/>
        <v>0</v>
      </c>
      <c r="BQ143" s="27">
        <f t="shared" si="133"/>
        <v>0</v>
      </c>
      <c r="BR143" s="27">
        <f t="shared" si="133"/>
        <v>0</v>
      </c>
      <c r="BS143" s="27">
        <f t="shared" si="133"/>
        <v>0</v>
      </c>
      <c r="BT143" s="27">
        <f t="shared" si="133"/>
        <v>0</v>
      </c>
      <c r="BU143" s="27">
        <f t="shared" si="133"/>
        <v>0</v>
      </c>
      <c r="BV143" s="27">
        <f t="shared" si="133"/>
        <v>0</v>
      </c>
      <c r="BW143" s="27">
        <f t="shared" si="133"/>
        <v>0</v>
      </c>
      <c r="BX143" s="27">
        <f t="shared" si="133"/>
        <v>0</v>
      </c>
    </row>
    <row r="144" spans="1:76" x14ac:dyDescent="0.2">
      <c r="A144" s="22" t="s">
        <v>8</v>
      </c>
      <c r="B144" s="182"/>
      <c r="C144" s="183"/>
      <c r="D144" s="184"/>
      <c r="E144" s="28" t="str">
        <f>IF(E115="","",CONCATENATE("M",E115))</f>
        <v/>
      </c>
      <c r="F144" s="28" t="str">
        <f t="shared" ref="F144:AZ144" si="134">IF(F115="","",CONCATENATE("M",F115))</f>
        <v/>
      </c>
      <c r="G144" s="28" t="str">
        <f t="shared" si="134"/>
        <v/>
      </c>
      <c r="H144" s="28" t="str">
        <f t="shared" si="134"/>
        <v/>
      </c>
      <c r="I144" s="28" t="str">
        <f t="shared" si="134"/>
        <v/>
      </c>
      <c r="J144" s="28" t="str">
        <f t="shared" si="134"/>
        <v/>
      </c>
      <c r="K144" s="28" t="str">
        <f t="shared" si="134"/>
        <v/>
      </c>
      <c r="L144" s="28" t="str">
        <f t="shared" si="134"/>
        <v/>
      </c>
      <c r="M144" s="28" t="str">
        <f t="shared" si="134"/>
        <v/>
      </c>
      <c r="N144" s="28" t="str">
        <f t="shared" si="134"/>
        <v/>
      </c>
      <c r="O144" s="28" t="str">
        <f t="shared" si="134"/>
        <v/>
      </c>
      <c r="P144" s="28" t="str">
        <f t="shared" si="134"/>
        <v/>
      </c>
      <c r="Q144" s="28" t="str">
        <f t="shared" si="134"/>
        <v/>
      </c>
      <c r="R144" s="28" t="str">
        <f t="shared" si="134"/>
        <v/>
      </c>
      <c r="S144" s="28" t="str">
        <f t="shared" si="134"/>
        <v/>
      </c>
      <c r="T144" s="28" t="str">
        <f t="shared" si="134"/>
        <v/>
      </c>
      <c r="U144" s="28" t="str">
        <f t="shared" si="134"/>
        <v/>
      </c>
      <c r="V144" s="28" t="str">
        <f t="shared" si="134"/>
        <v/>
      </c>
      <c r="W144" s="28" t="str">
        <f t="shared" si="134"/>
        <v/>
      </c>
      <c r="X144" s="28" t="str">
        <f t="shared" si="134"/>
        <v/>
      </c>
      <c r="Y144" s="28" t="str">
        <f t="shared" si="134"/>
        <v/>
      </c>
      <c r="Z144" s="28" t="str">
        <f t="shared" si="134"/>
        <v/>
      </c>
      <c r="AA144" s="28" t="str">
        <f t="shared" si="134"/>
        <v/>
      </c>
      <c r="AB144" s="28" t="str">
        <f t="shared" si="134"/>
        <v/>
      </c>
      <c r="AC144" s="28" t="str">
        <f t="shared" si="134"/>
        <v/>
      </c>
      <c r="AD144" s="28" t="str">
        <f t="shared" si="134"/>
        <v/>
      </c>
      <c r="AE144" s="28" t="str">
        <f t="shared" si="134"/>
        <v/>
      </c>
      <c r="AF144" s="28" t="str">
        <f t="shared" si="134"/>
        <v/>
      </c>
      <c r="AG144" s="28" t="str">
        <f t="shared" si="134"/>
        <v/>
      </c>
      <c r="AH144" s="28" t="str">
        <f t="shared" si="134"/>
        <v/>
      </c>
      <c r="AI144" s="28" t="str">
        <f t="shared" si="134"/>
        <v/>
      </c>
      <c r="AJ144" s="28" t="str">
        <f t="shared" si="134"/>
        <v/>
      </c>
      <c r="AK144" s="28" t="str">
        <f t="shared" si="134"/>
        <v/>
      </c>
      <c r="AL144" s="28" t="str">
        <f t="shared" si="134"/>
        <v/>
      </c>
      <c r="AM144" s="28" t="str">
        <f t="shared" si="134"/>
        <v/>
      </c>
      <c r="AN144" s="28" t="str">
        <f t="shared" si="134"/>
        <v/>
      </c>
      <c r="AO144" s="28" t="str">
        <f t="shared" si="134"/>
        <v/>
      </c>
      <c r="AP144" s="28" t="str">
        <f t="shared" si="134"/>
        <v/>
      </c>
      <c r="AQ144" s="28" t="str">
        <f t="shared" si="134"/>
        <v/>
      </c>
      <c r="AR144" s="28" t="str">
        <f t="shared" si="134"/>
        <v/>
      </c>
      <c r="AS144" s="28" t="str">
        <f t="shared" si="134"/>
        <v/>
      </c>
      <c r="AT144" s="28" t="str">
        <f t="shared" si="134"/>
        <v/>
      </c>
      <c r="AU144" s="28" t="str">
        <f t="shared" si="134"/>
        <v/>
      </c>
      <c r="AV144" s="28" t="str">
        <f t="shared" si="134"/>
        <v/>
      </c>
      <c r="AW144" s="28" t="str">
        <f t="shared" si="134"/>
        <v/>
      </c>
      <c r="AX144" s="28" t="str">
        <f t="shared" si="134"/>
        <v/>
      </c>
      <c r="AY144" s="28" t="str">
        <f t="shared" si="134"/>
        <v/>
      </c>
      <c r="AZ144" s="28" t="str">
        <f t="shared" si="134"/>
        <v/>
      </c>
      <c r="BA144" s="28" t="str">
        <f t="shared" ref="BA144:BX144" si="135">IF(BA115="","",CONCATENATE("M",BA115))</f>
        <v/>
      </c>
      <c r="BB144" s="28" t="str">
        <f t="shared" si="135"/>
        <v/>
      </c>
      <c r="BC144" s="28" t="str">
        <f t="shared" si="135"/>
        <v/>
      </c>
      <c r="BD144" s="28" t="str">
        <f t="shared" si="135"/>
        <v/>
      </c>
      <c r="BE144" s="28" t="str">
        <f t="shared" si="135"/>
        <v/>
      </c>
      <c r="BF144" s="28" t="str">
        <f t="shared" si="135"/>
        <v/>
      </c>
      <c r="BG144" s="28" t="str">
        <f t="shared" si="135"/>
        <v/>
      </c>
      <c r="BH144" s="28" t="str">
        <f t="shared" si="135"/>
        <v/>
      </c>
      <c r="BI144" s="28" t="str">
        <f t="shared" si="135"/>
        <v/>
      </c>
      <c r="BJ144" s="28" t="str">
        <f t="shared" si="135"/>
        <v/>
      </c>
      <c r="BK144" s="28" t="str">
        <f t="shared" si="135"/>
        <v/>
      </c>
      <c r="BL144" s="28" t="str">
        <f t="shared" si="135"/>
        <v/>
      </c>
      <c r="BM144" s="28" t="str">
        <f t="shared" si="135"/>
        <v/>
      </c>
      <c r="BN144" s="28" t="str">
        <f t="shared" si="135"/>
        <v/>
      </c>
      <c r="BO144" s="28" t="str">
        <f t="shared" si="135"/>
        <v/>
      </c>
      <c r="BP144" s="28" t="str">
        <f t="shared" si="135"/>
        <v/>
      </c>
      <c r="BQ144" s="28" t="str">
        <f t="shared" si="135"/>
        <v/>
      </c>
      <c r="BR144" s="28" t="str">
        <f t="shared" si="135"/>
        <v/>
      </c>
      <c r="BS144" s="28" t="str">
        <f t="shared" si="135"/>
        <v/>
      </c>
      <c r="BT144" s="28" t="str">
        <f t="shared" si="135"/>
        <v/>
      </c>
      <c r="BU144" s="28" t="str">
        <f t="shared" si="135"/>
        <v/>
      </c>
      <c r="BV144" s="28" t="str">
        <f t="shared" si="135"/>
        <v/>
      </c>
      <c r="BW144" s="28" t="str">
        <f t="shared" si="135"/>
        <v/>
      </c>
      <c r="BX144" s="28" t="str">
        <f t="shared" si="135"/>
        <v/>
      </c>
    </row>
    <row r="145" spans="1:76" x14ac:dyDescent="0.2">
      <c r="A145" s="17" t="str">
        <f>IF(A117="","",A117)</f>
        <v/>
      </c>
      <c r="B145" s="182"/>
      <c r="C145" s="183"/>
      <c r="D145" s="184"/>
      <c r="E145" s="29" t="str">
        <f t="shared" ref="E145:AZ145" si="136">IF($B36="","",IF(E117="","",E117/$B36))</f>
        <v/>
      </c>
      <c r="F145" s="29" t="str">
        <f t="shared" si="136"/>
        <v/>
      </c>
      <c r="G145" s="29" t="str">
        <f t="shared" si="136"/>
        <v/>
      </c>
      <c r="H145" s="29" t="str">
        <f t="shared" si="136"/>
        <v/>
      </c>
      <c r="I145" s="29" t="str">
        <f t="shared" si="136"/>
        <v/>
      </c>
      <c r="J145" s="29" t="str">
        <f t="shared" si="136"/>
        <v/>
      </c>
      <c r="K145" s="29" t="str">
        <f t="shared" si="136"/>
        <v/>
      </c>
      <c r="L145" s="29" t="str">
        <f t="shared" si="136"/>
        <v/>
      </c>
      <c r="M145" s="29" t="str">
        <f t="shared" si="136"/>
        <v/>
      </c>
      <c r="N145" s="29" t="str">
        <f t="shared" si="136"/>
        <v/>
      </c>
      <c r="O145" s="29" t="str">
        <f t="shared" si="136"/>
        <v/>
      </c>
      <c r="P145" s="29" t="str">
        <f t="shared" si="136"/>
        <v/>
      </c>
      <c r="Q145" s="29" t="str">
        <f t="shared" si="136"/>
        <v/>
      </c>
      <c r="R145" s="29" t="str">
        <f t="shared" si="136"/>
        <v/>
      </c>
      <c r="S145" s="29" t="str">
        <f t="shared" si="136"/>
        <v/>
      </c>
      <c r="T145" s="29" t="str">
        <f t="shared" si="136"/>
        <v/>
      </c>
      <c r="U145" s="29" t="str">
        <f t="shared" si="136"/>
        <v/>
      </c>
      <c r="V145" s="29" t="str">
        <f t="shared" si="136"/>
        <v/>
      </c>
      <c r="W145" s="29" t="str">
        <f t="shared" si="136"/>
        <v/>
      </c>
      <c r="X145" s="29" t="str">
        <f t="shared" si="136"/>
        <v/>
      </c>
      <c r="Y145" s="29" t="str">
        <f t="shared" si="136"/>
        <v/>
      </c>
      <c r="Z145" s="29" t="str">
        <f t="shared" si="136"/>
        <v/>
      </c>
      <c r="AA145" s="29" t="str">
        <f t="shared" si="136"/>
        <v/>
      </c>
      <c r="AB145" s="29" t="str">
        <f t="shared" si="136"/>
        <v/>
      </c>
      <c r="AC145" s="29" t="str">
        <f t="shared" si="136"/>
        <v/>
      </c>
      <c r="AD145" s="29" t="str">
        <f t="shared" si="136"/>
        <v/>
      </c>
      <c r="AE145" s="29" t="str">
        <f t="shared" si="136"/>
        <v/>
      </c>
      <c r="AF145" s="29" t="str">
        <f t="shared" si="136"/>
        <v/>
      </c>
      <c r="AG145" s="29" t="str">
        <f t="shared" si="136"/>
        <v/>
      </c>
      <c r="AH145" s="29" t="str">
        <f t="shared" si="136"/>
        <v/>
      </c>
      <c r="AI145" s="29" t="str">
        <f t="shared" si="136"/>
        <v/>
      </c>
      <c r="AJ145" s="29" t="str">
        <f t="shared" si="136"/>
        <v/>
      </c>
      <c r="AK145" s="29" t="str">
        <f t="shared" si="136"/>
        <v/>
      </c>
      <c r="AL145" s="29" t="str">
        <f t="shared" si="136"/>
        <v/>
      </c>
      <c r="AM145" s="29" t="str">
        <f t="shared" si="136"/>
        <v/>
      </c>
      <c r="AN145" s="29" t="str">
        <f t="shared" si="136"/>
        <v/>
      </c>
      <c r="AO145" s="29" t="str">
        <f t="shared" si="136"/>
        <v/>
      </c>
      <c r="AP145" s="29" t="str">
        <f t="shared" si="136"/>
        <v/>
      </c>
      <c r="AQ145" s="29" t="str">
        <f t="shared" si="136"/>
        <v/>
      </c>
      <c r="AR145" s="29" t="str">
        <f t="shared" si="136"/>
        <v/>
      </c>
      <c r="AS145" s="29" t="str">
        <f t="shared" si="136"/>
        <v/>
      </c>
      <c r="AT145" s="29" t="str">
        <f t="shared" si="136"/>
        <v/>
      </c>
      <c r="AU145" s="29" t="str">
        <f t="shared" si="136"/>
        <v/>
      </c>
      <c r="AV145" s="29" t="str">
        <f t="shared" si="136"/>
        <v/>
      </c>
      <c r="AW145" s="29" t="str">
        <f t="shared" si="136"/>
        <v/>
      </c>
      <c r="AX145" s="29" t="str">
        <f t="shared" si="136"/>
        <v/>
      </c>
      <c r="AY145" s="29" t="str">
        <f t="shared" si="136"/>
        <v/>
      </c>
      <c r="AZ145" s="29" t="str">
        <f t="shared" si="136"/>
        <v/>
      </c>
      <c r="BA145" s="29" t="str">
        <f t="shared" ref="BA145:BX145" si="137">IF($B36="","",IF(BA117="","",BA117/$B36))</f>
        <v/>
      </c>
      <c r="BB145" s="29" t="str">
        <f t="shared" si="137"/>
        <v/>
      </c>
      <c r="BC145" s="29" t="str">
        <f t="shared" si="137"/>
        <v/>
      </c>
      <c r="BD145" s="29" t="str">
        <f t="shared" si="137"/>
        <v/>
      </c>
      <c r="BE145" s="29" t="str">
        <f t="shared" si="137"/>
        <v/>
      </c>
      <c r="BF145" s="29" t="str">
        <f t="shared" si="137"/>
        <v/>
      </c>
      <c r="BG145" s="29" t="str">
        <f t="shared" si="137"/>
        <v/>
      </c>
      <c r="BH145" s="29" t="str">
        <f t="shared" si="137"/>
        <v/>
      </c>
      <c r="BI145" s="29" t="str">
        <f t="shared" si="137"/>
        <v/>
      </c>
      <c r="BJ145" s="29" t="str">
        <f t="shared" si="137"/>
        <v/>
      </c>
      <c r="BK145" s="29" t="str">
        <f t="shared" si="137"/>
        <v/>
      </c>
      <c r="BL145" s="29" t="str">
        <f t="shared" si="137"/>
        <v/>
      </c>
      <c r="BM145" s="29" t="str">
        <f t="shared" si="137"/>
        <v/>
      </c>
      <c r="BN145" s="29" t="str">
        <f t="shared" si="137"/>
        <v/>
      </c>
      <c r="BO145" s="29" t="str">
        <f t="shared" si="137"/>
        <v/>
      </c>
      <c r="BP145" s="29" t="str">
        <f t="shared" si="137"/>
        <v/>
      </c>
      <c r="BQ145" s="29" t="str">
        <f t="shared" si="137"/>
        <v/>
      </c>
      <c r="BR145" s="29" t="str">
        <f t="shared" si="137"/>
        <v/>
      </c>
      <c r="BS145" s="29" t="str">
        <f t="shared" si="137"/>
        <v/>
      </c>
      <c r="BT145" s="29" t="str">
        <f t="shared" si="137"/>
        <v/>
      </c>
      <c r="BU145" s="29" t="str">
        <f t="shared" si="137"/>
        <v/>
      </c>
      <c r="BV145" s="29" t="str">
        <f t="shared" si="137"/>
        <v/>
      </c>
      <c r="BW145" s="29" t="str">
        <f t="shared" si="137"/>
        <v/>
      </c>
      <c r="BX145" s="29" t="str">
        <f t="shared" si="137"/>
        <v/>
      </c>
    </row>
    <row r="146" spans="1:76" x14ac:dyDescent="0.2">
      <c r="A146" s="17" t="str">
        <f t="shared" ref="A146:A165" si="138">IF(A118="","",A118)</f>
        <v/>
      </c>
      <c r="B146" s="182"/>
      <c r="C146" s="183"/>
      <c r="D146" s="184"/>
      <c r="E146" s="29" t="str">
        <f t="shared" ref="E146:AZ146" si="139">IF($B37="","",IF(E118="","",E118/$B37))</f>
        <v/>
      </c>
      <c r="F146" s="29" t="str">
        <f t="shared" si="139"/>
        <v/>
      </c>
      <c r="G146" s="29" t="str">
        <f t="shared" si="139"/>
        <v/>
      </c>
      <c r="H146" s="29" t="str">
        <f t="shared" si="139"/>
        <v/>
      </c>
      <c r="I146" s="29" t="str">
        <f t="shared" si="139"/>
        <v/>
      </c>
      <c r="J146" s="29" t="str">
        <f t="shared" si="139"/>
        <v/>
      </c>
      <c r="K146" s="29" t="str">
        <f t="shared" si="139"/>
        <v/>
      </c>
      <c r="L146" s="29" t="str">
        <f t="shared" si="139"/>
        <v/>
      </c>
      <c r="M146" s="29" t="str">
        <f t="shared" si="139"/>
        <v/>
      </c>
      <c r="N146" s="29" t="str">
        <f t="shared" si="139"/>
        <v/>
      </c>
      <c r="O146" s="29" t="str">
        <f t="shared" si="139"/>
        <v/>
      </c>
      <c r="P146" s="29" t="str">
        <f t="shared" si="139"/>
        <v/>
      </c>
      <c r="Q146" s="29" t="str">
        <f t="shared" si="139"/>
        <v/>
      </c>
      <c r="R146" s="29" t="str">
        <f t="shared" si="139"/>
        <v/>
      </c>
      <c r="S146" s="29" t="str">
        <f t="shared" si="139"/>
        <v/>
      </c>
      <c r="T146" s="29" t="str">
        <f t="shared" si="139"/>
        <v/>
      </c>
      <c r="U146" s="29" t="str">
        <f t="shared" si="139"/>
        <v/>
      </c>
      <c r="V146" s="29" t="str">
        <f t="shared" si="139"/>
        <v/>
      </c>
      <c r="W146" s="29" t="str">
        <f t="shared" si="139"/>
        <v/>
      </c>
      <c r="X146" s="29" t="str">
        <f t="shared" si="139"/>
        <v/>
      </c>
      <c r="Y146" s="29" t="str">
        <f t="shared" si="139"/>
        <v/>
      </c>
      <c r="Z146" s="29" t="str">
        <f t="shared" si="139"/>
        <v/>
      </c>
      <c r="AA146" s="29" t="str">
        <f t="shared" si="139"/>
        <v/>
      </c>
      <c r="AB146" s="29" t="str">
        <f t="shared" si="139"/>
        <v/>
      </c>
      <c r="AC146" s="29" t="str">
        <f t="shared" si="139"/>
        <v/>
      </c>
      <c r="AD146" s="29" t="str">
        <f t="shared" si="139"/>
        <v/>
      </c>
      <c r="AE146" s="29" t="str">
        <f t="shared" si="139"/>
        <v/>
      </c>
      <c r="AF146" s="29" t="str">
        <f t="shared" si="139"/>
        <v/>
      </c>
      <c r="AG146" s="29" t="str">
        <f t="shared" si="139"/>
        <v/>
      </c>
      <c r="AH146" s="29" t="str">
        <f t="shared" si="139"/>
        <v/>
      </c>
      <c r="AI146" s="29" t="str">
        <f t="shared" si="139"/>
        <v/>
      </c>
      <c r="AJ146" s="29" t="str">
        <f t="shared" si="139"/>
        <v/>
      </c>
      <c r="AK146" s="29" t="str">
        <f t="shared" si="139"/>
        <v/>
      </c>
      <c r="AL146" s="29" t="str">
        <f t="shared" si="139"/>
        <v/>
      </c>
      <c r="AM146" s="29" t="str">
        <f t="shared" si="139"/>
        <v/>
      </c>
      <c r="AN146" s="29" t="str">
        <f t="shared" si="139"/>
        <v/>
      </c>
      <c r="AO146" s="29" t="str">
        <f t="shared" si="139"/>
        <v/>
      </c>
      <c r="AP146" s="29" t="str">
        <f t="shared" si="139"/>
        <v/>
      </c>
      <c r="AQ146" s="29" t="str">
        <f t="shared" si="139"/>
        <v/>
      </c>
      <c r="AR146" s="29" t="str">
        <f t="shared" si="139"/>
        <v/>
      </c>
      <c r="AS146" s="29" t="str">
        <f t="shared" si="139"/>
        <v/>
      </c>
      <c r="AT146" s="29" t="str">
        <f t="shared" si="139"/>
        <v/>
      </c>
      <c r="AU146" s="29" t="str">
        <f t="shared" si="139"/>
        <v/>
      </c>
      <c r="AV146" s="29" t="str">
        <f t="shared" si="139"/>
        <v/>
      </c>
      <c r="AW146" s="29" t="str">
        <f t="shared" si="139"/>
        <v/>
      </c>
      <c r="AX146" s="29" t="str">
        <f t="shared" si="139"/>
        <v/>
      </c>
      <c r="AY146" s="29" t="str">
        <f t="shared" si="139"/>
        <v/>
      </c>
      <c r="AZ146" s="29" t="str">
        <f t="shared" si="139"/>
        <v/>
      </c>
      <c r="BA146" s="29" t="str">
        <f t="shared" ref="BA146:BX146" si="140">IF($B37="","",IF(BA118="","",BA118/$B37))</f>
        <v/>
      </c>
      <c r="BB146" s="29" t="str">
        <f t="shared" si="140"/>
        <v/>
      </c>
      <c r="BC146" s="29" t="str">
        <f t="shared" si="140"/>
        <v/>
      </c>
      <c r="BD146" s="29" t="str">
        <f t="shared" si="140"/>
        <v/>
      </c>
      <c r="BE146" s="29" t="str">
        <f t="shared" si="140"/>
        <v/>
      </c>
      <c r="BF146" s="29" t="str">
        <f t="shared" si="140"/>
        <v/>
      </c>
      <c r="BG146" s="29" t="str">
        <f t="shared" si="140"/>
        <v/>
      </c>
      <c r="BH146" s="29" t="str">
        <f t="shared" si="140"/>
        <v/>
      </c>
      <c r="BI146" s="29" t="str">
        <f t="shared" si="140"/>
        <v/>
      </c>
      <c r="BJ146" s="29" t="str">
        <f t="shared" si="140"/>
        <v/>
      </c>
      <c r="BK146" s="29" t="str">
        <f t="shared" si="140"/>
        <v/>
      </c>
      <c r="BL146" s="29" t="str">
        <f t="shared" si="140"/>
        <v/>
      </c>
      <c r="BM146" s="29" t="str">
        <f t="shared" si="140"/>
        <v/>
      </c>
      <c r="BN146" s="29" t="str">
        <f t="shared" si="140"/>
        <v/>
      </c>
      <c r="BO146" s="29" t="str">
        <f t="shared" si="140"/>
        <v/>
      </c>
      <c r="BP146" s="29" t="str">
        <f t="shared" si="140"/>
        <v/>
      </c>
      <c r="BQ146" s="29" t="str">
        <f t="shared" si="140"/>
        <v/>
      </c>
      <c r="BR146" s="29" t="str">
        <f t="shared" si="140"/>
        <v/>
      </c>
      <c r="BS146" s="29" t="str">
        <f t="shared" si="140"/>
        <v/>
      </c>
      <c r="BT146" s="29" t="str">
        <f t="shared" si="140"/>
        <v/>
      </c>
      <c r="BU146" s="29" t="str">
        <f t="shared" si="140"/>
        <v/>
      </c>
      <c r="BV146" s="29" t="str">
        <f t="shared" si="140"/>
        <v/>
      </c>
      <c r="BW146" s="29" t="str">
        <f t="shared" si="140"/>
        <v/>
      </c>
      <c r="BX146" s="29" t="str">
        <f t="shared" si="140"/>
        <v/>
      </c>
    </row>
    <row r="147" spans="1:76" x14ac:dyDescent="0.2">
      <c r="A147" s="17" t="str">
        <f t="shared" si="138"/>
        <v/>
      </c>
      <c r="B147" s="182"/>
      <c r="C147" s="183"/>
      <c r="D147" s="184"/>
      <c r="E147" s="29" t="str">
        <f t="shared" ref="E147:AZ147" si="141">IF($B38="","",IF(E119="","",E119/$B38))</f>
        <v/>
      </c>
      <c r="F147" s="29" t="str">
        <f t="shared" si="141"/>
        <v/>
      </c>
      <c r="G147" s="29" t="str">
        <f t="shared" si="141"/>
        <v/>
      </c>
      <c r="H147" s="29" t="str">
        <f t="shared" si="141"/>
        <v/>
      </c>
      <c r="I147" s="29" t="str">
        <f t="shared" si="141"/>
        <v/>
      </c>
      <c r="J147" s="29" t="str">
        <f t="shared" si="141"/>
        <v/>
      </c>
      <c r="K147" s="29" t="str">
        <f t="shared" si="141"/>
        <v/>
      </c>
      <c r="L147" s="29" t="str">
        <f t="shared" si="141"/>
        <v/>
      </c>
      <c r="M147" s="29" t="str">
        <f t="shared" si="141"/>
        <v/>
      </c>
      <c r="N147" s="29" t="str">
        <f t="shared" si="141"/>
        <v/>
      </c>
      <c r="O147" s="29" t="str">
        <f t="shared" si="141"/>
        <v/>
      </c>
      <c r="P147" s="29" t="str">
        <f t="shared" si="141"/>
        <v/>
      </c>
      <c r="Q147" s="29" t="str">
        <f t="shared" si="141"/>
        <v/>
      </c>
      <c r="R147" s="29" t="str">
        <f t="shared" si="141"/>
        <v/>
      </c>
      <c r="S147" s="29" t="str">
        <f t="shared" si="141"/>
        <v/>
      </c>
      <c r="T147" s="29" t="str">
        <f t="shared" si="141"/>
        <v/>
      </c>
      <c r="U147" s="29" t="str">
        <f t="shared" si="141"/>
        <v/>
      </c>
      <c r="V147" s="29" t="str">
        <f t="shared" si="141"/>
        <v/>
      </c>
      <c r="W147" s="29" t="str">
        <f t="shared" si="141"/>
        <v/>
      </c>
      <c r="X147" s="29" t="str">
        <f t="shared" si="141"/>
        <v/>
      </c>
      <c r="Y147" s="29" t="str">
        <f t="shared" si="141"/>
        <v/>
      </c>
      <c r="Z147" s="29" t="str">
        <f t="shared" si="141"/>
        <v/>
      </c>
      <c r="AA147" s="29" t="str">
        <f t="shared" si="141"/>
        <v/>
      </c>
      <c r="AB147" s="29" t="str">
        <f t="shared" si="141"/>
        <v/>
      </c>
      <c r="AC147" s="29" t="str">
        <f t="shared" si="141"/>
        <v/>
      </c>
      <c r="AD147" s="29" t="str">
        <f t="shared" si="141"/>
        <v/>
      </c>
      <c r="AE147" s="29" t="str">
        <f t="shared" si="141"/>
        <v/>
      </c>
      <c r="AF147" s="29" t="str">
        <f t="shared" si="141"/>
        <v/>
      </c>
      <c r="AG147" s="29" t="str">
        <f t="shared" si="141"/>
        <v/>
      </c>
      <c r="AH147" s="29" t="str">
        <f t="shared" si="141"/>
        <v/>
      </c>
      <c r="AI147" s="29" t="str">
        <f t="shared" si="141"/>
        <v/>
      </c>
      <c r="AJ147" s="29" t="str">
        <f t="shared" si="141"/>
        <v/>
      </c>
      <c r="AK147" s="29" t="str">
        <f t="shared" si="141"/>
        <v/>
      </c>
      <c r="AL147" s="29" t="str">
        <f t="shared" si="141"/>
        <v/>
      </c>
      <c r="AM147" s="29" t="str">
        <f t="shared" si="141"/>
        <v/>
      </c>
      <c r="AN147" s="29" t="str">
        <f t="shared" si="141"/>
        <v/>
      </c>
      <c r="AO147" s="29" t="str">
        <f t="shared" si="141"/>
        <v/>
      </c>
      <c r="AP147" s="29" t="str">
        <f t="shared" si="141"/>
        <v/>
      </c>
      <c r="AQ147" s="29" t="str">
        <f t="shared" si="141"/>
        <v/>
      </c>
      <c r="AR147" s="29" t="str">
        <f t="shared" si="141"/>
        <v/>
      </c>
      <c r="AS147" s="29" t="str">
        <f t="shared" si="141"/>
        <v/>
      </c>
      <c r="AT147" s="29" t="str">
        <f t="shared" si="141"/>
        <v/>
      </c>
      <c r="AU147" s="29" t="str">
        <f t="shared" si="141"/>
        <v/>
      </c>
      <c r="AV147" s="29" t="str">
        <f t="shared" si="141"/>
        <v/>
      </c>
      <c r="AW147" s="29" t="str">
        <f t="shared" si="141"/>
        <v/>
      </c>
      <c r="AX147" s="29" t="str">
        <f t="shared" si="141"/>
        <v/>
      </c>
      <c r="AY147" s="29" t="str">
        <f t="shared" si="141"/>
        <v/>
      </c>
      <c r="AZ147" s="29" t="str">
        <f t="shared" si="141"/>
        <v/>
      </c>
      <c r="BA147" s="29" t="str">
        <f t="shared" ref="BA147:BX147" si="142">IF($B38="","",IF(BA119="","",BA119/$B38))</f>
        <v/>
      </c>
      <c r="BB147" s="29" t="str">
        <f t="shared" si="142"/>
        <v/>
      </c>
      <c r="BC147" s="29" t="str">
        <f t="shared" si="142"/>
        <v/>
      </c>
      <c r="BD147" s="29" t="str">
        <f t="shared" si="142"/>
        <v/>
      </c>
      <c r="BE147" s="29" t="str">
        <f t="shared" si="142"/>
        <v/>
      </c>
      <c r="BF147" s="29" t="str">
        <f t="shared" si="142"/>
        <v/>
      </c>
      <c r="BG147" s="29" t="str">
        <f t="shared" si="142"/>
        <v/>
      </c>
      <c r="BH147" s="29" t="str">
        <f t="shared" si="142"/>
        <v/>
      </c>
      <c r="BI147" s="29" t="str">
        <f t="shared" si="142"/>
        <v/>
      </c>
      <c r="BJ147" s="29" t="str">
        <f t="shared" si="142"/>
        <v/>
      </c>
      <c r="BK147" s="29" t="str">
        <f t="shared" si="142"/>
        <v/>
      </c>
      <c r="BL147" s="29" t="str">
        <f t="shared" si="142"/>
        <v/>
      </c>
      <c r="BM147" s="29" t="str">
        <f t="shared" si="142"/>
        <v/>
      </c>
      <c r="BN147" s="29" t="str">
        <f t="shared" si="142"/>
        <v/>
      </c>
      <c r="BO147" s="29" t="str">
        <f t="shared" si="142"/>
        <v/>
      </c>
      <c r="BP147" s="29" t="str">
        <f t="shared" si="142"/>
        <v/>
      </c>
      <c r="BQ147" s="29" t="str">
        <f t="shared" si="142"/>
        <v/>
      </c>
      <c r="BR147" s="29" t="str">
        <f t="shared" si="142"/>
        <v/>
      </c>
      <c r="BS147" s="29" t="str">
        <f t="shared" si="142"/>
        <v/>
      </c>
      <c r="BT147" s="29" t="str">
        <f t="shared" si="142"/>
        <v/>
      </c>
      <c r="BU147" s="29" t="str">
        <f t="shared" si="142"/>
        <v/>
      </c>
      <c r="BV147" s="29" t="str">
        <f t="shared" si="142"/>
        <v/>
      </c>
      <c r="BW147" s="29" t="str">
        <f t="shared" si="142"/>
        <v/>
      </c>
      <c r="BX147" s="29" t="str">
        <f t="shared" si="142"/>
        <v/>
      </c>
    </row>
    <row r="148" spans="1:76" x14ac:dyDescent="0.2">
      <c r="A148" s="17" t="str">
        <f t="shared" si="138"/>
        <v/>
      </c>
      <c r="B148" s="182"/>
      <c r="C148" s="183"/>
      <c r="D148" s="184"/>
      <c r="E148" s="29" t="str">
        <f t="shared" ref="E148:AZ148" si="143">IF($B39="","",IF(E120="","",E120/$B39))</f>
        <v/>
      </c>
      <c r="F148" s="29" t="str">
        <f t="shared" si="143"/>
        <v/>
      </c>
      <c r="G148" s="29" t="str">
        <f t="shared" si="143"/>
        <v/>
      </c>
      <c r="H148" s="29" t="str">
        <f t="shared" si="143"/>
        <v/>
      </c>
      <c r="I148" s="29" t="str">
        <f t="shared" si="143"/>
        <v/>
      </c>
      <c r="J148" s="29" t="str">
        <f t="shared" si="143"/>
        <v/>
      </c>
      <c r="K148" s="29" t="str">
        <f t="shared" si="143"/>
        <v/>
      </c>
      <c r="L148" s="29" t="str">
        <f t="shared" si="143"/>
        <v/>
      </c>
      <c r="M148" s="29" t="str">
        <f t="shared" si="143"/>
        <v/>
      </c>
      <c r="N148" s="29" t="str">
        <f t="shared" si="143"/>
        <v/>
      </c>
      <c r="O148" s="29" t="str">
        <f t="shared" si="143"/>
        <v/>
      </c>
      <c r="P148" s="29" t="str">
        <f t="shared" si="143"/>
        <v/>
      </c>
      <c r="Q148" s="29" t="str">
        <f t="shared" si="143"/>
        <v/>
      </c>
      <c r="R148" s="29" t="str">
        <f t="shared" si="143"/>
        <v/>
      </c>
      <c r="S148" s="29" t="str">
        <f t="shared" si="143"/>
        <v/>
      </c>
      <c r="T148" s="29" t="str">
        <f t="shared" si="143"/>
        <v/>
      </c>
      <c r="U148" s="29" t="str">
        <f t="shared" si="143"/>
        <v/>
      </c>
      <c r="V148" s="29" t="str">
        <f t="shared" si="143"/>
        <v/>
      </c>
      <c r="W148" s="29" t="str">
        <f t="shared" si="143"/>
        <v/>
      </c>
      <c r="X148" s="29" t="str">
        <f t="shared" si="143"/>
        <v/>
      </c>
      <c r="Y148" s="29" t="str">
        <f t="shared" si="143"/>
        <v/>
      </c>
      <c r="Z148" s="29" t="str">
        <f t="shared" si="143"/>
        <v/>
      </c>
      <c r="AA148" s="29" t="str">
        <f t="shared" si="143"/>
        <v/>
      </c>
      <c r="AB148" s="29" t="str">
        <f t="shared" si="143"/>
        <v/>
      </c>
      <c r="AC148" s="29" t="str">
        <f t="shared" si="143"/>
        <v/>
      </c>
      <c r="AD148" s="29" t="str">
        <f t="shared" si="143"/>
        <v/>
      </c>
      <c r="AE148" s="29" t="str">
        <f t="shared" si="143"/>
        <v/>
      </c>
      <c r="AF148" s="29" t="str">
        <f t="shared" si="143"/>
        <v/>
      </c>
      <c r="AG148" s="29" t="str">
        <f t="shared" si="143"/>
        <v/>
      </c>
      <c r="AH148" s="29" t="str">
        <f t="shared" si="143"/>
        <v/>
      </c>
      <c r="AI148" s="29" t="str">
        <f t="shared" si="143"/>
        <v/>
      </c>
      <c r="AJ148" s="29" t="str">
        <f t="shared" si="143"/>
        <v/>
      </c>
      <c r="AK148" s="29" t="str">
        <f t="shared" si="143"/>
        <v/>
      </c>
      <c r="AL148" s="29" t="str">
        <f t="shared" si="143"/>
        <v/>
      </c>
      <c r="AM148" s="29" t="str">
        <f t="shared" si="143"/>
        <v/>
      </c>
      <c r="AN148" s="29" t="str">
        <f t="shared" si="143"/>
        <v/>
      </c>
      <c r="AO148" s="29" t="str">
        <f t="shared" si="143"/>
        <v/>
      </c>
      <c r="AP148" s="29" t="str">
        <f t="shared" si="143"/>
        <v/>
      </c>
      <c r="AQ148" s="29" t="str">
        <f t="shared" si="143"/>
        <v/>
      </c>
      <c r="AR148" s="29" t="str">
        <f t="shared" si="143"/>
        <v/>
      </c>
      <c r="AS148" s="29" t="str">
        <f t="shared" si="143"/>
        <v/>
      </c>
      <c r="AT148" s="29" t="str">
        <f t="shared" si="143"/>
        <v/>
      </c>
      <c r="AU148" s="29" t="str">
        <f t="shared" si="143"/>
        <v/>
      </c>
      <c r="AV148" s="29" t="str">
        <f t="shared" si="143"/>
        <v/>
      </c>
      <c r="AW148" s="29" t="str">
        <f t="shared" si="143"/>
        <v/>
      </c>
      <c r="AX148" s="29" t="str">
        <f t="shared" si="143"/>
        <v/>
      </c>
      <c r="AY148" s="29" t="str">
        <f t="shared" si="143"/>
        <v/>
      </c>
      <c r="AZ148" s="29" t="str">
        <f t="shared" si="143"/>
        <v/>
      </c>
      <c r="BA148" s="29" t="str">
        <f t="shared" ref="BA148:BX148" si="144">IF($B39="","",IF(BA120="","",BA120/$B39))</f>
        <v/>
      </c>
      <c r="BB148" s="29" t="str">
        <f t="shared" si="144"/>
        <v/>
      </c>
      <c r="BC148" s="29" t="str">
        <f t="shared" si="144"/>
        <v/>
      </c>
      <c r="BD148" s="29" t="str">
        <f t="shared" si="144"/>
        <v/>
      </c>
      <c r="BE148" s="29" t="str">
        <f t="shared" si="144"/>
        <v/>
      </c>
      <c r="BF148" s="29" t="str">
        <f t="shared" si="144"/>
        <v/>
      </c>
      <c r="BG148" s="29" t="str">
        <f t="shared" si="144"/>
        <v/>
      </c>
      <c r="BH148" s="29" t="str">
        <f t="shared" si="144"/>
        <v/>
      </c>
      <c r="BI148" s="29" t="str">
        <f t="shared" si="144"/>
        <v/>
      </c>
      <c r="BJ148" s="29" t="str">
        <f t="shared" si="144"/>
        <v/>
      </c>
      <c r="BK148" s="29" t="str">
        <f t="shared" si="144"/>
        <v/>
      </c>
      <c r="BL148" s="29" t="str">
        <f t="shared" si="144"/>
        <v/>
      </c>
      <c r="BM148" s="29" t="str">
        <f t="shared" si="144"/>
        <v/>
      </c>
      <c r="BN148" s="29" t="str">
        <f t="shared" si="144"/>
        <v/>
      </c>
      <c r="BO148" s="29" t="str">
        <f t="shared" si="144"/>
        <v/>
      </c>
      <c r="BP148" s="29" t="str">
        <f t="shared" si="144"/>
        <v/>
      </c>
      <c r="BQ148" s="29" t="str">
        <f t="shared" si="144"/>
        <v/>
      </c>
      <c r="BR148" s="29" t="str">
        <f t="shared" si="144"/>
        <v/>
      </c>
      <c r="BS148" s="29" t="str">
        <f t="shared" si="144"/>
        <v/>
      </c>
      <c r="BT148" s="29" t="str">
        <f t="shared" si="144"/>
        <v/>
      </c>
      <c r="BU148" s="29" t="str">
        <f t="shared" si="144"/>
        <v/>
      </c>
      <c r="BV148" s="29" t="str">
        <f t="shared" si="144"/>
        <v/>
      </c>
      <c r="BW148" s="29" t="str">
        <f t="shared" si="144"/>
        <v/>
      </c>
      <c r="BX148" s="29" t="str">
        <f t="shared" si="144"/>
        <v/>
      </c>
    </row>
    <row r="149" spans="1:76" x14ac:dyDescent="0.2">
      <c r="A149" s="17" t="str">
        <f t="shared" si="138"/>
        <v/>
      </c>
      <c r="B149" s="182"/>
      <c r="C149" s="183"/>
      <c r="D149" s="184"/>
      <c r="E149" s="29" t="str">
        <f t="shared" ref="E149:AZ149" si="145">IF($B40="","",IF(E121="","",E121/$B40))</f>
        <v/>
      </c>
      <c r="F149" s="29" t="str">
        <f t="shared" si="145"/>
        <v/>
      </c>
      <c r="G149" s="29" t="str">
        <f t="shared" si="145"/>
        <v/>
      </c>
      <c r="H149" s="29" t="str">
        <f t="shared" si="145"/>
        <v/>
      </c>
      <c r="I149" s="29" t="str">
        <f t="shared" si="145"/>
        <v/>
      </c>
      <c r="J149" s="29" t="str">
        <f t="shared" si="145"/>
        <v/>
      </c>
      <c r="K149" s="29" t="str">
        <f t="shared" si="145"/>
        <v/>
      </c>
      <c r="L149" s="29" t="str">
        <f t="shared" si="145"/>
        <v/>
      </c>
      <c r="M149" s="29" t="str">
        <f t="shared" si="145"/>
        <v/>
      </c>
      <c r="N149" s="29" t="str">
        <f t="shared" si="145"/>
        <v/>
      </c>
      <c r="O149" s="29" t="str">
        <f t="shared" si="145"/>
        <v/>
      </c>
      <c r="P149" s="29" t="str">
        <f t="shared" si="145"/>
        <v/>
      </c>
      <c r="Q149" s="29" t="str">
        <f t="shared" si="145"/>
        <v/>
      </c>
      <c r="R149" s="29" t="str">
        <f t="shared" si="145"/>
        <v/>
      </c>
      <c r="S149" s="29" t="str">
        <f t="shared" si="145"/>
        <v/>
      </c>
      <c r="T149" s="29" t="str">
        <f t="shared" si="145"/>
        <v/>
      </c>
      <c r="U149" s="29" t="str">
        <f t="shared" si="145"/>
        <v/>
      </c>
      <c r="V149" s="29" t="str">
        <f t="shared" si="145"/>
        <v/>
      </c>
      <c r="W149" s="29" t="str">
        <f t="shared" si="145"/>
        <v/>
      </c>
      <c r="X149" s="29" t="str">
        <f t="shared" si="145"/>
        <v/>
      </c>
      <c r="Y149" s="29" t="str">
        <f t="shared" si="145"/>
        <v/>
      </c>
      <c r="Z149" s="29" t="str">
        <f t="shared" si="145"/>
        <v/>
      </c>
      <c r="AA149" s="29" t="str">
        <f t="shared" si="145"/>
        <v/>
      </c>
      <c r="AB149" s="29" t="str">
        <f t="shared" si="145"/>
        <v/>
      </c>
      <c r="AC149" s="29" t="str">
        <f t="shared" si="145"/>
        <v/>
      </c>
      <c r="AD149" s="29" t="str">
        <f t="shared" si="145"/>
        <v/>
      </c>
      <c r="AE149" s="29" t="str">
        <f t="shared" si="145"/>
        <v/>
      </c>
      <c r="AF149" s="29" t="str">
        <f t="shared" si="145"/>
        <v/>
      </c>
      <c r="AG149" s="29" t="str">
        <f t="shared" si="145"/>
        <v/>
      </c>
      <c r="AH149" s="29" t="str">
        <f t="shared" si="145"/>
        <v/>
      </c>
      <c r="AI149" s="29" t="str">
        <f t="shared" si="145"/>
        <v/>
      </c>
      <c r="AJ149" s="29" t="str">
        <f t="shared" si="145"/>
        <v/>
      </c>
      <c r="AK149" s="29" t="str">
        <f t="shared" si="145"/>
        <v/>
      </c>
      <c r="AL149" s="29" t="str">
        <f t="shared" si="145"/>
        <v/>
      </c>
      <c r="AM149" s="29" t="str">
        <f t="shared" si="145"/>
        <v/>
      </c>
      <c r="AN149" s="29" t="str">
        <f t="shared" si="145"/>
        <v/>
      </c>
      <c r="AO149" s="29" t="str">
        <f t="shared" si="145"/>
        <v/>
      </c>
      <c r="AP149" s="29" t="str">
        <f t="shared" si="145"/>
        <v/>
      </c>
      <c r="AQ149" s="29" t="str">
        <f t="shared" si="145"/>
        <v/>
      </c>
      <c r="AR149" s="29" t="str">
        <f t="shared" si="145"/>
        <v/>
      </c>
      <c r="AS149" s="29" t="str">
        <f t="shared" si="145"/>
        <v/>
      </c>
      <c r="AT149" s="29" t="str">
        <f t="shared" si="145"/>
        <v/>
      </c>
      <c r="AU149" s="29" t="str">
        <f t="shared" si="145"/>
        <v/>
      </c>
      <c r="AV149" s="29" t="str">
        <f t="shared" si="145"/>
        <v/>
      </c>
      <c r="AW149" s="29" t="str">
        <f t="shared" si="145"/>
        <v/>
      </c>
      <c r="AX149" s="29" t="str">
        <f t="shared" si="145"/>
        <v/>
      </c>
      <c r="AY149" s="29" t="str">
        <f t="shared" si="145"/>
        <v/>
      </c>
      <c r="AZ149" s="29" t="str">
        <f t="shared" si="145"/>
        <v/>
      </c>
      <c r="BA149" s="29" t="str">
        <f t="shared" ref="BA149:BX149" si="146">IF($B40="","",IF(BA121="","",BA121/$B40))</f>
        <v/>
      </c>
      <c r="BB149" s="29" t="str">
        <f t="shared" si="146"/>
        <v/>
      </c>
      <c r="BC149" s="29" t="str">
        <f t="shared" si="146"/>
        <v/>
      </c>
      <c r="BD149" s="29" t="str">
        <f t="shared" si="146"/>
        <v/>
      </c>
      <c r="BE149" s="29" t="str">
        <f t="shared" si="146"/>
        <v/>
      </c>
      <c r="BF149" s="29" t="str">
        <f t="shared" si="146"/>
        <v/>
      </c>
      <c r="BG149" s="29" t="str">
        <f t="shared" si="146"/>
        <v/>
      </c>
      <c r="BH149" s="29" t="str">
        <f t="shared" si="146"/>
        <v/>
      </c>
      <c r="BI149" s="29" t="str">
        <f t="shared" si="146"/>
        <v/>
      </c>
      <c r="BJ149" s="29" t="str">
        <f t="shared" si="146"/>
        <v/>
      </c>
      <c r="BK149" s="29" t="str">
        <f t="shared" si="146"/>
        <v/>
      </c>
      <c r="BL149" s="29" t="str">
        <f t="shared" si="146"/>
        <v/>
      </c>
      <c r="BM149" s="29" t="str">
        <f t="shared" si="146"/>
        <v/>
      </c>
      <c r="BN149" s="29" t="str">
        <f t="shared" si="146"/>
        <v/>
      </c>
      <c r="BO149" s="29" t="str">
        <f t="shared" si="146"/>
        <v/>
      </c>
      <c r="BP149" s="29" t="str">
        <f t="shared" si="146"/>
        <v/>
      </c>
      <c r="BQ149" s="29" t="str">
        <f t="shared" si="146"/>
        <v/>
      </c>
      <c r="BR149" s="29" t="str">
        <f t="shared" si="146"/>
        <v/>
      </c>
      <c r="BS149" s="29" t="str">
        <f t="shared" si="146"/>
        <v/>
      </c>
      <c r="BT149" s="29" t="str">
        <f t="shared" si="146"/>
        <v/>
      </c>
      <c r="BU149" s="29" t="str">
        <f t="shared" si="146"/>
        <v/>
      </c>
      <c r="BV149" s="29" t="str">
        <f t="shared" si="146"/>
        <v/>
      </c>
      <c r="BW149" s="29" t="str">
        <f t="shared" si="146"/>
        <v/>
      </c>
      <c r="BX149" s="29" t="str">
        <f t="shared" si="146"/>
        <v/>
      </c>
    </row>
    <row r="150" spans="1:76" x14ac:dyDescent="0.2">
      <c r="A150" s="17" t="str">
        <f t="shared" si="138"/>
        <v/>
      </c>
      <c r="B150" s="182"/>
      <c r="C150" s="183"/>
      <c r="D150" s="184"/>
      <c r="E150" s="29" t="str">
        <f t="shared" ref="E150:AZ150" si="147">IF($B41="","",IF(E122="","",E122/$B41))</f>
        <v/>
      </c>
      <c r="F150" s="29" t="str">
        <f t="shared" si="147"/>
        <v/>
      </c>
      <c r="G150" s="29" t="str">
        <f t="shared" si="147"/>
        <v/>
      </c>
      <c r="H150" s="29" t="str">
        <f t="shared" si="147"/>
        <v/>
      </c>
      <c r="I150" s="29" t="str">
        <f t="shared" si="147"/>
        <v/>
      </c>
      <c r="J150" s="29" t="str">
        <f t="shared" si="147"/>
        <v/>
      </c>
      <c r="K150" s="29" t="str">
        <f t="shared" si="147"/>
        <v/>
      </c>
      <c r="L150" s="29" t="str">
        <f t="shared" si="147"/>
        <v/>
      </c>
      <c r="M150" s="29" t="str">
        <f t="shared" si="147"/>
        <v/>
      </c>
      <c r="N150" s="29" t="str">
        <f t="shared" si="147"/>
        <v/>
      </c>
      <c r="O150" s="29" t="str">
        <f t="shared" si="147"/>
        <v/>
      </c>
      <c r="P150" s="29" t="str">
        <f t="shared" si="147"/>
        <v/>
      </c>
      <c r="Q150" s="29" t="str">
        <f t="shared" si="147"/>
        <v/>
      </c>
      <c r="R150" s="29" t="str">
        <f t="shared" si="147"/>
        <v/>
      </c>
      <c r="S150" s="29" t="str">
        <f t="shared" si="147"/>
        <v/>
      </c>
      <c r="T150" s="29" t="str">
        <f t="shared" si="147"/>
        <v/>
      </c>
      <c r="U150" s="29" t="str">
        <f t="shared" si="147"/>
        <v/>
      </c>
      <c r="V150" s="29" t="str">
        <f t="shared" si="147"/>
        <v/>
      </c>
      <c r="W150" s="29" t="str">
        <f t="shared" si="147"/>
        <v/>
      </c>
      <c r="X150" s="29" t="str">
        <f t="shared" si="147"/>
        <v/>
      </c>
      <c r="Y150" s="29" t="str">
        <f t="shared" si="147"/>
        <v/>
      </c>
      <c r="Z150" s="29" t="str">
        <f t="shared" si="147"/>
        <v/>
      </c>
      <c r="AA150" s="29" t="str">
        <f t="shared" si="147"/>
        <v/>
      </c>
      <c r="AB150" s="29" t="str">
        <f t="shared" si="147"/>
        <v/>
      </c>
      <c r="AC150" s="29" t="str">
        <f t="shared" si="147"/>
        <v/>
      </c>
      <c r="AD150" s="29" t="str">
        <f t="shared" si="147"/>
        <v/>
      </c>
      <c r="AE150" s="29" t="str">
        <f t="shared" si="147"/>
        <v/>
      </c>
      <c r="AF150" s="29" t="str">
        <f t="shared" si="147"/>
        <v/>
      </c>
      <c r="AG150" s="29" t="str">
        <f t="shared" si="147"/>
        <v/>
      </c>
      <c r="AH150" s="29" t="str">
        <f t="shared" si="147"/>
        <v/>
      </c>
      <c r="AI150" s="29" t="str">
        <f t="shared" si="147"/>
        <v/>
      </c>
      <c r="AJ150" s="29" t="str">
        <f t="shared" si="147"/>
        <v/>
      </c>
      <c r="AK150" s="29" t="str">
        <f t="shared" si="147"/>
        <v/>
      </c>
      <c r="AL150" s="29" t="str">
        <f t="shared" si="147"/>
        <v/>
      </c>
      <c r="AM150" s="29" t="str">
        <f t="shared" si="147"/>
        <v/>
      </c>
      <c r="AN150" s="29" t="str">
        <f t="shared" si="147"/>
        <v/>
      </c>
      <c r="AO150" s="29" t="str">
        <f t="shared" si="147"/>
        <v/>
      </c>
      <c r="AP150" s="29" t="str">
        <f t="shared" si="147"/>
        <v/>
      </c>
      <c r="AQ150" s="29" t="str">
        <f t="shared" si="147"/>
        <v/>
      </c>
      <c r="AR150" s="29" t="str">
        <f t="shared" si="147"/>
        <v/>
      </c>
      <c r="AS150" s="29" t="str">
        <f t="shared" si="147"/>
        <v/>
      </c>
      <c r="AT150" s="29" t="str">
        <f t="shared" si="147"/>
        <v/>
      </c>
      <c r="AU150" s="29" t="str">
        <f t="shared" si="147"/>
        <v/>
      </c>
      <c r="AV150" s="29" t="str">
        <f t="shared" si="147"/>
        <v/>
      </c>
      <c r="AW150" s="29" t="str">
        <f t="shared" si="147"/>
        <v/>
      </c>
      <c r="AX150" s="29" t="str">
        <f t="shared" si="147"/>
        <v/>
      </c>
      <c r="AY150" s="29" t="str">
        <f t="shared" si="147"/>
        <v/>
      </c>
      <c r="AZ150" s="29" t="str">
        <f t="shared" si="147"/>
        <v/>
      </c>
      <c r="BA150" s="29" t="str">
        <f t="shared" ref="BA150:BX150" si="148">IF($B41="","",IF(BA122="","",BA122/$B41))</f>
        <v/>
      </c>
      <c r="BB150" s="29" t="str">
        <f t="shared" si="148"/>
        <v/>
      </c>
      <c r="BC150" s="29" t="str">
        <f t="shared" si="148"/>
        <v/>
      </c>
      <c r="BD150" s="29" t="str">
        <f t="shared" si="148"/>
        <v/>
      </c>
      <c r="BE150" s="29" t="str">
        <f t="shared" si="148"/>
        <v/>
      </c>
      <c r="BF150" s="29" t="str">
        <f t="shared" si="148"/>
        <v/>
      </c>
      <c r="BG150" s="29" t="str">
        <f t="shared" si="148"/>
        <v/>
      </c>
      <c r="BH150" s="29" t="str">
        <f t="shared" si="148"/>
        <v/>
      </c>
      <c r="BI150" s="29" t="str">
        <f t="shared" si="148"/>
        <v/>
      </c>
      <c r="BJ150" s="29" t="str">
        <f t="shared" si="148"/>
        <v/>
      </c>
      <c r="BK150" s="29" t="str">
        <f t="shared" si="148"/>
        <v/>
      </c>
      <c r="BL150" s="29" t="str">
        <f t="shared" si="148"/>
        <v/>
      </c>
      <c r="BM150" s="29" t="str">
        <f t="shared" si="148"/>
        <v/>
      </c>
      <c r="BN150" s="29" t="str">
        <f t="shared" si="148"/>
        <v/>
      </c>
      <c r="BO150" s="29" t="str">
        <f t="shared" si="148"/>
        <v/>
      </c>
      <c r="BP150" s="29" t="str">
        <f t="shared" si="148"/>
        <v/>
      </c>
      <c r="BQ150" s="29" t="str">
        <f t="shared" si="148"/>
        <v/>
      </c>
      <c r="BR150" s="29" t="str">
        <f t="shared" si="148"/>
        <v/>
      </c>
      <c r="BS150" s="29" t="str">
        <f t="shared" si="148"/>
        <v/>
      </c>
      <c r="BT150" s="29" t="str">
        <f t="shared" si="148"/>
        <v/>
      </c>
      <c r="BU150" s="29" t="str">
        <f t="shared" si="148"/>
        <v/>
      </c>
      <c r="BV150" s="29" t="str">
        <f t="shared" si="148"/>
        <v/>
      </c>
      <c r="BW150" s="29" t="str">
        <f t="shared" si="148"/>
        <v/>
      </c>
      <c r="BX150" s="29" t="str">
        <f t="shared" si="148"/>
        <v/>
      </c>
    </row>
    <row r="151" spans="1:76" x14ac:dyDescent="0.2">
      <c r="A151" s="17" t="str">
        <f t="shared" si="138"/>
        <v/>
      </c>
      <c r="B151" s="182"/>
      <c r="C151" s="183"/>
      <c r="D151" s="184"/>
      <c r="E151" s="29" t="str">
        <f t="shared" ref="E151:AZ151" si="149">IF($B42="","",IF(E123="","",E123/$B42))</f>
        <v/>
      </c>
      <c r="F151" s="29" t="str">
        <f t="shared" si="149"/>
        <v/>
      </c>
      <c r="G151" s="29" t="str">
        <f t="shared" si="149"/>
        <v/>
      </c>
      <c r="H151" s="29" t="str">
        <f t="shared" si="149"/>
        <v/>
      </c>
      <c r="I151" s="29" t="str">
        <f t="shared" si="149"/>
        <v/>
      </c>
      <c r="J151" s="29" t="str">
        <f t="shared" si="149"/>
        <v/>
      </c>
      <c r="K151" s="29" t="str">
        <f t="shared" si="149"/>
        <v/>
      </c>
      <c r="L151" s="29" t="str">
        <f t="shared" si="149"/>
        <v/>
      </c>
      <c r="M151" s="29" t="str">
        <f t="shared" si="149"/>
        <v/>
      </c>
      <c r="N151" s="29" t="str">
        <f t="shared" si="149"/>
        <v/>
      </c>
      <c r="O151" s="29" t="str">
        <f t="shared" si="149"/>
        <v/>
      </c>
      <c r="P151" s="29" t="str">
        <f t="shared" si="149"/>
        <v/>
      </c>
      <c r="Q151" s="29" t="str">
        <f t="shared" si="149"/>
        <v/>
      </c>
      <c r="R151" s="29" t="str">
        <f t="shared" si="149"/>
        <v/>
      </c>
      <c r="S151" s="29" t="str">
        <f t="shared" si="149"/>
        <v/>
      </c>
      <c r="T151" s="29" t="str">
        <f t="shared" si="149"/>
        <v/>
      </c>
      <c r="U151" s="29" t="str">
        <f t="shared" si="149"/>
        <v/>
      </c>
      <c r="V151" s="29" t="str">
        <f t="shared" si="149"/>
        <v/>
      </c>
      <c r="W151" s="29" t="str">
        <f t="shared" si="149"/>
        <v/>
      </c>
      <c r="X151" s="29" t="str">
        <f t="shared" si="149"/>
        <v/>
      </c>
      <c r="Y151" s="29" t="str">
        <f t="shared" si="149"/>
        <v/>
      </c>
      <c r="Z151" s="29" t="str">
        <f t="shared" si="149"/>
        <v/>
      </c>
      <c r="AA151" s="29" t="str">
        <f t="shared" si="149"/>
        <v/>
      </c>
      <c r="AB151" s="29" t="str">
        <f t="shared" si="149"/>
        <v/>
      </c>
      <c r="AC151" s="29" t="str">
        <f t="shared" si="149"/>
        <v/>
      </c>
      <c r="AD151" s="29" t="str">
        <f t="shared" si="149"/>
        <v/>
      </c>
      <c r="AE151" s="29" t="str">
        <f t="shared" si="149"/>
        <v/>
      </c>
      <c r="AF151" s="29" t="str">
        <f t="shared" si="149"/>
        <v/>
      </c>
      <c r="AG151" s="29" t="str">
        <f t="shared" si="149"/>
        <v/>
      </c>
      <c r="AH151" s="29" t="str">
        <f t="shared" si="149"/>
        <v/>
      </c>
      <c r="AI151" s="29" t="str">
        <f t="shared" si="149"/>
        <v/>
      </c>
      <c r="AJ151" s="29" t="str">
        <f t="shared" si="149"/>
        <v/>
      </c>
      <c r="AK151" s="29" t="str">
        <f t="shared" si="149"/>
        <v/>
      </c>
      <c r="AL151" s="29" t="str">
        <f t="shared" si="149"/>
        <v/>
      </c>
      <c r="AM151" s="29" t="str">
        <f t="shared" si="149"/>
        <v/>
      </c>
      <c r="AN151" s="29" t="str">
        <f t="shared" si="149"/>
        <v/>
      </c>
      <c r="AO151" s="29" t="str">
        <f t="shared" si="149"/>
        <v/>
      </c>
      <c r="AP151" s="29" t="str">
        <f t="shared" si="149"/>
        <v/>
      </c>
      <c r="AQ151" s="29" t="str">
        <f t="shared" si="149"/>
        <v/>
      </c>
      <c r="AR151" s="29" t="str">
        <f t="shared" si="149"/>
        <v/>
      </c>
      <c r="AS151" s="29" t="str">
        <f t="shared" si="149"/>
        <v/>
      </c>
      <c r="AT151" s="29" t="str">
        <f t="shared" si="149"/>
        <v/>
      </c>
      <c r="AU151" s="29" t="str">
        <f t="shared" si="149"/>
        <v/>
      </c>
      <c r="AV151" s="29" t="str">
        <f t="shared" si="149"/>
        <v/>
      </c>
      <c r="AW151" s="29" t="str">
        <f t="shared" si="149"/>
        <v/>
      </c>
      <c r="AX151" s="29" t="str">
        <f t="shared" si="149"/>
        <v/>
      </c>
      <c r="AY151" s="29" t="str">
        <f t="shared" si="149"/>
        <v/>
      </c>
      <c r="AZ151" s="29" t="str">
        <f t="shared" si="149"/>
        <v/>
      </c>
      <c r="BA151" s="29" t="str">
        <f t="shared" ref="BA151:BX151" si="150">IF($B42="","",IF(BA123="","",BA123/$B42))</f>
        <v/>
      </c>
      <c r="BB151" s="29" t="str">
        <f t="shared" si="150"/>
        <v/>
      </c>
      <c r="BC151" s="29" t="str">
        <f t="shared" si="150"/>
        <v/>
      </c>
      <c r="BD151" s="29" t="str">
        <f t="shared" si="150"/>
        <v/>
      </c>
      <c r="BE151" s="29" t="str">
        <f t="shared" si="150"/>
        <v/>
      </c>
      <c r="BF151" s="29" t="str">
        <f t="shared" si="150"/>
        <v/>
      </c>
      <c r="BG151" s="29" t="str">
        <f t="shared" si="150"/>
        <v/>
      </c>
      <c r="BH151" s="29" t="str">
        <f t="shared" si="150"/>
        <v/>
      </c>
      <c r="BI151" s="29" t="str">
        <f t="shared" si="150"/>
        <v/>
      </c>
      <c r="BJ151" s="29" t="str">
        <f t="shared" si="150"/>
        <v/>
      </c>
      <c r="BK151" s="29" t="str">
        <f t="shared" si="150"/>
        <v/>
      </c>
      <c r="BL151" s="29" t="str">
        <f t="shared" si="150"/>
        <v/>
      </c>
      <c r="BM151" s="29" t="str">
        <f t="shared" si="150"/>
        <v/>
      </c>
      <c r="BN151" s="29" t="str">
        <f t="shared" si="150"/>
        <v/>
      </c>
      <c r="BO151" s="29" t="str">
        <f t="shared" si="150"/>
        <v/>
      </c>
      <c r="BP151" s="29" t="str">
        <f t="shared" si="150"/>
        <v/>
      </c>
      <c r="BQ151" s="29" t="str">
        <f t="shared" si="150"/>
        <v/>
      </c>
      <c r="BR151" s="29" t="str">
        <f t="shared" si="150"/>
        <v/>
      </c>
      <c r="BS151" s="29" t="str">
        <f t="shared" si="150"/>
        <v/>
      </c>
      <c r="BT151" s="29" t="str">
        <f t="shared" si="150"/>
        <v/>
      </c>
      <c r="BU151" s="29" t="str">
        <f t="shared" si="150"/>
        <v/>
      </c>
      <c r="BV151" s="29" t="str">
        <f t="shared" si="150"/>
        <v/>
      </c>
      <c r="BW151" s="29" t="str">
        <f t="shared" si="150"/>
        <v/>
      </c>
      <c r="BX151" s="29" t="str">
        <f t="shared" si="150"/>
        <v/>
      </c>
    </row>
    <row r="152" spans="1:76" x14ac:dyDescent="0.2">
      <c r="A152" s="17" t="str">
        <f t="shared" si="138"/>
        <v/>
      </c>
      <c r="B152" s="182"/>
      <c r="C152" s="183"/>
      <c r="D152" s="184"/>
      <c r="E152" s="29" t="str">
        <f t="shared" ref="E152:AZ152" si="151">IF($B43="","",IF(E124="","",E124/$B43))</f>
        <v/>
      </c>
      <c r="F152" s="29" t="str">
        <f t="shared" si="151"/>
        <v/>
      </c>
      <c r="G152" s="29" t="str">
        <f t="shared" si="151"/>
        <v/>
      </c>
      <c r="H152" s="29" t="str">
        <f t="shared" si="151"/>
        <v/>
      </c>
      <c r="I152" s="29" t="str">
        <f t="shared" si="151"/>
        <v/>
      </c>
      <c r="J152" s="29" t="str">
        <f t="shared" si="151"/>
        <v/>
      </c>
      <c r="K152" s="29" t="str">
        <f t="shared" si="151"/>
        <v/>
      </c>
      <c r="L152" s="29" t="str">
        <f t="shared" si="151"/>
        <v/>
      </c>
      <c r="M152" s="29" t="str">
        <f t="shared" si="151"/>
        <v/>
      </c>
      <c r="N152" s="29" t="str">
        <f t="shared" si="151"/>
        <v/>
      </c>
      <c r="O152" s="29" t="str">
        <f t="shared" si="151"/>
        <v/>
      </c>
      <c r="P152" s="29" t="str">
        <f t="shared" si="151"/>
        <v/>
      </c>
      <c r="Q152" s="29" t="str">
        <f t="shared" si="151"/>
        <v/>
      </c>
      <c r="R152" s="29" t="str">
        <f t="shared" si="151"/>
        <v/>
      </c>
      <c r="S152" s="29" t="str">
        <f t="shared" si="151"/>
        <v/>
      </c>
      <c r="T152" s="29" t="str">
        <f t="shared" si="151"/>
        <v/>
      </c>
      <c r="U152" s="29" t="str">
        <f t="shared" si="151"/>
        <v/>
      </c>
      <c r="V152" s="29" t="str">
        <f t="shared" si="151"/>
        <v/>
      </c>
      <c r="W152" s="29" t="str">
        <f t="shared" si="151"/>
        <v/>
      </c>
      <c r="X152" s="29" t="str">
        <f t="shared" si="151"/>
        <v/>
      </c>
      <c r="Y152" s="29" t="str">
        <f t="shared" si="151"/>
        <v/>
      </c>
      <c r="Z152" s="29" t="str">
        <f t="shared" si="151"/>
        <v/>
      </c>
      <c r="AA152" s="29" t="str">
        <f t="shared" si="151"/>
        <v/>
      </c>
      <c r="AB152" s="29" t="str">
        <f t="shared" si="151"/>
        <v/>
      </c>
      <c r="AC152" s="29" t="str">
        <f t="shared" si="151"/>
        <v/>
      </c>
      <c r="AD152" s="29" t="str">
        <f t="shared" si="151"/>
        <v/>
      </c>
      <c r="AE152" s="29" t="str">
        <f t="shared" si="151"/>
        <v/>
      </c>
      <c r="AF152" s="29" t="str">
        <f t="shared" si="151"/>
        <v/>
      </c>
      <c r="AG152" s="29" t="str">
        <f t="shared" si="151"/>
        <v/>
      </c>
      <c r="AH152" s="29" t="str">
        <f t="shared" si="151"/>
        <v/>
      </c>
      <c r="AI152" s="29" t="str">
        <f t="shared" si="151"/>
        <v/>
      </c>
      <c r="AJ152" s="29" t="str">
        <f t="shared" si="151"/>
        <v/>
      </c>
      <c r="AK152" s="29" t="str">
        <f t="shared" si="151"/>
        <v/>
      </c>
      <c r="AL152" s="29" t="str">
        <f t="shared" si="151"/>
        <v/>
      </c>
      <c r="AM152" s="29" t="str">
        <f t="shared" si="151"/>
        <v/>
      </c>
      <c r="AN152" s="29" t="str">
        <f t="shared" si="151"/>
        <v/>
      </c>
      <c r="AO152" s="29" t="str">
        <f t="shared" si="151"/>
        <v/>
      </c>
      <c r="AP152" s="29" t="str">
        <f t="shared" si="151"/>
        <v/>
      </c>
      <c r="AQ152" s="29" t="str">
        <f t="shared" si="151"/>
        <v/>
      </c>
      <c r="AR152" s="29" t="str">
        <f t="shared" si="151"/>
        <v/>
      </c>
      <c r="AS152" s="29" t="str">
        <f t="shared" si="151"/>
        <v/>
      </c>
      <c r="AT152" s="29" t="str">
        <f t="shared" si="151"/>
        <v/>
      </c>
      <c r="AU152" s="29" t="str">
        <f t="shared" si="151"/>
        <v/>
      </c>
      <c r="AV152" s="29" t="str">
        <f t="shared" si="151"/>
        <v/>
      </c>
      <c r="AW152" s="29" t="str">
        <f t="shared" si="151"/>
        <v/>
      </c>
      <c r="AX152" s="29" t="str">
        <f t="shared" si="151"/>
        <v/>
      </c>
      <c r="AY152" s="29" t="str">
        <f t="shared" si="151"/>
        <v/>
      </c>
      <c r="AZ152" s="29" t="str">
        <f t="shared" si="151"/>
        <v/>
      </c>
      <c r="BA152" s="29" t="str">
        <f t="shared" ref="BA152:BX152" si="152">IF($B43="","",IF(BA124="","",BA124/$B43))</f>
        <v/>
      </c>
      <c r="BB152" s="29" t="str">
        <f t="shared" si="152"/>
        <v/>
      </c>
      <c r="BC152" s="29" t="str">
        <f t="shared" si="152"/>
        <v/>
      </c>
      <c r="BD152" s="29" t="str">
        <f t="shared" si="152"/>
        <v/>
      </c>
      <c r="BE152" s="29" t="str">
        <f t="shared" si="152"/>
        <v/>
      </c>
      <c r="BF152" s="29" t="str">
        <f t="shared" si="152"/>
        <v/>
      </c>
      <c r="BG152" s="29" t="str">
        <f t="shared" si="152"/>
        <v/>
      </c>
      <c r="BH152" s="29" t="str">
        <f t="shared" si="152"/>
        <v/>
      </c>
      <c r="BI152" s="29" t="str">
        <f t="shared" si="152"/>
        <v/>
      </c>
      <c r="BJ152" s="29" t="str">
        <f t="shared" si="152"/>
        <v/>
      </c>
      <c r="BK152" s="29" t="str">
        <f t="shared" si="152"/>
        <v/>
      </c>
      <c r="BL152" s="29" t="str">
        <f t="shared" si="152"/>
        <v/>
      </c>
      <c r="BM152" s="29" t="str">
        <f t="shared" si="152"/>
        <v/>
      </c>
      <c r="BN152" s="29" t="str">
        <f t="shared" si="152"/>
        <v/>
      </c>
      <c r="BO152" s="29" t="str">
        <f t="shared" si="152"/>
        <v/>
      </c>
      <c r="BP152" s="29" t="str">
        <f t="shared" si="152"/>
        <v/>
      </c>
      <c r="BQ152" s="29" t="str">
        <f t="shared" si="152"/>
        <v/>
      </c>
      <c r="BR152" s="29" t="str">
        <f t="shared" si="152"/>
        <v/>
      </c>
      <c r="BS152" s="29" t="str">
        <f t="shared" si="152"/>
        <v/>
      </c>
      <c r="BT152" s="29" t="str">
        <f t="shared" si="152"/>
        <v/>
      </c>
      <c r="BU152" s="29" t="str">
        <f t="shared" si="152"/>
        <v/>
      </c>
      <c r="BV152" s="29" t="str">
        <f t="shared" si="152"/>
        <v/>
      </c>
      <c r="BW152" s="29" t="str">
        <f t="shared" si="152"/>
        <v/>
      </c>
      <c r="BX152" s="29" t="str">
        <f t="shared" si="152"/>
        <v/>
      </c>
    </row>
    <row r="153" spans="1:76" x14ac:dyDescent="0.2">
      <c r="A153" s="17" t="str">
        <f t="shared" si="138"/>
        <v/>
      </c>
      <c r="B153" s="182"/>
      <c r="C153" s="183"/>
      <c r="D153" s="184"/>
      <c r="E153" s="29" t="str">
        <f t="shared" ref="E153:AZ153" si="153">IF($B44="","",IF(E125="","",E125/$B44))</f>
        <v/>
      </c>
      <c r="F153" s="29" t="str">
        <f t="shared" si="153"/>
        <v/>
      </c>
      <c r="G153" s="29" t="str">
        <f t="shared" si="153"/>
        <v/>
      </c>
      <c r="H153" s="29" t="str">
        <f t="shared" si="153"/>
        <v/>
      </c>
      <c r="I153" s="29" t="str">
        <f t="shared" si="153"/>
        <v/>
      </c>
      <c r="J153" s="29" t="str">
        <f t="shared" si="153"/>
        <v/>
      </c>
      <c r="K153" s="29" t="str">
        <f t="shared" si="153"/>
        <v/>
      </c>
      <c r="L153" s="29" t="str">
        <f t="shared" si="153"/>
        <v/>
      </c>
      <c r="M153" s="29" t="str">
        <f t="shared" si="153"/>
        <v/>
      </c>
      <c r="N153" s="29" t="str">
        <f t="shared" si="153"/>
        <v/>
      </c>
      <c r="O153" s="29" t="str">
        <f t="shared" si="153"/>
        <v/>
      </c>
      <c r="P153" s="29" t="str">
        <f t="shared" si="153"/>
        <v/>
      </c>
      <c r="Q153" s="29" t="str">
        <f t="shared" si="153"/>
        <v/>
      </c>
      <c r="R153" s="29" t="str">
        <f t="shared" si="153"/>
        <v/>
      </c>
      <c r="S153" s="29" t="str">
        <f t="shared" si="153"/>
        <v/>
      </c>
      <c r="T153" s="29" t="str">
        <f t="shared" si="153"/>
        <v/>
      </c>
      <c r="U153" s="29" t="str">
        <f t="shared" si="153"/>
        <v/>
      </c>
      <c r="V153" s="29" t="str">
        <f t="shared" si="153"/>
        <v/>
      </c>
      <c r="W153" s="29" t="str">
        <f t="shared" si="153"/>
        <v/>
      </c>
      <c r="X153" s="29" t="str">
        <f t="shared" si="153"/>
        <v/>
      </c>
      <c r="Y153" s="29" t="str">
        <f t="shared" si="153"/>
        <v/>
      </c>
      <c r="Z153" s="29" t="str">
        <f t="shared" si="153"/>
        <v/>
      </c>
      <c r="AA153" s="29" t="str">
        <f t="shared" si="153"/>
        <v/>
      </c>
      <c r="AB153" s="29" t="str">
        <f t="shared" si="153"/>
        <v/>
      </c>
      <c r="AC153" s="29" t="str">
        <f t="shared" si="153"/>
        <v/>
      </c>
      <c r="AD153" s="29" t="str">
        <f t="shared" si="153"/>
        <v/>
      </c>
      <c r="AE153" s="29" t="str">
        <f t="shared" si="153"/>
        <v/>
      </c>
      <c r="AF153" s="29" t="str">
        <f t="shared" si="153"/>
        <v/>
      </c>
      <c r="AG153" s="29" t="str">
        <f t="shared" si="153"/>
        <v/>
      </c>
      <c r="AH153" s="29" t="str">
        <f t="shared" si="153"/>
        <v/>
      </c>
      <c r="AI153" s="29" t="str">
        <f t="shared" si="153"/>
        <v/>
      </c>
      <c r="AJ153" s="29" t="str">
        <f t="shared" si="153"/>
        <v/>
      </c>
      <c r="AK153" s="29" t="str">
        <f t="shared" si="153"/>
        <v/>
      </c>
      <c r="AL153" s="29" t="str">
        <f t="shared" si="153"/>
        <v/>
      </c>
      <c r="AM153" s="29" t="str">
        <f t="shared" si="153"/>
        <v/>
      </c>
      <c r="AN153" s="29" t="str">
        <f t="shared" si="153"/>
        <v/>
      </c>
      <c r="AO153" s="29" t="str">
        <f t="shared" si="153"/>
        <v/>
      </c>
      <c r="AP153" s="29" t="str">
        <f t="shared" si="153"/>
        <v/>
      </c>
      <c r="AQ153" s="29" t="str">
        <f t="shared" si="153"/>
        <v/>
      </c>
      <c r="AR153" s="29" t="str">
        <f t="shared" si="153"/>
        <v/>
      </c>
      <c r="AS153" s="29" t="str">
        <f t="shared" si="153"/>
        <v/>
      </c>
      <c r="AT153" s="29" t="str">
        <f t="shared" si="153"/>
        <v/>
      </c>
      <c r="AU153" s="29" t="str">
        <f t="shared" si="153"/>
        <v/>
      </c>
      <c r="AV153" s="29" t="str">
        <f t="shared" si="153"/>
        <v/>
      </c>
      <c r="AW153" s="29" t="str">
        <f t="shared" si="153"/>
        <v/>
      </c>
      <c r="AX153" s="29" t="str">
        <f t="shared" si="153"/>
        <v/>
      </c>
      <c r="AY153" s="29" t="str">
        <f t="shared" si="153"/>
        <v/>
      </c>
      <c r="AZ153" s="29" t="str">
        <f t="shared" si="153"/>
        <v/>
      </c>
      <c r="BA153" s="29" t="str">
        <f t="shared" ref="BA153:BX153" si="154">IF($B44="","",IF(BA125="","",BA125/$B44))</f>
        <v/>
      </c>
      <c r="BB153" s="29" t="str">
        <f t="shared" si="154"/>
        <v/>
      </c>
      <c r="BC153" s="29" t="str">
        <f t="shared" si="154"/>
        <v/>
      </c>
      <c r="BD153" s="29" t="str">
        <f t="shared" si="154"/>
        <v/>
      </c>
      <c r="BE153" s="29" t="str">
        <f t="shared" si="154"/>
        <v/>
      </c>
      <c r="BF153" s="29" t="str">
        <f t="shared" si="154"/>
        <v/>
      </c>
      <c r="BG153" s="29" t="str">
        <f t="shared" si="154"/>
        <v/>
      </c>
      <c r="BH153" s="29" t="str">
        <f t="shared" si="154"/>
        <v/>
      </c>
      <c r="BI153" s="29" t="str">
        <f t="shared" si="154"/>
        <v/>
      </c>
      <c r="BJ153" s="29" t="str">
        <f t="shared" si="154"/>
        <v/>
      </c>
      <c r="BK153" s="29" t="str">
        <f t="shared" si="154"/>
        <v/>
      </c>
      <c r="BL153" s="29" t="str">
        <f t="shared" si="154"/>
        <v/>
      </c>
      <c r="BM153" s="29" t="str">
        <f t="shared" si="154"/>
        <v/>
      </c>
      <c r="BN153" s="29" t="str">
        <f t="shared" si="154"/>
        <v/>
      </c>
      <c r="BO153" s="29" t="str">
        <f t="shared" si="154"/>
        <v/>
      </c>
      <c r="BP153" s="29" t="str">
        <f t="shared" si="154"/>
        <v/>
      </c>
      <c r="BQ153" s="29" t="str">
        <f t="shared" si="154"/>
        <v/>
      </c>
      <c r="BR153" s="29" t="str">
        <f t="shared" si="154"/>
        <v/>
      </c>
      <c r="BS153" s="29" t="str">
        <f t="shared" si="154"/>
        <v/>
      </c>
      <c r="BT153" s="29" t="str">
        <f t="shared" si="154"/>
        <v/>
      </c>
      <c r="BU153" s="29" t="str">
        <f t="shared" si="154"/>
        <v/>
      </c>
      <c r="BV153" s="29" t="str">
        <f t="shared" si="154"/>
        <v/>
      </c>
      <c r="BW153" s="29" t="str">
        <f t="shared" si="154"/>
        <v/>
      </c>
      <c r="BX153" s="29" t="str">
        <f t="shared" si="154"/>
        <v/>
      </c>
    </row>
    <row r="154" spans="1:76" x14ac:dyDescent="0.2">
      <c r="A154" s="17" t="str">
        <f t="shared" si="138"/>
        <v/>
      </c>
      <c r="B154" s="182"/>
      <c r="C154" s="183"/>
      <c r="D154" s="184"/>
      <c r="E154" s="29" t="str">
        <f t="shared" ref="E154:AZ154" si="155">IF($B45="","",IF(E126="","",E126/$B45))</f>
        <v/>
      </c>
      <c r="F154" s="29" t="str">
        <f t="shared" si="155"/>
        <v/>
      </c>
      <c r="G154" s="29" t="str">
        <f t="shared" si="155"/>
        <v/>
      </c>
      <c r="H154" s="29" t="str">
        <f t="shared" si="155"/>
        <v/>
      </c>
      <c r="I154" s="29" t="str">
        <f t="shared" si="155"/>
        <v/>
      </c>
      <c r="J154" s="29" t="str">
        <f t="shared" si="155"/>
        <v/>
      </c>
      <c r="K154" s="29" t="str">
        <f t="shared" si="155"/>
        <v/>
      </c>
      <c r="L154" s="29" t="str">
        <f t="shared" si="155"/>
        <v/>
      </c>
      <c r="M154" s="29" t="str">
        <f t="shared" si="155"/>
        <v/>
      </c>
      <c r="N154" s="29" t="str">
        <f t="shared" si="155"/>
        <v/>
      </c>
      <c r="O154" s="29" t="str">
        <f t="shared" si="155"/>
        <v/>
      </c>
      <c r="P154" s="29" t="str">
        <f t="shared" si="155"/>
        <v/>
      </c>
      <c r="Q154" s="29" t="str">
        <f t="shared" si="155"/>
        <v/>
      </c>
      <c r="R154" s="29" t="str">
        <f t="shared" si="155"/>
        <v/>
      </c>
      <c r="S154" s="29" t="str">
        <f t="shared" si="155"/>
        <v/>
      </c>
      <c r="T154" s="29" t="str">
        <f t="shared" si="155"/>
        <v/>
      </c>
      <c r="U154" s="29" t="str">
        <f t="shared" si="155"/>
        <v/>
      </c>
      <c r="V154" s="29" t="str">
        <f t="shared" si="155"/>
        <v/>
      </c>
      <c r="W154" s="29" t="str">
        <f t="shared" si="155"/>
        <v/>
      </c>
      <c r="X154" s="29" t="str">
        <f t="shared" si="155"/>
        <v/>
      </c>
      <c r="Y154" s="29" t="str">
        <f t="shared" si="155"/>
        <v/>
      </c>
      <c r="Z154" s="29" t="str">
        <f t="shared" si="155"/>
        <v/>
      </c>
      <c r="AA154" s="29" t="str">
        <f t="shared" si="155"/>
        <v/>
      </c>
      <c r="AB154" s="29" t="str">
        <f t="shared" si="155"/>
        <v/>
      </c>
      <c r="AC154" s="29" t="str">
        <f t="shared" si="155"/>
        <v/>
      </c>
      <c r="AD154" s="29" t="str">
        <f t="shared" si="155"/>
        <v/>
      </c>
      <c r="AE154" s="29" t="str">
        <f t="shared" si="155"/>
        <v/>
      </c>
      <c r="AF154" s="29" t="str">
        <f t="shared" si="155"/>
        <v/>
      </c>
      <c r="AG154" s="29" t="str">
        <f t="shared" si="155"/>
        <v/>
      </c>
      <c r="AH154" s="29" t="str">
        <f t="shared" si="155"/>
        <v/>
      </c>
      <c r="AI154" s="29" t="str">
        <f t="shared" si="155"/>
        <v/>
      </c>
      <c r="AJ154" s="29" t="str">
        <f t="shared" si="155"/>
        <v/>
      </c>
      <c r="AK154" s="29" t="str">
        <f t="shared" si="155"/>
        <v/>
      </c>
      <c r="AL154" s="29" t="str">
        <f t="shared" si="155"/>
        <v/>
      </c>
      <c r="AM154" s="29" t="str">
        <f t="shared" si="155"/>
        <v/>
      </c>
      <c r="AN154" s="29" t="str">
        <f t="shared" si="155"/>
        <v/>
      </c>
      <c r="AO154" s="29" t="str">
        <f t="shared" si="155"/>
        <v/>
      </c>
      <c r="AP154" s="29" t="str">
        <f t="shared" si="155"/>
        <v/>
      </c>
      <c r="AQ154" s="29" t="str">
        <f t="shared" si="155"/>
        <v/>
      </c>
      <c r="AR154" s="29" t="str">
        <f t="shared" si="155"/>
        <v/>
      </c>
      <c r="AS154" s="29" t="str">
        <f t="shared" si="155"/>
        <v/>
      </c>
      <c r="AT154" s="29" t="str">
        <f t="shared" si="155"/>
        <v/>
      </c>
      <c r="AU154" s="29" t="str">
        <f t="shared" si="155"/>
        <v/>
      </c>
      <c r="AV154" s="29" t="str">
        <f t="shared" si="155"/>
        <v/>
      </c>
      <c r="AW154" s="29" t="str">
        <f t="shared" si="155"/>
        <v/>
      </c>
      <c r="AX154" s="29" t="str">
        <f t="shared" si="155"/>
        <v/>
      </c>
      <c r="AY154" s="29" t="str">
        <f t="shared" si="155"/>
        <v/>
      </c>
      <c r="AZ154" s="29" t="str">
        <f t="shared" si="155"/>
        <v/>
      </c>
      <c r="BA154" s="29" t="str">
        <f t="shared" ref="BA154:BX154" si="156">IF($B45="","",IF(BA126="","",BA126/$B45))</f>
        <v/>
      </c>
      <c r="BB154" s="29" t="str">
        <f t="shared" si="156"/>
        <v/>
      </c>
      <c r="BC154" s="29" t="str">
        <f t="shared" si="156"/>
        <v/>
      </c>
      <c r="BD154" s="29" t="str">
        <f t="shared" si="156"/>
        <v/>
      </c>
      <c r="BE154" s="29" t="str">
        <f t="shared" si="156"/>
        <v/>
      </c>
      <c r="BF154" s="29" t="str">
        <f t="shared" si="156"/>
        <v/>
      </c>
      <c r="BG154" s="29" t="str">
        <f t="shared" si="156"/>
        <v/>
      </c>
      <c r="BH154" s="29" t="str">
        <f t="shared" si="156"/>
        <v/>
      </c>
      <c r="BI154" s="29" t="str">
        <f t="shared" si="156"/>
        <v/>
      </c>
      <c r="BJ154" s="29" t="str">
        <f t="shared" si="156"/>
        <v/>
      </c>
      <c r="BK154" s="29" t="str">
        <f t="shared" si="156"/>
        <v/>
      </c>
      <c r="BL154" s="29" t="str">
        <f t="shared" si="156"/>
        <v/>
      </c>
      <c r="BM154" s="29" t="str">
        <f t="shared" si="156"/>
        <v/>
      </c>
      <c r="BN154" s="29" t="str">
        <f t="shared" si="156"/>
        <v/>
      </c>
      <c r="BO154" s="29" t="str">
        <f t="shared" si="156"/>
        <v/>
      </c>
      <c r="BP154" s="29" t="str">
        <f t="shared" si="156"/>
        <v/>
      </c>
      <c r="BQ154" s="29" t="str">
        <f t="shared" si="156"/>
        <v/>
      </c>
      <c r="BR154" s="29" t="str">
        <f t="shared" si="156"/>
        <v/>
      </c>
      <c r="BS154" s="29" t="str">
        <f t="shared" si="156"/>
        <v/>
      </c>
      <c r="BT154" s="29" t="str">
        <f t="shared" si="156"/>
        <v/>
      </c>
      <c r="BU154" s="29" t="str">
        <f t="shared" si="156"/>
        <v/>
      </c>
      <c r="BV154" s="29" t="str">
        <f t="shared" si="156"/>
        <v/>
      </c>
      <c r="BW154" s="29" t="str">
        <f t="shared" si="156"/>
        <v/>
      </c>
      <c r="BX154" s="29" t="str">
        <f t="shared" si="156"/>
        <v/>
      </c>
    </row>
    <row r="155" spans="1:76" x14ac:dyDescent="0.2">
      <c r="A155" s="17" t="str">
        <f t="shared" si="138"/>
        <v/>
      </c>
      <c r="B155" s="182"/>
      <c r="C155" s="183"/>
      <c r="D155" s="184"/>
      <c r="E155" s="29" t="str">
        <f t="shared" ref="E155:AZ155" si="157">IF($B46="","",IF(E127="","",E127/$B46))</f>
        <v/>
      </c>
      <c r="F155" s="29" t="str">
        <f t="shared" si="157"/>
        <v/>
      </c>
      <c r="G155" s="29" t="str">
        <f t="shared" si="157"/>
        <v/>
      </c>
      <c r="H155" s="29" t="str">
        <f t="shared" si="157"/>
        <v/>
      </c>
      <c r="I155" s="29" t="str">
        <f t="shared" si="157"/>
        <v/>
      </c>
      <c r="J155" s="29" t="str">
        <f t="shared" si="157"/>
        <v/>
      </c>
      <c r="K155" s="29" t="str">
        <f t="shared" si="157"/>
        <v/>
      </c>
      <c r="L155" s="29" t="str">
        <f t="shared" si="157"/>
        <v/>
      </c>
      <c r="M155" s="29" t="str">
        <f t="shared" si="157"/>
        <v/>
      </c>
      <c r="N155" s="29" t="str">
        <f t="shared" si="157"/>
        <v/>
      </c>
      <c r="O155" s="29" t="str">
        <f t="shared" si="157"/>
        <v/>
      </c>
      <c r="P155" s="29" t="str">
        <f t="shared" si="157"/>
        <v/>
      </c>
      <c r="Q155" s="29" t="str">
        <f t="shared" si="157"/>
        <v/>
      </c>
      <c r="R155" s="29" t="str">
        <f t="shared" si="157"/>
        <v/>
      </c>
      <c r="S155" s="29" t="str">
        <f t="shared" si="157"/>
        <v/>
      </c>
      <c r="T155" s="29" t="str">
        <f t="shared" si="157"/>
        <v/>
      </c>
      <c r="U155" s="29" t="str">
        <f t="shared" si="157"/>
        <v/>
      </c>
      <c r="V155" s="29" t="str">
        <f t="shared" si="157"/>
        <v/>
      </c>
      <c r="W155" s="29" t="str">
        <f t="shared" si="157"/>
        <v/>
      </c>
      <c r="X155" s="29" t="str">
        <f t="shared" si="157"/>
        <v/>
      </c>
      <c r="Y155" s="29" t="str">
        <f t="shared" si="157"/>
        <v/>
      </c>
      <c r="Z155" s="29" t="str">
        <f t="shared" si="157"/>
        <v/>
      </c>
      <c r="AA155" s="29" t="str">
        <f t="shared" si="157"/>
        <v/>
      </c>
      <c r="AB155" s="29" t="str">
        <f t="shared" si="157"/>
        <v/>
      </c>
      <c r="AC155" s="29" t="str">
        <f t="shared" si="157"/>
        <v/>
      </c>
      <c r="AD155" s="29" t="str">
        <f t="shared" si="157"/>
        <v/>
      </c>
      <c r="AE155" s="29" t="str">
        <f t="shared" si="157"/>
        <v/>
      </c>
      <c r="AF155" s="29" t="str">
        <f t="shared" si="157"/>
        <v/>
      </c>
      <c r="AG155" s="29" t="str">
        <f t="shared" si="157"/>
        <v/>
      </c>
      <c r="AH155" s="29" t="str">
        <f t="shared" si="157"/>
        <v/>
      </c>
      <c r="AI155" s="29" t="str">
        <f t="shared" si="157"/>
        <v/>
      </c>
      <c r="AJ155" s="29" t="str">
        <f t="shared" si="157"/>
        <v/>
      </c>
      <c r="AK155" s="29" t="str">
        <f t="shared" si="157"/>
        <v/>
      </c>
      <c r="AL155" s="29" t="str">
        <f t="shared" si="157"/>
        <v/>
      </c>
      <c r="AM155" s="29" t="str">
        <f t="shared" si="157"/>
        <v/>
      </c>
      <c r="AN155" s="29" t="str">
        <f t="shared" si="157"/>
        <v/>
      </c>
      <c r="AO155" s="29" t="str">
        <f t="shared" si="157"/>
        <v/>
      </c>
      <c r="AP155" s="29" t="str">
        <f t="shared" si="157"/>
        <v/>
      </c>
      <c r="AQ155" s="29" t="str">
        <f t="shared" si="157"/>
        <v/>
      </c>
      <c r="AR155" s="29" t="str">
        <f t="shared" si="157"/>
        <v/>
      </c>
      <c r="AS155" s="29" t="str">
        <f t="shared" si="157"/>
        <v/>
      </c>
      <c r="AT155" s="29" t="str">
        <f t="shared" si="157"/>
        <v/>
      </c>
      <c r="AU155" s="29" t="str">
        <f t="shared" si="157"/>
        <v/>
      </c>
      <c r="AV155" s="29" t="str">
        <f t="shared" si="157"/>
        <v/>
      </c>
      <c r="AW155" s="29" t="str">
        <f t="shared" si="157"/>
        <v/>
      </c>
      <c r="AX155" s="29" t="str">
        <f t="shared" si="157"/>
        <v/>
      </c>
      <c r="AY155" s="29" t="str">
        <f t="shared" si="157"/>
        <v/>
      </c>
      <c r="AZ155" s="29" t="str">
        <f t="shared" si="157"/>
        <v/>
      </c>
      <c r="BA155" s="29" t="str">
        <f t="shared" ref="BA155:BX155" si="158">IF($B46="","",IF(BA127="","",BA127/$B46))</f>
        <v/>
      </c>
      <c r="BB155" s="29" t="str">
        <f t="shared" si="158"/>
        <v/>
      </c>
      <c r="BC155" s="29" t="str">
        <f t="shared" si="158"/>
        <v/>
      </c>
      <c r="BD155" s="29" t="str">
        <f t="shared" si="158"/>
        <v/>
      </c>
      <c r="BE155" s="29" t="str">
        <f t="shared" si="158"/>
        <v/>
      </c>
      <c r="BF155" s="29" t="str">
        <f t="shared" si="158"/>
        <v/>
      </c>
      <c r="BG155" s="29" t="str">
        <f t="shared" si="158"/>
        <v/>
      </c>
      <c r="BH155" s="29" t="str">
        <f t="shared" si="158"/>
        <v/>
      </c>
      <c r="BI155" s="29" t="str">
        <f t="shared" si="158"/>
        <v/>
      </c>
      <c r="BJ155" s="29" t="str">
        <f t="shared" si="158"/>
        <v/>
      </c>
      <c r="BK155" s="29" t="str">
        <f t="shared" si="158"/>
        <v/>
      </c>
      <c r="BL155" s="29" t="str">
        <f t="shared" si="158"/>
        <v/>
      </c>
      <c r="BM155" s="29" t="str">
        <f t="shared" si="158"/>
        <v/>
      </c>
      <c r="BN155" s="29" t="str">
        <f t="shared" si="158"/>
        <v/>
      </c>
      <c r="BO155" s="29" t="str">
        <f t="shared" si="158"/>
        <v/>
      </c>
      <c r="BP155" s="29" t="str">
        <f t="shared" si="158"/>
        <v/>
      </c>
      <c r="BQ155" s="29" t="str">
        <f t="shared" si="158"/>
        <v/>
      </c>
      <c r="BR155" s="29" t="str">
        <f t="shared" si="158"/>
        <v/>
      </c>
      <c r="BS155" s="29" t="str">
        <f t="shared" si="158"/>
        <v/>
      </c>
      <c r="BT155" s="29" t="str">
        <f t="shared" si="158"/>
        <v/>
      </c>
      <c r="BU155" s="29" t="str">
        <f t="shared" si="158"/>
        <v/>
      </c>
      <c r="BV155" s="29" t="str">
        <f t="shared" si="158"/>
        <v/>
      </c>
      <c r="BW155" s="29" t="str">
        <f t="shared" si="158"/>
        <v/>
      </c>
      <c r="BX155" s="29" t="str">
        <f t="shared" si="158"/>
        <v/>
      </c>
    </row>
    <row r="156" spans="1:76" x14ac:dyDescent="0.2">
      <c r="A156" s="17" t="str">
        <f t="shared" si="138"/>
        <v/>
      </c>
      <c r="B156" s="182"/>
      <c r="C156" s="183"/>
      <c r="D156" s="184"/>
      <c r="E156" s="29" t="str">
        <f t="shared" ref="E156:AZ156" si="159">IF($B47="","",IF(E128="","",E128/$B47))</f>
        <v/>
      </c>
      <c r="F156" s="29" t="str">
        <f t="shared" si="159"/>
        <v/>
      </c>
      <c r="G156" s="29" t="str">
        <f t="shared" si="159"/>
        <v/>
      </c>
      <c r="H156" s="29" t="str">
        <f t="shared" si="159"/>
        <v/>
      </c>
      <c r="I156" s="29" t="str">
        <f t="shared" si="159"/>
        <v/>
      </c>
      <c r="J156" s="29" t="str">
        <f t="shared" si="159"/>
        <v/>
      </c>
      <c r="K156" s="29" t="str">
        <f t="shared" si="159"/>
        <v/>
      </c>
      <c r="L156" s="29" t="str">
        <f t="shared" si="159"/>
        <v/>
      </c>
      <c r="M156" s="29" t="str">
        <f t="shared" si="159"/>
        <v/>
      </c>
      <c r="N156" s="29" t="str">
        <f t="shared" si="159"/>
        <v/>
      </c>
      <c r="O156" s="29" t="str">
        <f t="shared" si="159"/>
        <v/>
      </c>
      <c r="P156" s="29" t="str">
        <f t="shared" si="159"/>
        <v/>
      </c>
      <c r="Q156" s="29" t="str">
        <f t="shared" si="159"/>
        <v/>
      </c>
      <c r="R156" s="29" t="str">
        <f t="shared" si="159"/>
        <v/>
      </c>
      <c r="S156" s="29" t="str">
        <f t="shared" si="159"/>
        <v/>
      </c>
      <c r="T156" s="29" t="str">
        <f t="shared" si="159"/>
        <v/>
      </c>
      <c r="U156" s="29" t="str">
        <f t="shared" si="159"/>
        <v/>
      </c>
      <c r="V156" s="29" t="str">
        <f t="shared" si="159"/>
        <v/>
      </c>
      <c r="W156" s="29" t="str">
        <f t="shared" si="159"/>
        <v/>
      </c>
      <c r="X156" s="29" t="str">
        <f t="shared" si="159"/>
        <v/>
      </c>
      <c r="Y156" s="29" t="str">
        <f t="shared" si="159"/>
        <v/>
      </c>
      <c r="Z156" s="29" t="str">
        <f t="shared" si="159"/>
        <v/>
      </c>
      <c r="AA156" s="29" t="str">
        <f t="shared" si="159"/>
        <v/>
      </c>
      <c r="AB156" s="29" t="str">
        <f t="shared" si="159"/>
        <v/>
      </c>
      <c r="AC156" s="29" t="str">
        <f t="shared" si="159"/>
        <v/>
      </c>
      <c r="AD156" s="29" t="str">
        <f t="shared" si="159"/>
        <v/>
      </c>
      <c r="AE156" s="29" t="str">
        <f t="shared" si="159"/>
        <v/>
      </c>
      <c r="AF156" s="29" t="str">
        <f t="shared" si="159"/>
        <v/>
      </c>
      <c r="AG156" s="29" t="str">
        <f t="shared" si="159"/>
        <v/>
      </c>
      <c r="AH156" s="29" t="str">
        <f t="shared" si="159"/>
        <v/>
      </c>
      <c r="AI156" s="29" t="str">
        <f t="shared" si="159"/>
        <v/>
      </c>
      <c r="AJ156" s="29" t="str">
        <f t="shared" si="159"/>
        <v/>
      </c>
      <c r="AK156" s="29" t="str">
        <f t="shared" si="159"/>
        <v/>
      </c>
      <c r="AL156" s="29" t="str">
        <f t="shared" si="159"/>
        <v/>
      </c>
      <c r="AM156" s="29" t="str">
        <f t="shared" si="159"/>
        <v/>
      </c>
      <c r="AN156" s="29" t="str">
        <f t="shared" si="159"/>
        <v/>
      </c>
      <c r="AO156" s="29" t="str">
        <f t="shared" si="159"/>
        <v/>
      </c>
      <c r="AP156" s="29" t="str">
        <f t="shared" si="159"/>
        <v/>
      </c>
      <c r="AQ156" s="29" t="str">
        <f t="shared" si="159"/>
        <v/>
      </c>
      <c r="AR156" s="29" t="str">
        <f t="shared" si="159"/>
        <v/>
      </c>
      <c r="AS156" s="29" t="str">
        <f t="shared" si="159"/>
        <v/>
      </c>
      <c r="AT156" s="29" t="str">
        <f t="shared" si="159"/>
        <v/>
      </c>
      <c r="AU156" s="29" t="str">
        <f t="shared" si="159"/>
        <v/>
      </c>
      <c r="AV156" s="29" t="str">
        <f t="shared" si="159"/>
        <v/>
      </c>
      <c r="AW156" s="29" t="str">
        <f t="shared" si="159"/>
        <v/>
      </c>
      <c r="AX156" s="29" t="str">
        <f t="shared" si="159"/>
        <v/>
      </c>
      <c r="AY156" s="29" t="str">
        <f t="shared" si="159"/>
        <v/>
      </c>
      <c r="AZ156" s="29" t="str">
        <f t="shared" si="159"/>
        <v/>
      </c>
      <c r="BA156" s="29" t="str">
        <f t="shared" ref="BA156:BX156" si="160">IF($B47="","",IF(BA128="","",BA128/$B47))</f>
        <v/>
      </c>
      <c r="BB156" s="29" t="str">
        <f t="shared" si="160"/>
        <v/>
      </c>
      <c r="BC156" s="29" t="str">
        <f t="shared" si="160"/>
        <v/>
      </c>
      <c r="BD156" s="29" t="str">
        <f t="shared" si="160"/>
        <v/>
      </c>
      <c r="BE156" s="29" t="str">
        <f t="shared" si="160"/>
        <v/>
      </c>
      <c r="BF156" s="29" t="str">
        <f t="shared" si="160"/>
        <v/>
      </c>
      <c r="BG156" s="29" t="str">
        <f t="shared" si="160"/>
        <v/>
      </c>
      <c r="BH156" s="29" t="str">
        <f t="shared" si="160"/>
        <v/>
      </c>
      <c r="BI156" s="29" t="str">
        <f t="shared" si="160"/>
        <v/>
      </c>
      <c r="BJ156" s="29" t="str">
        <f t="shared" si="160"/>
        <v/>
      </c>
      <c r="BK156" s="29" t="str">
        <f t="shared" si="160"/>
        <v/>
      </c>
      <c r="BL156" s="29" t="str">
        <f t="shared" si="160"/>
        <v/>
      </c>
      <c r="BM156" s="29" t="str">
        <f t="shared" si="160"/>
        <v/>
      </c>
      <c r="BN156" s="29" t="str">
        <f t="shared" si="160"/>
        <v/>
      </c>
      <c r="BO156" s="29" t="str">
        <f t="shared" si="160"/>
        <v/>
      </c>
      <c r="BP156" s="29" t="str">
        <f t="shared" si="160"/>
        <v/>
      </c>
      <c r="BQ156" s="29" t="str">
        <f t="shared" si="160"/>
        <v/>
      </c>
      <c r="BR156" s="29" t="str">
        <f t="shared" si="160"/>
        <v/>
      </c>
      <c r="BS156" s="29" t="str">
        <f t="shared" si="160"/>
        <v/>
      </c>
      <c r="BT156" s="29" t="str">
        <f t="shared" si="160"/>
        <v/>
      </c>
      <c r="BU156" s="29" t="str">
        <f t="shared" si="160"/>
        <v/>
      </c>
      <c r="BV156" s="29" t="str">
        <f t="shared" si="160"/>
        <v/>
      </c>
      <c r="BW156" s="29" t="str">
        <f t="shared" si="160"/>
        <v/>
      </c>
      <c r="BX156" s="29" t="str">
        <f t="shared" si="160"/>
        <v/>
      </c>
    </row>
    <row r="157" spans="1:76" x14ac:dyDescent="0.2">
      <c r="A157" s="17" t="str">
        <f t="shared" si="138"/>
        <v/>
      </c>
      <c r="B157" s="182"/>
      <c r="C157" s="183"/>
      <c r="D157" s="184"/>
      <c r="E157" s="29" t="str">
        <f t="shared" ref="E157:AZ157" si="161">IF($B48="","",IF(E129="","",E129/$B48))</f>
        <v/>
      </c>
      <c r="F157" s="29" t="str">
        <f t="shared" si="161"/>
        <v/>
      </c>
      <c r="G157" s="29" t="str">
        <f t="shared" si="161"/>
        <v/>
      </c>
      <c r="H157" s="29" t="str">
        <f t="shared" si="161"/>
        <v/>
      </c>
      <c r="I157" s="29" t="str">
        <f t="shared" si="161"/>
        <v/>
      </c>
      <c r="J157" s="29" t="str">
        <f t="shared" si="161"/>
        <v/>
      </c>
      <c r="K157" s="29" t="str">
        <f t="shared" si="161"/>
        <v/>
      </c>
      <c r="L157" s="29" t="str">
        <f t="shared" si="161"/>
        <v/>
      </c>
      <c r="M157" s="29" t="str">
        <f t="shared" si="161"/>
        <v/>
      </c>
      <c r="N157" s="29" t="str">
        <f t="shared" si="161"/>
        <v/>
      </c>
      <c r="O157" s="29" t="str">
        <f t="shared" si="161"/>
        <v/>
      </c>
      <c r="P157" s="29" t="str">
        <f t="shared" si="161"/>
        <v/>
      </c>
      <c r="Q157" s="29" t="str">
        <f t="shared" si="161"/>
        <v/>
      </c>
      <c r="R157" s="29" t="str">
        <f t="shared" si="161"/>
        <v/>
      </c>
      <c r="S157" s="29" t="str">
        <f t="shared" si="161"/>
        <v/>
      </c>
      <c r="T157" s="29" t="str">
        <f t="shared" si="161"/>
        <v/>
      </c>
      <c r="U157" s="29" t="str">
        <f t="shared" si="161"/>
        <v/>
      </c>
      <c r="V157" s="29" t="str">
        <f t="shared" si="161"/>
        <v/>
      </c>
      <c r="W157" s="29" t="str">
        <f t="shared" si="161"/>
        <v/>
      </c>
      <c r="X157" s="29" t="str">
        <f t="shared" si="161"/>
        <v/>
      </c>
      <c r="Y157" s="29" t="str">
        <f t="shared" si="161"/>
        <v/>
      </c>
      <c r="Z157" s="29" t="str">
        <f t="shared" si="161"/>
        <v/>
      </c>
      <c r="AA157" s="29" t="str">
        <f t="shared" si="161"/>
        <v/>
      </c>
      <c r="AB157" s="29" t="str">
        <f t="shared" si="161"/>
        <v/>
      </c>
      <c r="AC157" s="29" t="str">
        <f t="shared" si="161"/>
        <v/>
      </c>
      <c r="AD157" s="29" t="str">
        <f t="shared" si="161"/>
        <v/>
      </c>
      <c r="AE157" s="29" t="str">
        <f t="shared" si="161"/>
        <v/>
      </c>
      <c r="AF157" s="29" t="str">
        <f t="shared" si="161"/>
        <v/>
      </c>
      <c r="AG157" s="29" t="str">
        <f t="shared" si="161"/>
        <v/>
      </c>
      <c r="AH157" s="29" t="str">
        <f t="shared" si="161"/>
        <v/>
      </c>
      <c r="AI157" s="29" t="str">
        <f t="shared" si="161"/>
        <v/>
      </c>
      <c r="AJ157" s="29" t="str">
        <f t="shared" si="161"/>
        <v/>
      </c>
      <c r="AK157" s="29" t="str">
        <f t="shared" si="161"/>
        <v/>
      </c>
      <c r="AL157" s="29" t="str">
        <f t="shared" si="161"/>
        <v/>
      </c>
      <c r="AM157" s="29" t="str">
        <f t="shared" si="161"/>
        <v/>
      </c>
      <c r="AN157" s="29" t="str">
        <f t="shared" si="161"/>
        <v/>
      </c>
      <c r="AO157" s="29" t="str">
        <f t="shared" si="161"/>
        <v/>
      </c>
      <c r="AP157" s="29" t="str">
        <f t="shared" si="161"/>
        <v/>
      </c>
      <c r="AQ157" s="29" t="str">
        <f t="shared" si="161"/>
        <v/>
      </c>
      <c r="AR157" s="29" t="str">
        <f t="shared" si="161"/>
        <v/>
      </c>
      <c r="AS157" s="29" t="str">
        <f t="shared" si="161"/>
        <v/>
      </c>
      <c r="AT157" s="29" t="str">
        <f t="shared" si="161"/>
        <v/>
      </c>
      <c r="AU157" s="29" t="str">
        <f t="shared" si="161"/>
        <v/>
      </c>
      <c r="AV157" s="29" t="str">
        <f t="shared" si="161"/>
        <v/>
      </c>
      <c r="AW157" s="29" t="str">
        <f t="shared" si="161"/>
        <v/>
      </c>
      <c r="AX157" s="29" t="str">
        <f t="shared" si="161"/>
        <v/>
      </c>
      <c r="AY157" s="29" t="str">
        <f t="shared" si="161"/>
        <v/>
      </c>
      <c r="AZ157" s="29" t="str">
        <f t="shared" si="161"/>
        <v/>
      </c>
      <c r="BA157" s="29" t="str">
        <f t="shared" ref="BA157:BX157" si="162">IF($B48="","",IF(BA129="","",BA129/$B48))</f>
        <v/>
      </c>
      <c r="BB157" s="29" t="str">
        <f t="shared" si="162"/>
        <v/>
      </c>
      <c r="BC157" s="29" t="str">
        <f t="shared" si="162"/>
        <v/>
      </c>
      <c r="BD157" s="29" t="str">
        <f t="shared" si="162"/>
        <v/>
      </c>
      <c r="BE157" s="29" t="str">
        <f t="shared" si="162"/>
        <v/>
      </c>
      <c r="BF157" s="29" t="str">
        <f t="shared" si="162"/>
        <v/>
      </c>
      <c r="BG157" s="29" t="str">
        <f t="shared" si="162"/>
        <v/>
      </c>
      <c r="BH157" s="29" t="str">
        <f t="shared" si="162"/>
        <v/>
      </c>
      <c r="BI157" s="29" t="str">
        <f t="shared" si="162"/>
        <v/>
      </c>
      <c r="BJ157" s="29" t="str">
        <f t="shared" si="162"/>
        <v/>
      </c>
      <c r="BK157" s="29" t="str">
        <f t="shared" si="162"/>
        <v/>
      </c>
      <c r="BL157" s="29" t="str">
        <f t="shared" si="162"/>
        <v/>
      </c>
      <c r="BM157" s="29" t="str">
        <f t="shared" si="162"/>
        <v/>
      </c>
      <c r="BN157" s="29" t="str">
        <f t="shared" si="162"/>
        <v/>
      </c>
      <c r="BO157" s="29" t="str">
        <f t="shared" si="162"/>
        <v/>
      </c>
      <c r="BP157" s="29" t="str">
        <f t="shared" si="162"/>
        <v/>
      </c>
      <c r="BQ157" s="29" t="str">
        <f t="shared" si="162"/>
        <v/>
      </c>
      <c r="BR157" s="29" t="str">
        <f t="shared" si="162"/>
        <v/>
      </c>
      <c r="BS157" s="29" t="str">
        <f t="shared" si="162"/>
        <v/>
      </c>
      <c r="BT157" s="29" t="str">
        <f t="shared" si="162"/>
        <v/>
      </c>
      <c r="BU157" s="29" t="str">
        <f t="shared" si="162"/>
        <v/>
      </c>
      <c r="BV157" s="29" t="str">
        <f t="shared" si="162"/>
        <v/>
      </c>
      <c r="BW157" s="29" t="str">
        <f t="shared" si="162"/>
        <v/>
      </c>
      <c r="BX157" s="29" t="str">
        <f t="shared" si="162"/>
        <v/>
      </c>
    </row>
    <row r="158" spans="1:76" x14ac:dyDescent="0.2">
      <c r="A158" s="17" t="str">
        <f t="shared" si="138"/>
        <v/>
      </c>
      <c r="B158" s="182"/>
      <c r="C158" s="183"/>
      <c r="D158" s="184"/>
      <c r="E158" s="29" t="str">
        <f t="shared" ref="E158:AZ158" si="163">IF($B49="","",IF(E130="","",E130/$B49))</f>
        <v/>
      </c>
      <c r="F158" s="29" t="str">
        <f t="shared" si="163"/>
        <v/>
      </c>
      <c r="G158" s="29" t="str">
        <f t="shared" si="163"/>
        <v/>
      </c>
      <c r="H158" s="29" t="str">
        <f t="shared" si="163"/>
        <v/>
      </c>
      <c r="I158" s="29" t="str">
        <f t="shared" si="163"/>
        <v/>
      </c>
      <c r="J158" s="29" t="str">
        <f t="shared" si="163"/>
        <v/>
      </c>
      <c r="K158" s="29" t="str">
        <f t="shared" si="163"/>
        <v/>
      </c>
      <c r="L158" s="29" t="str">
        <f t="shared" si="163"/>
        <v/>
      </c>
      <c r="M158" s="29" t="str">
        <f t="shared" si="163"/>
        <v/>
      </c>
      <c r="N158" s="29" t="str">
        <f t="shared" si="163"/>
        <v/>
      </c>
      <c r="O158" s="29" t="str">
        <f t="shared" si="163"/>
        <v/>
      </c>
      <c r="P158" s="29" t="str">
        <f t="shared" si="163"/>
        <v/>
      </c>
      <c r="Q158" s="29" t="str">
        <f t="shared" si="163"/>
        <v/>
      </c>
      <c r="R158" s="29" t="str">
        <f t="shared" si="163"/>
        <v/>
      </c>
      <c r="S158" s="29" t="str">
        <f t="shared" si="163"/>
        <v/>
      </c>
      <c r="T158" s="29" t="str">
        <f t="shared" si="163"/>
        <v/>
      </c>
      <c r="U158" s="29" t="str">
        <f t="shared" si="163"/>
        <v/>
      </c>
      <c r="V158" s="29" t="str">
        <f t="shared" si="163"/>
        <v/>
      </c>
      <c r="W158" s="29" t="str">
        <f t="shared" si="163"/>
        <v/>
      </c>
      <c r="X158" s="29" t="str">
        <f t="shared" si="163"/>
        <v/>
      </c>
      <c r="Y158" s="29" t="str">
        <f t="shared" si="163"/>
        <v/>
      </c>
      <c r="Z158" s="29" t="str">
        <f t="shared" si="163"/>
        <v/>
      </c>
      <c r="AA158" s="29" t="str">
        <f t="shared" si="163"/>
        <v/>
      </c>
      <c r="AB158" s="29" t="str">
        <f t="shared" si="163"/>
        <v/>
      </c>
      <c r="AC158" s="29" t="str">
        <f t="shared" si="163"/>
        <v/>
      </c>
      <c r="AD158" s="29" t="str">
        <f t="shared" si="163"/>
        <v/>
      </c>
      <c r="AE158" s="29" t="str">
        <f t="shared" si="163"/>
        <v/>
      </c>
      <c r="AF158" s="29" t="str">
        <f t="shared" si="163"/>
        <v/>
      </c>
      <c r="AG158" s="29" t="str">
        <f t="shared" si="163"/>
        <v/>
      </c>
      <c r="AH158" s="29" t="str">
        <f t="shared" si="163"/>
        <v/>
      </c>
      <c r="AI158" s="29" t="str">
        <f t="shared" si="163"/>
        <v/>
      </c>
      <c r="AJ158" s="29" t="str">
        <f t="shared" si="163"/>
        <v/>
      </c>
      <c r="AK158" s="29" t="str">
        <f t="shared" si="163"/>
        <v/>
      </c>
      <c r="AL158" s="29" t="str">
        <f t="shared" si="163"/>
        <v/>
      </c>
      <c r="AM158" s="29" t="str">
        <f t="shared" si="163"/>
        <v/>
      </c>
      <c r="AN158" s="29" t="str">
        <f t="shared" si="163"/>
        <v/>
      </c>
      <c r="AO158" s="29" t="str">
        <f t="shared" si="163"/>
        <v/>
      </c>
      <c r="AP158" s="29" t="str">
        <f t="shared" si="163"/>
        <v/>
      </c>
      <c r="AQ158" s="29" t="str">
        <f t="shared" si="163"/>
        <v/>
      </c>
      <c r="AR158" s="29" t="str">
        <f t="shared" si="163"/>
        <v/>
      </c>
      <c r="AS158" s="29" t="str">
        <f t="shared" si="163"/>
        <v/>
      </c>
      <c r="AT158" s="29" t="str">
        <f t="shared" si="163"/>
        <v/>
      </c>
      <c r="AU158" s="29" t="str">
        <f t="shared" si="163"/>
        <v/>
      </c>
      <c r="AV158" s="29" t="str">
        <f t="shared" si="163"/>
        <v/>
      </c>
      <c r="AW158" s="29" t="str">
        <f t="shared" si="163"/>
        <v/>
      </c>
      <c r="AX158" s="29" t="str">
        <f t="shared" si="163"/>
        <v/>
      </c>
      <c r="AY158" s="29" t="str">
        <f t="shared" si="163"/>
        <v/>
      </c>
      <c r="AZ158" s="29" t="str">
        <f t="shared" si="163"/>
        <v/>
      </c>
      <c r="BA158" s="29" t="str">
        <f t="shared" ref="BA158:BX158" si="164">IF($B49="","",IF(BA130="","",BA130/$B49))</f>
        <v/>
      </c>
      <c r="BB158" s="29" t="str">
        <f t="shared" si="164"/>
        <v/>
      </c>
      <c r="BC158" s="29" t="str">
        <f t="shared" si="164"/>
        <v/>
      </c>
      <c r="BD158" s="29" t="str">
        <f t="shared" si="164"/>
        <v/>
      </c>
      <c r="BE158" s="29" t="str">
        <f t="shared" si="164"/>
        <v/>
      </c>
      <c r="BF158" s="29" t="str">
        <f t="shared" si="164"/>
        <v/>
      </c>
      <c r="BG158" s="29" t="str">
        <f t="shared" si="164"/>
        <v/>
      </c>
      <c r="BH158" s="29" t="str">
        <f t="shared" si="164"/>
        <v/>
      </c>
      <c r="BI158" s="29" t="str">
        <f t="shared" si="164"/>
        <v/>
      </c>
      <c r="BJ158" s="29" t="str">
        <f t="shared" si="164"/>
        <v/>
      </c>
      <c r="BK158" s="29" t="str">
        <f t="shared" si="164"/>
        <v/>
      </c>
      <c r="BL158" s="29" t="str">
        <f t="shared" si="164"/>
        <v/>
      </c>
      <c r="BM158" s="29" t="str">
        <f t="shared" si="164"/>
        <v/>
      </c>
      <c r="BN158" s="29" t="str">
        <f t="shared" si="164"/>
        <v/>
      </c>
      <c r="BO158" s="29" t="str">
        <f t="shared" si="164"/>
        <v/>
      </c>
      <c r="BP158" s="29" t="str">
        <f t="shared" si="164"/>
        <v/>
      </c>
      <c r="BQ158" s="29" t="str">
        <f t="shared" si="164"/>
        <v/>
      </c>
      <c r="BR158" s="29" t="str">
        <f t="shared" si="164"/>
        <v/>
      </c>
      <c r="BS158" s="29" t="str">
        <f t="shared" si="164"/>
        <v/>
      </c>
      <c r="BT158" s="29" t="str">
        <f t="shared" si="164"/>
        <v/>
      </c>
      <c r="BU158" s="29" t="str">
        <f t="shared" si="164"/>
        <v/>
      </c>
      <c r="BV158" s="29" t="str">
        <f t="shared" si="164"/>
        <v/>
      </c>
      <c r="BW158" s="29" t="str">
        <f t="shared" si="164"/>
        <v/>
      </c>
      <c r="BX158" s="29" t="str">
        <f t="shared" si="164"/>
        <v/>
      </c>
    </row>
    <row r="159" spans="1:76" x14ac:dyDescent="0.2">
      <c r="A159" s="17" t="str">
        <f t="shared" si="138"/>
        <v/>
      </c>
      <c r="B159" s="182"/>
      <c r="C159" s="183"/>
      <c r="D159" s="184"/>
      <c r="E159" s="29" t="str">
        <f t="shared" ref="E159:AZ159" si="165">IF($B50="","",IF(E131="","",E131/$B50))</f>
        <v/>
      </c>
      <c r="F159" s="29" t="str">
        <f t="shared" si="165"/>
        <v/>
      </c>
      <c r="G159" s="29" t="str">
        <f t="shared" si="165"/>
        <v/>
      </c>
      <c r="H159" s="29" t="str">
        <f t="shared" si="165"/>
        <v/>
      </c>
      <c r="I159" s="29" t="str">
        <f t="shared" si="165"/>
        <v/>
      </c>
      <c r="J159" s="29" t="str">
        <f t="shared" si="165"/>
        <v/>
      </c>
      <c r="K159" s="29" t="str">
        <f t="shared" si="165"/>
        <v/>
      </c>
      <c r="L159" s="29" t="str">
        <f t="shared" si="165"/>
        <v/>
      </c>
      <c r="M159" s="29" t="str">
        <f t="shared" si="165"/>
        <v/>
      </c>
      <c r="N159" s="29" t="str">
        <f t="shared" si="165"/>
        <v/>
      </c>
      <c r="O159" s="29" t="str">
        <f t="shared" si="165"/>
        <v/>
      </c>
      <c r="P159" s="29" t="str">
        <f t="shared" si="165"/>
        <v/>
      </c>
      <c r="Q159" s="29" t="str">
        <f t="shared" si="165"/>
        <v/>
      </c>
      <c r="R159" s="29" t="str">
        <f t="shared" si="165"/>
        <v/>
      </c>
      <c r="S159" s="29" t="str">
        <f t="shared" si="165"/>
        <v/>
      </c>
      <c r="T159" s="29" t="str">
        <f t="shared" si="165"/>
        <v/>
      </c>
      <c r="U159" s="29" t="str">
        <f t="shared" si="165"/>
        <v/>
      </c>
      <c r="V159" s="29" t="str">
        <f t="shared" si="165"/>
        <v/>
      </c>
      <c r="W159" s="29" t="str">
        <f t="shared" si="165"/>
        <v/>
      </c>
      <c r="X159" s="29" t="str">
        <f t="shared" si="165"/>
        <v/>
      </c>
      <c r="Y159" s="29" t="str">
        <f t="shared" si="165"/>
        <v/>
      </c>
      <c r="Z159" s="29" t="str">
        <f t="shared" si="165"/>
        <v/>
      </c>
      <c r="AA159" s="29" t="str">
        <f t="shared" si="165"/>
        <v/>
      </c>
      <c r="AB159" s="29" t="str">
        <f t="shared" si="165"/>
        <v/>
      </c>
      <c r="AC159" s="29" t="str">
        <f t="shared" si="165"/>
        <v/>
      </c>
      <c r="AD159" s="29" t="str">
        <f t="shared" si="165"/>
        <v/>
      </c>
      <c r="AE159" s="29" t="str">
        <f t="shared" si="165"/>
        <v/>
      </c>
      <c r="AF159" s="29" t="str">
        <f t="shared" si="165"/>
        <v/>
      </c>
      <c r="AG159" s="29" t="str">
        <f t="shared" si="165"/>
        <v/>
      </c>
      <c r="AH159" s="29" t="str">
        <f t="shared" si="165"/>
        <v/>
      </c>
      <c r="AI159" s="29" t="str">
        <f t="shared" si="165"/>
        <v/>
      </c>
      <c r="AJ159" s="29" t="str">
        <f t="shared" si="165"/>
        <v/>
      </c>
      <c r="AK159" s="29" t="str">
        <f t="shared" si="165"/>
        <v/>
      </c>
      <c r="AL159" s="29" t="str">
        <f t="shared" si="165"/>
        <v/>
      </c>
      <c r="AM159" s="29" t="str">
        <f t="shared" si="165"/>
        <v/>
      </c>
      <c r="AN159" s="29" t="str">
        <f t="shared" si="165"/>
        <v/>
      </c>
      <c r="AO159" s="29" t="str">
        <f t="shared" si="165"/>
        <v/>
      </c>
      <c r="AP159" s="29" t="str">
        <f t="shared" si="165"/>
        <v/>
      </c>
      <c r="AQ159" s="29" t="str">
        <f t="shared" si="165"/>
        <v/>
      </c>
      <c r="AR159" s="29" t="str">
        <f t="shared" si="165"/>
        <v/>
      </c>
      <c r="AS159" s="29" t="str">
        <f t="shared" si="165"/>
        <v/>
      </c>
      <c r="AT159" s="29" t="str">
        <f t="shared" si="165"/>
        <v/>
      </c>
      <c r="AU159" s="29" t="str">
        <f t="shared" si="165"/>
        <v/>
      </c>
      <c r="AV159" s="29" t="str">
        <f t="shared" si="165"/>
        <v/>
      </c>
      <c r="AW159" s="29" t="str">
        <f t="shared" si="165"/>
        <v/>
      </c>
      <c r="AX159" s="29" t="str">
        <f t="shared" si="165"/>
        <v/>
      </c>
      <c r="AY159" s="29" t="str">
        <f t="shared" si="165"/>
        <v/>
      </c>
      <c r="AZ159" s="29" t="str">
        <f t="shared" si="165"/>
        <v/>
      </c>
      <c r="BA159" s="29" t="str">
        <f t="shared" ref="BA159:BX159" si="166">IF($B50="","",IF(BA131="","",BA131/$B50))</f>
        <v/>
      </c>
      <c r="BB159" s="29" t="str">
        <f t="shared" si="166"/>
        <v/>
      </c>
      <c r="BC159" s="29" t="str">
        <f t="shared" si="166"/>
        <v/>
      </c>
      <c r="BD159" s="29" t="str">
        <f t="shared" si="166"/>
        <v/>
      </c>
      <c r="BE159" s="29" t="str">
        <f t="shared" si="166"/>
        <v/>
      </c>
      <c r="BF159" s="29" t="str">
        <f t="shared" si="166"/>
        <v/>
      </c>
      <c r="BG159" s="29" t="str">
        <f t="shared" si="166"/>
        <v/>
      </c>
      <c r="BH159" s="29" t="str">
        <f t="shared" si="166"/>
        <v/>
      </c>
      <c r="BI159" s="29" t="str">
        <f t="shared" si="166"/>
        <v/>
      </c>
      <c r="BJ159" s="29" t="str">
        <f t="shared" si="166"/>
        <v/>
      </c>
      <c r="BK159" s="29" t="str">
        <f t="shared" si="166"/>
        <v/>
      </c>
      <c r="BL159" s="29" t="str">
        <f t="shared" si="166"/>
        <v/>
      </c>
      <c r="BM159" s="29" t="str">
        <f t="shared" si="166"/>
        <v/>
      </c>
      <c r="BN159" s="29" t="str">
        <f t="shared" si="166"/>
        <v/>
      </c>
      <c r="BO159" s="29" t="str">
        <f t="shared" si="166"/>
        <v/>
      </c>
      <c r="BP159" s="29" t="str">
        <f t="shared" si="166"/>
        <v/>
      </c>
      <c r="BQ159" s="29" t="str">
        <f t="shared" si="166"/>
        <v/>
      </c>
      <c r="BR159" s="29" t="str">
        <f t="shared" si="166"/>
        <v/>
      </c>
      <c r="BS159" s="29" t="str">
        <f t="shared" si="166"/>
        <v/>
      </c>
      <c r="BT159" s="29" t="str">
        <f t="shared" si="166"/>
        <v/>
      </c>
      <c r="BU159" s="29" t="str">
        <f t="shared" si="166"/>
        <v/>
      </c>
      <c r="BV159" s="29" t="str">
        <f t="shared" si="166"/>
        <v/>
      </c>
      <c r="BW159" s="29" t="str">
        <f t="shared" si="166"/>
        <v/>
      </c>
      <c r="BX159" s="29" t="str">
        <f t="shared" si="166"/>
        <v/>
      </c>
    </row>
    <row r="160" spans="1:76" x14ac:dyDescent="0.2">
      <c r="A160" s="17" t="str">
        <f t="shared" si="138"/>
        <v/>
      </c>
      <c r="B160" s="182"/>
      <c r="C160" s="183"/>
      <c r="D160" s="184"/>
      <c r="E160" s="29" t="str">
        <f t="shared" ref="E160:AZ160" si="167">IF($B51="","",IF(E132="","",E132/$B51))</f>
        <v/>
      </c>
      <c r="F160" s="29" t="str">
        <f t="shared" si="167"/>
        <v/>
      </c>
      <c r="G160" s="29" t="str">
        <f t="shared" si="167"/>
        <v/>
      </c>
      <c r="H160" s="29" t="str">
        <f t="shared" si="167"/>
        <v/>
      </c>
      <c r="I160" s="29" t="str">
        <f t="shared" si="167"/>
        <v/>
      </c>
      <c r="J160" s="29" t="str">
        <f t="shared" si="167"/>
        <v/>
      </c>
      <c r="K160" s="29" t="str">
        <f t="shared" si="167"/>
        <v/>
      </c>
      <c r="L160" s="29" t="str">
        <f t="shared" si="167"/>
        <v/>
      </c>
      <c r="M160" s="29" t="str">
        <f t="shared" si="167"/>
        <v/>
      </c>
      <c r="N160" s="29" t="str">
        <f t="shared" si="167"/>
        <v/>
      </c>
      <c r="O160" s="29" t="str">
        <f t="shared" si="167"/>
        <v/>
      </c>
      <c r="P160" s="29" t="str">
        <f t="shared" si="167"/>
        <v/>
      </c>
      <c r="Q160" s="29" t="str">
        <f t="shared" si="167"/>
        <v/>
      </c>
      <c r="R160" s="29" t="str">
        <f t="shared" si="167"/>
        <v/>
      </c>
      <c r="S160" s="29" t="str">
        <f t="shared" si="167"/>
        <v/>
      </c>
      <c r="T160" s="29" t="str">
        <f t="shared" si="167"/>
        <v/>
      </c>
      <c r="U160" s="29" t="str">
        <f t="shared" si="167"/>
        <v/>
      </c>
      <c r="V160" s="29" t="str">
        <f t="shared" si="167"/>
        <v/>
      </c>
      <c r="W160" s="29" t="str">
        <f t="shared" si="167"/>
        <v/>
      </c>
      <c r="X160" s="29" t="str">
        <f t="shared" si="167"/>
        <v/>
      </c>
      <c r="Y160" s="29" t="str">
        <f t="shared" si="167"/>
        <v/>
      </c>
      <c r="Z160" s="29" t="str">
        <f t="shared" si="167"/>
        <v/>
      </c>
      <c r="AA160" s="29" t="str">
        <f t="shared" si="167"/>
        <v/>
      </c>
      <c r="AB160" s="29" t="str">
        <f t="shared" si="167"/>
        <v/>
      </c>
      <c r="AC160" s="29" t="str">
        <f t="shared" si="167"/>
        <v/>
      </c>
      <c r="AD160" s="29" t="str">
        <f t="shared" si="167"/>
        <v/>
      </c>
      <c r="AE160" s="29" t="str">
        <f t="shared" si="167"/>
        <v/>
      </c>
      <c r="AF160" s="29" t="str">
        <f t="shared" si="167"/>
        <v/>
      </c>
      <c r="AG160" s="29" t="str">
        <f t="shared" si="167"/>
        <v/>
      </c>
      <c r="AH160" s="29" t="str">
        <f t="shared" si="167"/>
        <v/>
      </c>
      <c r="AI160" s="29" t="str">
        <f t="shared" si="167"/>
        <v/>
      </c>
      <c r="AJ160" s="29" t="str">
        <f t="shared" si="167"/>
        <v/>
      </c>
      <c r="AK160" s="29" t="str">
        <f t="shared" si="167"/>
        <v/>
      </c>
      <c r="AL160" s="29" t="str">
        <f t="shared" si="167"/>
        <v/>
      </c>
      <c r="AM160" s="29" t="str">
        <f t="shared" si="167"/>
        <v/>
      </c>
      <c r="AN160" s="29" t="str">
        <f t="shared" si="167"/>
        <v/>
      </c>
      <c r="AO160" s="29" t="str">
        <f t="shared" si="167"/>
        <v/>
      </c>
      <c r="AP160" s="29" t="str">
        <f t="shared" si="167"/>
        <v/>
      </c>
      <c r="AQ160" s="29" t="str">
        <f t="shared" si="167"/>
        <v/>
      </c>
      <c r="AR160" s="29" t="str">
        <f t="shared" si="167"/>
        <v/>
      </c>
      <c r="AS160" s="29" t="str">
        <f t="shared" si="167"/>
        <v/>
      </c>
      <c r="AT160" s="29" t="str">
        <f t="shared" si="167"/>
        <v/>
      </c>
      <c r="AU160" s="29" t="str">
        <f t="shared" si="167"/>
        <v/>
      </c>
      <c r="AV160" s="29" t="str">
        <f t="shared" si="167"/>
        <v/>
      </c>
      <c r="AW160" s="29" t="str">
        <f t="shared" si="167"/>
        <v/>
      </c>
      <c r="AX160" s="29" t="str">
        <f t="shared" si="167"/>
        <v/>
      </c>
      <c r="AY160" s="29" t="str">
        <f t="shared" si="167"/>
        <v/>
      </c>
      <c r="AZ160" s="29" t="str">
        <f t="shared" si="167"/>
        <v/>
      </c>
      <c r="BA160" s="29" t="str">
        <f t="shared" ref="BA160:BX160" si="168">IF($B51="","",IF(BA132="","",BA132/$B51))</f>
        <v/>
      </c>
      <c r="BB160" s="29" t="str">
        <f t="shared" si="168"/>
        <v/>
      </c>
      <c r="BC160" s="29" t="str">
        <f t="shared" si="168"/>
        <v/>
      </c>
      <c r="BD160" s="29" t="str">
        <f t="shared" si="168"/>
        <v/>
      </c>
      <c r="BE160" s="29" t="str">
        <f t="shared" si="168"/>
        <v/>
      </c>
      <c r="BF160" s="29" t="str">
        <f t="shared" si="168"/>
        <v/>
      </c>
      <c r="BG160" s="29" t="str">
        <f t="shared" si="168"/>
        <v/>
      </c>
      <c r="BH160" s="29" t="str">
        <f t="shared" si="168"/>
        <v/>
      </c>
      <c r="BI160" s="29" t="str">
        <f t="shared" si="168"/>
        <v/>
      </c>
      <c r="BJ160" s="29" t="str">
        <f t="shared" si="168"/>
        <v/>
      </c>
      <c r="BK160" s="29" t="str">
        <f t="shared" si="168"/>
        <v/>
      </c>
      <c r="BL160" s="29" t="str">
        <f t="shared" si="168"/>
        <v/>
      </c>
      <c r="BM160" s="29" t="str">
        <f t="shared" si="168"/>
        <v/>
      </c>
      <c r="BN160" s="29" t="str">
        <f t="shared" si="168"/>
        <v/>
      </c>
      <c r="BO160" s="29" t="str">
        <f t="shared" si="168"/>
        <v/>
      </c>
      <c r="BP160" s="29" t="str">
        <f t="shared" si="168"/>
        <v/>
      </c>
      <c r="BQ160" s="29" t="str">
        <f t="shared" si="168"/>
        <v/>
      </c>
      <c r="BR160" s="29" t="str">
        <f t="shared" si="168"/>
        <v/>
      </c>
      <c r="BS160" s="29" t="str">
        <f t="shared" si="168"/>
        <v/>
      </c>
      <c r="BT160" s="29" t="str">
        <f t="shared" si="168"/>
        <v/>
      </c>
      <c r="BU160" s="29" t="str">
        <f t="shared" si="168"/>
        <v/>
      </c>
      <c r="BV160" s="29" t="str">
        <f t="shared" si="168"/>
        <v/>
      </c>
      <c r="BW160" s="29" t="str">
        <f t="shared" si="168"/>
        <v/>
      </c>
      <c r="BX160" s="29" t="str">
        <f t="shared" si="168"/>
        <v/>
      </c>
    </row>
    <row r="161" spans="1:76" x14ac:dyDescent="0.2">
      <c r="A161" s="17" t="str">
        <f t="shared" si="138"/>
        <v/>
      </c>
      <c r="B161" s="182"/>
      <c r="C161" s="183"/>
      <c r="D161" s="184"/>
      <c r="E161" s="29" t="str">
        <f t="shared" ref="E161:AZ161" si="169">IF($B52="","",IF(E133="","",E133/$B52))</f>
        <v/>
      </c>
      <c r="F161" s="29" t="str">
        <f t="shared" si="169"/>
        <v/>
      </c>
      <c r="G161" s="29" t="str">
        <f t="shared" si="169"/>
        <v/>
      </c>
      <c r="H161" s="29" t="str">
        <f t="shared" si="169"/>
        <v/>
      </c>
      <c r="I161" s="29" t="str">
        <f t="shared" si="169"/>
        <v/>
      </c>
      <c r="J161" s="29" t="str">
        <f t="shared" si="169"/>
        <v/>
      </c>
      <c r="K161" s="29" t="str">
        <f t="shared" si="169"/>
        <v/>
      </c>
      <c r="L161" s="29" t="str">
        <f t="shared" si="169"/>
        <v/>
      </c>
      <c r="M161" s="29" t="str">
        <f t="shared" si="169"/>
        <v/>
      </c>
      <c r="N161" s="29" t="str">
        <f t="shared" si="169"/>
        <v/>
      </c>
      <c r="O161" s="29" t="str">
        <f t="shared" si="169"/>
        <v/>
      </c>
      <c r="P161" s="29" t="str">
        <f t="shared" si="169"/>
        <v/>
      </c>
      <c r="Q161" s="29" t="str">
        <f t="shared" si="169"/>
        <v/>
      </c>
      <c r="R161" s="29" t="str">
        <f t="shared" si="169"/>
        <v/>
      </c>
      <c r="S161" s="29" t="str">
        <f t="shared" si="169"/>
        <v/>
      </c>
      <c r="T161" s="29" t="str">
        <f t="shared" si="169"/>
        <v/>
      </c>
      <c r="U161" s="29" t="str">
        <f t="shared" si="169"/>
        <v/>
      </c>
      <c r="V161" s="29" t="str">
        <f t="shared" si="169"/>
        <v/>
      </c>
      <c r="W161" s="29" t="str">
        <f t="shared" si="169"/>
        <v/>
      </c>
      <c r="X161" s="29" t="str">
        <f t="shared" si="169"/>
        <v/>
      </c>
      <c r="Y161" s="29" t="str">
        <f t="shared" si="169"/>
        <v/>
      </c>
      <c r="Z161" s="29" t="str">
        <f t="shared" si="169"/>
        <v/>
      </c>
      <c r="AA161" s="29" t="str">
        <f t="shared" si="169"/>
        <v/>
      </c>
      <c r="AB161" s="29" t="str">
        <f t="shared" si="169"/>
        <v/>
      </c>
      <c r="AC161" s="29" t="str">
        <f t="shared" si="169"/>
        <v/>
      </c>
      <c r="AD161" s="29" t="str">
        <f t="shared" si="169"/>
        <v/>
      </c>
      <c r="AE161" s="29" t="str">
        <f t="shared" si="169"/>
        <v/>
      </c>
      <c r="AF161" s="29" t="str">
        <f t="shared" si="169"/>
        <v/>
      </c>
      <c r="AG161" s="29" t="str">
        <f t="shared" si="169"/>
        <v/>
      </c>
      <c r="AH161" s="29" t="str">
        <f t="shared" si="169"/>
        <v/>
      </c>
      <c r="AI161" s="29" t="str">
        <f t="shared" si="169"/>
        <v/>
      </c>
      <c r="AJ161" s="29" t="str">
        <f t="shared" si="169"/>
        <v/>
      </c>
      <c r="AK161" s="29" t="str">
        <f t="shared" si="169"/>
        <v/>
      </c>
      <c r="AL161" s="29" t="str">
        <f t="shared" si="169"/>
        <v/>
      </c>
      <c r="AM161" s="29" t="str">
        <f t="shared" si="169"/>
        <v/>
      </c>
      <c r="AN161" s="29" t="str">
        <f t="shared" si="169"/>
        <v/>
      </c>
      <c r="AO161" s="29" t="str">
        <f t="shared" si="169"/>
        <v/>
      </c>
      <c r="AP161" s="29" t="str">
        <f t="shared" si="169"/>
        <v/>
      </c>
      <c r="AQ161" s="29" t="str">
        <f t="shared" si="169"/>
        <v/>
      </c>
      <c r="AR161" s="29" t="str">
        <f t="shared" si="169"/>
        <v/>
      </c>
      <c r="AS161" s="29" t="str">
        <f t="shared" si="169"/>
        <v/>
      </c>
      <c r="AT161" s="29" t="str">
        <f t="shared" si="169"/>
        <v/>
      </c>
      <c r="AU161" s="29" t="str">
        <f t="shared" si="169"/>
        <v/>
      </c>
      <c r="AV161" s="29" t="str">
        <f t="shared" si="169"/>
        <v/>
      </c>
      <c r="AW161" s="29" t="str">
        <f t="shared" si="169"/>
        <v/>
      </c>
      <c r="AX161" s="29" t="str">
        <f t="shared" si="169"/>
        <v/>
      </c>
      <c r="AY161" s="29" t="str">
        <f t="shared" si="169"/>
        <v/>
      </c>
      <c r="AZ161" s="29" t="str">
        <f t="shared" si="169"/>
        <v/>
      </c>
      <c r="BA161" s="29" t="str">
        <f t="shared" ref="BA161:BX161" si="170">IF($B52="","",IF(BA133="","",BA133/$B52))</f>
        <v/>
      </c>
      <c r="BB161" s="29" t="str">
        <f t="shared" si="170"/>
        <v/>
      </c>
      <c r="BC161" s="29" t="str">
        <f t="shared" si="170"/>
        <v/>
      </c>
      <c r="BD161" s="29" t="str">
        <f t="shared" si="170"/>
        <v/>
      </c>
      <c r="BE161" s="29" t="str">
        <f t="shared" si="170"/>
        <v/>
      </c>
      <c r="BF161" s="29" t="str">
        <f t="shared" si="170"/>
        <v/>
      </c>
      <c r="BG161" s="29" t="str">
        <f t="shared" si="170"/>
        <v/>
      </c>
      <c r="BH161" s="29" t="str">
        <f t="shared" si="170"/>
        <v/>
      </c>
      <c r="BI161" s="29" t="str">
        <f t="shared" si="170"/>
        <v/>
      </c>
      <c r="BJ161" s="29" t="str">
        <f t="shared" si="170"/>
        <v/>
      </c>
      <c r="BK161" s="29" t="str">
        <f t="shared" si="170"/>
        <v/>
      </c>
      <c r="BL161" s="29" t="str">
        <f t="shared" si="170"/>
        <v/>
      </c>
      <c r="BM161" s="29" t="str">
        <f t="shared" si="170"/>
        <v/>
      </c>
      <c r="BN161" s="29" t="str">
        <f t="shared" si="170"/>
        <v/>
      </c>
      <c r="BO161" s="29" t="str">
        <f t="shared" si="170"/>
        <v/>
      </c>
      <c r="BP161" s="29" t="str">
        <f t="shared" si="170"/>
        <v/>
      </c>
      <c r="BQ161" s="29" t="str">
        <f t="shared" si="170"/>
        <v/>
      </c>
      <c r="BR161" s="29" t="str">
        <f t="shared" si="170"/>
        <v/>
      </c>
      <c r="BS161" s="29" t="str">
        <f t="shared" si="170"/>
        <v/>
      </c>
      <c r="BT161" s="29" t="str">
        <f t="shared" si="170"/>
        <v/>
      </c>
      <c r="BU161" s="29" t="str">
        <f t="shared" si="170"/>
        <v/>
      </c>
      <c r="BV161" s="29" t="str">
        <f t="shared" si="170"/>
        <v/>
      </c>
      <c r="BW161" s="29" t="str">
        <f t="shared" si="170"/>
        <v/>
      </c>
      <c r="BX161" s="29" t="str">
        <f t="shared" si="170"/>
        <v/>
      </c>
    </row>
    <row r="162" spans="1:76" x14ac:dyDescent="0.2">
      <c r="A162" s="17" t="str">
        <f t="shared" si="138"/>
        <v/>
      </c>
      <c r="B162" s="182"/>
      <c r="C162" s="183"/>
      <c r="D162" s="184"/>
      <c r="E162" s="29" t="str">
        <f t="shared" ref="E162:AZ162" si="171">IF($B53="","",IF(E134="","",E134/$B53))</f>
        <v/>
      </c>
      <c r="F162" s="29" t="str">
        <f t="shared" si="171"/>
        <v/>
      </c>
      <c r="G162" s="29" t="str">
        <f t="shared" si="171"/>
        <v/>
      </c>
      <c r="H162" s="29" t="str">
        <f t="shared" si="171"/>
        <v/>
      </c>
      <c r="I162" s="29" t="str">
        <f t="shared" si="171"/>
        <v/>
      </c>
      <c r="J162" s="29" t="str">
        <f t="shared" si="171"/>
        <v/>
      </c>
      <c r="K162" s="29" t="str">
        <f t="shared" si="171"/>
        <v/>
      </c>
      <c r="L162" s="29" t="str">
        <f t="shared" si="171"/>
        <v/>
      </c>
      <c r="M162" s="29" t="str">
        <f t="shared" si="171"/>
        <v/>
      </c>
      <c r="N162" s="29" t="str">
        <f t="shared" si="171"/>
        <v/>
      </c>
      <c r="O162" s="29" t="str">
        <f t="shared" si="171"/>
        <v/>
      </c>
      <c r="P162" s="29" t="str">
        <f t="shared" si="171"/>
        <v/>
      </c>
      <c r="Q162" s="29" t="str">
        <f t="shared" si="171"/>
        <v/>
      </c>
      <c r="R162" s="29" t="str">
        <f t="shared" si="171"/>
        <v/>
      </c>
      <c r="S162" s="29" t="str">
        <f t="shared" si="171"/>
        <v/>
      </c>
      <c r="T162" s="29" t="str">
        <f t="shared" si="171"/>
        <v/>
      </c>
      <c r="U162" s="29" t="str">
        <f t="shared" si="171"/>
        <v/>
      </c>
      <c r="V162" s="29" t="str">
        <f t="shared" si="171"/>
        <v/>
      </c>
      <c r="W162" s="29" t="str">
        <f t="shared" si="171"/>
        <v/>
      </c>
      <c r="X162" s="29" t="str">
        <f t="shared" si="171"/>
        <v/>
      </c>
      <c r="Y162" s="29" t="str">
        <f t="shared" si="171"/>
        <v/>
      </c>
      <c r="Z162" s="29" t="str">
        <f t="shared" si="171"/>
        <v/>
      </c>
      <c r="AA162" s="29" t="str">
        <f t="shared" si="171"/>
        <v/>
      </c>
      <c r="AB162" s="29" t="str">
        <f t="shared" si="171"/>
        <v/>
      </c>
      <c r="AC162" s="29" t="str">
        <f t="shared" si="171"/>
        <v/>
      </c>
      <c r="AD162" s="29" t="str">
        <f t="shared" si="171"/>
        <v/>
      </c>
      <c r="AE162" s="29" t="str">
        <f t="shared" si="171"/>
        <v/>
      </c>
      <c r="AF162" s="29" t="str">
        <f t="shared" si="171"/>
        <v/>
      </c>
      <c r="AG162" s="29" t="str">
        <f t="shared" si="171"/>
        <v/>
      </c>
      <c r="AH162" s="29" t="str">
        <f t="shared" si="171"/>
        <v/>
      </c>
      <c r="AI162" s="29" t="str">
        <f t="shared" si="171"/>
        <v/>
      </c>
      <c r="AJ162" s="29" t="str">
        <f t="shared" si="171"/>
        <v/>
      </c>
      <c r="AK162" s="29" t="str">
        <f t="shared" si="171"/>
        <v/>
      </c>
      <c r="AL162" s="29" t="str">
        <f t="shared" si="171"/>
        <v/>
      </c>
      <c r="AM162" s="29" t="str">
        <f t="shared" si="171"/>
        <v/>
      </c>
      <c r="AN162" s="29" t="str">
        <f t="shared" si="171"/>
        <v/>
      </c>
      <c r="AO162" s="29" t="str">
        <f t="shared" si="171"/>
        <v/>
      </c>
      <c r="AP162" s="29" t="str">
        <f t="shared" si="171"/>
        <v/>
      </c>
      <c r="AQ162" s="29" t="str">
        <f t="shared" si="171"/>
        <v/>
      </c>
      <c r="AR162" s="29" t="str">
        <f t="shared" si="171"/>
        <v/>
      </c>
      <c r="AS162" s="29" t="str">
        <f t="shared" si="171"/>
        <v/>
      </c>
      <c r="AT162" s="29" t="str">
        <f t="shared" si="171"/>
        <v/>
      </c>
      <c r="AU162" s="29" t="str">
        <f t="shared" si="171"/>
        <v/>
      </c>
      <c r="AV162" s="29" t="str">
        <f t="shared" si="171"/>
        <v/>
      </c>
      <c r="AW162" s="29" t="str">
        <f t="shared" si="171"/>
        <v/>
      </c>
      <c r="AX162" s="29" t="str">
        <f t="shared" si="171"/>
        <v/>
      </c>
      <c r="AY162" s="29" t="str">
        <f t="shared" si="171"/>
        <v/>
      </c>
      <c r="AZ162" s="29" t="str">
        <f t="shared" si="171"/>
        <v/>
      </c>
      <c r="BA162" s="29" t="str">
        <f t="shared" ref="BA162:BX162" si="172">IF($B53="","",IF(BA134="","",BA134/$B53))</f>
        <v/>
      </c>
      <c r="BB162" s="29" t="str">
        <f t="shared" si="172"/>
        <v/>
      </c>
      <c r="BC162" s="29" t="str">
        <f t="shared" si="172"/>
        <v/>
      </c>
      <c r="BD162" s="29" t="str">
        <f t="shared" si="172"/>
        <v/>
      </c>
      <c r="BE162" s="29" t="str">
        <f t="shared" si="172"/>
        <v/>
      </c>
      <c r="BF162" s="29" t="str">
        <f t="shared" si="172"/>
        <v/>
      </c>
      <c r="BG162" s="29" t="str">
        <f t="shared" si="172"/>
        <v/>
      </c>
      <c r="BH162" s="29" t="str">
        <f t="shared" si="172"/>
        <v/>
      </c>
      <c r="BI162" s="29" t="str">
        <f t="shared" si="172"/>
        <v/>
      </c>
      <c r="BJ162" s="29" t="str">
        <f t="shared" si="172"/>
        <v/>
      </c>
      <c r="BK162" s="29" t="str">
        <f t="shared" si="172"/>
        <v/>
      </c>
      <c r="BL162" s="29" t="str">
        <f t="shared" si="172"/>
        <v/>
      </c>
      <c r="BM162" s="29" t="str">
        <f t="shared" si="172"/>
        <v/>
      </c>
      <c r="BN162" s="29" t="str">
        <f t="shared" si="172"/>
        <v/>
      </c>
      <c r="BO162" s="29" t="str">
        <f t="shared" si="172"/>
        <v/>
      </c>
      <c r="BP162" s="29" t="str">
        <f t="shared" si="172"/>
        <v/>
      </c>
      <c r="BQ162" s="29" t="str">
        <f t="shared" si="172"/>
        <v/>
      </c>
      <c r="BR162" s="29" t="str">
        <f t="shared" si="172"/>
        <v/>
      </c>
      <c r="BS162" s="29" t="str">
        <f t="shared" si="172"/>
        <v/>
      </c>
      <c r="BT162" s="29" t="str">
        <f t="shared" si="172"/>
        <v/>
      </c>
      <c r="BU162" s="29" t="str">
        <f t="shared" si="172"/>
        <v/>
      </c>
      <c r="BV162" s="29" t="str">
        <f t="shared" si="172"/>
        <v/>
      </c>
      <c r="BW162" s="29" t="str">
        <f t="shared" si="172"/>
        <v/>
      </c>
      <c r="BX162" s="29" t="str">
        <f t="shared" si="172"/>
        <v/>
      </c>
    </row>
    <row r="163" spans="1:76" x14ac:dyDescent="0.2">
      <c r="A163" s="17" t="str">
        <f t="shared" si="138"/>
        <v/>
      </c>
      <c r="B163" s="182"/>
      <c r="C163" s="183"/>
      <c r="D163" s="184"/>
      <c r="E163" s="29" t="str">
        <f t="shared" ref="E163:AZ163" si="173">IF($B54="","",IF(E135="","",E135/$B54))</f>
        <v/>
      </c>
      <c r="F163" s="29" t="str">
        <f t="shared" si="173"/>
        <v/>
      </c>
      <c r="G163" s="29" t="str">
        <f t="shared" si="173"/>
        <v/>
      </c>
      <c r="H163" s="29" t="str">
        <f t="shared" si="173"/>
        <v/>
      </c>
      <c r="I163" s="29" t="str">
        <f t="shared" si="173"/>
        <v/>
      </c>
      <c r="J163" s="29" t="str">
        <f t="shared" si="173"/>
        <v/>
      </c>
      <c r="K163" s="29" t="str">
        <f t="shared" si="173"/>
        <v/>
      </c>
      <c r="L163" s="29" t="str">
        <f t="shared" si="173"/>
        <v/>
      </c>
      <c r="M163" s="29" t="str">
        <f t="shared" si="173"/>
        <v/>
      </c>
      <c r="N163" s="29" t="str">
        <f t="shared" si="173"/>
        <v/>
      </c>
      <c r="O163" s="29" t="str">
        <f t="shared" si="173"/>
        <v/>
      </c>
      <c r="P163" s="29" t="str">
        <f t="shared" si="173"/>
        <v/>
      </c>
      <c r="Q163" s="29" t="str">
        <f t="shared" si="173"/>
        <v/>
      </c>
      <c r="R163" s="29" t="str">
        <f t="shared" si="173"/>
        <v/>
      </c>
      <c r="S163" s="29" t="str">
        <f t="shared" si="173"/>
        <v/>
      </c>
      <c r="T163" s="29" t="str">
        <f t="shared" si="173"/>
        <v/>
      </c>
      <c r="U163" s="29" t="str">
        <f t="shared" si="173"/>
        <v/>
      </c>
      <c r="V163" s="29" t="str">
        <f t="shared" si="173"/>
        <v/>
      </c>
      <c r="W163" s="29" t="str">
        <f t="shared" si="173"/>
        <v/>
      </c>
      <c r="X163" s="29" t="str">
        <f t="shared" si="173"/>
        <v/>
      </c>
      <c r="Y163" s="29" t="str">
        <f t="shared" si="173"/>
        <v/>
      </c>
      <c r="Z163" s="29" t="str">
        <f t="shared" si="173"/>
        <v/>
      </c>
      <c r="AA163" s="29" t="str">
        <f t="shared" si="173"/>
        <v/>
      </c>
      <c r="AB163" s="29" t="str">
        <f t="shared" si="173"/>
        <v/>
      </c>
      <c r="AC163" s="29" t="str">
        <f t="shared" si="173"/>
        <v/>
      </c>
      <c r="AD163" s="29" t="str">
        <f t="shared" si="173"/>
        <v/>
      </c>
      <c r="AE163" s="29" t="str">
        <f t="shared" si="173"/>
        <v/>
      </c>
      <c r="AF163" s="29" t="str">
        <f t="shared" si="173"/>
        <v/>
      </c>
      <c r="AG163" s="29" t="str">
        <f t="shared" si="173"/>
        <v/>
      </c>
      <c r="AH163" s="29" t="str">
        <f t="shared" si="173"/>
        <v/>
      </c>
      <c r="AI163" s="29" t="str">
        <f t="shared" si="173"/>
        <v/>
      </c>
      <c r="AJ163" s="29" t="str">
        <f t="shared" si="173"/>
        <v/>
      </c>
      <c r="AK163" s="29" t="str">
        <f t="shared" si="173"/>
        <v/>
      </c>
      <c r="AL163" s="29" t="str">
        <f t="shared" si="173"/>
        <v/>
      </c>
      <c r="AM163" s="29" t="str">
        <f t="shared" si="173"/>
        <v/>
      </c>
      <c r="AN163" s="29" t="str">
        <f t="shared" si="173"/>
        <v/>
      </c>
      <c r="AO163" s="29" t="str">
        <f t="shared" si="173"/>
        <v/>
      </c>
      <c r="AP163" s="29" t="str">
        <f t="shared" si="173"/>
        <v/>
      </c>
      <c r="AQ163" s="29" t="str">
        <f t="shared" si="173"/>
        <v/>
      </c>
      <c r="AR163" s="29" t="str">
        <f t="shared" si="173"/>
        <v/>
      </c>
      <c r="AS163" s="29" t="str">
        <f t="shared" si="173"/>
        <v/>
      </c>
      <c r="AT163" s="29" t="str">
        <f t="shared" si="173"/>
        <v/>
      </c>
      <c r="AU163" s="29" t="str">
        <f t="shared" si="173"/>
        <v/>
      </c>
      <c r="AV163" s="29" t="str">
        <f t="shared" si="173"/>
        <v/>
      </c>
      <c r="AW163" s="29" t="str">
        <f t="shared" si="173"/>
        <v/>
      </c>
      <c r="AX163" s="29" t="str">
        <f t="shared" si="173"/>
        <v/>
      </c>
      <c r="AY163" s="29" t="str">
        <f t="shared" si="173"/>
        <v/>
      </c>
      <c r="AZ163" s="29" t="str">
        <f t="shared" si="173"/>
        <v/>
      </c>
      <c r="BA163" s="29" t="str">
        <f t="shared" ref="BA163:BX163" si="174">IF($B54="","",IF(BA135="","",BA135/$B54))</f>
        <v/>
      </c>
      <c r="BB163" s="29" t="str">
        <f t="shared" si="174"/>
        <v/>
      </c>
      <c r="BC163" s="29" t="str">
        <f t="shared" si="174"/>
        <v/>
      </c>
      <c r="BD163" s="29" t="str">
        <f t="shared" si="174"/>
        <v/>
      </c>
      <c r="BE163" s="29" t="str">
        <f t="shared" si="174"/>
        <v/>
      </c>
      <c r="BF163" s="29" t="str">
        <f t="shared" si="174"/>
        <v/>
      </c>
      <c r="BG163" s="29" t="str">
        <f t="shared" si="174"/>
        <v/>
      </c>
      <c r="BH163" s="29" t="str">
        <f t="shared" si="174"/>
        <v/>
      </c>
      <c r="BI163" s="29" t="str">
        <f t="shared" si="174"/>
        <v/>
      </c>
      <c r="BJ163" s="29" t="str">
        <f t="shared" si="174"/>
        <v/>
      </c>
      <c r="BK163" s="29" t="str">
        <f t="shared" si="174"/>
        <v/>
      </c>
      <c r="BL163" s="29" t="str">
        <f t="shared" si="174"/>
        <v/>
      </c>
      <c r="BM163" s="29" t="str">
        <f t="shared" si="174"/>
        <v/>
      </c>
      <c r="BN163" s="29" t="str">
        <f t="shared" si="174"/>
        <v/>
      </c>
      <c r="BO163" s="29" t="str">
        <f t="shared" si="174"/>
        <v/>
      </c>
      <c r="BP163" s="29" t="str">
        <f t="shared" si="174"/>
        <v/>
      </c>
      <c r="BQ163" s="29" t="str">
        <f t="shared" si="174"/>
        <v/>
      </c>
      <c r="BR163" s="29" t="str">
        <f t="shared" si="174"/>
        <v/>
      </c>
      <c r="BS163" s="29" t="str">
        <f t="shared" si="174"/>
        <v/>
      </c>
      <c r="BT163" s="29" t="str">
        <f t="shared" si="174"/>
        <v/>
      </c>
      <c r="BU163" s="29" t="str">
        <f t="shared" si="174"/>
        <v/>
      </c>
      <c r="BV163" s="29" t="str">
        <f t="shared" si="174"/>
        <v/>
      </c>
      <c r="BW163" s="29" t="str">
        <f t="shared" si="174"/>
        <v/>
      </c>
      <c r="BX163" s="29" t="str">
        <f t="shared" si="174"/>
        <v/>
      </c>
    </row>
    <row r="164" spans="1:76" x14ac:dyDescent="0.2">
      <c r="A164" s="17" t="str">
        <f t="shared" si="138"/>
        <v/>
      </c>
      <c r="B164" s="182"/>
      <c r="C164" s="183"/>
      <c r="D164" s="184"/>
      <c r="E164" s="29" t="str">
        <f t="shared" ref="E164:AZ164" si="175">IF($B55="","",IF(E136="","",E136/$B55))</f>
        <v/>
      </c>
      <c r="F164" s="29" t="str">
        <f t="shared" si="175"/>
        <v/>
      </c>
      <c r="G164" s="29" t="str">
        <f t="shared" si="175"/>
        <v/>
      </c>
      <c r="H164" s="29" t="str">
        <f t="shared" si="175"/>
        <v/>
      </c>
      <c r="I164" s="29" t="str">
        <f t="shared" si="175"/>
        <v/>
      </c>
      <c r="J164" s="29" t="str">
        <f t="shared" si="175"/>
        <v/>
      </c>
      <c r="K164" s="29" t="str">
        <f t="shared" si="175"/>
        <v/>
      </c>
      <c r="L164" s="29" t="str">
        <f t="shared" si="175"/>
        <v/>
      </c>
      <c r="M164" s="29" t="str">
        <f t="shared" si="175"/>
        <v/>
      </c>
      <c r="N164" s="29" t="str">
        <f t="shared" si="175"/>
        <v/>
      </c>
      <c r="O164" s="29" t="str">
        <f t="shared" si="175"/>
        <v/>
      </c>
      <c r="P164" s="29" t="str">
        <f t="shared" si="175"/>
        <v/>
      </c>
      <c r="Q164" s="29" t="str">
        <f t="shared" si="175"/>
        <v/>
      </c>
      <c r="R164" s="29" t="str">
        <f t="shared" si="175"/>
        <v/>
      </c>
      <c r="S164" s="29" t="str">
        <f t="shared" si="175"/>
        <v/>
      </c>
      <c r="T164" s="29" t="str">
        <f t="shared" si="175"/>
        <v/>
      </c>
      <c r="U164" s="29" t="str">
        <f t="shared" si="175"/>
        <v/>
      </c>
      <c r="V164" s="29" t="str">
        <f t="shared" si="175"/>
        <v/>
      </c>
      <c r="W164" s="29" t="str">
        <f t="shared" si="175"/>
        <v/>
      </c>
      <c r="X164" s="29" t="str">
        <f t="shared" si="175"/>
        <v/>
      </c>
      <c r="Y164" s="29" t="str">
        <f t="shared" si="175"/>
        <v/>
      </c>
      <c r="Z164" s="29" t="str">
        <f t="shared" si="175"/>
        <v/>
      </c>
      <c r="AA164" s="29" t="str">
        <f t="shared" si="175"/>
        <v/>
      </c>
      <c r="AB164" s="29" t="str">
        <f t="shared" si="175"/>
        <v/>
      </c>
      <c r="AC164" s="29" t="str">
        <f t="shared" si="175"/>
        <v/>
      </c>
      <c r="AD164" s="29" t="str">
        <f t="shared" si="175"/>
        <v/>
      </c>
      <c r="AE164" s="29" t="str">
        <f t="shared" si="175"/>
        <v/>
      </c>
      <c r="AF164" s="29" t="str">
        <f t="shared" si="175"/>
        <v/>
      </c>
      <c r="AG164" s="29" t="str">
        <f t="shared" si="175"/>
        <v/>
      </c>
      <c r="AH164" s="29" t="str">
        <f t="shared" si="175"/>
        <v/>
      </c>
      <c r="AI164" s="29" t="str">
        <f t="shared" si="175"/>
        <v/>
      </c>
      <c r="AJ164" s="29" t="str">
        <f t="shared" si="175"/>
        <v/>
      </c>
      <c r="AK164" s="29" t="str">
        <f t="shared" si="175"/>
        <v/>
      </c>
      <c r="AL164" s="29" t="str">
        <f t="shared" si="175"/>
        <v/>
      </c>
      <c r="AM164" s="29" t="str">
        <f t="shared" si="175"/>
        <v/>
      </c>
      <c r="AN164" s="29" t="str">
        <f t="shared" si="175"/>
        <v/>
      </c>
      <c r="AO164" s="29" t="str">
        <f t="shared" si="175"/>
        <v/>
      </c>
      <c r="AP164" s="29" t="str">
        <f t="shared" si="175"/>
        <v/>
      </c>
      <c r="AQ164" s="29" t="str">
        <f t="shared" si="175"/>
        <v/>
      </c>
      <c r="AR164" s="29" t="str">
        <f t="shared" si="175"/>
        <v/>
      </c>
      <c r="AS164" s="29" t="str">
        <f t="shared" si="175"/>
        <v/>
      </c>
      <c r="AT164" s="29" t="str">
        <f t="shared" si="175"/>
        <v/>
      </c>
      <c r="AU164" s="29" t="str">
        <f t="shared" si="175"/>
        <v/>
      </c>
      <c r="AV164" s="29" t="str">
        <f t="shared" si="175"/>
        <v/>
      </c>
      <c r="AW164" s="29" t="str">
        <f t="shared" si="175"/>
        <v/>
      </c>
      <c r="AX164" s="29" t="str">
        <f t="shared" si="175"/>
        <v/>
      </c>
      <c r="AY164" s="29" t="str">
        <f t="shared" si="175"/>
        <v/>
      </c>
      <c r="AZ164" s="29" t="str">
        <f t="shared" si="175"/>
        <v/>
      </c>
      <c r="BA164" s="29" t="str">
        <f t="shared" ref="BA164:BX164" si="176">IF($B55="","",IF(BA136="","",BA136/$B55))</f>
        <v/>
      </c>
      <c r="BB164" s="29" t="str">
        <f t="shared" si="176"/>
        <v/>
      </c>
      <c r="BC164" s="29" t="str">
        <f t="shared" si="176"/>
        <v/>
      </c>
      <c r="BD164" s="29" t="str">
        <f t="shared" si="176"/>
        <v/>
      </c>
      <c r="BE164" s="29" t="str">
        <f t="shared" si="176"/>
        <v/>
      </c>
      <c r="BF164" s="29" t="str">
        <f t="shared" si="176"/>
        <v/>
      </c>
      <c r="BG164" s="29" t="str">
        <f t="shared" si="176"/>
        <v/>
      </c>
      <c r="BH164" s="29" t="str">
        <f t="shared" si="176"/>
        <v/>
      </c>
      <c r="BI164" s="29" t="str">
        <f t="shared" si="176"/>
        <v/>
      </c>
      <c r="BJ164" s="29" t="str">
        <f t="shared" si="176"/>
        <v/>
      </c>
      <c r="BK164" s="29" t="str">
        <f t="shared" si="176"/>
        <v/>
      </c>
      <c r="BL164" s="29" t="str">
        <f t="shared" si="176"/>
        <v/>
      </c>
      <c r="BM164" s="29" t="str">
        <f t="shared" si="176"/>
        <v/>
      </c>
      <c r="BN164" s="29" t="str">
        <f t="shared" si="176"/>
        <v/>
      </c>
      <c r="BO164" s="29" t="str">
        <f t="shared" si="176"/>
        <v/>
      </c>
      <c r="BP164" s="29" t="str">
        <f t="shared" si="176"/>
        <v/>
      </c>
      <c r="BQ164" s="29" t="str">
        <f t="shared" si="176"/>
        <v/>
      </c>
      <c r="BR164" s="29" t="str">
        <f t="shared" si="176"/>
        <v/>
      </c>
      <c r="BS164" s="29" t="str">
        <f t="shared" si="176"/>
        <v/>
      </c>
      <c r="BT164" s="29" t="str">
        <f t="shared" si="176"/>
        <v/>
      </c>
      <c r="BU164" s="29" t="str">
        <f t="shared" si="176"/>
        <v/>
      </c>
      <c r="BV164" s="29" t="str">
        <f t="shared" si="176"/>
        <v/>
      </c>
      <c r="BW164" s="29" t="str">
        <f t="shared" si="176"/>
        <v/>
      </c>
      <c r="BX164" s="29" t="str">
        <f t="shared" si="176"/>
        <v/>
      </c>
    </row>
    <row r="165" spans="1:76" x14ac:dyDescent="0.2">
      <c r="A165" s="17" t="str">
        <f t="shared" si="138"/>
        <v/>
      </c>
      <c r="B165" s="185"/>
      <c r="C165" s="186"/>
      <c r="D165" s="187"/>
      <c r="E165" s="29" t="str">
        <f t="shared" ref="E165:AZ165" si="177">IF($B56="","",IF(E137="","",E137/$B56))</f>
        <v/>
      </c>
      <c r="F165" s="29" t="str">
        <f t="shared" si="177"/>
        <v/>
      </c>
      <c r="G165" s="29" t="str">
        <f t="shared" si="177"/>
        <v/>
      </c>
      <c r="H165" s="29" t="str">
        <f t="shared" si="177"/>
        <v/>
      </c>
      <c r="I165" s="29" t="str">
        <f t="shared" si="177"/>
        <v/>
      </c>
      <c r="J165" s="29" t="str">
        <f t="shared" si="177"/>
        <v/>
      </c>
      <c r="K165" s="29" t="str">
        <f t="shared" si="177"/>
        <v/>
      </c>
      <c r="L165" s="29" t="str">
        <f t="shared" si="177"/>
        <v/>
      </c>
      <c r="M165" s="29" t="str">
        <f t="shared" si="177"/>
        <v/>
      </c>
      <c r="N165" s="29" t="str">
        <f t="shared" si="177"/>
        <v/>
      </c>
      <c r="O165" s="29" t="str">
        <f t="shared" si="177"/>
        <v/>
      </c>
      <c r="P165" s="29" t="str">
        <f t="shared" si="177"/>
        <v/>
      </c>
      <c r="Q165" s="29" t="str">
        <f t="shared" si="177"/>
        <v/>
      </c>
      <c r="R165" s="29" t="str">
        <f t="shared" si="177"/>
        <v/>
      </c>
      <c r="S165" s="29" t="str">
        <f t="shared" si="177"/>
        <v/>
      </c>
      <c r="T165" s="29" t="str">
        <f t="shared" si="177"/>
        <v/>
      </c>
      <c r="U165" s="29" t="str">
        <f t="shared" si="177"/>
        <v/>
      </c>
      <c r="V165" s="29" t="str">
        <f t="shared" si="177"/>
        <v/>
      </c>
      <c r="W165" s="29" t="str">
        <f t="shared" si="177"/>
        <v/>
      </c>
      <c r="X165" s="29" t="str">
        <f t="shared" si="177"/>
        <v/>
      </c>
      <c r="Y165" s="29" t="str">
        <f t="shared" si="177"/>
        <v/>
      </c>
      <c r="Z165" s="29" t="str">
        <f t="shared" si="177"/>
        <v/>
      </c>
      <c r="AA165" s="29" t="str">
        <f t="shared" si="177"/>
        <v/>
      </c>
      <c r="AB165" s="29" t="str">
        <f t="shared" si="177"/>
        <v/>
      </c>
      <c r="AC165" s="29" t="str">
        <f t="shared" si="177"/>
        <v/>
      </c>
      <c r="AD165" s="29" t="str">
        <f t="shared" si="177"/>
        <v/>
      </c>
      <c r="AE165" s="29" t="str">
        <f t="shared" si="177"/>
        <v/>
      </c>
      <c r="AF165" s="29" t="str">
        <f t="shared" si="177"/>
        <v/>
      </c>
      <c r="AG165" s="29" t="str">
        <f t="shared" si="177"/>
        <v/>
      </c>
      <c r="AH165" s="29" t="str">
        <f t="shared" si="177"/>
        <v/>
      </c>
      <c r="AI165" s="29" t="str">
        <f t="shared" si="177"/>
        <v/>
      </c>
      <c r="AJ165" s="29" t="str">
        <f t="shared" si="177"/>
        <v/>
      </c>
      <c r="AK165" s="29" t="str">
        <f t="shared" si="177"/>
        <v/>
      </c>
      <c r="AL165" s="29" t="str">
        <f t="shared" si="177"/>
        <v/>
      </c>
      <c r="AM165" s="29" t="str">
        <f t="shared" si="177"/>
        <v/>
      </c>
      <c r="AN165" s="29" t="str">
        <f t="shared" si="177"/>
        <v/>
      </c>
      <c r="AO165" s="29" t="str">
        <f t="shared" si="177"/>
        <v/>
      </c>
      <c r="AP165" s="29" t="str">
        <f t="shared" si="177"/>
        <v/>
      </c>
      <c r="AQ165" s="29" t="str">
        <f t="shared" si="177"/>
        <v/>
      </c>
      <c r="AR165" s="29" t="str">
        <f t="shared" si="177"/>
        <v/>
      </c>
      <c r="AS165" s="29" t="str">
        <f t="shared" si="177"/>
        <v/>
      </c>
      <c r="AT165" s="29" t="str">
        <f t="shared" si="177"/>
        <v/>
      </c>
      <c r="AU165" s="29" t="str">
        <f t="shared" si="177"/>
        <v/>
      </c>
      <c r="AV165" s="29" t="str">
        <f t="shared" si="177"/>
        <v/>
      </c>
      <c r="AW165" s="29" t="str">
        <f t="shared" si="177"/>
        <v/>
      </c>
      <c r="AX165" s="29" t="str">
        <f t="shared" si="177"/>
        <v/>
      </c>
      <c r="AY165" s="29" t="str">
        <f t="shared" si="177"/>
        <v/>
      </c>
      <c r="AZ165" s="29" t="str">
        <f t="shared" si="177"/>
        <v/>
      </c>
      <c r="BA165" s="29" t="str">
        <f t="shared" ref="BA165:BX165" si="178">IF($B56="","",IF(BA137="","",BA137/$B56))</f>
        <v/>
      </c>
      <c r="BB165" s="29" t="str">
        <f t="shared" si="178"/>
        <v/>
      </c>
      <c r="BC165" s="29" t="str">
        <f t="shared" si="178"/>
        <v/>
      </c>
      <c r="BD165" s="29" t="str">
        <f t="shared" si="178"/>
        <v/>
      </c>
      <c r="BE165" s="29" t="str">
        <f t="shared" si="178"/>
        <v/>
      </c>
      <c r="BF165" s="29" t="str">
        <f t="shared" si="178"/>
        <v/>
      </c>
      <c r="BG165" s="29" t="str">
        <f t="shared" si="178"/>
        <v/>
      </c>
      <c r="BH165" s="29" t="str">
        <f t="shared" si="178"/>
        <v/>
      </c>
      <c r="BI165" s="29" t="str">
        <f t="shared" si="178"/>
        <v/>
      </c>
      <c r="BJ165" s="29" t="str">
        <f t="shared" si="178"/>
        <v/>
      </c>
      <c r="BK165" s="29" t="str">
        <f t="shared" si="178"/>
        <v/>
      </c>
      <c r="BL165" s="29" t="str">
        <f t="shared" si="178"/>
        <v/>
      </c>
      <c r="BM165" s="29" t="str">
        <f t="shared" si="178"/>
        <v/>
      </c>
      <c r="BN165" s="29" t="str">
        <f t="shared" si="178"/>
        <v/>
      </c>
      <c r="BO165" s="29" t="str">
        <f t="shared" si="178"/>
        <v/>
      </c>
      <c r="BP165" s="29" t="str">
        <f t="shared" si="178"/>
        <v/>
      </c>
      <c r="BQ165" s="29" t="str">
        <f t="shared" si="178"/>
        <v/>
      </c>
      <c r="BR165" s="29" t="str">
        <f t="shared" si="178"/>
        <v/>
      </c>
      <c r="BS165" s="29" t="str">
        <f t="shared" si="178"/>
        <v/>
      </c>
      <c r="BT165" s="29" t="str">
        <f t="shared" si="178"/>
        <v/>
      </c>
      <c r="BU165" s="29" t="str">
        <f t="shared" si="178"/>
        <v/>
      </c>
      <c r="BV165" s="29" t="str">
        <f t="shared" si="178"/>
        <v/>
      </c>
      <c r="BW165" s="29" t="str">
        <f t="shared" si="178"/>
        <v/>
      </c>
      <c r="BX165" s="29" t="str">
        <f t="shared" si="178"/>
        <v/>
      </c>
    </row>
    <row r="168" spans="1:76" s="203" customFormat="1" ht="31" x14ac:dyDescent="0.35">
      <c r="A168" s="200"/>
      <c r="B168" s="201" t="s">
        <v>83</v>
      </c>
      <c r="C168" s="202"/>
      <c r="D168" s="202"/>
    </row>
    <row r="169" spans="1:76" s="203" customFormat="1" x14ac:dyDescent="0.2">
      <c r="A169" s="204" t="s">
        <v>1</v>
      </c>
      <c r="B169" s="205" t="s">
        <v>4</v>
      </c>
      <c r="C169" s="206"/>
      <c r="D169" s="207"/>
      <c r="E169" s="208" t="str">
        <f>E141</f>
        <v/>
      </c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 t="str">
        <f>Q141</f>
        <v/>
      </c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 t="str">
        <f>AC141</f>
        <v/>
      </c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 t="str">
        <f>AO141</f>
        <v/>
      </c>
      <c r="AP169" s="208"/>
      <c r="AQ169" s="208"/>
      <c r="AR169" s="208"/>
      <c r="AS169" s="208"/>
      <c r="AT169" s="208"/>
      <c r="AU169" s="208"/>
      <c r="AV169" s="208"/>
      <c r="AW169" s="208"/>
      <c r="AX169" s="208"/>
      <c r="AY169" s="208"/>
      <c r="AZ169" s="208"/>
      <c r="BA169" s="208" t="str">
        <f>BA141</f>
        <v/>
      </c>
      <c r="BB169" s="208"/>
      <c r="BC169" s="208"/>
      <c r="BD169" s="208"/>
      <c r="BE169" s="208"/>
      <c r="BF169" s="208"/>
      <c r="BG169" s="208"/>
      <c r="BH169" s="208"/>
      <c r="BI169" s="208"/>
      <c r="BJ169" s="208"/>
      <c r="BK169" s="208"/>
      <c r="BL169" s="208"/>
      <c r="BM169" s="208" t="str">
        <f>BM141</f>
        <v/>
      </c>
      <c r="BN169" s="208"/>
      <c r="BO169" s="208"/>
      <c r="BP169" s="208"/>
      <c r="BQ169" s="208"/>
      <c r="BR169" s="208"/>
      <c r="BS169" s="208"/>
      <c r="BT169" s="208"/>
      <c r="BU169" s="208"/>
      <c r="BV169" s="208"/>
      <c r="BW169" s="208"/>
      <c r="BX169" s="208"/>
    </row>
    <row r="170" spans="1:76" s="203" customFormat="1" x14ac:dyDescent="0.2">
      <c r="A170" s="204"/>
      <c r="B170" s="209" t="s">
        <v>5</v>
      </c>
      <c r="C170" s="205"/>
      <c r="D170" s="207"/>
      <c r="E170" s="210">
        <v>1</v>
      </c>
      <c r="F170" s="210">
        <v>2</v>
      </c>
      <c r="G170" s="210">
        <v>3</v>
      </c>
      <c r="H170" s="210">
        <v>4</v>
      </c>
      <c r="I170" s="210">
        <v>5</v>
      </c>
      <c r="J170" s="210">
        <v>6</v>
      </c>
      <c r="K170" s="210">
        <v>7</v>
      </c>
      <c r="L170" s="210">
        <v>8</v>
      </c>
      <c r="M170" s="210">
        <v>9</v>
      </c>
      <c r="N170" s="210">
        <v>10</v>
      </c>
      <c r="O170" s="210">
        <v>11</v>
      </c>
      <c r="P170" s="210">
        <v>12</v>
      </c>
      <c r="Q170" s="210">
        <v>1</v>
      </c>
      <c r="R170" s="210">
        <v>2</v>
      </c>
      <c r="S170" s="210">
        <v>3</v>
      </c>
      <c r="T170" s="210">
        <v>4</v>
      </c>
      <c r="U170" s="210">
        <v>5</v>
      </c>
      <c r="V170" s="210">
        <v>6</v>
      </c>
      <c r="W170" s="210">
        <v>7</v>
      </c>
      <c r="X170" s="210">
        <v>8</v>
      </c>
      <c r="Y170" s="210">
        <v>9</v>
      </c>
      <c r="Z170" s="210">
        <v>10</v>
      </c>
      <c r="AA170" s="210">
        <v>11</v>
      </c>
      <c r="AB170" s="210">
        <v>12</v>
      </c>
      <c r="AC170" s="210">
        <v>1</v>
      </c>
      <c r="AD170" s="210">
        <v>2</v>
      </c>
      <c r="AE170" s="210">
        <v>3</v>
      </c>
      <c r="AF170" s="210">
        <v>4</v>
      </c>
      <c r="AG170" s="210">
        <v>5</v>
      </c>
      <c r="AH170" s="210">
        <v>6</v>
      </c>
      <c r="AI170" s="210">
        <v>7</v>
      </c>
      <c r="AJ170" s="210">
        <v>8</v>
      </c>
      <c r="AK170" s="210">
        <v>9</v>
      </c>
      <c r="AL170" s="210">
        <v>10</v>
      </c>
      <c r="AM170" s="210">
        <v>11</v>
      </c>
      <c r="AN170" s="210">
        <v>12</v>
      </c>
      <c r="AO170" s="210">
        <v>1</v>
      </c>
      <c r="AP170" s="210">
        <v>2</v>
      </c>
      <c r="AQ170" s="210">
        <v>3</v>
      </c>
      <c r="AR170" s="210">
        <v>4</v>
      </c>
      <c r="AS170" s="210">
        <v>5</v>
      </c>
      <c r="AT170" s="210">
        <v>6</v>
      </c>
      <c r="AU170" s="210">
        <v>7</v>
      </c>
      <c r="AV170" s="210">
        <v>8</v>
      </c>
      <c r="AW170" s="210">
        <v>9</v>
      </c>
      <c r="AX170" s="210">
        <v>10</v>
      </c>
      <c r="AY170" s="210">
        <v>11</v>
      </c>
      <c r="AZ170" s="210">
        <v>12</v>
      </c>
      <c r="BA170" s="210">
        <v>1</v>
      </c>
      <c r="BB170" s="210">
        <v>2</v>
      </c>
      <c r="BC170" s="210">
        <v>3</v>
      </c>
      <c r="BD170" s="210">
        <v>4</v>
      </c>
      <c r="BE170" s="210">
        <v>5</v>
      </c>
      <c r="BF170" s="210">
        <v>6</v>
      </c>
      <c r="BG170" s="210">
        <v>7</v>
      </c>
      <c r="BH170" s="210">
        <v>8</v>
      </c>
      <c r="BI170" s="210">
        <v>9</v>
      </c>
      <c r="BJ170" s="210">
        <v>10</v>
      </c>
      <c r="BK170" s="210">
        <v>11</v>
      </c>
      <c r="BL170" s="210">
        <v>12</v>
      </c>
      <c r="BM170" s="210">
        <v>1</v>
      </c>
      <c r="BN170" s="210">
        <v>2</v>
      </c>
      <c r="BO170" s="210">
        <v>3</v>
      </c>
      <c r="BP170" s="210">
        <v>4</v>
      </c>
      <c r="BQ170" s="210">
        <v>5</v>
      </c>
      <c r="BR170" s="210">
        <v>6</v>
      </c>
      <c r="BS170" s="210">
        <v>7</v>
      </c>
      <c r="BT170" s="210">
        <v>8</v>
      </c>
      <c r="BU170" s="210">
        <v>9</v>
      </c>
      <c r="BV170" s="210">
        <v>10</v>
      </c>
      <c r="BW170" s="210">
        <v>11</v>
      </c>
      <c r="BX170" s="210">
        <v>12</v>
      </c>
    </row>
    <row r="171" spans="1:76" s="203" customFormat="1" x14ac:dyDescent="0.2">
      <c r="A171" s="211" t="s">
        <v>8</v>
      </c>
      <c r="B171" s="205"/>
      <c r="C171" s="206"/>
      <c r="D171" s="207"/>
      <c r="E171" s="210" t="str">
        <f>IF($C75=E170,1,IF($C75&gt;E170,"",""))</f>
        <v/>
      </c>
      <c r="F171" s="210" t="str">
        <f t="shared" ref="F171" si="179">IF($C75="","",IF($C75=F170,1,IF($C75&gt;F170,"",E171+1)))</f>
        <v/>
      </c>
      <c r="G171" s="210" t="str">
        <f t="shared" ref="G171" si="180">IF($C75="","",IF($C75=G170,1,IF($C75&gt;G170,"",F171+1)))</f>
        <v/>
      </c>
      <c r="H171" s="210" t="str">
        <f t="shared" ref="H171" si="181">IF($C75="","",IF($C75=H170,1,IF($C75&gt;H170,"",G171+1)))</f>
        <v/>
      </c>
      <c r="I171" s="210" t="str">
        <f t="shared" ref="I171" si="182">IF($C75="","",IF($C75=I170,1,IF($C75&gt;I170,"",H171+1)))</f>
        <v/>
      </c>
      <c r="J171" s="210" t="str">
        <f t="shared" ref="J171" si="183">IF($C75="","",IF($C75=J170,1,IF($C75&gt;J170,"",I171+1)))</f>
        <v/>
      </c>
      <c r="K171" s="210" t="str">
        <f t="shared" ref="K171" si="184">IF($C75="","",IF($C75=K170,1,IF($C75&gt;K170,"",J171+1)))</f>
        <v/>
      </c>
      <c r="L171" s="210" t="str">
        <f t="shared" ref="L171" si="185">IF($C75="","",IF($C75=L170,1,IF($C75&gt;L170,"",K171+1)))</f>
        <v/>
      </c>
      <c r="M171" s="210" t="str">
        <f t="shared" ref="M171" si="186">IF($C75="","",IF($C75=M170,1,IF($C75&gt;M170,"",L171+1)))</f>
        <v/>
      </c>
      <c r="N171" s="210" t="str">
        <f t="shared" ref="N171" si="187">IF($C75="","",IF($C75=N170,1,IF($C75&gt;N170,"",M171+1)))</f>
        <v/>
      </c>
      <c r="O171" s="210" t="str">
        <f t="shared" ref="O171" si="188">IF($C75="","",IF($C75=O170,1,IF($C75&gt;O170,"",N171+1)))</f>
        <v/>
      </c>
      <c r="P171" s="210" t="str">
        <f t="shared" ref="P171" si="189">IF($C75="","",IF($C75=P170,1,IF($C75&gt;P170,"",O171+1)))</f>
        <v/>
      </c>
      <c r="Q171" s="210" t="str">
        <f t="shared" ref="Q171" si="190">IF(P171="","",IF(P171+1&lt;=$C79,P171+1,""))</f>
        <v/>
      </c>
      <c r="R171" s="210" t="str">
        <f t="shared" ref="R171" si="191">IF(Q171="","",IF(Q171+1&lt;=$C79,Q171+1,""))</f>
        <v/>
      </c>
      <c r="S171" s="210" t="str">
        <f t="shared" ref="S171" si="192">IF(R171="","",IF(R171+1&lt;=$C79,R171+1,""))</f>
        <v/>
      </c>
      <c r="T171" s="210" t="str">
        <f t="shared" ref="T171" si="193">IF(S171="","",IF(S171+1&lt;=$C79,S171+1,""))</f>
        <v/>
      </c>
      <c r="U171" s="210" t="str">
        <f t="shared" ref="U171" si="194">IF(T171="","",IF(T171+1&lt;=$C79,T171+1,""))</f>
        <v/>
      </c>
      <c r="V171" s="210" t="str">
        <f t="shared" ref="V171" si="195">IF(U171="","",IF(U171+1&lt;=$C79,U171+1,""))</f>
        <v/>
      </c>
      <c r="W171" s="210" t="str">
        <f t="shared" ref="W171" si="196">IF(V171="","",IF(V171+1&lt;=$C79,V171+1,""))</f>
        <v/>
      </c>
      <c r="X171" s="210" t="str">
        <f t="shared" ref="X171" si="197">IF(W171="","",IF(W171+1&lt;=$C79,W171+1,""))</f>
        <v/>
      </c>
      <c r="Y171" s="210" t="str">
        <f t="shared" ref="Y171" si="198">IF(X171="","",IF(X171+1&lt;=$C79,X171+1,""))</f>
        <v/>
      </c>
      <c r="Z171" s="210" t="str">
        <f t="shared" ref="Z171" si="199">IF(Y171="","",IF(Y171+1&lt;=$C79,Y171+1,""))</f>
        <v/>
      </c>
      <c r="AA171" s="210" t="str">
        <f t="shared" ref="AA171" si="200">IF(Z171="","",IF(Z171+1&lt;=$C79,Z171+1,""))</f>
        <v/>
      </c>
      <c r="AB171" s="210" t="str">
        <f t="shared" ref="AB171" si="201">IF(AA171="","",IF(AA171+1&lt;=$C79,AA171+1,""))</f>
        <v/>
      </c>
      <c r="AC171" s="210" t="str">
        <f t="shared" ref="AC171" si="202">IF(AB171="","",IF(AB171+1&lt;=$C79,AB171+1,""))</f>
        <v/>
      </c>
      <c r="AD171" s="210" t="str">
        <f t="shared" ref="AD171" si="203">IF(AC171="","",IF(AC171+1&lt;=$C79,AC171+1,""))</f>
        <v/>
      </c>
      <c r="AE171" s="210" t="str">
        <f t="shared" ref="AE171" si="204">IF(AD171="","",IF(AD171+1&lt;=$C79,AD171+1,""))</f>
        <v/>
      </c>
      <c r="AF171" s="210" t="str">
        <f t="shared" ref="AF171" si="205">IF(AE171="","",IF(AE171+1&lt;=$C79,AE171+1,""))</f>
        <v/>
      </c>
      <c r="AG171" s="210" t="str">
        <f t="shared" ref="AG171" si="206">IF(AF171="","",IF(AF171+1&lt;=$C79,AF171+1,""))</f>
        <v/>
      </c>
      <c r="AH171" s="210" t="str">
        <f t="shared" ref="AH171" si="207">IF(AG171="","",IF(AG171+1&lt;=$C79,AG171+1,""))</f>
        <v/>
      </c>
      <c r="AI171" s="210" t="str">
        <f t="shared" ref="AI171" si="208">IF(AH171="","",IF(AH171+1&lt;=$C79,AH171+1,""))</f>
        <v/>
      </c>
      <c r="AJ171" s="210" t="str">
        <f t="shared" ref="AJ171" si="209">IF(AI171="","",IF(AI171+1&lt;=$C79,AI171+1,""))</f>
        <v/>
      </c>
      <c r="AK171" s="210" t="str">
        <f t="shared" ref="AK171" si="210">IF(AJ171="","",IF(AJ171+1&lt;=$C79,AJ171+1,""))</f>
        <v/>
      </c>
      <c r="AL171" s="210" t="str">
        <f t="shared" ref="AL171" si="211">IF(AK171="","",IF(AK171+1&lt;=$C79,AK171+1,""))</f>
        <v/>
      </c>
      <c r="AM171" s="210" t="str">
        <f t="shared" ref="AM171" si="212">IF(AL171="","",IF(AL171+1&lt;=$C79,AL171+1,""))</f>
        <v/>
      </c>
      <c r="AN171" s="210" t="str">
        <f t="shared" ref="AN171" si="213">IF(AM171="","",IF(AM171+1&lt;=$C79,AM171+1,""))</f>
        <v/>
      </c>
      <c r="AO171" s="210" t="str">
        <f t="shared" ref="AO171" si="214">IF(AN171="","",IF(AN171+1&lt;=$C79,AN171+1,""))</f>
        <v/>
      </c>
      <c r="AP171" s="210" t="str">
        <f t="shared" ref="AP171" si="215">IF(AO171="","",IF(AO171+1&lt;=$C79,AO171+1,""))</f>
        <v/>
      </c>
      <c r="AQ171" s="210" t="str">
        <f t="shared" ref="AQ171" si="216">IF(AP171="","",IF(AP171+1&lt;=$C79,AP171+1,""))</f>
        <v/>
      </c>
      <c r="AR171" s="210" t="str">
        <f t="shared" ref="AR171" si="217">IF(AQ171="","",IF(AQ171+1&lt;=$C79,AQ171+1,""))</f>
        <v/>
      </c>
      <c r="AS171" s="210" t="str">
        <f t="shared" ref="AS171" si="218">IF(AR171="","",IF(AR171+1&lt;=$C79,AR171+1,""))</f>
        <v/>
      </c>
      <c r="AT171" s="210" t="str">
        <f t="shared" ref="AT171" si="219">IF(AS171="","",IF(AS171+1&lt;=$C79,AS171+1,""))</f>
        <v/>
      </c>
      <c r="AU171" s="210" t="str">
        <f t="shared" ref="AU171" si="220">IF(AT171="","",IF(AT171+1&lt;=$C79,AT171+1,""))</f>
        <v/>
      </c>
      <c r="AV171" s="210" t="str">
        <f t="shared" ref="AV171" si="221">IF(AU171="","",IF(AU171+1&lt;=$C79,AU171+1,""))</f>
        <v/>
      </c>
      <c r="AW171" s="210" t="str">
        <f t="shared" ref="AW171" si="222">IF(AV171="","",IF(AV171+1&lt;=$C79,AV171+1,""))</f>
        <v/>
      </c>
      <c r="AX171" s="210" t="str">
        <f t="shared" ref="AX171" si="223">IF(AW171="","",IF(AW171+1&lt;=$C79,AW171+1,""))</f>
        <v/>
      </c>
      <c r="AY171" s="210" t="str">
        <f t="shared" ref="AY171" si="224">IF(AX171="","",IF(AX171+1&lt;=$C79,AX171+1,""))</f>
        <v/>
      </c>
      <c r="AZ171" s="210" t="str">
        <f t="shared" ref="AZ171" si="225">IF(AY171="","",IF(AY171+1&lt;=$C79,AY171+1,""))</f>
        <v/>
      </c>
      <c r="BA171" s="210" t="str">
        <f t="shared" ref="BA171" si="226">IF(AZ171="","",IF(AZ171+1&lt;=$C79,AZ171+1,""))</f>
        <v/>
      </c>
      <c r="BB171" s="210" t="str">
        <f t="shared" ref="BB171" si="227">IF(BA171="","",IF(BA171+1&lt;=$C79,BA171+1,""))</f>
        <v/>
      </c>
      <c r="BC171" s="210" t="str">
        <f t="shared" ref="BC171" si="228">IF(BB171="","",IF(BB171+1&lt;=$C79,BB171+1,""))</f>
        <v/>
      </c>
      <c r="BD171" s="210" t="str">
        <f t="shared" ref="BD171" si="229">IF(BC171="","",IF(BC171+1&lt;=$C79,BC171+1,""))</f>
        <v/>
      </c>
      <c r="BE171" s="210" t="str">
        <f t="shared" ref="BE171" si="230">IF(BD171="","",IF(BD171+1&lt;=$C79,BD171+1,""))</f>
        <v/>
      </c>
      <c r="BF171" s="210" t="str">
        <f t="shared" ref="BF171" si="231">IF(BE171="","",IF(BE171+1&lt;=$C79,BE171+1,""))</f>
        <v/>
      </c>
      <c r="BG171" s="210" t="str">
        <f t="shared" ref="BG171" si="232">IF(BF171="","",IF(BF171+1&lt;=$C79,BF171+1,""))</f>
        <v/>
      </c>
      <c r="BH171" s="210" t="str">
        <f t="shared" ref="BH171" si="233">IF(BG171="","",IF(BG171+1&lt;=$C79,BG171+1,""))</f>
        <v/>
      </c>
      <c r="BI171" s="210" t="str">
        <f t="shared" ref="BI171" si="234">IF(BH171="","",IF(BH171+1&lt;=$C79,BH171+1,""))</f>
        <v/>
      </c>
      <c r="BJ171" s="210" t="str">
        <f t="shared" ref="BJ171" si="235">IF(BI171="","",IF(BI171+1&lt;=$C79,BI171+1,""))</f>
        <v/>
      </c>
      <c r="BK171" s="210" t="str">
        <f t="shared" ref="BK171" si="236">IF(BJ171="","",IF(BJ171+1&lt;=$C79,BJ171+1,""))</f>
        <v/>
      </c>
      <c r="BL171" s="210" t="str">
        <f t="shared" ref="BL171" si="237">IF(BK171="","",IF(BK171+1&lt;=$C79,BK171+1,""))</f>
        <v/>
      </c>
      <c r="BM171" s="210" t="str">
        <f t="shared" ref="BM171" si="238">IF(BL171="","",IF(BL171+1&lt;=$C79,BL171+1,""))</f>
        <v/>
      </c>
      <c r="BN171" s="210" t="str">
        <f t="shared" ref="BN171" si="239">IF(BM171="","",IF(BM171+1&lt;=$C79,BM171+1,""))</f>
        <v/>
      </c>
      <c r="BO171" s="210" t="str">
        <f t="shared" ref="BO171" si="240">IF(BN171="","",IF(BN171+1&lt;=$C79,BN171+1,""))</f>
        <v/>
      </c>
      <c r="BP171" s="210" t="str">
        <f t="shared" ref="BP171" si="241">IF(BO171="","",IF(BO171+1&lt;=$C79,BO171+1,""))</f>
        <v/>
      </c>
      <c r="BQ171" s="210" t="str">
        <f t="shared" ref="BQ171" si="242">IF(BP171="","",IF(BP171+1&lt;=$C79,BP171+1,""))</f>
        <v/>
      </c>
      <c r="BR171" s="210" t="str">
        <f t="shared" ref="BR171" si="243">IF(BQ171="","",IF(BQ171+1&lt;=$C79,BQ171+1,""))</f>
        <v/>
      </c>
      <c r="BS171" s="210" t="str">
        <f t="shared" ref="BS171" si="244">IF(BR171="","",IF(BR171+1&lt;=$C79,BR171+1,""))</f>
        <v/>
      </c>
      <c r="BT171" s="210" t="str">
        <f t="shared" ref="BT171" si="245">IF(BS171="","",IF(BS171+1&lt;=$C79,BS171+1,""))</f>
        <v/>
      </c>
      <c r="BU171" s="210" t="str">
        <f t="shared" ref="BU171" si="246">IF(BT171="","",IF(BT171+1&lt;=$C79,BT171+1,""))</f>
        <v/>
      </c>
      <c r="BV171" s="210" t="str">
        <f t="shared" ref="BV171" si="247">IF(BU171="","",IF(BU171+1&lt;=$C79,BU171+1,""))</f>
        <v/>
      </c>
      <c r="BW171" s="210" t="str">
        <f t="shared" ref="BW171" si="248">IF(BV171="","",IF(BV171+1&lt;=$C79,BV171+1,""))</f>
        <v/>
      </c>
      <c r="BX171" s="210" t="str">
        <f t="shared" ref="BX171" si="249">IF(BW171="","",IF(BW171+1&lt;=$C79,BW171+1,""))</f>
        <v/>
      </c>
    </row>
    <row r="172" spans="1:76" s="203" customFormat="1" x14ac:dyDescent="0.2">
      <c r="A172" s="212" t="s">
        <v>4</v>
      </c>
      <c r="B172" s="213">
        <f>SUM(B173:B193)</f>
        <v>0</v>
      </c>
      <c r="C172" s="214" t="str">
        <f>IF(A173="","",D173/B92)</f>
        <v/>
      </c>
      <c r="D172" s="215"/>
      <c r="E172" s="150" t="str">
        <f t="shared" ref="E172:L172" si="250">IF(E171="","",SUM(E173:E193))</f>
        <v/>
      </c>
      <c r="F172" s="150" t="str">
        <f t="shared" si="250"/>
        <v/>
      </c>
      <c r="G172" s="150" t="str">
        <f t="shared" si="250"/>
        <v/>
      </c>
      <c r="H172" s="150" t="str">
        <f t="shared" si="250"/>
        <v/>
      </c>
      <c r="I172" s="150" t="str">
        <f t="shared" si="250"/>
        <v/>
      </c>
      <c r="J172" s="150" t="str">
        <f t="shared" si="250"/>
        <v/>
      </c>
      <c r="K172" s="150" t="str">
        <f t="shared" si="250"/>
        <v/>
      </c>
      <c r="L172" s="150" t="str">
        <f t="shared" si="250"/>
        <v/>
      </c>
      <c r="M172" s="150" t="str">
        <f>IF(M171="","",SUM(M173:M193))</f>
        <v/>
      </c>
      <c r="N172" s="150" t="str">
        <f t="shared" ref="N172:V172" si="251">IF(N171="","",SUM(N173:N193))</f>
        <v/>
      </c>
      <c r="O172" s="150" t="str">
        <f t="shared" si="251"/>
        <v/>
      </c>
      <c r="P172" s="150" t="str">
        <f t="shared" si="251"/>
        <v/>
      </c>
      <c r="Q172" s="150" t="str">
        <f t="shared" si="251"/>
        <v/>
      </c>
      <c r="R172" s="150" t="str">
        <f t="shared" si="251"/>
        <v/>
      </c>
      <c r="S172" s="150" t="str">
        <f t="shared" si="251"/>
        <v/>
      </c>
      <c r="T172" s="150" t="str">
        <f t="shared" si="251"/>
        <v/>
      </c>
      <c r="U172" s="150" t="str">
        <f t="shared" si="251"/>
        <v/>
      </c>
      <c r="V172" s="150" t="str">
        <f t="shared" si="251"/>
        <v/>
      </c>
      <c r="W172" s="150" t="str">
        <f>IF(W171="","",SUM(W173:W193))</f>
        <v/>
      </c>
      <c r="X172" s="150" t="str">
        <f t="shared" ref="X172:BX172" si="252">IF(X171="","",SUM(X173:X193))</f>
        <v/>
      </c>
      <c r="Y172" s="150" t="str">
        <f t="shared" si="252"/>
        <v/>
      </c>
      <c r="Z172" s="150" t="str">
        <f t="shared" si="252"/>
        <v/>
      </c>
      <c r="AA172" s="150" t="str">
        <f t="shared" si="252"/>
        <v/>
      </c>
      <c r="AB172" s="150" t="str">
        <f t="shared" si="252"/>
        <v/>
      </c>
      <c r="AC172" s="150" t="str">
        <f t="shared" si="252"/>
        <v/>
      </c>
      <c r="AD172" s="150" t="str">
        <f t="shared" si="252"/>
        <v/>
      </c>
      <c r="AE172" s="150" t="str">
        <f t="shared" si="252"/>
        <v/>
      </c>
      <c r="AF172" s="150" t="str">
        <f t="shared" si="252"/>
        <v/>
      </c>
      <c r="AG172" s="150" t="str">
        <f t="shared" si="252"/>
        <v/>
      </c>
      <c r="AH172" s="150" t="str">
        <f t="shared" si="252"/>
        <v/>
      </c>
      <c r="AI172" s="150" t="str">
        <f t="shared" si="252"/>
        <v/>
      </c>
      <c r="AJ172" s="150" t="str">
        <f t="shared" si="252"/>
        <v/>
      </c>
      <c r="AK172" s="150" t="str">
        <f t="shared" si="252"/>
        <v/>
      </c>
      <c r="AL172" s="150" t="str">
        <f t="shared" si="252"/>
        <v/>
      </c>
      <c r="AM172" s="150" t="str">
        <f t="shared" si="252"/>
        <v/>
      </c>
      <c r="AN172" s="150" t="str">
        <f t="shared" si="252"/>
        <v/>
      </c>
      <c r="AO172" s="150" t="str">
        <f t="shared" si="252"/>
        <v/>
      </c>
      <c r="AP172" s="150" t="str">
        <f t="shared" si="252"/>
        <v/>
      </c>
      <c r="AQ172" s="150" t="str">
        <f t="shared" si="252"/>
        <v/>
      </c>
      <c r="AR172" s="150" t="str">
        <f t="shared" si="252"/>
        <v/>
      </c>
      <c r="AS172" s="150" t="str">
        <f t="shared" si="252"/>
        <v/>
      </c>
      <c r="AT172" s="150" t="str">
        <f t="shared" si="252"/>
        <v/>
      </c>
      <c r="AU172" s="150" t="str">
        <f t="shared" si="252"/>
        <v/>
      </c>
      <c r="AV172" s="150" t="str">
        <f t="shared" si="252"/>
        <v/>
      </c>
      <c r="AW172" s="150" t="str">
        <f t="shared" si="252"/>
        <v/>
      </c>
      <c r="AX172" s="150" t="str">
        <f t="shared" si="252"/>
        <v/>
      </c>
      <c r="AY172" s="150" t="str">
        <f t="shared" si="252"/>
        <v/>
      </c>
      <c r="AZ172" s="150" t="str">
        <f t="shared" si="252"/>
        <v/>
      </c>
      <c r="BA172" s="150" t="str">
        <f t="shared" si="252"/>
        <v/>
      </c>
      <c r="BB172" s="150" t="str">
        <f t="shared" si="252"/>
        <v/>
      </c>
      <c r="BC172" s="150" t="str">
        <f t="shared" si="252"/>
        <v/>
      </c>
      <c r="BD172" s="150" t="str">
        <f t="shared" si="252"/>
        <v/>
      </c>
      <c r="BE172" s="150" t="str">
        <f t="shared" si="252"/>
        <v/>
      </c>
      <c r="BF172" s="150" t="str">
        <f t="shared" si="252"/>
        <v/>
      </c>
      <c r="BG172" s="150" t="str">
        <f t="shared" si="252"/>
        <v/>
      </c>
      <c r="BH172" s="150" t="str">
        <f t="shared" si="252"/>
        <v/>
      </c>
      <c r="BI172" s="150" t="str">
        <f t="shared" si="252"/>
        <v/>
      </c>
      <c r="BJ172" s="150" t="str">
        <f t="shared" si="252"/>
        <v/>
      </c>
      <c r="BK172" s="150" t="str">
        <f t="shared" si="252"/>
        <v/>
      </c>
      <c r="BL172" s="150" t="str">
        <f t="shared" si="252"/>
        <v/>
      </c>
      <c r="BM172" s="150" t="str">
        <f t="shared" si="252"/>
        <v/>
      </c>
      <c r="BN172" s="150" t="str">
        <f t="shared" si="252"/>
        <v/>
      </c>
      <c r="BO172" s="150" t="str">
        <f t="shared" si="252"/>
        <v/>
      </c>
      <c r="BP172" s="150" t="str">
        <f t="shared" si="252"/>
        <v/>
      </c>
      <c r="BQ172" s="150" t="str">
        <f t="shared" si="252"/>
        <v/>
      </c>
      <c r="BR172" s="150" t="str">
        <f t="shared" si="252"/>
        <v/>
      </c>
      <c r="BS172" s="150" t="str">
        <f t="shared" si="252"/>
        <v/>
      </c>
      <c r="BT172" s="150" t="str">
        <f t="shared" si="252"/>
        <v/>
      </c>
      <c r="BU172" s="150" t="str">
        <f t="shared" si="252"/>
        <v/>
      </c>
      <c r="BV172" s="150" t="str">
        <f t="shared" si="252"/>
        <v/>
      </c>
      <c r="BW172" s="150" t="str">
        <f t="shared" si="252"/>
        <v/>
      </c>
      <c r="BX172" s="150" t="str">
        <f t="shared" si="252"/>
        <v/>
      </c>
    </row>
    <row r="173" spans="1:76" s="203" customFormat="1" x14ac:dyDescent="0.2">
      <c r="A173" s="216" t="str">
        <f t="shared" ref="A173:A193" si="253">IF(A92="","",A92)</f>
        <v/>
      </c>
      <c r="B173" s="217" t="str">
        <f>IF(A173="","",(SUM(E173:P173)*C92)+(SUM(Q173:AB173)*D92)+(SUM(AC173:AN173)*E92)+(SUM(AO173:AZ173)*F92)+(SUM(BA173:BL173)*G92)+(SUM(BM173:BX173)*BY91))</f>
        <v/>
      </c>
      <c r="C173" s="218"/>
      <c r="D173" s="219"/>
      <c r="E173" s="220" t="str">
        <f>IF(A173="","",IF(OR(C36="",E117=""),"",E117*C36))</f>
        <v/>
      </c>
      <c r="F173" s="220" t="str">
        <f t="shared" ref="F173:BQ176" si="254">IF(B173="","",IF(OR(D36="",F117=""),"",F117*D36))</f>
        <v/>
      </c>
      <c r="G173" s="220" t="str">
        <f t="shared" si="254"/>
        <v/>
      </c>
      <c r="H173" s="220" t="str">
        <f t="shared" si="254"/>
        <v/>
      </c>
      <c r="I173" s="220" t="str">
        <f t="shared" si="254"/>
        <v/>
      </c>
      <c r="J173" s="220" t="str">
        <f t="shared" si="254"/>
        <v/>
      </c>
      <c r="K173" s="220" t="str">
        <f t="shared" si="254"/>
        <v/>
      </c>
      <c r="L173" s="220" t="str">
        <f t="shared" si="254"/>
        <v/>
      </c>
      <c r="M173" s="220" t="str">
        <f t="shared" si="254"/>
        <v/>
      </c>
      <c r="N173" s="220" t="str">
        <f t="shared" si="254"/>
        <v/>
      </c>
      <c r="O173" s="220" t="str">
        <f t="shared" si="254"/>
        <v/>
      </c>
      <c r="P173" s="220" t="str">
        <f t="shared" si="254"/>
        <v/>
      </c>
      <c r="Q173" s="220" t="str">
        <f t="shared" si="254"/>
        <v/>
      </c>
      <c r="R173" s="220" t="str">
        <f t="shared" si="254"/>
        <v/>
      </c>
      <c r="S173" s="220" t="str">
        <f t="shared" si="254"/>
        <v/>
      </c>
      <c r="T173" s="220" t="str">
        <f t="shared" si="254"/>
        <v/>
      </c>
      <c r="U173" s="220" t="str">
        <f t="shared" si="254"/>
        <v/>
      </c>
      <c r="V173" s="220" t="str">
        <f t="shared" si="254"/>
        <v/>
      </c>
      <c r="W173" s="220" t="str">
        <f t="shared" si="254"/>
        <v/>
      </c>
      <c r="X173" s="220" t="str">
        <f t="shared" si="254"/>
        <v/>
      </c>
      <c r="Y173" s="220" t="str">
        <f t="shared" si="254"/>
        <v/>
      </c>
      <c r="Z173" s="220" t="str">
        <f t="shared" si="254"/>
        <v/>
      </c>
      <c r="AA173" s="220" t="str">
        <f t="shared" si="254"/>
        <v/>
      </c>
      <c r="AB173" s="220" t="str">
        <f t="shared" si="254"/>
        <v/>
      </c>
      <c r="AC173" s="220" t="str">
        <f t="shared" si="254"/>
        <v/>
      </c>
      <c r="AD173" s="220" t="str">
        <f t="shared" si="254"/>
        <v/>
      </c>
      <c r="AE173" s="220" t="str">
        <f t="shared" si="254"/>
        <v/>
      </c>
      <c r="AF173" s="220" t="str">
        <f t="shared" si="254"/>
        <v/>
      </c>
      <c r="AG173" s="220" t="str">
        <f t="shared" si="254"/>
        <v/>
      </c>
      <c r="AH173" s="220" t="str">
        <f t="shared" si="254"/>
        <v/>
      </c>
      <c r="AI173" s="220" t="str">
        <f t="shared" si="254"/>
        <v/>
      </c>
      <c r="AJ173" s="220" t="str">
        <f t="shared" si="254"/>
        <v/>
      </c>
      <c r="AK173" s="220" t="str">
        <f t="shared" si="254"/>
        <v/>
      </c>
      <c r="AL173" s="220" t="str">
        <f t="shared" si="254"/>
        <v/>
      </c>
      <c r="AM173" s="220" t="str">
        <f t="shared" si="254"/>
        <v/>
      </c>
      <c r="AN173" s="220" t="str">
        <f t="shared" si="254"/>
        <v/>
      </c>
      <c r="AO173" s="220" t="str">
        <f t="shared" si="254"/>
        <v/>
      </c>
      <c r="AP173" s="220" t="str">
        <f t="shared" si="254"/>
        <v/>
      </c>
      <c r="AQ173" s="220" t="str">
        <f t="shared" si="254"/>
        <v/>
      </c>
      <c r="AR173" s="220" t="str">
        <f t="shared" si="254"/>
        <v/>
      </c>
      <c r="AS173" s="220" t="str">
        <f t="shared" si="254"/>
        <v/>
      </c>
      <c r="AT173" s="220" t="str">
        <f t="shared" si="254"/>
        <v/>
      </c>
      <c r="AU173" s="220" t="str">
        <f t="shared" si="254"/>
        <v/>
      </c>
      <c r="AV173" s="220" t="str">
        <f t="shared" si="254"/>
        <v/>
      </c>
      <c r="AW173" s="220" t="str">
        <f t="shared" si="254"/>
        <v/>
      </c>
      <c r="AX173" s="220" t="str">
        <f t="shared" si="254"/>
        <v/>
      </c>
      <c r="AY173" s="220" t="str">
        <f t="shared" si="254"/>
        <v/>
      </c>
      <c r="AZ173" s="220" t="str">
        <f t="shared" si="254"/>
        <v/>
      </c>
      <c r="BA173" s="220" t="str">
        <f t="shared" si="254"/>
        <v/>
      </c>
      <c r="BB173" s="220" t="str">
        <f t="shared" si="254"/>
        <v/>
      </c>
      <c r="BC173" s="220" t="str">
        <f t="shared" si="254"/>
        <v/>
      </c>
      <c r="BD173" s="220" t="str">
        <f t="shared" si="254"/>
        <v/>
      </c>
      <c r="BE173" s="220" t="str">
        <f t="shared" si="254"/>
        <v/>
      </c>
      <c r="BF173" s="220" t="str">
        <f t="shared" si="254"/>
        <v/>
      </c>
      <c r="BG173" s="220" t="str">
        <f t="shared" si="254"/>
        <v/>
      </c>
      <c r="BH173" s="220" t="str">
        <f t="shared" si="254"/>
        <v/>
      </c>
      <c r="BI173" s="220" t="str">
        <f t="shared" si="254"/>
        <v/>
      </c>
      <c r="BJ173" s="220" t="str">
        <f t="shared" si="254"/>
        <v/>
      </c>
      <c r="BK173" s="220" t="str">
        <f t="shared" si="254"/>
        <v/>
      </c>
      <c r="BL173" s="220" t="str">
        <f t="shared" si="254"/>
        <v/>
      </c>
      <c r="BM173" s="220" t="str">
        <f t="shared" si="254"/>
        <v/>
      </c>
      <c r="BN173" s="220" t="str">
        <f t="shared" si="254"/>
        <v/>
      </c>
      <c r="BO173" s="220" t="str">
        <f t="shared" si="254"/>
        <v/>
      </c>
      <c r="BP173" s="220" t="str">
        <f t="shared" si="254"/>
        <v/>
      </c>
      <c r="BQ173" s="220" t="str">
        <f t="shared" si="254"/>
        <v/>
      </c>
      <c r="BR173" s="220" t="str">
        <f t="shared" ref="BR173:BX188" si="255">IF(BN173="","",IF(OR(BP36="",BR117=""),"",BR117*BP36))</f>
        <v/>
      </c>
      <c r="BS173" s="220" t="str">
        <f t="shared" si="255"/>
        <v/>
      </c>
      <c r="BT173" s="220" t="str">
        <f t="shared" si="255"/>
        <v/>
      </c>
      <c r="BU173" s="220" t="str">
        <f t="shared" si="255"/>
        <v/>
      </c>
      <c r="BV173" s="220" t="str">
        <f t="shared" si="255"/>
        <v/>
      </c>
      <c r="BW173" s="220" t="str">
        <f t="shared" si="255"/>
        <v/>
      </c>
      <c r="BX173" s="220" t="str">
        <f t="shared" si="255"/>
        <v/>
      </c>
    </row>
    <row r="174" spans="1:76" s="203" customFormat="1" x14ac:dyDescent="0.2">
      <c r="A174" s="216" t="str">
        <f t="shared" si="253"/>
        <v/>
      </c>
      <c r="B174" s="217" t="str">
        <f>IF(A174="","",(SUM(E174:P174)*C93)+(SUM(Q174:AB174)*D93)+(SUM(AC174:AN174)*E93)+(SUM(AO174:AZ174)*F93)+(SUM(BA174:BL174)*G93)+(SUM(BM174:BX174)*BY92))</f>
        <v/>
      </c>
      <c r="C174" s="218"/>
      <c r="D174" s="219"/>
      <c r="E174" s="220" t="str">
        <f t="shared" ref="E174:E193" si="256">IF(A174="","",IF(OR(C37="",E118=""),"",E118*C37))</f>
        <v/>
      </c>
      <c r="F174" s="220" t="str">
        <f t="shared" si="254"/>
        <v/>
      </c>
      <c r="G174" s="220" t="str">
        <f t="shared" si="254"/>
        <v/>
      </c>
      <c r="H174" s="220" t="str">
        <f t="shared" si="254"/>
        <v/>
      </c>
      <c r="I174" s="220" t="str">
        <f t="shared" si="254"/>
        <v/>
      </c>
      <c r="J174" s="220" t="str">
        <f t="shared" si="254"/>
        <v/>
      </c>
      <c r="K174" s="220" t="str">
        <f t="shared" si="254"/>
        <v/>
      </c>
      <c r="L174" s="220" t="str">
        <f t="shared" si="254"/>
        <v/>
      </c>
      <c r="M174" s="220" t="str">
        <f t="shared" si="254"/>
        <v/>
      </c>
      <c r="N174" s="220" t="str">
        <f t="shared" si="254"/>
        <v/>
      </c>
      <c r="O174" s="220" t="str">
        <f t="shared" si="254"/>
        <v/>
      </c>
      <c r="P174" s="220" t="str">
        <f t="shared" si="254"/>
        <v/>
      </c>
      <c r="Q174" s="220" t="str">
        <f t="shared" si="254"/>
        <v/>
      </c>
      <c r="R174" s="220" t="str">
        <f t="shared" si="254"/>
        <v/>
      </c>
      <c r="S174" s="220" t="str">
        <f t="shared" si="254"/>
        <v/>
      </c>
      <c r="T174" s="220" t="str">
        <f t="shared" si="254"/>
        <v/>
      </c>
      <c r="U174" s="220" t="str">
        <f t="shared" si="254"/>
        <v/>
      </c>
      <c r="V174" s="220" t="str">
        <f t="shared" si="254"/>
        <v/>
      </c>
      <c r="W174" s="220" t="str">
        <f t="shared" si="254"/>
        <v/>
      </c>
      <c r="X174" s="220" t="str">
        <f t="shared" si="254"/>
        <v/>
      </c>
      <c r="Y174" s="220" t="str">
        <f t="shared" si="254"/>
        <v/>
      </c>
      <c r="Z174" s="220" t="str">
        <f t="shared" si="254"/>
        <v/>
      </c>
      <c r="AA174" s="220" t="str">
        <f t="shared" si="254"/>
        <v/>
      </c>
      <c r="AB174" s="220" t="str">
        <f t="shared" si="254"/>
        <v/>
      </c>
      <c r="AC174" s="220" t="str">
        <f t="shared" si="254"/>
        <v/>
      </c>
      <c r="AD174" s="220" t="str">
        <f t="shared" si="254"/>
        <v/>
      </c>
      <c r="AE174" s="220" t="str">
        <f t="shared" si="254"/>
        <v/>
      </c>
      <c r="AF174" s="220" t="str">
        <f t="shared" si="254"/>
        <v/>
      </c>
      <c r="AG174" s="220" t="str">
        <f t="shared" si="254"/>
        <v/>
      </c>
      <c r="AH174" s="220" t="str">
        <f t="shared" si="254"/>
        <v/>
      </c>
      <c r="AI174" s="220" t="str">
        <f t="shared" si="254"/>
        <v/>
      </c>
      <c r="AJ174" s="220" t="str">
        <f t="shared" si="254"/>
        <v/>
      </c>
      <c r="AK174" s="220" t="str">
        <f t="shared" si="254"/>
        <v/>
      </c>
      <c r="AL174" s="220" t="str">
        <f t="shared" si="254"/>
        <v/>
      </c>
      <c r="AM174" s="220" t="str">
        <f t="shared" si="254"/>
        <v/>
      </c>
      <c r="AN174" s="220" t="str">
        <f t="shared" si="254"/>
        <v/>
      </c>
      <c r="AO174" s="220" t="str">
        <f t="shared" si="254"/>
        <v/>
      </c>
      <c r="AP174" s="220" t="str">
        <f t="shared" si="254"/>
        <v/>
      </c>
      <c r="AQ174" s="220" t="str">
        <f t="shared" si="254"/>
        <v/>
      </c>
      <c r="AR174" s="220" t="str">
        <f t="shared" si="254"/>
        <v/>
      </c>
      <c r="AS174" s="220" t="str">
        <f t="shared" si="254"/>
        <v/>
      </c>
      <c r="AT174" s="220" t="str">
        <f t="shared" si="254"/>
        <v/>
      </c>
      <c r="AU174" s="220" t="str">
        <f t="shared" si="254"/>
        <v/>
      </c>
      <c r="AV174" s="220" t="str">
        <f t="shared" si="254"/>
        <v/>
      </c>
      <c r="AW174" s="220" t="str">
        <f t="shared" si="254"/>
        <v/>
      </c>
      <c r="AX174" s="220" t="str">
        <f t="shared" si="254"/>
        <v/>
      </c>
      <c r="AY174" s="220" t="str">
        <f t="shared" si="254"/>
        <v/>
      </c>
      <c r="AZ174" s="220" t="str">
        <f t="shared" si="254"/>
        <v/>
      </c>
      <c r="BA174" s="220" t="str">
        <f t="shared" si="254"/>
        <v/>
      </c>
      <c r="BB174" s="220" t="str">
        <f t="shared" si="254"/>
        <v/>
      </c>
      <c r="BC174" s="220" t="str">
        <f t="shared" si="254"/>
        <v/>
      </c>
      <c r="BD174" s="220" t="str">
        <f t="shared" si="254"/>
        <v/>
      </c>
      <c r="BE174" s="220" t="str">
        <f t="shared" si="254"/>
        <v/>
      </c>
      <c r="BF174" s="220" t="str">
        <f t="shared" si="254"/>
        <v/>
      </c>
      <c r="BG174" s="220" t="str">
        <f t="shared" si="254"/>
        <v/>
      </c>
      <c r="BH174" s="220" t="str">
        <f t="shared" si="254"/>
        <v/>
      </c>
      <c r="BI174" s="220" t="str">
        <f t="shared" si="254"/>
        <v/>
      </c>
      <c r="BJ174" s="220" t="str">
        <f t="shared" si="254"/>
        <v/>
      </c>
      <c r="BK174" s="220" t="str">
        <f t="shared" si="254"/>
        <v/>
      </c>
      <c r="BL174" s="220" t="str">
        <f t="shared" si="254"/>
        <v/>
      </c>
      <c r="BM174" s="220" t="str">
        <f t="shared" si="254"/>
        <v/>
      </c>
      <c r="BN174" s="220" t="str">
        <f t="shared" si="254"/>
        <v/>
      </c>
      <c r="BO174" s="220" t="str">
        <f t="shared" si="254"/>
        <v/>
      </c>
      <c r="BP174" s="220" t="str">
        <f t="shared" si="254"/>
        <v/>
      </c>
      <c r="BQ174" s="220" t="str">
        <f t="shared" si="254"/>
        <v/>
      </c>
      <c r="BR174" s="220" t="str">
        <f t="shared" si="255"/>
        <v/>
      </c>
      <c r="BS174" s="220" t="str">
        <f t="shared" si="255"/>
        <v/>
      </c>
      <c r="BT174" s="220" t="str">
        <f t="shared" si="255"/>
        <v/>
      </c>
      <c r="BU174" s="220" t="str">
        <f t="shared" si="255"/>
        <v/>
      </c>
      <c r="BV174" s="220" t="str">
        <f t="shared" si="255"/>
        <v/>
      </c>
      <c r="BW174" s="220" t="str">
        <f t="shared" si="255"/>
        <v/>
      </c>
      <c r="BX174" s="220" t="str">
        <f t="shared" si="255"/>
        <v/>
      </c>
    </row>
    <row r="175" spans="1:76" s="203" customFormat="1" x14ac:dyDescent="0.2">
      <c r="A175" s="216" t="str">
        <f t="shared" si="253"/>
        <v/>
      </c>
      <c r="B175" s="217" t="str">
        <f t="shared" ref="B175:B193" si="257">IF(A175="","",(SUM(E175:P175)*C94)+(SUM(Q175:AB175)*D94)+(SUM(AC175:AN175)*E94)+(SUM(AO175:AZ175)*F94)+(SUM(BA175:BL175)*G94)+(SUM(BM175:BX175)*H94))</f>
        <v/>
      </c>
      <c r="C175" s="218"/>
      <c r="D175" s="219"/>
      <c r="E175" s="220" t="str">
        <f t="shared" si="256"/>
        <v/>
      </c>
      <c r="F175" s="220" t="str">
        <f t="shared" si="254"/>
        <v/>
      </c>
      <c r="G175" s="220" t="str">
        <f t="shared" si="254"/>
        <v/>
      </c>
      <c r="H175" s="220" t="str">
        <f t="shared" si="254"/>
        <v/>
      </c>
      <c r="I175" s="220" t="str">
        <f t="shared" si="254"/>
        <v/>
      </c>
      <c r="J175" s="220" t="str">
        <f t="shared" si="254"/>
        <v/>
      </c>
      <c r="K175" s="220" t="str">
        <f t="shared" si="254"/>
        <v/>
      </c>
      <c r="L175" s="220" t="str">
        <f t="shared" si="254"/>
        <v/>
      </c>
      <c r="M175" s="220" t="str">
        <f t="shared" si="254"/>
        <v/>
      </c>
      <c r="N175" s="220" t="str">
        <f t="shared" si="254"/>
        <v/>
      </c>
      <c r="O175" s="220" t="str">
        <f t="shared" si="254"/>
        <v/>
      </c>
      <c r="P175" s="220" t="str">
        <f t="shared" si="254"/>
        <v/>
      </c>
      <c r="Q175" s="220" t="str">
        <f t="shared" si="254"/>
        <v/>
      </c>
      <c r="R175" s="220" t="str">
        <f t="shared" si="254"/>
        <v/>
      </c>
      <c r="S175" s="220" t="str">
        <f t="shared" si="254"/>
        <v/>
      </c>
      <c r="T175" s="220" t="str">
        <f t="shared" si="254"/>
        <v/>
      </c>
      <c r="U175" s="220" t="str">
        <f t="shared" si="254"/>
        <v/>
      </c>
      <c r="V175" s="220" t="str">
        <f t="shared" si="254"/>
        <v/>
      </c>
      <c r="W175" s="220" t="str">
        <f t="shared" si="254"/>
        <v/>
      </c>
      <c r="X175" s="220" t="str">
        <f t="shared" si="254"/>
        <v/>
      </c>
      <c r="Y175" s="220" t="str">
        <f t="shared" si="254"/>
        <v/>
      </c>
      <c r="Z175" s="220" t="str">
        <f t="shared" si="254"/>
        <v/>
      </c>
      <c r="AA175" s="220" t="str">
        <f t="shared" si="254"/>
        <v/>
      </c>
      <c r="AB175" s="220" t="str">
        <f t="shared" si="254"/>
        <v/>
      </c>
      <c r="AC175" s="220" t="str">
        <f t="shared" si="254"/>
        <v/>
      </c>
      <c r="AD175" s="220" t="str">
        <f t="shared" si="254"/>
        <v/>
      </c>
      <c r="AE175" s="220" t="str">
        <f t="shared" si="254"/>
        <v/>
      </c>
      <c r="AF175" s="220" t="str">
        <f t="shared" si="254"/>
        <v/>
      </c>
      <c r="AG175" s="220" t="str">
        <f t="shared" si="254"/>
        <v/>
      </c>
      <c r="AH175" s="220" t="str">
        <f t="shared" si="254"/>
        <v/>
      </c>
      <c r="AI175" s="220" t="str">
        <f t="shared" si="254"/>
        <v/>
      </c>
      <c r="AJ175" s="220" t="str">
        <f t="shared" si="254"/>
        <v/>
      </c>
      <c r="AK175" s="220" t="str">
        <f t="shared" si="254"/>
        <v/>
      </c>
      <c r="AL175" s="220" t="str">
        <f t="shared" si="254"/>
        <v/>
      </c>
      <c r="AM175" s="220" t="str">
        <f t="shared" si="254"/>
        <v/>
      </c>
      <c r="AN175" s="220" t="str">
        <f t="shared" si="254"/>
        <v/>
      </c>
      <c r="AO175" s="220" t="str">
        <f t="shared" si="254"/>
        <v/>
      </c>
      <c r="AP175" s="220" t="str">
        <f t="shared" si="254"/>
        <v/>
      </c>
      <c r="AQ175" s="220" t="str">
        <f t="shared" si="254"/>
        <v/>
      </c>
      <c r="AR175" s="220" t="str">
        <f t="shared" si="254"/>
        <v/>
      </c>
      <c r="AS175" s="220" t="str">
        <f t="shared" si="254"/>
        <v/>
      </c>
      <c r="AT175" s="220" t="str">
        <f t="shared" si="254"/>
        <v/>
      </c>
      <c r="AU175" s="220" t="str">
        <f t="shared" si="254"/>
        <v/>
      </c>
      <c r="AV175" s="220" t="str">
        <f t="shared" si="254"/>
        <v/>
      </c>
      <c r="AW175" s="220" t="str">
        <f t="shared" si="254"/>
        <v/>
      </c>
      <c r="AX175" s="220" t="str">
        <f t="shared" si="254"/>
        <v/>
      </c>
      <c r="AY175" s="220" t="str">
        <f t="shared" si="254"/>
        <v/>
      </c>
      <c r="AZ175" s="220" t="str">
        <f t="shared" si="254"/>
        <v/>
      </c>
      <c r="BA175" s="220" t="str">
        <f t="shared" si="254"/>
        <v/>
      </c>
      <c r="BB175" s="220" t="str">
        <f t="shared" si="254"/>
        <v/>
      </c>
      <c r="BC175" s="220" t="str">
        <f t="shared" si="254"/>
        <v/>
      </c>
      <c r="BD175" s="220" t="str">
        <f t="shared" si="254"/>
        <v/>
      </c>
      <c r="BE175" s="220" t="str">
        <f t="shared" si="254"/>
        <v/>
      </c>
      <c r="BF175" s="220" t="str">
        <f t="shared" si="254"/>
        <v/>
      </c>
      <c r="BG175" s="220" t="str">
        <f t="shared" si="254"/>
        <v/>
      </c>
      <c r="BH175" s="220" t="str">
        <f t="shared" si="254"/>
        <v/>
      </c>
      <c r="BI175" s="220" t="str">
        <f t="shared" si="254"/>
        <v/>
      </c>
      <c r="BJ175" s="220" t="str">
        <f t="shared" si="254"/>
        <v/>
      </c>
      <c r="BK175" s="220" t="str">
        <f t="shared" si="254"/>
        <v/>
      </c>
      <c r="BL175" s="220" t="str">
        <f t="shared" si="254"/>
        <v/>
      </c>
      <c r="BM175" s="220" t="str">
        <f t="shared" si="254"/>
        <v/>
      </c>
      <c r="BN175" s="220" t="str">
        <f t="shared" si="254"/>
        <v/>
      </c>
      <c r="BO175" s="220" t="str">
        <f t="shared" si="254"/>
        <v/>
      </c>
      <c r="BP175" s="220" t="str">
        <f t="shared" si="254"/>
        <v/>
      </c>
      <c r="BQ175" s="220" t="str">
        <f t="shared" si="254"/>
        <v/>
      </c>
      <c r="BR175" s="220" t="str">
        <f t="shared" si="255"/>
        <v/>
      </c>
      <c r="BS175" s="220" t="str">
        <f t="shared" si="255"/>
        <v/>
      </c>
      <c r="BT175" s="220" t="str">
        <f t="shared" si="255"/>
        <v/>
      </c>
      <c r="BU175" s="220" t="str">
        <f t="shared" si="255"/>
        <v/>
      </c>
      <c r="BV175" s="220" t="str">
        <f t="shared" si="255"/>
        <v/>
      </c>
      <c r="BW175" s="220" t="str">
        <f t="shared" si="255"/>
        <v/>
      </c>
      <c r="BX175" s="220" t="str">
        <f t="shared" si="255"/>
        <v/>
      </c>
    </row>
    <row r="176" spans="1:76" s="203" customFormat="1" x14ac:dyDescent="0.2">
      <c r="A176" s="216" t="str">
        <f t="shared" si="253"/>
        <v/>
      </c>
      <c r="B176" s="217" t="str">
        <f t="shared" si="257"/>
        <v/>
      </c>
      <c r="C176" s="218"/>
      <c r="D176" s="219"/>
      <c r="E176" s="220" t="str">
        <f t="shared" si="256"/>
        <v/>
      </c>
      <c r="F176" s="220" t="str">
        <f t="shared" si="254"/>
        <v/>
      </c>
      <c r="G176" s="220" t="str">
        <f t="shared" si="254"/>
        <v/>
      </c>
      <c r="H176" s="220" t="str">
        <f t="shared" si="254"/>
        <v/>
      </c>
      <c r="I176" s="220" t="str">
        <f t="shared" si="254"/>
        <v/>
      </c>
      <c r="J176" s="220" t="str">
        <f t="shared" si="254"/>
        <v/>
      </c>
      <c r="K176" s="220" t="str">
        <f t="shared" si="254"/>
        <v/>
      </c>
      <c r="L176" s="220" t="str">
        <f t="shared" si="254"/>
        <v/>
      </c>
      <c r="M176" s="220" t="str">
        <f t="shared" si="254"/>
        <v/>
      </c>
      <c r="N176" s="220" t="str">
        <f t="shared" si="254"/>
        <v/>
      </c>
      <c r="O176" s="220" t="str">
        <f t="shared" si="254"/>
        <v/>
      </c>
      <c r="P176" s="220" t="str">
        <f t="shared" si="254"/>
        <v/>
      </c>
      <c r="Q176" s="220" t="str">
        <f t="shared" si="254"/>
        <v/>
      </c>
      <c r="R176" s="220" t="str">
        <f t="shared" si="254"/>
        <v/>
      </c>
      <c r="S176" s="220" t="str">
        <f t="shared" si="254"/>
        <v/>
      </c>
      <c r="T176" s="220" t="str">
        <f t="shared" si="254"/>
        <v/>
      </c>
      <c r="U176" s="220" t="str">
        <f t="shared" si="254"/>
        <v/>
      </c>
      <c r="V176" s="220" t="str">
        <f t="shared" si="254"/>
        <v/>
      </c>
      <c r="W176" s="220" t="str">
        <f t="shared" si="254"/>
        <v/>
      </c>
      <c r="X176" s="220" t="str">
        <f t="shared" si="254"/>
        <v/>
      </c>
      <c r="Y176" s="220" t="str">
        <f t="shared" si="254"/>
        <v/>
      </c>
      <c r="Z176" s="220" t="str">
        <f t="shared" si="254"/>
        <v/>
      </c>
      <c r="AA176" s="220" t="str">
        <f t="shared" si="254"/>
        <v/>
      </c>
      <c r="AB176" s="220" t="str">
        <f t="shared" si="254"/>
        <v/>
      </c>
      <c r="AC176" s="220" t="str">
        <f t="shared" si="254"/>
        <v/>
      </c>
      <c r="AD176" s="220" t="str">
        <f t="shared" si="254"/>
        <v/>
      </c>
      <c r="AE176" s="220" t="str">
        <f t="shared" si="254"/>
        <v/>
      </c>
      <c r="AF176" s="220" t="str">
        <f t="shared" si="254"/>
        <v/>
      </c>
      <c r="AG176" s="220" t="str">
        <f t="shared" si="254"/>
        <v/>
      </c>
      <c r="AH176" s="220" t="str">
        <f t="shared" si="254"/>
        <v/>
      </c>
      <c r="AI176" s="220" t="str">
        <f t="shared" si="254"/>
        <v/>
      </c>
      <c r="AJ176" s="220" t="str">
        <f t="shared" si="254"/>
        <v/>
      </c>
      <c r="AK176" s="220" t="str">
        <f t="shared" si="254"/>
        <v/>
      </c>
      <c r="AL176" s="220" t="str">
        <f t="shared" si="254"/>
        <v/>
      </c>
      <c r="AM176" s="220" t="str">
        <f t="shared" si="254"/>
        <v/>
      </c>
      <c r="AN176" s="220" t="str">
        <f t="shared" si="254"/>
        <v/>
      </c>
      <c r="AO176" s="220" t="str">
        <f t="shared" si="254"/>
        <v/>
      </c>
      <c r="AP176" s="220" t="str">
        <f t="shared" si="254"/>
        <v/>
      </c>
      <c r="AQ176" s="220" t="str">
        <f t="shared" si="254"/>
        <v/>
      </c>
      <c r="AR176" s="220" t="str">
        <f t="shared" si="254"/>
        <v/>
      </c>
      <c r="AS176" s="220" t="str">
        <f t="shared" si="254"/>
        <v/>
      </c>
      <c r="AT176" s="220" t="str">
        <f t="shared" si="254"/>
        <v/>
      </c>
      <c r="AU176" s="220" t="str">
        <f t="shared" si="254"/>
        <v/>
      </c>
      <c r="AV176" s="220" t="str">
        <f t="shared" si="254"/>
        <v/>
      </c>
      <c r="AW176" s="220" t="str">
        <f t="shared" si="254"/>
        <v/>
      </c>
      <c r="AX176" s="220" t="str">
        <f t="shared" si="254"/>
        <v/>
      </c>
      <c r="AY176" s="220" t="str">
        <f t="shared" si="254"/>
        <v/>
      </c>
      <c r="AZ176" s="220" t="str">
        <f t="shared" si="254"/>
        <v/>
      </c>
      <c r="BA176" s="220" t="str">
        <f t="shared" si="254"/>
        <v/>
      </c>
      <c r="BB176" s="220" t="str">
        <f t="shared" si="254"/>
        <v/>
      </c>
      <c r="BC176" s="220" t="str">
        <f t="shared" si="254"/>
        <v/>
      </c>
      <c r="BD176" s="220" t="str">
        <f t="shared" si="254"/>
        <v/>
      </c>
      <c r="BE176" s="220" t="str">
        <f t="shared" si="254"/>
        <v/>
      </c>
      <c r="BF176" s="220" t="str">
        <f t="shared" si="254"/>
        <v/>
      </c>
      <c r="BG176" s="220" t="str">
        <f t="shared" si="254"/>
        <v/>
      </c>
      <c r="BH176" s="220" t="str">
        <f t="shared" si="254"/>
        <v/>
      </c>
      <c r="BI176" s="220" t="str">
        <f t="shared" si="254"/>
        <v/>
      </c>
      <c r="BJ176" s="220" t="str">
        <f t="shared" si="254"/>
        <v/>
      </c>
      <c r="BK176" s="220" t="str">
        <f t="shared" si="254"/>
        <v/>
      </c>
      <c r="BL176" s="220" t="str">
        <f t="shared" si="254"/>
        <v/>
      </c>
      <c r="BM176" s="220" t="str">
        <f t="shared" si="254"/>
        <v/>
      </c>
      <c r="BN176" s="220" t="str">
        <f t="shared" si="254"/>
        <v/>
      </c>
      <c r="BO176" s="220" t="str">
        <f t="shared" si="254"/>
        <v/>
      </c>
      <c r="BP176" s="220" t="str">
        <f t="shared" si="254"/>
        <v/>
      </c>
      <c r="BQ176" s="220" t="str">
        <f t="shared" ref="BQ176:BQ193" si="258">IF(BM176="","",IF(OR(BO39="",BQ120=""),"",BQ120*BO39))</f>
        <v/>
      </c>
      <c r="BR176" s="220" t="str">
        <f t="shared" si="255"/>
        <v/>
      </c>
      <c r="BS176" s="220" t="str">
        <f t="shared" si="255"/>
        <v/>
      </c>
      <c r="BT176" s="220" t="str">
        <f t="shared" si="255"/>
        <v/>
      </c>
      <c r="BU176" s="220" t="str">
        <f t="shared" si="255"/>
        <v/>
      </c>
      <c r="BV176" s="220" t="str">
        <f t="shared" si="255"/>
        <v/>
      </c>
      <c r="BW176" s="220" t="str">
        <f t="shared" si="255"/>
        <v/>
      </c>
      <c r="BX176" s="220" t="str">
        <f t="shared" si="255"/>
        <v/>
      </c>
    </row>
    <row r="177" spans="1:76" s="203" customFormat="1" x14ac:dyDescent="0.2">
      <c r="A177" s="216" t="str">
        <f t="shared" si="253"/>
        <v/>
      </c>
      <c r="B177" s="217" t="str">
        <f t="shared" si="257"/>
        <v/>
      </c>
      <c r="C177" s="218"/>
      <c r="D177" s="219"/>
      <c r="E177" s="220" t="str">
        <f t="shared" si="256"/>
        <v/>
      </c>
      <c r="F177" s="220" t="str">
        <f t="shared" ref="F177:F193" si="259">IF(B177="","",IF(OR(D40="",F121=""),"",F121*D40))</f>
        <v/>
      </c>
      <c r="G177" s="220" t="str">
        <f t="shared" ref="G177:G193" si="260">IF(C177="","",IF(OR(E40="",G121=""),"",G121*E40))</f>
        <v/>
      </c>
      <c r="H177" s="220" t="str">
        <f t="shared" ref="H177:H193" si="261">IF(D177="","",IF(OR(F40="",H121=""),"",H121*F40))</f>
        <v/>
      </c>
      <c r="I177" s="220" t="str">
        <f t="shared" ref="I177:I193" si="262">IF(E177="","",IF(OR(G40="",I121=""),"",I121*G40))</f>
        <v/>
      </c>
      <c r="J177" s="220" t="str">
        <f t="shared" ref="J177:J193" si="263">IF(F177="","",IF(OR(H40="",J121=""),"",J121*H40))</f>
        <v/>
      </c>
      <c r="K177" s="220" t="str">
        <f t="shared" ref="K177:K193" si="264">IF(G177="","",IF(OR(I40="",K121=""),"",K121*I40))</f>
        <v/>
      </c>
      <c r="L177" s="220" t="str">
        <f t="shared" ref="L177:L193" si="265">IF(H177="","",IF(OR(J40="",L121=""),"",L121*J40))</f>
        <v/>
      </c>
      <c r="M177" s="220" t="str">
        <f t="shared" ref="M177:M193" si="266">IF(I177="","",IF(OR(K40="",M121=""),"",M121*K40))</f>
        <v/>
      </c>
      <c r="N177" s="220" t="str">
        <f t="shared" ref="N177:N193" si="267">IF(J177="","",IF(OR(L40="",N121=""),"",N121*L40))</f>
        <v/>
      </c>
      <c r="O177" s="220" t="str">
        <f t="shared" ref="O177:O193" si="268">IF(K177="","",IF(OR(M40="",O121=""),"",O121*M40))</f>
        <v/>
      </c>
      <c r="P177" s="220" t="str">
        <f t="shared" ref="P177:P193" si="269">IF(L177="","",IF(OR(N40="",P121=""),"",P121*N40))</f>
        <v/>
      </c>
      <c r="Q177" s="220" t="str">
        <f t="shared" ref="Q177:Q193" si="270">IF(M177="","",IF(OR(O40="",Q121=""),"",Q121*O40))</f>
        <v/>
      </c>
      <c r="R177" s="220" t="str">
        <f t="shared" ref="R177:R193" si="271">IF(N177="","",IF(OR(P40="",R121=""),"",R121*P40))</f>
        <v/>
      </c>
      <c r="S177" s="220" t="str">
        <f t="shared" ref="S177:S193" si="272">IF(O177="","",IF(OR(Q40="",S121=""),"",S121*Q40))</f>
        <v/>
      </c>
      <c r="T177" s="220" t="str">
        <f t="shared" ref="T177:T193" si="273">IF(P177="","",IF(OR(R40="",T121=""),"",T121*R40))</f>
        <v/>
      </c>
      <c r="U177" s="220" t="str">
        <f t="shared" ref="U177:U193" si="274">IF(Q177="","",IF(OR(S40="",U121=""),"",U121*S40))</f>
        <v/>
      </c>
      <c r="V177" s="220" t="str">
        <f t="shared" ref="V177:V193" si="275">IF(R177="","",IF(OR(T40="",V121=""),"",V121*T40))</f>
        <v/>
      </c>
      <c r="W177" s="220" t="str">
        <f t="shared" ref="W177:W193" si="276">IF(S177="","",IF(OR(U40="",W121=""),"",W121*U40))</f>
        <v/>
      </c>
      <c r="X177" s="220" t="str">
        <f t="shared" ref="X177:X193" si="277">IF(T177="","",IF(OR(V40="",X121=""),"",X121*V40))</f>
        <v/>
      </c>
      <c r="Y177" s="220" t="str">
        <f t="shared" ref="Y177:Y193" si="278">IF(U177="","",IF(OR(W40="",Y121=""),"",Y121*W40))</f>
        <v/>
      </c>
      <c r="Z177" s="220" t="str">
        <f t="shared" ref="Z177:Z193" si="279">IF(V177="","",IF(OR(X40="",Z121=""),"",Z121*X40))</f>
        <v/>
      </c>
      <c r="AA177" s="220" t="str">
        <f t="shared" ref="AA177:AA193" si="280">IF(W177="","",IF(OR(Y40="",AA121=""),"",AA121*Y40))</f>
        <v/>
      </c>
      <c r="AB177" s="220" t="str">
        <f t="shared" ref="AB177:AB193" si="281">IF(X177="","",IF(OR(Z40="",AB121=""),"",AB121*Z40))</f>
        <v/>
      </c>
      <c r="AC177" s="220" t="str">
        <f t="shared" ref="AC177:AC193" si="282">IF(Y177="","",IF(OR(AA40="",AC121=""),"",AC121*AA40))</f>
        <v/>
      </c>
      <c r="AD177" s="220" t="str">
        <f t="shared" ref="AD177:AD193" si="283">IF(Z177="","",IF(OR(AB40="",AD121=""),"",AD121*AB40))</f>
        <v/>
      </c>
      <c r="AE177" s="220" t="str">
        <f t="shared" ref="AE177:AE193" si="284">IF(AA177="","",IF(OR(AC40="",AE121=""),"",AE121*AC40))</f>
        <v/>
      </c>
      <c r="AF177" s="220" t="str">
        <f t="shared" ref="AF177:AF193" si="285">IF(AB177="","",IF(OR(AD40="",AF121=""),"",AF121*AD40))</f>
        <v/>
      </c>
      <c r="AG177" s="220" t="str">
        <f t="shared" ref="AG177:AG193" si="286">IF(AC177="","",IF(OR(AE40="",AG121=""),"",AG121*AE40))</f>
        <v/>
      </c>
      <c r="AH177" s="220" t="str">
        <f t="shared" ref="AH177:AH193" si="287">IF(AD177="","",IF(OR(AF40="",AH121=""),"",AH121*AF40))</f>
        <v/>
      </c>
      <c r="AI177" s="220" t="str">
        <f t="shared" ref="AI177:AI193" si="288">IF(AE177="","",IF(OR(AG40="",AI121=""),"",AI121*AG40))</f>
        <v/>
      </c>
      <c r="AJ177" s="220" t="str">
        <f t="shared" ref="AJ177:AJ193" si="289">IF(AF177="","",IF(OR(AH40="",AJ121=""),"",AJ121*AH40))</f>
        <v/>
      </c>
      <c r="AK177" s="220" t="str">
        <f t="shared" ref="AK177:AK193" si="290">IF(AG177="","",IF(OR(AI40="",AK121=""),"",AK121*AI40))</f>
        <v/>
      </c>
      <c r="AL177" s="220" t="str">
        <f t="shared" ref="AL177:AL193" si="291">IF(AH177="","",IF(OR(AJ40="",AL121=""),"",AL121*AJ40))</f>
        <v/>
      </c>
      <c r="AM177" s="220" t="str">
        <f t="shared" ref="AM177:AM193" si="292">IF(AI177="","",IF(OR(AK40="",AM121=""),"",AM121*AK40))</f>
        <v/>
      </c>
      <c r="AN177" s="220" t="str">
        <f t="shared" ref="AN177:AN193" si="293">IF(AJ177="","",IF(OR(AL40="",AN121=""),"",AN121*AL40))</f>
        <v/>
      </c>
      <c r="AO177" s="220" t="str">
        <f t="shared" ref="AO177:AO193" si="294">IF(AK177="","",IF(OR(AM40="",AO121=""),"",AO121*AM40))</f>
        <v/>
      </c>
      <c r="AP177" s="220" t="str">
        <f t="shared" ref="AP177:AP193" si="295">IF(AL177="","",IF(OR(AN40="",AP121=""),"",AP121*AN40))</f>
        <v/>
      </c>
      <c r="AQ177" s="220" t="str">
        <f t="shared" ref="AQ177:AQ193" si="296">IF(AM177="","",IF(OR(AO40="",AQ121=""),"",AQ121*AO40))</f>
        <v/>
      </c>
      <c r="AR177" s="220" t="str">
        <f t="shared" ref="AR177:AR193" si="297">IF(AN177="","",IF(OR(AP40="",AR121=""),"",AR121*AP40))</f>
        <v/>
      </c>
      <c r="AS177" s="220" t="str">
        <f t="shared" ref="AS177:AS193" si="298">IF(AO177="","",IF(OR(AQ40="",AS121=""),"",AS121*AQ40))</f>
        <v/>
      </c>
      <c r="AT177" s="220" t="str">
        <f t="shared" ref="AT177:AT193" si="299">IF(AP177="","",IF(OR(AR40="",AT121=""),"",AT121*AR40))</f>
        <v/>
      </c>
      <c r="AU177" s="220" t="str">
        <f t="shared" ref="AU177:AU193" si="300">IF(AQ177="","",IF(OR(AS40="",AU121=""),"",AU121*AS40))</f>
        <v/>
      </c>
      <c r="AV177" s="220" t="str">
        <f t="shared" ref="AV177:AV193" si="301">IF(AR177="","",IF(OR(AT40="",AV121=""),"",AV121*AT40))</f>
        <v/>
      </c>
      <c r="AW177" s="220" t="str">
        <f t="shared" ref="AW177:AW193" si="302">IF(AS177="","",IF(OR(AU40="",AW121=""),"",AW121*AU40))</f>
        <v/>
      </c>
      <c r="AX177" s="220" t="str">
        <f t="shared" ref="AX177:AX193" si="303">IF(AT177="","",IF(OR(AV40="",AX121=""),"",AX121*AV40))</f>
        <v/>
      </c>
      <c r="AY177" s="220" t="str">
        <f t="shared" ref="AY177:AY193" si="304">IF(AU177="","",IF(OR(AW40="",AY121=""),"",AY121*AW40))</f>
        <v/>
      </c>
      <c r="AZ177" s="220" t="str">
        <f t="shared" ref="AZ177:AZ193" si="305">IF(AV177="","",IF(OR(AX40="",AZ121=""),"",AZ121*AX40))</f>
        <v/>
      </c>
      <c r="BA177" s="220" t="str">
        <f t="shared" ref="BA177:BA193" si="306">IF(AW177="","",IF(OR(AY40="",BA121=""),"",BA121*AY40))</f>
        <v/>
      </c>
      <c r="BB177" s="220" t="str">
        <f t="shared" ref="BB177:BB193" si="307">IF(AX177="","",IF(OR(AZ40="",BB121=""),"",BB121*AZ40))</f>
        <v/>
      </c>
      <c r="BC177" s="220" t="str">
        <f t="shared" ref="BC177:BC193" si="308">IF(AY177="","",IF(OR(BA40="",BC121=""),"",BC121*BA40))</f>
        <v/>
      </c>
      <c r="BD177" s="220" t="str">
        <f t="shared" ref="BD177:BD193" si="309">IF(AZ177="","",IF(OR(BB40="",BD121=""),"",BD121*BB40))</f>
        <v/>
      </c>
      <c r="BE177" s="220" t="str">
        <f t="shared" ref="BE177:BE193" si="310">IF(BA177="","",IF(OR(BC40="",BE121=""),"",BE121*BC40))</f>
        <v/>
      </c>
      <c r="BF177" s="220" t="str">
        <f t="shared" ref="BF177:BF193" si="311">IF(BB177="","",IF(OR(BD40="",BF121=""),"",BF121*BD40))</f>
        <v/>
      </c>
      <c r="BG177" s="220" t="str">
        <f t="shared" ref="BG177:BG193" si="312">IF(BC177="","",IF(OR(BE40="",BG121=""),"",BG121*BE40))</f>
        <v/>
      </c>
      <c r="BH177" s="220" t="str">
        <f t="shared" ref="BH177:BH193" si="313">IF(BD177="","",IF(OR(BF40="",BH121=""),"",BH121*BF40))</f>
        <v/>
      </c>
      <c r="BI177" s="220" t="str">
        <f t="shared" ref="BI177:BI193" si="314">IF(BE177="","",IF(OR(BG40="",BI121=""),"",BI121*BG40))</f>
        <v/>
      </c>
      <c r="BJ177" s="220" t="str">
        <f t="shared" ref="BJ177:BJ193" si="315">IF(BF177="","",IF(OR(BH40="",BJ121=""),"",BJ121*BH40))</f>
        <v/>
      </c>
      <c r="BK177" s="220" t="str">
        <f t="shared" ref="BK177:BK193" si="316">IF(BG177="","",IF(OR(BI40="",BK121=""),"",BK121*BI40))</f>
        <v/>
      </c>
      <c r="BL177" s="220" t="str">
        <f t="shared" ref="BL177:BL193" si="317">IF(BH177="","",IF(OR(BJ40="",BL121=""),"",BL121*BJ40))</f>
        <v/>
      </c>
      <c r="BM177" s="220" t="str">
        <f t="shared" ref="BM177:BM193" si="318">IF(BI177="","",IF(OR(BK40="",BM121=""),"",BM121*BK40))</f>
        <v/>
      </c>
      <c r="BN177" s="220" t="str">
        <f t="shared" ref="BN177:BN193" si="319">IF(BJ177="","",IF(OR(BL40="",BN121=""),"",BN121*BL40))</f>
        <v/>
      </c>
      <c r="BO177" s="220" t="str">
        <f t="shared" ref="BO177:BO193" si="320">IF(BK177="","",IF(OR(BM40="",BO121=""),"",BO121*BM40))</f>
        <v/>
      </c>
      <c r="BP177" s="220" t="str">
        <f t="shared" ref="BP177:BP193" si="321">IF(BL177="","",IF(OR(BN40="",BP121=""),"",BP121*BN40))</f>
        <v/>
      </c>
      <c r="BQ177" s="220" t="str">
        <f t="shared" si="258"/>
        <v/>
      </c>
      <c r="BR177" s="220" t="str">
        <f t="shared" si="255"/>
        <v/>
      </c>
      <c r="BS177" s="220" t="str">
        <f t="shared" si="255"/>
        <v/>
      </c>
      <c r="BT177" s="220" t="str">
        <f t="shared" si="255"/>
        <v/>
      </c>
      <c r="BU177" s="220" t="str">
        <f t="shared" si="255"/>
        <v/>
      </c>
      <c r="BV177" s="220" t="str">
        <f t="shared" si="255"/>
        <v/>
      </c>
      <c r="BW177" s="220" t="str">
        <f t="shared" si="255"/>
        <v/>
      </c>
      <c r="BX177" s="220" t="str">
        <f t="shared" si="255"/>
        <v/>
      </c>
    </row>
    <row r="178" spans="1:76" s="203" customFormat="1" x14ac:dyDescent="0.2">
      <c r="A178" s="216" t="str">
        <f t="shared" si="253"/>
        <v/>
      </c>
      <c r="B178" s="217" t="str">
        <f t="shared" si="257"/>
        <v/>
      </c>
      <c r="C178" s="218"/>
      <c r="D178" s="219"/>
      <c r="E178" s="220" t="str">
        <f t="shared" si="256"/>
        <v/>
      </c>
      <c r="F178" s="220" t="str">
        <f t="shared" si="259"/>
        <v/>
      </c>
      <c r="G178" s="220" t="str">
        <f t="shared" si="260"/>
        <v/>
      </c>
      <c r="H178" s="220" t="str">
        <f t="shared" si="261"/>
        <v/>
      </c>
      <c r="I178" s="220" t="str">
        <f t="shared" si="262"/>
        <v/>
      </c>
      <c r="J178" s="220" t="str">
        <f t="shared" si="263"/>
        <v/>
      </c>
      <c r="K178" s="220" t="str">
        <f t="shared" si="264"/>
        <v/>
      </c>
      <c r="L178" s="220" t="str">
        <f t="shared" si="265"/>
        <v/>
      </c>
      <c r="M178" s="220" t="str">
        <f t="shared" si="266"/>
        <v/>
      </c>
      <c r="N178" s="220" t="str">
        <f t="shared" si="267"/>
        <v/>
      </c>
      <c r="O178" s="220" t="str">
        <f t="shared" si="268"/>
        <v/>
      </c>
      <c r="P178" s="220" t="str">
        <f t="shared" si="269"/>
        <v/>
      </c>
      <c r="Q178" s="220" t="str">
        <f t="shared" si="270"/>
        <v/>
      </c>
      <c r="R178" s="220" t="str">
        <f t="shared" si="271"/>
        <v/>
      </c>
      <c r="S178" s="220" t="str">
        <f t="shared" si="272"/>
        <v/>
      </c>
      <c r="T178" s="220" t="str">
        <f t="shared" si="273"/>
        <v/>
      </c>
      <c r="U178" s="220" t="str">
        <f t="shared" si="274"/>
        <v/>
      </c>
      <c r="V178" s="220" t="str">
        <f t="shared" si="275"/>
        <v/>
      </c>
      <c r="W178" s="220" t="str">
        <f t="shared" si="276"/>
        <v/>
      </c>
      <c r="X178" s="220" t="str">
        <f t="shared" si="277"/>
        <v/>
      </c>
      <c r="Y178" s="220" t="str">
        <f t="shared" si="278"/>
        <v/>
      </c>
      <c r="Z178" s="220" t="str">
        <f t="shared" si="279"/>
        <v/>
      </c>
      <c r="AA178" s="220" t="str">
        <f t="shared" si="280"/>
        <v/>
      </c>
      <c r="AB178" s="220" t="str">
        <f t="shared" si="281"/>
        <v/>
      </c>
      <c r="AC178" s="220" t="str">
        <f t="shared" si="282"/>
        <v/>
      </c>
      <c r="AD178" s="220" t="str">
        <f t="shared" si="283"/>
        <v/>
      </c>
      <c r="AE178" s="220" t="str">
        <f t="shared" si="284"/>
        <v/>
      </c>
      <c r="AF178" s="220" t="str">
        <f t="shared" si="285"/>
        <v/>
      </c>
      <c r="AG178" s="220" t="str">
        <f t="shared" si="286"/>
        <v/>
      </c>
      <c r="AH178" s="220" t="str">
        <f t="shared" si="287"/>
        <v/>
      </c>
      <c r="AI178" s="220" t="str">
        <f t="shared" si="288"/>
        <v/>
      </c>
      <c r="AJ178" s="220" t="str">
        <f t="shared" si="289"/>
        <v/>
      </c>
      <c r="AK178" s="220" t="str">
        <f t="shared" si="290"/>
        <v/>
      </c>
      <c r="AL178" s="220" t="str">
        <f t="shared" si="291"/>
        <v/>
      </c>
      <c r="AM178" s="220" t="str">
        <f t="shared" si="292"/>
        <v/>
      </c>
      <c r="AN178" s="220" t="str">
        <f t="shared" si="293"/>
        <v/>
      </c>
      <c r="AO178" s="220" t="str">
        <f t="shared" si="294"/>
        <v/>
      </c>
      <c r="AP178" s="220" t="str">
        <f t="shared" si="295"/>
        <v/>
      </c>
      <c r="AQ178" s="220" t="str">
        <f t="shared" si="296"/>
        <v/>
      </c>
      <c r="AR178" s="220" t="str">
        <f t="shared" si="297"/>
        <v/>
      </c>
      <c r="AS178" s="220" t="str">
        <f t="shared" si="298"/>
        <v/>
      </c>
      <c r="AT178" s="220" t="str">
        <f t="shared" si="299"/>
        <v/>
      </c>
      <c r="AU178" s="220" t="str">
        <f t="shared" si="300"/>
        <v/>
      </c>
      <c r="AV178" s="220" t="str">
        <f t="shared" si="301"/>
        <v/>
      </c>
      <c r="AW178" s="220" t="str">
        <f t="shared" si="302"/>
        <v/>
      </c>
      <c r="AX178" s="220" t="str">
        <f t="shared" si="303"/>
        <v/>
      </c>
      <c r="AY178" s="220" t="str">
        <f t="shared" si="304"/>
        <v/>
      </c>
      <c r="AZ178" s="220" t="str">
        <f t="shared" si="305"/>
        <v/>
      </c>
      <c r="BA178" s="220" t="str">
        <f t="shared" si="306"/>
        <v/>
      </c>
      <c r="BB178" s="220" t="str">
        <f t="shared" si="307"/>
        <v/>
      </c>
      <c r="BC178" s="220" t="str">
        <f t="shared" si="308"/>
        <v/>
      </c>
      <c r="BD178" s="220" t="str">
        <f t="shared" si="309"/>
        <v/>
      </c>
      <c r="BE178" s="220" t="str">
        <f t="shared" si="310"/>
        <v/>
      </c>
      <c r="BF178" s="220" t="str">
        <f t="shared" si="311"/>
        <v/>
      </c>
      <c r="BG178" s="220" t="str">
        <f t="shared" si="312"/>
        <v/>
      </c>
      <c r="BH178" s="220" t="str">
        <f t="shared" si="313"/>
        <v/>
      </c>
      <c r="BI178" s="220" t="str">
        <f t="shared" si="314"/>
        <v/>
      </c>
      <c r="BJ178" s="220" t="str">
        <f t="shared" si="315"/>
        <v/>
      </c>
      <c r="BK178" s="220" t="str">
        <f t="shared" si="316"/>
        <v/>
      </c>
      <c r="BL178" s="220" t="str">
        <f t="shared" si="317"/>
        <v/>
      </c>
      <c r="BM178" s="220" t="str">
        <f t="shared" si="318"/>
        <v/>
      </c>
      <c r="BN178" s="220" t="str">
        <f t="shared" si="319"/>
        <v/>
      </c>
      <c r="BO178" s="220" t="str">
        <f t="shared" si="320"/>
        <v/>
      </c>
      <c r="BP178" s="220" t="str">
        <f t="shared" si="321"/>
        <v/>
      </c>
      <c r="BQ178" s="220" t="str">
        <f t="shared" si="258"/>
        <v/>
      </c>
      <c r="BR178" s="220" t="str">
        <f t="shared" si="255"/>
        <v/>
      </c>
      <c r="BS178" s="220" t="str">
        <f t="shared" si="255"/>
        <v/>
      </c>
      <c r="BT178" s="220" t="str">
        <f t="shared" si="255"/>
        <v/>
      </c>
      <c r="BU178" s="220" t="str">
        <f t="shared" si="255"/>
        <v/>
      </c>
      <c r="BV178" s="220" t="str">
        <f t="shared" si="255"/>
        <v/>
      </c>
      <c r="BW178" s="220" t="str">
        <f t="shared" si="255"/>
        <v/>
      </c>
      <c r="BX178" s="220" t="str">
        <f t="shared" si="255"/>
        <v/>
      </c>
    </row>
    <row r="179" spans="1:76" s="203" customFormat="1" x14ac:dyDescent="0.2">
      <c r="A179" s="216" t="str">
        <f t="shared" si="253"/>
        <v/>
      </c>
      <c r="B179" s="217" t="str">
        <f t="shared" si="257"/>
        <v/>
      </c>
      <c r="C179" s="218"/>
      <c r="D179" s="219"/>
      <c r="E179" s="220" t="str">
        <f t="shared" si="256"/>
        <v/>
      </c>
      <c r="F179" s="220" t="str">
        <f t="shared" si="259"/>
        <v/>
      </c>
      <c r="G179" s="220" t="str">
        <f t="shared" si="260"/>
        <v/>
      </c>
      <c r="H179" s="220" t="str">
        <f t="shared" si="261"/>
        <v/>
      </c>
      <c r="I179" s="220" t="str">
        <f t="shared" si="262"/>
        <v/>
      </c>
      <c r="J179" s="220" t="str">
        <f t="shared" si="263"/>
        <v/>
      </c>
      <c r="K179" s="220" t="str">
        <f t="shared" si="264"/>
        <v/>
      </c>
      <c r="L179" s="220" t="str">
        <f t="shared" si="265"/>
        <v/>
      </c>
      <c r="M179" s="220" t="str">
        <f t="shared" si="266"/>
        <v/>
      </c>
      <c r="N179" s="220" t="str">
        <f t="shared" si="267"/>
        <v/>
      </c>
      <c r="O179" s="220" t="str">
        <f t="shared" si="268"/>
        <v/>
      </c>
      <c r="P179" s="220" t="str">
        <f t="shared" si="269"/>
        <v/>
      </c>
      <c r="Q179" s="220" t="str">
        <f t="shared" si="270"/>
        <v/>
      </c>
      <c r="R179" s="220" t="str">
        <f t="shared" si="271"/>
        <v/>
      </c>
      <c r="S179" s="220" t="str">
        <f t="shared" si="272"/>
        <v/>
      </c>
      <c r="T179" s="220" t="str">
        <f t="shared" si="273"/>
        <v/>
      </c>
      <c r="U179" s="220" t="str">
        <f t="shared" si="274"/>
        <v/>
      </c>
      <c r="V179" s="220" t="str">
        <f t="shared" si="275"/>
        <v/>
      </c>
      <c r="W179" s="220" t="str">
        <f t="shared" si="276"/>
        <v/>
      </c>
      <c r="X179" s="220" t="str">
        <f t="shared" si="277"/>
        <v/>
      </c>
      <c r="Y179" s="220" t="str">
        <f t="shared" si="278"/>
        <v/>
      </c>
      <c r="Z179" s="220" t="str">
        <f t="shared" si="279"/>
        <v/>
      </c>
      <c r="AA179" s="220" t="str">
        <f t="shared" si="280"/>
        <v/>
      </c>
      <c r="AB179" s="220" t="str">
        <f t="shared" si="281"/>
        <v/>
      </c>
      <c r="AC179" s="220" t="str">
        <f t="shared" si="282"/>
        <v/>
      </c>
      <c r="AD179" s="220" t="str">
        <f t="shared" si="283"/>
        <v/>
      </c>
      <c r="AE179" s="220" t="str">
        <f t="shared" si="284"/>
        <v/>
      </c>
      <c r="AF179" s="220" t="str">
        <f t="shared" si="285"/>
        <v/>
      </c>
      <c r="AG179" s="220" t="str">
        <f t="shared" si="286"/>
        <v/>
      </c>
      <c r="AH179" s="220" t="str">
        <f t="shared" si="287"/>
        <v/>
      </c>
      <c r="AI179" s="220" t="str">
        <f t="shared" si="288"/>
        <v/>
      </c>
      <c r="AJ179" s="220" t="str">
        <f t="shared" si="289"/>
        <v/>
      </c>
      <c r="AK179" s="220" t="str">
        <f t="shared" si="290"/>
        <v/>
      </c>
      <c r="AL179" s="220" t="str">
        <f t="shared" si="291"/>
        <v/>
      </c>
      <c r="AM179" s="220" t="str">
        <f t="shared" si="292"/>
        <v/>
      </c>
      <c r="AN179" s="220" t="str">
        <f t="shared" si="293"/>
        <v/>
      </c>
      <c r="AO179" s="220" t="str">
        <f t="shared" si="294"/>
        <v/>
      </c>
      <c r="AP179" s="220" t="str">
        <f t="shared" si="295"/>
        <v/>
      </c>
      <c r="AQ179" s="220" t="str">
        <f t="shared" si="296"/>
        <v/>
      </c>
      <c r="AR179" s="220" t="str">
        <f t="shared" si="297"/>
        <v/>
      </c>
      <c r="AS179" s="220" t="str">
        <f t="shared" si="298"/>
        <v/>
      </c>
      <c r="AT179" s="220" t="str">
        <f t="shared" si="299"/>
        <v/>
      </c>
      <c r="AU179" s="220" t="str">
        <f t="shared" si="300"/>
        <v/>
      </c>
      <c r="AV179" s="220" t="str">
        <f t="shared" si="301"/>
        <v/>
      </c>
      <c r="AW179" s="220" t="str">
        <f t="shared" si="302"/>
        <v/>
      </c>
      <c r="AX179" s="220" t="str">
        <f t="shared" si="303"/>
        <v/>
      </c>
      <c r="AY179" s="220" t="str">
        <f t="shared" si="304"/>
        <v/>
      </c>
      <c r="AZ179" s="220" t="str">
        <f t="shared" si="305"/>
        <v/>
      </c>
      <c r="BA179" s="220" t="str">
        <f t="shared" si="306"/>
        <v/>
      </c>
      <c r="BB179" s="220" t="str">
        <f t="shared" si="307"/>
        <v/>
      </c>
      <c r="BC179" s="220" t="str">
        <f t="shared" si="308"/>
        <v/>
      </c>
      <c r="BD179" s="220" t="str">
        <f t="shared" si="309"/>
        <v/>
      </c>
      <c r="BE179" s="220" t="str">
        <f t="shared" si="310"/>
        <v/>
      </c>
      <c r="BF179" s="220" t="str">
        <f t="shared" si="311"/>
        <v/>
      </c>
      <c r="BG179" s="220" t="str">
        <f t="shared" si="312"/>
        <v/>
      </c>
      <c r="BH179" s="220" t="str">
        <f t="shared" si="313"/>
        <v/>
      </c>
      <c r="BI179" s="220" t="str">
        <f t="shared" si="314"/>
        <v/>
      </c>
      <c r="BJ179" s="220" t="str">
        <f t="shared" si="315"/>
        <v/>
      </c>
      <c r="BK179" s="220" t="str">
        <f t="shared" si="316"/>
        <v/>
      </c>
      <c r="BL179" s="220" t="str">
        <f t="shared" si="317"/>
        <v/>
      </c>
      <c r="BM179" s="220" t="str">
        <f t="shared" si="318"/>
        <v/>
      </c>
      <c r="BN179" s="220" t="str">
        <f t="shared" si="319"/>
        <v/>
      </c>
      <c r="BO179" s="220" t="str">
        <f t="shared" si="320"/>
        <v/>
      </c>
      <c r="BP179" s="220" t="str">
        <f t="shared" si="321"/>
        <v/>
      </c>
      <c r="BQ179" s="220" t="str">
        <f t="shared" si="258"/>
        <v/>
      </c>
      <c r="BR179" s="220" t="str">
        <f t="shared" si="255"/>
        <v/>
      </c>
      <c r="BS179" s="220" t="str">
        <f t="shared" si="255"/>
        <v/>
      </c>
      <c r="BT179" s="220" t="str">
        <f t="shared" si="255"/>
        <v/>
      </c>
      <c r="BU179" s="220" t="str">
        <f t="shared" si="255"/>
        <v/>
      </c>
      <c r="BV179" s="220" t="str">
        <f t="shared" si="255"/>
        <v/>
      </c>
      <c r="BW179" s="220" t="str">
        <f t="shared" si="255"/>
        <v/>
      </c>
      <c r="BX179" s="220" t="str">
        <f t="shared" si="255"/>
        <v/>
      </c>
    </row>
    <row r="180" spans="1:76" s="203" customFormat="1" x14ac:dyDescent="0.2">
      <c r="A180" s="216" t="str">
        <f t="shared" si="253"/>
        <v/>
      </c>
      <c r="B180" s="217" t="str">
        <f t="shared" si="257"/>
        <v/>
      </c>
      <c r="C180" s="218"/>
      <c r="D180" s="219"/>
      <c r="E180" s="220" t="str">
        <f t="shared" si="256"/>
        <v/>
      </c>
      <c r="F180" s="220" t="str">
        <f t="shared" si="259"/>
        <v/>
      </c>
      <c r="G180" s="220" t="str">
        <f t="shared" si="260"/>
        <v/>
      </c>
      <c r="H180" s="220" t="str">
        <f t="shared" si="261"/>
        <v/>
      </c>
      <c r="I180" s="220" t="str">
        <f t="shared" si="262"/>
        <v/>
      </c>
      <c r="J180" s="220" t="str">
        <f t="shared" si="263"/>
        <v/>
      </c>
      <c r="K180" s="220" t="str">
        <f t="shared" si="264"/>
        <v/>
      </c>
      <c r="L180" s="220" t="str">
        <f t="shared" si="265"/>
        <v/>
      </c>
      <c r="M180" s="220" t="str">
        <f t="shared" si="266"/>
        <v/>
      </c>
      <c r="N180" s="220" t="str">
        <f t="shared" si="267"/>
        <v/>
      </c>
      <c r="O180" s="220" t="str">
        <f t="shared" si="268"/>
        <v/>
      </c>
      <c r="P180" s="220" t="str">
        <f t="shared" si="269"/>
        <v/>
      </c>
      <c r="Q180" s="220" t="str">
        <f t="shared" si="270"/>
        <v/>
      </c>
      <c r="R180" s="220" t="str">
        <f t="shared" si="271"/>
        <v/>
      </c>
      <c r="S180" s="220" t="str">
        <f t="shared" si="272"/>
        <v/>
      </c>
      <c r="T180" s="220" t="str">
        <f t="shared" si="273"/>
        <v/>
      </c>
      <c r="U180" s="220" t="str">
        <f t="shared" si="274"/>
        <v/>
      </c>
      <c r="V180" s="220" t="str">
        <f t="shared" si="275"/>
        <v/>
      </c>
      <c r="W180" s="220" t="str">
        <f t="shared" si="276"/>
        <v/>
      </c>
      <c r="X180" s="220" t="str">
        <f t="shared" si="277"/>
        <v/>
      </c>
      <c r="Y180" s="220" t="str">
        <f t="shared" si="278"/>
        <v/>
      </c>
      <c r="Z180" s="220" t="str">
        <f t="shared" si="279"/>
        <v/>
      </c>
      <c r="AA180" s="220" t="str">
        <f t="shared" si="280"/>
        <v/>
      </c>
      <c r="AB180" s="220" t="str">
        <f t="shared" si="281"/>
        <v/>
      </c>
      <c r="AC180" s="220" t="str">
        <f t="shared" si="282"/>
        <v/>
      </c>
      <c r="AD180" s="220" t="str">
        <f t="shared" si="283"/>
        <v/>
      </c>
      <c r="AE180" s="220" t="str">
        <f t="shared" si="284"/>
        <v/>
      </c>
      <c r="AF180" s="220" t="str">
        <f t="shared" si="285"/>
        <v/>
      </c>
      <c r="AG180" s="220" t="str">
        <f t="shared" si="286"/>
        <v/>
      </c>
      <c r="AH180" s="220" t="str">
        <f t="shared" si="287"/>
        <v/>
      </c>
      <c r="AI180" s="220" t="str">
        <f t="shared" si="288"/>
        <v/>
      </c>
      <c r="AJ180" s="220" t="str">
        <f t="shared" si="289"/>
        <v/>
      </c>
      <c r="AK180" s="220" t="str">
        <f t="shared" si="290"/>
        <v/>
      </c>
      <c r="AL180" s="220" t="str">
        <f t="shared" si="291"/>
        <v/>
      </c>
      <c r="AM180" s="220" t="str">
        <f t="shared" si="292"/>
        <v/>
      </c>
      <c r="AN180" s="220" t="str">
        <f t="shared" si="293"/>
        <v/>
      </c>
      <c r="AO180" s="220" t="str">
        <f t="shared" si="294"/>
        <v/>
      </c>
      <c r="AP180" s="220" t="str">
        <f t="shared" si="295"/>
        <v/>
      </c>
      <c r="AQ180" s="220" t="str">
        <f t="shared" si="296"/>
        <v/>
      </c>
      <c r="AR180" s="220" t="str">
        <f t="shared" si="297"/>
        <v/>
      </c>
      <c r="AS180" s="220" t="str">
        <f t="shared" si="298"/>
        <v/>
      </c>
      <c r="AT180" s="220" t="str">
        <f t="shared" si="299"/>
        <v/>
      </c>
      <c r="AU180" s="220" t="str">
        <f t="shared" si="300"/>
        <v/>
      </c>
      <c r="AV180" s="220" t="str">
        <f t="shared" si="301"/>
        <v/>
      </c>
      <c r="AW180" s="220" t="str">
        <f t="shared" si="302"/>
        <v/>
      </c>
      <c r="AX180" s="220" t="str">
        <f t="shared" si="303"/>
        <v/>
      </c>
      <c r="AY180" s="220" t="str">
        <f t="shared" si="304"/>
        <v/>
      </c>
      <c r="AZ180" s="220" t="str">
        <f t="shared" si="305"/>
        <v/>
      </c>
      <c r="BA180" s="220" t="str">
        <f t="shared" si="306"/>
        <v/>
      </c>
      <c r="BB180" s="220" t="str">
        <f t="shared" si="307"/>
        <v/>
      </c>
      <c r="BC180" s="220" t="str">
        <f t="shared" si="308"/>
        <v/>
      </c>
      <c r="BD180" s="220" t="str">
        <f t="shared" si="309"/>
        <v/>
      </c>
      <c r="BE180" s="220" t="str">
        <f t="shared" si="310"/>
        <v/>
      </c>
      <c r="BF180" s="220" t="str">
        <f t="shared" si="311"/>
        <v/>
      </c>
      <c r="BG180" s="220" t="str">
        <f t="shared" si="312"/>
        <v/>
      </c>
      <c r="BH180" s="220" t="str">
        <f t="shared" si="313"/>
        <v/>
      </c>
      <c r="BI180" s="220" t="str">
        <f t="shared" si="314"/>
        <v/>
      </c>
      <c r="BJ180" s="220" t="str">
        <f t="shared" si="315"/>
        <v/>
      </c>
      <c r="BK180" s="220" t="str">
        <f t="shared" si="316"/>
        <v/>
      </c>
      <c r="BL180" s="220" t="str">
        <f t="shared" si="317"/>
        <v/>
      </c>
      <c r="BM180" s="220" t="str">
        <f t="shared" si="318"/>
        <v/>
      </c>
      <c r="BN180" s="220" t="str">
        <f t="shared" si="319"/>
        <v/>
      </c>
      <c r="BO180" s="220" t="str">
        <f t="shared" si="320"/>
        <v/>
      </c>
      <c r="BP180" s="220" t="str">
        <f t="shared" si="321"/>
        <v/>
      </c>
      <c r="BQ180" s="220" t="str">
        <f t="shared" si="258"/>
        <v/>
      </c>
      <c r="BR180" s="220" t="str">
        <f t="shared" si="255"/>
        <v/>
      </c>
      <c r="BS180" s="220" t="str">
        <f t="shared" si="255"/>
        <v/>
      </c>
      <c r="BT180" s="220" t="str">
        <f t="shared" si="255"/>
        <v/>
      </c>
      <c r="BU180" s="220" t="str">
        <f t="shared" si="255"/>
        <v/>
      </c>
      <c r="BV180" s="220" t="str">
        <f t="shared" si="255"/>
        <v/>
      </c>
      <c r="BW180" s="220" t="str">
        <f t="shared" si="255"/>
        <v/>
      </c>
      <c r="BX180" s="220" t="str">
        <f t="shared" si="255"/>
        <v/>
      </c>
    </row>
    <row r="181" spans="1:76" s="203" customFormat="1" x14ac:dyDescent="0.2">
      <c r="A181" s="216" t="str">
        <f t="shared" si="253"/>
        <v/>
      </c>
      <c r="B181" s="217" t="str">
        <f t="shared" si="257"/>
        <v/>
      </c>
      <c r="C181" s="218"/>
      <c r="D181" s="219"/>
      <c r="E181" s="220" t="str">
        <f t="shared" si="256"/>
        <v/>
      </c>
      <c r="F181" s="220" t="str">
        <f t="shared" si="259"/>
        <v/>
      </c>
      <c r="G181" s="220" t="str">
        <f t="shared" si="260"/>
        <v/>
      </c>
      <c r="H181" s="220" t="str">
        <f t="shared" si="261"/>
        <v/>
      </c>
      <c r="I181" s="220" t="str">
        <f t="shared" si="262"/>
        <v/>
      </c>
      <c r="J181" s="220" t="str">
        <f t="shared" si="263"/>
        <v/>
      </c>
      <c r="K181" s="220" t="str">
        <f t="shared" si="264"/>
        <v/>
      </c>
      <c r="L181" s="220" t="str">
        <f t="shared" si="265"/>
        <v/>
      </c>
      <c r="M181" s="220" t="str">
        <f t="shared" si="266"/>
        <v/>
      </c>
      <c r="N181" s="220" t="str">
        <f t="shared" si="267"/>
        <v/>
      </c>
      <c r="O181" s="220" t="str">
        <f t="shared" si="268"/>
        <v/>
      </c>
      <c r="P181" s="220" t="str">
        <f t="shared" si="269"/>
        <v/>
      </c>
      <c r="Q181" s="220" t="str">
        <f t="shared" si="270"/>
        <v/>
      </c>
      <c r="R181" s="220" t="str">
        <f t="shared" si="271"/>
        <v/>
      </c>
      <c r="S181" s="220" t="str">
        <f t="shared" si="272"/>
        <v/>
      </c>
      <c r="T181" s="220" t="str">
        <f t="shared" si="273"/>
        <v/>
      </c>
      <c r="U181" s="220" t="str">
        <f t="shared" si="274"/>
        <v/>
      </c>
      <c r="V181" s="220" t="str">
        <f t="shared" si="275"/>
        <v/>
      </c>
      <c r="W181" s="220" t="str">
        <f t="shared" si="276"/>
        <v/>
      </c>
      <c r="X181" s="220" t="str">
        <f t="shared" si="277"/>
        <v/>
      </c>
      <c r="Y181" s="220" t="str">
        <f t="shared" si="278"/>
        <v/>
      </c>
      <c r="Z181" s="220" t="str">
        <f t="shared" si="279"/>
        <v/>
      </c>
      <c r="AA181" s="220" t="str">
        <f t="shared" si="280"/>
        <v/>
      </c>
      <c r="AB181" s="220" t="str">
        <f t="shared" si="281"/>
        <v/>
      </c>
      <c r="AC181" s="220" t="str">
        <f t="shared" si="282"/>
        <v/>
      </c>
      <c r="AD181" s="220" t="str">
        <f t="shared" si="283"/>
        <v/>
      </c>
      <c r="AE181" s="220" t="str">
        <f t="shared" si="284"/>
        <v/>
      </c>
      <c r="AF181" s="220" t="str">
        <f t="shared" si="285"/>
        <v/>
      </c>
      <c r="AG181" s="220" t="str">
        <f t="shared" si="286"/>
        <v/>
      </c>
      <c r="AH181" s="220" t="str">
        <f t="shared" si="287"/>
        <v/>
      </c>
      <c r="AI181" s="220" t="str">
        <f t="shared" si="288"/>
        <v/>
      </c>
      <c r="AJ181" s="220" t="str">
        <f t="shared" si="289"/>
        <v/>
      </c>
      <c r="AK181" s="220" t="str">
        <f t="shared" si="290"/>
        <v/>
      </c>
      <c r="AL181" s="220" t="str">
        <f t="shared" si="291"/>
        <v/>
      </c>
      <c r="AM181" s="220" t="str">
        <f t="shared" si="292"/>
        <v/>
      </c>
      <c r="AN181" s="220" t="str">
        <f t="shared" si="293"/>
        <v/>
      </c>
      <c r="AO181" s="220" t="str">
        <f t="shared" si="294"/>
        <v/>
      </c>
      <c r="AP181" s="220" t="str">
        <f t="shared" si="295"/>
        <v/>
      </c>
      <c r="AQ181" s="220" t="str">
        <f t="shared" si="296"/>
        <v/>
      </c>
      <c r="AR181" s="220" t="str">
        <f t="shared" si="297"/>
        <v/>
      </c>
      <c r="AS181" s="220" t="str">
        <f t="shared" si="298"/>
        <v/>
      </c>
      <c r="AT181" s="220" t="str">
        <f t="shared" si="299"/>
        <v/>
      </c>
      <c r="AU181" s="220" t="str">
        <f t="shared" si="300"/>
        <v/>
      </c>
      <c r="AV181" s="220" t="str">
        <f t="shared" si="301"/>
        <v/>
      </c>
      <c r="AW181" s="220" t="str">
        <f t="shared" si="302"/>
        <v/>
      </c>
      <c r="AX181" s="220" t="str">
        <f t="shared" si="303"/>
        <v/>
      </c>
      <c r="AY181" s="220" t="str">
        <f t="shared" si="304"/>
        <v/>
      </c>
      <c r="AZ181" s="220" t="str">
        <f t="shared" si="305"/>
        <v/>
      </c>
      <c r="BA181" s="220" t="str">
        <f t="shared" si="306"/>
        <v/>
      </c>
      <c r="BB181" s="220" t="str">
        <f t="shared" si="307"/>
        <v/>
      </c>
      <c r="BC181" s="220" t="str">
        <f t="shared" si="308"/>
        <v/>
      </c>
      <c r="BD181" s="220" t="str">
        <f t="shared" si="309"/>
        <v/>
      </c>
      <c r="BE181" s="220" t="str">
        <f t="shared" si="310"/>
        <v/>
      </c>
      <c r="BF181" s="220" t="str">
        <f t="shared" si="311"/>
        <v/>
      </c>
      <c r="BG181" s="220" t="str">
        <f t="shared" si="312"/>
        <v/>
      </c>
      <c r="BH181" s="220" t="str">
        <f t="shared" si="313"/>
        <v/>
      </c>
      <c r="BI181" s="220" t="str">
        <f t="shared" si="314"/>
        <v/>
      </c>
      <c r="BJ181" s="220" t="str">
        <f t="shared" si="315"/>
        <v/>
      </c>
      <c r="BK181" s="220" t="str">
        <f t="shared" si="316"/>
        <v/>
      </c>
      <c r="BL181" s="220" t="str">
        <f t="shared" si="317"/>
        <v/>
      </c>
      <c r="BM181" s="220" t="str">
        <f t="shared" si="318"/>
        <v/>
      </c>
      <c r="BN181" s="220" t="str">
        <f t="shared" si="319"/>
        <v/>
      </c>
      <c r="BO181" s="220" t="str">
        <f t="shared" si="320"/>
        <v/>
      </c>
      <c r="BP181" s="220" t="str">
        <f t="shared" si="321"/>
        <v/>
      </c>
      <c r="BQ181" s="220" t="str">
        <f t="shared" si="258"/>
        <v/>
      </c>
      <c r="BR181" s="220" t="str">
        <f t="shared" si="255"/>
        <v/>
      </c>
      <c r="BS181" s="220" t="str">
        <f t="shared" si="255"/>
        <v/>
      </c>
      <c r="BT181" s="220" t="str">
        <f t="shared" si="255"/>
        <v/>
      </c>
      <c r="BU181" s="220" t="str">
        <f t="shared" si="255"/>
        <v/>
      </c>
      <c r="BV181" s="220" t="str">
        <f t="shared" si="255"/>
        <v/>
      </c>
      <c r="BW181" s="220" t="str">
        <f t="shared" si="255"/>
        <v/>
      </c>
      <c r="BX181" s="220" t="str">
        <f t="shared" si="255"/>
        <v/>
      </c>
    </row>
    <row r="182" spans="1:76" s="203" customFormat="1" x14ac:dyDescent="0.2">
      <c r="A182" s="216" t="str">
        <f t="shared" si="253"/>
        <v/>
      </c>
      <c r="B182" s="217" t="str">
        <f t="shared" si="257"/>
        <v/>
      </c>
      <c r="C182" s="218"/>
      <c r="D182" s="219"/>
      <c r="E182" s="220" t="str">
        <f t="shared" si="256"/>
        <v/>
      </c>
      <c r="F182" s="220" t="str">
        <f t="shared" si="259"/>
        <v/>
      </c>
      <c r="G182" s="220" t="str">
        <f t="shared" si="260"/>
        <v/>
      </c>
      <c r="H182" s="220" t="str">
        <f t="shared" si="261"/>
        <v/>
      </c>
      <c r="I182" s="220" t="str">
        <f t="shared" si="262"/>
        <v/>
      </c>
      <c r="J182" s="220" t="str">
        <f t="shared" si="263"/>
        <v/>
      </c>
      <c r="K182" s="220" t="str">
        <f t="shared" si="264"/>
        <v/>
      </c>
      <c r="L182" s="220" t="str">
        <f t="shared" si="265"/>
        <v/>
      </c>
      <c r="M182" s="220" t="str">
        <f t="shared" si="266"/>
        <v/>
      </c>
      <c r="N182" s="220" t="str">
        <f t="shared" si="267"/>
        <v/>
      </c>
      <c r="O182" s="220" t="str">
        <f t="shared" si="268"/>
        <v/>
      </c>
      <c r="P182" s="220" t="str">
        <f t="shared" si="269"/>
        <v/>
      </c>
      <c r="Q182" s="220" t="str">
        <f t="shared" si="270"/>
        <v/>
      </c>
      <c r="R182" s="220" t="str">
        <f t="shared" si="271"/>
        <v/>
      </c>
      <c r="S182" s="220" t="str">
        <f t="shared" si="272"/>
        <v/>
      </c>
      <c r="T182" s="220" t="str">
        <f t="shared" si="273"/>
        <v/>
      </c>
      <c r="U182" s="220" t="str">
        <f t="shared" si="274"/>
        <v/>
      </c>
      <c r="V182" s="220" t="str">
        <f t="shared" si="275"/>
        <v/>
      </c>
      <c r="W182" s="220" t="str">
        <f t="shared" si="276"/>
        <v/>
      </c>
      <c r="X182" s="220" t="str">
        <f t="shared" si="277"/>
        <v/>
      </c>
      <c r="Y182" s="220" t="str">
        <f t="shared" si="278"/>
        <v/>
      </c>
      <c r="Z182" s="220" t="str">
        <f t="shared" si="279"/>
        <v/>
      </c>
      <c r="AA182" s="220" t="str">
        <f t="shared" si="280"/>
        <v/>
      </c>
      <c r="AB182" s="220" t="str">
        <f t="shared" si="281"/>
        <v/>
      </c>
      <c r="AC182" s="220" t="str">
        <f t="shared" si="282"/>
        <v/>
      </c>
      <c r="AD182" s="220" t="str">
        <f t="shared" si="283"/>
        <v/>
      </c>
      <c r="AE182" s="220" t="str">
        <f t="shared" si="284"/>
        <v/>
      </c>
      <c r="AF182" s="220" t="str">
        <f t="shared" si="285"/>
        <v/>
      </c>
      <c r="AG182" s="220" t="str">
        <f t="shared" si="286"/>
        <v/>
      </c>
      <c r="AH182" s="220" t="str">
        <f t="shared" si="287"/>
        <v/>
      </c>
      <c r="AI182" s="220" t="str">
        <f t="shared" si="288"/>
        <v/>
      </c>
      <c r="AJ182" s="220" t="str">
        <f t="shared" si="289"/>
        <v/>
      </c>
      <c r="AK182" s="220" t="str">
        <f t="shared" si="290"/>
        <v/>
      </c>
      <c r="AL182" s="220" t="str">
        <f t="shared" si="291"/>
        <v/>
      </c>
      <c r="AM182" s="220" t="str">
        <f t="shared" si="292"/>
        <v/>
      </c>
      <c r="AN182" s="220" t="str">
        <f t="shared" si="293"/>
        <v/>
      </c>
      <c r="AO182" s="220" t="str">
        <f t="shared" si="294"/>
        <v/>
      </c>
      <c r="AP182" s="220" t="str">
        <f t="shared" si="295"/>
        <v/>
      </c>
      <c r="AQ182" s="220" t="str">
        <f t="shared" si="296"/>
        <v/>
      </c>
      <c r="AR182" s="220" t="str">
        <f t="shared" si="297"/>
        <v/>
      </c>
      <c r="AS182" s="220" t="str">
        <f t="shared" si="298"/>
        <v/>
      </c>
      <c r="AT182" s="220" t="str">
        <f t="shared" si="299"/>
        <v/>
      </c>
      <c r="AU182" s="220" t="str">
        <f t="shared" si="300"/>
        <v/>
      </c>
      <c r="AV182" s="220" t="str">
        <f t="shared" si="301"/>
        <v/>
      </c>
      <c r="AW182" s="220" t="str">
        <f t="shared" si="302"/>
        <v/>
      </c>
      <c r="AX182" s="220" t="str">
        <f t="shared" si="303"/>
        <v/>
      </c>
      <c r="AY182" s="220" t="str">
        <f t="shared" si="304"/>
        <v/>
      </c>
      <c r="AZ182" s="220" t="str">
        <f t="shared" si="305"/>
        <v/>
      </c>
      <c r="BA182" s="220" t="str">
        <f t="shared" si="306"/>
        <v/>
      </c>
      <c r="BB182" s="220" t="str">
        <f t="shared" si="307"/>
        <v/>
      </c>
      <c r="BC182" s="220" t="str">
        <f t="shared" si="308"/>
        <v/>
      </c>
      <c r="BD182" s="220" t="str">
        <f t="shared" si="309"/>
        <v/>
      </c>
      <c r="BE182" s="220" t="str">
        <f t="shared" si="310"/>
        <v/>
      </c>
      <c r="BF182" s="220" t="str">
        <f t="shared" si="311"/>
        <v/>
      </c>
      <c r="BG182" s="220" t="str">
        <f t="shared" si="312"/>
        <v/>
      </c>
      <c r="BH182" s="220" t="str">
        <f t="shared" si="313"/>
        <v/>
      </c>
      <c r="BI182" s="220" t="str">
        <f t="shared" si="314"/>
        <v/>
      </c>
      <c r="BJ182" s="220" t="str">
        <f t="shared" si="315"/>
        <v/>
      </c>
      <c r="BK182" s="220" t="str">
        <f t="shared" si="316"/>
        <v/>
      </c>
      <c r="BL182" s="220" t="str">
        <f t="shared" si="317"/>
        <v/>
      </c>
      <c r="BM182" s="220" t="str">
        <f t="shared" si="318"/>
        <v/>
      </c>
      <c r="BN182" s="220" t="str">
        <f t="shared" si="319"/>
        <v/>
      </c>
      <c r="BO182" s="220" t="str">
        <f t="shared" si="320"/>
        <v/>
      </c>
      <c r="BP182" s="220" t="str">
        <f t="shared" si="321"/>
        <v/>
      </c>
      <c r="BQ182" s="220" t="str">
        <f t="shared" si="258"/>
        <v/>
      </c>
      <c r="BR182" s="220" t="str">
        <f t="shared" si="255"/>
        <v/>
      </c>
      <c r="BS182" s="220" t="str">
        <f t="shared" si="255"/>
        <v/>
      </c>
      <c r="BT182" s="220" t="str">
        <f t="shared" si="255"/>
        <v/>
      </c>
      <c r="BU182" s="220" t="str">
        <f t="shared" si="255"/>
        <v/>
      </c>
      <c r="BV182" s="220" t="str">
        <f t="shared" si="255"/>
        <v/>
      </c>
      <c r="BW182" s="220" t="str">
        <f t="shared" si="255"/>
        <v/>
      </c>
      <c r="BX182" s="220" t="str">
        <f t="shared" si="255"/>
        <v/>
      </c>
    </row>
    <row r="183" spans="1:76" s="203" customFormat="1" x14ac:dyDescent="0.2">
      <c r="A183" s="216" t="str">
        <f t="shared" si="253"/>
        <v/>
      </c>
      <c r="B183" s="217" t="str">
        <f t="shared" si="257"/>
        <v/>
      </c>
      <c r="C183" s="218"/>
      <c r="D183" s="219"/>
      <c r="E183" s="220" t="str">
        <f t="shared" si="256"/>
        <v/>
      </c>
      <c r="F183" s="220" t="str">
        <f t="shared" si="259"/>
        <v/>
      </c>
      <c r="G183" s="220" t="str">
        <f t="shared" si="260"/>
        <v/>
      </c>
      <c r="H183" s="220" t="str">
        <f t="shared" si="261"/>
        <v/>
      </c>
      <c r="I183" s="220" t="str">
        <f t="shared" si="262"/>
        <v/>
      </c>
      <c r="J183" s="220" t="str">
        <f t="shared" si="263"/>
        <v/>
      </c>
      <c r="K183" s="220" t="str">
        <f t="shared" si="264"/>
        <v/>
      </c>
      <c r="L183" s="220" t="str">
        <f t="shared" si="265"/>
        <v/>
      </c>
      <c r="M183" s="220" t="str">
        <f t="shared" si="266"/>
        <v/>
      </c>
      <c r="N183" s="220" t="str">
        <f t="shared" si="267"/>
        <v/>
      </c>
      <c r="O183" s="220" t="str">
        <f t="shared" si="268"/>
        <v/>
      </c>
      <c r="P183" s="220" t="str">
        <f t="shared" si="269"/>
        <v/>
      </c>
      <c r="Q183" s="220" t="str">
        <f t="shared" si="270"/>
        <v/>
      </c>
      <c r="R183" s="220" t="str">
        <f t="shared" si="271"/>
        <v/>
      </c>
      <c r="S183" s="220" t="str">
        <f t="shared" si="272"/>
        <v/>
      </c>
      <c r="T183" s="220" t="str">
        <f t="shared" si="273"/>
        <v/>
      </c>
      <c r="U183" s="220" t="str">
        <f t="shared" si="274"/>
        <v/>
      </c>
      <c r="V183" s="220" t="str">
        <f t="shared" si="275"/>
        <v/>
      </c>
      <c r="W183" s="220" t="str">
        <f t="shared" si="276"/>
        <v/>
      </c>
      <c r="X183" s="220" t="str">
        <f t="shared" si="277"/>
        <v/>
      </c>
      <c r="Y183" s="220" t="str">
        <f t="shared" si="278"/>
        <v/>
      </c>
      <c r="Z183" s="220" t="str">
        <f t="shared" si="279"/>
        <v/>
      </c>
      <c r="AA183" s="220" t="str">
        <f t="shared" si="280"/>
        <v/>
      </c>
      <c r="AB183" s="220" t="str">
        <f t="shared" si="281"/>
        <v/>
      </c>
      <c r="AC183" s="220" t="str">
        <f t="shared" si="282"/>
        <v/>
      </c>
      <c r="AD183" s="220" t="str">
        <f t="shared" si="283"/>
        <v/>
      </c>
      <c r="AE183" s="220" t="str">
        <f t="shared" si="284"/>
        <v/>
      </c>
      <c r="AF183" s="220" t="str">
        <f t="shared" si="285"/>
        <v/>
      </c>
      <c r="AG183" s="220" t="str">
        <f t="shared" si="286"/>
        <v/>
      </c>
      <c r="AH183" s="220" t="str">
        <f t="shared" si="287"/>
        <v/>
      </c>
      <c r="AI183" s="220" t="str">
        <f t="shared" si="288"/>
        <v/>
      </c>
      <c r="AJ183" s="220" t="str">
        <f t="shared" si="289"/>
        <v/>
      </c>
      <c r="AK183" s="220" t="str">
        <f t="shared" si="290"/>
        <v/>
      </c>
      <c r="AL183" s="220" t="str">
        <f t="shared" si="291"/>
        <v/>
      </c>
      <c r="AM183" s="220" t="str">
        <f t="shared" si="292"/>
        <v/>
      </c>
      <c r="AN183" s="220" t="str">
        <f t="shared" si="293"/>
        <v/>
      </c>
      <c r="AO183" s="220" t="str">
        <f t="shared" si="294"/>
        <v/>
      </c>
      <c r="AP183" s="220" t="str">
        <f t="shared" si="295"/>
        <v/>
      </c>
      <c r="AQ183" s="220" t="str">
        <f t="shared" si="296"/>
        <v/>
      </c>
      <c r="AR183" s="220" t="str">
        <f t="shared" si="297"/>
        <v/>
      </c>
      <c r="AS183" s="220" t="str">
        <f t="shared" si="298"/>
        <v/>
      </c>
      <c r="AT183" s="220" t="str">
        <f t="shared" si="299"/>
        <v/>
      </c>
      <c r="AU183" s="220" t="str">
        <f t="shared" si="300"/>
        <v/>
      </c>
      <c r="AV183" s="220" t="str">
        <f t="shared" si="301"/>
        <v/>
      </c>
      <c r="AW183" s="220" t="str">
        <f t="shared" si="302"/>
        <v/>
      </c>
      <c r="AX183" s="220" t="str">
        <f t="shared" si="303"/>
        <v/>
      </c>
      <c r="AY183" s="220" t="str">
        <f t="shared" si="304"/>
        <v/>
      </c>
      <c r="AZ183" s="220" t="str">
        <f t="shared" si="305"/>
        <v/>
      </c>
      <c r="BA183" s="220" t="str">
        <f t="shared" si="306"/>
        <v/>
      </c>
      <c r="BB183" s="220" t="str">
        <f t="shared" si="307"/>
        <v/>
      </c>
      <c r="BC183" s="220" t="str">
        <f t="shared" si="308"/>
        <v/>
      </c>
      <c r="BD183" s="220" t="str">
        <f t="shared" si="309"/>
        <v/>
      </c>
      <c r="BE183" s="220" t="str">
        <f t="shared" si="310"/>
        <v/>
      </c>
      <c r="BF183" s="220" t="str">
        <f t="shared" si="311"/>
        <v/>
      </c>
      <c r="BG183" s="220" t="str">
        <f t="shared" si="312"/>
        <v/>
      </c>
      <c r="BH183" s="220" t="str">
        <f t="shared" si="313"/>
        <v/>
      </c>
      <c r="BI183" s="220" t="str">
        <f t="shared" si="314"/>
        <v/>
      </c>
      <c r="BJ183" s="220" t="str">
        <f t="shared" si="315"/>
        <v/>
      </c>
      <c r="BK183" s="220" t="str">
        <f t="shared" si="316"/>
        <v/>
      </c>
      <c r="BL183" s="220" t="str">
        <f t="shared" si="317"/>
        <v/>
      </c>
      <c r="BM183" s="220" t="str">
        <f t="shared" si="318"/>
        <v/>
      </c>
      <c r="BN183" s="220" t="str">
        <f t="shared" si="319"/>
        <v/>
      </c>
      <c r="BO183" s="220" t="str">
        <f t="shared" si="320"/>
        <v/>
      </c>
      <c r="BP183" s="220" t="str">
        <f t="shared" si="321"/>
        <v/>
      </c>
      <c r="BQ183" s="220" t="str">
        <f t="shared" si="258"/>
        <v/>
      </c>
      <c r="BR183" s="220" t="str">
        <f t="shared" si="255"/>
        <v/>
      </c>
      <c r="BS183" s="220" t="str">
        <f t="shared" si="255"/>
        <v/>
      </c>
      <c r="BT183" s="220" t="str">
        <f t="shared" si="255"/>
        <v/>
      </c>
      <c r="BU183" s="220" t="str">
        <f t="shared" si="255"/>
        <v/>
      </c>
      <c r="BV183" s="220" t="str">
        <f t="shared" si="255"/>
        <v/>
      </c>
      <c r="BW183" s="220" t="str">
        <f t="shared" si="255"/>
        <v/>
      </c>
      <c r="BX183" s="220" t="str">
        <f t="shared" si="255"/>
        <v/>
      </c>
    </row>
    <row r="184" spans="1:76" s="203" customFormat="1" x14ac:dyDescent="0.2">
      <c r="A184" s="216" t="str">
        <f t="shared" si="253"/>
        <v/>
      </c>
      <c r="B184" s="217" t="str">
        <f t="shared" si="257"/>
        <v/>
      </c>
      <c r="C184" s="218"/>
      <c r="D184" s="219"/>
      <c r="E184" s="220" t="str">
        <f t="shared" si="256"/>
        <v/>
      </c>
      <c r="F184" s="220" t="str">
        <f t="shared" si="259"/>
        <v/>
      </c>
      <c r="G184" s="220" t="str">
        <f t="shared" si="260"/>
        <v/>
      </c>
      <c r="H184" s="220" t="str">
        <f t="shared" si="261"/>
        <v/>
      </c>
      <c r="I184" s="220" t="str">
        <f t="shared" si="262"/>
        <v/>
      </c>
      <c r="J184" s="220" t="str">
        <f t="shared" si="263"/>
        <v/>
      </c>
      <c r="K184" s="220" t="str">
        <f t="shared" si="264"/>
        <v/>
      </c>
      <c r="L184" s="220" t="str">
        <f t="shared" si="265"/>
        <v/>
      </c>
      <c r="M184" s="220" t="str">
        <f t="shared" si="266"/>
        <v/>
      </c>
      <c r="N184" s="220" t="str">
        <f t="shared" si="267"/>
        <v/>
      </c>
      <c r="O184" s="220" t="str">
        <f t="shared" si="268"/>
        <v/>
      </c>
      <c r="P184" s="220" t="str">
        <f t="shared" si="269"/>
        <v/>
      </c>
      <c r="Q184" s="220" t="str">
        <f t="shared" si="270"/>
        <v/>
      </c>
      <c r="R184" s="220" t="str">
        <f t="shared" si="271"/>
        <v/>
      </c>
      <c r="S184" s="220" t="str">
        <f t="shared" si="272"/>
        <v/>
      </c>
      <c r="T184" s="220" t="str">
        <f t="shared" si="273"/>
        <v/>
      </c>
      <c r="U184" s="220" t="str">
        <f t="shared" si="274"/>
        <v/>
      </c>
      <c r="V184" s="220" t="str">
        <f t="shared" si="275"/>
        <v/>
      </c>
      <c r="W184" s="220" t="str">
        <f t="shared" si="276"/>
        <v/>
      </c>
      <c r="X184" s="220" t="str">
        <f t="shared" si="277"/>
        <v/>
      </c>
      <c r="Y184" s="220" t="str">
        <f t="shared" si="278"/>
        <v/>
      </c>
      <c r="Z184" s="220" t="str">
        <f t="shared" si="279"/>
        <v/>
      </c>
      <c r="AA184" s="220" t="str">
        <f t="shared" si="280"/>
        <v/>
      </c>
      <c r="AB184" s="220" t="str">
        <f t="shared" si="281"/>
        <v/>
      </c>
      <c r="AC184" s="220" t="str">
        <f t="shared" si="282"/>
        <v/>
      </c>
      <c r="AD184" s="220" t="str">
        <f t="shared" si="283"/>
        <v/>
      </c>
      <c r="AE184" s="220" t="str">
        <f t="shared" si="284"/>
        <v/>
      </c>
      <c r="AF184" s="220" t="str">
        <f t="shared" si="285"/>
        <v/>
      </c>
      <c r="AG184" s="220" t="str">
        <f t="shared" si="286"/>
        <v/>
      </c>
      <c r="AH184" s="220" t="str">
        <f t="shared" si="287"/>
        <v/>
      </c>
      <c r="AI184" s="220" t="str">
        <f t="shared" si="288"/>
        <v/>
      </c>
      <c r="AJ184" s="220" t="str">
        <f t="shared" si="289"/>
        <v/>
      </c>
      <c r="AK184" s="220" t="str">
        <f t="shared" si="290"/>
        <v/>
      </c>
      <c r="AL184" s="220" t="str">
        <f t="shared" si="291"/>
        <v/>
      </c>
      <c r="AM184" s="220" t="str">
        <f t="shared" si="292"/>
        <v/>
      </c>
      <c r="AN184" s="220" t="str">
        <f t="shared" si="293"/>
        <v/>
      </c>
      <c r="AO184" s="220" t="str">
        <f t="shared" si="294"/>
        <v/>
      </c>
      <c r="AP184" s="220" t="str">
        <f t="shared" si="295"/>
        <v/>
      </c>
      <c r="AQ184" s="220" t="str">
        <f t="shared" si="296"/>
        <v/>
      </c>
      <c r="AR184" s="220" t="str">
        <f t="shared" si="297"/>
        <v/>
      </c>
      <c r="AS184" s="220" t="str">
        <f t="shared" si="298"/>
        <v/>
      </c>
      <c r="AT184" s="220" t="str">
        <f t="shared" si="299"/>
        <v/>
      </c>
      <c r="AU184" s="220" t="str">
        <f t="shared" si="300"/>
        <v/>
      </c>
      <c r="AV184" s="220" t="str">
        <f t="shared" si="301"/>
        <v/>
      </c>
      <c r="AW184" s="220" t="str">
        <f t="shared" si="302"/>
        <v/>
      </c>
      <c r="AX184" s="220" t="str">
        <f t="shared" si="303"/>
        <v/>
      </c>
      <c r="AY184" s="220" t="str">
        <f t="shared" si="304"/>
        <v/>
      </c>
      <c r="AZ184" s="220" t="str">
        <f t="shared" si="305"/>
        <v/>
      </c>
      <c r="BA184" s="220" t="str">
        <f t="shared" si="306"/>
        <v/>
      </c>
      <c r="BB184" s="220" t="str">
        <f t="shared" si="307"/>
        <v/>
      </c>
      <c r="BC184" s="220" t="str">
        <f t="shared" si="308"/>
        <v/>
      </c>
      <c r="BD184" s="220" t="str">
        <f t="shared" si="309"/>
        <v/>
      </c>
      <c r="BE184" s="220" t="str">
        <f t="shared" si="310"/>
        <v/>
      </c>
      <c r="BF184" s="220" t="str">
        <f t="shared" si="311"/>
        <v/>
      </c>
      <c r="BG184" s="220" t="str">
        <f t="shared" si="312"/>
        <v/>
      </c>
      <c r="BH184" s="220" t="str">
        <f t="shared" si="313"/>
        <v/>
      </c>
      <c r="BI184" s="220" t="str">
        <f t="shared" si="314"/>
        <v/>
      </c>
      <c r="BJ184" s="220" t="str">
        <f t="shared" si="315"/>
        <v/>
      </c>
      <c r="BK184" s="220" t="str">
        <f t="shared" si="316"/>
        <v/>
      </c>
      <c r="BL184" s="220" t="str">
        <f t="shared" si="317"/>
        <v/>
      </c>
      <c r="BM184" s="220" t="str">
        <f t="shared" si="318"/>
        <v/>
      </c>
      <c r="BN184" s="220" t="str">
        <f t="shared" si="319"/>
        <v/>
      </c>
      <c r="BO184" s="220" t="str">
        <f t="shared" si="320"/>
        <v/>
      </c>
      <c r="BP184" s="220" t="str">
        <f t="shared" si="321"/>
        <v/>
      </c>
      <c r="BQ184" s="220" t="str">
        <f t="shared" si="258"/>
        <v/>
      </c>
      <c r="BR184" s="220" t="str">
        <f t="shared" si="255"/>
        <v/>
      </c>
      <c r="BS184" s="220" t="str">
        <f t="shared" si="255"/>
        <v/>
      </c>
      <c r="BT184" s="220" t="str">
        <f t="shared" si="255"/>
        <v/>
      </c>
      <c r="BU184" s="220" t="str">
        <f t="shared" si="255"/>
        <v/>
      </c>
      <c r="BV184" s="220" t="str">
        <f t="shared" si="255"/>
        <v/>
      </c>
      <c r="BW184" s="220" t="str">
        <f t="shared" si="255"/>
        <v/>
      </c>
      <c r="BX184" s="220" t="str">
        <f t="shared" si="255"/>
        <v/>
      </c>
    </row>
    <row r="185" spans="1:76" s="203" customFormat="1" x14ac:dyDescent="0.2">
      <c r="A185" s="216" t="str">
        <f t="shared" si="253"/>
        <v/>
      </c>
      <c r="B185" s="217" t="str">
        <f t="shared" si="257"/>
        <v/>
      </c>
      <c r="C185" s="218"/>
      <c r="D185" s="219"/>
      <c r="E185" s="220" t="str">
        <f t="shared" si="256"/>
        <v/>
      </c>
      <c r="F185" s="220" t="str">
        <f t="shared" si="259"/>
        <v/>
      </c>
      <c r="G185" s="220" t="str">
        <f t="shared" si="260"/>
        <v/>
      </c>
      <c r="H185" s="220" t="str">
        <f t="shared" si="261"/>
        <v/>
      </c>
      <c r="I185" s="220" t="str">
        <f t="shared" si="262"/>
        <v/>
      </c>
      <c r="J185" s="220" t="str">
        <f t="shared" si="263"/>
        <v/>
      </c>
      <c r="K185" s="220" t="str">
        <f t="shared" si="264"/>
        <v/>
      </c>
      <c r="L185" s="220" t="str">
        <f t="shared" si="265"/>
        <v/>
      </c>
      <c r="M185" s="220" t="str">
        <f t="shared" si="266"/>
        <v/>
      </c>
      <c r="N185" s="220" t="str">
        <f t="shared" si="267"/>
        <v/>
      </c>
      <c r="O185" s="220" t="str">
        <f t="shared" si="268"/>
        <v/>
      </c>
      <c r="P185" s="220" t="str">
        <f t="shared" si="269"/>
        <v/>
      </c>
      <c r="Q185" s="220" t="str">
        <f t="shared" si="270"/>
        <v/>
      </c>
      <c r="R185" s="220" t="str">
        <f t="shared" si="271"/>
        <v/>
      </c>
      <c r="S185" s="220" t="str">
        <f t="shared" si="272"/>
        <v/>
      </c>
      <c r="T185" s="220" t="str">
        <f t="shared" si="273"/>
        <v/>
      </c>
      <c r="U185" s="220" t="str">
        <f t="shared" si="274"/>
        <v/>
      </c>
      <c r="V185" s="220" t="str">
        <f t="shared" si="275"/>
        <v/>
      </c>
      <c r="W185" s="220" t="str">
        <f t="shared" si="276"/>
        <v/>
      </c>
      <c r="X185" s="220" t="str">
        <f t="shared" si="277"/>
        <v/>
      </c>
      <c r="Y185" s="220" t="str">
        <f t="shared" si="278"/>
        <v/>
      </c>
      <c r="Z185" s="220" t="str">
        <f t="shared" si="279"/>
        <v/>
      </c>
      <c r="AA185" s="220" t="str">
        <f t="shared" si="280"/>
        <v/>
      </c>
      <c r="AB185" s="220" t="str">
        <f t="shared" si="281"/>
        <v/>
      </c>
      <c r="AC185" s="220" t="str">
        <f t="shared" si="282"/>
        <v/>
      </c>
      <c r="AD185" s="220" t="str">
        <f t="shared" si="283"/>
        <v/>
      </c>
      <c r="AE185" s="220" t="str">
        <f t="shared" si="284"/>
        <v/>
      </c>
      <c r="AF185" s="220" t="str">
        <f t="shared" si="285"/>
        <v/>
      </c>
      <c r="AG185" s="220" t="str">
        <f t="shared" si="286"/>
        <v/>
      </c>
      <c r="AH185" s="220" t="str">
        <f t="shared" si="287"/>
        <v/>
      </c>
      <c r="AI185" s="220" t="str">
        <f t="shared" si="288"/>
        <v/>
      </c>
      <c r="AJ185" s="220" t="str">
        <f t="shared" si="289"/>
        <v/>
      </c>
      <c r="AK185" s="220" t="str">
        <f t="shared" si="290"/>
        <v/>
      </c>
      <c r="AL185" s="220" t="str">
        <f t="shared" si="291"/>
        <v/>
      </c>
      <c r="AM185" s="220" t="str">
        <f t="shared" si="292"/>
        <v/>
      </c>
      <c r="AN185" s="220" t="str">
        <f t="shared" si="293"/>
        <v/>
      </c>
      <c r="AO185" s="220" t="str">
        <f t="shared" si="294"/>
        <v/>
      </c>
      <c r="AP185" s="220" t="str">
        <f t="shared" si="295"/>
        <v/>
      </c>
      <c r="AQ185" s="220" t="str">
        <f t="shared" si="296"/>
        <v/>
      </c>
      <c r="AR185" s="220" t="str">
        <f t="shared" si="297"/>
        <v/>
      </c>
      <c r="AS185" s="220" t="str">
        <f t="shared" si="298"/>
        <v/>
      </c>
      <c r="AT185" s="220" t="str">
        <f t="shared" si="299"/>
        <v/>
      </c>
      <c r="AU185" s="220" t="str">
        <f t="shared" si="300"/>
        <v/>
      </c>
      <c r="AV185" s="220" t="str">
        <f t="shared" si="301"/>
        <v/>
      </c>
      <c r="AW185" s="220" t="str">
        <f t="shared" si="302"/>
        <v/>
      </c>
      <c r="AX185" s="220" t="str">
        <f t="shared" si="303"/>
        <v/>
      </c>
      <c r="AY185" s="220" t="str">
        <f t="shared" si="304"/>
        <v/>
      </c>
      <c r="AZ185" s="220" t="str">
        <f t="shared" si="305"/>
        <v/>
      </c>
      <c r="BA185" s="220" t="str">
        <f t="shared" si="306"/>
        <v/>
      </c>
      <c r="BB185" s="220" t="str">
        <f t="shared" si="307"/>
        <v/>
      </c>
      <c r="BC185" s="220" t="str">
        <f t="shared" si="308"/>
        <v/>
      </c>
      <c r="BD185" s="220" t="str">
        <f t="shared" si="309"/>
        <v/>
      </c>
      <c r="BE185" s="220" t="str">
        <f t="shared" si="310"/>
        <v/>
      </c>
      <c r="BF185" s="220" t="str">
        <f t="shared" si="311"/>
        <v/>
      </c>
      <c r="BG185" s="220" t="str">
        <f t="shared" si="312"/>
        <v/>
      </c>
      <c r="BH185" s="220" t="str">
        <f t="shared" si="313"/>
        <v/>
      </c>
      <c r="BI185" s="220" t="str">
        <f t="shared" si="314"/>
        <v/>
      </c>
      <c r="BJ185" s="220" t="str">
        <f t="shared" si="315"/>
        <v/>
      </c>
      <c r="BK185" s="220" t="str">
        <f t="shared" si="316"/>
        <v/>
      </c>
      <c r="BL185" s="220" t="str">
        <f t="shared" si="317"/>
        <v/>
      </c>
      <c r="BM185" s="220" t="str">
        <f t="shared" si="318"/>
        <v/>
      </c>
      <c r="BN185" s="220" t="str">
        <f t="shared" si="319"/>
        <v/>
      </c>
      <c r="BO185" s="220" t="str">
        <f t="shared" si="320"/>
        <v/>
      </c>
      <c r="BP185" s="220" t="str">
        <f t="shared" si="321"/>
        <v/>
      </c>
      <c r="BQ185" s="220" t="str">
        <f t="shared" si="258"/>
        <v/>
      </c>
      <c r="BR185" s="220" t="str">
        <f t="shared" si="255"/>
        <v/>
      </c>
      <c r="BS185" s="220" t="str">
        <f t="shared" si="255"/>
        <v/>
      </c>
      <c r="BT185" s="220" t="str">
        <f t="shared" si="255"/>
        <v/>
      </c>
      <c r="BU185" s="220" t="str">
        <f t="shared" si="255"/>
        <v/>
      </c>
      <c r="BV185" s="220" t="str">
        <f t="shared" si="255"/>
        <v/>
      </c>
      <c r="BW185" s="220" t="str">
        <f t="shared" si="255"/>
        <v/>
      </c>
      <c r="BX185" s="220" t="str">
        <f t="shared" si="255"/>
        <v/>
      </c>
    </row>
    <row r="186" spans="1:76" s="203" customFormat="1" x14ac:dyDescent="0.2">
      <c r="A186" s="216" t="str">
        <f t="shared" si="253"/>
        <v/>
      </c>
      <c r="B186" s="217" t="str">
        <f t="shared" si="257"/>
        <v/>
      </c>
      <c r="C186" s="218"/>
      <c r="D186" s="219"/>
      <c r="E186" s="220" t="str">
        <f t="shared" si="256"/>
        <v/>
      </c>
      <c r="F186" s="220" t="str">
        <f t="shared" si="259"/>
        <v/>
      </c>
      <c r="G186" s="220" t="str">
        <f t="shared" si="260"/>
        <v/>
      </c>
      <c r="H186" s="220" t="str">
        <f t="shared" si="261"/>
        <v/>
      </c>
      <c r="I186" s="220" t="str">
        <f t="shared" si="262"/>
        <v/>
      </c>
      <c r="J186" s="220" t="str">
        <f t="shared" si="263"/>
        <v/>
      </c>
      <c r="K186" s="220" t="str">
        <f t="shared" si="264"/>
        <v/>
      </c>
      <c r="L186" s="220" t="str">
        <f t="shared" si="265"/>
        <v/>
      </c>
      <c r="M186" s="220" t="str">
        <f t="shared" si="266"/>
        <v/>
      </c>
      <c r="N186" s="220" t="str">
        <f t="shared" si="267"/>
        <v/>
      </c>
      <c r="O186" s="220" t="str">
        <f t="shared" si="268"/>
        <v/>
      </c>
      <c r="P186" s="220" t="str">
        <f t="shared" si="269"/>
        <v/>
      </c>
      <c r="Q186" s="220" t="str">
        <f t="shared" si="270"/>
        <v/>
      </c>
      <c r="R186" s="220" t="str">
        <f t="shared" si="271"/>
        <v/>
      </c>
      <c r="S186" s="220" t="str">
        <f t="shared" si="272"/>
        <v/>
      </c>
      <c r="T186" s="220" t="str">
        <f t="shared" si="273"/>
        <v/>
      </c>
      <c r="U186" s="220" t="str">
        <f t="shared" si="274"/>
        <v/>
      </c>
      <c r="V186" s="220" t="str">
        <f t="shared" si="275"/>
        <v/>
      </c>
      <c r="W186" s="220" t="str">
        <f t="shared" si="276"/>
        <v/>
      </c>
      <c r="X186" s="220" t="str">
        <f t="shared" si="277"/>
        <v/>
      </c>
      <c r="Y186" s="220" t="str">
        <f t="shared" si="278"/>
        <v/>
      </c>
      <c r="Z186" s="220" t="str">
        <f t="shared" si="279"/>
        <v/>
      </c>
      <c r="AA186" s="220" t="str">
        <f t="shared" si="280"/>
        <v/>
      </c>
      <c r="AB186" s="220" t="str">
        <f t="shared" si="281"/>
        <v/>
      </c>
      <c r="AC186" s="220" t="str">
        <f t="shared" si="282"/>
        <v/>
      </c>
      <c r="AD186" s="220" t="str">
        <f t="shared" si="283"/>
        <v/>
      </c>
      <c r="AE186" s="220" t="str">
        <f t="shared" si="284"/>
        <v/>
      </c>
      <c r="AF186" s="220" t="str">
        <f t="shared" si="285"/>
        <v/>
      </c>
      <c r="AG186" s="220" t="str">
        <f t="shared" si="286"/>
        <v/>
      </c>
      <c r="AH186" s="220" t="str">
        <f t="shared" si="287"/>
        <v/>
      </c>
      <c r="AI186" s="220" t="str">
        <f t="shared" si="288"/>
        <v/>
      </c>
      <c r="AJ186" s="220" t="str">
        <f t="shared" si="289"/>
        <v/>
      </c>
      <c r="AK186" s="220" t="str">
        <f t="shared" si="290"/>
        <v/>
      </c>
      <c r="AL186" s="220" t="str">
        <f t="shared" si="291"/>
        <v/>
      </c>
      <c r="AM186" s="220" t="str">
        <f t="shared" si="292"/>
        <v/>
      </c>
      <c r="AN186" s="220" t="str">
        <f t="shared" si="293"/>
        <v/>
      </c>
      <c r="AO186" s="220" t="str">
        <f t="shared" si="294"/>
        <v/>
      </c>
      <c r="AP186" s="220" t="str">
        <f t="shared" si="295"/>
        <v/>
      </c>
      <c r="AQ186" s="220" t="str">
        <f t="shared" si="296"/>
        <v/>
      </c>
      <c r="AR186" s="220" t="str">
        <f t="shared" si="297"/>
        <v/>
      </c>
      <c r="AS186" s="220" t="str">
        <f t="shared" si="298"/>
        <v/>
      </c>
      <c r="AT186" s="220" t="str">
        <f t="shared" si="299"/>
        <v/>
      </c>
      <c r="AU186" s="220" t="str">
        <f t="shared" si="300"/>
        <v/>
      </c>
      <c r="AV186" s="220" t="str">
        <f t="shared" si="301"/>
        <v/>
      </c>
      <c r="AW186" s="220" t="str">
        <f t="shared" si="302"/>
        <v/>
      </c>
      <c r="AX186" s="220" t="str">
        <f t="shared" si="303"/>
        <v/>
      </c>
      <c r="AY186" s="220" t="str">
        <f t="shared" si="304"/>
        <v/>
      </c>
      <c r="AZ186" s="220" t="str">
        <f t="shared" si="305"/>
        <v/>
      </c>
      <c r="BA186" s="220" t="str">
        <f t="shared" si="306"/>
        <v/>
      </c>
      <c r="BB186" s="220" t="str">
        <f t="shared" si="307"/>
        <v/>
      </c>
      <c r="BC186" s="220" t="str">
        <f t="shared" si="308"/>
        <v/>
      </c>
      <c r="BD186" s="220" t="str">
        <f t="shared" si="309"/>
        <v/>
      </c>
      <c r="BE186" s="220" t="str">
        <f t="shared" si="310"/>
        <v/>
      </c>
      <c r="BF186" s="220" t="str">
        <f t="shared" si="311"/>
        <v/>
      </c>
      <c r="BG186" s="220" t="str">
        <f t="shared" si="312"/>
        <v/>
      </c>
      <c r="BH186" s="220" t="str">
        <f t="shared" si="313"/>
        <v/>
      </c>
      <c r="BI186" s="220" t="str">
        <f t="shared" si="314"/>
        <v/>
      </c>
      <c r="BJ186" s="220" t="str">
        <f t="shared" si="315"/>
        <v/>
      </c>
      <c r="BK186" s="220" t="str">
        <f t="shared" si="316"/>
        <v/>
      </c>
      <c r="BL186" s="220" t="str">
        <f t="shared" si="317"/>
        <v/>
      </c>
      <c r="BM186" s="220" t="str">
        <f t="shared" si="318"/>
        <v/>
      </c>
      <c r="BN186" s="220" t="str">
        <f t="shared" si="319"/>
        <v/>
      </c>
      <c r="BO186" s="220" t="str">
        <f t="shared" si="320"/>
        <v/>
      </c>
      <c r="BP186" s="220" t="str">
        <f t="shared" si="321"/>
        <v/>
      </c>
      <c r="BQ186" s="220" t="str">
        <f t="shared" si="258"/>
        <v/>
      </c>
      <c r="BR186" s="220" t="str">
        <f t="shared" si="255"/>
        <v/>
      </c>
      <c r="BS186" s="220" t="str">
        <f t="shared" si="255"/>
        <v/>
      </c>
      <c r="BT186" s="220" t="str">
        <f t="shared" si="255"/>
        <v/>
      </c>
      <c r="BU186" s="220" t="str">
        <f t="shared" si="255"/>
        <v/>
      </c>
      <c r="BV186" s="220" t="str">
        <f t="shared" si="255"/>
        <v/>
      </c>
      <c r="BW186" s="220" t="str">
        <f t="shared" si="255"/>
        <v/>
      </c>
      <c r="BX186" s="220" t="str">
        <f t="shared" si="255"/>
        <v/>
      </c>
    </row>
    <row r="187" spans="1:76" s="203" customFormat="1" x14ac:dyDescent="0.2">
      <c r="A187" s="216" t="str">
        <f t="shared" si="253"/>
        <v/>
      </c>
      <c r="B187" s="217" t="str">
        <f t="shared" si="257"/>
        <v/>
      </c>
      <c r="C187" s="218"/>
      <c r="D187" s="219"/>
      <c r="E187" s="220" t="str">
        <f t="shared" si="256"/>
        <v/>
      </c>
      <c r="F187" s="220" t="str">
        <f t="shared" si="259"/>
        <v/>
      </c>
      <c r="G187" s="220" t="str">
        <f t="shared" si="260"/>
        <v/>
      </c>
      <c r="H187" s="220" t="str">
        <f t="shared" si="261"/>
        <v/>
      </c>
      <c r="I187" s="220" t="str">
        <f t="shared" si="262"/>
        <v/>
      </c>
      <c r="J187" s="220" t="str">
        <f t="shared" si="263"/>
        <v/>
      </c>
      <c r="K187" s="220" t="str">
        <f t="shared" si="264"/>
        <v/>
      </c>
      <c r="L187" s="220" t="str">
        <f t="shared" si="265"/>
        <v/>
      </c>
      <c r="M187" s="220" t="str">
        <f t="shared" si="266"/>
        <v/>
      </c>
      <c r="N187" s="220" t="str">
        <f t="shared" si="267"/>
        <v/>
      </c>
      <c r="O187" s="220" t="str">
        <f t="shared" si="268"/>
        <v/>
      </c>
      <c r="P187" s="220" t="str">
        <f t="shared" si="269"/>
        <v/>
      </c>
      <c r="Q187" s="220" t="str">
        <f t="shared" si="270"/>
        <v/>
      </c>
      <c r="R187" s="220" t="str">
        <f t="shared" si="271"/>
        <v/>
      </c>
      <c r="S187" s="220" t="str">
        <f t="shared" si="272"/>
        <v/>
      </c>
      <c r="T187" s="220" t="str">
        <f t="shared" si="273"/>
        <v/>
      </c>
      <c r="U187" s="220" t="str">
        <f t="shared" si="274"/>
        <v/>
      </c>
      <c r="V187" s="220" t="str">
        <f t="shared" si="275"/>
        <v/>
      </c>
      <c r="W187" s="220" t="str">
        <f t="shared" si="276"/>
        <v/>
      </c>
      <c r="X187" s="220" t="str">
        <f t="shared" si="277"/>
        <v/>
      </c>
      <c r="Y187" s="220" t="str">
        <f t="shared" si="278"/>
        <v/>
      </c>
      <c r="Z187" s="220" t="str">
        <f t="shared" si="279"/>
        <v/>
      </c>
      <c r="AA187" s="220" t="str">
        <f t="shared" si="280"/>
        <v/>
      </c>
      <c r="AB187" s="220" t="str">
        <f t="shared" si="281"/>
        <v/>
      </c>
      <c r="AC187" s="220" t="str">
        <f t="shared" si="282"/>
        <v/>
      </c>
      <c r="AD187" s="220" t="str">
        <f t="shared" si="283"/>
        <v/>
      </c>
      <c r="AE187" s="220" t="str">
        <f t="shared" si="284"/>
        <v/>
      </c>
      <c r="AF187" s="220" t="str">
        <f t="shared" si="285"/>
        <v/>
      </c>
      <c r="AG187" s="220" t="str">
        <f t="shared" si="286"/>
        <v/>
      </c>
      <c r="AH187" s="220" t="str">
        <f t="shared" si="287"/>
        <v/>
      </c>
      <c r="AI187" s="220" t="str">
        <f t="shared" si="288"/>
        <v/>
      </c>
      <c r="AJ187" s="220" t="str">
        <f t="shared" si="289"/>
        <v/>
      </c>
      <c r="AK187" s="220" t="str">
        <f t="shared" si="290"/>
        <v/>
      </c>
      <c r="AL187" s="220" t="str">
        <f t="shared" si="291"/>
        <v/>
      </c>
      <c r="AM187" s="220" t="str">
        <f t="shared" si="292"/>
        <v/>
      </c>
      <c r="AN187" s="220" t="str">
        <f t="shared" si="293"/>
        <v/>
      </c>
      <c r="AO187" s="220" t="str">
        <f t="shared" si="294"/>
        <v/>
      </c>
      <c r="AP187" s="220" t="str">
        <f t="shared" si="295"/>
        <v/>
      </c>
      <c r="AQ187" s="220" t="str">
        <f t="shared" si="296"/>
        <v/>
      </c>
      <c r="AR187" s="220" t="str">
        <f t="shared" si="297"/>
        <v/>
      </c>
      <c r="AS187" s="220" t="str">
        <f t="shared" si="298"/>
        <v/>
      </c>
      <c r="AT187" s="220" t="str">
        <f t="shared" si="299"/>
        <v/>
      </c>
      <c r="AU187" s="220" t="str">
        <f t="shared" si="300"/>
        <v/>
      </c>
      <c r="AV187" s="220" t="str">
        <f t="shared" si="301"/>
        <v/>
      </c>
      <c r="AW187" s="220" t="str">
        <f t="shared" si="302"/>
        <v/>
      </c>
      <c r="AX187" s="220" t="str">
        <f t="shared" si="303"/>
        <v/>
      </c>
      <c r="AY187" s="220" t="str">
        <f t="shared" si="304"/>
        <v/>
      </c>
      <c r="AZ187" s="220" t="str">
        <f t="shared" si="305"/>
        <v/>
      </c>
      <c r="BA187" s="220" t="str">
        <f t="shared" si="306"/>
        <v/>
      </c>
      <c r="BB187" s="220" t="str">
        <f t="shared" si="307"/>
        <v/>
      </c>
      <c r="BC187" s="220" t="str">
        <f t="shared" si="308"/>
        <v/>
      </c>
      <c r="BD187" s="220" t="str">
        <f t="shared" si="309"/>
        <v/>
      </c>
      <c r="BE187" s="220" t="str">
        <f t="shared" si="310"/>
        <v/>
      </c>
      <c r="BF187" s="220" t="str">
        <f t="shared" si="311"/>
        <v/>
      </c>
      <c r="BG187" s="220" t="str">
        <f t="shared" si="312"/>
        <v/>
      </c>
      <c r="BH187" s="220" t="str">
        <f t="shared" si="313"/>
        <v/>
      </c>
      <c r="BI187" s="220" t="str">
        <f t="shared" si="314"/>
        <v/>
      </c>
      <c r="BJ187" s="220" t="str">
        <f t="shared" si="315"/>
        <v/>
      </c>
      <c r="BK187" s="220" t="str">
        <f t="shared" si="316"/>
        <v/>
      </c>
      <c r="BL187" s="220" t="str">
        <f t="shared" si="317"/>
        <v/>
      </c>
      <c r="BM187" s="220" t="str">
        <f t="shared" si="318"/>
        <v/>
      </c>
      <c r="BN187" s="220" t="str">
        <f t="shared" si="319"/>
        <v/>
      </c>
      <c r="BO187" s="220" t="str">
        <f t="shared" si="320"/>
        <v/>
      </c>
      <c r="BP187" s="220" t="str">
        <f t="shared" si="321"/>
        <v/>
      </c>
      <c r="BQ187" s="220" t="str">
        <f t="shared" si="258"/>
        <v/>
      </c>
      <c r="BR187" s="220" t="str">
        <f t="shared" si="255"/>
        <v/>
      </c>
      <c r="BS187" s="220" t="str">
        <f t="shared" si="255"/>
        <v/>
      </c>
      <c r="BT187" s="220" t="str">
        <f t="shared" si="255"/>
        <v/>
      </c>
      <c r="BU187" s="220" t="str">
        <f t="shared" si="255"/>
        <v/>
      </c>
      <c r="BV187" s="220" t="str">
        <f t="shared" si="255"/>
        <v/>
      </c>
      <c r="BW187" s="220" t="str">
        <f t="shared" si="255"/>
        <v/>
      </c>
      <c r="BX187" s="220" t="str">
        <f t="shared" si="255"/>
        <v/>
      </c>
    </row>
    <row r="188" spans="1:76" s="203" customFormat="1" x14ac:dyDescent="0.2">
      <c r="A188" s="216" t="str">
        <f t="shared" si="253"/>
        <v/>
      </c>
      <c r="B188" s="217" t="str">
        <f t="shared" si="257"/>
        <v/>
      </c>
      <c r="C188" s="218"/>
      <c r="D188" s="219"/>
      <c r="E188" s="220" t="str">
        <f t="shared" si="256"/>
        <v/>
      </c>
      <c r="F188" s="220" t="str">
        <f t="shared" si="259"/>
        <v/>
      </c>
      <c r="G188" s="220" t="str">
        <f t="shared" si="260"/>
        <v/>
      </c>
      <c r="H188" s="220" t="str">
        <f t="shared" si="261"/>
        <v/>
      </c>
      <c r="I188" s="220" t="str">
        <f t="shared" si="262"/>
        <v/>
      </c>
      <c r="J188" s="220" t="str">
        <f t="shared" si="263"/>
        <v/>
      </c>
      <c r="K188" s="220" t="str">
        <f t="shared" si="264"/>
        <v/>
      </c>
      <c r="L188" s="220" t="str">
        <f t="shared" si="265"/>
        <v/>
      </c>
      <c r="M188" s="220" t="str">
        <f t="shared" si="266"/>
        <v/>
      </c>
      <c r="N188" s="220" t="str">
        <f t="shared" si="267"/>
        <v/>
      </c>
      <c r="O188" s="220" t="str">
        <f t="shared" si="268"/>
        <v/>
      </c>
      <c r="P188" s="220" t="str">
        <f t="shared" si="269"/>
        <v/>
      </c>
      <c r="Q188" s="220" t="str">
        <f t="shared" si="270"/>
        <v/>
      </c>
      <c r="R188" s="220" t="str">
        <f t="shared" si="271"/>
        <v/>
      </c>
      <c r="S188" s="220" t="str">
        <f t="shared" si="272"/>
        <v/>
      </c>
      <c r="T188" s="220" t="str">
        <f t="shared" si="273"/>
        <v/>
      </c>
      <c r="U188" s="220" t="str">
        <f t="shared" si="274"/>
        <v/>
      </c>
      <c r="V188" s="220" t="str">
        <f t="shared" si="275"/>
        <v/>
      </c>
      <c r="W188" s="220" t="str">
        <f t="shared" si="276"/>
        <v/>
      </c>
      <c r="X188" s="220" t="str">
        <f t="shared" si="277"/>
        <v/>
      </c>
      <c r="Y188" s="220" t="str">
        <f t="shared" si="278"/>
        <v/>
      </c>
      <c r="Z188" s="220" t="str">
        <f t="shared" si="279"/>
        <v/>
      </c>
      <c r="AA188" s="220" t="str">
        <f t="shared" si="280"/>
        <v/>
      </c>
      <c r="AB188" s="220" t="str">
        <f t="shared" si="281"/>
        <v/>
      </c>
      <c r="AC188" s="220" t="str">
        <f t="shared" si="282"/>
        <v/>
      </c>
      <c r="AD188" s="220" t="str">
        <f t="shared" si="283"/>
        <v/>
      </c>
      <c r="AE188" s="220" t="str">
        <f t="shared" si="284"/>
        <v/>
      </c>
      <c r="AF188" s="220" t="str">
        <f t="shared" si="285"/>
        <v/>
      </c>
      <c r="AG188" s="220" t="str">
        <f t="shared" si="286"/>
        <v/>
      </c>
      <c r="AH188" s="220" t="str">
        <f t="shared" si="287"/>
        <v/>
      </c>
      <c r="AI188" s="220" t="str">
        <f t="shared" si="288"/>
        <v/>
      </c>
      <c r="AJ188" s="220" t="str">
        <f t="shared" si="289"/>
        <v/>
      </c>
      <c r="AK188" s="220" t="str">
        <f t="shared" si="290"/>
        <v/>
      </c>
      <c r="AL188" s="220" t="str">
        <f t="shared" si="291"/>
        <v/>
      </c>
      <c r="AM188" s="220" t="str">
        <f t="shared" si="292"/>
        <v/>
      </c>
      <c r="AN188" s="220" t="str">
        <f t="shared" si="293"/>
        <v/>
      </c>
      <c r="AO188" s="220" t="str">
        <f t="shared" si="294"/>
        <v/>
      </c>
      <c r="AP188" s="220" t="str">
        <f t="shared" si="295"/>
        <v/>
      </c>
      <c r="AQ188" s="220" t="str">
        <f t="shared" si="296"/>
        <v/>
      </c>
      <c r="AR188" s="220" t="str">
        <f t="shared" si="297"/>
        <v/>
      </c>
      <c r="AS188" s="220" t="str">
        <f t="shared" si="298"/>
        <v/>
      </c>
      <c r="AT188" s="220" t="str">
        <f t="shared" si="299"/>
        <v/>
      </c>
      <c r="AU188" s="220" t="str">
        <f t="shared" si="300"/>
        <v/>
      </c>
      <c r="AV188" s="220" t="str">
        <f t="shared" si="301"/>
        <v/>
      </c>
      <c r="AW188" s="220" t="str">
        <f t="shared" si="302"/>
        <v/>
      </c>
      <c r="AX188" s="220" t="str">
        <f t="shared" si="303"/>
        <v/>
      </c>
      <c r="AY188" s="220" t="str">
        <f t="shared" si="304"/>
        <v/>
      </c>
      <c r="AZ188" s="220" t="str">
        <f t="shared" si="305"/>
        <v/>
      </c>
      <c r="BA188" s="220" t="str">
        <f t="shared" si="306"/>
        <v/>
      </c>
      <c r="BB188" s="220" t="str">
        <f t="shared" si="307"/>
        <v/>
      </c>
      <c r="BC188" s="220" t="str">
        <f t="shared" si="308"/>
        <v/>
      </c>
      <c r="BD188" s="220" t="str">
        <f t="shared" si="309"/>
        <v/>
      </c>
      <c r="BE188" s="220" t="str">
        <f t="shared" si="310"/>
        <v/>
      </c>
      <c r="BF188" s="220" t="str">
        <f t="shared" si="311"/>
        <v/>
      </c>
      <c r="BG188" s="220" t="str">
        <f t="shared" si="312"/>
        <v/>
      </c>
      <c r="BH188" s="220" t="str">
        <f t="shared" si="313"/>
        <v/>
      </c>
      <c r="BI188" s="220" t="str">
        <f t="shared" si="314"/>
        <v/>
      </c>
      <c r="BJ188" s="220" t="str">
        <f t="shared" si="315"/>
        <v/>
      </c>
      <c r="BK188" s="220" t="str">
        <f t="shared" si="316"/>
        <v/>
      </c>
      <c r="BL188" s="220" t="str">
        <f t="shared" si="317"/>
        <v/>
      </c>
      <c r="BM188" s="220" t="str">
        <f t="shared" si="318"/>
        <v/>
      </c>
      <c r="BN188" s="220" t="str">
        <f t="shared" si="319"/>
        <v/>
      </c>
      <c r="BO188" s="220" t="str">
        <f t="shared" si="320"/>
        <v/>
      </c>
      <c r="BP188" s="220" t="str">
        <f t="shared" si="321"/>
        <v/>
      </c>
      <c r="BQ188" s="220" t="str">
        <f t="shared" si="258"/>
        <v/>
      </c>
      <c r="BR188" s="220" t="str">
        <f t="shared" si="255"/>
        <v/>
      </c>
      <c r="BS188" s="220" t="str">
        <f t="shared" si="255"/>
        <v/>
      </c>
      <c r="BT188" s="220" t="str">
        <f t="shared" si="255"/>
        <v/>
      </c>
      <c r="BU188" s="220" t="str">
        <f t="shared" si="255"/>
        <v/>
      </c>
      <c r="BV188" s="220" t="str">
        <f t="shared" si="255"/>
        <v/>
      </c>
      <c r="BW188" s="220" t="str">
        <f t="shared" si="255"/>
        <v/>
      </c>
      <c r="BX188" s="220" t="str">
        <f t="shared" si="255"/>
        <v/>
      </c>
    </row>
    <row r="189" spans="1:76" s="203" customFormat="1" x14ac:dyDescent="0.2">
      <c r="A189" s="216" t="str">
        <f t="shared" si="253"/>
        <v/>
      </c>
      <c r="B189" s="217" t="str">
        <f t="shared" si="257"/>
        <v/>
      </c>
      <c r="C189" s="218"/>
      <c r="D189" s="219"/>
      <c r="E189" s="220" t="str">
        <f t="shared" si="256"/>
        <v/>
      </c>
      <c r="F189" s="220" t="str">
        <f t="shared" si="259"/>
        <v/>
      </c>
      <c r="G189" s="220" t="str">
        <f t="shared" si="260"/>
        <v/>
      </c>
      <c r="H189" s="220" t="str">
        <f t="shared" si="261"/>
        <v/>
      </c>
      <c r="I189" s="220" t="str">
        <f t="shared" si="262"/>
        <v/>
      </c>
      <c r="J189" s="220" t="str">
        <f t="shared" si="263"/>
        <v/>
      </c>
      <c r="K189" s="220" t="str">
        <f t="shared" si="264"/>
        <v/>
      </c>
      <c r="L189" s="220" t="str">
        <f t="shared" si="265"/>
        <v/>
      </c>
      <c r="M189" s="220" t="str">
        <f t="shared" si="266"/>
        <v/>
      </c>
      <c r="N189" s="220" t="str">
        <f t="shared" si="267"/>
        <v/>
      </c>
      <c r="O189" s="220" t="str">
        <f t="shared" si="268"/>
        <v/>
      </c>
      <c r="P189" s="220" t="str">
        <f t="shared" si="269"/>
        <v/>
      </c>
      <c r="Q189" s="220" t="str">
        <f t="shared" si="270"/>
        <v/>
      </c>
      <c r="R189" s="220" t="str">
        <f t="shared" si="271"/>
        <v/>
      </c>
      <c r="S189" s="220" t="str">
        <f t="shared" si="272"/>
        <v/>
      </c>
      <c r="T189" s="220" t="str">
        <f t="shared" si="273"/>
        <v/>
      </c>
      <c r="U189" s="220" t="str">
        <f t="shared" si="274"/>
        <v/>
      </c>
      <c r="V189" s="220" t="str">
        <f t="shared" si="275"/>
        <v/>
      </c>
      <c r="W189" s="220" t="str">
        <f t="shared" si="276"/>
        <v/>
      </c>
      <c r="X189" s="220" t="str">
        <f t="shared" si="277"/>
        <v/>
      </c>
      <c r="Y189" s="220" t="str">
        <f t="shared" si="278"/>
        <v/>
      </c>
      <c r="Z189" s="220" t="str">
        <f t="shared" si="279"/>
        <v/>
      </c>
      <c r="AA189" s="220" t="str">
        <f t="shared" si="280"/>
        <v/>
      </c>
      <c r="AB189" s="220" t="str">
        <f t="shared" si="281"/>
        <v/>
      </c>
      <c r="AC189" s="220" t="str">
        <f t="shared" si="282"/>
        <v/>
      </c>
      <c r="AD189" s="220" t="str">
        <f t="shared" si="283"/>
        <v/>
      </c>
      <c r="AE189" s="220" t="str">
        <f t="shared" si="284"/>
        <v/>
      </c>
      <c r="AF189" s="220" t="str">
        <f t="shared" si="285"/>
        <v/>
      </c>
      <c r="AG189" s="220" t="str">
        <f t="shared" si="286"/>
        <v/>
      </c>
      <c r="AH189" s="220" t="str">
        <f t="shared" si="287"/>
        <v/>
      </c>
      <c r="AI189" s="220" t="str">
        <f t="shared" si="288"/>
        <v/>
      </c>
      <c r="AJ189" s="220" t="str">
        <f t="shared" si="289"/>
        <v/>
      </c>
      <c r="AK189" s="220" t="str">
        <f t="shared" si="290"/>
        <v/>
      </c>
      <c r="AL189" s="220" t="str">
        <f t="shared" si="291"/>
        <v/>
      </c>
      <c r="AM189" s="220" t="str">
        <f t="shared" si="292"/>
        <v/>
      </c>
      <c r="AN189" s="220" t="str">
        <f t="shared" si="293"/>
        <v/>
      </c>
      <c r="AO189" s="220" t="str">
        <f t="shared" si="294"/>
        <v/>
      </c>
      <c r="AP189" s="220" t="str">
        <f t="shared" si="295"/>
        <v/>
      </c>
      <c r="AQ189" s="220" t="str">
        <f t="shared" si="296"/>
        <v/>
      </c>
      <c r="AR189" s="220" t="str">
        <f t="shared" si="297"/>
        <v/>
      </c>
      <c r="AS189" s="220" t="str">
        <f t="shared" si="298"/>
        <v/>
      </c>
      <c r="AT189" s="220" t="str">
        <f t="shared" si="299"/>
        <v/>
      </c>
      <c r="AU189" s="220" t="str">
        <f t="shared" si="300"/>
        <v/>
      </c>
      <c r="AV189" s="220" t="str">
        <f t="shared" si="301"/>
        <v/>
      </c>
      <c r="AW189" s="220" t="str">
        <f t="shared" si="302"/>
        <v/>
      </c>
      <c r="AX189" s="220" t="str">
        <f t="shared" si="303"/>
        <v/>
      </c>
      <c r="AY189" s="220" t="str">
        <f t="shared" si="304"/>
        <v/>
      </c>
      <c r="AZ189" s="220" t="str">
        <f t="shared" si="305"/>
        <v/>
      </c>
      <c r="BA189" s="220" t="str">
        <f t="shared" si="306"/>
        <v/>
      </c>
      <c r="BB189" s="220" t="str">
        <f t="shared" si="307"/>
        <v/>
      </c>
      <c r="BC189" s="220" t="str">
        <f t="shared" si="308"/>
        <v/>
      </c>
      <c r="BD189" s="220" t="str">
        <f t="shared" si="309"/>
        <v/>
      </c>
      <c r="BE189" s="220" t="str">
        <f t="shared" si="310"/>
        <v/>
      </c>
      <c r="BF189" s="220" t="str">
        <f t="shared" si="311"/>
        <v/>
      </c>
      <c r="BG189" s="220" t="str">
        <f t="shared" si="312"/>
        <v/>
      </c>
      <c r="BH189" s="220" t="str">
        <f t="shared" si="313"/>
        <v/>
      </c>
      <c r="BI189" s="220" t="str">
        <f t="shared" si="314"/>
        <v/>
      </c>
      <c r="BJ189" s="220" t="str">
        <f t="shared" si="315"/>
        <v/>
      </c>
      <c r="BK189" s="220" t="str">
        <f t="shared" si="316"/>
        <v/>
      </c>
      <c r="BL189" s="220" t="str">
        <f t="shared" si="317"/>
        <v/>
      </c>
      <c r="BM189" s="220" t="str">
        <f t="shared" si="318"/>
        <v/>
      </c>
      <c r="BN189" s="220" t="str">
        <f t="shared" si="319"/>
        <v/>
      </c>
      <c r="BO189" s="220" t="str">
        <f t="shared" si="320"/>
        <v/>
      </c>
      <c r="BP189" s="220" t="str">
        <f t="shared" si="321"/>
        <v/>
      </c>
      <c r="BQ189" s="220" t="str">
        <f t="shared" si="258"/>
        <v/>
      </c>
      <c r="BR189" s="220" t="str">
        <f t="shared" ref="BR189:BR193" si="322">IF(BN189="","",IF(OR(BP52="",BR133=""),"",BR133*BP52))</f>
        <v/>
      </c>
      <c r="BS189" s="220" t="str">
        <f t="shared" ref="BS189:BS193" si="323">IF(BO189="","",IF(OR(BQ52="",BS133=""),"",BS133*BQ52))</f>
        <v/>
      </c>
      <c r="BT189" s="220" t="str">
        <f t="shared" ref="BT189:BT193" si="324">IF(BP189="","",IF(OR(BR52="",BT133=""),"",BT133*BR52))</f>
        <v/>
      </c>
      <c r="BU189" s="220" t="str">
        <f t="shared" ref="BU189:BU193" si="325">IF(BQ189="","",IF(OR(BS52="",BU133=""),"",BU133*BS52))</f>
        <v/>
      </c>
      <c r="BV189" s="220" t="str">
        <f t="shared" ref="BV189:BV193" si="326">IF(BR189="","",IF(OR(BT52="",BV133=""),"",BV133*BT52))</f>
        <v/>
      </c>
      <c r="BW189" s="220" t="str">
        <f t="shared" ref="BW189:BW193" si="327">IF(BS189="","",IF(OR(BU52="",BW133=""),"",BW133*BU52))</f>
        <v/>
      </c>
      <c r="BX189" s="220" t="str">
        <f t="shared" ref="BX189:BX193" si="328">IF(BT189="","",IF(OR(BV52="",BX133=""),"",BX133*BV52))</f>
        <v/>
      </c>
    </row>
    <row r="190" spans="1:76" s="203" customFormat="1" x14ac:dyDescent="0.2">
      <c r="A190" s="216"/>
      <c r="B190" s="217"/>
      <c r="C190" s="218"/>
      <c r="D190" s="219"/>
      <c r="E190" s="220" t="str">
        <f t="shared" si="256"/>
        <v/>
      </c>
      <c r="F190" s="220" t="str">
        <f t="shared" si="259"/>
        <v/>
      </c>
      <c r="G190" s="220" t="str">
        <f t="shared" si="260"/>
        <v/>
      </c>
      <c r="H190" s="220" t="str">
        <f t="shared" si="261"/>
        <v/>
      </c>
      <c r="I190" s="220" t="str">
        <f t="shared" si="262"/>
        <v/>
      </c>
      <c r="J190" s="220" t="str">
        <f t="shared" si="263"/>
        <v/>
      </c>
      <c r="K190" s="220" t="str">
        <f t="shared" si="264"/>
        <v/>
      </c>
      <c r="L190" s="220" t="str">
        <f t="shared" si="265"/>
        <v/>
      </c>
      <c r="M190" s="220" t="str">
        <f t="shared" si="266"/>
        <v/>
      </c>
      <c r="N190" s="220" t="str">
        <f t="shared" si="267"/>
        <v/>
      </c>
      <c r="O190" s="220" t="str">
        <f t="shared" si="268"/>
        <v/>
      </c>
      <c r="P190" s="220" t="str">
        <f t="shared" si="269"/>
        <v/>
      </c>
      <c r="Q190" s="220" t="str">
        <f t="shared" si="270"/>
        <v/>
      </c>
      <c r="R190" s="220" t="str">
        <f t="shared" si="271"/>
        <v/>
      </c>
      <c r="S190" s="220" t="str">
        <f t="shared" si="272"/>
        <v/>
      </c>
      <c r="T190" s="220" t="str">
        <f t="shared" si="273"/>
        <v/>
      </c>
      <c r="U190" s="220" t="str">
        <f t="shared" si="274"/>
        <v/>
      </c>
      <c r="V190" s="220" t="str">
        <f t="shared" si="275"/>
        <v/>
      </c>
      <c r="W190" s="220" t="str">
        <f t="shared" si="276"/>
        <v/>
      </c>
      <c r="X190" s="220" t="str">
        <f t="shared" si="277"/>
        <v/>
      </c>
      <c r="Y190" s="220" t="str">
        <f t="shared" si="278"/>
        <v/>
      </c>
      <c r="Z190" s="220" t="str">
        <f t="shared" si="279"/>
        <v/>
      </c>
      <c r="AA190" s="220" t="str">
        <f t="shared" si="280"/>
        <v/>
      </c>
      <c r="AB190" s="220" t="str">
        <f t="shared" si="281"/>
        <v/>
      </c>
      <c r="AC190" s="220" t="str">
        <f t="shared" si="282"/>
        <v/>
      </c>
      <c r="AD190" s="220" t="str">
        <f t="shared" si="283"/>
        <v/>
      </c>
      <c r="AE190" s="220" t="str">
        <f t="shared" si="284"/>
        <v/>
      </c>
      <c r="AF190" s="220" t="str">
        <f t="shared" si="285"/>
        <v/>
      </c>
      <c r="AG190" s="220" t="str">
        <f t="shared" si="286"/>
        <v/>
      </c>
      <c r="AH190" s="220" t="str">
        <f t="shared" si="287"/>
        <v/>
      </c>
      <c r="AI190" s="220" t="str">
        <f t="shared" si="288"/>
        <v/>
      </c>
      <c r="AJ190" s="220" t="str">
        <f t="shared" si="289"/>
        <v/>
      </c>
      <c r="AK190" s="220" t="str">
        <f t="shared" si="290"/>
        <v/>
      </c>
      <c r="AL190" s="220" t="str">
        <f t="shared" si="291"/>
        <v/>
      </c>
      <c r="AM190" s="220" t="str">
        <f t="shared" si="292"/>
        <v/>
      </c>
      <c r="AN190" s="220" t="str">
        <f t="shared" si="293"/>
        <v/>
      </c>
      <c r="AO190" s="220" t="str">
        <f t="shared" si="294"/>
        <v/>
      </c>
      <c r="AP190" s="220" t="str">
        <f t="shared" si="295"/>
        <v/>
      </c>
      <c r="AQ190" s="220" t="str">
        <f t="shared" si="296"/>
        <v/>
      </c>
      <c r="AR190" s="220" t="str">
        <f t="shared" si="297"/>
        <v/>
      </c>
      <c r="AS190" s="220" t="str">
        <f t="shared" si="298"/>
        <v/>
      </c>
      <c r="AT190" s="220" t="str">
        <f t="shared" si="299"/>
        <v/>
      </c>
      <c r="AU190" s="220" t="str">
        <f t="shared" si="300"/>
        <v/>
      </c>
      <c r="AV190" s="220" t="str">
        <f t="shared" si="301"/>
        <v/>
      </c>
      <c r="AW190" s="220" t="str">
        <f t="shared" si="302"/>
        <v/>
      </c>
      <c r="AX190" s="220" t="str">
        <f t="shared" si="303"/>
        <v/>
      </c>
      <c r="AY190" s="220" t="str">
        <f t="shared" si="304"/>
        <v/>
      </c>
      <c r="AZ190" s="220" t="str">
        <f t="shared" si="305"/>
        <v/>
      </c>
      <c r="BA190" s="220" t="str">
        <f t="shared" si="306"/>
        <v/>
      </c>
      <c r="BB190" s="220" t="str">
        <f t="shared" si="307"/>
        <v/>
      </c>
      <c r="BC190" s="220" t="str">
        <f t="shared" si="308"/>
        <v/>
      </c>
      <c r="BD190" s="220" t="str">
        <f t="shared" si="309"/>
        <v/>
      </c>
      <c r="BE190" s="220" t="str">
        <f t="shared" si="310"/>
        <v/>
      </c>
      <c r="BF190" s="220" t="str">
        <f t="shared" si="311"/>
        <v/>
      </c>
      <c r="BG190" s="220" t="str">
        <f t="shared" si="312"/>
        <v/>
      </c>
      <c r="BH190" s="220" t="str">
        <f t="shared" si="313"/>
        <v/>
      </c>
      <c r="BI190" s="220" t="str">
        <f t="shared" si="314"/>
        <v/>
      </c>
      <c r="BJ190" s="220" t="str">
        <f t="shared" si="315"/>
        <v/>
      </c>
      <c r="BK190" s="220" t="str">
        <f t="shared" si="316"/>
        <v/>
      </c>
      <c r="BL190" s="220" t="str">
        <f t="shared" si="317"/>
        <v/>
      </c>
      <c r="BM190" s="220" t="str">
        <f t="shared" si="318"/>
        <v/>
      </c>
      <c r="BN190" s="220" t="str">
        <f t="shared" si="319"/>
        <v/>
      </c>
      <c r="BO190" s="220" t="str">
        <f t="shared" si="320"/>
        <v/>
      </c>
      <c r="BP190" s="220" t="str">
        <f t="shared" si="321"/>
        <v/>
      </c>
      <c r="BQ190" s="220" t="str">
        <f t="shared" si="258"/>
        <v/>
      </c>
      <c r="BR190" s="220" t="str">
        <f t="shared" si="322"/>
        <v/>
      </c>
      <c r="BS190" s="220" t="str">
        <f t="shared" si="323"/>
        <v/>
      </c>
      <c r="BT190" s="220" t="str">
        <f t="shared" si="324"/>
        <v/>
      </c>
      <c r="BU190" s="220" t="str">
        <f t="shared" si="325"/>
        <v/>
      </c>
      <c r="BV190" s="220" t="str">
        <f t="shared" si="326"/>
        <v/>
      </c>
      <c r="BW190" s="220" t="str">
        <f t="shared" si="327"/>
        <v/>
      </c>
      <c r="BX190" s="220" t="str">
        <f t="shared" si="328"/>
        <v/>
      </c>
    </row>
    <row r="191" spans="1:76" s="203" customFormat="1" x14ac:dyDescent="0.2">
      <c r="A191" s="216" t="str">
        <f t="shared" si="253"/>
        <v/>
      </c>
      <c r="B191" s="217" t="str">
        <f t="shared" si="257"/>
        <v/>
      </c>
      <c r="C191" s="218"/>
      <c r="D191" s="219"/>
      <c r="E191" s="220" t="str">
        <f t="shared" si="256"/>
        <v/>
      </c>
      <c r="F191" s="220" t="str">
        <f t="shared" si="259"/>
        <v/>
      </c>
      <c r="G191" s="220" t="str">
        <f t="shared" si="260"/>
        <v/>
      </c>
      <c r="H191" s="220" t="str">
        <f t="shared" si="261"/>
        <v/>
      </c>
      <c r="I191" s="220" t="str">
        <f t="shared" si="262"/>
        <v/>
      </c>
      <c r="J191" s="220" t="str">
        <f t="shared" si="263"/>
        <v/>
      </c>
      <c r="K191" s="220" t="str">
        <f t="shared" si="264"/>
        <v/>
      </c>
      <c r="L191" s="220" t="str">
        <f t="shared" si="265"/>
        <v/>
      </c>
      <c r="M191" s="220" t="str">
        <f t="shared" si="266"/>
        <v/>
      </c>
      <c r="N191" s="220" t="str">
        <f t="shared" si="267"/>
        <v/>
      </c>
      <c r="O191" s="220" t="str">
        <f t="shared" si="268"/>
        <v/>
      </c>
      <c r="P191" s="220" t="str">
        <f t="shared" si="269"/>
        <v/>
      </c>
      <c r="Q191" s="220" t="str">
        <f t="shared" si="270"/>
        <v/>
      </c>
      <c r="R191" s="220" t="str">
        <f t="shared" si="271"/>
        <v/>
      </c>
      <c r="S191" s="220" t="str">
        <f t="shared" si="272"/>
        <v/>
      </c>
      <c r="T191" s="220" t="str">
        <f t="shared" si="273"/>
        <v/>
      </c>
      <c r="U191" s="220" t="str">
        <f t="shared" si="274"/>
        <v/>
      </c>
      <c r="V191" s="220" t="str">
        <f t="shared" si="275"/>
        <v/>
      </c>
      <c r="W191" s="220" t="str">
        <f t="shared" si="276"/>
        <v/>
      </c>
      <c r="X191" s="220" t="str">
        <f t="shared" si="277"/>
        <v/>
      </c>
      <c r="Y191" s="220" t="str">
        <f t="shared" si="278"/>
        <v/>
      </c>
      <c r="Z191" s="220" t="str">
        <f t="shared" si="279"/>
        <v/>
      </c>
      <c r="AA191" s="220" t="str">
        <f t="shared" si="280"/>
        <v/>
      </c>
      <c r="AB191" s="220" t="str">
        <f t="shared" si="281"/>
        <v/>
      </c>
      <c r="AC191" s="220" t="str">
        <f t="shared" si="282"/>
        <v/>
      </c>
      <c r="AD191" s="220" t="str">
        <f t="shared" si="283"/>
        <v/>
      </c>
      <c r="AE191" s="220" t="str">
        <f t="shared" si="284"/>
        <v/>
      </c>
      <c r="AF191" s="220" t="str">
        <f t="shared" si="285"/>
        <v/>
      </c>
      <c r="AG191" s="220" t="str">
        <f t="shared" si="286"/>
        <v/>
      </c>
      <c r="AH191" s="220" t="str">
        <f t="shared" si="287"/>
        <v/>
      </c>
      <c r="AI191" s="220" t="str">
        <f t="shared" si="288"/>
        <v/>
      </c>
      <c r="AJ191" s="220" t="str">
        <f t="shared" si="289"/>
        <v/>
      </c>
      <c r="AK191" s="220" t="str">
        <f t="shared" si="290"/>
        <v/>
      </c>
      <c r="AL191" s="220" t="str">
        <f t="shared" si="291"/>
        <v/>
      </c>
      <c r="AM191" s="220" t="str">
        <f t="shared" si="292"/>
        <v/>
      </c>
      <c r="AN191" s="220" t="str">
        <f t="shared" si="293"/>
        <v/>
      </c>
      <c r="AO191" s="220" t="str">
        <f t="shared" si="294"/>
        <v/>
      </c>
      <c r="AP191" s="220" t="str">
        <f t="shared" si="295"/>
        <v/>
      </c>
      <c r="AQ191" s="220" t="str">
        <f t="shared" si="296"/>
        <v/>
      </c>
      <c r="AR191" s="220" t="str">
        <f t="shared" si="297"/>
        <v/>
      </c>
      <c r="AS191" s="220" t="str">
        <f t="shared" si="298"/>
        <v/>
      </c>
      <c r="AT191" s="220" t="str">
        <f t="shared" si="299"/>
        <v/>
      </c>
      <c r="AU191" s="220" t="str">
        <f t="shared" si="300"/>
        <v/>
      </c>
      <c r="AV191" s="220" t="str">
        <f t="shared" si="301"/>
        <v/>
      </c>
      <c r="AW191" s="220" t="str">
        <f t="shared" si="302"/>
        <v/>
      </c>
      <c r="AX191" s="220" t="str">
        <f t="shared" si="303"/>
        <v/>
      </c>
      <c r="AY191" s="220" t="str">
        <f t="shared" si="304"/>
        <v/>
      </c>
      <c r="AZ191" s="220" t="str">
        <f t="shared" si="305"/>
        <v/>
      </c>
      <c r="BA191" s="220" t="str">
        <f t="shared" si="306"/>
        <v/>
      </c>
      <c r="BB191" s="220" t="str">
        <f t="shared" si="307"/>
        <v/>
      </c>
      <c r="BC191" s="220" t="str">
        <f t="shared" si="308"/>
        <v/>
      </c>
      <c r="BD191" s="220" t="str">
        <f t="shared" si="309"/>
        <v/>
      </c>
      <c r="BE191" s="220" t="str">
        <f t="shared" si="310"/>
        <v/>
      </c>
      <c r="BF191" s="220" t="str">
        <f t="shared" si="311"/>
        <v/>
      </c>
      <c r="BG191" s="220" t="str">
        <f t="shared" si="312"/>
        <v/>
      </c>
      <c r="BH191" s="220" t="str">
        <f t="shared" si="313"/>
        <v/>
      </c>
      <c r="BI191" s="220" t="str">
        <f t="shared" si="314"/>
        <v/>
      </c>
      <c r="BJ191" s="220" t="str">
        <f t="shared" si="315"/>
        <v/>
      </c>
      <c r="BK191" s="220" t="str">
        <f t="shared" si="316"/>
        <v/>
      </c>
      <c r="BL191" s="220" t="str">
        <f t="shared" si="317"/>
        <v/>
      </c>
      <c r="BM191" s="220" t="str">
        <f t="shared" si="318"/>
        <v/>
      </c>
      <c r="BN191" s="220" t="str">
        <f t="shared" si="319"/>
        <v/>
      </c>
      <c r="BO191" s="220" t="str">
        <f t="shared" si="320"/>
        <v/>
      </c>
      <c r="BP191" s="220" t="str">
        <f t="shared" si="321"/>
        <v/>
      </c>
      <c r="BQ191" s="220" t="str">
        <f t="shared" si="258"/>
        <v/>
      </c>
      <c r="BR191" s="220" t="str">
        <f t="shared" si="322"/>
        <v/>
      </c>
      <c r="BS191" s="220" t="str">
        <f t="shared" si="323"/>
        <v/>
      </c>
      <c r="BT191" s="220" t="str">
        <f t="shared" si="324"/>
        <v/>
      </c>
      <c r="BU191" s="220" t="str">
        <f t="shared" si="325"/>
        <v/>
      </c>
      <c r="BV191" s="220" t="str">
        <f t="shared" si="326"/>
        <v/>
      </c>
      <c r="BW191" s="220" t="str">
        <f t="shared" si="327"/>
        <v/>
      </c>
      <c r="BX191" s="220" t="str">
        <f t="shared" si="328"/>
        <v/>
      </c>
    </row>
    <row r="192" spans="1:76" s="203" customFormat="1" x14ac:dyDescent="0.2">
      <c r="A192" s="216" t="str">
        <f t="shared" si="253"/>
        <v/>
      </c>
      <c r="B192" s="217" t="str">
        <f t="shared" si="257"/>
        <v/>
      </c>
      <c r="C192" s="218"/>
      <c r="D192" s="219"/>
      <c r="E192" s="220" t="str">
        <f t="shared" si="256"/>
        <v/>
      </c>
      <c r="F192" s="220" t="str">
        <f t="shared" si="259"/>
        <v/>
      </c>
      <c r="G192" s="220" t="str">
        <f t="shared" si="260"/>
        <v/>
      </c>
      <c r="H192" s="220" t="str">
        <f t="shared" si="261"/>
        <v/>
      </c>
      <c r="I192" s="220" t="str">
        <f t="shared" si="262"/>
        <v/>
      </c>
      <c r="J192" s="220" t="str">
        <f t="shared" si="263"/>
        <v/>
      </c>
      <c r="K192" s="220" t="str">
        <f t="shared" si="264"/>
        <v/>
      </c>
      <c r="L192" s="220" t="str">
        <f t="shared" si="265"/>
        <v/>
      </c>
      <c r="M192" s="220" t="str">
        <f t="shared" si="266"/>
        <v/>
      </c>
      <c r="N192" s="220" t="str">
        <f t="shared" si="267"/>
        <v/>
      </c>
      <c r="O192" s="220" t="str">
        <f t="shared" si="268"/>
        <v/>
      </c>
      <c r="P192" s="220" t="str">
        <f t="shared" si="269"/>
        <v/>
      </c>
      <c r="Q192" s="220" t="str">
        <f t="shared" si="270"/>
        <v/>
      </c>
      <c r="R192" s="220" t="str">
        <f t="shared" si="271"/>
        <v/>
      </c>
      <c r="S192" s="220" t="str">
        <f t="shared" si="272"/>
        <v/>
      </c>
      <c r="T192" s="220" t="str">
        <f t="shared" si="273"/>
        <v/>
      </c>
      <c r="U192" s="220" t="str">
        <f t="shared" si="274"/>
        <v/>
      </c>
      <c r="V192" s="220" t="str">
        <f t="shared" si="275"/>
        <v/>
      </c>
      <c r="W192" s="220" t="str">
        <f t="shared" si="276"/>
        <v/>
      </c>
      <c r="X192" s="220" t="str">
        <f t="shared" si="277"/>
        <v/>
      </c>
      <c r="Y192" s="220" t="str">
        <f t="shared" si="278"/>
        <v/>
      </c>
      <c r="Z192" s="220" t="str">
        <f t="shared" si="279"/>
        <v/>
      </c>
      <c r="AA192" s="220" t="str">
        <f t="shared" si="280"/>
        <v/>
      </c>
      <c r="AB192" s="220" t="str">
        <f t="shared" si="281"/>
        <v/>
      </c>
      <c r="AC192" s="220" t="str">
        <f t="shared" si="282"/>
        <v/>
      </c>
      <c r="AD192" s="220" t="str">
        <f t="shared" si="283"/>
        <v/>
      </c>
      <c r="AE192" s="220" t="str">
        <f t="shared" si="284"/>
        <v/>
      </c>
      <c r="AF192" s="220" t="str">
        <f t="shared" si="285"/>
        <v/>
      </c>
      <c r="AG192" s="220" t="str">
        <f t="shared" si="286"/>
        <v/>
      </c>
      <c r="AH192" s="220" t="str">
        <f t="shared" si="287"/>
        <v/>
      </c>
      <c r="AI192" s="220" t="str">
        <f t="shared" si="288"/>
        <v/>
      </c>
      <c r="AJ192" s="220" t="str">
        <f t="shared" si="289"/>
        <v/>
      </c>
      <c r="AK192" s="220" t="str">
        <f t="shared" si="290"/>
        <v/>
      </c>
      <c r="AL192" s="220" t="str">
        <f t="shared" si="291"/>
        <v/>
      </c>
      <c r="AM192" s="220" t="str">
        <f t="shared" si="292"/>
        <v/>
      </c>
      <c r="AN192" s="220" t="str">
        <f t="shared" si="293"/>
        <v/>
      </c>
      <c r="AO192" s="220" t="str">
        <f t="shared" si="294"/>
        <v/>
      </c>
      <c r="AP192" s="220" t="str">
        <f t="shared" si="295"/>
        <v/>
      </c>
      <c r="AQ192" s="220" t="str">
        <f t="shared" si="296"/>
        <v/>
      </c>
      <c r="AR192" s="220" t="str">
        <f t="shared" si="297"/>
        <v/>
      </c>
      <c r="AS192" s="220" t="str">
        <f t="shared" si="298"/>
        <v/>
      </c>
      <c r="AT192" s="220" t="str">
        <f t="shared" si="299"/>
        <v/>
      </c>
      <c r="AU192" s="220" t="str">
        <f t="shared" si="300"/>
        <v/>
      </c>
      <c r="AV192" s="220" t="str">
        <f t="shared" si="301"/>
        <v/>
      </c>
      <c r="AW192" s="220" t="str">
        <f t="shared" si="302"/>
        <v/>
      </c>
      <c r="AX192" s="220" t="str">
        <f t="shared" si="303"/>
        <v/>
      </c>
      <c r="AY192" s="220" t="str">
        <f t="shared" si="304"/>
        <v/>
      </c>
      <c r="AZ192" s="220" t="str">
        <f t="shared" si="305"/>
        <v/>
      </c>
      <c r="BA192" s="220" t="str">
        <f t="shared" si="306"/>
        <v/>
      </c>
      <c r="BB192" s="220" t="str">
        <f t="shared" si="307"/>
        <v/>
      </c>
      <c r="BC192" s="220" t="str">
        <f t="shared" si="308"/>
        <v/>
      </c>
      <c r="BD192" s="220" t="str">
        <f t="shared" si="309"/>
        <v/>
      </c>
      <c r="BE192" s="220" t="str">
        <f t="shared" si="310"/>
        <v/>
      </c>
      <c r="BF192" s="220" t="str">
        <f t="shared" si="311"/>
        <v/>
      </c>
      <c r="BG192" s="220" t="str">
        <f t="shared" si="312"/>
        <v/>
      </c>
      <c r="BH192" s="220" t="str">
        <f t="shared" si="313"/>
        <v/>
      </c>
      <c r="BI192" s="220" t="str">
        <f t="shared" si="314"/>
        <v/>
      </c>
      <c r="BJ192" s="220" t="str">
        <f t="shared" si="315"/>
        <v/>
      </c>
      <c r="BK192" s="220" t="str">
        <f t="shared" si="316"/>
        <v/>
      </c>
      <c r="BL192" s="220" t="str">
        <f t="shared" si="317"/>
        <v/>
      </c>
      <c r="BM192" s="220" t="str">
        <f t="shared" si="318"/>
        <v/>
      </c>
      <c r="BN192" s="220" t="str">
        <f t="shared" si="319"/>
        <v/>
      </c>
      <c r="BO192" s="220" t="str">
        <f t="shared" si="320"/>
        <v/>
      </c>
      <c r="BP192" s="220" t="str">
        <f t="shared" si="321"/>
        <v/>
      </c>
      <c r="BQ192" s="220" t="str">
        <f t="shared" si="258"/>
        <v/>
      </c>
      <c r="BR192" s="220" t="str">
        <f t="shared" si="322"/>
        <v/>
      </c>
      <c r="BS192" s="220" t="str">
        <f t="shared" si="323"/>
        <v/>
      </c>
      <c r="BT192" s="220" t="str">
        <f t="shared" si="324"/>
        <v/>
      </c>
      <c r="BU192" s="220" t="str">
        <f t="shared" si="325"/>
        <v/>
      </c>
      <c r="BV192" s="220" t="str">
        <f t="shared" si="326"/>
        <v/>
      </c>
      <c r="BW192" s="220" t="str">
        <f t="shared" si="327"/>
        <v/>
      </c>
      <c r="BX192" s="220" t="str">
        <f t="shared" si="328"/>
        <v/>
      </c>
    </row>
    <row r="193" spans="1:82" s="203" customFormat="1" x14ac:dyDescent="0.2">
      <c r="A193" s="216" t="str">
        <f t="shared" si="253"/>
        <v/>
      </c>
      <c r="B193" s="217" t="str">
        <f t="shared" si="257"/>
        <v/>
      </c>
      <c r="C193" s="221"/>
      <c r="D193" s="222"/>
      <c r="E193" s="220" t="str">
        <f t="shared" si="256"/>
        <v/>
      </c>
      <c r="F193" s="220" t="str">
        <f t="shared" si="259"/>
        <v/>
      </c>
      <c r="G193" s="220" t="str">
        <f t="shared" si="260"/>
        <v/>
      </c>
      <c r="H193" s="220" t="str">
        <f t="shared" si="261"/>
        <v/>
      </c>
      <c r="I193" s="220" t="str">
        <f t="shared" si="262"/>
        <v/>
      </c>
      <c r="J193" s="220" t="str">
        <f t="shared" si="263"/>
        <v/>
      </c>
      <c r="K193" s="220" t="str">
        <f t="shared" si="264"/>
        <v/>
      </c>
      <c r="L193" s="220" t="str">
        <f t="shared" si="265"/>
        <v/>
      </c>
      <c r="M193" s="220" t="str">
        <f t="shared" si="266"/>
        <v/>
      </c>
      <c r="N193" s="220" t="str">
        <f t="shared" si="267"/>
        <v/>
      </c>
      <c r="O193" s="220" t="str">
        <f t="shared" si="268"/>
        <v/>
      </c>
      <c r="P193" s="220" t="str">
        <f t="shared" si="269"/>
        <v/>
      </c>
      <c r="Q193" s="220" t="str">
        <f t="shared" si="270"/>
        <v/>
      </c>
      <c r="R193" s="220" t="str">
        <f t="shared" si="271"/>
        <v/>
      </c>
      <c r="S193" s="220" t="str">
        <f t="shared" si="272"/>
        <v/>
      </c>
      <c r="T193" s="220" t="str">
        <f t="shared" si="273"/>
        <v/>
      </c>
      <c r="U193" s="220" t="str">
        <f t="shared" si="274"/>
        <v/>
      </c>
      <c r="V193" s="220" t="str">
        <f t="shared" si="275"/>
        <v/>
      </c>
      <c r="W193" s="220" t="str">
        <f t="shared" si="276"/>
        <v/>
      </c>
      <c r="X193" s="220" t="str">
        <f t="shared" si="277"/>
        <v/>
      </c>
      <c r="Y193" s="220" t="str">
        <f t="shared" si="278"/>
        <v/>
      </c>
      <c r="Z193" s="220" t="str">
        <f t="shared" si="279"/>
        <v/>
      </c>
      <c r="AA193" s="220" t="str">
        <f t="shared" si="280"/>
        <v/>
      </c>
      <c r="AB193" s="220" t="str">
        <f t="shared" si="281"/>
        <v/>
      </c>
      <c r="AC193" s="220" t="str">
        <f t="shared" si="282"/>
        <v/>
      </c>
      <c r="AD193" s="220" t="str">
        <f t="shared" si="283"/>
        <v/>
      </c>
      <c r="AE193" s="220" t="str">
        <f t="shared" si="284"/>
        <v/>
      </c>
      <c r="AF193" s="220" t="str">
        <f t="shared" si="285"/>
        <v/>
      </c>
      <c r="AG193" s="220" t="str">
        <f t="shared" si="286"/>
        <v/>
      </c>
      <c r="AH193" s="220" t="str">
        <f t="shared" si="287"/>
        <v/>
      </c>
      <c r="AI193" s="220" t="str">
        <f t="shared" si="288"/>
        <v/>
      </c>
      <c r="AJ193" s="220" t="str">
        <f t="shared" si="289"/>
        <v/>
      </c>
      <c r="AK193" s="220" t="str">
        <f t="shared" si="290"/>
        <v/>
      </c>
      <c r="AL193" s="220" t="str">
        <f t="shared" si="291"/>
        <v/>
      </c>
      <c r="AM193" s="220" t="str">
        <f t="shared" si="292"/>
        <v/>
      </c>
      <c r="AN193" s="220" t="str">
        <f t="shared" si="293"/>
        <v/>
      </c>
      <c r="AO193" s="220" t="str">
        <f t="shared" si="294"/>
        <v/>
      </c>
      <c r="AP193" s="220" t="str">
        <f t="shared" si="295"/>
        <v/>
      </c>
      <c r="AQ193" s="220" t="str">
        <f t="shared" si="296"/>
        <v/>
      </c>
      <c r="AR193" s="220" t="str">
        <f t="shared" si="297"/>
        <v/>
      </c>
      <c r="AS193" s="220" t="str">
        <f t="shared" si="298"/>
        <v/>
      </c>
      <c r="AT193" s="220" t="str">
        <f t="shared" si="299"/>
        <v/>
      </c>
      <c r="AU193" s="220" t="str">
        <f t="shared" si="300"/>
        <v/>
      </c>
      <c r="AV193" s="220" t="str">
        <f t="shared" si="301"/>
        <v/>
      </c>
      <c r="AW193" s="220" t="str">
        <f t="shared" si="302"/>
        <v/>
      </c>
      <c r="AX193" s="220" t="str">
        <f t="shared" si="303"/>
        <v/>
      </c>
      <c r="AY193" s="220" t="str">
        <f t="shared" si="304"/>
        <v/>
      </c>
      <c r="AZ193" s="220" t="str">
        <f t="shared" si="305"/>
        <v/>
      </c>
      <c r="BA193" s="220" t="str">
        <f t="shared" si="306"/>
        <v/>
      </c>
      <c r="BB193" s="220" t="str">
        <f t="shared" si="307"/>
        <v/>
      </c>
      <c r="BC193" s="220" t="str">
        <f t="shared" si="308"/>
        <v/>
      </c>
      <c r="BD193" s="220" t="str">
        <f t="shared" si="309"/>
        <v/>
      </c>
      <c r="BE193" s="220" t="str">
        <f t="shared" si="310"/>
        <v/>
      </c>
      <c r="BF193" s="220" t="str">
        <f t="shared" si="311"/>
        <v/>
      </c>
      <c r="BG193" s="220" t="str">
        <f t="shared" si="312"/>
        <v/>
      </c>
      <c r="BH193" s="220" t="str">
        <f t="shared" si="313"/>
        <v/>
      </c>
      <c r="BI193" s="220" t="str">
        <f t="shared" si="314"/>
        <v/>
      </c>
      <c r="BJ193" s="220" t="str">
        <f t="shared" si="315"/>
        <v/>
      </c>
      <c r="BK193" s="220" t="str">
        <f t="shared" si="316"/>
        <v/>
      </c>
      <c r="BL193" s="220" t="str">
        <f t="shared" si="317"/>
        <v/>
      </c>
      <c r="BM193" s="220" t="str">
        <f t="shared" si="318"/>
        <v/>
      </c>
      <c r="BN193" s="220" t="str">
        <f t="shared" si="319"/>
        <v/>
      </c>
      <c r="BO193" s="220" t="str">
        <f t="shared" si="320"/>
        <v/>
      </c>
      <c r="BP193" s="220" t="str">
        <f t="shared" si="321"/>
        <v/>
      </c>
      <c r="BQ193" s="220" t="str">
        <f t="shared" si="258"/>
        <v/>
      </c>
      <c r="BR193" s="220" t="str">
        <f t="shared" si="322"/>
        <v/>
      </c>
      <c r="BS193" s="220" t="str">
        <f t="shared" si="323"/>
        <v/>
      </c>
      <c r="BT193" s="220" t="str">
        <f t="shared" si="324"/>
        <v/>
      </c>
      <c r="BU193" s="220" t="str">
        <f t="shared" si="325"/>
        <v/>
      </c>
      <c r="BV193" s="220" t="str">
        <f t="shared" si="326"/>
        <v/>
      </c>
      <c r="BW193" s="220" t="str">
        <f t="shared" si="327"/>
        <v/>
      </c>
      <c r="BX193" s="220" t="str">
        <f t="shared" si="328"/>
        <v/>
      </c>
    </row>
    <row r="196" spans="1:82" ht="26" x14ac:dyDescent="0.3">
      <c r="B196" s="11" t="s">
        <v>22</v>
      </c>
    </row>
    <row r="197" spans="1:82" x14ac:dyDescent="0.2">
      <c r="A197" s="33"/>
      <c r="B197" s="33"/>
      <c r="C197" s="33"/>
      <c r="D197" s="33"/>
      <c r="E197" s="33"/>
      <c r="F197" s="34"/>
      <c r="G197" s="35"/>
      <c r="H197" s="35"/>
      <c r="I197" s="35"/>
      <c r="K197" s="167" t="str">
        <f>E113</f>
        <v/>
      </c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9"/>
      <c r="W197" s="167" t="str">
        <f>Q113</f>
        <v/>
      </c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9"/>
      <c r="AI197" s="167" t="str">
        <f>AC113</f>
        <v/>
      </c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168"/>
      <c r="AT197" s="169"/>
      <c r="AU197" s="167" t="str">
        <f>AO113</f>
        <v/>
      </c>
      <c r="AV197" s="168"/>
      <c r="AW197" s="168"/>
      <c r="AX197" s="168"/>
      <c r="AY197" s="168"/>
      <c r="AZ197" s="168"/>
      <c r="BA197" s="168"/>
      <c r="BB197" s="168"/>
      <c r="BC197" s="168"/>
      <c r="BD197" s="168"/>
      <c r="BE197" s="168"/>
      <c r="BF197" s="169"/>
      <c r="BG197" s="167" t="str">
        <f>BA113</f>
        <v/>
      </c>
      <c r="BH197" s="168"/>
      <c r="BI197" s="168"/>
      <c r="BJ197" s="168"/>
      <c r="BK197" s="168"/>
      <c r="BL197" s="168"/>
      <c r="BM197" s="168"/>
      <c r="BN197" s="168"/>
      <c r="BO197" s="168"/>
      <c r="BP197" s="168"/>
      <c r="BQ197" s="168"/>
      <c r="BR197" s="169"/>
      <c r="BS197" s="167" t="str">
        <f>BM113</f>
        <v/>
      </c>
      <c r="BT197" s="168"/>
      <c r="BU197" s="168"/>
      <c r="BV197" s="168"/>
      <c r="BW197" s="168"/>
      <c r="BX197" s="168"/>
      <c r="BY197" s="168"/>
      <c r="BZ197" s="168"/>
      <c r="CA197" s="168"/>
      <c r="CB197" s="168"/>
      <c r="CC197" s="168"/>
      <c r="CD197" s="169"/>
    </row>
    <row r="198" spans="1:82" x14ac:dyDescent="0.2">
      <c r="A198" s="33"/>
      <c r="B198" s="33"/>
      <c r="C198" s="33"/>
      <c r="D198" s="33"/>
      <c r="E198" s="33"/>
      <c r="F198" s="34"/>
      <c r="G198" s="35"/>
      <c r="H198" s="35"/>
      <c r="I198" s="35"/>
      <c r="K198" s="55">
        <v>1</v>
      </c>
      <c r="L198" s="56">
        <v>2</v>
      </c>
      <c r="M198" s="56">
        <v>3</v>
      </c>
      <c r="N198" s="56">
        <v>4</v>
      </c>
      <c r="O198" s="56">
        <v>5</v>
      </c>
      <c r="P198" s="56">
        <v>6</v>
      </c>
      <c r="Q198" s="56">
        <v>7</v>
      </c>
      <c r="R198" s="56">
        <v>8</v>
      </c>
      <c r="S198" s="56">
        <v>9</v>
      </c>
      <c r="T198" s="56">
        <v>10</v>
      </c>
      <c r="U198" s="56">
        <v>11</v>
      </c>
      <c r="V198" s="57">
        <v>12</v>
      </c>
      <c r="W198" s="55">
        <v>1</v>
      </c>
      <c r="X198" s="56">
        <v>2</v>
      </c>
      <c r="Y198" s="56">
        <v>3</v>
      </c>
      <c r="Z198" s="56">
        <v>4</v>
      </c>
      <c r="AA198" s="56">
        <v>5</v>
      </c>
      <c r="AB198" s="56">
        <v>6</v>
      </c>
      <c r="AC198" s="56">
        <v>7</v>
      </c>
      <c r="AD198" s="56">
        <v>8</v>
      </c>
      <c r="AE198" s="56">
        <v>9</v>
      </c>
      <c r="AF198" s="56">
        <v>10</v>
      </c>
      <c r="AG198" s="56">
        <v>11</v>
      </c>
      <c r="AH198" s="57">
        <v>12</v>
      </c>
      <c r="AI198" s="55">
        <v>1</v>
      </c>
      <c r="AJ198" s="56">
        <v>2</v>
      </c>
      <c r="AK198" s="56">
        <v>3</v>
      </c>
      <c r="AL198" s="56">
        <v>4</v>
      </c>
      <c r="AM198" s="56">
        <v>5</v>
      </c>
      <c r="AN198" s="56">
        <v>6</v>
      </c>
      <c r="AO198" s="56">
        <v>7</v>
      </c>
      <c r="AP198" s="56">
        <v>8</v>
      </c>
      <c r="AQ198" s="56">
        <v>9</v>
      </c>
      <c r="AR198" s="56">
        <v>10</v>
      </c>
      <c r="AS198" s="56">
        <v>11</v>
      </c>
      <c r="AT198" s="57">
        <v>12</v>
      </c>
      <c r="AU198" s="55">
        <v>1</v>
      </c>
      <c r="AV198" s="56">
        <v>2</v>
      </c>
      <c r="AW198" s="56">
        <v>3</v>
      </c>
      <c r="AX198" s="56">
        <v>4</v>
      </c>
      <c r="AY198" s="56">
        <v>5</v>
      </c>
      <c r="AZ198" s="56">
        <v>6</v>
      </c>
      <c r="BA198" s="56">
        <v>7</v>
      </c>
      <c r="BB198" s="56">
        <v>8</v>
      </c>
      <c r="BC198" s="56">
        <v>9</v>
      </c>
      <c r="BD198" s="56">
        <v>10</v>
      </c>
      <c r="BE198" s="56">
        <v>11</v>
      </c>
      <c r="BF198" s="57">
        <v>12</v>
      </c>
      <c r="BG198" s="55">
        <v>1</v>
      </c>
      <c r="BH198" s="56">
        <v>2</v>
      </c>
      <c r="BI198" s="56">
        <v>3</v>
      </c>
      <c r="BJ198" s="56">
        <v>4</v>
      </c>
      <c r="BK198" s="56">
        <v>5</v>
      </c>
      <c r="BL198" s="56">
        <v>6</v>
      </c>
      <c r="BM198" s="56">
        <v>7</v>
      </c>
      <c r="BN198" s="56">
        <v>8</v>
      </c>
      <c r="BO198" s="56">
        <v>9</v>
      </c>
      <c r="BP198" s="56">
        <v>10</v>
      </c>
      <c r="BQ198" s="56">
        <v>11</v>
      </c>
      <c r="BR198" s="57">
        <v>12</v>
      </c>
      <c r="BS198" s="55">
        <v>1</v>
      </c>
      <c r="BT198" s="56">
        <v>2</v>
      </c>
      <c r="BU198" s="56">
        <v>3</v>
      </c>
      <c r="BV198" s="56">
        <v>4</v>
      </c>
      <c r="BW198" s="56">
        <v>5</v>
      </c>
      <c r="BX198" s="56">
        <v>6</v>
      </c>
      <c r="BY198" s="56">
        <v>7</v>
      </c>
      <c r="BZ198" s="56">
        <v>8</v>
      </c>
      <c r="CA198" s="56">
        <v>9</v>
      </c>
      <c r="CB198" s="56">
        <v>10</v>
      </c>
      <c r="CC198" s="56">
        <v>11</v>
      </c>
      <c r="CD198" s="57">
        <v>12</v>
      </c>
    </row>
    <row r="199" spans="1:82" s="32" customFormat="1" ht="68" x14ac:dyDescent="0.2">
      <c r="A199" s="46" t="s">
        <v>10</v>
      </c>
      <c r="B199" s="47" t="s">
        <v>15</v>
      </c>
      <c r="C199" s="47" t="s">
        <v>11</v>
      </c>
      <c r="D199" s="47" t="s">
        <v>12</v>
      </c>
      <c r="E199" s="47" t="s">
        <v>13</v>
      </c>
      <c r="F199" s="47" t="s">
        <v>14</v>
      </c>
      <c r="G199" s="47" t="s">
        <v>16</v>
      </c>
      <c r="H199" s="47" t="s">
        <v>17</v>
      </c>
      <c r="I199" s="48" t="s">
        <v>18</v>
      </c>
      <c r="J199" s="54" t="s">
        <v>8</v>
      </c>
      <c r="K199" s="58" t="str">
        <f t="shared" ref="K199:BF199" si="329">IF(E115="","",E115)</f>
        <v/>
      </c>
      <c r="L199" s="58" t="str">
        <f t="shared" si="329"/>
        <v/>
      </c>
      <c r="M199" s="58" t="str">
        <f t="shared" si="329"/>
        <v/>
      </c>
      <c r="N199" s="58" t="str">
        <f t="shared" si="329"/>
        <v/>
      </c>
      <c r="O199" s="58" t="str">
        <f t="shared" si="329"/>
        <v/>
      </c>
      <c r="P199" s="58" t="str">
        <f t="shared" si="329"/>
        <v/>
      </c>
      <c r="Q199" s="58" t="str">
        <f t="shared" si="329"/>
        <v/>
      </c>
      <c r="R199" s="58" t="str">
        <f t="shared" si="329"/>
        <v/>
      </c>
      <c r="S199" s="58" t="str">
        <f t="shared" si="329"/>
        <v/>
      </c>
      <c r="T199" s="58" t="str">
        <f t="shared" si="329"/>
        <v/>
      </c>
      <c r="U199" s="58" t="str">
        <f t="shared" si="329"/>
        <v/>
      </c>
      <c r="V199" s="59" t="str">
        <f t="shared" si="329"/>
        <v/>
      </c>
      <c r="W199" s="60" t="str">
        <f t="shared" si="329"/>
        <v/>
      </c>
      <c r="X199" s="58" t="str">
        <f t="shared" si="329"/>
        <v/>
      </c>
      <c r="Y199" s="58" t="str">
        <f t="shared" si="329"/>
        <v/>
      </c>
      <c r="Z199" s="58" t="str">
        <f t="shared" si="329"/>
        <v/>
      </c>
      <c r="AA199" s="58" t="str">
        <f t="shared" si="329"/>
        <v/>
      </c>
      <c r="AB199" s="58" t="str">
        <f t="shared" si="329"/>
        <v/>
      </c>
      <c r="AC199" s="58" t="str">
        <f t="shared" si="329"/>
        <v/>
      </c>
      <c r="AD199" s="58" t="str">
        <f t="shared" si="329"/>
        <v/>
      </c>
      <c r="AE199" s="58" t="str">
        <f t="shared" si="329"/>
        <v/>
      </c>
      <c r="AF199" s="58" t="str">
        <f t="shared" si="329"/>
        <v/>
      </c>
      <c r="AG199" s="58" t="str">
        <f t="shared" si="329"/>
        <v/>
      </c>
      <c r="AH199" s="59" t="str">
        <f t="shared" si="329"/>
        <v/>
      </c>
      <c r="AI199" s="60" t="str">
        <f t="shared" si="329"/>
        <v/>
      </c>
      <c r="AJ199" s="58" t="str">
        <f t="shared" si="329"/>
        <v/>
      </c>
      <c r="AK199" s="58" t="str">
        <f t="shared" si="329"/>
        <v/>
      </c>
      <c r="AL199" s="58" t="str">
        <f t="shared" si="329"/>
        <v/>
      </c>
      <c r="AM199" s="58" t="str">
        <f t="shared" si="329"/>
        <v/>
      </c>
      <c r="AN199" s="58" t="str">
        <f t="shared" si="329"/>
        <v/>
      </c>
      <c r="AO199" s="58" t="str">
        <f t="shared" si="329"/>
        <v/>
      </c>
      <c r="AP199" s="58" t="str">
        <f t="shared" si="329"/>
        <v/>
      </c>
      <c r="AQ199" s="58" t="str">
        <f t="shared" si="329"/>
        <v/>
      </c>
      <c r="AR199" s="58" t="str">
        <f t="shared" si="329"/>
        <v/>
      </c>
      <c r="AS199" s="58" t="str">
        <f t="shared" si="329"/>
        <v/>
      </c>
      <c r="AT199" s="59" t="str">
        <f t="shared" si="329"/>
        <v/>
      </c>
      <c r="AU199" s="60" t="str">
        <f t="shared" si="329"/>
        <v/>
      </c>
      <c r="AV199" s="58" t="str">
        <f t="shared" si="329"/>
        <v/>
      </c>
      <c r="AW199" s="58" t="str">
        <f t="shared" si="329"/>
        <v/>
      </c>
      <c r="AX199" s="58" t="str">
        <f t="shared" si="329"/>
        <v/>
      </c>
      <c r="AY199" s="58" t="str">
        <f t="shared" si="329"/>
        <v/>
      </c>
      <c r="AZ199" s="58" t="str">
        <f t="shared" si="329"/>
        <v/>
      </c>
      <c r="BA199" s="58" t="str">
        <f t="shared" si="329"/>
        <v/>
      </c>
      <c r="BB199" s="58" t="str">
        <f t="shared" si="329"/>
        <v/>
      </c>
      <c r="BC199" s="58" t="str">
        <f t="shared" si="329"/>
        <v/>
      </c>
      <c r="BD199" s="58" t="str">
        <f t="shared" si="329"/>
        <v/>
      </c>
      <c r="BE199" s="58" t="str">
        <f t="shared" si="329"/>
        <v/>
      </c>
      <c r="BF199" s="59" t="str">
        <f t="shared" si="329"/>
        <v/>
      </c>
      <c r="BG199" s="60" t="str">
        <f t="shared" ref="BG199" si="330">IF(BA115="","",BA115)</f>
        <v/>
      </c>
      <c r="BH199" s="58" t="str">
        <f t="shared" ref="BH199" si="331">IF(BB115="","",BB115)</f>
        <v/>
      </c>
      <c r="BI199" s="58" t="str">
        <f t="shared" ref="BI199" si="332">IF(BC115="","",BC115)</f>
        <v/>
      </c>
      <c r="BJ199" s="58" t="str">
        <f t="shared" ref="BJ199" si="333">IF(BD115="","",BD115)</f>
        <v/>
      </c>
      <c r="BK199" s="58" t="str">
        <f t="shared" ref="BK199" si="334">IF(BE115="","",BE115)</f>
        <v/>
      </c>
      <c r="BL199" s="58" t="str">
        <f t="shared" ref="BL199" si="335">IF(BF115="","",BF115)</f>
        <v/>
      </c>
      <c r="BM199" s="58" t="str">
        <f t="shared" ref="BM199" si="336">IF(BG115="","",BG115)</f>
        <v/>
      </c>
      <c r="BN199" s="58" t="str">
        <f t="shared" ref="BN199" si="337">IF(BH115="","",BH115)</f>
        <v/>
      </c>
      <c r="BO199" s="58" t="str">
        <f t="shared" ref="BO199" si="338">IF(BI115="","",BI115)</f>
        <v/>
      </c>
      <c r="BP199" s="58" t="str">
        <f t="shared" ref="BP199" si="339">IF(BJ115="","",BJ115)</f>
        <v/>
      </c>
      <c r="BQ199" s="58" t="str">
        <f t="shared" ref="BQ199" si="340">IF(BK115="","",BK115)</f>
        <v/>
      </c>
      <c r="BR199" s="59" t="str">
        <f t="shared" ref="BR199" si="341">IF(BL115="","",BL115)</f>
        <v/>
      </c>
      <c r="BS199" s="60" t="str">
        <f t="shared" ref="BS199" si="342">IF(BM115="","",BM115)</f>
        <v/>
      </c>
      <c r="BT199" s="58" t="str">
        <f t="shared" ref="BT199" si="343">IF(BN115="","",BN115)</f>
        <v/>
      </c>
      <c r="BU199" s="58" t="str">
        <f t="shared" ref="BU199" si="344">IF(BO115="","",BO115)</f>
        <v/>
      </c>
      <c r="BV199" s="58" t="str">
        <f t="shared" ref="BV199" si="345">IF(BP115="","",BP115)</f>
        <v/>
      </c>
      <c r="BW199" s="58" t="str">
        <f t="shared" ref="BW199" si="346">IF(BQ115="","",BQ115)</f>
        <v/>
      </c>
      <c r="BX199" s="58" t="str">
        <f t="shared" ref="BX199" si="347">IF(BR115="","",BR115)</f>
        <v/>
      </c>
      <c r="BY199" s="58" t="str">
        <f t="shared" ref="BY199" si="348">IF(BS115="","",BS115)</f>
        <v/>
      </c>
      <c r="BZ199" s="58" t="str">
        <f t="shared" ref="BZ199" si="349">IF(BT115="","",BT115)</f>
        <v/>
      </c>
      <c r="CA199" s="58" t="str">
        <f t="shared" ref="CA199" si="350">IF(BU115="","",BU115)</f>
        <v/>
      </c>
      <c r="CB199" s="58" t="str">
        <f t="shared" ref="CB199" si="351">IF(BV115="","",BV115)</f>
        <v/>
      </c>
      <c r="CC199" s="58" t="str">
        <f t="shared" ref="CC199" si="352">IF(BW115="","",BW115)</f>
        <v/>
      </c>
      <c r="CD199" s="59" t="str">
        <f t="shared" ref="CD199" si="353">IF(BX115="","",BX115)</f>
        <v/>
      </c>
    </row>
    <row r="200" spans="1:82" x14ac:dyDescent="0.2">
      <c r="A200" s="131">
        <v>1</v>
      </c>
      <c r="B200" s="132"/>
      <c r="C200" s="132"/>
      <c r="D200" s="132"/>
      <c r="E200" s="133" t="str">
        <f>IF(B200="","",IF(B200="-","-",D200-C200+1))</f>
        <v/>
      </c>
      <c r="F200" s="134" t="str">
        <f>IF(B200="","",IF(B200="-","-",IF(C200&gt;C$23,0%,IF(D200&gt;C$23,(C$23-C200+1)/E200,100%))))</f>
        <v/>
      </c>
      <c r="G200" s="135" t="str">
        <f>IF(B200="","",IF(B200="-","-",B200*F200))</f>
        <v/>
      </c>
      <c r="H200" s="135" t="str">
        <f>IF(B200="","",IF(B200="-","-",SUM(K200:ZZ200)))</f>
        <v/>
      </c>
      <c r="I200" s="136" t="str">
        <f>IF(B200="","",IF(B200="-","-",G200-H200))</f>
        <v/>
      </c>
      <c r="J200" s="170"/>
      <c r="K200" s="121"/>
      <c r="L200" s="122"/>
      <c r="M200" s="122"/>
      <c r="N200" s="122"/>
      <c r="O200" s="122"/>
      <c r="P200" s="122"/>
      <c r="Q200" s="122"/>
      <c r="R200" s="122"/>
      <c r="S200" s="122"/>
      <c r="T200" s="122"/>
      <c r="U200" s="123"/>
      <c r="V200" s="124"/>
      <c r="W200" s="125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7"/>
      <c r="AI200" s="125"/>
      <c r="AJ200" s="126"/>
      <c r="AK200" s="126"/>
      <c r="AL200" s="126"/>
      <c r="AM200" s="126"/>
      <c r="AN200" s="126"/>
      <c r="AO200" s="126"/>
      <c r="AP200" s="126"/>
      <c r="AQ200" s="126"/>
      <c r="AR200" s="126"/>
      <c r="AS200" s="126"/>
      <c r="AT200" s="127"/>
      <c r="AU200" s="125"/>
      <c r="AV200" s="126"/>
      <c r="AW200" s="126"/>
      <c r="AX200" s="126"/>
      <c r="AY200" s="126"/>
      <c r="AZ200" s="126"/>
      <c r="BA200" s="126"/>
      <c r="BB200" s="126"/>
      <c r="BC200" s="126"/>
      <c r="BD200" s="126"/>
      <c r="BE200" s="126"/>
      <c r="BF200" s="127"/>
      <c r="BG200" s="125"/>
      <c r="BH200" s="126"/>
      <c r="BI200" s="126"/>
      <c r="BJ200" s="126"/>
      <c r="BK200" s="126"/>
      <c r="BL200" s="126"/>
      <c r="BM200" s="126"/>
      <c r="BN200" s="126"/>
      <c r="BO200" s="126"/>
      <c r="BP200" s="126"/>
      <c r="BQ200" s="126"/>
      <c r="BR200" s="127"/>
      <c r="BS200" s="125"/>
      <c r="BT200" s="126"/>
      <c r="BU200" s="126"/>
      <c r="BV200" s="126"/>
      <c r="BW200" s="126"/>
      <c r="BX200" s="126"/>
      <c r="BY200" s="126"/>
      <c r="BZ200" s="126"/>
      <c r="CA200" s="126"/>
      <c r="CB200" s="126"/>
      <c r="CC200" s="126"/>
      <c r="CD200" s="127"/>
    </row>
    <row r="201" spans="1:82" x14ac:dyDescent="0.2">
      <c r="A201" s="36">
        <v>2</v>
      </c>
      <c r="B201" s="119"/>
      <c r="C201" s="119"/>
      <c r="D201" s="119"/>
      <c r="E201" s="37" t="str">
        <f t="shared" ref="E201:E219" si="354">IF(B201="","",IF(B201="-","-",D201-C201+1))</f>
        <v/>
      </c>
      <c r="F201" s="38" t="str">
        <f t="shared" ref="F201:F219" si="355">IF(B201="","",IF(B201="-","-",IF(C201&gt;C$23,0%,IF(D201&gt;C$23,(C$23-C201+1)/E201,100%))))</f>
        <v/>
      </c>
      <c r="G201" s="39" t="str">
        <f t="shared" ref="G201:G219" si="356">IF(B201="","",IF(B201="-","-",B201*F201))</f>
        <v/>
      </c>
      <c r="H201" s="39" t="str">
        <f t="shared" ref="H201:H219" si="357">IF(B201="","",IF(B201="-","-",SUM(K201:ZZ201)))</f>
        <v/>
      </c>
      <c r="I201" s="40" t="str">
        <f t="shared" ref="I201:I219" si="358">IF(B201="","",IF(B201="-","-",G201-H201))</f>
        <v/>
      </c>
      <c r="J201" s="170"/>
      <c r="K201" s="128"/>
      <c r="L201" s="129"/>
      <c r="M201" s="129"/>
      <c r="N201" s="129"/>
      <c r="O201" s="129"/>
      <c r="P201" s="129"/>
      <c r="Q201" s="129"/>
      <c r="R201" s="129"/>
      <c r="S201" s="129"/>
      <c r="T201" s="129"/>
      <c r="U201" s="126"/>
      <c r="V201" s="127"/>
      <c r="W201" s="125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7"/>
      <c r="AI201" s="125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7"/>
      <c r="AU201" s="125"/>
      <c r="AV201" s="126"/>
      <c r="AW201" s="126"/>
      <c r="AX201" s="126"/>
      <c r="AY201" s="126"/>
      <c r="AZ201" s="126"/>
      <c r="BA201" s="126"/>
      <c r="BB201" s="126"/>
      <c r="BC201" s="126"/>
      <c r="BD201" s="126"/>
      <c r="BE201" s="126"/>
      <c r="BF201" s="127"/>
      <c r="BG201" s="125"/>
      <c r="BH201" s="126"/>
      <c r="BI201" s="126"/>
      <c r="BJ201" s="126"/>
      <c r="BK201" s="126"/>
      <c r="BL201" s="126"/>
      <c r="BM201" s="126"/>
      <c r="BN201" s="126"/>
      <c r="BO201" s="126"/>
      <c r="BP201" s="126"/>
      <c r="BQ201" s="126"/>
      <c r="BR201" s="127"/>
      <c r="BS201" s="125"/>
      <c r="BT201" s="126"/>
      <c r="BU201" s="126"/>
      <c r="BV201" s="126"/>
      <c r="BW201" s="126"/>
      <c r="BX201" s="126"/>
      <c r="BY201" s="126"/>
      <c r="BZ201" s="126"/>
      <c r="CA201" s="126"/>
      <c r="CB201" s="126"/>
      <c r="CC201" s="126"/>
      <c r="CD201" s="127"/>
    </row>
    <row r="202" spans="1:82" x14ac:dyDescent="0.2">
      <c r="A202" s="36">
        <v>3</v>
      </c>
      <c r="B202" s="119"/>
      <c r="C202" s="119"/>
      <c r="D202" s="119"/>
      <c r="E202" s="37" t="str">
        <f t="shared" si="354"/>
        <v/>
      </c>
      <c r="F202" s="38" t="str">
        <f t="shared" si="355"/>
        <v/>
      </c>
      <c r="G202" s="39" t="str">
        <f t="shared" si="356"/>
        <v/>
      </c>
      <c r="H202" s="39" t="str">
        <f t="shared" si="357"/>
        <v/>
      </c>
      <c r="I202" s="40" t="str">
        <f t="shared" si="358"/>
        <v/>
      </c>
      <c r="J202" s="170"/>
      <c r="K202" s="128"/>
      <c r="L202" s="129"/>
      <c r="M202" s="129"/>
      <c r="N202" s="129"/>
      <c r="O202" s="129"/>
      <c r="P202" s="129"/>
      <c r="Q202" s="129"/>
      <c r="R202" s="129"/>
      <c r="S202" s="129"/>
      <c r="T202" s="129"/>
      <c r="U202" s="126"/>
      <c r="V202" s="127"/>
      <c r="W202" s="125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7"/>
      <c r="AI202" s="125"/>
      <c r="AJ202" s="126"/>
      <c r="AK202" s="126"/>
      <c r="AL202" s="126"/>
      <c r="AM202" s="126"/>
      <c r="AN202" s="126"/>
      <c r="AO202" s="126"/>
      <c r="AP202" s="126"/>
      <c r="AQ202" s="126"/>
      <c r="AR202" s="126"/>
      <c r="AS202" s="126"/>
      <c r="AT202" s="127"/>
      <c r="AU202" s="125"/>
      <c r="AV202" s="126"/>
      <c r="AW202" s="126"/>
      <c r="AX202" s="126"/>
      <c r="AY202" s="126"/>
      <c r="AZ202" s="126"/>
      <c r="BA202" s="126"/>
      <c r="BB202" s="126"/>
      <c r="BC202" s="126"/>
      <c r="BD202" s="126"/>
      <c r="BE202" s="126"/>
      <c r="BF202" s="127"/>
      <c r="BG202" s="125"/>
      <c r="BH202" s="126"/>
      <c r="BI202" s="126"/>
      <c r="BJ202" s="126"/>
      <c r="BK202" s="126"/>
      <c r="BL202" s="126"/>
      <c r="BM202" s="126"/>
      <c r="BN202" s="126"/>
      <c r="BO202" s="126"/>
      <c r="BP202" s="126"/>
      <c r="BQ202" s="126"/>
      <c r="BR202" s="127"/>
      <c r="BS202" s="125"/>
      <c r="BT202" s="126"/>
      <c r="BU202" s="126"/>
      <c r="BV202" s="126"/>
      <c r="BW202" s="126"/>
      <c r="BX202" s="126"/>
      <c r="BY202" s="126"/>
      <c r="BZ202" s="126"/>
      <c r="CA202" s="126"/>
      <c r="CB202" s="126"/>
      <c r="CC202" s="126"/>
      <c r="CD202" s="127"/>
    </row>
    <row r="203" spans="1:82" x14ac:dyDescent="0.2">
      <c r="A203" s="36">
        <v>4</v>
      </c>
      <c r="B203" s="119"/>
      <c r="C203" s="119"/>
      <c r="D203" s="119"/>
      <c r="E203" s="37" t="str">
        <f t="shared" si="354"/>
        <v/>
      </c>
      <c r="F203" s="38" t="str">
        <f t="shared" si="355"/>
        <v/>
      </c>
      <c r="G203" s="39" t="str">
        <f t="shared" si="356"/>
        <v/>
      </c>
      <c r="H203" s="39" t="str">
        <f t="shared" si="357"/>
        <v/>
      </c>
      <c r="I203" s="40" t="str">
        <f t="shared" si="358"/>
        <v/>
      </c>
      <c r="J203" s="170"/>
      <c r="K203" s="128"/>
      <c r="L203" s="129"/>
      <c r="M203" s="129"/>
      <c r="N203" s="129"/>
      <c r="O203" s="129"/>
      <c r="P203" s="129"/>
      <c r="Q203" s="129"/>
      <c r="R203" s="129"/>
      <c r="S203" s="129"/>
      <c r="T203" s="129"/>
      <c r="U203" s="126"/>
      <c r="V203" s="127"/>
      <c r="W203" s="125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7"/>
      <c r="AI203" s="125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7"/>
      <c r="AU203" s="125"/>
      <c r="AV203" s="126"/>
      <c r="AW203" s="126"/>
      <c r="AX203" s="126"/>
      <c r="AY203" s="126"/>
      <c r="AZ203" s="126"/>
      <c r="BA203" s="126"/>
      <c r="BB203" s="126"/>
      <c r="BC203" s="126"/>
      <c r="BD203" s="126"/>
      <c r="BE203" s="126"/>
      <c r="BF203" s="127"/>
      <c r="BG203" s="125"/>
      <c r="BH203" s="126"/>
      <c r="BI203" s="126"/>
      <c r="BJ203" s="126"/>
      <c r="BK203" s="126"/>
      <c r="BL203" s="126"/>
      <c r="BM203" s="126"/>
      <c r="BN203" s="126"/>
      <c r="BO203" s="126"/>
      <c r="BP203" s="126"/>
      <c r="BQ203" s="126"/>
      <c r="BR203" s="127"/>
      <c r="BS203" s="125"/>
      <c r="BT203" s="126"/>
      <c r="BU203" s="126"/>
      <c r="BV203" s="126"/>
      <c r="BW203" s="126"/>
      <c r="BX203" s="126"/>
      <c r="BY203" s="126"/>
      <c r="BZ203" s="126"/>
      <c r="CA203" s="126"/>
      <c r="CB203" s="126"/>
      <c r="CC203" s="126"/>
      <c r="CD203" s="127"/>
    </row>
    <row r="204" spans="1:82" x14ac:dyDescent="0.2">
      <c r="A204" s="36">
        <v>5</v>
      </c>
      <c r="B204" s="119"/>
      <c r="C204" s="119"/>
      <c r="D204" s="119"/>
      <c r="E204" s="37" t="str">
        <f t="shared" si="354"/>
        <v/>
      </c>
      <c r="F204" s="38" t="str">
        <f t="shared" si="355"/>
        <v/>
      </c>
      <c r="G204" s="39" t="str">
        <f t="shared" si="356"/>
        <v/>
      </c>
      <c r="H204" s="39" t="str">
        <f t="shared" si="357"/>
        <v/>
      </c>
      <c r="I204" s="40" t="str">
        <f t="shared" si="358"/>
        <v/>
      </c>
      <c r="J204" s="170"/>
      <c r="K204" s="128"/>
      <c r="L204" s="129"/>
      <c r="M204" s="129"/>
      <c r="N204" s="129"/>
      <c r="O204" s="129"/>
      <c r="P204" s="129"/>
      <c r="Q204" s="129"/>
      <c r="R204" s="129"/>
      <c r="S204" s="129"/>
      <c r="T204" s="129"/>
      <c r="U204" s="126"/>
      <c r="V204" s="127"/>
      <c r="W204" s="125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7"/>
      <c r="AI204" s="125"/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7"/>
      <c r="AU204" s="125"/>
      <c r="AV204" s="126"/>
      <c r="AW204" s="126"/>
      <c r="AX204" s="126"/>
      <c r="AY204" s="126"/>
      <c r="AZ204" s="126"/>
      <c r="BA204" s="126"/>
      <c r="BB204" s="126"/>
      <c r="BC204" s="126"/>
      <c r="BD204" s="126"/>
      <c r="BE204" s="126"/>
      <c r="BF204" s="127"/>
      <c r="BG204" s="125"/>
      <c r="BH204" s="126"/>
      <c r="BI204" s="126"/>
      <c r="BJ204" s="126"/>
      <c r="BK204" s="126"/>
      <c r="BL204" s="126"/>
      <c r="BM204" s="126"/>
      <c r="BN204" s="126"/>
      <c r="BO204" s="126"/>
      <c r="BP204" s="126"/>
      <c r="BQ204" s="126"/>
      <c r="BR204" s="127"/>
      <c r="BS204" s="125"/>
      <c r="BT204" s="126"/>
      <c r="BU204" s="126"/>
      <c r="BV204" s="126"/>
      <c r="BW204" s="126"/>
      <c r="BX204" s="126"/>
      <c r="BY204" s="126"/>
      <c r="BZ204" s="126"/>
      <c r="CA204" s="126"/>
      <c r="CB204" s="126"/>
      <c r="CC204" s="126"/>
      <c r="CD204" s="127"/>
    </row>
    <row r="205" spans="1:82" x14ac:dyDescent="0.2">
      <c r="A205" s="36">
        <v>6</v>
      </c>
      <c r="B205" s="119"/>
      <c r="C205" s="119"/>
      <c r="D205" s="119"/>
      <c r="E205" s="37" t="str">
        <f t="shared" si="354"/>
        <v/>
      </c>
      <c r="F205" s="38" t="str">
        <f t="shared" si="355"/>
        <v/>
      </c>
      <c r="G205" s="39" t="str">
        <f t="shared" si="356"/>
        <v/>
      </c>
      <c r="H205" s="39" t="str">
        <f t="shared" si="357"/>
        <v/>
      </c>
      <c r="I205" s="40" t="str">
        <f t="shared" si="358"/>
        <v/>
      </c>
      <c r="J205" s="170"/>
      <c r="K205" s="128"/>
      <c r="L205" s="129"/>
      <c r="M205" s="129"/>
      <c r="N205" s="129"/>
      <c r="O205" s="129"/>
      <c r="P205" s="129"/>
      <c r="Q205" s="129"/>
      <c r="R205" s="129"/>
      <c r="S205" s="129"/>
      <c r="T205" s="129"/>
      <c r="U205" s="126"/>
      <c r="V205" s="127"/>
      <c r="W205" s="125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7"/>
      <c r="AI205" s="125"/>
      <c r="AJ205" s="126"/>
      <c r="AK205" s="126"/>
      <c r="AL205" s="126"/>
      <c r="AM205" s="126"/>
      <c r="AN205" s="126"/>
      <c r="AO205" s="126"/>
      <c r="AP205" s="126"/>
      <c r="AQ205" s="126"/>
      <c r="AR205" s="126"/>
      <c r="AS205" s="126"/>
      <c r="AT205" s="127"/>
      <c r="AU205" s="125"/>
      <c r="AV205" s="126"/>
      <c r="AW205" s="126"/>
      <c r="AX205" s="126"/>
      <c r="AY205" s="126"/>
      <c r="AZ205" s="126"/>
      <c r="BA205" s="126"/>
      <c r="BB205" s="126"/>
      <c r="BC205" s="126"/>
      <c r="BD205" s="126"/>
      <c r="BE205" s="126"/>
      <c r="BF205" s="127"/>
      <c r="BG205" s="125"/>
      <c r="BH205" s="126"/>
      <c r="BI205" s="126"/>
      <c r="BJ205" s="126"/>
      <c r="BK205" s="126"/>
      <c r="BL205" s="126"/>
      <c r="BM205" s="126"/>
      <c r="BN205" s="126"/>
      <c r="BO205" s="126"/>
      <c r="BP205" s="126"/>
      <c r="BQ205" s="126"/>
      <c r="BR205" s="127"/>
      <c r="BS205" s="125"/>
      <c r="BT205" s="126"/>
      <c r="BU205" s="126"/>
      <c r="BV205" s="126"/>
      <c r="BW205" s="126"/>
      <c r="BX205" s="126"/>
      <c r="BY205" s="126"/>
      <c r="BZ205" s="126"/>
      <c r="CA205" s="126"/>
      <c r="CB205" s="126"/>
      <c r="CC205" s="126"/>
      <c r="CD205" s="127"/>
    </row>
    <row r="206" spans="1:82" x14ac:dyDescent="0.2">
      <c r="A206" s="36">
        <v>7</v>
      </c>
      <c r="B206" s="119"/>
      <c r="C206" s="119"/>
      <c r="D206" s="119"/>
      <c r="E206" s="37" t="str">
        <f t="shared" si="354"/>
        <v/>
      </c>
      <c r="F206" s="38" t="str">
        <f t="shared" si="355"/>
        <v/>
      </c>
      <c r="G206" s="39" t="str">
        <f t="shared" si="356"/>
        <v/>
      </c>
      <c r="H206" s="39" t="str">
        <f t="shared" si="357"/>
        <v/>
      </c>
      <c r="I206" s="40" t="str">
        <f t="shared" si="358"/>
        <v/>
      </c>
      <c r="J206" s="170"/>
      <c r="K206" s="128"/>
      <c r="L206" s="129"/>
      <c r="M206" s="129"/>
      <c r="N206" s="129"/>
      <c r="O206" s="129"/>
      <c r="P206" s="129"/>
      <c r="Q206" s="129"/>
      <c r="R206" s="129"/>
      <c r="S206" s="129"/>
      <c r="T206" s="129"/>
      <c r="U206" s="126"/>
      <c r="V206" s="127"/>
      <c r="W206" s="125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7"/>
      <c r="AI206" s="125"/>
      <c r="AJ206" s="126"/>
      <c r="AK206" s="126"/>
      <c r="AL206" s="126"/>
      <c r="AM206" s="126"/>
      <c r="AN206" s="126"/>
      <c r="AO206" s="126"/>
      <c r="AP206" s="126"/>
      <c r="AQ206" s="126"/>
      <c r="AR206" s="126"/>
      <c r="AS206" s="126"/>
      <c r="AT206" s="127"/>
      <c r="AU206" s="125"/>
      <c r="AV206" s="126"/>
      <c r="AW206" s="126"/>
      <c r="AX206" s="126"/>
      <c r="AY206" s="126"/>
      <c r="AZ206" s="126"/>
      <c r="BA206" s="126"/>
      <c r="BB206" s="126"/>
      <c r="BC206" s="126"/>
      <c r="BD206" s="126"/>
      <c r="BE206" s="126"/>
      <c r="BF206" s="127"/>
      <c r="BG206" s="125"/>
      <c r="BH206" s="126"/>
      <c r="BI206" s="126"/>
      <c r="BJ206" s="126"/>
      <c r="BK206" s="126"/>
      <c r="BL206" s="126"/>
      <c r="BM206" s="126"/>
      <c r="BN206" s="126"/>
      <c r="BO206" s="126"/>
      <c r="BP206" s="126"/>
      <c r="BQ206" s="126"/>
      <c r="BR206" s="127"/>
      <c r="BS206" s="125"/>
      <c r="BT206" s="126"/>
      <c r="BU206" s="126"/>
      <c r="BV206" s="126"/>
      <c r="BW206" s="126"/>
      <c r="BX206" s="126"/>
      <c r="BY206" s="126"/>
      <c r="BZ206" s="126"/>
      <c r="CA206" s="126"/>
      <c r="CB206" s="126"/>
      <c r="CC206" s="126"/>
      <c r="CD206" s="127"/>
    </row>
    <row r="207" spans="1:82" x14ac:dyDescent="0.2">
      <c r="A207" s="36">
        <v>8</v>
      </c>
      <c r="B207" s="119"/>
      <c r="C207" s="119"/>
      <c r="D207" s="119"/>
      <c r="E207" s="37" t="str">
        <f t="shared" si="354"/>
        <v/>
      </c>
      <c r="F207" s="38" t="str">
        <f t="shared" si="355"/>
        <v/>
      </c>
      <c r="G207" s="39" t="str">
        <f t="shared" si="356"/>
        <v/>
      </c>
      <c r="H207" s="39" t="str">
        <f t="shared" si="357"/>
        <v/>
      </c>
      <c r="I207" s="40" t="str">
        <f t="shared" si="358"/>
        <v/>
      </c>
      <c r="J207" s="170"/>
      <c r="K207" s="128"/>
      <c r="L207" s="129"/>
      <c r="M207" s="129"/>
      <c r="N207" s="129"/>
      <c r="O207" s="129"/>
      <c r="P207" s="129"/>
      <c r="Q207" s="129"/>
      <c r="R207" s="129"/>
      <c r="S207" s="129"/>
      <c r="T207" s="129"/>
      <c r="U207" s="126"/>
      <c r="V207" s="127"/>
      <c r="W207" s="125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7"/>
      <c r="AI207" s="125"/>
      <c r="AJ207" s="126"/>
      <c r="AK207" s="126"/>
      <c r="AL207" s="126"/>
      <c r="AM207" s="126"/>
      <c r="AN207" s="126"/>
      <c r="AO207" s="126"/>
      <c r="AP207" s="126"/>
      <c r="AQ207" s="126"/>
      <c r="AR207" s="126"/>
      <c r="AS207" s="126"/>
      <c r="AT207" s="127"/>
      <c r="AU207" s="125"/>
      <c r="AV207" s="126"/>
      <c r="AW207" s="126"/>
      <c r="AX207" s="126"/>
      <c r="AY207" s="126"/>
      <c r="AZ207" s="126"/>
      <c r="BA207" s="126"/>
      <c r="BB207" s="126"/>
      <c r="BC207" s="126"/>
      <c r="BD207" s="126"/>
      <c r="BE207" s="126"/>
      <c r="BF207" s="127"/>
      <c r="BG207" s="125"/>
      <c r="BH207" s="126"/>
      <c r="BI207" s="126"/>
      <c r="BJ207" s="126"/>
      <c r="BK207" s="126"/>
      <c r="BL207" s="126"/>
      <c r="BM207" s="126"/>
      <c r="BN207" s="126"/>
      <c r="BO207" s="126"/>
      <c r="BP207" s="126"/>
      <c r="BQ207" s="126"/>
      <c r="BR207" s="127"/>
      <c r="BS207" s="125"/>
      <c r="BT207" s="126"/>
      <c r="BU207" s="126"/>
      <c r="BV207" s="126"/>
      <c r="BW207" s="126"/>
      <c r="BX207" s="126"/>
      <c r="BY207" s="126"/>
      <c r="BZ207" s="126"/>
      <c r="CA207" s="126"/>
      <c r="CB207" s="126"/>
      <c r="CC207" s="126"/>
      <c r="CD207" s="127"/>
    </row>
    <row r="208" spans="1:82" x14ac:dyDescent="0.2">
      <c r="A208" s="36">
        <v>9</v>
      </c>
      <c r="B208" s="119"/>
      <c r="C208" s="119"/>
      <c r="D208" s="119"/>
      <c r="E208" s="37" t="str">
        <f t="shared" si="354"/>
        <v/>
      </c>
      <c r="F208" s="38" t="str">
        <f t="shared" si="355"/>
        <v/>
      </c>
      <c r="G208" s="39" t="str">
        <f t="shared" si="356"/>
        <v/>
      </c>
      <c r="H208" s="39" t="str">
        <f t="shared" si="357"/>
        <v/>
      </c>
      <c r="I208" s="40" t="str">
        <f t="shared" si="358"/>
        <v/>
      </c>
      <c r="J208" s="170"/>
      <c r="K208" s="128"/>
      <c r="L208" s="129"/>
      <c r="M208" s="129"/>
      <c r="N208" s="129"/>
      <c r="O208" s="129"/>
      <c r="P208" s="129"/>
      <c r="Q208" s="129"/>
      <c r="R208" s="129"/>
      <c r="S208" s="129"/>
      <c r="T208" s="129"/>
      <c r="U208" s="126"/>
      <c r="V208" s="127"/>
      <c r="W208" s="125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7"/>
      <c r="AI208" s="125"/>
      <c r="AJ208" s="126"/>
      <c r="AK208" s="126"/>
      <c r="AL208" s="126"/>
      <c r="AM208" s="126"/>
      <c r="AN208" s="126"/>
      <c r="AO208" s="126"/>
      <c r="AP208" s="126"/>
      <c r="AQ208" s="126"/>
      <c r="AR208" s="126"/>
      <c r="AS208" s="126"/>
      <c r="AT208" s="127"/>
      <c r="AU208" s="125"/>
      <c r="AV208" s="126"/>
      <c r="AW208" s="126"/>
      <c r="AX208" s="126"/>
      <c r="AY208" s="126"/>
      <c r="AZ208" s="126"/>
      <c r="BA208" s="126"/>
      <c r="BB208" s="126"/>
      <c r="BC208" s="126"/>
      <c r="BD208" s="126"/>
      <c r="BE208" s="126"/>
      <c r="BF208" s="127"/>
      <c r="BG208" s="125"/>
      <c r="BH208" s="126"/>
      <c r="BI208" s="126"/>
      <c r="BJ208" s="126"/>
      <c r="BK208" s="126"/>
      <c r="BL208" s="126"/>
      <c r="BM208" s="126"/>
      <c r="BN208" s="126"/>
      <c r="BO208" s="126"/>
      <c r="BP208" s="126"/>
      <c r="BQ208" s="126"/>
      <c r="BR208" s="127"/>
      <c r="BS208" s="125"/>
      <c r="BT208" s="126"/>
      <c r="BU208" s="126"/>
      <c r="BV208" s="126"/>
      <c r="BW208" s="126"/>
      <c r="BX208" s="126"/>
      <c r="BY208" s="126"/>
      <c r="BZ208" s="126"/>
      <c r="CA208" s="126"/>
      <c r="CB208" s="126"/>
      <c r="CC208" s="126"/>
      <c r="CD208" s="127"/>
    </row>
    <row r="209" spans="1:82" x14ac:dyDescent="0.2">
      <c r="A209" s="36">
        <v>10</v>
      </c>
      <c r="B209" s="119"/>
      <c r="C209" s="119"/>
      <c r="D209" s="119"/>
      <c r="E209" s="37" t="str">
        <f t="shared" si="354"/>
        <v/>
      </c>
      <c r="F209" s="38" t="str">
        <f t="shared" si="355"/>
        <v/>
      </c>
      <c r="G209" s="39" t="str">
        <f t="shared" si="356"/>
        <v/>
      </c>
      <c r="H209" s="39" t="str">
        <f t="shared" si="357"/>
        <v/>
      </c>
      <c r="I209" s="40" t="str">
        <f t="shared" si="358"/>
        <v/>
      </c>
      <c r="J209" s="170"/>
      <c r="K209" s="128"/>
      <c r="L209" s="129"/>
      <c r="M209" s="129"/>
      <c r="N209" s="129"/>
      <c r="O209" s="129"/>
      <c r="P209" s="129"/>
      <c r="Q209" s="129"/>
      <c r="R209" s="129"/>
      <c r="S209" s="129"/>
      <c r="T209" s="129"/>
      <c r="U209" s="126"/>
      <c r="V209" s="127"/>
      <c r="W209" s="125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7"/>
      <c r="AI209" s="125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7"/>
      <c r="AU209" s="125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7"/>
      <c r="BG209" s="125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7"/>
      <c r="BS209" s="125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7"/>
    </row>
    <row r="210" spans="1:82" x14ac:dyDescent="0.2">
      <c r="A210" s="36">
        <v>11</v>
      </c>
      <c r="B210" s="119"/>
      <c r="C210" s="119"/>
      <c r="D210" s="119"/>
      <c r="E210" s="37" t="str">
        <f t="shared" si="354"/>
        <v/>
      </c>
      <c r="F210" s="38" t="str">
        <f t="shared" si="355"/>
        <v/>
      </c>
      <c r="G210" s="39" t="str">
        <f t="shared" si="356"/>
        <v/>
      </c>
      <c r="H210" s="39" t="str">
        <f t="shared" si="357"/>
        <v/>
      </c>
      <c r="I210" s="40" t="str">
        <f t="shared" si="358"/>
        <v/>
      </c>
      <c r="J210" s="170"/>
      <c r="K210" s="128"/>
      <c r="L210" s="129"/>
      <c r="M210" s="129"/>
      <c r="N210" s="129"/>
      <c r="O210" s="129"/>
      <c r="P210" s="129"/>
      <c r="Q210" s="129"/>
      <c r="R210" s="129"/>
      <c r="S210" s="129"/>
      <c r="T210" s="129"/>
      <c r="U210" s="126"/>
      <c r="V210" s="127"/>
      <c r="W210" s="125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7"/>
      <c r="AI210" s="125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7"/>
      <c r="AU210" s="125"/>
      <c r="AV210" s="126"/>
      <c r="AW210" s="126"/>
      <c r="AX210" s="126"/>
      <c r="AY210" s="126"/>
      <c r="AZ210" s="126"/>
      <c r="BA210" s="126"/>
      <c r="BB210" s="126"/>
      <c r="BC210" s="126"/>
      <c r="BD210" s="126"/>
      <c r="BE210" s="126"/>
      <c r="BF210" s="127"/>
      <c r="BG210" s="125"/>
      <c r="BH210" s="126"/>
      <c r="BI210" s="126"/>
      <c r="BJ210" s="126"/>
      <c r="BK210" s="126"/>
      <c r="BL210" s="126"/>
      <c r="BM210" s="126"/>
      <c r="BN210" s="126"/>
      <c r="BO210" s="126"/>
      <c r="BP210" s="126"/>
      <c r="BQ210" s="126"/>
      <c r="BR210" s="127"/>
      <c r="BS210" s="125"/>
      <c r="BT210" s="126"/>
      <c r="BU210" s="126"/>
      <c r="BV210" s="126"/>
      <c r="BW210" s="126"/>
      <c r="BX210" s="126"/>
      <c r="BY210" s="126"/>
      <c r="BZ210" s="126"/>
      <c r="CA210" s="126"/>
      <c r="CB210" s="126"/>
      <c r="CC210" s="126"/>
      <c r="CD210" s="127"/>
    </row>
    <row r="211" spans="1:82" x14ac:dyDescent="0.2">
      <c r="A211" s="36">
        <v>12</v>
      </c>
      <c r="B211" s="119"/>
      <c r="C211" s="119"/>
      <c r="D211" s="119"/>
      <c r="E211" s="37" t="str">
        <f t="shared" si="354"/>
        <v/>
      </c>
      <c r="F211" s="38" t="str">
        <f t="shared" si="355"/>
        <v/>
      </c>
      <c r="G211" s="39" t="str">
        <f t="shared" si="356"/>
        <v/>
      </c>
      <c r="H211" s="39" t="str">
        <f t="shared" si="357"/>
        <v/>
      </c>
      <c r="I211" s="40" t="str">
        <f t="shared" si="358"/>
        <v/>
      </c>
      <c r="J211" s="170"/>
      <c r="K211" s="128"/>
      <c r="L211" s="129"/>
      <c r="M211" s="129"/>
      <c r="N211" s="129"/>
      <c r="O211" s="129"/>
      <c r="P211" s="129"/>
      <c r="Q211" s="129"/>
      <c r="R211" s="129"/>
      <c r="S211" s="129"/>
      <c r="T211" s="129"/>
      <c r="U211" s="126"/>
      <c r="V211" s="127"/>
      <c r="W211" s="125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7"/>
      <c r="AI211" s="125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7"/>
      <c r="AU211" s="125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7"/>
      <c r="BG211" s="125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7"/>
      <c r="BS211" s="125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7"/>
    </row>
    <row r="212" spans="1:82" x14ac:dyDescent="0.2">
      <c r="A212" s="36">
        <v>13</v>
      </c>
      <c r="B212" s="119"/>
      <c r="C212" s="119"/>
      <c r="D212" s="119"/>
      <c r="E212" s="37" t="str">
        <f t="shared" si="354"/>
        <v/>
      </c>
      <c r="F212" s="38" t="str">
        <f t="shared" si="355"/>
        <v/>
      </c>
      <c r="G212" s="39" t="str">
        <f t="shared" si="356"/>
        <v/>
      </c>
      <c r="H212" s="39" t="str">
        <f t="shared" si="357"/>
        <v/>
      </c>
      <c r="I212" s="40" t="str">
        <f t="shared" si="358"/>
        <v/>
      </c>
      <c r="J212" s="170"/>
      <c r="K212" s="128"/>
      <c r="L212" s="129"/>
      <c r="M212" s="129"/>
      <c r="N212" s="129"/>
      <c r="O212" s="129"/>
      <c r="P212" s="129"/>
      <c r="Q212" s="129"/>
      <c r="R212" s="129"/>
      <c r="S212" s="129"/>
      <c r="T212" s="129"/>
      <c r="U212" s="126"/>
      <c r="V212" s="127"/>
      <c r="W212" s="125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7"/>
      <c r="AI212" s="125"/>
      <c r="AJ212" s="126"/>
      <c r="AK212" s="126"/>
      <c r="AL212" s="126"/>
      <c r="AM212" s="126"/>
      <c r="AN212" s="126"/>
      <c r="AO212" s="126"/>
      <c r="AP212" s="126"/>
      <c r="AQ212" s="126"/>
      <c r="AR212" s="126"/>
      <c r="AS212" s="126"/>
      <c r="AT212" s="127"/>
      <c r="AU212" s="125"/>
      <c r="AV212" s="126"/>
      <c r="AW212" s="126"/>
      <c r="AX212" s="126"/>
      <c r="AY212" s="126"/>
      <c r="AZ212" s="126"/>
      <c r="BA212" s="126"/>
      <c r="BB212" s="126"/>
      <c r="BC212" s="126"/>
      <c r="BD212" s="126"/>
      <c r="BE212" s="126"/>
      <c r="BF212" s="127"/>
      <c r="BG212" s="125"/>
      <c r="BH212" s="126"/>
      <c r="BI212" s="126"/>
      <c r="BJ212" s="126"/>
      <c r="BK212" s="126"/>
      <c r="BL212" s="126"/>
      <c r="BM212" s="126"/>
      <c r="BN212" s="126"/>
      <c r="BO212" s="126"/>
      <c r="BP212" s="126"/>
      <c r="BQ212" s="126"/>
      <c r="BR212" s="127"/>
      <c r="BS212" s="125"/>
      <c r="BT212" s="126"/>
      <c r="BU212" s="126"/>
      <c r="BV212" s="126"/>
      <c r="BW212" s="126"/>
      <c r="BX212" s="126"/>
      <c r="BY212" s="126"/>
      <c r="BZ212" s="126"/>
      <c r="CA212" s="126"/>
      <c r="CB212" s="126"/>
      <c r="CC212" s="126"/>
      <c r="CD212" s="127"/>
    </row>
    <row r="213" spans="1:82" x14ac:dyDescent="0.2">
      <c r="A213" s="36">
        <v>14</v>
      </c>
      <c r="B213" s="119"/>
      <c r="C213" s="119"/>
      <c r="D213" s="119"/>
      <c r="E213" s="37" t="str">
        <f t="shared" si="354"/>
        <v/>
      </c>
      <c r="F213" s="38" t="str">
        <f t="shared" si="355"/>
        <v/>
      </c>
      <c r="G213" s="39" t="str">
        <f t="shared" si="356"/>
        <v/>
      </c>
      <c r="H213" s="39" t="str">
        <f t="shared" si="357"/>
        <v/>
      </c>
      <c r="I213" s="40" t="str">
        <f t="shared" si="358"/>
        <v/>
      </c>
      <c r="J213" s="170"/>
      <c r="K213" s="128"/>
      <c r="L213" s="129"/>
      <c r="M213" s="129"/>
      <c r="N213" s="129"/>
      <c r="O213" s="129"/>
      <c r="P213" s="129"/>
      <c r="Q213" s="129"/>
      <c r="R213" s="129"/>
      <c r="S213" s="129"/>
      <c r="T213" s="129"/>
      <c r="U213" s="126"/>
      <c r="V213" s="127"/>
      <c r="W213" s="125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7"/>
      <c r="AI213" s="125"/>
      <c r="AJ213" s="126"/>
      <c r="AK213" s="126"/>
      <c r="AL213" s="126"/>
      <c r="AM213" s="126"/>
      <c r="AN213" s="126"/>
      <c r="AO213" s="126"/>
      <c r="AP213" s="126"/>
      <c r="AQ213" s="126"/>
      <c r="AR213" s="126"/>
      <c r="AS213" s="126"/>
      <c r="AT213" s="127"/>
      <c r="AU213" s="125"/>
      <c r="AV213" s="126"/>
      <c r="AW213" s="126"/>
      <c r="AX213" s="126"/>
      <c r="AY213" s="126"/>
      <c r="AZ213" s="126"/>
      <c r="BA213" s="126"/>
      <c r="BB213" s="126"/>
      <c r="BC213" s="126"/>
      <c r="BD213" s="126"/>
      <c r="BE213" s="126"/>
      <c r="BF213" s="127"/>
      <c r="BG213" s="125"/>
      <c r="BH213" s="126"/>
      <c r="BI213" s="126"/>
      <c r="BJ213" s="126"/>
      <c r="BK213" s="126"/>
      <c r="BL213" s="126"/>
      <c r="BM213" s="126"/>
      <c r="BN213" s="126"/>
      <c r="BO213" s="126"/>
      <c r="BP213" s="126"/>
      <c r="BQ213" s="126"/>
      <c r="BR213" s="127"/>
      <c r="BS213" s="125"/>
      <c r="BT213" s="126"/>
      <c r="BU213" s="126"/>
      <c r="BV213" s="126"/>
      <c r="BW213" s="126"/>
      <c r="BX213" s="126"/>
      <c r="BY213" s="126"/>
      <c r="BZ213" s="126"/>
      <c r="CA213" s="126"/>
      <c r="CB213" s="126"/>
      <c r="CC213" s="126"/>
      <c r="CD213" s="127"/>
    </row>
    <row r="214" spans="1:82" x14ac:dyDescent="0.2">
      <c r="A214" s="36">
        <v>15</v>
      </c>
      <c r="B214" s="119"/>
      <c r="C214" s="119"/>
      <c r="D214" s="119"/>
      <c r="E214" s="37" t="str">
        <f t="shared" si="354"/>
        <v/>
      </c>
      <c r="F214" s="38" t="str">
        <f t="shared" si="355"/>
        <v/>
      </c>
      <c r="G214" s="39" t="str">
        <f t="shared" si="356"/>
        <v/>
      </c>
      <c r="H214" s="39" t="str">
        <f t="shared" si="357"/>
        <v/>
      </c>
      <c r="I214" s="40" t="str">
        <f t="shared" si="358"/>
        <v/>
      </c>
      <c r="J214" s="170"/>
      <c r="K214" s="128"/>
      <c r="L214" s="129"/>
      <c r="M214" s="129"/>
      <c r="N214" s="129"/>
      <c r="O214" s="129"/>
      <c r="P214" s="129"/>
      <c r="Q214" s="129"/>
      <c r="R214" s="129"/>
      <c r="S214" s="129"/>
      <c r="T214" s="129"/>
      <c r="U214" s="126"/>
      <c r="V214" s="127"/>
      <c r="W214" s="125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7"/>
      <c r="AI214" s="125"/>
      <c r="AJ214" s="126"/>
      <c r="AK214" s="126"/>
      <c r="AL214" s="126"/>
      <c r="AM214" s="126"/>
      <c r="AN214" s="126"/>
      <c r="AO214" s="126"/>
      <c r="AP214" s="126"/>
      <c r="AQ214" s="126"/>
      <c r="AR214" s="126"/>
      <c r="AS214" s="126"/>
      <c r="AT214" s="127"/>
      <c r="AU214" s="125"/>
      <c r="AV214" s="126"/>
      <c r="AW214" s="126"/>
      <c r="AX214" s="126"/>
      <c r="AY214" s="126"/>
      <c r="AZ214" s="126"/>
      <c r="BA214" s="126"/>
      <c r="BB214" s="126"/>
      <c r="BC214" s="126"/>
      <c r="BD214" s="126"/>
      <c r="BE214" s="126"/>
      <c r="BF214" s="127"/>
      <c r="BG214" s="125"/>
      <c r="BH214" s="126"/>
      <c r="BI214" s="126"/>
      <c r="BJ214" s="126"/>
      <c r="BK214" s="126"/>
      <c r="BL214" s="126"/>
      <c r="BM214" s="126"/>
      <c r="BN214" s="126"/>
      <c r="BO214" s="126"/>
      <c r="BP214" s="126"/>
      <c r="BQ214" s="126"/>
      <c r="BR214" s="127"/>
      <c r="BS214" s="125"/>
      <c r="BT214" s="126"/>
      <c r="BU214" s="126"/>
      <c r="BV214" s="126"/>
      <c r="BW214" s="126"/>
      <c r="BX214" s="126"/>
      <c r="BY214" s="126"/>
      <c r="BZ214" s="126"/>
      <c r="CA214" s="126"/>
      <c r="CB214" s="126"/>
      <c r="CC214" s="126"/>
      <c r="CD214" s="127"/>
    </row>
    <row r="215" spans="1:82" x14ac:dyDescent="0.2">
      <c r="A215" s="36">
        <v>16</v>
      </c>
      <c r="B215" s="119"/>
      <c r="C215" s="119"/>
      <c r="D215" s="119"/>
      <c r="E215" s="37" t="str">
        <f t="shared" si="354"/>
        <v/>
      </c>
      <c r="F215" s="38" t="str">
        <f t="shared" si="355"/>
        <v/>
      </c>
      <c r="G215" s="39" t="str">
        <f t="shared" si="356"/>
        <v/>
      </c>
      <c r="H215" s="39" t="str">
        <f t="shared" si="357"/>
        <v/>
      </c>
      <c r="I215" s="40" t="str">
        <f t="shared" si="358"/>
        <v/>
      </c>
      <c r="J215" s="170"/>
      <c r="K215" s="128"/>
      <c r="L215" s="129"/>
      <c r="M215" s="129"/>
      <c r="N215" s="129"/>
      <c r="O215" s="129"/>
      <c r="P215" s="129"/>
      <c r="Q215" s="129"/>
      <c r="R215" s="129"/>
      <c r="S215" s="129"/>
      <c r="T215" s="129"/>
      <c r="U215" s="126"/>
      <c r="V215" s="127"/>
      <c r="W215" s="125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7"/>
      <c r="AI215" s="125"/>
      <c r="AJ215" s="126"/>
      <c r="AK215" s="126"/>
      <c r="AL215" s="126"/>
      <c r="AM215" s="126"/>
      <c r="AN215" s="126"/>
      <c r="AO215" s="126"/>
      <c r="AP215" s="126"/>
      <c r="AQ215" s="126"/>
      <c r="AR215" s="126"/>
      <c r="AS215" s="126"/>
      <c r="AT215" s="127"/>
      <c r="AU215" s="125"/>
      <c r="AV215" s="126"/>
      <c r="AW215" s="126"/>
      <c r="AX215" s="126"/>
      <c r="AY215" s="126"/>
      <c r="AZ215" s="126"/>
      <c r="BA215" s="126"/>
      <c r="BB215" s="126"/>
      <c r="BC215" s="126"/>
      <c r="BD215" s="126"/>
      <c r="BE215" s="126"/>
      <c r="BF215" s="127"/>
      <c r="BG215" s="125"/>
      <c r="BH215" s="126"/>
      <c r="BI215" s="126"/>
      <c r="BJ215" s="126"/>
      <c r="BK215" s="126"/>
      <c r="BL215" s="126"/>
      <c r="BM215" s="126"/>
      <c r="BN215" s="126"/>
      <c r="BO215" s="126"/>
      <c r="BP215" s="126"/>
      <c r="BQ215" s="126"/>
      <c r="BR215" s="127"/>
      <c r="BS215" s="125"/>
      <c r="BT215" s="126"/>
      <c r="BU215" s="126"/>
      <c r="BV215" s="126"/>
      <c r="BW215" s="126"/>
      <c r="BX215" s="126"/>
      <c r="BY215" s="126"/>
      <c r="BZ215" s="126"/>
      <c r="CA215" s="126"/>
      <c r="CB215" s="126"/>
      <c r="CC215" s="126"/>
      <c r="CD215" s="127"/>
    </row>
    <row r="216" spans="1:82" x14ac:dyDescent="0.2">
      <c r="A216" s="36">
        <v>17</v>
      </c>
      <c r="B216" s="119"/>
      <c r="C216" s="119"/>
      <c r="D216" s="119"/>
      <c r="E216" s="37" t="str">
        <f t="shared" si="354"/>
        <v/>
      </c>
      <c r="F216" s="38" t="str">
        <f t="shared" si="355"/>
        <v/>
      </c>
      <c r="G216" s="39" t="str">
        <f t="shared" si="356"/>
        <v/>
      </c>
      <c r="H216" s="39" t="str">
        <f t="shared" si="357"/>
        <v/>
      </c>
      <c r="I216" s="40" t="str">
        <f t="shared" si="358"/>
        <v/>
      </c>
      <c r="J216" s="170"/>
      <c r="K216" s="128"/>
      <c r="L216" s="129"/>
      <c r="M216" s="129"/>
      <c r="N216" s="129"/>
      <c r="O216" s="129"/>
      <c r="P216" s="129"/>
      <c r="Q216" s="129"/>
      <c r="R216" s="129"/>
      <c r="S216" s="129"/>
      <c r="T216" s="129"/>
      <c r="U216" s="126"/>
      <c r="V216" s="127"/>
      <c r="W216" s="125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7"/>
      <c r="AI216" s="125"/>
      <c r="AJ216" s="126"/>
      <c r="AK216" s="126"/>
      <c r="AL216" s="126"/>
      <c r="AM216" s="126"/>
      <c r="AN216" s="126"/>
      <c r="AO216" s="126"/>
      <c r="AP216" s="126"/>
      <c r="AQ216" s="126"/>
      <c r="AR216" s="126"/>
      <c r="AS216" s="126"/>
      <c r="AT216" s="127"/>
      <c r="AU216" s="125"/>
      <c r="AV216" s="126"/>
      <c r="AW216" s="126"/>
      <c r="AX216" s="126"/>
      <c r="AY216" s="126"/>
      <c r="AZ216" s="126"/>
      <c r="BA216" s="126"/>
      <c r="BB216" s="126"/>
      <c r="BC216" s="126"/>
      <c r="BD216" s="126"/>
      <c r="BE216" s="126"/>
      <c r="BF216" s="127"/>
      <c r="BG216" s="125"/>
      <c r="BH216" s="126"/>
      <c r="BI216" s="126"/>
      <c r="BJ216" s="126"/>
      <c r="BK216" s="126"/>
      <c r="BL216" s="126"/>
      <c r="BM216" s="126"/>
      <c r="BN216" s="126"/>
      <c r="BO216" s="126"/>
      <c r="BP216" s="126"/>
      <c r="BQ216" s="126"/>
      <c r="BR216" s="127"/>
      <c r="BS216" s="125"/>
      <c r="BT216" s="126"/>
      <c r="BU216" s="126"/>
      <c r="BV216" s="126"/>
      <c r="BW216" s="126"/>
      <c r="BX216" s="126"/>
      <c r="BY216" s="126"/>
      <c r="BZ216" s="126"/>
      <c r="CA216" s="126"/>
      <c r="CB216" s="126"/>
      <c r="CC216" s="126"/>
      <c r="CD216" s="127"/>
    </row>
    <row r="217" spans="1:82" x14ac:dyDescent="0.2">
      <c r="A217" s="36">
        <v>18</v>
      </c>
      <c r="B217" s="119"/>
      <c r="C217" s="119"/>
      <c r="D217" s="119"/>
      <c r="E217" s="37" t="str">
        <f t="shared" si="354"/>
        <v/>
      </c>
      <c r="F217" s="38" t="str">
        <f t="shared" si="355"/>
        <v/>
      </c>
      <c r="G217" s="39" t="str">
        <f t="shared" si="356"/>
        <v/>
      </c>
      <c r="H217" s="39" t="str">
        <f t="shared" si="357"/>
        <v/>
      </c>
      <c r="I217" s="40" t="str">
        <f t="shared" si="358"/>
        <v/>
      </c>
      <c r="J217" s="170"/>
      <c r="K217" s="128"/>
      <c r="L217" s="129"/>
      <c r="M217" s="129"/>
      <c r="N217" s="129"/>
      <c r="O217" s="129"/>
      <c r="P217" s="129"/>
      <c r="Q217" s="129"/>
      <c r="R217" s="129"/>
      <c r="S217" s="129"/>
      <c r="T217" s="129"/>
      <c r="U217" s="126"/>
      <c r="V217" s="127"/>
      <c r="W217" s="125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7"/>
      <c r="AI217" s="125"/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7"/>
      <c r="AU217" s="125"/>
      <c r="AV217" s="126"/>
      <c r="AW217" s="126"/>
      <c r="AX217" s="126"/>
      <c r="AY217" s="126"/>
      <c r="AZ217" s="126"/>
      <c r="BA217" s="126"/>
      <c r="BB217" s="126"/>
      <c r="BC217" s="126"/>
      <c r="BD217" s="126"/>
      <c r="BE217" s="126"/>
      <c r="BF217" s="127"/>
      <c r="BG217" s="125"/>
      <c r="BH217" s="126"/>
      <c r="BI217" s="126"/>
      <c r="BJ217" s="126"/>
      <c r="BK217" s="126"/>
      <c r="BL217" s="126"/>
      <c r="BM217" s="126"/>
      <c r="BN217" s="126"/>
      <c r="BO217" s="126"/>
      <c r="BP217" s="126"/>
      <c r="BQ217" s="126"/>
      <c r="BR217" s="127"/>
      <c r="BS217" s="125"/>
      <c r="BT217" s="126"/>
      <c r="BU217" s="126"/>
      <c r="BV217" s="126"/>
      <c r="BW217" s="126"/>
      <c r="BX217" s="126"/>
      <c r="BY217" s="126"/>
      <c r="BZ217" s="126"/>
      <c r="CA217" s="126"/>
      <c r="CB217" s="126"/>
      <c r="CC217" s="126"/>
      <c r="CD217" s="127"/>
    </row>
    <row r="218" spans="1:82" x14ac:dyDescent="0.2">
      <c r="A218" s="36">
        <v>19</v>
      </c>
      <c r="B218" s="119"/>
      <c r="C218" s="119"/>
      <c r="D218" s="119"/>
      <c r="E218" s="37" t="str">
        <f t="shared" si="354"/>
        <v/>
      </c>
      <c r="F218" s="38" t="str">
        <f t="shared" si="355"/>
        <v/>
      </c>
      <c r="G218" s="39" t="str">
        <f t="shared" si="356"/>
        <v/>
      </c>
      <c r="H218" s="39" t="str">
        <f t="shared" si="357"/>
        <v/>
      </c>
      <c r="I218" s="40" t="str">
        <f t="shared" si="358"/>
        <v/>
      </c>
      <c r="J218" s="170"/>
      <c r="K218" s="128"/>
      <c r="L218" s="129"/>
      <c r="M218" s="129"/>
      <c r="N218" s="129"/>
      <c r="O218" s="129"/>
      <c r="P218" s="129"/>
      <c r="Q218" s="129"/>
      <c r="R218" s="129"/>
      <c r="S218" s="129"/>
      <c r="T218" s="129"/>
      <c r="U218" s="126"/>
      <c r="V218" s="127"/>
      <c r="W218" s="125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7"/>
      <c r="AI218" s="125"/>
      <c r="AJ218" s="126"/>
      <c r="AK218" s="126"/>
      <c r="AL218" s="126"/>
      <c r="AM218" s="126"/>
      <c r="AN218" s="126"/>
      <c r="AO218" s="126"/>
      <c r="AP218" s="126"/>
      <c r="AQ218" s="126"/>
      <c r="AR218" s="126"/>
      <c r="AS218" s="126"/>
      <c r="AT218" s="127"/>
      <c r="AU218" s="125"/>
      <c r="AV218" s="126"/>
      <c r="AW218" s="126"/>
      <c r="AX218" s="126"/>
      <c r="AY218" s="126"/>
      <c r="AZ218" s="126"/>
      <c r="BA218" s="126"/>
      <c r="BB218" s="126"/>
      <c r="BC218" s="126"/>
      <c r="BD218" s="126"/>
      <c r="BE218" s="126"/>
      <c r="BF218" s="127"/>
      <c r="BG218" s="125"/>
      <c r="BH218" s="126"/>
      <c r="BI218" s="126"/>
      <c r="BJ218" s="126"/>
      <c r="BK218" s="126"/>
      <c r="BL218" s="126"/>
      <c r="BM218" s="126"/>
      <c r="BN218" s="126"/>
      <c r="BO218" s="126"/>
      <c r="BP218" s="126"/>
      <c r="BQ218" s="126"/>
      <c r="BR218" s="127"/>
      <c r="BS218" s="125"/>
      <c r="BT218" s="126"/>
      <c r="BU218" s="126"/>
      <c r="BV218" s="126"/>
      <c r="BW218" s="126"/>
      <c r="BX218" s="126"/>
      <c r="BY218" s="126"/>
      <c r="BZ218" s="126"/>
      <c r="CA218" s="126"/>
      <c r="CB218" s="126"/>
      <c r="CC218" s="126"/>
      <c r="CD218" s="127"/>
    </row>
    <row r="219" spans="1:82" x14ac:dyDescent="0.2">
      <c r="A219" s="41">
        <v>20</v>
      </c>
      <c r="B219" s="120"/>
      <c r="C219" s="120"/>
      <c r="D219" s="120"/>
      <c r="E219" s="42" t="str">
        <f t="shared" si="354"/>
        <v/>
      </c>
      <c r="F219" s="43" t="str">
        <f t="shared" si="355"/>
        <v/>
      </c>
      <c r="G219" s="44" t="str">
        <f t="shared" si="356"/>
        <v/>
      </c>
      <c r="H219" s="44" t="str">
        <f t="shared" si="357"/>
        <v/>
      </c>
      <c r="I219" s="45" t="str">
        <f t="shared" si="358"/>
        <v/>
      </c>
      <c r="J219" s="171"/>
      <c r="K219" s="128"/>
      <c r="L219" s="129"/>
      <c r="M219" s="129"/>
      <c r="N219" s="129"/>
      <c r="O219" s="129"/>
      <c r="P219" s="129"/>
      <c r="Q219" s="129"/>
      <c r="R219" s="129"/>
      <c r="S219" s="129"/>
      <c r="T219" s="129"/>
      <c r="U219" s="126"/>
      <c r="V219" s="127"/>
      <c r="W219" s="125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7"/>
      <c r="AI219" s="125"/>
      <c r="AJ219" s="126"/>
      <c r="AK219" s="126"/>
      <c r="AL219" s="126"/>
      <c r="AM219" s="126"/>
      <c r="AN219" s="126"/>
      <c r="AO219" s="126"/>
      <c r="AP219" s="126"/>
      <c r="AQ219" s="126"/>
      <c r="AR219" s="126"/>
      <c r="AS219" s="126"/>
      <c r="AT219" s="127"/>
      <c r="AU219" s="125"/>
      <c r="AV219" s="126"/>
      <c r="AW219" s="126"/>
      <c r="AX219" s="126"/>
      <c r="AY219" s="126"/>
      <c r="AZ219" s="126"/>
      <c r="BA219" s="126"/>
      <c r="BB219" s="126"/>
      <c r="BC219" s="126"/>
      <c r="BD219" s="126"/>
      <c r="BE219" s="126"/>
      <c r="BF219" s="127"/>
      <c r="BG219" s="125"/>
      <c r="BH219" s="126"/>
      <c r="BI219" s="126"/>
      <c r="BJ219" s="126"/>
      <c r="BK219" s="126"/>
      <c r="BL219" s="126"/>
      <c r="BM219" s="126"/>
      <c r="BN219" s="126"/>
      <c r="BO219" s="126"/>
      <c r="BP219" s="126"/>
      <c r="BQ219" s="126"/>
      <c r="BR219" s="127"/>
      <c r="BS219" s="125"/>
      <c r="BT219" s="126"/>
      <c r="BU219" s="126"/>
      <c r="BV219" s="126"/>
      <c r="BW219" s="126"/>
      <c r="BX219" s="126"/>
      <c r="BY219" s="126"/>
      <c r="BZ219" s="126"/>
      <c r="CA219" s="126"/>
      <c r="CB219" s="126"/>
      <c r="CC219" s="126"/>
      <c r="CD219" s="127"/>
    </row>
    <row r="220" spans="1:82" x14ac:dyDescent="0.2">
      <c r="A220" s="37"/>
      <c r="B220" s="37"/>
      <c r="C220" s="37"/>
      <c r="D220" s="37"/>
      <c r="E220" s="37"/>
      <c r="F220" s="38"/>
      <c r="G220" s="39"/>
      <c r="H220" s="172" t="s">
        <v>19</v>
      </c>
      <c r="I220" s="173"/>
      <c r="J220" s="174"/>
      <c r="K220" s="61" t="str">
        <f t="shared" ref="K220:BF220" si="359">IF(K199="","",E143)</f>
        <v/>
      </c>
      <c r="L220" s="62" t="str">
        <f t="shared" si="359"/>
        <v/>
      </c>
      <c r="M220" s="62" t="str">
        <f t="shared" si="359"/>
        <v/>
      </c>
      <c r="N220" s="62" t="str">
        <f t="shared" si="359"/>
        <v/>
      </c>
      <c r="O220" s="62" t="str">
        <f t="shared" si="359"/>
        <v/>
      </c>
      <c r="P220" s="62" t="str">
        <f t="shared" si="359"/>
        <v/>
      </c>
      <c r="Q220" s="62" t="str">
        <f t="shared" si="359"/>
        <v/>
      </c>
      <c r="R220" s="62" t="str">
        <f t="shared" si="359"/>
        <v/>
      </c>
      <c r="S220" s="62" t="str">
        <f t="shared" si="359"/>
        <v/>
      </c>
      <c r="T220" s="62" t="str">
        <f t="shared" si="359"/>
        <v/>
      </c>
      <c r="U220" s="62" t="str">
        <f t="shared" si="359"/>
        <v/>
      </c>
      <c r="V220" s="62" t="str">
        <f t="shared" si="359"/>
        <v/>
      </c>
      <c r="W220" s="61" t="str">
        <f t="shared" si="359"/>
        <v/>
      </c>
      <c r="X220" s="62" t="str">
        <f t="shared" si="359"/>
        <v/>
      </c>
      <c r="Y220" s="62" t="str">
        <f t="shared" si="359"/>
        <v/>
      </c>
      <c r="Z220" s="62" t="str">
        <f t="shared" si="359"/>
        <v/>
      </c>
      <c r="AA220" s="62" t="str">
        <f t="shared" si="359"/>
        <v/>
      </c>
      <c r="AB220" s="62" t="str">
        <f t="shared" si="359"/>
        <v/>
      </c>
      <c r="AC220" s="62" t="str">
        <f t="shared" si="359"/>
        <v/>
      </c>
      <c r="AD220" s="62" t="str">
        <f t="shared" si="359"/>
        <v/>
      </c>
      <c r="AE220" s="62" t="str">
        <f t="shared" si="359"/>
        <v/>
      </c>
      <c r="AF220" s="62" t="str">
        <f t="shared" si="359"/>
        <v/>
      </c>
      <c r="AG220" s="62" t="str">
        <f t="shared" si="359"/>
        <v/>
      </c>
      <c r="AH220" s="63" t="str">
        <f t="shared" si="359"/>
        <v/>
      </c>
      <c r="AI220" s="61" t="str">
        <f t="shared" si="359"/>
        <v/>
      </c>
      <c r="AJ220" s="62" t="str">
        <f t="shared" si="359"/>
        <v/>
      </c>
      <c r="AK220" s="62" t="str">
        <f t="shared" si="359"/>
        <v/>
      </c>
      <c r="AL220" s="62" t="str">
        <f t="shared" si="359"/>
        <v/>
      </c>
      <c r="AM220" s="62" t="str">
        <f t="shared" si="359"/>
        <v/>
      </c>
      <c r="AN220" s="62" t="str">
        <f t="shared" si="359"/>
        <v/>
      </c>
      <c r="AO220" s="62" t="str">
        <f t="shared" si="359"/>
        <v/>
      </c>
      <c r="AP220" s="62" t="str">
        <f t="shared" si="359"/>
        <v/>
      </c>
      <c r="AQ220" s="62" t="str">
        <f t="shared" si="359"/>
        <v/>
      </c>
      <c r="AR220" s="62" t="str">
        <f t="shared" si="359"/>
        <v/>
      </c>
      <c r="AS220" s="62" t="str">
        <f t="shared" si="359"/>
        <v/>
      </c>
      <c r="AT220" s="63" t="str">
        <f t="shared" si="359"/>
        <v/>
      </c>
      <c r="AU220" s="62" t="str">
        <f t="shared" si="359"/>
        <v/>
      </c>
      <c r="AV220" s="62" t="str">
        <f t="shared" si="359"/>
        <v/>
      </c>
      <c r="AW220" s="62" t="str">
        <f t="shared" si="359"/>
        <v/>
      </c>
      <c r="AX220" s="62" t="str">
        <f t="shared" si="359"/>
        <v/>
      </c>
      <c r="AY220" s="62" t="str">
        <f t="shared" si="359"/>
        <v/>
      </c>
      <c r="AZ220" s="62" t="str">
        <f t="shared" si="359"/>
        <v/>
      </c>
      <c r="BA220" s="62" t="str">
        <f t="shared" si="359"/>
        <v/>
      </c>
      <c r="BB220" s="62" t="str">
        <f t="shared" si="359"/>
        <v/>
      </c>
      <c r="BC220" s="62" t="str">
        <f t="shared" si="359"/>
        <v/>
      </c>
      <c r="BD220" s="62" t="str">
        <f t="shared" si="359"/>
        <v/>
      </c>
      <c r="BE220" s="62" t="str">
        <f t="shared" si="359"/>
        <v/>
      </c>
      <c r="BF220" s="63" t="str">
        <f t="shared" si="359"/>
        <v/>
      </c>
      <c r="BG220" s="62" t="str">
        <f t="shared" ref="BG220" si="360">IF(BG199="","",BA143)</f>
        <v/>
      </c>
      <c r="BH220" s="62" t="str">
        <f t="shared" ref="BH220" si="361">IF(BH199="","",BB143)</f>
        <v/>
      </c>
      <c r="BI220" s="62" t="str">
        <f t="shared" ref="BI220" si="362">IF(BI199="","",BC143)</f>
        <v/>
      </c>
      <c r="BJ220" s="62" t="str">
        <f t="shared" ref="BJ220" si="363">IF(BJ199="","",BD143)</f>
        <v/>
      </c>
      <c r="BK220" s="62" t="str">
        <f t="shared" ref="BK220" si="364">IF(BK199="","",BE143)</f>
        <v/>
      </c>
      <c r="BL220" s="62" t="str">
        <f t="shared" ref="BL220" si="365">IF(BL199="","",BF143)</f>
        <v/>
      </c>
      <c r="BM220" s="62" t="str">
        <f t="shared" ref="BM220" si="366">IF(BM199="","",BG143)</f>
        <v/>
      </c>
      <c r="BN220" s="62" t="str">
        <f t="shared" ref="BN220" si="367">IF(BN199="","",BH143)</f>
        <v/>
      </c>
      <c r="BO220" s="62" t="str">
        <f t="shared" ref="BO220" si="368">IF(BO199="","",BI143)</f>
        <v/>
      </c>
      <c r="BP220" s="62" t="str">
        <f t="shared" ref="BP220" si="369">IF(BP199="","",BJ143)</f>
        <v/>
      </c>
      <c r="BQ220" s="62" t="str">
        <f t="shared" ref="BQ220" si="370">IF(BQ199="","",BK143)</f>
        <v/>
      </c>
      <c r="BR220" s="63" t="str">
        <f t="shared" ref="BR220" si="371">IF(BR199="","",BL143)</f>
        <v/>
      </c>
      <c r="BS220" s="62" t="str">
        <f t="shared" ref="BS220" si="372">IF(BS199="","",BM143)</f>
        <v/>
      </c>
      <c r="BT220" s="62" t="str">
        <f t="shared" ref="BT220" si="373">IF(BT199="","",BN143)</f>
        <v/>
      </c>
      <c r="BU220" s="62" t="str">
        <f t="shared" ref="BU220" si="374">IF(BU199="","",BO143)</f>
        <v/>
      </c>
      <c r="BV220" s="62" t="str">
        <f t="shared" ref="BV220" si="375">IF(BV199="","",BP143)</f>
        <v/>
      </c>
      <c r="BW220" s="62" t="str">
        <f t="shared" ref="BW220" si="376">IF(BW199="","",BQ143)</f>
        <v/>
      </c>
      <c r="BX220" s="62" t="str">
        <f t="shared" ref="BX220" si="377">IF(BX199="","",BR143)</f>
        <v/>
      </c>
      <c r="BY220" s="62" t="str">
        <f t="shared" ref="BY220" si="378">IF(BY199="","",BS143)</f>
        <v/>
      </c>
      <c r="BZ220" s="62" t="str">
        <f t="shared" ref="BZ220" si="379">IF(BZ199="","",BT143)</f>
        <v/>
      </c>
      <c r="CA220" s="62" t="str">
        <f t="shared" ref="CA220" si="380">IF(CA199="","",BU143)</f>
        <v/>
      </c>
      <c r="CB220" s="62" t="str">
        <f t="shared" ref="CB220" si="381">IF(CB199="","",BV143)</f>
        <v/>
      </c>
      <c r="CC220" s="62" t="str">
        <f t="shared" ref="CC220" si="382">IF(CC199="","",BW143)</f>
        <v/>
      </c>
      <c r="CD220" s="63" t="str">
        <f t="shared" ref="CD220" si="383">IF(CD199="","",BX143)</f>
        <v/>
      </c>
    </row>
    <row r="221" spans="1:82" x14ac:dyDescent="0.2">
      <c r="H221" s="175" t="s">
        <v>20</v>
      </c>
      <c r="I221" s="176"/>
      <c r="J221" s="176"/>
      <c r="K221" s="64" t="str">
        <f>IF(K199="","",SUM(K200:K219))</f>
        <v/>
      </c>
      <c r="L221" s="65" t="str">
        <f t="shared" ref="L221:AC221" si="384">IF(L199="","",SUM(L200:L219))</f>
        <v/>
      </c>
      <c r="M221" s="65" t="str">
        <f t="shared" si="384"/>
        <v/>
      </c>
      <c r="N221" s="65" t="str">
        <f t="shared" si="384"/>
        <v/>
      </c>
      <c r="O221" s="65" t="str">
        <f t="shared" si="384"/>
        <v/>
      </c>
      <c r="P221" s="65" t="str">
        <f t="shared" si="384"/>
        <v/>
      </c>
      <c r="Q221" s="65" t="str">
        <f t="shared" si="384"/>
        <v/>
      </c>
      <c r="R221" s="65" t="str">
        <f t="shared" si="384"/>
        <v/>
      </c>
      <c r="S221" s="65" t="str">
        <f t="shared" si="384"/>
        <v/>
      </c>
      <c r="T221" s="65" t="str">
        <f t="shared" si="384"/>
        <v/>
      </c>
      <c r="U221" s="65" t="str">
        <f t="shared" si="384"/>
        <v/>
      </c>
      <c r="V221" s="65" t="str">
        <f t="shared" si="384"/>
        <v/>
      </c>
      <c r="W221" s="64" t="str">
        <f t="shared" si="384"/>
        <v/>
      </c>
      <c r="X221" s="65" t="str">
        <f t="shared" si="384"/>
        <v/>
      </c>
      <c r="Y221" s="65" t="str">
        <f t="shared" si="384"/>
        <v/>
      </c>
      <c r="Z221" s="65" t="str">
        <f t="shared" si="384"/>
        <v/>
      </c>
      <c r="AA221" s="65" t="str">
        <f t="shared" si="384"/>
        <v/>
      </c>
      <c r="AB221" s="65" t="str">
        <f t="shared" si="384"/>
        <v/>
      </c>
      <c r="AC221" s="65" t="str">
        <f t="shared" si="384"/>
        <v/>
      </c>
      <c r="AD221" s="65" t="str">
        <f>IF(AD199="","",SUM(AD200:AD219))</f>
        <v/>
      </c>
      <c r="AE221" s="65" t="str">
        <f t="shared" ref="AE221" si="385">IF(AE199="","",SUM(AE200:AE219))</f>
        <v/>
      </c>
      <c r="AF221" s="65" t="str">
        <f t="shared" ref="AF221" si="386">IF(AF199="","",SUM(AF200:AF219))</f>
        <v/>
      </c>
      <c r="AG221" s="65" t="str">
        <f t="shared" ref="AG221" si="387">IF(AG199="","",SUM(AG200:AG219))</f>
        <v/>
      </c>
      <c r="AH221" s="66" t="str">
        <f t="shared" ref="AH221" si="388">IF(AH199="","",SUM(AH200:AH219))</f>
        <v/>
      </c>
      <c r="AI221" s="64" t="str">
        <f t="shared" ref="AI221" si="389">IF(AI199="","",SUM(AI200:AI219))</f>
        <v/>
      </c>
      <c r="AJ221" s="65" t="str">
        <f t="shared" ref="AJ221" si="390">IF(AJ199="","",SUM(AJ200:AJ219))</f>
        <v/>
      </c>
      <c r="AK221" s="65" t="str">
        <f t="shared" ref="AK221" si="391">IF(AK199="","",SUM(AK200:AK219))</f>
        <v/>
      </c>
      <c r="AL221" s="65" t="str">
        <f t="shared" ref="AL221" si="392">IF(AL199="","",SUM(AL200:AL219))</f>
        <v/>
      </c>
      <c r="AM221" s="65" t="str">
        <f t="shared" ref="AM221" si="393">IF(AM199="","",SUM(AM200:AM219))</f>
        <v/>
      </c>
      <c r="AN221" s="65" t="str">
        <f t="shared" ref="AN221" si="394">IF(AN199="","",SUM(AN200:AN219))</f>
        <v/>
      </c>
      <c r="AO221" s="65" t="str">
        <f>IF(AO199="","",SUM(AO200:AO219))</f>
        <v/>
      </c>
      <c r="AP221" s="65" t="str">
        <f t="shared" ref="AP221" si="395">IF(AP199="","",SUM(AP200:AP219))</f>
        <v/>
      </c>
      <c r="AQ221" s="65" t="str">
        <f t="shared" ref="AQ221" si="396">IF(AQ199="","",SUM(AQ200:AQ219))</f>
        <v/>
      </c>
      <c r="AR221" s="65" t="str">
        <f t="shared" ref="AR221" si="397">IF(AR199="","",SUM(AR200:AR219))</f>
        <v/>
      </c>
      <c r="AS221" s="65" t="str">
        <f t="shared" ref="AS221" si="398">IF(AS199="","",SUM(AS200:AS219))</f>
        <v/>
      </c>
      <c r="AT221" s="66" t="str">
        <f t="shared" ref="AT221" si="399">IF(AT199="","",SUM(AT200:AT219))</f>
        <v/>
      </c>
      <c r="AU221" s="65" t="str">
        <f t="shared" ref="AU221" si="400">IF(AU199="","",SUM(AU200:AU219))</f>
        <v/>
      </c>
      <c r="AV221" s="65" t="str">
        <f t="shared" ref="AV221" si="401">IF(AV199="","",SUM(AV200:AV219))</f>
        <v/>
      </c>
      <c r="AW221" s="65" t="str">
        <f t="shared" ref="AW221" si="402">IF(AW199="","",SUM(AW200:AW219))</f>
        <v/>
      </c>
      <c r="AX221" s="65" t="str">
        <f t="shared" ref="AX221" si="403">IF(AX199="","",SUM(AX200:AX219))</f>
        <v/>
      </c>
      <c r="AY221" s="65" t="str">
        <f t="shared" ref="AY221" si="404">IF(AY199="","",SUM(AY200:AY219))</f>
        <v/>
      </c>
      <c r="AZ221" s="65" t="str">
        <f t="shared" ref="AZ221" si="405">IF(AZ199="","",SUM(AZ200:AZ219))</f>
        <v/>
      </c>
      <c r="BA221" s="65" t="str">
        <f t="shared" ref="BA221" si="406">IF(BA199="","",SUM(BA200:BA219))</f>
        <v/>
      </c>
      <c r="BB221" s="65" t="str">
        <f t="shared" ref="BB221" si="407">IF(BB199="","",SUM(BB200:BB219))</f>
        <v/>
      </c>
      <c r="BC221" s="65" t="str">
        <f t="shared" ref="BC221" si="408">IF(BC199="","",SUM(BC200:BC219))</f>
        <v/>
      </c>
      <c r="BD221" s="65" t="str">
        <f t="shared" ref="BD221" si="409">IF(BD199="","",SUM(BD200:BD219))</f>
        <v/>
      </c>
      <c r="BE221" s="65" t="str">
        <f t="shared" ref="BE221" si="410">IF(BE199="","",SUM(BE200:BE219))</f>
        <v/>
      </c>
      <c r="BF221" s="66" t="str">
        <f t="shared" ref="BF221:BQ221" si="411">IF(BF199="","",SUM(BF200:BF219))</f>
        <v/>
      </c>
      <c r="BG221" s="65" t="str">
        <f t="shared" si="411"/>
        <v/>
      </c>
      <c r="BH221" s="65" t="str">
        <f t="shared" si="411"/>
        <v/>
      </c>
      <c r="BI221" s="65" t="str">
        <f t="shared" si="411"/>
        <v/>
      </c>
      <c r="BJ221" s="65" t="str">
        <f t="shared" si="411"/>
        <v/>
      </c>
      <c r="BK221" s="65" t="str">
        <f t="shared" si="411"/>
        <v/>
      </c>
      <c r="BL221" s="65" t="str">
        <f t="shared" si="411"/>
        <v/>
      </c>
      <c r="BM221" s="65" t="str">
        <f t="shared" si="411"/>
        <v/>
      </c>
      <c r="BN221" s="65" t="str">
        <f t="shared" si="411"/>
        <v/>
      </c>
      <c r="BO221" s="65" t="str">
        <f t="shared" si="411"/>
        <v/>
      </c>
      <c r="BP221" s="65" t="str">
        <f t="shared" si="411"/>
        <v/>
      </c>
      <c r="BQ221" s="65" t="str">
        <f t="shared" si="411"/>
        <v/>
      </c>
      <c r="BR221" s="66" t="str">
        <f t="shared" ref="BR221:CD221" si="412">IF(BR199="","",SUM(BR200:BR219))</f>
        <v/>
      </c>
      <c r="BS221" s="65" t="str">
        <f t="shared" si="412"/>
        <v/>
      </c>
      <c r="BT221" s="65" t="str">
        <f t="shared" si="412"/>
        <v/>
      </c>
      <c r="BU221" s="65" t="str">
        <f t="shared" si="412"/>
        <v/>
      </c>
      <c r="BV221" s="65" t="str">
        <f t="shared" si="412"/>
        <v/>
      </c>
      <c r="BW221" s="65" t="str">
        <f t="shared" si="412"/>
        <v/>
      </c>
      <c r="BX221" s="65" t="str">
        <f t="shared" si="412"/>
        <v/>
      </c>
      <c r="BY221" s="65" t="str">
        <f t="shared" si="412"/>
        <v/>
      </c>
      <c r="BZ221" s="65" t="str">
        <f t="shared" si="412"/>
        <v/>
      </c>
      <c r="CA221" s="65" t="str">
        <f t="shared" si="412"/>
        <v/>
      </c>
      <c r="CB221" s="65" t="str">
        <f t="shared" si="412"/>
        <v/>
      </c>
      <c r="CC221" s="65" t="str">
        <f t="shared" si="412"/>
        <v/>
      </c>
      <c r="CD221" s="66" t="str">
        <f t="shared" si="412"/>
        <v/>
      </c>
    </row>
    <row r="222" spans="1:82" x14ac:dyDescent="0.2">
      <c r="H222" s="165" t="s">
        <v>21</v>
      </c>
      <c r="I222" s="166"/>
      <c r="J222" s="166"/>
      <c r="K222" s="67" t="str">
        <f>IF(K199="","",K220-K221)</f>
        <v/>
      </c>
      <c r="L222" s="68" t="str">
        <f t="shared" ref="L222:AA222" si="413">IF(L199="","",L220-L221)</f>
        <v/>
      </c>
      <c r="M222" s="68" t="str">
        <f t="shared" si="413"/>
        <v/>
      </c>
      <c r="N222" s="68" t="str">
        <f t="shared" si="413"/>
        <v/>
      </c>
      <c r="O222" s="68" t="str">
        <f t="shared" si="413"/>
        <v/>
      </c>
      <c r="P222" s="68" t="str">
        <f t="shared" si="413"/>
        <v/>
      </c>
      <c r="Q222" s="68" t="str">
        <f t="shared" si="413"/>
        <v/>
      </c>
      <c r="R222" s="68" t="str">
        <f t="shared" si="413"/>
        <v/>
      </c>
      <c r="S222" s="68" t="str">
        <f t="shared" si="413"/>
        <v/>
      </c>
      <c r="T222" s="68" t="str">
        <f t="shared" si="413"/>
        <v/>
      </c>
      <c r="U222" s="68" t="str">
        <f t="shared" si="413"/>
        <v/>
      </c>
      <c r="V222" s="68" t="str">
        <f t="shared" si="413"/>
        <v/>
      </c>
      <c r="W222" s="67" t="str">
        <f t="shared" si="413"/>
        <v/>
      </c>
      <c r="X222" s="68" t="str">
        <f t="shared" si="413"/>
        <v/>
      </c>
      <c r="Y222" s="68" t="str">
        <f t="shared" si="413"/>
        <v/>
      </c>
      <c r="Z222" s="68" t="str">
        <f t="shared" si="413"/>
        <v/>
      </c>
      <c r="AA222" s="68" t="str">
        <f t="shared" si="413"/>
        <v/>
      </c>
      <c r="AB222" s="68" t="str">
        <f t="shared" ref="AB222" si="414">IF(AB199="","",AB220-AB221)</f>
        <v/>
      </c>
      <c r="AC222" s="68" t="str">
        <f t="shared" ref="AC222" si="415">IF(AC199="","",AC220-AC221)</f>
        <v/>
      </c>
      <c r="AD222" s="68" t="str">
        <f t="shared" ref="AD222" si="416">IF(AD199="","",AD220-AD221)</f>
        <v/>
      </c>
      <c r="AE222" s="68" t="str">
        <f t="shared" ref="AE222" si="417">IF(AE199="","",AE220-AE221)</f>
        <v/>
      </c>
      <c r="AF222" s="68" t="str">
        <f t="shared" ref="AF222" si="418">IF(AF199="","",AF220-AF221)</f>
        <v/>
      </c>
      <c r="AG222" s="68" t="str">
        <f t="shared" ref="AG222" si="419">IF(AG199="","",AG220-AG221)</f>
        <v/>
      </c>
      <c r="AH222" s="69" t="str">
        <f t="shared" ref="AH222" si="420">IF(AH199="","",AH220-AH221)</f>
        <v/>
      </c>
      <c r="AI222" s="67" t="str">
        <f t="shared" ref="AI222" si="421">IF(AI199="","",AI220-AI221)</f>
        <v/>
      </c>
      <c r="AJ222" s="68" t="str">
        <f t="shared" ref="AJ222" si="422">IF(AJ199="","",AJ220-AJ221)</f>
        <v/>
      </c>
      <c r="AK222" s="68" t="str">
        <f t="shared" ref="AK222" si="423">IF(AK199="","",AK220-AK221)</f>
        <v/>
      </c>
      <c r="AL222" s="68" t="str">
        <f t="shared" ref="AL222" si="424">IF(AL199="","",AL220-AL221)</f>
        <v/>
      </c>
      <c r="AM222" s="68" t="str">
        <f t="shared" ref="AM222" si="425">IF(AM199="","",AM220-AM221)</f>
        <v/>
      </c>
      <c r="AN222" s="68" t="str">
        <f t="shared" ref="AN222" si="426">IF(AN199="","",AN220-AN221)</f>
        <v/>
      </c>
      <c r="AO222" s="68" t="str">
        <f t="shared" ref="AO222" si="427">IF(AO199="","",AO220-AO221)</f>
        <v/>
      </c>
      <c r="AP222" s="68" t="str">
        <f t="shared" ref="AP222:AQ222" si="428">IF(AP199="","",AP220-AP221)</f>
        <v/>
      </c>
      <c r="AQ222" s="68" t="str">
        <f t="shared" si="428"/>
        <v/>
      </c>
      <c r="AR222" s="68" t="str">
        <f t="shared" ref="AR222" si="429">IF(AR199="","",AR220-AR221)</f>
        <v/>
      </c>
      <c r="AS222" s="68" t="str">
        <f t="shared" ref="AS222" si="430">IF(AS199="","",AS220-AS221)</f>
        <v/>
      </c>
      <c r="AT222" s="69" t="str">
        <f t="shared" ref="AT222" si="431">IF(AT199="","",AT220-AT221)</f>
        <v/>
      </c>
      <c r="AU222" s="68" t="str">
        <f t="shared" ref="AU222" si="432">IF(AU199="","",AU220-AU221)</f>
        <v/>
      </c>
      <c r="AV222" s="68" t="str">
        <f t="shared" ref="AV222" si="433">IF(AV199="","",AV220-AV221)</f>
        <v/>
      </c>
      <c r="AW222" s="68" t="str">
        <f t="shared" ref="AW222" si="434">IF(AW199="","",AW220-AW221)</f>
        <v/>
      </c>
      <c r="AX222" s="68" t="str">
        <f t="shared" ref="AX222" si="435">IF(AX199="","",AX220-AX221)</f>
        <v/>
      </c>
      <c r="AY222" s="68" t="str">
        <f t="shared" ref="AY222" si="436">IF(AY199="","",AY220-AY221)</f>
        <v/>
      </c>
      <c r="AZ222" s="68" t="str">
        <f t="shared" ref="AZ222" si="437">IF(AZ199="","",AZ220-AZ221)</f>
        <v/>
      </c>
      <c r="BA222" s="68" t="str">
        <f t="shared" ref="BA222" si="438">IF(BA199="","",BA220-BA221)</f>
        <v/>
      </c>
      <c r="BB222" s="68" t="str">
        <f t="shared" ref="BB222" si="439">IF(BB199="","",BB220-BB221)</f>
        <v/>
      </c>
      <c r="BC222" s="68" t="str">
        <f t="shared" ref="BC222" si="440">IF(BC199="","",BC220-BC221)</f>
        <v/>
      </c>
      <c r="BD222" s="68" t="str">
        <f t="shared" ref="BD222" si="441">IF(BD199="","",BD220-BD221)</f>
        <v/>
      </c>
      <c r="BE222" s="68" t="str">
        <f t="shared" ref="BE222" si="442">IF(BE199="","",BE220-BE221)</f>
        <v/>
      </c>
      <c r="BF222" s="69" t="str">
        <f t="shared" ref="BF222:BQ222" si="443">IF(BF199="","",BF220-BF221)</f>
        <v/>
      </c>
      <c r="BG222" s="68" t="str">
        <f t="shared" si="443"/>
        <v/>
      </c>
      <c r="BH222" s="68" t="str">
        <f t="shared" si="443"/>
        <v/>
      </c>
      <c r="BI222" s="68" t="str">
        <f t="shared" si="443"/>
        <v/>
      </c>
      <c r="BJ222" s="68" t="str">
        <f t="shared" si="443"/>
        <v/>
      </c>
      <c r="BK222" s="68" t="str">
        <f t="shared" si="443"/>
        <v/>
      </c>
      <c r="BL222" s="68" t="str">
        <f t="shared" si="443"/>
        <v/>
      </c>
      <c r="BM222" s="68" t="str">
        <f t="shared" si="443"/>
        <v/>
      </c>
      <c r="BN222" s="68" t="str">
        <f t="shared" si="443"/>
        <v/>
      </c>
      <c r="BO222" s="68" t="str">
        <f t="shared" si="443"/>
        <v/>
      </c>
      <c r="BP222" s="68" t="str">
        <f t="shared" si="443"/>
        <v/>
      </c>
      <c r="BQ222" s="68" t="str">
        <f t="shared" si="443"/>
        <v/>
      </c>
      <c r="BR222" s="69" t="str">
        <f t="shared" ref="BR222:CD222" si="444">IF(BR199="","",BR220-BR221)</f>
        <v/>
      </c>
      <c r="BS222" s="68" t="str">
        <f t="shared" si="444"/>
        <v/>
      </c>
      <c r="BT222" s="68" t="str">
        <f t="shared" si="444"/>
        <v/>
      </c>
      <c r="BU222" s="68" t="str">
        <f t="shared" si="444"/>
        <v/>
      </c>
      <c r="BV222" s="68" t="str">
        <f t="shared" si="444"/>
        <v/>
      </c>
      <c r="BW222" s="68" t="str">
        <f t="shared" si="444"/>
        <v/>
      </c>
      <c r="BX222" s="68" t="str">
        <f t="shared" si="444"/>
        <v/>
      </c>
      <c r="BY222" s="68" t="str">
        <f t="shared" si="444"/>
        <v/>
      </c>
      <c r="BZ222" s="68" t="str">
        <f t="shared" si="444"/>
        <v/>
      </c>
      <c r="CA222" s="68" t="str">
        <f t="shared" si="444"/>
        <v/>
      </c>
      <c r="CB222" s="68" t="str">
        <f t="shared" si="444"/>
        <v/>
      </c>
      <c r="CC222" s="68" t="str">
        <f t="shared" si="444"/>
        <v/>
      </c>
      <c r="CD222" s="69" t="str">
        <f t="shared" si="444"/>
        <v/>
      </c>
    </row>
    <row r="225" spans="1:74" ht="26" x14ac:dyDescent="0.3">
      <c r="B225" s="11" t="str">
        <f>CONCATENATE("WP effort allocation (in ",C$29,"; up to considered month)")</f>
        <v>WP effort allocation (in Hours; up to considered month)</v>
      </c>
    </row>
    <row r="228" spans="1:74" ht="26" x14ac:dyDescent="0.3">
      <c r="B228" s="11" t="str">
        <f>CONCATENATE(A252," effort allocation")</f>
        <v>WP1 effort allocation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74" x14ac:dyDescent="0.2">
      <c r="A229" s="188" t="str">
        <f>Main!A$35</f>
        <v>STAFF MEMBER</v>
      </c>
      <c r="B229" s="80"/>
      <c r="C229" s="179" t="str">
        <f>Main!E$113</f>
        <v/>
      </c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1"/>
      <c r="O229" s="180" t="str">
        <f>Main!Q$113</f>
        <v/>
      </c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79" t="str">
        <f>Main!AC$113</f>
        <v/>
      </c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1"/>
      <c r="AM229" s="180" t="str">
        <f>Main!AO$113</f>
        <v/>
      </c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  <c r="AX229" s="181"/>
      <c r="AY229" s="180" t="str">
        <f>Main!BA$113</f>
        <v/>
      </c>
      <c r="AZ229" s="180"/>
      <c r="BA229" s="180"/>
      <c r="BB229" s="180"/>
      <c r="BC229" s="180"/>
      <c r="BD229" s="180"/>
      <c r="BE229" s="180"/>
      <c r="BF229" s="180"/>
      <c r="BG229" s="180"/>
      <c r="BH229" s="180"/>
      <c r="BI229" s="180"/>
      <c r="BJ229" s="181"/>
      <c r="BK229" s="180" t="str">
        <f>Main!BM$113</f>
        <v/>
      </c>
      <c r="BL229" s="180"/>
      <c r="BM229" s="180"/>
      <c r="BN229" s="180"/>
      <c r="BO229" s="180"/>
      <c r="BP229" s="180"/>
      <c r="BQ229" s="180"/>
      <c r="BR229" s="180"/>
      <c r="BS229" s="180"/>
      <c r="BT229" s="180"/>
      <c r="BU229" s="180"/>
      <c r="BV229" s="181"/>
    </row>
    <row r="230" spans="1:74" ht="34" x14ac:dyDescent="0.2">
      <c r="A230" s="189"/>
      <c r="B230" s="81" t="s">
        <v>8</v>
      </c>
      <c r="C230" s="82" t="str">
        <f>IF(Main!E$115="","",Main!E$115)</f>
        <v/>
      </c>
      <c r="D230" s="83" t="str">
        <f>IF(Main!F$115="","",Main!F$115)</f>
        <v/>
      </c>
      <c r="E230" s="83" t="str">
        <f>IF(Main!G$115="","",Main!G$115)</f>
        <v/>
      </c>
      <c r="F230" s="83" t="str">
        <f>IF(Main!H$115="","",Main!H$115)</f>
        <v/>
      </c>
      <c r="G230" s="83" t="str">
        <f>IF(Main!I$115="","",Main!I$115)</f>
        <v/>
      </c>
      <c r="H230" s="83" t="str">
        <f>IF(Main!J$115="","",Main!J$115)</f>
        <v/>
      </c>
      <c r="I230" s="83" t="str">
        <f>IF(Main!K$115="","",Main!K$115)</f>
        <v/>
      </c>
      <c r="J230" s="83" t="str">
        <f>IF(Main!L$115="","",Main!L$115)</f>
        <v/>
      </c>
      <c r="K230" s="83" t="str">
        <f>IF(Main!M$115="","",Main!M$115)</f>
        <v/>
      </c>
      <c r="L230" s="83" t="str">
        <f>IF(Main!N$115="","",Main!N$115)</f>
        <v/>
      </c>
      <c r="M230" s="83" t="str">
        <f>IF(Main!O$115="","",Main!O$115)</f>
        <v/>
      </c>
      <c r="N230" s="84" t="str">
        <f>IF(Main!P$115="","",Main!P$115)</f>
        <v/>
      </c>
      <c r="O230" s="83" t="str">
        <f>IF(Main!Q$115="","",Main!Q$115)</f>
        <v/>
      </c>
      <c r="P230" s="83" t="str">
        <f>IF(Main!R$115="","",Main!R$115)</f>
        <v/>
      </c>
      <c r="Q230" s="83" t="str">
        <f>IF(Main!S$115="","",Main!S$115)</f>
        <v/>
      </c>
      <c r="R230" s="83" t="str">
        <f>IF(Main!T$115="","",Main!T$115)</f>
        <v/>
      </c>
      <c r="S230" s="83" t="str">
        <f>IF(Main!U$115="","",Main!U$115)</f>
        <v/>
      </c>
      <c r="T230" s="83" t="str">
        <f>IF(Main!V$115="","",Main!V$115)</f>
        <v/>
      </c>
      <c r="U230" s="83" t="str">
        <f>IF(Main!W$115="","",Main!W$115)</f>
        <v/>
      </c>
      <c r="V230" s="83" t="str">
        <f>IF(Main!X$115="","",Main!X$115)</f>
        <v/>
      </c>
      <c r="W230" s="83" t="str">
        <f>IF(Main!Y$115="","",Main!Y$115)</f>
        <v/>
      </c>
      <c r="X230" s="83" t="str">
        <f>IF(Main!Z$115="","",Main!Z$115)</f>
        <v/>
      </c>
      <c r="Y230" s="83" t="str">
        <f>IF(Main!AA$115="","",Main!AA$115)</f>
        <v/>
      </c>
      <c r="Z230" s="83" t="str">
        <f>IF(Main!AB$115="","",Main!AB$115)</f>
        <v/>
      </c>
      <c r="AA230" s="82" t="str">
        <f>IF(Main!AC$115="","",Main!AC$115)</f>
        <v/>
      </c>
      <c r="AB230" s="83" t="str">
        <f>IF(Main!AD$115="","",Main!AD$115)</f>
        <v/>
      </c>
      <c r="AC230" s="83" t="str">
        <f>IF(Main!AE$115="","",Main!AE$115)</f>
        <v/>
      </c>
      <c r="AD230" s="83" t="str">
        <f>IF(Main!AF$115="","",Main!AF$115)</f>
        <v/>
      </c>
      <c r="AE230" s="83" t="str">
        <f>IF(Main!AG$115="","",Main!AG$115)</f>
        <v/>
      </c>
      <c r="AF230" s="83" t="str">
        <f>IF(Main!AH$115="","",Main!AH$115)</f>
        <v/>
      </c>
      <c r="AG230" s="83" t="str">
        <f>IF(Main!AI$115="","",Main!AI$115)</f>
        <v/>
      </c>
      <c r="AH230" s="83" t="str">
        <f>IF(Main!AJ$115="","",Main!AJ$115)</f>
        <v/>
      </c>
      <c r="AI230" s="83" t="str">
        <f>IF(Main!AK$115="","",Main!AK$115)</f>
        <v/>
      </c>
      <c r="AJ230" s="83" t="str">
        <f>IF(Main!AL$115="","",Main!AL$115)</f>
        <v/>
      </c>
      <c r="AK230" s="83" t="str">
        <f>IF(Main!AM$115="","",Main!AM$115)</f>
        <v/>
      </c>
      <c r="AL230" s="84" t="str">
        <f>IF(Main!AN$115="","",Main!AN$115)</f>
        <v/>
      </c>
      <c r="AM230" s="83" t="str">
        <f>IF(Main!AO$115="","",Main!AO$115)</f>
        <v/>
      </c>
      <c r="AN230" s="83" t="str">
        <f>IF(Main!AP$115="","",Main!AP$115)</f>
        <v/>
      </c>
      <c r="AO230" s="83" t="str">
        <f>IF(Main!AQ$115="","",Main!AQ$115)</f>
        <v/>
      </c>
      <c r="AP230" s="83" t="str">
        <f>IF(Main!AR$115="","",Main!AR$115)</f>
        <v/>
      </c>
      <c r="AQ230" s="83" t="str">
        <f>IF(Main!AS$115="","",Main!AS$115)</f>
        <v/>
      </c>
      <c r="AR230" s="83" t="str">
        <f>IF(Main!AT$115="","",Main!AT$115)</f>
        <v/>
      </c>
      <c r="AS230" s="83" t="str">
        <f>IF(Main!AU$115="","",Main!AU$115)</f>
        <v/>
      </c>
      <c r="AT230" s="83" t="str">
        <f>IF(Main!AV$115="","",Main!AV$115)</f>
        <v/>
      </c>
      <c r="AU230" s="83" t="str">
        <f>IF(Main!AW$115="","",Main!AW$115)</f>
        <v/>
      </c>
      <c r="AV230" s="83" t="str">
        <f>IF(Main!AX$115="","",Main!AX$115)</f>
        <v/>
      </c>
      <c r="AW230" s="83" t="str">
        <f>IF(Main!AY$115="","",Main!AY$115)</f>
        <v/>
      </c>
      <c r="AX230" s="84" t="str">
        <f>IF(Main!AZ$115="","",Main!AZ$115)</f>
        <v/>
      </c>
      <c r="AY230" s="83" t="str">
        <f>IF(Main!BA$115="","",Main!BA$115)</f>
        <v/>
      </c>
      <c r="AZ230" s="83" t="str">
        <f>IF(Main!BB$115="","",Main!BB$115)</f>
        <v/>
      </c>
      <c r="BA230" s="83" t="str">
        <f>IF(Main!BC$115="","",Main!BC$115)</f>
        <v/>
      </c>
      <c r="BB230" s="83" t="str">
        <f>IF(Main!BD$115="","",Main!BD$115)</f>
        <v/>
      </c>
      <c r="BC230" s="83" t="str">
        <f>IF(Main!BE$115="","",Main!BE$115)</f>
        <v/>
      </c>
      <c r="BD230" s="83" t="str">
        <f>IF(Main!BF$115="","",Main!BF$115)</f>
        <v/>
      </c>
      <c r="BE230" s="83" t="str">
        <f>IF(Main!BG$115="","",Main!BG$115)</f>
        <v/>
      </c>
      <c r="BF230" s="83" t="str">
        <f>IF(Main!BH$115="","",Main!BH$115)</f>
        <v/>
      </c>
      <c r="BG230" s="83" t="str">
        <f>IF(Main!BI$115="","",Main!BI$115)</f>
        <v/>
      </c>
      <c r="BH230" s="83" t="str">
        <f>IF(Main!BJ$115="","",Main!BJ$115)</f>
        <v/>
      </c>
      <c r="BI230" s="83" t="str">
        <f>IF(Main!BK$115="","",Main!BK$115)</f>
        <v/>
      </c>
      <c r="BJ230" s="84" t="str">
        <f>IF(Main!BL$115="","",Main!BL$115)</f>
        <v/>
      </c>
      <c r="BK230" s="83" t="str">
        <f>IF(Main!BM$115="","",Main!BM$115)</f>
        <v/>
      </c>
      <c r="BL230" s="83" t="str">
        <f>IF(Main!BN$115="","",Main!BN$115)</f>
        <v/>
      </c>
      <c r="BM230" s="83" t="str">
        <f>IF(Main!BO$115="","",Main!BO$115)</f>
        <v/>
      </c>
      <c r="BN230" s="83" t="str">
        <f>IF(Main!BP$115="","",Main!BP$115)</f>
        <v/>
      </c>
      <c r="BO230" s="83" t="str">
        <f>IF(Main!BQ$115="","",Main!BQ$115)</f>
        <v/>
      </c>
      <c r="BP230" s="83" t="str">
        <f>IF(Main!BR$115="","",Main!BR$115)</f>
        <v/>
      </c>
      <c r="BQ230" s="83" t="str">
        <f>IF(Main!BS$115="","",Main!BS$115)</f>
        <v/>
      </c>
      <c r="BR230" s="83" t="str">
        <f>IF(Main!BT$115="","",Main!BT$115)</f>
        <v/>
      </c>
      <c r="BS230" s="83" t="str">
        <f>IF(Main!BU$115="","",Main!BU$115)</f>
        <v/>
      </c>
      <c r="BT230" s="83" t="str">
        <f>IF(Main!BV$115="","",Main!BV$115)</f>
        <v/>
      </c>
      <c r="BU230" s="83" t="str">
        <f>IF(Main!BW$115="","",Main!BW$115)</f>
        <v/>
      </c>
      <c r="BV230" s="84" t="str">
        <f>IF(Main!BX$115="","",Main!BX$115)</f>
        <v/>
      </c>
    </row>
    <row r="231" spans="1:74" x14ac:dyDescent="0.2">
      <c r="A231" s="73" t="str">
        <f>IF(Main!A$36="","",Main!A$36)</f>
        <v/>
      </c>
      <c r="B231" s="74" t="str">
        <f t="shared" ref="B231:B251" si="445">IF(A231="","",SUM(C231:AL231))</f>
        <v/>
      </c>
      <c r="C231" s="49" t="str">
        <f>IF($A231="","",IF(C230="","",IF(Main!E$143=0,0,IF(Main!K$200="","",IF($C$29="PM",Main!K$200/Main!E$143*Main!E145,ROUND(Main!K$200/Main!E$143*Main!E145*$B36,0))))))</f>
        <v/>
      </c>
      <c r="D231" s="31" t="str">
        <f>IF($A231="","",IF(D230="","",IF(Main!F$143=0,0,IF(Main!L$200="","",IF($C$29="PM",Main!L$200/Main!F$143*Main!F145,ROUND(Main!L$200/Main!F$143*Main!F145*$B36,0))))))</f>
        <v/>
      </c>
      <c r="E231" s="31" t="str">
        <f>IF($A231="","",IF(E230="","",IF(Main!G$143=0,0,IF(Main!M$200="","",IF($C$29="PM",Main!M$200/Main!G$143*Main!G145,ROUND(Main!M$200/Main!G$143*Main!G145*$B36,0))))))</f>
        <v/>
      </c>
      <c r="F231" s="31" t="str">
        <f>IF($A231="","",IF(F230="","",IF(Main!H$143=0,0,IF(Main!N$200="","",IF($C$29="PM",Main!N$200/Main!H$143*Main!H145,ROUND(Main!N$200/Main!H$143*Main!H145*$B36,0))))))</f>
        <v/>
      </c>
      <c r="G231" s="31" t="str">
        <f>IF($A231="","",IF(G230="","",IF(Main!I$143=0,0,IF(Main!O$200="","",IF($C$29="PM",Main!O$200/Main!I$143*Main!I145,ROUND(Main!O$200/Main!I$143*Main!I145*$B36,0))))))</f>
        <v/>
      </c>
      <c r="H231" s="31" t="str">
        <f>IF($A231="","",IF(H230="","",IF(Main!J$143=0,0,IF(Main!P$200="","",IF($C$29="PM",Main!P$200/Main!J$143*Main!J145,ROUND(Main!P$200/Main!J$143*Main!J145*$B36,0))))))</f>
        <v/>
      </c>
      <c r="I231" s="31" t="str">
        <f>IF($A231="","",IF(I230="","",IF(Main!K$143=0,0,IF(Main!Q$200="","",IF($C$29="PM",Main!Q$200/Main!K$143*Main!K145,ROUND(Main!Q$200/Main!K$143*Main!K145*$B36,0))))))</f>
        <v/>
      </c>
      <c r="J231" s="31" t="str">
        <f>IF($A231="","",IF(J230="","",IF(Main!L$143=0,0,IF(Main!R$200="","",IF($C$29="PM",Main!R$200/Main!L$143*Main!L145,ROUND(Main!R$200/Main!L$143*Main!L145*$B36,0))))))</f>
        <v/>
      </c>
      <c r="K231" s="31" t="str">
        <f>IF($A231="","",IF(K230="","",IF(Main!M$143=0,0,IF(Main!S$200="","",IF($C$29="PM",Main!S$200/Main!M$143*Main!M145,ROUND(Main!S$200/Main!M$143*Main!M145*$B36,0))))))</f>
        <v/>
      </c>
      <c r="L231" s="31" t="str">
        <f>IF($A231="","",IF(L230="","",IF(Main!N$143=0,0,IF(Main!T$200="","",IF($C$29="PM",Main!T$200/Main!N$143*Main!N145,ROUND(Main!T$200/Main!N$143*Main!N145*$B36,0))))))</f>
        <v/>
      </c>
      <c r="M231" s="31" t="str">
        <f>IF($A231="","",IF(M230="","",IF(Main!O$143=0,0,IF(Main!U$200="","",IF($C$29="PM",Main!U$200/Main!O$143*Main!O145,ROUND(Main!U$200/Main!O$143*Main!O145*$B36,0))))))</f>
        <v/>
      </c>
      <c r="N231" s="50" t="str">
        <f>IF($A231="","",IF(N230="","",IF(Main!P$143=0,0,IF(Main!V$200="","",IF($C$29="PM",Main!V$200/Main!P$143*Main!P145,ROUND(Main!V$200/Main!P$143*Main!P145*$B36,0))))))</f>
        <v/>
      </c>
      <c r="O231" s="31" t="str">
        <f>IF($A231="","",IF(O230="","",IF(Main!Q$143=0,0,IF(Main!W$200="","",IF($C$29="PM",Main!W$200/Main!Q$143*Main!Q145,ROUND(Main!W$200/Main!Q$143*Main!Q145*$B36,0))))))</f>
        <v/>
      </c>
      <c r="P231" s="31" t="str">
        <f>IF($A231="","",IF(P230="","",IF(Main!R$143=0,0,IF(Main!X$200="","",IF($C$29="PM",Main!X$200/Main!R$143*Main!R145,ROUND(Main!X$200/Main!R$143*Main!R145*$B36,0))))))</f>
        <v/>
      </c>
      <c r="Q231" s="31" t="str">
        <f>IF($A231="","",IF(Q230="","",IF(Main!S$143=0,0,IF(Main!Y$200="","",IF($C$29="PM",Main!Y$200/Main!S$143*Main!S145,ROUND(Main!Y$200/Main!S$143*Main!S145*$B36,0))))))</f>
        <v/>
      </c>
      <c r="R231" s="31" t="str">
        <f>IF($A231="","",IF(R230="","",IF(Main!T$143=0,0,IF(Main!Z$200="","",IF($C$29="PM",Main!Z$200/Main!T$143*Main!T145,ROUND(Main!Z$200/Main!T$143*Main!T145*$B36,0))))))</f>
        <v/>
      </c>
      <c r="S231" s="31" t="str">
        <f>IF($A231="","",IF(S230="","",IF(Main!U$143=0,0,IF(Main!AA$200="","",IF($C$29="PM",Main!AA$200/Main!U$143*Main!U145,ROUND(Main!AA$200/Main!U$143*Main!U145*$B36,0))))))</f>
        <v/>
      </c>
      <c r="T231" s="31" t="str">
        <f>IF($A231="","",IF(T230="","",IF(Main!V$143=0,0,IF(Main!AB$200="","",IF($C$29="PM",Main!AB$200/Main!V$143*Main!V145,ROUND(Main!AB$200/Main!V$143*Main!V145*$B36,0))))))</f>
        <v/>
      </c>
      <c r="U231" s="31" t="str">
        <f>IF($A231="","",IF(U230="","",IF(Main!W$143=0,0,IF(Main!AC$200="","",IF($C$29="PM",Main!AC$200/Main!W$143*Main!W145,ROUND(Main!AC$200/Main!W$143*Main!W145*$B36,0))))))</f>
        <v/>
      </c>
      <c r="V231" s="31" t="str">
        <f>IF($A231="","",IF(V230="","",IF(Main!X$143=0,0,IF(Main!AD$200="","",IF($C$29="PM",Main!AD$200/Main!X$143*Main!X145,ROUND(Main!AD$200/Main!X$143*Main!X145*$B36,0))))))</f>
        <v/>
      </c>
      <c r="W231" s="31" t="str">
        <f>IF($A231="","",IF(W230="","",IF(Main!Y$143=0,0,IF(Main!AE$200="","",IF($C$29="PM",Main!AE$200/Main!Y$143*Main!Y145,ROUND(Main!AE$200/Main!Y$143*Main!Y145*$B36,0))))))</f>
        <v/>
      </c>
      <c r="X231" s="31" t="str">
        <f>IF($A231="","",IF(X230="","",IF(Main!Z$143=0,0,IF(Main!AF$200="","",IF($C$29="PM",Main!AF$200/Main!Z$143*Main!Z145,ROUND(Main!AF$200/Main!Z$143*Main!Z145*$B36,0))))))</f>
        <v/>
      </c>
      <c r="Y231" s="31" t="str">
        <f>IF($A231="","",IF(Y230="","",IF(Main!AA$143=0,0,IF(Main!AG$200="","",IF($C$29="PM",Main!AG$200/Main!AA$143*Main!AA145,ROUND(Main!AG$200/Main!AA$143*Main!AA145*$B36,0))))))</f>
        <v/>
      </c>
      <c r="Z231" s="31" t="str">
        <f>IF($A231="","",IF(Z230="","",IF(Main!AB$143=0,0,IF(Main!AH$200="","",IF($C$29="PM",Main!AH$200/Main!AB$143*Main!AB145,ROUND(Main!AH$200/Main!AB$143*Main!AB145*$B36,0))))))</f>
        <v/>
      </c>
      <c r="AA231" s="49" t="str">
        <f>IF($A231="","",IF(AA230="","",IF(Main!AC$143=0,0,IF(Main!AI$200="","",IF($C$29="PM",Main!AI$200/Main!AC$143*Main!AC145,ROUND(Main!AI$200/Main!AC$143*Main!AC145*$B36,0))))))</f>
        <v/>
      </c>
      <c r="AB231" s="31" t="str">
        <f>IF($A231="","",IF(AB230="","",IF(Main!AD$143=0,0,IF(Main!AJ$200="","",IF($C$29="PM",Main!AJ$200/Main!AD$143*Main!AD145,ROUND(Main!AJ$200/Main!AD$143*Main!AD145*$B36,0))))))</f>
        <v/>
      </c>
      <c r="AC231" s="31" t="str">
        <f>IF($A231="","",IF(AC230="","",IF(Main!AE$143=0,0,IF(Main!AK$200="","",IF($C$29="PM",Main!AK$200/Main!AE$143*Main!AE145,ROUND(Main!AK$200/Main!AE$143*Main!AE145*$B36,0))))))</f>
        <v/>
      </c>
      <c r="AD231" s="31" t="str">
        <f>IF($A231="","",IF(AD230="","",IF(Main!AF$143=0,0,IF(Main!AL$200="","",IF($C$29="PM",Main!AL$200/Main!AF$143*Main!AF145,ROUND(Main!AL$200/Main!AF$143*Main!AF145*$B36,0))))))</f>
        <v/>
      </c>
      <c r="AE231" s="31" t="str">
        <f>IF($A231="","",IF(AE230="","",IF(Main!AG$143=0,0,IF(Main!AM$200="","",IF($C$29="PM",Main!AM$200/Main!AG$143*Main!AG145,ROUND(Main!AM$200/Main!AG$143*Main!AG145*$B36,0))))))</f>
        <v/>
      </c>
      <c r="AF231" s="31" t="str">
        <f>IF($A231="","",IF(AF230="","",IF(Main!AH$143=0,0,IF(Main!AN$200="","",IF($C$29="PM",Main!AN$200/Main!AH$143*Main!AH145,ROUND(Main!AN$200/Main!AH$143*Main!AH145*$B36,0))))))</f>
        <v/>
      </c>
      <c r="AG231" s="31" t="str">
        <f>IF($A231="","",IF(AG230="","",IF(Main!AI$143=0,0,IF(Main!AO$200="","",IF($C$29="PM",Main!AO$200/Main!AI$143*Main!AI145,ROUND(Main!AO$200/Main!AI$143*Main!AI145*$B36,0))))))</f>
        <v/>
      </c>
      <c r="AH231" s="31" t="str">
        <f>IF($A231="","",IF(AH230="","",IF(Main!AJ$143=0,0,IF(Main!AP$200="","",IF($C$29="PM",Main!AP$200/Main!AJ$143*Main!AJ145,ROUND(Main!AP$200/Main!AJ$143*Main!AJ145*$B36,0))))))</f>
        <v/>
      </c>
      <c r="AI231" s="31" t="str">
        <f>IF($A231="","",IF(AI230="","",IF(Main!AK$143=0,0,IF(Main!AQ$200="","",IF($C$29="PM",Main!AQ$200/Main!AK$143*Main!AK145,ROUND(Main!AQ$200/Main!AK$143*Main!AK145*$B36,0))))))</f>
        <v/>
      </c>
      <c r="AJ231" s="31" t="str">
        <f>IF($A231="","",IF(AJ230="","",IF(Main!AL$143=0,0,IF(Main!AR$200="","",IF($C$29="PM",Main!AR$200/Main!AL$143*Main!AL145,ROUND(Main!AR$200/Main!AL$143*Main!AL145*$B36,0))))))</f>
        <v/>
      </c>
      <c r="AK231" s="31" t="str">
        <f>IF($A231="","",IF(AK230="","",IF(Main!AM$143=0,0,IF(Main!AS$200="","",IF($C$29="PM",Main!AS$200/Main!AM$143*Main!AM145,ROUND(Main!AS$200/Main!AM$143*Main!AM145*$B36,0))))))</f>
        <v/>
      </c>
      <c r="AL231" s="50" t="str">
        <f>IF($A231="","",IF(AL230="","",IF(Main!AN$143=0,0,IF(Main!AT$200="","",IF($C$29="PM",Main!AT$200/Main!AN$143*Main!AN145,ROUND(Main!AT$200/Main!AN$143*Main!AN145*$B36,0))))))</f>
        <v/>
      </c>
      <c r="AM231" s="31" t="str">
        <f>IF($A231="","",IF(AM230="","",IF(Main!AO$143=0,0,IF(Main!AU$200="","",IF($C$29="PM",Main!AU$200/Main!AO$143*Main!AO145,ROUND(Main!AU$200/Main!AO$143*Main!AO145*$B36,0))))))</f>
        <v/>
      </c>
      <c r="AN231" s="31" t="str">
        <f>IF($A231="","",IF(AN230="","",IF(Main!AP$143=0,0,IF(Main!AV$200="","",IF($C$29="PM",Main!AV$200/Main!AP$143*Main!AP145,ROUND(Main!AV$200/Main!AP$143*Main!AP145*$B36,0))))))</f>
        <v/>
      </c>
      <c r="AO231" s="31" t="str">
        <f>IF($A231="","",IF(AO230="","",IF(Main!AQ$143=0,0,IF(Main!AW$200="","",IF($C$29="PM",Main!AW$200/Main!AQ$143*Main!AQ145,ROUND(Main!AW$200/Main!AQ$143*Main!AQ145*$B36,0))))))</f>
        <v/>
      </c>
      <c r="AP231" s="31" t="str">
        <f>IF($A231="","",IF(AP230="","",IF(Main!AR$143=0,0,IF(Main!AX$200="","",IF($C$29="PM",Main!AX$200/Main!AR$143*Main!AR145,ROUND(Main!AX$200/Main!AR$143*Main!AR145*$B36,0))))))</f>
        <v/>
      </c>
      <c r="AQ231" s="31" t="str">
        <f>IF($A231="","",IF(AQ230="","",IF(Main!AS$143=0,0,IF(Main!AY$200="","",IF($C$29="PM",Main!AY$200/Main!AS$143*Main!AS145,ROUND(Main!AY$200/Main!AS$143*Main!AS145*$B36,0))))))</f>
        <v/>
      </c>
      <c r="AR231" s="31" t="str">
        <f>IF($A231="","",IF(AR230="","",IF(Main!AT$143=0,0,IF(Main!AZ$200="","",IF($C$29="PM",Main!AZ$200/Main!AT$143*Main!AT145,ROUND(Main!AZ$200/Main!AT$143*Main!AT145*$B36,0))))))</f>
        <v/>
      </c>
      <c r="AS231" s="31" t="str">
        <f>IF($A231="","",IF(AS230="","",IF(Main!AU$143=0,0,IF(Main!BA$200="","",IF($C$29="PM",Main!BA$200/Main!AU$143*Main!AU145,ROUND(Main!BA$200/Main!AU$143*Main!AU145*$B36,0))))))</f>
        <v/>
      </c>
      <c r="AT231" s="31" t="str">
        <f>IF($A231="","",IF(AT230="","",IF(Main!AV$143=0,0,IF(Main!BB$200="","",IF($C$29="PM",Main!BB$200/Main!AV$143*Main!AV145,ROUND(Main!BB$200/Main!AV$143*Main!AV145*$B36,0))))))</f>
        <v/>
      </c>
      <c r="AU231" s="31" t="str">
        <f>IF($A231="","",IF(AU230="","",IF(Main!AW$143=0,0,IF(Main!BC$200="","",IF($C$29="PM",Main!BC$200/Main!AW$143*Main!AW145,ROUND(Main!BC$200/Main!AW$143*Main!AW145*$B36,0))))))</f>
        <v/>
      </c>
      <c r="AV231" s="31" t="str">
        <f>IF($A231="","",IF(AV230="","",IF(Main!AX$143=0,0,IF(Main!BD$200="","",IF($C$29="PM",Main!BD$200/Main!AX$143*Main!AX145,ROUND(Main!BD$200/Main!AX$143*Main!AX145*$B36,0))))))</f>
        <v/>
      </c>
      <c r="AW231" s="31" t="str">
        <f>IF($A231="","",IF(AW230="","",IF(Main!AY$143=0,0,IF(Main!BE$200="","",IF($C$29="PM",Main!BE$200/Main!AY$143*Main!AY145,ROUND(Main!BE$200/Main!AY$143*Main!AY145*$B36,0))))))</f>
        <v/>
      </c>
      <c r="AX231" s="50" t="str">
        <f>IF($A231="","",IF(AX230="","",IF(Main!AZ$143=0,0,IF(Main!BF$200="","",IF($C$29="PM",Main!BF$200/Main!AZ$143*Main!AZ145,ROUND(Main!BF$200/Main!AZ$143*Main!AZ145*$B36,0))))))</f>
        <v/>
      </c>
      <c r="AY231" s="31" t="str">
        <f>IF($A231="","",IF(AY230="","",IF(Main!BA$143=0,0,IF(Main!BG$200="","",IF($C$29="PM",Main!BG$200/Main!BA$143*Main!BA145,ROUND(Main!BG$200/Main!BA$143*Main!BA145*$B36,0))))))</f>
        <v/>
      </c>
      <c r="AZ231" s="31" t="str">
        <f>IF($A231="","",IF(AZ230="","",IF(Main!BB$143=0,0,IF(Main!BH$200="","",IF($C$29="PM",Main!BH$200/Main!BB$143*Main!BB145,ROUND(Main!BH$200/Main!BB$143*Main!BB145*$B36,0))))))</f>
        <v/>
      </c>
      <c r="BA231" s="31" t="str">
        <f>IF($A231="","",IF(BA230="","",IF(Main!BC$143=0,0,IF(Main!BI$200="","",IF($C$29="PM",Main!BI$200/Main!BC$143*Main!BC145,ROUND(Main!BI$200/Main!BC$143*Main!BC145*$B36,0))))))</f>
        <v/>
      </c>
      <c r="BB231" s="31" t="str">
        <f>IF($A231="","",IF(BB230="","",IF(Main!BD$143=0,0,IF(Main!BJ$200="","",IF($C$29="PM",Main!BJ$200/Main!BD$143*Main!BD145,ROUND(Main!BJ$200/Main!BD$143*Main!BD145*$B36,0))))))</f>
        <v/>
      </c>
      <c r="BC231" s="31" t="str">
        <f>IF($A231="","",IF(BC230="","",IF(Main!BE$143=0,0,IF(Main!BK$200="","",IF($C$29="PM",Main!BK$200/Main!BE$143*Main!BE145,ROUND(Main!BK$200/Main!BE$143*Main!BE145*$B36,0))))))</f>
        <v/>
      </c>
      <c r="BD231" s="31" t="str">
        <f>IF($A231="","",IF(BD230="","",IF(Main!BF$143=0,0,IF(Main!BL$200="","",IF($C$29="PM",Main!BL$200/Main!BF$143*Main!BF145,ROUND(Main!BL$200/Main!BF$143*Main!BF145*$B36,0))))))</f>
        <v/>
      </c>
      <c r="BE231" s="31" t="str">
        <f>IF($A231="","",IF(BE230="","",IF(Main!BG$143=0,0,IF(Main!BM$200="","",IF($C$29="PM",Main!BM$200/Main!BG$143*Main!BG145,ROUND(Main!BM$200/Main!BG$143*Main!BG145*$B36,0))))))</f>
        <v/>
      </c>
      <c r="BF231" s="31" t="str">
        <f>IF($A231="","",IF(BF230="","",IF(Main!BH$143=0,0,IF(Main!BN$200="","",IF($C$29="PM",Main!BN$200/Main!BH$143*Main!BH145,ROUND(Main!BN$200/Main!BH$143*Main!BH145*$B36,0))))))</f>
        <v/>
      </c>
      <c r="BG231" s="31" t="str">
        <f>IF($A231="","",IF(BG230="","",IF(Main!BI$143=0,0,IF(Main!BO$200="","",IF($C$29="PM",Main!BO$200/Main!BI$143*Main!BI145,ROUND(Main!BO$200/Main!BI$143*Main!BI145*$B36,0))))))</f>
        <v/>
      </c>
      <c r="BH231" s="31" t="str">
        <f>IF($A231="","",IF(BH230="","",IF(Main!BJ$143=0,0,IF(Main!BP$200="","",IF($C$29="PM",Main!BP$200/Main!BJ$143*Main!BJ145,ROUND(Main!BP$200/Main!BJ$143*Main!BJ145*$B36,0))))))</f>
        <v/>
      </c>
      <c r="BI231" s="31" t="str">
        <f>IF($A231="","",IF(BI230="","",IF(Main!BK$143=0,0,IF(Main!BQ$200="","",IF($C$29="PM",Main!BQ$200/Main!BK$143*Main!BK145,ROUND(Main!BQ$200/Main!BK$143*Main!BK145*$B36,0))))))</f>
        <v/>
      </c>
      <c r="BJ231" s="50" t="str">
        <f>IF($A231="","",IF(BJ230="","",IF(Main!BL$143=0,0,IF(Main!BR$200="","",IF($C$29="PM",Main!BR$200/Main!BL$143*Main!BL145,ROUND(Main!BR$200/Main!BL$143*Main!BL145*$B36,0))))))</f>
        <v/>
      </c>
      <c r="BK231" s="31" t="str">
        <f>IF($A231="","",IF(BK230="","",IF(Main!BM$143=0,0,IF(Main!BS$200="","",IF($C$29="PM",Main!BS$200/Main!BM$143*Main!BM145,ROUND(Main!BS$200/Main!BM$143*Main!BM145*$B36,0))))))</f>
        <v/>
      </c>
      <c r="BL231" s="31" t="str">
        <f>IF($A231="","",IF(BL230="","",IF(Main!BN$143=0,0,IF(Main!BT$200="","",IF($C$29="PM",Main!BT$200/Main!BN$143*Main!BN145,ROUND(Main!BT$200/Main!BN$143*Main!BN145*$B36,0))))))</f>
        <v/>
      </c>
      <c r="BM231" s="31" t="str">
        <f>IF($A231="","",IF(BM230="","",IF(Main!BO$143=0,0,IF(Main!BU$200="","",IF($C$29="PM",Main!BU$200/Main!BO$143*Main!BO145,ROUND(Main!BU$200/Main!BO$143*Main!BO145*$B36,0))))))</f>
        <v/>
      </c>
      <c r="BN231" s="31" t="str">
        <f>IF($A231="","",IF(BN230="","",IF(Main!BP$143=0,0,IF(Main!BV$200="","",IF($C$29="PM",Main!BV$200/Main!BP$143*Main!BP145,ROUND(Main!BV$200/Main!BP$143*Main!BP145*$B36,0))))))</f>
        <v/>
      </c>
      <c r="BO231" s="31" t="str">
        <f>IF($A231="","",IF(BO230="","",IF(Main!BQ$143=0,0,IF(Main!BW$200="","",IF($C$29="PM",Main!BW$200/Main!BQ$143*Main!BQ145,ROUND(Main!BW$200/Main!BQ$143*Main!BQ145*$B36,0))))))</f>
        <v/>
      </c>
      <c r="BP231" s="31" t="str">
        <f>IF($A231="","",IF(BP230="","",IF(Main!BR$143=0,0,IF(Main!BX$200="","",IF($C$29="PM",Main!BX$200/Main!BR$143*Main!BR145,ROUND(Main!BX$200/Main!BR$143*Main!BR145*$B36,0))))))</f>
        <v/>
      </c>
      <c r="BQ231" s="31" t="str">
        <f>IF($A231="","",IF(BQ230="","",IF(Main!BS$143=0,0,IF(Main!BY$200="","",IF($C$29="PM",Main!BY$200/Main!BS$143*Main!BS145,ROUND(Main!BY$200/Main!BS$143*Main!BS145*$B36,0))))))</f>
        <v/>
      </c>
      <c r="BR231" s="31" t="str">
        <f>IF($A231="","",IF(BR230="","",IF(Main!BT$143=0,0,IF(Main!BZ$200="","",IF($C$29="PM",Main!BZ$200/Main!BT$143*Main!BT145,ROUND(Main!BZ$200/Main!BT$143*Main!BT145*$B36,0))))))</f>
        <v/>
      </c>
      <c r="BS231" s="31" t="str">
        <f>IF($A231="","",IF(BS230="","",IF(Main!BU$143=0,0,IF(Main!CA$200="","",IF($C$29="PM",Main!CA$200/Main!BU$143*Main!BU145,ROUND(Main!CA$200/Main!BU$143*Main!BU145*$B36,0))))))</f>
        <v/>
      </c>
      <c r="BT231" s="31" t="str">
        <f>IF($A231="","",IF(BT230="","",IF(Main!BV$143=0,0,IF(Main!CB$200="","",IF($C$29="PM",Main!CB$200/Main!BV$143*Main!BV145,ROUND(Main!CB$200/Main!BV$143*Main!BV145*$B36,0))))))</f>
        <v/>
      </c>
      <c r="BU231" s="31" t="str">
        <f>IF($A231="","",IF(BU230="","",IF(Main!BW$143=0,0,IF(Main!CC$200="","",IF($C$29="PM",Main!CC$200/Main!BW$143*Main!BW145,ROUND(Main!CC$200/Main!BW$143*Main!BW145*$B36,0))))))</f>
        <v/>
      </c>
      <c r="BV231" s="50" t="str">
        <f>IF($A231="","",IF(BV230="","",IF(Main!BX$143=0,0,IF(Main!CD$200="","",IF($C$29="PM",Main!CD$200/Main!BX$143*Main!BX145,ROUND(Main!CD$200/Main!BX$143*Main!BX145*$B36,0))))))</f>
        <v/>
      </c>
    </row>
    <row r="232" spans="1:74" x14ac:dyDescent="0.2">
      <c r="A232" s="71" t="str">
        <f>IF(Main!A$37="","",Main!A$37)</f>
        <v/>
      </c>
      <c r="B232" s="74" t="str">
        <f t="shared" si="445"/>
        <v/>
      </c>
      <c r="C232" s="49" t="str">
        <f>IF($A232="","",IF(C231="","",IF(Main!E$143=0,0,IF(Main!K$200="","",IF($C$29="PM",Main!K$200/Main!E$143*Main!E146,ROUND(Main!K$200/Main!E$143*Main!E146*$B37,0))))))</f>
        <v/>
      </c>
      <c r="D232" s="31" t="str">
        <f>IF($A232="","",IF(D231="","",IF(Main!F$143=0,0,IF(Main!L$200="","",IF($C$29="PM",Main!L$200/Main!F$143*Main!F146,ROUND(Main!L$200/Main!F$143*Main!F146*$B37,0))))))</f>
        <v/>
      </c>
      <c r="E232" s="31" t="str">
        <f>IF($A232="","",IF(E231="","",IF(Main!G$143=0,0,IF(Main!M$200="","",IF($C$29="PM",Main!M$200/Main!G$143*Main!G146,ROUND(Main!M$200/Main!G$143*Main!G146*$B37,0))))))</f>
        <v/>
      </c>
      <c r="F232" s="31" t="str">
        <f>IF($A232="","",IF(F231="","",IF(Main!H$143=0,0,IF(Main!N$200="","",IF($C$29="PM",Main!N$200/Main!H$143*Main!H146,ROUND(Main!N$200/Main!H$143*Main!H146*$B37,0))))))</f>
        <v/>
      </c>
      <c r="G232" s="31" t="str">
        <f>IF($A232="","",IF(G231="","",IF(Main!I$143=0,0,IF(Main!O$200="","",IF($C$29="PM",Main!O$200/Main!I$143*Main!I146,ROUND(Main!O$200/Main!I$143*Main!I146*$B37,0))))))</f>
        <v/>
      </c>
      <c r="H232" s="31" t="str">
        <f>IF($A232="","",IF(H231="","",IF(Main!J$143=0,0,IF(Main!P$200="","",IF($C$29="PM",Main!P$200/Main!J$143*Main!J146,ROUND(Main!P$200/Main!J$143*Main!J146*$B37,0))))))</f>
        <v/>
      </c>
      <c r="I232" s="31" t="str">
        <f>IF($A232="","",IF(I231="","",IF(Main!K$143=0,0,IF(Main!Q$200="","",IF($C$29="PM",Main!Q$200/Main!K$143*Main!K146,ROUND(Main!Q$200/Main!K$143*Main!K146*$B37,0))))))</f>
        <v/>
      </c>
      <c r="J232" s="31" t="str">
        <f>IF($A232="","",IF(J231="","",IF(Main!L$143=0,0,IF(Main!R$200="","",IF($C$29="PM",Main!R$200/Main!L$143*Main!L146,ROUND(Main!R$200/Main!L$143*Main!L146*$B37,0))))))</f>
        <v/>
      </c>
      <c r="K232" s="31" t="str">
        <f>IF($A232="","",IF(K231="","",IF(Main!M$143=0,0,IF(Main!S$200="","",IF($C$29="PM",Main!S$200/Main!M$143*Main!M146,ROUND(Main!S$200/Main!M$143*Main!M146*$B37,0))))))</f>
        <v/>
      </c>
      <c r="L232" s="31" t="str">
        <f>IF($A232="","",IF(L231="","",IF(Main!N$143=0,0,IF(Main!T$200="","",IF($C$29="PM",Main!T$200/Main!N$143*Main!N146,ROUND(Main!T$200/Main!N$143*Main!N146*$B37,0))))))</f>
        <v/>
      </c>
      <c r="M232" s="31" t="str">
        <f>IF($A232="","",IF(M231="","",IF(Main!O$143=0,0,IF(Main!U$200="","",IF($C$29="PM",Main!U$200/Main!O$143*Main!O146,ROUND(Main!U$200/Main!O$143*Main!O146*$B37,0))))))</f>
        <v/>
      </c>
      <c r="N232" s="50" t="str">
        <f>IF($A232="","",IF(N231="","",IF(Main!P$143=0,0,IF(Main!V$200="","",IF($C$29="PM",Main!V$200/Main!P$143*Main!P146,ROUND(Main!V$200/Main!P$143*Main!P146*$B37,0))))))</f>
        <v/>
      </c>
      <c r="O232" s="31" t="str">
        <f>IF($A232="","",IF(O231="","",IF(Main!Q$143=0,0,IF(Main!W$200="","",IF($C$29="PM",Main!W$200/Main!Q$143*Main!Q146,ROUND(Main!W$200/Main!Q$143*Main!Q146*$B37,0))))))</f>
        <v/>
      </c>
      <c r="P232" s="31" t="str">
        <f>IF($A232="","",IF(P231="","",IF(Main!R$143=0,0,IF(Main!X$200="","",IF($C$29="PM",Main!X$200/Main!R$143*Main!R146,ROUND(Main!X$200/Main!R$143*Main!R146*$B37,0))))))</f>
        <v/>
      </c>
      <c r="Q232" s="31" t="str">
        <f>IF($A232="","",IF(Q231="","",IF(Main!S$143=0,0,IF(Main!Y$200="","",IF($C$29="PM",Main!Y$200/Main!S$143*Main!S146,ROUND(Main!Y$200/Main!S$143*Main!S146*$B37,0))))))</f>
        <v/>
      </c>
      <c r="R232" s="31" t="str">
        <f>IF($A232="","",IF(R231="","",IF(Main!T$143=0,0,IF(Main!Z$200="","",IF($C$29="PM",Main!Z$200/Main!T$143*Main!T146,ROUND(Main!Z$200/Main!T$143*Main!T146*$B37,0))))))</f>
        <v/>
      </c>
      <c r="S232" s="31" t="str">
        <f>IF($A232="","",IF(S231="","",IF(Main!U$143=0,0,IF(Main!AA$200="","",IF($C$29="PM",Main!AA$200/Main!U$143*Main!U146,ROUND(Main!AA$200/Main!U$143*Main!U146*$B37,0))))))</f>
        <v/>
      </c>
      <c r="T232" s="31" t="str">
        <f>IF($A232="","",IF(T231="","",IF(Main!V$143=0,0,IF(Main!AB$200="","",IF($C$29="PM",Main!AB$200/Main!V$143*Main!V146,ROUND(Main!AB$200/Main!V$143*Main!V146*$B37,0))))))</f>
        <v/>
      </c>
      <c r="U232" s="31" t="str">
        <f>IF($A232="","",IF(U231="","",IF(Main!W$143=0,0,IF(Main!AC$200="","",IF($C$29="PM",Main!AC$200/Main!W$143*Main!W146,ROUND(Main!AC$200/Main!W$143*Main!W146*$B37,0))))))</f>
        <v/>
      </c>
      <c r="V232" s="31" t="str">
        <f>IF($A232="","",IF(V231="","",IF(Main!X$143=0,0,IF(Main!AD$200="","",IF($C$29="PM",Main!AD$200/Main!X$143*Main!X146,ROUND(Main!AD$200/Main!X$143*Main!X146*$B37,0))))))</f>
        <v/>
      </c>
      <c r="W232" s="31" t="str">
        <f>IF($A232="","",IF(W231="","",IF(Main!Y$143=0,0,IF(Main!AE$200="","",IF($C$29="PM",Main!AE$200/Main!Y$143*Main!Y146,ROUND(Main!AE$200/Main!Y$143*Main!Y146*$B37,0))))))</f>
        <v/>
      </c>
      <c r="X232" s="31" t="str">
        <f>IF($A232="","",IF(X231="","",IF(Main!Z$143=0,0,IF(Main!AF$200="","",IF($C$29="PM",Main!AF$200/Main!Z$143*Main!Z146,ROUND(Main!AF$200/Main!Z$143*Main!Z146*$B37,0))))))</f>
        <v/>
      </c>
      <c r="Y232" s="31" t="str">
        <f>IF($A232="","",IF(Y231="","",IF(Main!AA$143=0,0,IF(Main!AG$200="","",IF($C$29="PM",Main!AG$200/Main!AA$143*Main!AA146,ROUND(Main!AG$200/Main!AA$143*Main!AA146*$B37,0))))))</f>
        <v/>
      </c>
      <c r="Z232" s="31" t="str">
        <f>IF($A232="","",IF(Z231="","",IF(Main!AB$143=0,0,IF(Main!AH$200="","",IF($C$29="PM",Main!AH$200/Main!AB$143*Main!AB146,ROUND(Main!AH$200/Main!AB$143*Main!AB146*$B37,0))))))</f>
        <v/>
      </c>
      <c r="AA232" s="49" t="str">
        <f>IF($A232="","",IF(AA231="","",IF(Main!AC$143=0,0,IF(Main!AI$200="","",IF($C$29="PM",Main!AI$200/Main!AC$143*Main!AC146,ROUND(Main!AI$200/Main!AC$143*Main!AC146*$B37,0))))))</f>
        <v/>
      </c>
      <c r="AB232" s="31" t="str">
        <f>IF($A232="","",IF(AB231="","",IF(Main!AD$143=0,0,IF(Main!AJ$200="","",IF($C$29="PM",Main!AJ$200/Main!AD$143*Main!AD146,ROUND(Main!AJ$200/Main!AD$143*Main!AD146*$B37,0))))))</f>
        <v/>
      </c>
      <c r="AC232" s="31" t="str">
        <f>IF($A232="","",IF(AC231="","",IF(Main!AE$143=0,0,IF(Main!AK$200="","",IF($C$29="PM",Main!AK$200/Main!AE$143*Main!AE146,ROUND(Main!AK$200/Main!AE$143*Main!AE146*$B37,0))))))</f>
        <v/>
      </c>
      <c r="AD232" s="31" t="str">
        <f>IF($A232="","",IF(AD231="","",IF(Main!AF$143=0,0,IF(Main!AL$200="","",IF($C$29="PM",Main!AL$200/Main!AF$143*Main!AF146,ROUND(Main!AL$200/Main!AF$143*Main!AF146*$B37,0))))))</f>
        <v/>
      </c>
      <c r="AE232" s="31" t="str">
        <f>IF($A232="","",IF(AE231="","",IF(Main!AG$143=0,0,IF(Main!AM$200="","",IF($C$29="PM",Main!AM$200/Main!AG$143*Main!AG146,ROUND(Main!AM$200/Main!AG$143*Main!AG146*$B37,0))))))</f>
        <v/>
      </c>
      <c r="AF232" s="31" t="str">
        <f>IF($A232="","",IF(AF231="","",IF(Main!AH$143=0,0,IF(Main!AN$200="","",IF($C$29="PM",Main!AN$200/Main!AH$143*Main!AH146,ROUND(Main!AN$200/Main!AH$143*Main!AH146*$B37,0))))))</f>
        <v/>
      </c>
      <c r="AG232" s="31" t="str">
        <f>IF($A232="","",IF(AG231="","",IF(Main!AI$143=0,0,IF(Main!AO$200="","",IF($C$29="PM",Main!AO$200/Main!AI$143*Main!AI146,ROUND(Main!AO$200/Main!AI$143*Main!AI146*$B37,0))))))</f>
        <v/>
      </c>
      <c r="AH232" s="31" t="str">
        <f>IF($A232="","",IF(AH231="","",IF(Main!AJ$143=0,0,IF(Main!AP$200="","",IF($C$29="PM",Main!AP$200/Main!AJ$143*Main!AJ146,ROUND(Main!AP$200/Main!AJ$143*Main!AJ146*$B37,0))))))</f>
        <v/>
      </c>
      <c r="AI232" s="31" t="str">
        <f>IF($A232="","",IF(AI231="","",IF(Main!AK$143=0,0,IF(Main!AQ$200="","",IF($C$29="PM",Main!AQ$200/Main!AK$143*Main!AK146,ROUND(Main!AQ$200/Main!AK$143*Main!AK146*$B37,0))))))</f>
        <v/>
      </c>
      <c r="AJ232" s="31" t="str">
        <f>IF($A232="","",IF(AJ231="","",IF(Main!AL$143=0,0,IF(Main!AR$200="","",IF($C$29="PM",Main!AR$200/Main!AL$143*Main!AL146,ROUND(Main!AR$200/Main!AL$143*Main!AL146*$B37,0))))))</f>
        <v/>
      </c>
      <c r="AK232" s="31" t="str">
        <f>IF($A232="","",IF(AK231="","",IF(Main!AM$143=0,0,IF(Main!AS$200="","",IF($C$29="PM",Main!AS$200/Main!AM$143*Main!AM146,ROUND(Main!AS$200/Main!AM$143*Main!AM146*$B37,0))))))</f>
        <v/>
      </c>
      <c r="AL232" s="50" t="str">
        <f>IF($A232="","",IF(AL231="","",IF(Main!AN$143=0,0,IF(Main!AT$200="","",IF($C$29="PM",Main!AT$200/Main!AN$143*Main!AN146,ROUND(Main!AT$200/Main!AN$143*Main!AN146*$B37,0))))))</f>
        <v/>
      </c>
      <c r="AM232" s="31" t="str">
        <f>IF($A232="","",IF(AM231="","",IF(Main!AO$143=0,0,IF(Main!AU$200="","",IF($C$29="PM",Main!AU$200/Main!AO$143*Main!AO146,ROUND(Main!AU$200/Main!AO$143*Main!AO146*$B37,0))))))</f>
        <v/>
      </c>
      <c r="AN232" s="31" t="str">
        <f>IF($A232="","",IF(AN231="","",IF(Main!AP$143=0,0,IF(Main!AV$200="","",IF($C$29="PM",Main!AV$200/Main!AP$143*Main!AP146,ROUND(Main!AV$200/Main!AP$143*Main!AP146*$B37,0))))))</f>
        <v/>
      </c>
      <c r="AO232" s="31" t="str">
        <f>IF($A232="","",IF(AO231="","",IF(Main!AQ$143=0,0,IF(Main!AW$200="","",IF($C$29="PM",Main!AW$200/Main!AQ$143*Main!AQ146,ROUND(Main!AW$200/Main!AQ$143*Main!AQ146*$B37,0))))))</f>
        <v/>
      </c>
      <c r="AP232" s="31" t="str">
        <f>IF($A232="","",IF(AP231="","",IF(Main!AR$143=0,0,IF(Main!AX$200="","",IF($C$29="PM",Main!AX$200/Main!AR$143*Main!AR146,ROUND(Main!AX$200/Main!AR$143*Main!AR146*$B37,0))))))</f>
        <v/>
      </c>
      <c r="AQ232" s="31" t="str">
        <f>IF($A232="","",IF(AQ231="","",IF(Main!AS$143=0,0,IF(Main!AY$200="","",IF($C$29="PM",Main!AY$200/Main!AS$143*Main!AS146,ROUND(Main!AY$200/Main!AS$143*Main!AS146*$B37,0))))))</f>
        <v/>
      </c>
      <c r="AR232" s="31" t="str">
        <f>IF($A232="","",IF(AR231="","",IF(Main!AT$143=0,0,IF(Main!AZ$200="","",IF($C$29="PM",Main!AZ$200/Main!AT$143*Main!AT146,ROUND(Main!AZ$200/Main!AT$143*Main!AT146*$B37,0))))))</f>
        <v/>
      </c>
      <c r="AS232" s="31" t="str">
        <f>IF($A232="","",IF(AS231="","",IF(Main!AU$143=0,0,IF(Main!BA$200="","",IF($C$29="PM",Main!BA$200/Main!AU$143*Main!AU146,ROUND(Main!BA$200/Main!AU$143*Main!AU146*$B37,0))))))</f>
        <v/>
      </c>
      <c r="AT232" s="31" t="str">
        <f>IF($A232="","",IF(AT231="","",IF(Main!AV$143=0,0,IF(Main!BB$200="","",IF($C$29="PM",Main!BB$200/Main!AV$143*Main!AV146,ROUND(Main!BB$200/Main!AV$143*Main!AV146*$B37,0))))))</f>
        <v/>
      </c>
      <c r="AU232" s="31" t="str">
        <f>IF($A232="","",IF(AU231="","",IF(Main!AW$143=0,0,IF(Main!BC$200="","",IF($C$29="PM",Main!BC$200/Main!AW$143*Main!AW146,ROUND(Main!BC$200/Main!AW$143*Main!AW146*$B37,0))))))</f>
        <v/>
      </c>
      <c r="AV232" s="31" t="str">
        <f>IF($A232="","",IF(AV231="","",IF(Main!AX$143=0,0,IF(Main!BD$200="","",IF($C$29="PM",Main!BD$200/Main!AX$143*Main!AX146,ROUND(Main!BD$200/Main!AX$143*Main!AX146*$B37,0))))))</f>
        <v/>
      </c>
      <c r="AW232" s="31" t="str">
        <f>IF($A232="","",IF(AW231="","",IF(Main!AY$143=0,0,IF(Main!BE$200="","",IF($C$29="PM",Main!BE$200/Main!AY$143*Main!AY146,ROUND(Main!BE$200/Main!AY$143*Main!AY146*$B37,0))))))</f>
        <v/>
      </c>
      <c r="AX232" s="50" t="str">
        <f>IF($A232="","",IF(AX231="","",IF(Main!AZ$143=0,0,IF(Main!BF$200="","",IF($C$29="PM",Main!BF$200/Main!AZ$143*Main!AZ146,ROUND(Main!BF$200/Main!AZ$143*Main!AZ146*$B37,0))))))</f>
        <v/>
      </c>
      <c r="AY232" s="31" t="str">
        <f>IF($A232="","",IF(AY231="","",IF(Main!BA$143=0,0,IF(Main!BG$200="","",IF($C$29="PM",Main!BG$200/Main!BA$143*Main!BA146,ROUND(Main!BG$200/Main!BA$143*Main!BA146*$B37,0))))))</f>
        <v/>
      </c>
      <c r="AZ232" s="31" t="str">
        <f>IF($A232="","",IF(AZ231="","",IF(Main!BB$143=0,0,IF(Main!BH$200="","",IF($C$29="PM",Main!BH$200/Main!BB$143*Main!BB146,ROUND(Main!BH$200/Main!BB$143*Main!BB146*$B37,0))))))</f>
        <v/>
      </c>
      <c r="BA232" s="31" t="str">
        <f>IF($A232="","",IF(BA231="","",IF(Main!BC$143=0,0,IF(Main!BI$200="","",IF($C$29="PM",Main!BI$200/Main!BC$143*Main!BC146,ROUND(Main!BI$200/Main!BC$143*Main!BC146*$B37,0))))))</f>
        <v/>
      </c>
      <c r="BB232" s="31" t="str">
        <f>IF($A232="","",IF(BB231="","",IF(Main!BD$143=0,0,IF(Main!BJ$200="","",IF($C$29="PM",Main!BJ$200/Main!BD$143*Main!BD146,ROUND(Main!BJ$200/Main!BD$143*Main!BD146*$B37,0))))))</f>
        <v/>
      </c>
      <c r="BC232" s="31" t="str">
        <f>IF($A232="","",IF(BC231="","",IF(Main!BE$143=0,0,IF(Main!BK$200="","",IF($C$29="PM",Main!BK$200/Main!BE$143*Main!BE146,ROUND(Main!BK$200/Main!BE$143*Main!BE146*$B37,0))))))</f>
        <v/>
      </c>
      <c r="BD232" s="31" t="str">
        <f>IF($A232="","",IF(BD231="","",IF(Main!BF$143=0,0,IF(Main!BL$200="","",IF($C$29="PM",Main!BL$200/Main!BF$143*Main!BF146,ROUND(Main!BL$200/Main!BF$143*Main!BF146*$B37,0))))))</f>
        <v/>
      </c>
      <c r="BE232" s="31" t="str">
        <f>IF($A232="","",IF(BE231="","",IF(Main!BG$143=0,0,IF(Main!BM$200="","",IF($C$29="PM",Main!BM$200/Main!BG$143*Main!BG146,ROUND(Main!BM$200/Main!BG$143*Main!BG146*$B37,0))))))</f>
        <v/>
      </c>
      <c r="BF232" s="31" t="str">
        <f>IF($A232="","",IF(BF231="","",IF(Main!BH$143=0,0,IF(Main!BN$200="","",IF($C$29="PM",Main!BN$200/Main!BH$143*Main!BH146,ROUND(Main!BN$200/Main!BH$143*Main!BH146*$B37,0))))))</f>
        <v/>
      </c>
      <c r="BG232" s="31" t="str">
        <f>IF($A232="","",IF(BG231="","",IF(Main!BI$143=0,0,IF(Main!BO$200="","",IF($C$29="PM",Main!BO$200/Main!BI$143*Main!BI146,ROUND(Main!BO$200/Main!BI$143*Main!BI146*$B37,0))))))</f>
        <v/>
      </c>
      <c r="BH232" s="31" t="str">
        <f>IF($A232="","",IF(BH231="","",IF(Main!BJ$143=0,0,IF(Main!BP$200="","",IF($C$29="PM",Main!BP$200/Main!BJ$143*Main!BJ146,ROUND(Main!BP$200/Main!BJ$143*Main!BJ146*$B37,0))))))</f>
        <v/>
      </c>
      <c r="BI232" s="31" t="str">
        <f>IF($A232="","",IF(BI231="","",IF(Main!BK$143=0,0,IF(Main!BQ$200="","",IF($C$29="PM",Main!BQ$200/Main!BK$143*Main!BK146,ROUND(Main!BQ$200/Main!BK$143*Main!BK146*$B37,0))))))</f>
        <v/>
      </c>
      <c r="BJ232" s="50" t="str">
        <f>IF($A232="","",IF(BJ231="","",IF(Main!BL$143=0,0,IF(Main!BR$200="","",IF($C$29="PM",Main!BR$200/Main!BL$143*Main!BL146,ROUND(Main!BR$200/Main!BL$143*Main!BL146*$B37,0))))))</f>
        <v/>
      </c>
      <c r="BK232" s="31" t="str">
        <f>IF($A232="","",IF(BK231="","",IF(Main!BM$143=0,0,IF(Main!BS$200="","",IF($C$29="PM",Main!BS$200/Main!BM$143*Main!BM146,ROUND(Main!BS$200/Main!BM$143*Main!BM146*$B37,0))))))</f>
        <v/>
      </c>
      <c r="BL232" s="31" t="str">
        <f>IF($A232="","",IF(BL231="","",IF(Main!BN$143=0,0,IF(Main!BT$200="","",IF($C$29="PM",Main!BT$200/Main!BN$143*Main!BN146,ROUND(Main!BT$200/Main!BN$143*Main!BN146*$B37,0))))))</f>
        <v/>
      </c>
      <c r="BM232" s="31" t="str">
        <f>IF($A232="","",IF(BM231="","",IF(Main!BO$143=0,0,IF(Main!BU$200="","",IF($C$29="PM",Main!BU$200/Main!BO$143*Main!BO146,ROUND(Main!BU$200/Main!BO$143*Main!BO146*$B37,0))))))</f>
        <v/>
      </c>
      <c r="BN232" s="31" t="str">
        <f>IF($A232="","",IF(BN231="","",IF(Main!BP$143=0,0,IF(Main!BV$200="","",IF($C$29="PM",Main!BV$200/Main!BP$143*Main!BP146,ROUND(Main!BV$200/Main!BP$143*Main!BP146*$B37,0))))))</f>
        <v/>
      </c>
      <c r="BO232" s="31" t="str">
        <f>IF($A232="","",IF(BO231="","",IF(Main!BQ$143=0,0,IF(Main!BW$200="","",IF($C$29="PM",Main!BW$200/Main!BQ$143*Main!BQ146,ROUND(Main!BW$200/Main!BQ$143*Main!BQ146*$B37,0))))))</f>
        <v/>
      </c>
      <c r="BP232" s="31" t="str">
        <f>IF($A232="","",IF(BP231="","",IF(Main!BR$143=0,0,IF(Main!BX$200="","",IF($C$29="PM",Main!BX$200/Main!BR$143*Main!BR146,ROUND(Main!BX$200/Main!BR$143*Main!BR146*$B37,0))))))</f>
        <v/>
      </c>
      <c r="BQ232" s="31" t="str">
        <f>IF($A232="","",IF(BQ231="","",IF(Main!BS$143=0,0,IF(Main!BY$200="","",IF($C$29="PM",Main!BY$200/Main!BS$143*Main!BS146,ROUND(Main!BY$200/Main!BS$143*Main!BS146*$B37,0))))))</f>
        <v/>
      </c>
      <c r="BR232" s="31" t="str">
        <f>IF($A232="","",IF(BR231="","",IF(Main!BT$143=0,0,IF(Main!BZ$200="","",IF($C$29="PM",Main!BZ$200/Main!BT$143*Main!BT146,ROUND(Main!BZ$200/Main!BT$143*Main!BT146*$B37,0))))))</f>
        <v/>
      </c>
      <c r="BS232" s="31" t="str">
        <f>IF($A232="","",IF(BS231="","",IF(Main!BU$143=0,0,IF(Main!CA$200="","",IF($C$29="PM",Main!CA$200/Main!BU$143*Main!BU146,ROUND(Main!CA$200/Main!BU$143*Main!BU146*$B37,0))))))</f>
        <v/>
      </c>
      <c r="BT232" s="31" t="str">
        <f>IF($A232="","",IF(BT231="","",IF(Main!BV$143=0,0,IF(Main!CB$200="","",IF($C$29="PM",Main!CB$200/Main!BV$143*Main!BV146,ROUND(Main!CB$200/Main!BV$143*Main!BV146*$B37,0))))))</f>
        <v/>
      </c>
      <c r="BU232" s="31" t="str">
        <f>IF($A232="","",IF(BU231="","",IF(Main!BW$143=0,0,IF(Main!CC$200="","",IF($C$29="PM",Main!CC$200/Main!BW$143*Main!BW146,ROUND(Main!CC$200/Main!BW$143*Main!BW146*$B37,0))))))</f>
        <v/>
      </c>
      <c r="BV232" s="50" t="str">
        <f>IF($A232="","",IF(BV231="","",IF(Main!BX$143=0,0,IF(Main!CD$200="","",IF($C$29="PM",Main!CD$200/Main!BX$143*Main!BX146,ROUND(Main!CD$200/Main!BX$143*Main!BX146*$B37,0))))))</f>
        <v/>
      </c>
    </row>
    <row r="233" spans="1:74" x14ac:dyDescent="0.2">
      <c r="A233" s="71" t="str">
        <f>IF(Main!A$38="","",Main!A$38)</f>
        <v/>
      </c>
      <c r="B233" s="74" t="str">
        <f t="shared" si="445"/>
        <v/>
      </c>
      <c r="C233" s="49" t="str">
        <f>IF($A233="","",IF(C232="","",IF(Main!E$143=0,0,IF(Main!K$200="","",IF($C$29="PM",Main!K$200/Main!E$143*Main!E147,ROUND(Main!K$200/Main!E$143*Main!E147*$B38,0))))))</f>
        <v/>
      </c>
      <c r="D233" s="31" t="str">
        <f>IF($A233="","",IF(D232="","",IF(Main!F$143=0,0,IF(Main!L$200="","",IF($C$29="PM",Main!L$200/Main!F$143*Main!F147,ROUND(Main!L$200/Main!F$143*Main!F147*$B38,0))))))</f>
        <v/>
      </c>
      <c r="E233" s="31" t="str">
        <f>IF($A233="","",IF(E232="","",IF(Main!G$143=0,0,IF(Main!M$200="","",IF($C$29="PM",Main!M$200/Main!G$143*Main!G147,ROUND(Main!M$200/Main!G$143*Main!G147*$B38,0))))))</f>
        <v/>
      </c>
      <c r="F233" s="31" t="str">
        <f>IF($A233="","",IF(F232="","",IF(Main!H$143=0,0,IF(Main!N$200="","",IF($C$29="PM",Main!N$200/Main!H$143*Main!H147,ROUND(Main!N$200/Main!H$143*Main!H147*$B38,0))))))</f>
        <v/>
      </c>
      <c r="G233" s="31" t="str">
        <f>IF($A233="","",IF(G232="","",IF(Main!I$143=0,0,IF(Main!O$200="","",IF($C$29="PM",Main!O$200/Main!I$143*Main!I147,ROUND(Main!O$200/Main!I$143*Main!I147*$B38,0))))))</f>
        <v/>
      </c>
      <c r="H233" s="31" t="str">
        <f>IF($A233="","",IF(H232="","",IF(Main!J$143=0,0,IF(Main!P$200="","",IF($C$29="PM",Main!P$200/Main!J$143*Main!J147,ROUND(Main!P$200/Main!J$143*Main!J147*$B38,0))))))</f>
        <v/>
      </c>
      <c r="I233" s="31" t="str">
        <f>IF($A233="","",IF(I232="","",IF(Main!K$143=0,0,IF(Main!Q$200="","",IF($C$29="PM",Main!Q$200/Main!K$143*Main!K147,ROUND(Main!Q$200/Main!K$143*Main!K147*$B38,0))))))</f>
        <v/>
      </c>
      <c r="J233" s="31" t="str">
        <f>IF($A233="","",IF(J232="","",IF(Main!L$143=0,0,IF(Main!R$200="","",IF($C$29="PM",Main!R$200/Main!L$143*Main!L147,ROUND(Main!R$200/Main!L$143*Main!L147*$B38,0))))))</f>
        <v/>
      </c>
      <c r="K233" s="31" t="str">
        <f>IF($A233="","",IF(K232="","",IF(Main!M$143=0,0,IF(Main!S$200="","",IF($C$29="PM",Main!S$200/Main!M$143*Main!M147,ROUND(Main!S$200/Main!M$143*Main!M147*$B38,0))))))</f>
        <v/>
      </c>
      <c r="L233" s="31" t="str">
        <f>IF($A233="","",IF(L232="","",IF(Main!N$143=0,0,IF(Main!T$200="","",IF($C$29="PM",Main!T$200/Main!N$143*Main!N147,ROUND(Main!T$200/Main!N$143*Main!N147*$B38,0))))))</f>
        <v/>
      </c>
      <c r="M233" s="31" t="str">
        <f>IF($A233="","",IF(M232="","",IF(Main!O$143=0,0,IF(Main!U$200="","",IF($C$29="PM",Main!U$200/Main!O$143*Main!O147,ROUND(Main!U$200/Main!O$143*Main!O147*$B38,0))))))</f>
        <v/>
      </c>
      <c r="N233" s="50" t="str">
        <f>IF($A233="","",IF(N232="","",IF(Main!P$143=0,0,IF(Main!V$200="","",IF($C$29="PM",Main!V$200/Main!P$143*Main!P147,ROUND(Main!V$200/Main!P$143*Main!P147*$B38,0))))))</f>
        <v/>
      </c>
      <c r="O233" s="31" t="str">
        <f>IF($A233="","",IF(O232="","",IF(Main!Q$143=0,0,IF(Main!W$200="","",IF($C$29="PM",Main!W$200/Main!Q$143*Main!Q147,ROUND(Main!W$200/Main!Q$143*Main!Q147*$B38,0))))))</f>
        <v/>
      </c>
      <c r="P233" s="31" t="str">
        <f>IF($A233="","",IF(P232="","",IF(Main!R$143=0,0,IF(Main!X$200="","",IF($C$29="PM",Main!X$200/Main!R$143*Main!R147,ROUND(Main!X$200/Main!R$143*Main!R147*$B38,0))))))</f>
        <v/>
      </c>
      <c r="Q233" s="31" t="str">
        <f>IF($A233="","",IF(Q232="","",IF(Main!S$143=0,0,IF(Main!Y$200="","",IF($C$29="PM",Main!Y$200/Main!S$143*Main!S147,ROUND(Main!Y$200/Main!S$143*Main!S147*$B38,0))))))</f>
        <v/>
      </c>
      <c r="R233" s="31" t="str">
        <f>IF($A233="","",IF(R232="","",IF(Main!T$143=0,0,IF(Main!Z$200="","",IF($C$29="PM",Main!Z$200/Main!T$143*Main!T147,ROUND(Main!Z$200/Main!T$143*Main!T147*$B38,0))))))</f>
        <v/>
      </c>
      <c r="S233" s="31" t="str">
        <f>IF($A233="","",IF(S232="","",IF(Main!U$143=0,0,IF(Main!AA$200="","",IF($C$29="PM",Main!AA$200/Main!U$143*Main!U147,ROUND(Main!AA$200/Main!U$143*Main!U147*$B38,0))))))</f>
        <v/>
      </c>
      <c r="T233" s="31" t="str">
        <f>IF($A233="","",IF(T232="","",IF(Main!V$143=0,0,IF(Main!AB$200="","",IF($C$29="PM",Main!AB$200/Main!V$143*Main!V147,ROUND(Main!AB$200/Main!V$143*Main!V147*$B38,0))))))</f>
        <v/>
      </c>
      <c r="U233" s="31" t="str">
        <f>IF($A233="","",IF(U232="","",IF(Main!W$143=0,0,IF(Main!AC$200="","",IF($C$29="PM",Main!AC$200/Main!W$143*Main!W147,ROUND(Main!AC$200/Main!W$143*Main!W147*$B38,0))))))</f>
        <v/>
      </c>
      <c r="V233" s="31" t="str">
        <f>IF($A233="","",IF(V232="","",IF(Main!X$143=0,0,IF(Main!AD$200="","",IF($C$29="PM",Main!AD$200/Main!X$143*Main!X147,ROUND(Main!AD$200/Main!X$143*Main!X147*$B38,0))))))</f>
        <v/>
      </c>
      <c r="W233" s="31" t="str">
        <f>IF($A233="","",IF(W232="","",IF(Main!Y$143=0,0,IF(Main!AE$200="","",IF($C$29="PM",Main!AE$200/Main!Y$143*Main!Y147,ROUND(Main!AE$200/Main!Y$143*Main!Y147*$B38,0))))))</f>
        <v/>
      </c>
      <c r="X233" s="31" t="str">
        <f>IF($A233="","",IF(X232="","",IF(Main!Z$143=0,0,IF(Main!AF$200="","",IF($C$29="PM",Main!AF$200/Main!Z$143*Main!Z147,ROUND(Main!AF$200/Main!Z$143*Main!Z147*$B38,0))))))</f>
        <v/>
      </c>
      <c r="Y233" s="31" t="str">
        <f>IF($A233="","",IF(Y232="","",IF(Main!AA$143=0,0,IF(Main!AG$200="","",IF($C$29="PM",Main!AG$200/Main!AA$143*Main!AA147,ROUND(Main!AG$200/Main!AA$143*Main!AA147*$B38,0))))))</f>
        <v/>
      </c>
      <c r="Z233" s="31" t="str">
        <f>IF($A233="","",IF(Z232="","",IF(Main!AB$143=0,0,IF(Main!AH$200="","",IF($C$29="PM",Main!AH$200/Main!AB$143*Main!AB147,ROUND(Main!AH$200/Main!AB$143*Main!AB147*$B38,0))))))</f>
        <v/>
      </c>
      <c r="AA233" s="49" t="str">
        <f>IF($A233="","",IF(AA232="","",IF(Main!AC$143=0,0,IF(Main!AI$200="","",IF($C$29="PM",Main!AI$200/Main!AC$143*Main!AC147,ROUND(Main!AI$200/Main!AC$143*Main!AC147*$B38,0))))))</f>
        <v/>
      </c>
      <c r="AB233" s="31" t="str">
        <f>IF($A233="","",IF(AB232="","",IF(Main!AD$143=0,0,IF(Main!AJ$200="","",IF($C$29="PM",Main!AJ$200/Main!AD$143*Main!AD147,ROUND(Main!AJ$200/Main!AD$143*Main!AD147*$B38,0))))))</f>
        <v/>
      </c>
      <c r="AC233" s="31" t="str">
        <f>IF($A233="","",IF(AC232="","",IF(Main!AE$143=0,0,IF(Main!AK$200="","",IF($C$29="PM",Main!AK$200/Main!AE$143*Main!AE147,ROUND(Main!AK$200/Main!AE$143*Main!AE147*$B38,0))))))</f>
        <v/>
      </c>
      <c r="AD233" s="31" t="str">
        <f>IF($A233="","",IF(AD232="","",IF(Main!AF$143=0,0,IF(Main!AL$200="","",IF($C$29="PM",Main!AL$200/Main!AF$143*Main!AF147,ROUND(Main!AL$200/Main!AF$143*Main!AF147*$B38,0))))))</f>
        <v/>
      </c>
      <c r="AE233" s="31" t="str">
        <f>IF($A233="","",IF(AE232="","",IF(Main!AG$143=0,0,IF(Main!AM$200="","",IF($C$29="PM",Main!AM$200/Main!AG$143*Main!AG147,ROUND(Main!AM$200/Main!AG$143*Main!AG147*$B38,0))))))</f>
        <v/>
      </c>
      <c r="AF233" s="31" t="str">
        <f>IF($A233="","",IF(AF232="","",IF(Main!AH$143=0,0,IF(Main!AN$200="","",IF($C$29="PM",Main!AN$200/Main!AH$143*Main!AH147,ROUND(Main!AN$200/Main!AH$143*Main!AH147*$B38,0))))))</f>
        <v/>
      </c>
      <c r="AG233" s="31" t="str">
        <f>IF($A233="","",IF(AG232="","",IF(Main!AI$143=0,0,IF(Main!AO$200="","",IF($C$29="PM",Main!AO$200/Main!AI$143*Main!AI147,ROUND(Main!AO$200/Main!AI$143*Main!AI147*$B38,0))))))</f>
        <v/>
      </c>
      <c r="AH233" s="31" t="str">
        <f>IF($A233="","",IF(AH232="","",IF(Main!AJ$143=0,0,IF(Main!AP$200="","",IF($C$29="PM",Main!AP$200/Main!AJ$143*Main!AJ147,ROUND(Main!AP$200/Main!AJ$143*Main!AJ147*$B38,0))))))</f>
        <v/>
      </c>
      <c r="AI233" s="31" t="str">
        <f>IF($A233="","",IF(AI232="","",IF(Main!AK$143=0,0,IF(Main!AQ$200="","",IF($C$29="PM",Main!AQ$200/Main!AK$143*Main!AK147,ROUND(Main!AQ$200/Main!AK$143*Main!AK147*$B38,0))))))</f>
        <v/>
      </c>
      <c r="AJ233" s="31" t="str">
        <f>IF($A233="","",IF(AJ232="","",IF(Main!AL$143=0,0,IF(Main!AR$200="","",IF($C$29="PM",Main!AR$200/Main!AL$143*Main!AL147,ROUND(Main!AR$200/Main!AL$143*Main!AL147*$B38,0))))))</f>
        <v/>
      </c>
      <c r="AK233" s="31" t="str">
        <f>IF($A233="","",IF(AK232="","",IF(Main!AM$143=0,0,IF(Main!AS$200="","",IF($C$29="PM",Main!AS$200/Main!AM$143*Main!AM147,ROUND(Main!AS$200/Main!AM$143*Main!AM147*$B38,0))))))</f>
        <v/>
      </c>
      <c r="AL233" s="50" t="str">
        <f>IF($A233="","",IF(AL232="","",IF(Main!AN$143=0,0,IF(Main!AT$200="","",IF($C$29="PM",Main!AT$200/Main!AN$143*Main!AN147,ROUND(Main!AT$200/Main!AN$143*Main!AN147*$B38,0))))))</f>
        <v/>
      </c>
      <c r="AM233" s="31" t="str">
        <f>IF($A233="","",IF(AM232="","",IF(Main!AO$143=0,0,IF(Main!AU$200="","",IF($C$29="PM",Main!AU$200/Main!AO$143*Main!AO147,ROUND(Main!AU$200/Main!AO$143*Main!AO147*$B38,0))))))</f>
        <v/>
      </c>
      <c r="AN233" s="31" t="str">
        <f>IF($A233="","",IF(AN232="","",IF(Main!AP$143=0,0,IF(Main!AV$200="","",IF($C$29="PM",Main!AV$200/Main!AP$143*Main!AP147,ROUND(Main!AV$200/Main!AP$143*Main!AP147*$B38,0))))))</f>
        <v/>
      </c>
      <c r="AO233" s="31" t="str">
        <f>IF($A233="","",IF(AO232="","",IF(Main!AQ$143=0,0,IF(Main!AW$200="","",IF($C$29="PM",Main!AW$200/Main!AQ$143*Main!AQ147,ROUND(Main!AW$200/Main!AQ$143*Main!AQ147*$B38,0))))))</f>
        <v/>
      </c>
      <c r="AP233" s="31" t="str">
        <f>IF($A233="","",IF(AP232="","",IF(Main!AR$143=0,0,IF(Main!AX$200="","",IF($C$29="PM",Main!AX$200/Main!AR$143*Main!AR147,ROUND(Main!AX$200/Main!AR$143*Main!AR147*$B38,0))))))</f>
        <v/>
      </c>
      <c r="AQ233" s="31" t="str">
        <f>IF($A233="","",IF(AQ232="","",IF(Main!AS$143=0,0,IF(Main!AY$200="","",IF($C$29="PM",Main!AY$200/Main!AS$143*Main!AS147,ROUND(Main!AY$200/Main!AS$143*Main!AS147*$B38,0))))))</f>
        <v/>
      </c>
      <c r="AR233" s="31" t="str">
        <f>IF($A233="","",IF(AR232="","",IF(Main!AT$143=0,0,IF(Main!AZ$200="","",IF($C$29="PM",Main!AZ$200/Main!AT$143*Main!AT147,ROUND(Main!AZ$200/Main!AT$143*Main!AT147*$B38,0))))))</f>
        <v/>
      </c>
      <c r="AS233" s="31" t="str">
        <f>IF($A233="","",IF(AS232="","",IF(Main!AU$143=0,0,IF(Main!BA$200="","",IF($C$29="PM",Main!BA$200/Main!AU$143*Main!AU147,ROUND(Main!BA$200/Main!AU$143*Main!AU147*$B38,0))))))</f>
        <v/>
      </c>
      <c r="AT233" s="31" t="str">
        <f>IF($A233="","",IF(AT232="","",IF(Main!AV$143=0,0,IF(Main!BB$200="","",IF($C$29="PM",Main!BB$200/Main!AV$143*Main!AV147,ROUND(Main!BB$200/Main!AV$143*Main!AV147*$B38,0))))))</f>
        <v/>
      </c>
      <c r="AU233" s="31" t="str">
        <f>IF($A233="","",IF(AU232="","",IF(Main!AW$143=0,0,IF(Main!BC$200="","",IF($C$29="PM",Main!BC$200/Main!AW$143*Main!AW147,ROUND(Main!BC$200/Main!AW$143*Main!AW147*$B38,0))))))</f>
        <v/>
      </c>
      <c r="AV233" s="31" t="str">
        <f>IF($A233="","",IF(AV232="","",IF(Main!AX$143=0,0,IF(Main!BD$200="","",IF($C$29="PM",Main!BD$200/Main!AX$143*Main!AX147,ROUND(Main!BD$200/Main!AX$143*Main!AX147*$B38,0))))))</f>
        <v/>
      </c>
      <c r="AW233" s="31" t="str">
        <f>IF($A233="","",IF(AW232="","",IF(Main!AY$143=0,0,IF(Main!BE$200="","",IF($C$29="PM",Main!BE$200/Main!AY$143*Main!AY147,ROUND(Main!BE$200/Main!AY$143*Main!AY147*$B38,0))))))</f>
        <v/>
      </c>
      <c r="AX233" s="50" t="str">
        <f>IF($A233="","",IF(AX232="","",IF(Main!AZ$143=0,0,IF(Main!BF$200="","",IF($C$29="PM",Main!BF$200/Main!AZ$143*Main!AZ147,ROUND(Main!BF$200/Main!AZ$143*Main!AZ147*$B38,0))))))</f>
        <v/>
      </c>
      <c r="AY233" s="31" t="str">
        <f>IF($A233="","",IF(AY232="","",IF(Main!BA$143=0,0,IF(Main!BG$200="","",IF($C$29="PM",Main!BG$200/Main!BA$143*Main!BA147,ROUND(Main!BG$200/Main!BA$143*Main!BA147*$B38,0))))))</f>
        <v/>
      </c>
      <c r="AZ233" s="31" t="str">
        <f>IF($A233="","",IF(AZ232="","",IF(Main!BB$143=0,0,IF(Main!BH$200="","",IF($C$29="PM",Main!BH$200/Main!BB$143*Main!BB147,ROUND(Main!BH$200/Main!BB$143*Main!BB147*$B38,0))))))</f>
        <v/>
      </c>
      <c r="BA233" s="31" t="str">
        <f>IF($A233="","",IF(BA232="","",IF(Main!BC$143=0,0,IF(Main!BI$200="","",IF($C$29="PM",Main!BI$200/Main!BC$143*Main!BC147,ROUND(Main!BI$200/Main!BC$143*Main!BC147*$B38,0))))))</f>
        <v/>
      </c>
      <c r="BB233" s="31" t="str">
        <f>IF($A233="","",IF(BB232="","",IF(Main!BD$143=0,0,IF(Main!BJ$200="","",IF($C$29="PM",Main!BJ$200/Main!BD$143*Main!BD147,ROUND(Main!BJ$200/Main!BD$143*Main!BD147*$B38,0))))))</f>
        <v/>
      </c>
      <c r="BC233" s="31" t="str">
        <f>IF($A233="","",IF(BC232="","",IF(Main!BE$143=0,0,IF(Main!BK$200="","",IF($C$29="PM",Main!BK$200/Main!BE$143*Main!BE147,ROUND(Main!BK$200/Main!BE$143*Main!BE147*$B38,0))))))</f>
        <v/>
      </c>
      <c r="BD233" s="31" t="str">
        <f>IF($A233="","",IF(BD232="","",IF(Main!BF$143=0,0,IF(Main!BL$200="","",IF($C$29="PM",Main!BL$200/Main!BF$143*Main!BF147,ROUND(Main!BL$200/Main!BF$143*Main!BF147*$B38,0))))))</f>
        <v/>
      </c>
      <c r="BE233" s="31" t="str">
        <f>IF($A233="","",IF(BE232="","",IF(Main!BG$143=0,0,IF(Main!BM$200="","",IF($C$29="PM",Main!BM$200/Main!BG$143*Main!BG147,ROUND(Main!BM$200/Main!BG$143*Main!BG147*$B38,0))))))</f>
        <v/>
      </c>
      <c r="BF233" s="31" t="str">
        <f>IF($A233="","",IF(BF232="","",IF(Main!BH$143=0,0,IF(Main!BN$200="","",IF($C$29="PM",Main!BN$200/Main!BH$143*Main!BH147,ROUND(Main!BN$200/Main!BH$143*Main!BH147*$B38,0))))))</f>
        <v/>
      </c>
      <c r="BG233" s="31" t="str">
        <f>IF($A233="","",IF(BG232="","",IF(Main!BI$143=0,0,IF(Main!BO$200="","",IF($C$29="PM",Main!BO$200/Main!BI$143*Main!BI147,ROUND(Main!BO$200/Main!BI$143*Main!BI147*$B38,0))))))</f>
        <v/>
      </c>
      <c r="BH233" s="31" t="str">
        <f>IF($A233="","",IF(BH232="","",IF(Main!BJ$143=0,0,IF(Main!BP$200="","",IF($C$29="PM",Main!BP$200/Main!BJ$143*Main!BJ147,ROUND(Main!BP$200/Main!BJ$143*Main!BJ147*$B38,0))))))</f>
        <v/>
      </c>
      <c r="BI233" s="31" t="str">
        <f>IF($A233="","",IF(BI232="","",IF(Main!BK$143=0,0,IF(Main!BQ$200="","",IF($C$29="PM",Main!BQ$200/Main!BK$143*Main!BK147,ROUND(Main!BQ$200/Main!BK$143*Main!BK147*$B38,0))))))</f>
        <v/>
      </c>
      <c r="BJ233" s="50" t="str">
        <f>IF($A233="","",IF(BJ232="","",IF(Main!BL$143=0,0,IF(Main!BR$200="","",IF($C$29="PM",Main!BR$200/Main!BL$143*Main!BL147,ROUND(Main!BR$200/Main!BL$143*Main!BL147*$B38,0))))))</f>
        <v/>
      </c>
      <c r="BK233" s="31" t="str">
        <f>IF($A233="","",IF(BK232="","",IF(Main!BM$143=0,0,IF(Main!BS$200="","",IF($C$29="PM",Main!BS$200/Main!BM$143*Main!BM147,ROUND(Main!BS$200/Main!BM$143*Main!BM147*$B38,0))))))</f>
        <v/>
      </c>
      <c r="BL233" s="31" t="str">
        <f>IF($A233="","",IF(BL232="","",IF(Main!BN$143=0,0,IF(Main!BT$200="","",IF($C$29="PM",Main!BT$200/Main!BN$143*Main!BN147,ROUND(Main!BT$200/Main!BN$143*Main!BN147*$B38,0))))))</f>
        <v/>
      </c>
      <c r="BM233" s="31" t="str">
        <f>IF($A233="","",IF(BM232="","",IF(Main!BO$143=0,0,IF(Main!BU$200="","",IF($C$29="PM",Main!BU$200/Main!BO$143*Main!BO147,ROUND(Main!BU$200/Main!BO$143*Main!BO147*$B38,0))))))</f>
        <v/>
      </c>
      <c r="BN233" s="31" t="str">
        <f>IF($A233="","",IF(BN232="","",IF(Main!BP$143=0,0,IF(Main!BV$200="","",IF($C$29="PM",Main!BV$200/Main!BP$143*Main!BP147,ROUND(Main!BV$200/Main!BP$143*Main!BP147*$B38,0))))))</f>
        <v/>
      </c>
      <c r="BO233" s="31" t="str">
        <f>IF($A233="","",IF(BO232="","",IF(Main!BQ$143=0,0,IF(Main!BW$200="","",IF($C$29="PM",Main!BW$200/Main!BQ$143*Main!BQ147,ROUND(Main!BW$200/Main!BQ$143*Main!BQ147*$B38,0))))))</f>
        <v/>
      </c>
      <c r="BP233" s="31" t="str">
        <f>IF($A233="","",IF(BP232="","",IF(Main!BR$143=0,0,IF(Main!BX$200="","",IF($C$29="PM",Main!BX$200/Main!BR$143*Main!BR147,ROUND(Main!BX$200/Main!BR$143*Main!BR147*$B38,0))))))</f>
        <v/>
      </c>
      <c r="BQ233" s="31" t="str">
        <f>IF($A233="","",IF(BQ232="","",IF(Main!BS$143=0,0,IF(Main!BY$200="","",IF($C$29="PM",Main!BY$200/Main!BS$143*Main!BS147,ROUND(Main!BY$200/Main!BS$143*Main!BS147*$B38,0))))))</f>
        <v/>
      </c>
      <c r="BR233" s="31" t="str">
        <f>IF($A233="","",IF(BR232="","",IF(Main!BT$143=0,0,IF(Main!BZ$200="","",IF($C$29="PM",Main!BZ$200/Main!BT$143*Main!BT147,ROUND(Main!BZ$200/Main!BT$143*Main!BT147*$B38,0))))))</f>
        <v/>
      </c>
      <c r="BS233" s="31" t="str">
        <f>IF($A233="","",IF(BS232="","",IF(Main!BU$143=0,0,IF(Main!CA$200="","",IF($C$29="PM",Main!CA$200/Main!BU$143*Main!BU147,ROUND(Main!CA$200/Main!BU$143*Main!BU147*$B38,0))))))</f>
        <v/>
      </c>
      <c r="BT233" s="31" t="str">
        <f>IF($A233="","",IF(BT232="","",IF(Main!BV$143=0,0,IF(Main!CB$200="","",IF($C$29="PM",Main!CB$200/Main!BV$143*Main!BV147,ROUND(Main!CB$200/Main!BV$143*Main!BV147*$B38,0))))))</f>
        <v/>
      </c>
      <c r="BU233" s="31" t="str">
        <f>IF($A233="","",IF(BU232="","",IF(Main!BW$143=0,0,IF(Main!CC$200="","",IF($C$29="PM",Main!CC$200/Main!BW$143*Main!BW147,ROUND(Main!CC$200/Main!BW$143*Main!BW147*$B38,0))))))</f>
        <v/>
      </c>
      <c r="BV233" s="50" t="str">
        <f>IF($A233="","",IF(BV232="","",IF(Main!BX$143=0,0,IF(Main!CD$200="","",IF($C$29="PM",Main!CD$200/Main!BX$143*Main!BX147,ROUND(Main!CD$200/Main!BX$143*Main!BX147*$B38,0))))))</f>
        <v/>
      </c>
    </row>
    <row r="234" spans="1:74" x14ac:dyDescent="0.2">
      <c r="A234" s="71" t="str">
        <f>IF(Main!A$39="","",Main!A$39)</f>
        <v/>
      </c>
      <c r="B234" s="74" t="str">
        <f t="shared" si="445"/>
        <v/>
      </c>
      <c r="C234" s="49" t="str">
        <f>IF($A234="","",IF(C233="","",IF(Main!E$143=0,0,IF(Main!K$200="","",IF($C$29="PM",Main!K$200/Main!E$143*Main!E148,ROUND(Main!K$200/Main!E$143*Main!E148*$B39,0))))))</f>
        <v/>
      </c>
      <c r="D234" s="31" t="str">
        <f>IF($A234="","",IF(D233="","",IF(Main!F$143=0,0,IF(Main!L$200="","",IF($C$29="PM",Main!L$200/Main!F$143*Main!F148,ROUND(Main!L$200/Main!F$143*Main!F148*$B39,0))))))</f>
        <v/>
      </c>
      <c r="E234" s="31" t="str">
        <f>IF($A234="","",IF(E233="","",IF(Main!G$143=0,0,IF(Main!M$200="","",IF($C$29="PM",Main!M$200/Main!G$143*Main!G148,ROUND(Main!M$200/Main!G$143*Main!G148*$B39,0))))))</f>
        <v/>
      </c>
      <c r="F234" s="31" t="str">
        <f>IF($A234="","",IF(F233="","",IF(Main!H$143=0,0,IF(Main!N$200="","",IF($C$29="PM",Main!N$200/Main!H$143*Main!H148,ROUND(Main!N$200/Main!H$143*Main!H148*$B39,0))))))</f>
        <v/>
      </c>
      <c r="G234" s="31" t="str">
        <f>IF($A234="","",IF(G233="","",IF(Main!I$143=0,0,IF(Main!O$200="","",IF($C$29="PM",Main!O$200/Main!I$143*Main!I148,ROUND(Main!O$200/Main!I$143*Main!I148*$B39,0))))))</f>
        <v/>
      </c>
      <c r="H234" s="31" t="str">
        <f>IF($A234="","",IF(H233="","",IF(Main!J$143=0,0,IF(Main!P$200="","",IF($C$29="PM",Main!P$200/Main!J$143*Main!J148,ROUND(Main!P$200/Main!J$143*Main!J148*$B39,0))))))</f>
        <v/>
      </c>
      <c r="I234" s="31" t="str">
        <f>IF($A234="","",IF(I233="","",IF(Main!K$143=0,0,IF(Main!Q$200="","",IF($C$29="PM",Main!Q$200/Main!K$143*Main!K148,ROUND(Main!Q$200/Main!K$143*Main!K148*$B39,0))))))</f>
        <v/>
      </c>
      <c r="J234" s="31" t="str">
        <f>IF($A234="","",IF(J233="","",IF(Main!L$143=0,0,IF(Main!R$200="","",IF($C$29="PM",Main!R$200/Main!L$143*Main!L148,ROUND(Main!R$200/Main!L$143*Main!L148*$B39,0))))))</f>
        <v/>
      </c>
      <c r="K234" s="31" t="str">
        <f>IF($A234="","",IF(K233="","",IF(Main!M$143=0,0,IF(Main!S$200="","",IF($C$29="PM",Main!S$200/Main!M$143*Main!M148,ROUND(Main!S$200/Main!M$143*Main!M148*$B39,0))))))</f>
        <v/>
      </c>
      <c r="L234" s="31" t="str">
        <f>IF($A234="","",IF(L233="","",IF(Main!N$143=0,0,IF(Main!T$200="","",IF($C$29="PM",Main!T$200/Main!N$143*Main!N148,ROUND(Main!T$200/Main!N$143*Main!N148*$B39,0))))))</f>
        <v/>
      </c>
      <c r="M234" s="31" t="str">
        <f>IF($A234="","",IF(M233="","",IF(Main!O$143=0,0,IF(Main!U$200="","",IF($C$29="PM",Main!U$200/Main!O$143*Main!O148,ROUND(Main!U$200/Main!O$143*Main!O148*$B39,0))))))</f>
        <v/>
      </c>
      <c r="N234" s="50" t="str">
        <f>IF($A234="","",IF(N233="","",IF(Main!P$143=0,0,IF(Main!V$200="","",IF($C$29="PM",Main!V$200/Main!P$143*Main!P148,ROUND(Main!V$200/Main!P$143*Main!P148*$B39,0))))))</f>
        <v/>
      </c>
      <c r="O234" s="31" t="str">
        <f>IF($A234="","",IF(O233="","",IF(Main!Q$143=0,0,IF(Main!W$200="","",IF($C$29="PM",Main!W$200/Main!Q$143*Main!Q148,ROUND(Main!W$200/Main!Q$143*Main!Q148*$B39,0))))))</f>
        <v/>
      </c>
      <c r="P234" s="31" t="str">
        <f>IF($A234="","",IF(P233="","",IF(Main!R$143=0,0,IF(Main!X$200="","",IF($C$29="PM",Main!X$200/Main!R$143*Main!R148,ROUND(Main!X$200/Main!R$143*Main!R148*$B39,0))))))</f>
        <v/>
      </c>
      <c r="Q234" s="31" t="str">
        <f>IF($A234="","",IF(Q233="","",IF(Main!S$143=0,0,IF(Main!Y$200="","",IF($C$29="PM",Main!Y$200/Main!S$143*Main!S148,ROUND(Main!Y$200/Main!S$143*Main!S148*$B39,0))))))</f>
        <v/>
      </c>
      <c r="R234" s="31" t="str">
        <f>IF($A234="","",IF(R233="","",IF(Main!T$143=0,0,IF(Main!Z$200="","",IF($C$29="PM",Main!Z$200/Main!T$143*Main!T148,ROUND(Main!Z$200/Main!T$143*Main!T148*$B39,0))))))</f>
        <v/>
      </c>
      <c r="S234" s="31" t="str">
        <f>IF($A234="","",IF(S233="","",IF(Main!U$143=0,0,IF(Main!AA$200="","",IF($C$29="PM",Main!AA$200/Main!U$143*Main!U148,ROUND(Main!AA$200/Main!U$143*Main!U148*$B39,0))))))</f>
        <v/>
      </c>
      <c r="T234" s="31" t="str">
        <f>IF($A234="","",IF(T233="","",IF(Main!V$143=0,0,IF(Main!AB$200="","",IF($C$29="PM",Main!AB$200/Main!V$143*Main!V148,ROUND(Main!AB$200/Main!V$143*Main!V148*$B39,0))))))</f>
        <v/>
      </c>
      <c r="U234" s="31" t="str">
        <f>IF($A234="","",IF(U233="","",IF(Main!W$143=0,0,IF(Main!AC$200="","",IF($C$29="PM",Main!AC$200/Main!W$143*Main!W148,ROUND(Main!AC$200/Main!W$143*Main!W148*$B39,0))))))</f>
        <v/>
      </c>
      <c r="V234" s="31" t="str">
        <f>IF($A234="","",IF(V233="","",IF(Main!X$143=0,0,IF(Main!AD$200="","",IF($C$29="PM",Main!AD$200/Main!X$143*Main!X148,ROUND(Main!AD$200/Main!X$143*Main!X148*$B39,0))))))</f>
        <v/>
      </c>
      <c r="W234" s="31" t="str">
        <f>IF($A234="","",IF(W233="","",IF(Main!Y$143=0,0,IF(Main!AE$200="","",IF($C$29="PM",Main!AE$200/Main!Y$143*Main!Y148,ROUND(Main!AE$200/Main!Y$143*Main!Y148*$B39,0))))))</f>
        <v/>
      </c>
      <c r="X234" s="31" t="str">
        <f>IF($A234="","",IF(X233="","",IF(Main!Z$143=0,0,IF(Main!AF$200="","",IF($C$29="PM",Main!AF$200/Main!Z$143*Main!Z148,ROUND(Main!AF$200/Main!Z$143*Main!Z148*$B39,0))))))</f>
        <v/>
      </c>
      <c r="Y234" s="31" t="str">
        <f>IF($A234="","",IF(Y233="","",IF(Main!AA$143=0,0,IF(Main!AG$200="","",IF($C$29="PM",Main!AG$200/Main!AA$143*Main!AA148,ROUND(Main!AG$200/Main!AA$143*Main!AA148*$B39,0))))))</f>
        <v/>
      </c>
      <c r="Z234" s="31" t="str">
        <f>IF($A234="","",IF(Z233="","",IF(Main!AB$143=0,0,IF(Main!AH$200="","",IF($C$29="PM",Main!AH$200/Main!AB$143*Main!AB148,ROUND(Main!AH$200/Main!AB$143*Main!AB148*$B39,0))))))</f>
        <v/>
      </c>
      <c r="AA234" s="49" t="str">
        <f>IF($A234="","",IF(AA233="","",IF(Main!AC$143=0,0,IF(Main!AI$200="","",IF($C$29="PM",Main!AI$200/Main!AC$143*Main!AC148,ROUND(Main!AI$200/Main!AC$143*Main!AC148*$B39,0))))))</f>
        <v/>
      </c>
      <c r="AB234" s="31" t="str">
        <f>IF($A234="","",IF(AB233="","",IF(Main!AD$143=0,0,IF(Main!AJ$200="","",IF($C$29="PM",Main!AJ$200/Main!AD$143*Main!AD148,ROUND(Main!AJ$200/Main!AD$143*Main!AD148*$B39,0))))))</f>
        <v/>
      </c>
      <c r="AC234" s="31" t="str">
        <f>IF($A234="","",IF(AC233="","",IF(Main!AE$143=0,0,IF(Main!AK$200="","",IF($C$29="PM",Main!AK$200/Main!AE$143*Main!AE148,ROUND(Main!AK$200/Main!AE$143*Main!AE148*$B39,0))))))</f>
        <v/>
      </c>
      <c r="AD234" s="31" t="str">
        <f>IF($A234="","",IF(AD233="","",IF(Main!AF$143=0,0,IF(Main!AL$200="","",IF($C$29="PM",Main!AL$200/Main!AF$143*Main!AF148,ROUND(Main!AL$200/Main!AF$143*Main!AF148*$B39,0))))))</f>
        <v/>
      </c>
      <c r="AE234" s="31" t="str">
        <f>IF($A234="","",IF(AE233="","",IF(Main!AG$143=0,0,IF(Main!AM$200="","",IF($C$29="PM",Main!AM$200/Main!AG$143*Main!AG148,ROUND(Main!AM$200/Main!AG$143*Main!AG148*$B39,0))))))</f>
        <v/>
      </c>
      <c r="AF234" s="31" t="str">
        <f>IF($A234="","",IF(AF233="","",IF(Main!AH$143=0,0,IF(Main!AN$200="","",IF($C$29="PM",Main!AN$200/Main!AH$143*Main!AH148,ROUND(Main!AN$200/Main!AH$143*Main!AH148*$B39,0))))))</f>
        <v/>
      </c>
      <c r="AG234" s="31" t="str">
        <f>IF($A234="","",IF(AG233="","",IF(Main!AI$143=0,0,IF(Main!AO$200="","",IF($C$29="PM",Main!AO$200/Main!AI$143*Main!AI148,ROUND(Main!AO$200/Main!AI$143*Main!AI148*$B39,0))))))</f>
        <v/>
      </c>
      <c r="AH234" s="31" t="str">
        <f>IF($A234="","",IF(AH233="","",IF(Main!AJ$143=0,0,IF(Main!AP$200="","",IF($C$29="PM",Main!AP$200/Main!AJ$143*Main!AJ148,ROUND(Main!AP$200/Main!AJ$143*Main!AJ148*$B39,0))))))</f>
        <v/>
      </c>
      <c r="AI234" s="31" t="str">
        <f>IF($A234="","",IF(AI233="","",IF(Main!AK$143=0,0,IF(Main!AQ$200="","",IF($C$29="PM",Main!AQ$200/Main!AK$143*Main!AK148,ROUND(Main!AQ$200/Main!AK$143*Main!AK148*$B39,0))))))</f>
        <v/>
      </c>
      <c r="AJ234" s="31" t="str">
        <f>IF($A234="","",IF(AJ233="","",IF(Main!AL$143=0,0,IF(Main!AR$200="","",IF($C$29="PM",Main!AR$200/Main!AL$143*Main!AL148,ROUND(Main!AR$200/Main!AL$143*Main!AL148*$B39,0))))))</f>
        <v/>
      </c>
      <c r="AK234" s="31" t="str">
        <f>IF($A234="","",IF(AK233="","",IF(Main!AM$143=0,0,IF(Main!AS$200="","",IF($C$29="PM",Main!AS$200/Main!AM$143*Main!AM148,ROUND(Main!AS$200/Main!AM$143*Main!AM148*$B39,0))))))</f>
        <v/>
      </c>
      <c r="AL234" s="50" t="str">
        <f>IF($A234="","",IF(AL233="","",IF(Main!AN$143=0,0,IF(Main!AT$200="","",IF($C$29="PM",Main!AT$200/Main!AN$143*Main!AN148,ROUND(Main!AT$200/Main!AN$143*Main!AN148*$B39,0))))))</f>
        <v/>
      </c>
      <c r="AM234" s="31" t="str">
        <f>IF($A234="","",IF(AM233="","",IF(Main!AO$143=0,0,IF(Main!AU$200="","",IF($C$29="PM",Main!AU$200/Main!AO$143*Main!AO148,ROUND(Main!AU$200/Main!AO$143*Main!AO148*$B39,0))))))</f>
        <v/>
      </c>
      <c r="AN234" s="31" t="str">
        <f>IF($A234="","",IF(AN233="","",IF(Main!AP$143=0,0,IF(Main!AV$200="","",IF($C$29="PM",Main!AV$200/Main!AP$143*Main!AP148,ROUND(Main!AV$200/Main!AP$143*Main!AP148*$B39,0))))))</f>
        <v/>
      </c>
      <c r="AO234" s="31" t="str">
        <f>IF($A234="","",IF(AO233="","",IF(Main!AQ$143=0,0,IF(Main!AW$200="","",IF($C$29="PM",Main!AW$200/Main!AQ$143*Main!AQ148,ROUND(Main!AW$200/Main!AQ$143*Main!AQ148*$B39,0))))))</f>
        <v/>
      </c>
      <c r="AP234" s="31" t="str">
        <f>IF($A234="","",IF(AP233="","",IF(Main!AR$143=0,0,IF(Main!AX$200="","",IF($C$29="PM",Main!AX$200/Main!AR$143*Main!AR148,ROUND(Main!AX$200/Main!AR$143*Main!AR148*$B39,0))))))</f>
        <v/>
      </c>
      <c r="AQ234" s="31" t="str">
        <f>IF($A234="","",IF(AQ233="","",IF(Main!AS$143=0,0,IF(Main!AY$200="","",IF($C$29="PM",Main!AY$200/Main!AS$143*Main!AS148,ROUND(Main!AY$200/Main!AS$143*Main!AS148*$B39,0))))))</f>
        <v/>
      </c>
      <c r="AR234" s="31" t="str">
        <f>IF($A234="","",IF(AR233="","",IF(Main!AT$143=0,0,IF(Main!AZ$200="","",IF($C$29="PM",Main!AZ$200/Main!AT$143*Main!AT148,ROUND(Main!AZ$200/Main!AT$143*Main!AT148*$B39,0))))))</f>
        <v/>
      </c>
      <c r="AS234" s="31" t="str">
        <f>IF($A234="","",IF(AS233="","",IF(Main!AU$143=0,0,IF(Main!BA$200="","",IF($C$29="PM",Main!BA$200/Main!AU$143*Main!AU148,ROUND(Main!BA$200/Main!AU$143*Main!AU148*$B39,0))))))</f>
        <v/>
      </c>
      <c r="AT234" s="31" t="str">
        <f>IF($A234="","",IF(AT233="","",IF(Main!AV$143=0,0,IF(Main!BB$200="","",IF($C$29="PM",Main!BB$200/Main!AV$143*Main!AV148,ROUND(Main!BB$200/Main!AV$143*Main!AV148*$B39,0))))))</f>
        <v/>
      </c>
      <c r="AU234" s="31" t="str">
        <f>IF($A234="","",IF(AU233="","",IF(Main!AW$143=0,0,IF(Main!BC$200="","",IF($C$29="PM",Main!BC$200/Main!AW$143*Main!AW148,ROUND(Main!BC$200/Main!AW$143*Main!AW148*$B39,0))))))</f>
        <v/>
      </c>
      <c r="AV234" s="31" t="str">
        <f>IF($A234="","",IF(AV233="","",IF(Main!AX$143=0,0,IF(Main!BD$200="","",IF($C$29="PM",Main!BD$200/Main!AX$143*Main!AX148,ROUND(Main!BD$200/Main!AX$143*Main!AX148*$B39,0))))))</f>
        <v/>
      </c>
      <c r="AW234" s="31" t="str">
        <f>IF($A234="","",IF(AW233="","",IF(Main!AY$143=0,0,IF(Main!BE$200="","",IF($C$29="PM",Main!BE$200/Main!AY$143*Main!AY148,ROUND(Main!BE$200/Main!AY$143*Main!AY148*$B39,0))))))</f>
        <v/>
      </c>
      <c r="AX234" s="50" t="str">
        <f>IF($A234="","",IF(AX233="","",IF(Main!AZ$143=0,0,IF(Main!BF$200="","",IF($C$29="PM",Main!BF$200/Main!AZ$143*Main!AZ148,ROUND(Main!BF$200/Main!AZ$143*Main!AZ148*$B39,0))))))</f>
        <v/>
      </c>
      <c r="AY234" s="31" t="str">
        <f>IF($A234="","",IF(AY233="","",IF(Main!BA$143=0,0,IF(Main!BG$200="","",IF($C$29="PM",Main!BG$200/Main!BA$143*Main!BA148,ROUND(Main!BG$200/Main!BA$143*Main!BA148*$B39,0))))))</f>
        <v/>
      </c>
      <c r="AZ234" s="31" t="str">
        <f>IF($A234="","",IF(AZ233="","",IF(Main!BB$143=0,0,IF(Main!BH$200="","",IF($C$29="PM",Main!BH$200/Main!BB$143*Main!BB148,ROUND(Main!BH$200/Main!BB$143*Main!BB148*$B39,0))))))</f>
        <v/>
      </c>
      <c r="BA234" s="31" t="str">
        <f>IF($A234="","",IF(BA233="","",IF(Main!BC$143=0,0,IF(Main!BI$200="","",IF($C$29="PM",Main!BI$200/Main!BC$143*Main!BC148,ROUND(Main!BI$200/Main!BC$143*Main!BC148*$B39,0))))))</f>
        <v/>
      </c>
      <c r="BB234" s="31" t="str">
        <f>IF($A234="","",IF(BB233="","",IF(Main!BD$143=0,0,IF(Main!BJ$200="","",IF($C$29="PM",Main!BJ$200/Main!BD$143*Main!BD148,ROUND(Main!BJ$200/Main!BD$143*Main!BD148*$B39,0))))))</f>
        <v/>
      </c>
      <c r="BC234" s="31" t="str">
        <f>IF($A234="","",IF(BC233="","",IF(Main!BE$143=0,0,IF(Main!BK$200="","",IF($C$29="PM",Main!BK$200/Main!BE$143*Main!BE148,ROUND(Main!BK$200/Main!BE$143*Main!BE148*$B39,0))))))</f>
        <v/>
      </c>
      <c r="BD234" s="31" t="str">
        <f>IF($A234="","",IF(BD233="","",IF(Main!BF$143=0,0,IF(Main!BL$200="","",IF($C$29="PM",Main!BL$200/Main!BF$143*Main!BF148,ROUND(Main!BL$200/Main!BF$143*Main!BF148*$B39,0))))))</f>
        <v/>
      </c>
      <c r="BE234" s="31" t="str">
        <f>IF($A234="","",IF(BE233="","",IF(Main!BG$143=0,0,IF(Main!BM$200="","",IF($C$29="PM",Main!BM$200/Main!BG$143*Main!BG148,ROUND(Main!BM$200/Main!BG$143*Main!BG148*$B39,0))))))</f>
        <v/>
      </c>
      <c r="BF234" s="31" t="str">
        <f>IF($A234="","",IF(BF233="","",IF(Main!BH$143=0,0,IF(Main!BN$200="","",IF($C$29="PM",Main!BN$200/Main!BH$143*Main!BH148,ROUND(Main!BN$200/Main!BH$143*Main!BH148*$B39,0))))))</f>
        <v/>
      </c>
      <c r="BG234" s="31" t="str">
        <f>IF($A234="","",IF(BG233="","",IF(Main!BI$143=0,0,IF(Main!BO$200="","",IF($C$29="PM",Main!BO$200/Main!BI$143*Main!BI148,ROUND(Main!BO$200/Main!BI$143*Main!BI148*$B39,0))))))</f>
        <v/>
      </c>
      <c r="BH234" s="31" t="str">
        <f>IF($A234="","",IF(BH233="","",IF(Main!BJ$143=0,0,IF(Main!BP$200="","",IF($C$29="PM",Main!BP$200/Main!BJ$143*Main!BJ148,ROUND(Main!BP$200/Main!BJ$143*Main!BJ148*$B39,0))))))</f>
        <v/>
      </c>
      <c r="BI234" s="31" t="str">
        <f>IF($A234="","",IF(BI233="","",IF(Main!BK$143=0,0,IF(Main!BQ$200="","",IF($C$29="PM",Main!BQ$200/Main!BK$143*Main!BK148,ROUND(Main!BQ$200/Main!BK$143*Main!BK148*$B39,0))))))</f>
        <v/>
      </c>
      <c r="BJ234" s="50" t="str">
        <f>IF($A234="","",IF(BJ233="","",IF(Main!BL$143=0,0,IF(Main!BR$200="","",IF($C$29="PM",Main!BR$200/Main!BL$143*Main!BL148,ROUND(Main!BR$200/Main!BL$143*Main!BL148*$B39,0))))))</f>
        <v/>
      </c>
      <c r="BK234" s="31" t="str">
        <f>IF($A234="","",IF(BK233="","",IF(Main!BM$143=0,0,IF(Main!BS$200="","",IF($C$29="PM",Main!BS$200/Main!BM$143*Main!BM148,ROUND(Main!BS$200/Main!BM$143*Main!BM148*$B39,0))))))</f>
        <v/>
      </c>
      <c r="BL234" s="31" t="str">
        <f>IF($A234="","",IF(BL233="","",IF(Main!BN$143=0,0,IF(Main!BT$200="","",IF($C$29="PM",Main!BT$200/Main!BN$143*Main!BN148,ROUND(Main!BT$200/Main!BN$143*Main!BN148*$B39,0))))))</f>
        <v/>
      </c>
      <c r="BM234" s="31" t="str">
        <f>IF($A234="","",IF(BM233="","",IF(Main!BO$143=0,0,IF(Main!BU$200="","",IF($C$29="PM",Main!BU$200/Main!BO$143*Main!BO148,ROUND(Main!BU$200/Main!BO$143*Main!BO148*$B39,0))))))</f>
        <v/>
      </c>
      <c r="BN234" s="31" t="str">
        <f>IF($A234="","",IF(BN233="","",IF(Main!BP$143=0,0,IF(Main!BV$200="","",IF($C$29="PM",Main!BV$200/Main!BP$143*Main!BP148,ROUND(Main!BV$200/Main!BP$143*Main!BP148*$B39,0))))))</f>
        <v/>
      </c>
      <c r="BO234" s="31" t="str">
        <f>IF($A234="","",IF(BO233="","",IF(Main!BQ$143=0,0,IF(Main!BW$200="","",IF($C$29="PM",Main!BW$200/Main!BQ$143*Main!BQ148,ROUND(Main!BW$200/Main!BQ$143*Main!BQ148*$B39,0))))))</f>
        <v/>
      </c>
      <c r="BP234" s="31" t="str">
        <f>IF($A234="","",IF(BP233="","",IF(Main!BR$143=0,0,IF(Main!BX$200="","",IF($C$29="PM",Main!BX$200/Main!BR$143*Main!BR148,ROUND(Main!BX$200/Main!BR$143*Main!BR148*$B39,0))))))</f>
        <v/>
      </c>
      <c r="BQ234" s="31" t="str">
        <f>IF($A234="","",IF(BQ233="","",IF(Main!BS$143=0,0,IF(Main!BY$200="","",IF($C$29="PM",Main!BY$200/Main!BS$143*Main!BS148,ROUND(Main!BY$200/Main!BS$143*Main!BS148*$B39,0))))))</f>
        <v/>
      </c>
      <c r="BR234" s="31" t="str">
        <f>IF($A234="","",IF(BR233="","",IF(Main!BT$143=0,0,IF(Main!BZ$200="","",IF($C$29="PM",Main!BZ$200/Main!BT$143*Main!BT148,ROUND(Main!BZ$200/Main!BT$143*Main!BT148*$B39,0))))))</f>
        <v/>
      </c>
      <c r="BS234" s="31" t="str">
        <f>IF($A234="","",IF(BS233="","",IF(Main!BU$143=0,0,IF(Main!CA$200="","",IF($C$29="PM",Main!CA$200/Main!BU$143*Main!BU148,ROUND(Main!CA$200/Main!BU$143*Main!BU148*$B39,0))))))</f>
        <v/>
      </c>
      <c r="BT234" s="31" t="str">
        <f>IF($A234="","",IF(BT233="","",IF(Main!BV$143=0,0,IF(Main!CB$200="","",IF($C$29="PM",Main!CB$200/Main!BV$143*Main!BV148,ROUND(Main!CB$200/Main!BV$143*Main!BV148*$B39,0))))))</f>
        <v/>
      </c>
      <c r="BU234" s="31" t="str">
        <f>IF($A234="","",IF(BU233="","",IF(Main!BW$143=0,0,IF(Main!CC$200="","",IF($C$29="PM",Main!CC$200/Main!BW$143*Main!BW148,ROUND(Main!CC$200/Main!BW$143*Main!BW148*$B39,0))))))</f>
        <v/>
      </c>
      <c r="BV234" s="50" t="str">
        <f>IF($A234="","",IF(BV233="","",IF(Main!BX$143=0,0,IF(Main!CD$200="","",IF($C$29="PM",Main!CD$200/Main!BX$143*Main!BX148,ROUND(Main!CD$200/Main!BX$143*Main!BX148*$B39,0))))))</f>
        <v/>
      </c>
    </row>
    <row r="235" spans="1:74" x14ac:dyDescent="0.2">
      <c r="A235" s="71" t="str">
        <f>IF(Main!A$40="","",Main!A$40)</f>
        <v/>
      </c>
      <c r="B235" s="74" t="str">
        <f t="shared" si="445"/>
        <v/>
      </c>
      <c r="C235" s="49" t="str">
        <f>IF($A235="","",IF(C234="","",IF(Main!E$143=0,0,IF(Main!K$200="","",IF($C$29="PM",Main!K$200/Main!E$143*Main!E149,ROUND(Main!K$200/Main!E$143*Main!E149*$B40,0))))))</f>
        <v/>
      </c>
      <c r="D235" s="31" t="str">
        <f>IF($A235="","",IF(D234="","",IF(Main!F$143=0,0,IF(Main!L$200="","",IF($C$29="PM",Main!L$200/Main!F$143*Main!F149,ROUND(Main!L$200/Main!F$143*Main!F149*$B40,0))))))</f>
        <v/>
      </c>
      <c r="E235" s="31" t="str">
        <f>IF($A235="","",IF(E234="","",IF(Main!G$143=0,0,IF(Main!M$200="","",IF($C$29="PM",Main!M$200/Main!G$143*Main!G149,ROUND(Main!M$200/Main!G$143*Main!G149*$B40,0))))))</f>
        <v/>
      </c>
      <c r="F235" s="31" t="str">
        <f>IF($A235="","",IF(F234="","",IF(Main!H$143=0,0,IF(Main!N$200="","",IF($C$29="PM",Main!N$200/Main!H$143*Main!H149,ROUND(Main!N$200/Main!H$143*Main!H149*$B40,0))))))</f>
        <v/>
      </c>
      <c r="G235" s="31" t="str">
        <f>IF($A235="","",IF(G234="","",IF(Main!I$143=0,0,IF(Main!O$200="","",IF($C$29="PM",Main!O$200/Main!I$143*Main!I149,ROUND(Main!O$200/Main!I$143*Main!I149*$B40,0))))))</f>
        <v/>
      </c>
      <c r="H235" s="31" t="str">
        <f>IF($A235="","",IF(H234="","",IF(Main!J$143=0,0,IF(Main!P$200="","",IF($C$29="PM",Main!P$200/Main!J$143*Main!J149,ROUND(Main!P$200/Main!J$143*Main!J149*$B40,0))))))</f>
        <v/>
      </c>
      <c r="I235" s="31" t="str">
        <f>IF($A235="","",IF(I234="","",IF(Main!K$143=0,0,IF(Main!Q$200="","",IF($C$29="PM",Main!Q$200/Main!K$143*Main!K149,ROUND(Main!Q$200/Main!K$143*Main!K149*$B40,0))))))</f>
        <v/>
      </c>
      <c r="J235" s="31" t="str">
        <f>IF($A235="","",IF(J234="","",IF(Main!L$143=0,0,IF(Main!R$200="","",IF($C$29="PM",Main!R$200/Main!L$143*Main!L149,ROUND(Main!R$200/Main!L$143*Main!L149*$B40,0))))))</f>
        <v/>
      </c>
      <c r="K235" s="31" t="str">
        <f>IF($A235="","",IF(K234="","",IF(Main!M$143=0,0,IF(Main!S$200="","",IF($C$29="PM",Main!S$200/Main!M$143*Main!M149,ROUND(Main!S$200/Main!M$143*Main!M149*$B40,0))))))</f>
        <v/>
      </c>
      <c r="L235" s="31" t="str">
        <f>IF($A235="","",IF(L234="","",IF(Main!N$143=0,0,IF(Main!T$200="","",IF($C$29="PM",Main!T$200/Main!N$143*Main!N149,ROUND(Main!T$200/Main!N$143*Main!N149*$B40,0))))))</f>
        <v/>
      </c>
      <c r="M235" s="31" t="str">
        <f>IF($A235="","",IF(M234="","",IF(Main!O$143=0,0,IF(Main!U$200="","",IF($C$29="PM",Main!U$200/Main!O$143*Main!O149,ROUND(Main!U$200/Main!O$143*Main!O149*$B40,0))))))</f>
        <v/>
      </c>
      <c r="N235" s="50" t="str">
        <f>IF($A235="","",IF(N234="","",IF(Main!P$143=0,0,IF(Main!V$200="","",IF($C$29="PM",Main!V$200/Main!P$143*Main!P149,ROUND(Main!V$200/Main!P$143*Main!P149*$B40,0))))))</f>
        <v/>
      </c>
      <c r="O235" s="31" t="str">
        <f>IF($A235="","",IF(O234="","",IF(Main!Q$143=0,0,IF(Main!W$200="","",IF($C$29="PM",Main!W$200/Main!Q$143*Main!Q149,ROUND(Main!W$200/Main!Q$143*Main!Q149*$B40,0))))))</f>
        <v/>
      </c>
      <c r="P235" s="31" t="str">
        <f>IF($A235="","",IF(P234="","",IF(Main!R$143=0,0,IF(Main!X$200="","",IF($C$29="PM",Main!X$200/Main!R$143*Main!R149,ROUND(Main!X$200/Main!R$143*Main!R149*$B40,0))))))</f>
        <v/>
      </c>
      <c r="Q235" s="31" t="str">
        <f>IF($A235="","",IF(Q234="","",IF(Main!S$143=0,0,IF(Main!Y$200="","",IF($C$29="PM",Main!Y$200/Main!S$143*Main!S149,ROUND(Main!Y$200/Main!S$143*Main!S149*$B40,0))))))</f>
        <v/>
      </c>
      <c r="R235" s="31" t="str">
        <f>IF($A235="","",IF(R234="","",IF(Main!T$143=0,0,IF(Main!Z$200="","",IF($C$29="PM",Main!Z$200/Main!T$143*Main!T149,ROUND(Main!Z$200/Main!T$143*Main!T149*$B40,0))))))</f>
        <v/>
      </c>
      <c r="S235" s="31" t="str">
        <f>IF($A235="","",IF(S234="","",IF(Main!U$143=0,0,IF(Main!AA$200="","",IF($C$29="PM",Main!AA$200/Main!U$143*Main!U149,ROUND(Main!AA$200/Main!U$143*Main!U149*$B40,0))))))</f>
        <v/>
      </c>
      <c r="T235" s="31" t="str">
        <f>IF($A235="","",IF(T234="","",IF(Main!V$143=0,0,IF(Main!AB$200="","",IF($C$29="PM",Main!AB$200/Main!V$143*Main!V149,ROUND(Main!AB$200/Main!V$143*Main!V149*$B40,0))))))</f>
        <v/>
      </c>
      <c r="U235" s="31" t="str">
        <f>IF($A235="","",IF(U234="","",IF(Main!W$143=0,0,IF(Main!AC$200="","",IF($C$29="PM",Main!AC$200/Main!W$143*Main!W149,ROUND(Main!AC$200/Main!W$143*Main!W149*$B40,0))))))</f>
        <v/>
      </c>
      <c r="V235" s="31" t="str">
        <f>IF($A235="","",IF(V234="","",IF(Main!X$143=0,0,IF(Main!AD$200="","",IF($C$29="PM",Main!AD$200/Main!X$143*Main!X149,ROUND(Main!AD$200/Main!X$143*Main!X149*$B40,0))))))</f>
        <v/>
      </c>
      <c r="W235" s="31" t="str">
        <f>IF($A235="","",IF(W234="","",IF(Main!Y$143=0,0,IF(Main!AE$200="","",IF($C$29="PM",Main!AE$200/Main!Y$143*Main!Y149,ROUND(Main!AE$200/Main!Y$143*Main!Y149*$B40,0))))))</f>
        <v/>
      </c>
      <c r="X235" s="31" t="str">
        <f>IF($A235="","",IF(X234="","",IF(Main!Z$143=0,0,IF(Main!AF$200="","",IF($C$29="PM",Main!AF$200/Main!Z$143*Main!Z149,ROUND(Main!AF$200/Main!Z$143*Main!Z149*$B40,0))))))</f>
        <v/>
      </c>
      <c r="Y235" s="31" t="str">
        <f>IF($A235="","",IF(Y234="","",IF(Main!AA$143=0,0,IF(Main!AG$200="","",IF($C$29="PM",Main!AG$200/Main!AA$143*Main!AA149,ROUND(Main!AG$200/Main!AA$143*Main!AA149*$B40,0))))))</f>
        <v/>
      </c>
      <c r="Z235" s="31" t="str">
        <f>IF($A235="","",IF(Z234="","",IF(Main!AB$143=0,0,IF(Main!AH$200="","",IF($C$29="PM",Main!AH$200/Main!AB$143*Main!AB149,ROUND(Main!AH$200/Main!AB$143*Main!AB149*$B40,0))))))</f>
        <v/>
      </c>
      <c r="AA235" s="49" t="str">
        <f>IF($A235="","",IF(AA234="","",IF(Main!AC$143=0,0,IF(Main!AI$200="","",IF($C$29="PM",Main!AI$200/Main!AC$143*Main!AC149,ROUND(Main!AI$200/Main!AC$143*Main!AC149*$B40,0))))))</f>
        <v/>
      </c>
      <c r="AB235" s="31" t="str">
        <f>IF($A235="","",IF(AB234="","",IF(Main!AD$143=0,0,IF(Main!AJ$200="","",IF($C$29="PM",Main!AJ$200/Main!AD$143*Main!AD149,ROUND(Main!AJ$200/Main!AD$143*Main!AD149*$B40,0))))))</f>
        <v/>
      </c>
      <c r="AC235" s="31" t="str">
        <f>IF($A235="","",IF(AC234="","",IF(Main!AE$143=0,0,IF(Main!AK$200="","",IF($C$29="PM",Main!AK$200/Main!AE$143*Main!AE149,ROUND(Main!AK$200/Main!AE$143*Main!AE149*$B40,0))))))</f>
        <v/>
      </c>
      <c r="AD235" s="31" t="str">
        <f>IF($A235="","",IF(AD234="","",IF(Main!AF$143=0,0,IF(Main!AL$200="","",IF($C$29="PM",Main!AL$200/Main!AF$143*Main!AF149,ROUND(Main!AL$200/Main!AF$143*Main!AF149*$B40,0))))))</f>
        <v/>
      </c>
      <c r="AE235" s="31" t="str">
        <f>IF($A235="","",IF(AE234="","",IF(Main!AG$143=0,0,IF(Main!AM$200="","",IF($C$29="PM",Main!AM$200/Main!AG$143*Main!AG149,ROUND(Main!AM$200/Main!AG$143*Main!AG149*$B40,0))))))</f>
        <v/>
      </c>
      <c r="AF235" s="31" t="str">
        <f>IF($A235="","",IF(AF234="","",IF(Main!AH$143=0,0,IF(Main!AN$200="","",IF($C$29="PM",Main!AN$200/Main!AH$143*Main!AH149,ROUND(Main!AN$200/Main!AH$143*Main!AH149*$B40,0))))))</f>
        <v/>
      </c>
      <c r="AG235" s="31" t="str">
        <f>IF($A235="","",IF(AG234="","",IF(Main!AI$143=0,0,IF(Main!AO$200="","",IF($C$29="PM",Main!AO$200/Main!AI$143*Main!AI149,ROUND(Main!AO$200/Main!AI$143*Main!AI149*$B40,0))))))</f>
        <v/>
      </c>
      <c r="AH235" s="31" t="str">
        <f>IF($A235="","",IF(AH234="","",IF(Main!AJ$143=0,0,IF(Main!AP$200="","",IF($C$29="PM",Main!AP$200/Main!AJ$143*Main!AJ149,ROUND(Main!AP$200/Main!AJ$143*Main!AJ149*$B40,0))))))</f>
        <v/>
      </c>
      <c r="AI235" s="31" t="str">
        <f>IF($A235="","",IF(AI234="","",IF(Main!AK$143=0,0,IF(Main!AQ$200="","",IF($C$29="PM",Main!AQ$200/Main!AK$143*Main!AK149,ROUND(Main!AQ$200/Main!AK$143*Main!AK149*$B40,0))))))</f>
        <v/>
      </c>
      <c r="AJ235" s="31" t="str">
        <f>IF($A235="","",IF(AJ234="","",IF(Main!AL$143=0,0,IF(Main!AR$200="","",IF($C$29="PM",Main!AR$200/Main!AL$143*Main!AL149,ROUND(Main!AR$200/Main!AL$143*Main!AL149*$B40,0))))))</f>
        <v/>
      </c>
      <c r="AK235" s="31" t="str">
        <f>IF($A235="","",IF(AK234="","",IF(Main!AM$143=0,0,IF(Main!AS$200="","",IF($C$29="PM",Main!AS$200/Main!AM$143*Main!AM149,ROUND(Main!AS$200/Main!AM$143*Main!AM149*$B40,0))))))</f>
        <v/>
      </c>
      <c r="AL235" s="50" t="str">
        <f>IF($A235="","",IF(AL234="","",IF(Main!AN$143=0,0,IF(Main!AT$200="","",IF($C$29="PM",Main!AT$200/Main!AN$143*Main!AN149,ROUND(Main!AT$200/Main!AN$143*Main!AN149*$B40,0))))))</f>
        <v/>
      </c>
      <c r="AM235" s="31" t="str">
        <f>IF($A235="","",IF(AM234="","",IF(Main!AO$143=0,0,IF(Main!AU$200="","",IF($C$29="PM",Main!AU$200/Main!AO$143*Main!AO149,ROUND(Main!AU$200/Main!AO$143*Main!AO149*$B40,0))))))</f>
        <v/>
      </c>
      <c r="AN235" s="31" t="str">
        <f>IF($A235="","",IF(AN234="","",IF(Main!AP$143=0,0,IF(Main!AV$200="","",IF($C$29="PM",Main!AV$200/Main!AP$143*Main!AP149,ROUND(Main!AV$200/Main!AP$143*Main!AP149*$B40,0))))))</f>
        <v/>
      </c>
      <c r="AO235" s="31" t="str">
        <f>IF($A235="","",IF(AO234="","",IF(Main!AQ$143=0,0,IF(Main!AW$200="","",IF($C$29="PM",Main!AW$200/Main!AQ$143*Main!AQ149,ROUND(Main!AW$200/Main!AQ$143*Main!AQ149*$B40,0))))))</f>
        <v/>
      </c>
      <c r="AP235" s="31" t="str">
        <f>IF($A235="","",IF(AP234="","",IF(Main!AR$143=0,0,IF(Main!AX$200="","",IF($C$29="PM",Main!AX$200/Main!AR$143*Main!AR149,ROUND(Main!AX$200/Main!AR$143*Main!AR149*$B40,0))))))</f>
        <v/>
      </c>
      <c r="AQ235" s="31" t="str">
        <f>IF($A235="","",IF(AQ234="","",IF(Main!AS$143=0,0,IF(Main!AY$200="","",IF($C$29="PM",Main!AY$200/Main!AS$143*Main!AS149,ROUND(Main!AY$200/Main!AS$143*Main!AS149*$B40,0))))))</f>
        <v/>
      </c>
      <c r="AR235" s="31" t="str">
        <f>IF($A235="","",IF(AR234="","",IF(Main!AT$143=0,0,IF(Main!AZ$200="","",IF($C$29="PM",Main!AZ$200/Main!AT$143*Main!AT149,ROUND(Main!AZ$200/Main!AT$143*Main!AT149*$B40,0))))))</f>
        <v/>
      </c>
      <c r="AS235" s="31" t="str">
        <f>IF($A235="","",IF(AS234="","",IF(Main!AU$143=0,0,IF(Main!BA$200="","",IF($C$29="PM",Main!BA$200/Main!AU$143*Main!AU149,ROUND(Main!BA$200/Main!AU$143*Main!AU149*$B40,0))))))</f>
        <v/>
      </c>
      <c r="AT235" s="31" t="str">
        <f>IF($A235="","",IF(AT234="","",IF(Main!AV$143=0,0,IF(Main!BB$200="","",IF($C$29="PM",Main!BB$200/Main!AV$143*Main!AV149,ROUND(Main!BB$200/Main!AV$143*Main!AV149*$B40,0))))))</f>
        <v/>
      </c>
      <c r="AU235" s="31" t="str">
        <f>IF($A235="","",IF(AU234="","",IF(Main!AW$143=0,0,IF(Main!BC$200="","",IF($C$29="PM",Main!BC$200/Main!AW$143*Main!AW149,ROUND(Main!BC$200/Main!AW$143*Main!AW149*$B40,0))))))</f>
        <v/>
      </c>
      <c r="AV235" s="31" t="str">
        <f>IF($A235="","",IF(AV234="","",IF(Main!AX$143=0,0,IF(Main!BD$200="","",IF($C$29="PM",Main!BD$200/Main!AX$143*Main!AX149,ROUND(Main!BD$200/Main!AX$143*Main!AX149*$B40,0))))))</f>
        <v/>
      </c>
      <c r="AW235" s="31" t="str">
        <f>IF($A235="","",IF(AW234="","",IF(Main!AY$143=0,0,IF(Main!BE$200="","",IF($C$29="PM",Main!BE$200/Main!AY$143*Main!AY149,ROUND(Main!BE$200/Main!AY$143*Main!AY149*$B40,0))))))</f>
        <v/>
      </c>
      <c r="AX235" s="50" t="str">
        <f>IF($A235="","",IF(AX234="","",IF(Main!AZ$143=0,0,IF(Main!BF$200="","",IF($C$29="PM",Main!BF$200/Main!AZ$143*Main!AZ149,ROUND(Main!BF$200/Main!AZ$143*Main!AZ149*$B40,0))))))</f>
        <v/>
      </c>
      <c r="AY235" s="31" t="str">
        <f>IF($A235="","",IF(AY234="","",IF(Main!BA$143=0,0,IF(Main!BG$200="","",IF($C$29="PM",Main!BG$200/Main!BA$143*Main!BA149,ROUND(Main!BG$200/Main!BA$143*Main!BA149*$B40,0))))))</f>
        <v/>
      </c>
      <c r="AZ235" s="31" t="str">
        <f>IF($A235="","",IF(AZ234="","",IF(Main!BB$143=0,0,IF(Main!BH$200="","",IF($C$29="PM",Main!BH$200/Main!BB$143*Main!BB149,ROUND(Main!BH$200/Main!BB$143*Main!BB149*$B40,0))))))</f>
        <v/>
      </c>
      <c r="BA235" s="31" t="str">
        <f>IF($A235="","",IF(BA234="","",IF(Main!BC$143=0,0,IF(Main!BI$200="","",IF($C$29="PM",Main!BI$200/Main!BC$143*Main!BC149,ROUND(Main!BI$200/Main!BC$143*Main!BC149*$B40,0))))))</f>
        <v/>
      </c>
      <c r="BB235" s="31" t="str">
        <f>IF($A235="","",IF(BB234="","",IF(Main!BD$143=0,0,IF(Main!BJ$200="","",IF($C$29="PM",Main!BJ$200/Main!BD$143*Main!BD149,ROUND(Main!BJ$200/Main!BD$143*Main!BD149*$B40,0))))))</f>
        <v/>
      </c>
      <c r="BC235" s="31" t="str">
        <f>IF($A235="","",IF(BC234="","",IF(Main!BE$143=0,0,IF(Main!BK$200="","",IF($C$29="PM",Main!BK$200/Main!BE$143*Main!BE149,ROUND(Main!BK$200/Main!BE$143*Main!BE149*$B40,0))))))</f>
        <v/>
      </c>
      <c r="BD235" s="31" t="str">
        <f>IF($A235="","",IF(BD234="","",IF(Main!BF$143=0,0,IF(Main!BL$200="","",IF($C$29="PM",Main!BL$200/Main!BF$143*Main!BF149,ROUND(Main!BL$200/Main!BF$143*Main!BF149*$B40,0))))))</f>
        <v/>
      </c>
      <c r="BE235" s="31" t="str">
        <f>IF($A235="","",IF(BE234="","",IF(Main!BG$143=0,0,IF(Main!BM$200="","",IF($C$29="PM",Main!BM$200/Main!BG$143*Main!BG149,ROUND(Main!BM$200/Main!BG$143*Main!BG149*$B40,0))))))</f>
        <v/>
      </c>
      <c r="BF235" s="31" t="str">
        <f>IF($A235="","",IF(BF234="","",IF(Main!BH$143=0,0,IF(Main!BN$200="","",IF($C$29="PM",Main!BN$200/Main!BH$143*Main!BH149,ROUND(Main!BN$200/Main!BH$143*Main!BH149*$B40,0))))))</f>
        <v/>
      </c>
      <c r="BG235" s="31" t="str">
        <f>IF($A235="","",IF(BG234="","",IF(Main!BI$143=0,0,IF(Main!BO$200="","",IF($C$29="PM",Main!BO$200/Main!BI$143*Main!BI149,ROUND(Main!BO$200/Main!BI$143*Main!BI149*$B40,0))))))</f>
        <v/>
      </c>
      <c r="BH235" s="31" t="str">
        <f>IF($A235="","",IF(BH234="","",IF(Main!BJ$143=0,0,IF(Main!BP$200="","",IF($C$29="PM",Main!BP$200/Main!BJ$143*Main!BJ149,ROUND(Main!BP$200/Main!BJ$143*Main!BJ149*$B40,0))))))</f>
        <v/>
      </c>
      <c r="BI235" s="31" t="str">
        <f>IF($A235="","",IF(BI234="","",IF(Main!BK$143=0,0,IF(Main!BQ$200="","",IF($C$29="PM",Main!BQ$200/Main!BK$143*Main!BK149,ROUND(Main!BQ$200/Main!BK$143*Main!BK149*$B40,0))))))</f>
        <v/>
      </c>
      <c r="BJ235" s="50" t="str">
        <f>IF($A235="","",IF(BJ234="","",IF(Main!BL$143=0,0,IF(Main!BR$200="","",IF($C$29="PM",Main!BR$200/Main!BL$143*Main!BL149,ROUND(Main!BR$200/Main!BL$143*Main!BL149*$B40,0))))))</f>
        <v/>
      </c>
      <c r="BK235" s="31" t="str">
        <f>IF($A235="","",IF(BK234="","",IF(Main!BM$143=0,0,IF(Main!BS$200="","",IF($C$29="PM",Main!BS$200/Main!BM$143*Main!BM149,ROUND(Main!BS$200/Main!BM$143*Main!BM149*$B40,0))))))</f>
        <v/>
      </c>
      <c r="BL235" s="31" t="str">
        <f>IF($A235="","",IF(BL234="","",IF(Main!BN$143=0,0,IF(Main!BT$200="","",IF($C$29="PM",Main!BT$200/Main!BN$143*Main!BN149,ROUND(Main!BT$200/Main!BN$143*Main!BN149*$B40,0))))))</f>
        <v/>
      </c>
      <c r="BM235" s="31" t="str">
        <f>IF($A235="","",IF(BM234="","",IF(Main!BO$143=0,0,IF(Main!BU$200="","",IF($C$29="PM",Main!BU$200/Main!BO$143*Main!BO149,ROUND(Main!BU$200/Main!BO$143*Main!BO149*$B40,0))))))</f>
        <v/>
      </c>
      <c r="BN235" s="31" t="str">
        <f>IF($A235="","",IF(BN234="","",IF(Main!BP$143=0,0,IF(Main!BV$200="","",IF($C$29="PM",Main!BV$200/Main!BP$143*Main!BP149,ROUND(Main!BV$200/Main!BP$143*Main!BP149*$B40,0))))))</f>
        <v/>
      </c>
      <c r="BO235" s="31" t="str">
        <f>IF($A235="","",IF(BO234="","",IF(Main!BQ$143=0,0,IF(Main!BW$200="","",IF($C$29="PM",Main!BW$200/Main!BQ$143*Main!BQ149,ROUND(Main!BW$200/Main!BQ$143*Main!BQ149*$B40,0))))))</f>
        <v/>
      </c>
      <c r="BP235" s="31" t="str">
        <f>IF($A235="","",IF(BP234="","",IF(Main!BR$143=0,0,IF(Main!BX$200="","",IF($C$29="PM",Main!BX$200/Main!BR$143*Main!BR149,ROUND(Main!BX$200/Main!BR$143*Main!BR149*$B40,0))))))</f>
        <v/>
      </c>
      <c r="BQ235" s="31" t="str">
        <f>IF($A235="","",IF(BQ234="","",IF(Main!BS$143=0,0,IF(Main!BY$200="","",IF($C$29="PM",Main!BY$200/Main!BS$143*Main!BS149,ROUND(Main!BY$200/Main!BS$143*Main!BS149*$B40,0))))))</f>
        <v/>
      </c>
      <c r="BR235" s="31" t="str">
        <f>IF($A235="","",IF(BR234="","",IF(Main!BT$143=0,0,IF(Main!BZ$200="","",IF($C$29="PM",Main!BZ$200/Main!BT$143*Main!BT149,ROUND(Main!BZ$200/Main!BT$143*Main!BT149*$B40,0))))))</f>
        <v/>
      </c>
      <c r="BS235" s="31" t="str">
        <f>IF($A235="","",IF(BS234="","",IF(Main!BU$143=0,0,IF(Main!CA$200="","",IF($C$29="PM",Main!CA$200/Main!BU$143*Main!BU149,ROUND(Main!CA$200/Main!BU$143*Main!BU149*$B40,0))))))</f>
        <v/>
      </c>
      <c r="BT235" s="31" t="str">
        <f>IF($A235="","",IF(BT234="","",IF(Main!BV$143=0,0,IF(Main!CB$200="","",IF($C$29="PM",Main!CB$200/Main!BV$143*Main!BV149,ROUND(Main!CB$200/Main!BV$143*Main!BV149*$B40,0))))))</f>
        <v/>
      </c>
      <c r="BU235" s="31" t="str">
        <f>IF($A235="","",IF(BU234="","",IF(Main!BW$143=0,0,IF(Main!CC$200="","",IF($C$29="PM",Main!CC$200/Main!BW$143*Main!BW149,ROUND(Main!CC$200/Main!BW$143*Main!BW149*$B40,0))))))</f>
        <v/>
      </c>
      <c r="BV235" s="50" t="str">
        <f>IF($A235="","",IF(BV234="","",IF(Main!BX$143=0,0,IF(Main!CD$200="","",IF($C$29="PM",Main!CD$200/Main!BX$143*Main!BX149,ROUND(Main!CD$200/Main!BX$143*Main!BX149*$B40,0))))))</f>
        <v/>
      </c>
    </row>
    <row r="236" spans="1:74" x14ac:dyDescent="0.2">
      <c r="A236" s="71" t="str">
        <f>IF(Main!A$41="","",Main!A$41)</f>
        <v/>
      </c>
      <c r="B236" s="74" t="str">
        <f t="shared" si="445"/>
        <v/>
      </c>
      <c r="C236" s="49" t="str">
        <f>IF($A236="","",IF(C235="","",IF(Main!E$143=0,0,IF(Main!K$200="","",IF($C$29="PM",Main!K$200/Main!E$143*Main!E150,ROUND(Main!K$200/Main!E$143*Main!E150*$B41,0))))))</f>
        <v/>
      </c>
      <c r="D236" s="31" t="str">
        <f>IF($A236="","",IF(D235="","",IF(Main!F$143=0,0,IF(Main!L$200="","",IF($C$29="PM",Main!L$200/Main!F$143*Main!F150,ROUND(Main!L$200/Main!F$143*Main!F150*$B41,0))))))</f>
        <v/>
      </c>
      <c r="E236" s="31" t="str">
        <f>IF($A236="","",IF(E235="","",IF(Main!G$143=0,0,IF(Main!M$200="","",IF($C$29="PM",Main!M$200/Main!G$143*Main!G150,ROUND(Main!M$200/Main!G$143*Main!G150*$B41,0))))))</f>
        <v/>
      </c>
      <c r="F236" s="31" t="str">
        <f>IF($A236="","",IF(F235="","",IF(Main!H$143=0,0,IF(Main!N$200="","",IF($C$29="PM",Main!N$200/Main!H$143*Main!H150,ROUND(Main!N$200/Main!H$143*Main!H150*$B41,0))))))</f>
        <v/>
      </c>
      <c r="G236" s="31" t="str">
        <f>IF($A236="","",IF(G235="","",IF(Main!I$143=0,0,IF(Main!O$200="","",IF($C$29="PM",Main!O$200/Main!I$143*Main!I150,ROUND(Main!O$200/Main!I$143*Main!I150*$B41,0))))))</f>
        <v/>
      </c>
      <c r="H236" s="31" t="str">
        <f>IF($A236="","",IF(H235="","",IF(Main!J$143=0,0,IF(Main!P$200="","",IF($C$29="PM",Main!P$200/Main!J$143*Main!J150,ROUND(Main!P$200/Main!J$143*Main!J150*$B41,0))))))</f>
        <v/>
      </c>
      <c r="I236" s="31" t="str">
        <f>IF($A236="","",IF(I235="","",IF(Main!K$143=0,0,IF(Main!Q$200="","",IF($C$29="PM",Main!Q$200/Main!K$143*Main!K150,ROUND(Main!Q$200/Main!K$143*Main!K150*$B41,0))))))</f>
        <v/>
      </c>
      <c r="J236" s="31" t="str">
        <f>IF($A236="","",IF(J235="","",IF(Main!L$143=0,0,IF(Main!R$200="","",IF($C$29="PM",Main!R$200/Main!L$143*Main!L150,ROUND(Main!R$200/Main!L$143*Main!L150*$B41,0))))))</f>
        <v/>
      </c>
      <c r="K236" s="31" t="str">
        <f>IF($A236="","",IF(K235="","",IF(Main!M$143=0,0,IF(Main!S$200="","",IF($C$29="PM",Main!S$200/Main!M$143*Main!M150,ROUND(Main!S$200/Main!M$143*Main!M150*$B41,0))))))</f>
        <v/>
      </c>
      <c r="L236" s="31" t="str">
        <f>IF($A236="","",IF(L235="","",IF(Main!N$143=0,0,IF(Main!T$200="","",IF($C$29="PM",Main!T$200/Main!N$143*Main!N150,ROUND(Main!T$200/Main!N$143*Main!N150*$B41,0))))))</f>
        <v/>
      </c>
      <c r="M236" s="31" t="str">
        <f>IF($A236="","",IF(M235="","",IF(Main!O$143=0,0,IF(Main!U$200="","",IF($C$29="PM",Main!U$200/Main!O$143*Main!O150,ROUND(Main!U$200/Main!O$143*Main!O150*$B41,0))))))</f>
        <v/>
      </c>
      <c r="N236" s="50" t="str">
        <f>IF($A236="","",IF(N235="","",IF(Main!P$143=0,0,IF(Main!V$200="","",IF($C$29="PM",Main!V$200/Main!P$143*Main!P150,ROUND(Main!V$200/Main!P$143*Main!P150*$B41,0))))))</f>
        <v/>
      </c>
      <c r="O236" s="31" t="str">
        <f>IF($A236="","",IF(O235="","",IF(Main!Q$143=0,0,IF(Main!W$200="","",IF($C$29="PM",Main!W$200/Main!Q$143*Main!Q150,ROUND(Main!W$200/Main!Q$143*Main!Q150*$B41,0))))))</f>
        <v/>
      </c>
      <c r="P236" s="31" t="str">
        <f>IF($A236="","",IF(P235="","",IF(Main!R$143=0,0,IF(Main!X$200="","",IF($C$29="PM",Main!X$200/Main!R$143*Main!R150,ROUND(Main!X$200/Main!R$143*Main!R150*$B41,0))))))</f>
        <v/>
      </c>
      <c r="Q236" s="31" t="str">
        <f>IF($A236="","",IF(Q235="","",IF(Main!S$143=0,0,IF(Main!Y$200="","",IF($C$29="PM",Main!Y$200/Main!S$143*Main!S150,ROUND(Main!Y$200/Main!S$143*Main!S150*$B41,0))))))</f>
        <v/>
      </c>
      <c r="R236" s="31" t="str">
        <f>IF($A236="","",IF(R235="","",IF(Main!T$143=0,0,IF(Main!Z$200="","",IF($C$29="PM",Main!Z$200/Main!T$143*Main!T150,ROUND(Main!Z$200/Main!T$143*Main!T150*$B41,0))))))</f>
        <v/>
      </c>
      <c r="S236" s="31" t="str">
        <f>IF($A236="","",IF(S235="","",IF(Main!U$143=0,0,IF(Main!AA$200="","",IF($C$29="PM",Main!AA$200/Main!U$143*Main!U150,ROUND(Main!AA$200/Main!U$143*Main!U150*$B41,0))))))</f>
        <v/>
      </c>
      <c r="T236" s="31" t="str">
        <f>IF($A236="","",IF(T235="","",IF(Main!V$143=0,0,IF(Main!AB$200="","",IF($C$29="PM",Main!AB$200/Main!V$143*Main!V150,ROUND(Main!AB$200/Main!V$143*Main!V150*$B41,0))))))</f>
        <v/>
      </c>
      <c r="U236" s="31" t="str">
        <f>IF($A236="","",IF(U235="","",IF(Main!W$143=0,0,IF(Main!AC$200="","",IF($C$29="PM",Main!AC$200/Main!W$143*Main!W150,ROUND(Main!AC$200/Main!W$143*Main!W150*$B41,0))))))</f>
        <v/>
      </c>
      <c r="V236" s="31" t="str">
        <f>IF($A236="","",IF(V235="","",IF(Main!X$143=0,0,IF(Main!AD$200="","",IF($C$29="PM",Main!AD$200/Main!X$143*Main!X150,ROUND(Main!AD$200/Main!X$143*Main!X150*$B41,0))))))</f>
        <v/>
      </c>
      <c r="W236" s="31" t="str">
        <f>IF($A236="","",IF(W235="","",IF(Main!Y$143=0,0,IF(Main!AE$200="","",IF($C$29="PM",Main!AE$200/Main!Y$143*Main!Y150,ROUND(Main!AE$200/Main!Y$143*Main!Y150*$B41,0))))))</f>
        <v/>
      </c>
      <c r="X236" s="31" t="str">
        <f>IF($A236="","",IF(X235="","",IF(Main!Z$143=0,0,IF(Main!AF$200="","",IF($C$29="PM",Main!AF$200/Main!Z$143*Main!Z150,ROUND(Main!AF$200/Main!Z$143*Main!Z150*$B41,0))))))</f>
        <v/>
      </c>
      <c r="Y236" s="31" t="str">
        <f>IF($A236="","",IF(Y235="","",IF(Main!AA$143=0,0,IF(Main!AG$200="","",IF($C$29="PM",Main!AG$200/Main!AA$143*Main!AA150,ROUND(Main!AG$200/Main!AA$143*Main!AA150*$B41,0))))))</f>
        <v/>
      </c>
      <c r="Z236" s="31" t="str">
        <f>IF($A236="","",IF(Z235="","",IF(Main!AB$143=0,0,IF(Main!AH$200="","",IF($C$29="PM",Main!AH$200/Main!AB$143*Main!AB150,ROUND(Main!AH$200/Main!AB$143*Main!AB150*$B41,0))))))</f>
        <v/>
      </c>
      <c r="AA236" s="49" t="str">
        <f>IF($A236="","",IF(AA235="","",IF(Main!AC$143=0,0,IF(Main!AI$200="","",IF($C$29="PM",Main!AI$200/Main!AC$143*Main!AC150,ROUND(Main!AI$200/Main!AC$143*Main!AC150*$B41,0))))))</f>
        <v/>
      </c>
      <c r="AB236" s="31" t="str">
        <f>IF($A236="","",IF(AB235="","",IF(Main!AD$143=0,0,IF(Main!AJ$200="","",IF($C$29="PM",Main!AJ$200/Main!AD$143*Main!AD150,ROUND(Main!AJ$200/Main!AD$143*Main!AD150*$B41,0))))))</f>
        <v/>
      </c>
      <c r="AC236" s="31" t="str">
        <f>IF($A236="","",IF(AC235="","",IF(Main!AE$143=0,0,IF(Main!AK$200="","",IF($C$29="PM",Main!AK$200/Main!AE$143*Main!AE150,ROUND(Main!AK$200/Main!AE$143*Main!AE150*$B41,0))))))</f>
        <v/>
      </c>
      <c r="AD236" s="31" t="str">
        <f>IF($A236="","",IF(AD235="","",IF(Main!AF$143=0,0,IF(Main!AL$200="","",IF($C$29="PM",Main!AL$200/Main!AF$143*Main!AF150,ROUND(Main!AL$200/Main!AF$143*Main!AF150*$B41,0))))))</f>
        <v/>
      </c>
      <c r="AE236" s="31" t="str">
        <f>IF($A236="","",IF(AE235="","",IF(Main!AG$143=0,0,IF(Main!AM$200="","",IF($C$29="PM",Main!AM$200/Main!AG$143*Main!AG150,ROUND(Main!AM$200/Main!AG$143*Main!AG150*$B41,0))))))</f>
        <v/>
      </c>
      <c r="AF236" s="31" t="str">
        <f>IF($A236="","",IF(AF235="","",IF(Main!AH$143=0,0,IF(Main!AN$200="","",IF($C$29="PM",Main!AN$200/Main!AH$143*Main!AH150,ROUND(Main!AN$200/Main!AH$143*Main!AH150*$B41,0))))))</f>
        <v/>
      </c>
      <c r="AG236" s="31" t="str">
        <f>IF($A236="","",IF(AG235="","",IF(Main!AI$143=0,0,IF(Main!AO$200="","",IF($C$29="PM",Main!AO$200/Main!AI$143*Main!AI150,ROUND(Main!AO$200/Main!AI$143*Main!AI150*$B41,0))))))</f>
        <v/>
      </c>
      <c r="AH236" s="31" t="str">
        <f>IF($A236="","",IF(AH235="","",IF(Main!AJ$143=0,0,IF(Main!AP$200="","",IF($C$29="PM",Main!AP$200/Main!AJ$143*Main!AJ150,ROUND(Main!AP$200/Main!AJ$143*Main!AJ150*$B41,0))))))</f>
        <v/>
      </c>
      <c r="AI236" s="31" t="str">
        <f>IF($A236="","",IF(AI235="","",IF(Main!AK$143=0,0,IF(Main!AQ$200="","",IF($C$29="PM",Main!AQ$200/Main!AK$143*Main!AK150,ROUND(Main!AQ$200/Main!AK$143*Main!AK150*$B41,0))))))</f>
        <v/>
      </c>
      <c r="AJ236" s="31" t="str">
        <f>IF($A236="","",IF(AJ235="","",IF(Main!AL$143=0,0,IF(Main!AR$200="","",IF($C$29="PM",Main!AR$200/Main!AL$143*Main!AL150,ROUND(Main!AR$200/Main!AL$143*Main!AL150*$B41,0))))))</f>
        <v/>
      </c>
      <c r="AK236" s="31" t="str">
        <f>IF($A236="","",IF(AK235="","",IF(Main!AM$143=0,0,IF(Main!AS$200="","",IF($C$29="PM",Main!AS$200/Main!AM$143*Main!AM150,ROUND(Main!AS$200/Main!AM$143*Main!AM150*$B41,0))))))</f>
        <v/>
      </c>
      <c r="AL236" s="50" t="str">
        <f>IF($A236="","",IF(AL235="","",IF(Main!AN$143=0,0,IF(Main!AT$200="","",IF($C$29="PM",Main!AT$200/Main!AN$143*Main!AN150,ROUND(Main!AT$200/Main!AN$143*Main!AN150*$B41,0))))))</f>
        <v/>
      </c>
      <c r="AM236" s="31" t="str">
        <f>IF($A236="","",IF(AM235="","",IF(Main!AO$143=0,0,IF(Main!AU$200="","",IF($C$29="PM",Main!AU$200/Main!AO$143*Main!AO150,ROUND(Main!AU$200/Main!AO$143*Main!AO150*$B41,0))))))</f>
        <v/>
      </c>
      <c r="AN236" s="31" t="str">
        <f>IF($A236="","",IF(AN235="","",IF(Main!AP$143=0,0,IF(Main!AV$200="","",IF($C$29="PM",Main!AV$200/Main!AP$143*Main!AP150,ROUND(Main!AV$200/Main!AP$143*Main!AP150*$B41,0))))))</f>
        <v/>
      </c>
      <c r="AO236" s="31" t="str">
        <f>IF($A236="","",IF(AO235="","",IF(Main!AQ$143=0,0,IF(Main!AW$200="","",IF($C$29="PM",Main!AW$200/Main!AQ$143*Main!AQ150,ROUND(Main!AW$200/Main!AQ$143*Main!AQ150*$B41,0))))))</f>
        <v/>
      </c>
      <c r="AP236" s="31" t="str">
        <f>IF($A236="","",IF(AP235="","",IF(Main!AR$143=0,0,IF(Main!AX$200="","",IF($C$29="PM",Main!AX$200/Main!AR$143*Main!AR150,ROUND(Main!AX$200/Main!AR$143*Main!AR150*$B41,0))))))</f>
        <v/>
      </c>
      <c r="AQ236" s="31" t="str">
        <f>IF($A236="","",IF(AQ235="","",IF(Main!AS$143=0,0,IF(Main!AY$200="","",IF($C$29="PM",Main!AY$200/Main!AS$143*Main!AS150,ROUND(Main!AY$200/Main!AS$143*Main!AS150*$B41,0))))))</f>
        <v/>
      </c>
      <c r="AR236" s="31" t="str">
        <f>IF($A236="","",IF(AR235="","",IF(Main!AT$143=0,0,IF(Main!AZ$200="","",IF($C$29="PM",Main!AZ$200/Main!AT$143*Main!AT150,ROUND(Main!AZ$200/Main!AT$143*Main!AT150*$B41,0))))))</f>
        <v/>
      </c>
      <c r="AS236" s="31" t="str">
        <f>IF($A236="","",IF(AS235="","",IF(Main!AU$143=0,0,IF(Main!BA$200="","",IF($C$29="PM",Main!BA$200/Main!AU$143*Main!AU150,ROUND(Main!BA$200/Main!AU$143*Main!AU150*$B41,0))))))</f>
        <v/>
      </c>
      <c r="AT236" s="31" t="str">
        <f>IF($A236="","",IF(AT235="","",IF(Main!AV$143=0,0,IF(Main!BB$200="","",IF($C$29="PM",Main!BB$200/Main!AV$143*Main!AV150,ROUND(Main!BB$200/Main!AV$143*Main!AV150*$B41,0))))))</f>
        <v/>
      </c>
      <c r="AU236" s="31" t="str">
        <f>IF($A236="","",IF(AU235="","",IF(Main!AW$143=0,0,IF(Main!BC$200="","",IF($C$29="PM",Main!BC$200/Main!AW$143*Main!AW150,ROUND(Main!BC$200/Main!AW$143*Main!AW150*$B41,0))))))</f>
        <v/>
      </c>
      <c r="AV236" s="31" t="str">
        <f>IF($A236="","",IF(AV235="","",IF(Main!AX$143=0,0,IF(Main!BD$200="","",IF($C$29="PM",Main!BD$200/Main!AX$143*Main!AX150,ROUND(Main!BD$200/Main!AX$143*Main!AX150*$B41,0))))))</f>
        <v/>
      </c>
      <c r="AW236" s="31" t="str">
        <f>IF($A236="","",IF(AW235="","",IF(Main!AY$143=0,0,IF(Main!BE$200="","",IF($C$29="PM",Main!BE$200/Main!AY$143*Main!AY150,ROUND(Main!BE$200/Main!AY$143*Main!AY150*$B41,0))))))</f>
        <v/>
      </c>
      <c r="AX236" s="50" t="str">
        <f>IF($A236="","",IF(AX235="","",IF(Main!AZ$143=0,0,IF(Main!BF$200="","",IF($C$29="PM",Main!BF$200/Main!AZ$143*Main!AZ150,ROUND(Main!BF$200/Main!AZ$143*Main!AZ150*$B41,0))))))</f>
        <v/>
      </c>
      <c r="AY236" s="31" t="str">
        <f>IF($A236="","",IF(AY235="","",IF(Main!BA$143=0,0,IF(Main!BG$200="","",IF($C$29="PM",Main!BG$200/Main!BA$143*Main!BA150,ROUND(Main!BG$200/Main!BA$143*Main!BA150*$B41,0))))))</f>
        <v/>
      </c>
      <c r="AZ236" s="31" t="str">
        <f>IF($A236="","",IF(AZ235="","",IF(Main!BB$143=0,0,IF(Main!BH$200="","",IF($C$29="PM",Main!BH$200/Main!BB$143*Main!BB150,ROUND(Main!BH$200/Main!BB$143*Main!BB150*$B41,0))))))</f>
        <v/>
      </c>
      <c r="BA236" s="31" t="str">
        <f>IF($A236="","",IF(BA235="","",IF(Main!BC$143=0,0,IF(Main!BI$200="","",IF($C$29="PM",Main!BI$200/Main!BC$143*Main!BC150,ROUND(Main!BI$200/Main!BC$143*Main!BC150*$B41,0))))))</f>
        <v/>
      </c>
      <c r="BB236" s="31" t="str">
        <f>IF($A236="","",IF(BB235="","",IF(Main!BD$143=0,0,IF(Main!BJ$200="","",IF($C$29="PM",Main!BJ$200/Main!BD$143*Main!BD150,ROUND(Main!BJ$200/Main!BD$143*Main!BD150*$B41,0))))))</f>
        <v/>
      </c>
      <c r="BC236" s="31" t="str">
        <f>IF($A236="","",IF(BC235="","",IF(Main!BE$143=0,0,IF(Main!BK$200="","",IF($C$29="PM",Main!BK$200/Main!BE$143*Main!BE150,ROUND(Main!BK$200/Main!BE$143*Main!BE150*$B41,0))))))</f>
        <v/>
      </c>
      <c r="BD236" s="31" t="str">
        <f>IF($A236="","",IF(BD235="","",IF(Main!BF$143=0,0,IF(Main!BL$200="","",IF($C$29="PM",Main!BL$200/Main!BF$143*Main!BF150,ROUND(Main!BL$200/Main!BF$143*Main!BF150*$B41,0))))))</f>
        <v/>
      </c>
      <c r="BE236" s="31" t="str">
        <f>IF($A236="","",IF(BE235="","",IF(Main!BG$143=0,0,IF(Main!BM$200="","",IF($C$29="PM",Main!BM$200/Main!BG$143*Main!BG150,ROUND(Main!BM$200/Main!BG$143*Main!BG150*$B41,0))))))</f>
        <v/>
      </c>
      <c r="BF236" s="31" t="str">
        <f>IF($A236="","",IF(BF235="","",IF(Main!BH$143=0,0,IF(Main!BN$200="","",IF($C$29="PM",Main!BN$200/Main!BH$143*Main!BH150,ROUND(Main!BN$200/Main!BH$143*Main!BH150*$B41,0))))))</f>
        <v/>
      </c>
      <c r="BG236" s="31" t="str">
        <f>IF($A236="","",IF(BG235="","",IF(Main!BI$143=0,0,IF(Main!BO$200="","",IF($C$29="PM",Main!BO$200/Main!BI$143*Main!BI150,ROUND(Main!BO$200/Main!BI$143*Main!BI150*$B41,0))))))</f>
        <v/>
      </c>
      <c r="BH236" s="31" t="str">
        <f>IF($A236="","",IF(BH235="","",IF(Main!BJ$143=0,0,IF(Main!BP$200="","",IF($C$29="PM",Main!BP$200/Main!BJ$143*Main!BJ150,ROUND(Main!BP$200/Main!BJ$143*Main!BJ150*$B41,0))))))</f>
        <v/>
      </c>
      <c r="BI236" s="31" t="str">
        <f>IF($A236="","",IF(BI235="","",IF(Main!BK$143=0,0,IF(Main!BQ$200="","",IF($C$29="PM",Main!BQ$200/Main!BK$143*Main!BK150,ROUND(Main!BQ$200/Main!BK$143*Main!BK150*$B41,0))))))</f>
        <v/>
      </c>
      <c r="BJ236" s="50" t="str">
        <f>IF($A236="","",IF(BJ235="","",IF(Main!BL$143=0,0,IF(Main!BR$200="","",IF($C$29="PM",Main!BR$200/Main!BL$143*Main!BL150,ROUND(Main!BR$200/Main!BL$143*Main!BL150*$B41,0))))))</f>
        <v/>
      </c>
      <c r="BK236" s="31" t="str">
        <f>IF($A236="","",IF(BK235="","",IF(Main!BM$143=0,0,IF(Main!BS$200="","",IF($C$29="PM",Main!BS$200/Main!BM$143*Main!BM150,ROUND(Main!BS$200/Main!BM$143*Main!BM150*$B41,0))))))</f>
        <v/>
      </c>
      <c r="BL236" s="31" t="str">
        <f>IF($A236="","",IF(BL235="","",IF(Main!BN$143=0,0,IF(Main!BT$200="","",IF($C$29="PM",Main!BT$200/Main!BN$143*Main!BN150,ROUND(Main!BT$200/Main!BN$143*Main!BN150*$B41,0))))))</f>
        <v/>
      </c>
      <c r="BM236" s="31" t="str">
        <f>IF($A236="","",IF(BM235="","",IF(Main!BO$143=0,0,IF(Main!BU$200="","",IF($C$29="PM",Main!BU$200/Main!BO$143*Main!BO150,ROUND(Main!BU$200/Main!BO$143*Main!BO150*$B41,0))))))</f>
        <v/>
      </c>
      <c r="BN236" s="31" t="str">
        <f>IF($A236="","",IF(BN235="","",IF(Main!BP$143=0,0,IF(Main!BV$200="","",IF($C$29="PM",Main!BV$200/Main!BP$143*Main!BP150,ROUND(Main!BV$200/Main!BP$143*Main!BP150*$B41,0))))))</f>
        <v/>
      </c>
      <c r="BO236" s="31" t="str">
        <f>IF($A236="","",IF(BO235="","",IF(Main!BQ$143=0,0,IF(Main!BW$200="","",IF($C$29="PM",Main!BW$200/Main!BQ$143*Main!BQ150,ROUND(Main!BW$200/Main!BQ$143*Main!BQ150*$B41,0))))))</f>
        <v/>
      </c>
      <c r="BP236" s="31" t="str">
        <f>IF($A236="","",IF(BP235="","",IF(Main!BR$143=0,0,IF(Main!BX$200="","",IF($C$29="PM",Main!BX$200/Main!BR$143*Main!BR150,ROUND(Main!BX$200/Main!BR$143*Main!BR150*$B41,0))))))</f>
        <v/>
      </c>
      <c r="BQ236" s="31" t="str">
        <f>IF($A236="","",IF(BQ235="","",IF(Main!BS$143=0,0,IF(Main!BY$200="","",IF($C$29="PM",Main!BY$200/Main!BS$143*Main!BS150,ROUND(Main!BY$200/Main!BS$143*Main!BS150*$B41,0))))))</f>
        <v/>
      </c>
      <c r="BR236" s="31" t="str">
        <f>IF($A236="","",IF(BR235="","",IF(Main!BT$143=0,0,IF(Main!BZ$200="","",IF($C$29="PM",Main!BZ$200/Main!BT$143*Main!BT150,ROUND(Main!BZ$200/Main!BT$143*Main!BT150*$B41,0))))))</f>
        <v/>
      </c>
      <c r="BS236" s="31" t="str">
        <f>IF($A236="","",IF(BS235="","",IF(Main!BU$143=0,0,IF(Main!CA$200="","",IF($C$29="PM",Main!CA$200/Main!BU$143*Main!BU150,ROUND(Main!CA$200/Main!BU$143*Main!BU150*$B41,0))))))</f>
        <v/>
      </c>
      <c r="BT236" s="31" t="str">
        <f>IF($A236="","",IF(BT235="","",IF(Main!BV$143=0,0,IF(Main!CB$200="","",IF($C$29="PM",Main!CB$200/Main!BV$143*Main!BV150,ROUND(Main!CB$200/Main!BV$143*Main!BV150*$B41,0))))))</f>
        <v/>
      </c>
      <c r="BU236" s="31" t="str">
        <f>IF($A236="","",IF(BU235="","",IF(Main!BW$143=0,0,IF(Main!CC$200="","",IF($C$29="PM",Main!CC$200/Main!BW$143*Main!BW150,ROUND(Main!CC$200/Main!BW$143*Main!BW150*$B41,0))))))</f>
        <v/>
      </c>
      <c r="BV236" s="50" t="str">
        <f>IF($A236="","",IF(BV235="","",IF(Main!BX$143=0,0,IF(Main!CD$200="","",IF($C$29="PM",Main!CD$200/Main!BX$143*Main!BX150,ROUND(Main!CD$200/Main!BX$143*Main!BX150*$B41,0))))))</f>
        <v/>
      </c>
    </row>
    <row r="237" spans="1:74" x14ac:dyDescent="0.2">
      <c r="A237" s="71" t="str">
        <f>IF(Main!A$42="","",Main!A$42)</f>
        <v/>
      </c>
      <c r="B237" s="74" t="str">
        <f t="shared" si="445"/>
        <v/>
      </c>
      <c r="C237" s="49" t="str">
        <f>IF($A237="","",IF(C236="","",IF(Main!E$143=0,0,IF(Main!K$200="","",IF($C$29="PM",Main!K$200/Main!E$143*Main!E151,ROUND(Main!K$200/Main!E$143*Main!E151*$B42,0))))))</f>
        <v/>
      </c>
      <c r="D237" s="31" t="str">
        <f>IF($A237="","",IF(D236="","",IF(Main!F$143=0,0,IF(Main!L$200="","",IF($C$29="PM",Main!L$200/Main!F$143*Main!F151,ROUND(Main!L$200/Main!F$143*Main!F151*$B42,0))))))</f>
        <v/>
      </c>
      <c r="E237" s="31" t="str">
        <f>IF($A237="","",IF(E236="","",IF(Main!G$143=0,0,IF(Main!M$200="","",IF($C$29="PM",Main!M$200/Main!G$143*Main!G151,ROUND(Main!M$200/Main!G$143*Main!G151*$B42,0))))))</f>
        <v/>
      </c>
      <c r="F237" s="31" t="str">
        <f>IF($A237="","",IF(F236="","",IF(Main!H$143=0,0,IF(Main!N$200="","",IF($C$29="PM",Main!N$200/Main!H$143*Main!H151,ROUND(Main!N$200/Main!H$143*Main!H151*$B42,0))))))</f>
        <v/>
      </c>
      <c r="G237" s="31" t="str">
        <f>IF($A237="","",IF(G236="","",IF(Main!I$143=0,0,IF(Main!O$200="","",IF($C$29="PM",Main!O$200/Main!I$143*Main!I151,ROUND(Main!O$200/Main!I$143*Main!I151*$B42,0))))))</f>
        <v/>
      </c>
      <c r="H237" s="31" t="str">
        <f>IF($A237="","",IF(H236="","",IF(Main!J$143=0,0,IF(Main!P$200="","",IF($C$29="PM",Main!P$200/Main!J$143*Main!J151,ROUND(Main!P$200/Main!J$143*Main!J151*$B42,0))))))</f>
        <v/>
      </c>
      <c r="I237" s="31" t="str">
        <f>IF($A237="","",IF(I236="","",IF(Main!K$143=0,0,IF(Main!Q$200="","",IF($C$29="PM",Main!Q$200/Main!K$143*Main!K151,ROUND(Main!Q$200/Main!K$143*Main!K151*$B42,0))))))</f>
        <v/>
      </c>
      <c r="J237" s="31" t="str">
        <f>IF($A237="","",IF(J236="","",IF(Main!L$143=0,0,IF(Main!R$200="","",IF($C$29="PM",Main!R$200/Main!L$143*Main!L151,ROUND(Main!R$200/Main!L$143*Main!L151*$B42,0))))))</f>
        <v/>
      </c>
      <c r="K237" s="31" t="str">
        <f>IF($A237="","",IF(K236="","",IF(Main!M$143=0,0,IF(Main!S$200="","",IF($C$29="PM",Main!S$200/Main!M$143*Main!M151,ROUND(Main!S$200/Main!M$143*Main!M151*$B42,0))))))</f>
        <v/>
      </c>
      <c r="L237" s="31" t="str">
        <f>IF($A237="","",IF(L236="","",IF(Main!N$143=0,0,IF(Main!T$200="","",IF($C$29="PM",Main!T$200/Main!N$143*Main!N151,ROUND(Main!T$200/Main!N$143*Main!N151*$B42,0))))))</f>
        <v/>
      </c>
      <c r="M237" s="31" t="str">
        <f>IF($A237="","",IF(M236="","",IF(Main!O$143=0,0,IF(Main!U$200="","",IF($C$29="PM",Main!U$200/Main!O$143*Main!O151,ROUND(Main!U$200/Main!O$143*Main!O151*$B42,0))))))</f>
        <v/>
      </c>
      <c r="N237" s="50" t="str">
        <f>IF($A237="","",IF(N236="","",IF(Main!P$143=0,0,IF(Main!V$200="","",IF($C$29="PM",Main!V$200/Main!P$143*Main!P151,ROUND(Main!V$200/Main!P$143*Main!P151*$B42,0))))))</f>
        <v/>
      </c>
      <c r="O237" s="31" t="str">
        <f>IF($A237="","",IF(O236="","",IF(Main!Q$143=0,0,IF(Main!W$200="","",IF($C$29="PM",Main!W$200/Main!Q$143*Main!Q151,ROUND(Main!W$200/Main!Q$143*Main!Q151*$B42,0))))))</f>
        <v/>
      </c>
      <c r="P237" s="31" t="str">
        <f>IF($A237="","",IF(P236="","",IF(Main!R$143=0,0,IF(Main!X$200="","",IF($C$29="PM",Main!X$200/Main!R$143*Main!R151,ROUND(Main!X$200/Main!R$143*Main!R151*$B42,0))))))</f>
        <v/>
      </c>
      <c r="Q237" s="31" t="str">
        <f>IF($A237="","",IF(Q236="","",IF(Main!S$143=0,0,IF(Main!Y$200="","",IF($C$29="PM",Main!Y$200/Main!S$143*Main!S151,ROUND(Main!Y$200/Main!S$143*Main!S151*$B42,0))))))</f>
        <v/>
      </c>
      <c r="R237" s="31" t="str">
        <f>IF($A237="","",IF(R236="","",IF(Main!T$143=0,0,IF(Main!Z$200="","",IF($C$29="PM",Main!Z$200/Main!T$143*Main!T151,ROUND(Main!Z$200/Main!T$143*Main!T151*$B42,0))))))</f>
        <v/>
      </c>
      <c r="S237" s="31" t="str">
        <f>IF($A237="","",IF(S236="","",IF(Main!U$143=0,0,IF(Main!AA$200="","",IF($C$29="PM",Main!AA$200/Main!U$143*Main!U151,ROUND(Main!AA$200/Main!U$143*Main!U151*$B42,0))))))</f>
        <v/>
      </c>
      <c r="T237" s="31" t="str">
        <f>IF($A237="","",IF(T236="","",IF(Main!V$143=0,0,IF(Main!AB$200="","",IF($C$29="PM",Main!AB$200/Main!V$143*Main!V151,ROUND(Main!AB$200/Main!V$143*Main!V151*$B42,0))))))</f>
        <v/>
      </c>
      <c r="U237" s="31" t="str">
        <f>IF($A237="","",IF(U236="","",IF(Main!W$143=0,0,IF(Main!AC$200="","",IF($C$29="PM",Main!AC$200/Main!W$143*Main!W151,ROUND(Main!AC$200/Main!W$143*Main!W151*$B42,0))))))</f>
        <v/>
      </c>
      <c r="V237" s="31" t="str">
        <f>IF($A237="","",IF(V236="","",IF(Main!X$143=0,0,IF(Main!AD$200="","",IF($C$29="PM",Main!AD$200/Main!X$143*Main!X151,ROUND(Main!AD$200/Main!X$143*Main!X151*$B42,0))))))</f>
        <v/>
      </c>
      <c r="W237" s="31" t="str">
        <f>IF($A237="","",IF(W236="","",IF(Main!Y$143=0,0,IF(Main!AE$200="","",IF($C$29="PM",Main!AE$200/Main!Y$143*Main!Y151,ROUND(Main!AE$200/Main!Y$143*Main!Y151*$B42,0))))))</f>
        <v/>
      </c>
      <c r="X237" s="31" t="str">
        <f>IF($A237="","",IF(X236="","",IF(Main!Z$143=0,0,IF(Main!AF$200="","",IF($C$29="PM",Main!AF$200/Main!Z$143*Main!Z151,ROUND(Main!AF$200/Main!Z$143*Main!Z151*$B42,0))))))</f>
        <v/>
      </c>
      <c r="Y237" s="31" t="str">
        <f>IF($A237="","",IF(Y236="","",IF(Main!AA$143=0,0,IF(Main!AG$200="","",IF($C$29="PM",Main!AG$200/Main!AA$143*Main!AA151,ROUND(Main!AG$200/Main!AA$143*Main!AA151*$B42,0))))))</f>
        <v/>
      </c>
      <c r="Z237" s="31" t="str">
        <f>IF($A237="","",IF(Z236="","",IF(Main!AB$143=0,0,IF(Main!AH$200="","",IF($C$29="PM",Main!AH$200/Main!AB$143*Main!AB151,ROUND(Main!AH$200/Main!AB$143*Main!AB151*$B42,0))))))</f>
        <v/>
      </c>
      <c r="AA237" s="49" t="str">
        <f>IF($A237="","",IF(AA236="","",IF(Main!AC$143=0,0,IF(Main!AI$200="","",IF($C$29="PM",Main!AI$200/Main!AC$143*Main!AC151,ROUND(Main!AI$200/Main!AC$143*Main!AC151*$B42,0))))))</f>
        <v/>
      </c>
      <c r="AB237" s="31" t="str">
        <f>IF($A237="","",IF(AB236="","",IF(Main!AD$143=0,0,IF(Main!AJ$200="","",IF($C$29="PM",Main!AJ$200/Main!AD$143*Main!AD151,ROUND(Main!AJ$200/Main!AD$143*Main!AD151*$B42,0))))))</f>
        <v/>
      </c>
      <c r="AC237" s="31" t="str">
        <f>IF($A237="","",IF(AC236="","",IF(Main!AE$143=0,0,IF(Main!AK$200="","",IF($C$29="PM",Main!AK$200/Main!AE$143*Main!AE151,ROUND(Main!AK$200/Main!AE$143*Main!AE151*$B42,0))))))</f>
        <v/>
      </c>
      <c r="AD237" s="31" t="str">
        <f>IF($A237="","",IF(AD236="","",IF(Main!AF$143=0,0,IF(Main!AL$200="","",IF($C$29="PM",Main!AL$200/Main!AF$143*Main!AF151,ROUND(Main!AL$200/Main!AF$143*Main!AF151*$B42,0))))))</f>
        <v/>
      </c>
      <c r="AE237" s="31" t="str">
        <f>IF($A237="","",IF(AE236="","",IF(Main!AG$143=0,0,IF(Main!AM$200="","",IF($C$29="PM",Main!AM$200/Main!AG$143*Main!AG151,ROUND(Main!AM$200/Main!AG$143*Main!AG151*$B42,0))))))</f>
        <v/>
      </c>
      <c r="AF237" s="31" t="str">
        <f>IF($A237="","",IF(AF236="","",IF(Main!AH$143=0,0,IF(Main!AN$200="","",IF($C$29="PM",Main!AN$200/Main!AH$143*Main!AH151,ROUND(Main!AN$200/Main!AH$143*Main!AH151*$B42,0))))))</f>
        <v/>
      </c>
      <c r="AG237" s="31" t="str">
        <f>IF($A237="","",IF(AG236="","",IF(Main!AI$143=0,0,IF(Main!AO$200="","",IF($C$29="PM",Main!AO$200/Main!AI$143*Main!AI151,ROUND(Main!AO$200/Main!AI$143*Main!AI151*$B42,0))))))</f>
        <v/>
      </c>
      <c r="AH237" s="31" t="str">
        <f>IF($A237="","",IF(AH236="","",IF(Main!AJ$143=0,0,IF(Main!AP$200="","",IF($C$29="PM",Main!AP$200/Main!AJ$143*Main!AJ151,ROUND(Main!AP$200/Main!AJ$143*Main!AJ151*$B42,0))))))</f>
        <v/>
      </c>
      <c r="AI237" s="31" t="str">
        <f>IF($A237="","",IF(AI236="","",IF(Main!AK$143=0,0,IF(Main!AQ$200="","",IF($C$29="PM",Main!AQ$200/Main!AK$143*Main!AK151,ROUND(Main!AQ$200/Main!AK$143*Main!AK151*$B42,0))))))</f>
        <v/>
      </c>
      <c r="AJ237" s="31" t="str">
        <f>IF($A237="","",IF(AJ236="","",IF(Main!AL$143=0,0,IF(Main!AR$200="","",IF($C$29="PM",Main!AR$200/Main!AL$143*Main!AL151,ROUND(Main!AR$200/Main!AL$143*Main!AL151*$B42,0))))))</f>
        <v/>
      </c>
      <c r="AK237" s="31" t="str">
        <f>IF($A237="","",IF(AK236="","",IF(Main!AM$143=0,0,IF(Main!AS$200="","",IF($C$29="PM",Main!AS$200/Main!AM$143*Main!AM151,ROUND(Main!AS$200/Main!AM$143*Main!AM151*$B42,0))))))</f>
        <v/>
      </c>
      <c r="AL237" s="50" t="str">
        <f>IF($A237="","",IF(AL236="","",IF(Main!AN$143=0,0,IF(Main!AT$200="","",IF($C$29="PM",Main!AT$200/Main!AN$143*Main!AN151,ROUND(Main!AT$200/Main!AN$143*Main!AN151*$B42,0))))))</f>
        <v/>
      </c>
      <c r="AM237" s="31" t="str">
        <f>IF($A237="","",IF(AM236="","",IF(Main!AO$143=0,0,IF(Main!AU$200="","",IF($C$29="PM",Main!AU$200/Main!AO$143*Main!AO151,ROUND(Main!AU$200/Main!AO$143*Main!AO151*$B42,0))))))</f>
        <v/>
      </c>
      <c r="AN237" s="31" t="str">
        <f>IF($A237="","",IF(AN236="","",IF(Main!AP$143=0,0,IF(Main!AV$200="","",IF($C$29="PM",Main!AV$200/Main!AP$143*Main!AP151,ROUND(Main!AV$200/Main!AP$143*Main!AP151*$B42,0))))))</f>
        <v/>
      </c>
      <c r="AO237" s="31" t="str">
        <f>IF($A237="","",IF(AO236="","",IF(Main!AQ$143=0,0,IF(Main!AW$200="","",IF($C$29="PM",Main!AW$200/Main!AQ$143*Main!AQ151,ROUND(Main!AW$200/Main!AQ$143*Main!AQ151*$B42,0))))))</f>
        <v/>
      </c>
      <c r="AP237" s="31" t="str">
        <f>IF($A237="","",IF(AP236="","",IF(Main!AR$143=0,0,IF(Main!AX$200="","",IF($C$29="PM",Main!AX$200/Main!AR$143*Main!AR151,ROUND(Main!AX$200/Main!AR$143*Main!AR151*$B42,0))))))</f>
        <v/>
      </c>
      <c r="AQ237" s="31" t="str">
        <f>IF($A237="","",IF(AQ236="","",IF(Main!AS$143=0,0,IF(Main!AY$200="","",IF($C$29="PM",Main!AY$200/Main!AS$143*Main!AS151,ROUND(Main!AY$200/Main!AS$143*Main!AS151*$B42,0))))))</f>
        <v/>
      </c>
      <c r="AR237" s="31" t="str">
        <f>IF($A237="","",IF(AR236="","",IF(Main!AT$143=0,0,IF(Main!AZ$200="","",IF($C$29="PM",Main!AZ$200/Main!AT$143*Main!AT151,ROUND(Main!AZ$200/Main!AT$143*Main!AT151*$B42,0))))))</f>
        <v/>
      </c>
      <c r="AS237" s="31" t="str">
        <f>IF($A237="","",IF(AS236="","",IF(Main!AU$143=0,0,IF(Main!BA$200="","",IF($C$29="PM",Main!BA$200/Main!AU$143*Main!AU151,ROUND(Main!BA$200/Main!AU$143*Main!AU151*$B42,0))))))</f>
        <v/>
      </c>
      <c r="AT237" s="31" t="str">
        <f>IF($A237="","",IF(AT236="","",IF(Main!AV$143=0,0,IF(Main!BB$200="","",IF($C$29="PM",Main!BB$200/Main!AV$143*Main!AV151,ROUND(Main!BB$200/Main!AV$143*Main!AV151*$B42,0))))))</f>
        <v/>
      </c>
      <c r="AU237" s="31" t="str">
        <f>IF($A237="","",IF(AU236="","",IF(Main!AW$143=0,0,IF(Main!BC$200="","",IF($C$29="PM",Main!BC$200/Main!AW$143*Main!AW151,ROUND(Main!BC$200/Main!AW$143*Main!AW151*$B42,0))))))</f>
        <v/>
      </c>
      <c r="AV237" s="31" t="str">
        <f>IF($A237="","",IF(AV236="","",IF(Main!AX$143=0,0,IF(Main!BD$200="","",IF($C$29="PM",Main!BD$200/Main!AX$143*Main!AX151,ROUND(Main!BD$200/Main!AX$143*Main!AX151*$B42,0))))))</f>
        <v/>
      </c>
      <c r="AW237" s="31" t="str">
        <f>IF($A237="","",IF(AW236="","",IF(Main!AY$143=0,0,IF(Main!BE$200="","",IF($C$29="PM",Main!BE$200/Main!AY$143*Main!AY151,ROUND(Main!BE$200/Main!AY$143*Main!AY151*$B42,0))))))</f>
        <v/>
      </c>
      <c r="AX237" s="50" t="str">
        <f>IF($A237="","",IF(AX236="","",IF(Main!AZ$143=0,0,IF(Main!BF$200="","",IF($C$29="PM",Main!BF$200/Main!AZ$143*Main!AZ151,ROUND(Main!BF$200/Main!AZ$143*Main!AZ151*$B42,0))))))</f>
        <v/>
      </c>
      <c r="AY237" s="31" t="str">
        <f>IF($A237="","",IF(AY236="","",IF(Main!BA$143=0,0,IF(Main!BG$200="","",IF($C$29="PM",Main!BG$200/Main!BA$143*Main!BA151,ROUND(Main!BG$200/Main!BA$143*Main!BA151*$B42,0))))))</f>
        <v/>
      </c>
      <c r="AZ237" s="31" t="str">
        <f>IF($A237="","",IF(AZ236="","",IF(Main!BB$143=0,0,IF(Main!BH$200="","",IF($C$29="PM",Main!BH$200/Main!BB$143*Main!BB151,ROUND(Main!BH$200/Main!BB$143*Main!BB151*$B42,0))))))</f>
        <v/>
      </c>
      <c r="BA237" s="31" t="str">
        <f>IF($A237="","",IF(BA236="","",IF(Main!BC$143=0,0,IF(Main!BI$200="","",IF($C$29="PM",Main!BI$200/Main!BC$143*Main!BC151,ROUND(Main!BI$200/Main!BC$143*Main!BC151*$B42,0))))))</f>
        <v/>
      </c>
      <c r="BB237" s="31" t="str">
        <f>IF($A237="","",IF(BB236="","",IF(Main!BD$143=0,0,IF(Main!BJ$200="","",IF($C$29="PM",Main!BJ$200/Main!BD$143*Main!BD151,ROUND(Main!BJ$200/Main!BD$143*Main!BD151*$B42,0))))))</f>
        <v/>
      </c>
      <c r="BC237" s="31" t="str">
        <f>IF($A237="","",IF(BC236="","",IF(Main!BE$143=0,0,IF(Main!BK$200="","",IF($C$29="PM",Main!BK$200/Main!BE$143*Main!BE151,ROUND(Main!BK$200/Main!BE$143*Main!BE151*$B42,0))))))</f>
        <v/>
      </c>
      <c r="BD237" s="31" t="str">
        <f>IF($A237="","",IF(BD236="","",IF(Main!BF$143=0,0,IF(Main!BL$200="","",IF($C$29="PM",Main!BL$200/Main!BF$143*Main!BF151,ROUND(Main!BL$200/Main!BF$143*Main!BF151*$B42,0))))))</f>
        <v/>
      </c>
      <c r="BE237" s="31" t="str">
        <f>IF($A237="","",IF(BE236="","",IF(Main!BG$143=0,0,IF(Main!BM$200="","",IF($C$29="PM",Main!BM$200/Main!BG$143*Main!BG151,ROUND(Main!BM$200/Main!BG$143*Main!BG151*$B42,0))))))</f>
        <v/>
      </c>
      <c r="BF237" s="31" t="str">
        <f>IF($A237="","",IF(BF236="","",IF(Main!BH$143=0,0,IF(Main!BN$200="","",IF($C$29="PM",Main!BN$200/Main!BH$143*Main!BH151,ROUND(Main!BN$200/Main!BH$143*Main!BH151*$B42,0))))))</f>
        <v/>
      </c>
      <c r="BG237" s="31" t="str">
        <f>IF($A237="","",IF(BG236="","",IF(Main!BI$143=0,0,IF(Main!BO$200="","",IF($C$29="PM",Main!BO$200/Main!BI$143*Main!BI151,ROUND(Main!BO$200/Main!BI$143*Main!BI151*$B42,0))))))</f>
        <v/>
      </c>
      <c r="BH237" s="31" t="str">
        <f>IF($A237="","",IF(BH236="","",IF(Main!BJ$143=0,0,IF(Main!BP$200="","",IF($C$29="PM",Main!BP$200/Main!BJ$143*Main!BJ151,ROUND(Main!BP$200/Main!BJ$143*Main!BJ151*$B42,0))))))</f>
        <v/>
      </c>
      <c r="BI237" s="31" t="str">
        <f>IF($A237="","",IF(BI236="","",IF(Main!BK$143=0,0,IF(Main!BQ$200="","",IF($C$29="PM",Main!BQ$200/Main!BK$143*Main!BK151,ROUND(Main!BQ$200/Main!BK$143*Main!BK151*$B42,0))))))</f>
        <v/>
      </c>
      <c r="BJ237" s="50" t="str">
        <f>IF($A237="","",IF(BJ236="","",IF(Main!BL$143=0,0,IF(Main!BR$200="","",IF($C$29="PM",Main!BR$200/Main!BL$143*Main!BL151,ROUND(Main!BR$200/Main!BL$143*Main!BL151*$B42,0))))))</f>
        <v/>
      </c>
      <c r="BK237" s="31" t="str">
        <f>IF($A237="","",IF(BK236="","",IF(Main!BM$143=0,0,IF(Main!BS$200="","",IF($C$29="PM",Main!BS$200/Main!BM$143*Main!BM151,ROUND(Main!BS$200/Main!BM$143*Main!BM151*$B42,0))))))</f>
        <v/>
      </c>
      <c r="BL237" s="31" t="str">
        <f>IF($A237="","",IF(BL236="","",IF(Main!BN$143=0,0,IF(Main!BT$200="","",IF($C$29="PM",Main!BT$200/Main!BN$143*Main!BN151,ROUND(Main!BT$200/Main!BN$143*Main!BN151*$B42,0))))))</f>
        <v/>
      </c>
      <c r="BM237" s="31" t="str">
        <f>IF($A237="","",IF(BM236="","",IF(Main!BO$143=0,0,IF(Main!BU$200="","",IF($C$29="PM",Main!BU$200/Main!BO$143*Main!BO151,ROUND(Main!BU$200/Main!BO$143*Main!BO151*$B42,0))))))</f>
        <v/>
      </c>
      <c r="BN237" s="31" t="str">
        <f>IF($A237="","",IF(BN236="","",IF(Main!BP$143=0,0,IF(Main!BV$200="","",IF($C$29="PM",Main!BV$200/Main!BP$143*Main!BP151,ROUND(Main!BV$200/Main!BP$143*Main!BP151*$B42,0))))))</f>
        <v/>
      </c>
      <c r="BO237" s="31" t="str">
        <f>IF($A237="","",IF(BO236="","",IF(Main!BQ$143=0,0,IF(Main!BW$200="","",IF($C$29="PM",Main!BW$200/Main!BQ$143*Main!BQ151,ROUND(Main!BW$200/Main!BQ$143*Main!BQ151*$B42,0))))))</f>
        <v/>
      </c>
      <c r="BP237" s="31" t="str">
        <f>IF($A237="","",IF(BP236="","",IF(Main!BR$143=0,0,IF(Main!BX$200="","",IF($C$29="PM",Main!BX$200/Main!BR$143*Main!BR151,ROUND(Main!BX$200/Main!BR$143*Main!BR151*$B42,0))))))</f>
        <v/>
      </c>
      <c r="BQ237" s="31" t="str">
        <f>IF($A237="","",IF(BQ236="","",IF(Main!BS$143=0,0,IF(Main!BY$200="","",IF($C$29="PM",Main!BY$200/Main!BS$143*Main!BS151,ROUND(Main!BY$200/Main!BS$143*Main!BS151*$B42,0))))))</f>
        <v/>
      </c>
      <c r="BR237" s="31" t="str">
        <f>IF($A237="","",IF(BR236="","",IF(Main!BT$143=0,0,IF(Main!BZ$200="","",IF($C$29="PM",Main!BZ$200/Main!BT$143*Main!BT151,ROUND(Main!BZ$200/Main!BT$143*Main!BT151*$B42,0))))))</f>
        <v/>
      </c>
      <c r="BS237" s="31" t="str">
        <f>IF($A237="","",IF(BS236="","",IF(Main!BU$143=0,0,IF(Main!CA$200="","",IF($C$29="PM",Main!CA$200/Main!BU$143*Main!BU151,ROUND(Main!CA$200/Main!BU$143*Main!BU151*$B42,0))))))</f>
        <v/>
      </c>
      <c r="BT237" s="31" t="str">
        <f>IF($A237="","",IF(BT236="","",IF(Main!BV$143=0,0,IF(Main!CB$200="","",IF($C$29="PM",Main!CB$200/Main!BV$143*Main!BV151,ROUND(Main!CB$200/Main!BV$143*Main!BV151*$B42,0))))))</f>
        <v/>
      </c>
      <c r="BU237" s="31" t="str">
        <f>IF($A237="","",IF(BU236="","",IF(Main!BW$143=0,0,IF(Main!CC$200="","",IF($C$29="PM",Main!CC$200/Main!BW$143*Main!BW151,ROUND(Main!CC$200/Main!BW$143*Main!BW151*$B42,0))))))</f>
        <v/>
      </c>
      <c r="BV237" s="50" t="str">
        <f>IF($A237="","",IF(BV236="","",IF(Main!BX$143=0,0,IF(Main!CD$200="","",IF($C$29="PM",Main!CD$200/Main!BX$143*Main!BX151,ROUND(Main!CD$200/Main!BX$143*Main!BX151*$B42,0))))))</f>
        <v/>
      </c>
    </row>
    <row r="238" spans="1:74" x14ac:dyDescent="0.2">
      <c r="A238" s="71" t="str">
        <f>IF(Main!A$43="","",Main!A$43)</f>
        <v/>
      </c>
      <c r="B238" s="74" t="str">
        <f t="shared" si="445"/>
        <v/>
      </c>
      <c r="C238" s="49" t="str">
        <f>IF($A238="","",IF(C237="","",IF(Main!E$143=0,0,IF(Main!K$200="","",IF($C$29="PM",Main!K$200/Main!E$143*Main!E152,ROUND(Main!K$200/Main!E$143*Main!E152*$B43,0))))))</f>
        <v/>
      </c>
      <c r="D238" s="31" t="str">
        <f>IF($A238="","",IF(D237="","",IF(Main!F$143=0,0,IF(Main!L$200="","",IF($C$29="PM",Main!L$200/Main!F$143*Main!F152,ROUND(Main!L$200/Main!F$143*Main!F152*$B43,0))))))</f>
        <v/>
      </c>
      <c r="E238" s="31" t="str">
        <f>IF($A238="","",IF(E237="","",IF(Main!G$143=0,0,IF(Main!M$200="","",IF($C$29="PM",Main!M$200/Main!G$143*Main!G152,ROUND(Main!M$200/Main!G$143*Main!G152*$B43,0))))))</f>
        <v/>
      </c>
      <c r="F238" s="31" t="str">
        <f>IF($A238="","",IF(F237="","",IF(Main!H$143=0,0,IF(Main!N$200="","",IF($C$29="PM",Main!N$200/Main!H$143*Main!H152,ROUND(Main!N$200/Main!H$143*Main!H152*$B43,0))))))</f>
        <v/>
      </c>
      <c r="G238" s="31" t="str">
        <f>IF($A238="","",IF(G237="","",IF(Main!I$143=0,0,IF(Main!O$200="","",IF($C$29="PM",Main!O$200/Main!I$143*Main!I152,ROUND(Main!O$200/Main!I$143*Main!I152*$B43,0))))))</f>
        <v/>
      </c>
      <c r="H238" s="31" t="str">
        <f>IF($A238="","",IF(H237="","",IF(Main!J$143=0,0,IF(Main!P$200="","",IF($C$29="PM",Main!P$200/Main!J$143*Main!J152,ROUND(Main!P$200/Main!J$143*Main!J152*$B43,0))))))</f>
        <v/>
      </c>
      <c r="I238" s="31" t="str">
        <f>IF($A238="","",IF(I237="","",IF(Main!K$143=0,0,IF(Main!Q$200="","",IF($C$29="PM",Main!Q$200/Main!K$143*Main!K152,ROUND(Main!Q$200/Main!K$143*Main!K152*$B43,0))))))</f>
        <v/>
      </c>
      <c r="J238" s="31" t="str">
        <f>IF($A238="","",IF(J237="","",IF(Main!L$143=0,0,IF(Main!R$200="","",IF($C$29="PM",Main!R$200/Main!L$143*Main!L152,ROUND(Main!R$200/Main!L$143*Main!L152*$B43,0))))))</f>
        <v/>
      </c>
      <c r="K238" s="31" t="str">
        <f>IF($A238="","",IF(K237="","",IF(Main!M$143=0,0,IF(Main!S$200="","",IF($C$29="PM",Main!S$200/Main!M$143*Main!M152,ROUND(Main!S$200/Main!M$143*Main!M152*$B43,0))))))</f>
        <v/>
      </c>
      <c r="L238" s="31" t="str">
        <f>IF($A238="","",IF(L237="","",IF(Main!N$143=0,0,IF(Main!T$200="","",IF($C$29="PM",Main!T$200/Main!N$143*Main!N152,ROUND(Main!T$200/Main!N$143*Main!N152*$B43,0))))))</f>
        <v/>
      </c>
      <c r="M238" s="31" t="str">
        <f>IF($A238="","",IF(M237="","",IF(Main!O$143=0,0,IF(Main!U$200="","",IF($C$29="PM",Main!U$200/Main!O$143*Main!O152,ROUND(Main!U$200/Main!O$143*Main!O152*$B43,0))))))</f>
        <v/>
      </c>
      <c r="N238" s="50" t="str">
        <f>IF($A238="","",IF(N237="","",IF(Main!P$143=0,0,IF(Main!V$200="","",IF($C$29="PM",Main!V$200/Main!P$143*Main!P152,ROUND(Main!V$200/Main!P$143*Main!P152*$B43,0))))))</f>
        <v/>
      </c>
      <c r="O238" s="31" t="str">
        <f>IF($A238="","",IF(O237="","",IF(Main!Q$143=0,0,IF(Main!W$200="","",IF($C$29="PM",Main!W$200/Main!Q$143*Main!Q152,ROUND(Main!W$200/Main!Q$143*Main!Q152*$B43,0))))))</f>
        <v/>
      </c>
      <c r="P238" s="31" t="str">
        <f>IF($A238="","",IF(P237="","",IF(Main!R$143=0,0,IF(Main!X$200="","",IF($C$29="PM",Main!X$200/Main!R$143*Main!R152,ROUND(Main!X$200/Main!R$143*Main!R152*$B43,0))))))</f>
        <v/>
      </c>
      <c r="Q238" s="31" t="str">
        <f>IF($A238="","",IF(Q237="","",IF(Main!S$143=0,0,IF(Main!Y$200="","",IF($C$29="PM",Main!Y$200/Main!S$143*Main!S152,ROUND(Main!Y$200/Main!S$143*Main!S152*$B43,0))))))</f>
        <v/>
      </c>
      <c r="R238" s="31" t="str">
        <f>IF($A238="","",IF(R237="","",IF(Main!T$143=0,0,IF(Main!Z$200="","",IF($C$29="PM",Main!Z$200/Main!T$143*Main!T152,ROUND(Main!Z$200/Main!T$143*Main!T152*$B43,0))))))</f>
        <v/>
      </c>
      <c r="S238" s="31" t="str">
        <f>IF($A238="","",IF(S237="","",IF(Main!U$143=0,0,IF(Main!AA$200="","",IF($C$29="PM",Main!AA$200/Main!U$143*Main!U152,ROUND(Main!AA$200/Main!U$143*Main!U152*$B43,0))))))</f>
        <v/>
      </c>
      <c r="T238" s="31" t="str">
        <f>IF($A238="","",IF(T237="","",IF(Main!V$143=0,0,IF(Main!AB$200="","",IF($C$29="PM",Main!AB$200/Main!V$143*Main!V152,ROUND(Main!AB$200/Main!V$143*Main!V152*$B43,0))))))</f>
        <v/>
      </c>
      <c r="U238" s="31" t="str">
        <f>IF($A238="","",IF(U237="","",IF(Main!W$143=0,0,IF(Main!AC$200="","",IF($C$29="PM",Main!AC$200/Main!W$143*Main!W152,ROUND(Main!AC$200/Main!W$143*Main!W152*$B43,0))))))</f>
        <v/>
      </c>
      <c r="V238" s="31" t="str">
        <f>IF($A238="","",IF(V237="","",IF(Main!X$143=0,0,IF(Main!AD$200="","",IF($C$29="PM",Main!AD$200/Main!X$143*Main!X152,ROUND(Main!AD$200/Main!X$143*Main!X152*$B43,0))))))</f>
        <v/>
      </c>
      <c r="W238" s="31" t="str">
        <f>IF($A238="","",IF(W237="","",IF(Main!Y$143=0,0,IF(Main!AE$200="","",IF($C$29="PM",Main!AE$200/Main!Y$143*Main!Y152,ROUND(Main!AE$200/Main!Y$143*Main!Y152*$B43,0))))))</f>
        <v/>
      </c>
      <c r="X238" s="31" t="str">
        <f>IF($A238="","",IF(X237="","",IF(Main!Z$143=0,0,IF(Main!AF$200="","",IF($C$29="PM",Main!AF$200/Main!Z$143*Main!Z152,ROUND(Main!AF$200/Main!Z$143*Main!Z152*$B43,0))))))</f>
        <v/>
      </c>
      <c r="Y238" s="31" t="str">
        <f>IF($A238="","",IF(Y237="","",IF(Main!AA$143=0,0,IF(Main!AG$200="","",IF($C$29="PM",Main!AG$200/Main!AA$143*Main!AA152,ROUND(Main!AG$200/Main!AA$143*Main!AA152*$B43,0))))))</f>
        <v/>
      </c>
      <c r="Z238" s="31" t="str">
        <f>IF($A238="","",IF(Z237="","",IF(Main!AB$143=0,0,IF(Main!AH$200="","",IF($C$29="PM",Main!AH$200/Main!AB$143*Main!AB152,ROUND(Main!AH$200/Main!AB$143*Main!AB152*$B43,0))))))</f>
        <v/>
      </c>
      <c r="AA238" s="49" t="str">
        <f>IF($A238="","",IF(AA237="","",IF(Main!AC$143=0,0,IF(Main!AI$200="","",IF($C$29="PM",Main!AI$200/Main!AC$143*Main!AC152,ROUND(Main!AI$200/Main!AC$143*Main!AC152*$B43,0))))))</f>
        <v/>
      </c>
      <c r="AB238" s="31" t="str">
        <f>IF($A238="","",IF(AB237="","",IF(Main!AD$143=0,0,IF(Main!AJ$200="","",IF($C$29="PM",Main!AJ$200/Main!AD$143*Main!AD152,ROUND(Main!AJ$200/Main!AD$143*Main!AD152*$B43,0))))))</f>
        <v/>
      </c>
      <c r="AC238" s="31" t="str">
        <f>IF($A238="","",IF(AC237="","",IF(Main!AE$143=0,0,IF(Main!AK$200="","",IF($C$29="PM",Main!AK$200/Main!AE$143*Main!AE152,ROUND(Main!AK$200/Main!AE$143*Main!AE152*$B43,0))))))</f>
        <v/>
      </c>
      <c r="AD238" s="31" t="str">
        <f>IF($A238="","",IF(AD237="","",IF(Main!AF$143=0,0,IF(Main!AL$200="","",IF($C$29="PM",Main!AL$200/Main!AF$143*Main!AF152,ROUND(Main!AL$200/Main!AF$143*Main!AF152*$B43,0))))))</f>
        <v/>
      </c>
      <c r="AE238" s="31" t="str">
        <f>IF($A238="","",IF(AE237="","",IF(Main!AG$143=0,0,IF(Main!AM$200="","",IF($C$29="PM",Main!AM$200/Main!AG$143*Main!AG152,ROUND(Main!AM$200/Main!AG$143*Main!AG152*$B43,0))))))</f>
        <v/>
      </c>
      <c r="AF238" s="31" t="str">
        <f>IF($A238="","",IF(AF237="","",IF(Main!AH$143=0,0,IF(Main!AN$200="","",IF($C$29="PM",Main!AN$200/Main!AH$143*Main!AH152,ROUND(Main!AN$200/Main!AH$143*Main!AH152*$B43,0))))))</f>
        <v/>
      </c>
      <c r="AG238" s="31" t="str">
        <f>IF($A238="","",IF(AG237="","",IF(Main!AI$143=0,0,IF(Main!AO$200="","",IF($C$29="PM",Main!AO$200/Main!AI$143*Main!AI152,ROUND(Main!AO$200/Main!AI$143*Main!AI152*$B43,0))))))</f>
        <v/>
      </c>
      <c r="AH238" s="31" t="str">
        <f>IF($A238="","",IF(AH237="","",IF(Main!AJ$143=0,0,IF(Main!AP$200="","",IF($C$29="PM",Main!AP$200/Main!AJ$143*Main!AJ152,ROUND(Main!AP$200/Main!AJ$143*Main!AJ152*$B43,0))))))</f>
        <v/>
      </c>
      <c r="AI238" s="31" t="str">
        <f>IF($A238="","",IF(AI237="","",IF(Main!AK$143=0,0,IF(Main!AQ$200="","",IF($C$29="PM",Main!AQ$200/Main!AK$143*Main!AK152,ROUND(Main!AQ$200/Main!AK$143*Main!AK152*$B43,0))))))</f>
        <v/>
      </c>
      <c r="AJ238" s="31" t="str">
        <f>IF($A238="","",IF(AJ237="","",IF(Main!AL$143=0,0,IF(Main!AR$200="","",IF($C$29="PM",Main!AR$200/Main!AL$143*Main!AL152,ROUND(Main!AR$200/Main!AL$143*Main!AL152*$B43,0))))))</f>
        <v/>
      </c>
      <c r="AK238" s="31" t="str">
        <f>IF($A238="","",IF(AK237="","",IF(Main!AM$143=0,0,IF(Main!AS$200="","",IF($C$29="PM",Main!AS$200/Main!AM$143*Main!AM152,ROUND(Main!AS$200/Main!AM$143*Main!AM152*$B43,0))))))</f>
        <v/>
      </c>
      <c r="AL238" s="50" t="str">
        <f>IF($A238="","",IF(AL237="","",IF(Main!AN$143=0,0,IF(Main!AT$200="","",IF($C$29="PM",Main!AT$200/Main!AN$143*Main!AN152,ROUND(Main!AT$200/Main!AN$143*Main!AN152*$B43,0))))))</f>
        <v/>
      </c>
      <c r="AM238" s="31" t="str">
        <f>IF($A238="","",IF(AM237="","",IF(Main!AO$143=0,0,IF(Main!AU$200="","",IF($C$29="PM",Main!AU$200/Main!AO$143*Main!AO152,ROUND(Main!AU$200/Main!AO$143*Main!AO152*$B43,0))))))</f>
        <v/>
      </c>
      <c r="AN238" s="31" t="str">
        <f>IF($A238="","",IF(AN237="","",IF(Main!AP$143=0,0,IF(Main!AV$200="","",IF($C$29="PM",Main!AV$200/Main!AP$143*Main!AP152,ROUND(Main!AV$200/Main!AP$143*Main!AP152*$B43,0))))))</f>
        <v/>
      </c>
      <c r="AO238" s="31" t="str">
        <f>IF($A238="","",IF(AO237="","",IF(Main!AQ$143=0,0,IF(Main!AW$200="","",IF($C$29="PM",Main!AW$200/Main!AQ$143*Main!AQ152,ROUND(Main!AW$200/Main!AQ$143*Main!AQ152*$B43,0))))))</f>
        <v/>
      </c>
      <c r="AP238" s="31" t="str">
        <f>IF($A238="","",IF(AP237="","",IF(Main!AR$143=0,0,IF(Main!AX$200="","",IF($C$29="PM",Main!AX$200/Main!AR$143*Main!AR152,ROUND(Main!AX$200/Main!AR$143*Main!AR152*$B43,0))))))</f>
        <v/>
      </c>
      <c r="AQ238" s="31" t="str">
        <f>IF($A238="","",IF(AQ237="","",IF(Main!AS$143=0,0,IF(Main!AY$200="","",IF($C$29="PM",Main!AY$200/Main!AS$143*Main!AS152,ROUND(Main!AY$200/Main!AS$143*Main!AS152*$B43,0))))))</f>
        <v/>
      </c>
      <c r="AR238" s="31" t="str">
        <f>IF($A238="","",IF(AR237="","",IF(Main!AT$143=0,0,IF(Main!AZ$200="","",IF($C$29="PM",Main!AZ$200/Main!AT$143*Main!AT152,ROUND(Main!AZ$200/Main!AT$143*Main!AT152*$B43,0))))))</f>
        <v/>
      </c>
      <c r="AS238" s="31" t="str">
        <f>IF($A238="","",IF(AS237="","",IF(Main!AU$143=0,0,IF(Main!BA$200="","",IF($C$29="PM",Main!BA$200/Main!AU$143*Main!AU152,ROUND(Main!BA$200/Main!AU$143*Main!AU152*$B43,0))))))</f>
        <v/>
      </c>
      <c r="AT238" s="31" t="str">
        <f>IF($A238="","",IF(AT237="","",IF(Main!AV$143=0,0,IF(Main!BB$200="","",IF($C$29="PM",Main!BB$200/Main!AV$143*Main!AV152,ROUND(Main!BB$200/Main!AV$143*Main!AV152*$B43,0))))))</f>
        <v/>
      </c>
      <c r="AU238" s="31" t="str">
        <f>IF($A238="","",IF(AU237="","",IF(Main!AW$143=0,0,IF(Main!BC$200="","",IF($C$29="PM",Main!BC$200/Main!AW$143*Main!AW152,ROUND(Main!BC$200/Main!AW$143*Main!AW152*$B43,0))))))</f>
        <v/>
      </c>
      <c r="AV238" s="31" t="str">
        <f>IF($A238="","",IF(AV237="","",IF(Main!AX$143=0,0,IF(Main!BD$200="","",IF($C$29="PM",Main!BD$200/Main!AX$143*Main!AX152,ROUND(Main!BD$200/Main!AX$143*Main!AX152*$B43,0))))))</f>
        <v/>
      </c>
      <c r="AW238" s="31" t="str">
        <f>IF($A238="","",IF(AW237="","",IF(Main!AY$143=0,0,IF(Main!BE$200="","",IF($C$29="PM",Main!BE$200/Main!AY$143*Main!AY152,ROUND(Main!BE$200/Main!AY$143*Main!AY152*$B43,0))))))</f>
        <v/>
      </c>
      <c r="AX238" s="50" t="str">
        <f>IF($A238="","",IF(AX237="","",IF(Main!AZ$143=0,0,IF(Main!BF$200="","",IF($C$29="PM",Main!BF$200/Main!AZ$143*Main!AZ152,ROUND(Main!BF$200/Main!AZ$143*Main!AZ152*$B43,0))))))</f>
        <v/>
      </c>
      <c r="AY238" s="31" t="str">
        <f>IF($A238="","",IF(AY237="","",IF(Main!BA$143=0,0,IF(Main!BG$200="","",IF($C$29="PM",Main!BG$200/Main!BA$143*Main!BA152,ROUND(Main!BG$200/Main!BA$143*Main!BA152*$B43,0))))))</f>
        <v/>
      </c>
      <c r="AZ238" s="31" t="str">
        <f>IF($A238="","",IF(AZ237="","",IF(Main!BB$143=0,0,IF(Main!BH$200="","",IF($C$29="PM",Main!BH$200/Main!BB$143*Main!BB152,ROUND(Main!BH$200/Main!BB$143*Main!BB152*$B43,0))))))</f>
        <v/>
      </c>
      <c r="BA238" s="31" t="str">
        <f>IF($A238="","",IF(BA237="","",IF(Main!BC$143=0,0,IF(Main!BI$200="","",IF($C$29="PM",Main!BI$200/Main!BC$143*Main!BC152,ROUND(Main!BI$200/Main!BC$143*Main!BC152*$B43,0))))))</f>
        <v/>
      </c>
      <c r="BB238" s="31" t="str">
        <f>IF($A238="","",IF(BB237="","",IF(Main!BD$143=0,0,IF(Main!BJ$200="","",IF($C$29="PM",Main!BJ$200/Main!BD$143*Main!BD152,ROUND(Main!BJ$200/Main!BD$143*Main!BD152*$B43,0))))))</f>
        <v/>
      </c>
      <c r="BC238" s="31" t="str">
        <f>IF($A238="","",IF(BC237="","",IF(Main!BE$143=0,0,IF(Main!BK$200="","",IF($C$29="PM",Main!BK$200/Main!BE$143*Main!BE152,ROUND(Main!BK$200/Main!BE$143*Main!BE152*$B43,0))))))</f>
        <v/>
      </c>
      <c r="BD238" s="31" t="str">
        <f>IF($A238="","",IF(BD237="","",IF(Main!BF$143=0,0,IF(Main!BL$200="","",IF($C$29="PM",Main!BL$200/Main!BF$143*Main!BF152,ROUND(Main!BL$200/Main!BF$143*Main!BF152*$B43,0))))))</f>
        <v/>
      </c>
      <c r="BE238" s="31" t="str">
        <f>IF($A238="","",IF(BE237="","",IF(Main!BG$143=0,0,IF(Main!BM$200="","",IF($C$29="PM",Main!BM$200/Main!BG$143*Main!BG152,ROUND(Main!BM$200/Main!BG$143*Main!BG152*$B43,0))))))</f>
        <v/>
      </c>
      <c r="BF238" s="31" t="str">
        <f>IF($A238="","",IF(BF237="","",IF(Main!BH$143=0,0,IF(Main!BN$200="","",IF($C$29="PM",Main!BN$200/Main!BH$143*Main!BH152,ROUND(Main!BN$200/Main!BH$143*Main!BH152*$B43,0))))))</f>
        <v/>
      </c>
      <c r="BG238" s="31" t="str">
        <f>IF($A238="","",IF(BG237="","",IF(Main!BI$143=0,0,IF(Main!BO$200="","",IF($C$29="PM",Main!BO$200/Main!BI$143*Main!BI152,ROUND(Main!BO$200/Main!BI$143*Main!BI152*$B43,0))))))</f>
        <v/>
      </c>
      <c r="BH238" s="31" t="str">
        <f>IF($A238="","",IF(BH237="","",IF(Main!BJ$143=0,0,IF(Main!BP$200="","",IF($C$29="PM",Main!BP$200/Main!BJ$143*Main!BJ152,ROUND(Main!BP$200/Main!BJ$143*Main!BJ152*$B43,0))))))</f>
        <v/>
      </c>
      <c r="BI238" s="31" t="str">
        <f>IF($A238="","",IF(BI237="","",IF(Main!BK$143=0,0,IF(Main!BQ$200="","",IF($C$29="PM",Main!BQ$200/Main!BK$143*Main!BK152,ROUND(Main!BQ$200/Main!BK$143*Main!BK152*$B43,0))))))</f>
        <v/>
      </c>
      <c r="BJ238" s="50" t="str">
        <f>IF($A238="","",IF(BJ237="","",IF(Main!BL$143=0,0,IF(Main!BR$200="","",IF($C$29="PM",Main!BR$200/Main!BL$143*Main!BL152,ROUND(Main!BR$200/Main!BL$143*Main!BL152*$B43,0))))))</f>
        <v/>
      </c>
      <c r="BK238" s="31" t="str">
        <f>IF($A238="","",IF(BK237="","",IF(Main!BM$143=0,0,IF(Main!BS$200="","",IF($C$29="PM",Main!BS$200/Main!BM$143*Main!BM152,ROUND(Main!BS$200/Main!BM$143*Main!BM152*$B43,0))))))</f>
        <v/>
      </c>
      <c r="BL238" s="31" t="str">
        <f>IF($A238="","",IF(BL237="","",IF(Main!BN$143=0,0,IF(Main!BT$200="","",IF($C$29="PM",Main!BT$200/Main!BN$143*Main!BN152,ROUND(Main!BT$200/Main!BN$143*Main!BN152*$B43,0))))))</f>
        <v/>
      </c>
      <c r="BM238" s="31" t="str">
        <f>IF($A238="","",IF(BM237="","",IF(Main!BO$143=0,0,IF(Main!BU$200="","",IF($C$29="PM",Main!BU$200/Main!BO$143*Main!BO152,ROUND(Main!BU$200/Main!BO$143*Main!BO152*$B43,0))))))</f>
        <v/>
      </c>
      <c r="BN238" s="31" t="str">
        <f>IF($A238="","",IF(BN237="","",IF(Main!BP$143=0,0,IF(Main!BV$200="","",IF($C$29="PM",Main!BV$200/Main!BP$143*Main!BP152,ROUND(Main!BV$200/Main!BP$143*Main!BP152*$B43,0))))))</f>
        <v/>
      </c>
      <c r="BO238" s="31" t="str">
        <f>IF($A238="","",IF(BO237="","",IF(Main!BQ$143=0,0,IF(Main!BW$200="","",IF($C$29="PM",Main!BW$200/Main!BQ$143*Main!BQ152,ROUND(Main!BW$200/Main!BQ$143*Main!BQ152*$B43,0))))))</f>
        <v/>
      </c>
      <c r="BP238" s="31" t="str">
        <f>IF($A238="","",IF(BP237="","",IF(Main!BR$143=0,0,IF(Main!BX$200="","",IF($C$29="PM",Main!BX$200/Main!BR$143*Main!BR152,ROUND(Main!BX$200/Main!BR$143*Main!BR152*$B43,0))))))</f>
        <v/>
      </c>
      <c r="BQ238" s="31" t="str">
        <f>IF($A238="","",IF(BQ237="","",IF(Main!BS$143=0,0,IF(Main!BY$200="","",IF($C$29="PM",Main!BY$200/Main!BS$143*Main!BS152,ROUND(Main!BY$200/Main!BS$143*Main!BS152*$B43,0))))))</f>
        <v/>
      </c>
      <c r="BR238" s="31" t="str">
        <f>IF($A238="","",IF(BR237="","",IF(Main!BT$143=0,0,IF(Main!BZ$200="","",IF($C$29="PM",Main!BZ$200/Main!BT$143*Main!BT152,ROUND(Main!BZ$200/Main!BT$143*Main!BT152*$B43,0))))))</f>
        <v/>
      </c>
      <c r="BS238" s="31" t="str">
        <f>IF($A238="","",IF(BS237="","",IF(Main!BU$143=0,0,IF(Main!CA$200="","",IF($C$29="PM",Main!CA$200/Main!BU$143*Main!BU152,ROUND(Main!CA$200/Main!BU$143*Main!BU152*$B43,0))))))</f>
        <v/>
      </c>
      <c r="BT238" s="31" t="str">
        <f>IF($A238="","",IF(BT237="","",IF(Main!BV$143=0,0,IF(Main!CB$200="","",IF($C$29="PM",Main!CB$200/Main!BV$143*Main!BV152,ROUND(Main!CB$200/Main!BV$143*Main!BV152*$B43,0))))))</f>
        <v/>
      </c>
      <c r="BU238" s="31" t="str">
        <f>IF($A238="","",IF(BU237="","",IF(Main!BW$143=0,0,IF(Main!CC$200="","",IF($C$29="PM",Main!CC$200/Main!BW$143*Main!BW152,ROUND(Main!CC$200/Main!BW$143*Main!BW152*$B43,0))))))</f>
        <v/>
      </c>
      <c r="BV238" s="50" t="str">
        <f>IF($A238="","",IF(BV237="","",IF(Main!BX$143=0,0,IF(Main!CD$200="","",IF($C$29="PM",Main!CD$200/Main!BX$143*Main!BX152,ROUND(Main!CD$200/Main!BX$143*Main!BX152*$B43,0))))))</f>
        <v/>
      </c>
    </row>
    <row r="239" spans="1:74" x14ac:dyDescent="0.2">
      <c r="A239" s="71" t="str">
        <f>IF(Main!A$44="","",Main!A$44)</f>
        <v/>
      </c>
      <c r="B239" s="74" t="str">
        <f t="shared" si="445"/>
        <v/>
      </c>
      <c r="C239" s="49" t="str">
        <f>IF($A239="","",IF(C238="","",IF(Main!E$143=0,0,IF(Main!K$200="","",IF($C$29="PM",Main!K$200/Main!E$143*Main!E153,ROUND(Main!K$200/Main!E$143*Main!E153*$B44,0))))))</f>
        <v/>
      </c>
      <c r="D239" s="31" t="str">
        <f>IF($A239="","",IF(D238="","",IF(Main!F$143=0,0,IF(Main!L$200="","",IF($C$29="PM",Main!L$200/Main!F$143*Main!F153,ROUND(Main!L$200/Main!F$143*Main!F153*$B44,0))))))</f>
        <v/>
      </c>
      <c r="E239" s="31" t="str">
        <f>IF($A239="","",IF(E238="","",IF(Main!G$143=0,0,IF(Main!M$200="","",IF($C$29="PM",Main!M$200/Main!G$143*Main!G153,ROUND(Main!M$200/Main!G$143*Main!G153*$B44,0))))))</f>
        <v/>
      </c>
      <c r="F239" s="31" t="str">
        <f>IF($A239="","",IF(F238="","",IF(Main!H$143=0,0,IF(Main!N$200="","",IF($C$29="PM",Main!N$200/Main!H$143*Main!H153,ROUND(Main!N$200/Main!H$143*Main!H153*$B44,0))))))</f>
        <v/>
      </c>
      <c r="G239" s="31" t="str">
        <f>IF($A239="","",IF(G238="","",IF(Main!I$143=0,0,IF(Main!O$200="","",IF($C$29="PM",Main!O$200/Main!I$143*Main!I153,ROUND(Main!O$200/Main!I$143*Main!I153*$B44,0))))))</f>
        <v/>
      </c>
      <c r="H239" s="31" t="str">
        <f>IF($A239="","",IF(H238="","",IF(Main!J$143=0,0,IF(Main!P$200="","",IF($C$29="PM",Main!P$200/Main!J$143*Main!J153,ROUND(Main!P$200/Main!J$143*Main!J153*$B44,0))))))</f>
        <v/>
      </c>
      <c r="I239" s="31" t="str">
        <f>IF($A239="","",IF(I238="","",IF(Main!K$143=0,0,IF(Main!Q$200="","",IF($C$29="PM",Main!Q$200/Main!K$143*Main!K153,ROUND(Main!Q$200/Main!K$143*Main!K153*$B44,0))))))</f>
        <v/>
      </c>
      <c r="J239" s="31" t="str">
        <f>IF($A239="","",IF(J238="","",IF(Main!L$143=0,0,IF(Main!R$200="","",IF($C$29="PM",Main!R$200/Main!L$143*Main!L153,ROUND(Main!R$200/Main!L$143*Main!L153*$B44,0))))))</f>
        <v/>
      </c>
      <c r="K239" s="31" t="str">
        <f>IF($A239="","",IF(K238="","",IF(Main!M$143=0,0,IF(Main!S$200="","",IF($C$29="PM",Main!S$200/Main!M$143*Main!M153,ROUND(Main!S$200/Main!M$143*Main!M153*$B44,0))))))</f>
        <v/>
      </c>
      <c r="L239" s="31" t="str">
        <f>IF($A239="","",IF(L238="","",IF(Main!N$143=0,0,IF(Main!T$200="","",IF($C$29="PM",Main!T$200/Main!N$143*Main!N153,ROUND(Main!T$200/Main!N$143*Main!N153*$B44,0))))))</f>
        <v/>
      </c>
      <c r="M239" s="31" t="str">
        <f>IF($A239="","",IF(M238="","",IF(Main!O$143=0,0,IF(Main!U$200="","",IF($C$29="PM",Main!U$200/Main!O$143*Main!O153,ROUND(Main!U$200/Main!O$143*Main!O153*$B44,0))))))</f>
        <v/>
      </c>
      <c r="N239" s="50" t="str">
        <f>IF($A239="","",IF(N238="","",IF(Main!P$143=0,0,IF(Main!V$200="","",IF($C$29="PM",Main!V$200/Main!P$143*Main!P153,ROUND(Main!V$200/Main!P$143*Main!P153*$B44,0))))))</f>
        <v/>
      </c>
      <c r="O239" s="31" t="str">
        <f>IF($A239="","",IF(O238="","",IF(Main!Q$143=0,0,IF(Main!W$200="","",IF($C$29="PM",Main!W$200/Main!Q$143*Main!Q153,ROUND(Main!W$200/Main!Q$143*Main!Q153*$B44,0))))))</f>
        <v/>
      </c>
      <c r="P239" s="31" t="str">
        <f>IF($A239="","",IF(P238="","",IF(Main!R$143=0,0,IF(Main!X$200="","",IF($C$29="PM",Main!X$200/Main!R$143*Main!R153,ROUND(Main!X$200/Main!R$143*Main!R153*$B44,0))))))</f>
        <v/>
      </c>
      <c r="Q239" s="31" t="str">
        <f>IF($A239="","",IF(Q238="","",IF(Main!S$143=0,0,IF(Main!Y$200="","",IF($C$29="PM",Main!Y$200/Main!S$143*Main!S153,ROUND(Main!Y$200/Main!S$143*Main!S153*$B44,0))))))</f>
        <v/>
      </c>
      <c r="R239" s="31" t="str">
        <f>IF($A239="","",IF(R238="","",IF(Main!T$143=0,0,IF(Main!Z$200="","",IF($C$29="PM",Main!Z$200/Main!T$143*Main!T153,ROUND(Main!Z$200/Main!T$143*Main!T153*$B44,0))))))</f>
        <v/>
      </c>
      <c r="S239" s="31" t="str">
        <f>IF($A239="","",IF(S238="","",IF(Main!U$143=0,0,IF(Main!AA$200="","",IF($C$29="PM",Main!AA$200/Main!U$143*Main!U153,ROUND(Main!AA$200/Main!U$143*Main!U153*$B44,0))))))</f>
        <v/>
      </c>
      <c r="T239" s="31" t="str">
        <f>IF($A239="","",IF(T238="","",IF(Main!V$143=0,0,IF(Main!AB$200="","",IF($C$29="PM",Main!AB$200/Main!V$143*Main!V153,ROUND(Main!AB$200/Main!V$143*Main!V153*$B44,0))))))</f>
        <v/>
      </c>
      <c r="U239" s="31" t="str">
        <f>IF($A239="","",IF(U238="","",IF(Main!W$143=0,0,IF(Main!AC$200="","",IF($C$29="PM",Main!AC$200/Main!W$143*Main!W153,ROUND(Main!AC$200/Main!W$143*Main!W153*$B44,0))))))</f>
        <v/>
      </c>
      <c r="V239" s="31" t="str">
        <f>IF($A239="","",IF(V238="","",IF(Main!X$143=0,0,IF(Main!AD$200="","",IF($C$29="PM",Main!AD$200/Main!X$143*Main!X153,ROUND(Main!AD$200/Main!X$143*Main!X153*$B44,0))))))</f>
        <v/>
      </c>
      <c r="W239" s="31" t="str">
        <f>IF($A239="","",IF(W238="","",IF(Main!Y$143=0,0,IF(Main!AE$200="","",IF($C$29="PM",Main!AE$200/Main!Y$143*Main!Y153,ROUND(Main!AE$200/Main!Y$143*Main!Y153*$B44,0))))))</f>
        <v/>
      </c>
      <c r="X239" s="31" t="str">
        <f>IF($A239="","",IF(X238="","",IF(Main!Z$143=0,0,IF(Main!AF$200="","",IF($C$29="PM",Main!AF$200/Main!Z$143*Main!Z153,ROUND(Main!AF$200/Main!Z$143*Main!Z153*$B44,0))))))</f>
        <v/>
      </c>
      <c r="Y239" s="31" t="str">
        <f>IF($A239="","",IF(Y238="","",IF(Main!AA$143=0,0,IF(Main!AG$200="","",IF($C$29="PM",Main!AG$200/Main!AA$143*Main!AA153,ROUND(Main!AG$200/Main!AA$143*Main!AA153*$B44,0))))))</f>
        <v/>
      </c>
      <c r="Z239" s="31" t="str">
        <f>IF($A239="","",IF(Z238="","",IF(Main!AB$143=0,0,IF(Main!AH$200="","",IF($C$29="PM",Main!AH$200/Main!AB$143*Main!AB153,ROUND(Main!AH$200/Main!AB$143*Main!AB153*$B44,0))))))</f>
        <v/>
      </c>
      <c r="AA239" s="49" t="str">
        <f>IF($A239="","",IF(AA238="","",IF(Main!AC$143=0,0,IF(Main!AI$200="","",IF($C$29="PM",Main!AI$200/Main!AC$143*Main!AC153,ROUND(Main!AI$200/Main!AC$143*Main!AC153*$B44,0))))))</f>
        <v/>
      </c>
      <c r="AB239" s="31" t="str">
        <f>IF($A239="","",IF(AB238="","",IF(Main!AD$143=0,0,IF(Main!AJ$200="","",IF($C$29="PM",Main!AJ$200/Main!AD$143*Main!AD153,ROUND(Main!AJ$200/Main!AD$143*Main!AD153*$B44,0))))))</f>
        <v/>
      </c>
      <c r="AC239" s="31" t="str">
        <f>IF($A239="","",IF(AC238="","",IF(Main!AE$143=0,0,IF(Main!AK$200="","",IF($C$29="PM",Main!AK$200/Main!AE$143*Main!AE153,ROUND(Main!AK$200/Main!AE$143*Main!AE153*$B44,0))))))</f>
        <v/>
      </c>
      <c r="AD239" s="31" t="str">
        <f>IF($A239="","",IF(AD238="","",IF(Main!AF$143=0,0,IF(Main!AL$200="","",IF($C$29="PM",Main!AL$200/Main!AF$143*Main!AF153,ROUND(Main!AL$200/Main!AF$143*Main!AF153*$B44,0))))))</f>
        <v/>
      </c>
      <c r="AE239" s="31" t="str">
        <f>IF($A239="","",IF(AE238="","",IF(Main!AG$143=0,0,IF(Main!AM$200="","",IF($C$29="PM",Main!AM$200/Main!AG$143*Main!AG153,ROUND(Main!AM$200/Main!AG$143*Main!AG153*$B44,0))))))</f>
        <v/>
      </c>
      <c r="AF239" s="31" t="str">
        <f>IF($A239="","",IF(AF238="","",IF(Main!AH$143=0,0,IF(Main!AN$200="","",IF($C$29="PM",Main!AN$200/Main!AH$143*Main!AH153,ROUND(Main!AN$200/Main!AH$143*Main!AH153*$B44,0))))))</f>
        <v/>
      </c>
      <c r="AG239" s="31" t="str">
        <f>IF($A239="","",IF(AG238="","",IF(Main!AI$143=0,0,IF(Main!AO$200="","",IF($C$29="PM",Main!AO$200/Main!AI$143*Main!AI153,ROUND(Main!AO$200/Main!AI$143*Main!AI153*$B44,0))))))</f>
        <v/>
      </c>
      <c r="AH239" s="31" t="str">
        <f>IF($A239="","",IF(AH238="","",IF(Main!AJ$143=0,0,IF(Main!AP$200="","",IF($C$29="PM",Main!AP$200/Main!AJ$143*Main!AJ153,ROUND(Main!AP$200/Main!AJ$143*Main!AJ153*$B44,0))))))</f>
        <v/>
      </c>
      <c r="AI239" s="31" t="str">
        <f>IF($A239="","",IF(AI238="","",IF(Main!AK$143=0,0,IF(Main!AQ$200="","",IF($C$29="PM",Main!AQ$200/Main!AK$143*Main!AK153,ROUND(Main!AQ$200/Main!AK$143*Main!AK153*$B44,0))))))</f>
        <v/>
      </c>
      <c r="AJ239" s="31" t="str">
        <f>IF($A239="","",IF(AJ238="","",IF(Main!AL$143=0,0,IF(Main!AR$200="","",IF($C$29="PM",Main!AR$200/Main!AL$143*Main!AL153,ROUND(Main!AR$200/Main!AL$143*Main!AL153*$B44,0))))))</f>
        <v/>
      </c>
      <c r="AK239" s="31" t="str">
        <f>IF($A239="","",IF(AK238="","",IF(Main!AM$143=0,0,IF(Main!AS$200="","",IF($C$29="PM",Main!AS$200/Main!AM$143*Main!AM153,ROUND(Main!AS$200/Main!AM$143*Main!AM153*$B44,0))))))</f>
        <v/>
      </c>
      <c r="AL239" s="50" t="str">
        <f>IF($A239="","",IF(AL238="","",IF(Main!AN$143=0,0,IF(Main!AT$200="","",IF($C$29="PM",Main!AT$200/Main!AN$143*Main!AN153,ROUND(Main!AT$200/Main!AN$143*Main!AN153*$B44,0))))))</f>
        <v/>
      </c>
      <c r="AM239" s="31" t="str">
        <f>IF($A239="","",IF(AM238="","",IF(Main!AO$143=0,0,IF(Main!AU$200="","",IF($C$29="PM",Main!AU$200/Main!AO$143*Main!AO153,ROUND(Main!AU$200/Main!AO$143*Main!AO153*$B44,0))))))</f>
        <v/>
      </c>
      <c r="AN239" s="31" t="str">
        <f>IF($A239="","",IF(AN238="","",IF(Main!AP$143=0,0,IF(Main!AV$200="","",IF($C$29="PM",Main!AV$200/Main!AP$143*Main!AP153,ROUND(Main!AV$200/Main!AP$143*Main!AP153*$B44,0))))))</f>
        <v/>
      </c>
      <c r="AO239" s="31" t="str">
        <f>IF($A239="","",IF(AO238="","",IF(Main!AQ$143=0,0,IF(Main!AW$200="","",IF($C$29="PM",Main!AW$200/Main!AQ$143*Main!AQ153,ROUND(Main!AW$200/Main!AQ$143*Main!AQ153*$B44,0))))))</f>
        <v/>
      </c>
      <c r="AP239" s="31" t="str">
        <f>IF($A239="","",IF(AP238="","",IF(Main!AR$143=0,0,IF(Main!AX$200="","",IF($C$29="PM",Main!AX$200/Main!AR$143*Main!AR153,ROUND(Main!AX$200/Main!AR$143*Main!AR153*$B44,0))))))</f>
        <v/>
      </c>
      <c r="AQ239" s="31" t="str">
        <f>IF($A239="","",IF(AQ238="","",IF(Main!AS$143=0,0,IF(Main!AY$200="","",IF($C$29="PM",Main!AY$200/Main!AS$143*Main!AS153,ROUND(Main!AY$200/Main!AS$143*Main!AS153*$B44,0))))))</f>
        <v/>
      </c>
      <c r="AR239" s="31" t="str">
        <f>IF($A239="","",IF(AR238="","",IF(Main!AT$143=0,0,IF(Main!AZ$200="","",IF($C$29="PM",Main!AZ$200/Main!AT$143*Main!AT153,ROUND(Main!AZ$200/Main!AT$143*Main!AT153*$B44,0))))))</f>
        <v/>
      </c>
      <c r="AS239" s="31" t="str">
        <f>IF($A239="","",IF(AS238="","",IF(Main!AU$143=0,0,IF(Main!BA$200="","",IF($C$29="PM",Main!BA$200/Main!AU$143*Main!AU153,ROUND(Main!BA$200/Main!AU$143*Main!AU153*$B44,0))))))</f>
        <v/>
      </c>
      <c r="AT239" s="31" t="str">
        <f>IF($A239="","",IF(AT238="","",IF(Main!AV$143=0,0,IF(Main!BB$200="","",IF($C$29="PM",Main!BB$200/Main!AV$143*Main!AV153,ROUND(Main!BB$200/Main!AV$143*Main!AV153*$B44,0))))))</f>
        <v/>
      </c>
      <c r="AU239" s="31" t="str">
        <f>IF($A239="","",IF(AU238="","",IF(Main!AW$143=0,0,IF(Main!BC$200="","",IF($C$29="PM",Main!BC$200/Main!AW$143*Main!AW153,ROUND(Main!BC$200/Main!AW$143*Main!AW153*$B44,0))))))</f>
        <v/>
      </c>
      <c r="AV239" s="31" t="str">
        <f>IF($A239="","",IF(AV238="","",IF(Main!AX$143=0,0,IF(Main!BD$200="","",IF($C$29="PM",Main!BD$200/Main!AX$143*Main!AX153,ROUND(Main!BD$200/Main!AX$143*Main!AX153*$B44,0))))))</f>
        <v/>
      </c>
      <c r="AW239" s="31" t="str">
        <f>IF($A239="","",IF(AW238="","",IF(Main!AY$143=0,0,IF(Main!BE$200="","",IF($C$29="PM",Main!BE$200/Main!AY$143*Main!AY153,ROUND(Main!BE$200/Main!AY$143*Main!AY153*$B44,0))))))</f>
        <v/>
      </c>
      <c r="AX239" s="50" t="str">
        <f>IF($A239="","",IF(AX238="","",IF(Main!AZ$143=0,0,IF(Main!BF$200="","",IF($C$29="PM",Main!BF$200/Main!AZ$143*Main!AZ153,ROUND(Main!BF$200/Main!AZ$143*Main!AZ153*$B44,0))))))</f>
        <v/>
      </c>
      <c r="AY239" s="31" t="str">
        <f>IF($A239="","",IF(AY238="","",IF(Main!BA$143=0,0,IF(Main!BG$200="","",IF($C$29="PM",Main!BG$200/Main!BA$143*Main!BA153,ROUND(Main!BG$200/Main!BA$143*Main!BA153*$B44,0))))))</f>
        <v/>
      </c>
      <c r="AZ239" s="31" t="str">
        <f>IF($A239="","",IF(AZ238="","",IF(Main!BB$143=0,0,IF(Main!BH$200="","",IF($C$29="PM",Main!BH$200/Main!BB$143*Main!BB153,ROUND(Main!BH$200/Main!BB$143*Main!BB153*$B44,0))))))</f>
        <v/>
      </c>
      <c r="BA239" s="31" t="str">
        <f>IF($A239="","",IF(BA238="","",IF(Main!BC$143=0,0,IF(Main!BI$200="","",IF($C$29="PM",Main!BI$200/Main!BC$143*Main!BC153,ROUND(Main!BI$200/Main!BC$143*Main!BC153*$B44,0))))))</f>
        <v/>
      </c>
      <c r="BB239" s="31" t="str">
        <f>IF($A239="","",IF(BB238="","",IF(Main!BD$143=0,0,IF(Main!BJ$200="","",IF($C$29="PM",Main!BJ$200/Main!BD$143*Main!BD153,ROUND(Main!BJ$200/Main!BD$143*Main!BD153*$B44,0))))))</f>
        <v/>
      </c>
      <c r="BC239" s="31" t="str">
        <f>IF($A239="","",IF(BC238="","",IF(Main!BE$143=0,0,IF(Main!BK$200="","",IF($C$29="PM",Main!BK$200/Main!BE$143*Main!BE153,ROUND(Main!BK$200/Main!BE$143*Main!BE153*$B44,0))))))</f>
        <v/>
      </c>
      <c r="BD239" s="31" t="str">
        <f>IF($A239="","",IF(BD238="","",IF(Main!BF$143=0,0,IF(Main!BL$200="","",IF($C$29="PM",Main!BL$200/Main!BF$143*Main!BF153,ROUND(Main!BL$200/Main!BF$143*Main!BF153*$B44,0))))))</f>
        <v/>
      </c>
      <c r="BE239" s="31" t="str">
        <f>IF($A239="","",IF(BE238="","",IF(Main!BG$143=0,0,IF(Main!BM$200="","",IF($C$29="PM",Main!BM$200/Main!BG$143*Main!BG153,ROUND(Main!BM$200/Main!BG$143*Main!BG153*$B44,0))))))</f>
        <v/>
      </c>
      <c r="BF239" s="31" t="str">
        <f>IF($A239="","",IF(BF238="","",IF(Main!BH$143=0,0,IF(Main!BN$200="","",IF($C$29="PM",Main!BN$200/Main!BH$143*Main!BH153,ROUND(Main!BN$200/Main!BH$143*Main!BH153*$B44,0))))))</f>
        <v/>
      </c>
      <c r="BG239" s="31" t="str">
        <f>IF($A239="","",IF(BG238="","",IF(Main!BI$143=0,0,IF(Main!BO$200="","",IF($C$29="PM",Main!BO$200/Main!BI$143*Main!BI153,ROUND(Main!BO$200/Main!BI$143*Main!BI153*$B44,0))))))</f>
        <v/>
      </c>
      <c r="BH239" s="31" t="str">
        <f>IF($A239="","",IF(BH238="","",IF(Main!BJ$143=0,0,IF(Main!BP$200="","",IF($C$29="PM",Main!BP$200/Main!BJ$143*Main!BJ153,ROUND(Main!BP$200/Main!BJ$143*Main!BJ153*$B44,0))))))</f>
        <v/>
      </c>
      <c r="BI239" s="31" t="str">
        <f>IF($A239="","",IF(BI238="","",IF(Main!BK$143=0,0,IF(Main!BQ$200="","",IF($C$29="PM",Main!BQ$200/Main!BK$143*Main!BK153,ROUND(Main!BQ$200/Main!BK$143*Main!BK153*$B44,0))))))</f>
        <v/>
      </c>
      <c r="BJ239" s="50" t="str">
        <f>IF($A239="","",IF(BJ238="","",IF(Main!BL$143=0,0,IF(Main!BR$200="","",IF($C$29="PM",Main!BR$200/Main!BL$143*Main!BL153,ROUND(Main!BR$200/Main!BL$143*Main!BL153*$B44,0))))))</f>
        <v/>
      </c>
      <c r="BK239" s="31" t="str">
        <f>IF($A239="","",IF(BK238="","",IF(Main!BM$143=0,0,IF(Main!BS$200="","",IF($C$29="PM",Main!BS$200/Main!BM$143*Main!BM153,ROUND(Main!BS$200/Main!BM$143*Main!BM153*$B44,0))))))</f>
        <v/>
      </c>
      <c r="BL239" s="31" t="str">
        <f>IF($A239="","",IF(BL238="","",IF(Main!BN$143=0,0,IF(Main!BT$200="","",IF($C$29="PM",Main!BT$200/Main!BN$143*Main!BN153,ROUND(Main!BT$200/Main!BN$143*Main!BN153*$B44,0))))))</f>
        <v/>
      </c>
      <c r="BM239" s="31" t="str">
        <f>IF($A239="","",IF(BM238="","",IF(Main!BO$143=0,0,IF(Main!BU$200="","",IF($C$29="PM",Main!BU$200/Main!BO$143*Main!BO153,ROUND(Main!BU$200/Main!BO$143*Main!BO153*$B44,0))))))</f>
        <v/>
      </c>
      <c r="BN239" s="31" t="str">
        <f>IF($A239="","",IF(BN238="","",IF(Main!BP$143=0,0,IF(Main!BV$200="","",IF($C$29="PM",Main!BV$200/Main!BP$143*Main!BP153,ROUND(Main!BV$200/Main!BP$143*Main!BP153*$B44,0))))))</f>
        <v/>
      </c>
      <c r="BO239" s="31" t="str">
        <f>IF($A239="","",IF(BO238="","",IF(Main!BQ$143=0,0,IF(Main!BW$200="","",IF($C$29="PM",Main!BW$200/Main!BQ$143*Main!BQ153,ROUND(Main!BW$200/Main!BQ$143*Main!BQ153*$B44,0))))))</f>
        <v/>
      </c>
      <c r="BP239" s="31" t="str">
        <f>IF($A239="","",IF(BP238="","",IF(Main!BR$143=0,0,IF(Main!BX$200="","",IF($C$29="PM",Main!BX$200/Main!BR$143*Main!BR153,ROUND(Main!BX$200/Main!BR$143*Main!BR153*$B44,0))))))</f>
        <v/>
      </c>
      <c r="BQ239" s="31" t="str">
        <f>IF($A239="","",IF(BQ238="","",IF(Main!BS$143=0,0,IF(Main!BY$200="","",IF($C$29="PM",Main!BY$200/Main!BS$143*Main!BS153,ROUND(Main!BY$200/Main!BS$143*Main!BS153*$B44,0))))))</f>
        <v/>
      </c>
      <c r="BR239" s="31" t="str">
        <f>IF($A239="","",IF(BR238="","",IF(Main!BT$143=0,0,IF(Main!BZ$200="","",IF($C$29="PM",Main!BZ$200/Main!BT$143*Main!BT153,ROUND(Main!BZ$200/Main!BT$143*Main!BT153*$B44,0))))))</f>
        <v/>
      </c>
      <c r="BS239" s="31" t="str">
        <f>IF($A239="","",IF(BS238="","",IF(Main!BU$143=0,0,IF(Main!CA$200="","",IF($C$29="PM",Main!CA$200/Main!BU$143*Main!BU153,ROUND(Main!CA$200/Main!BU$143*Main!BU153*$B44,0))))))</f>
        <v/>
      </c>
      <c r="BT239" s="31" t="str">
        <f>IF($A239="","",IF(BT238="","",IF(Main!BV$143=0,0,IF(Main!CB$200="","",IF($C$29="PM",Main!CB$200/Main!BV$143*Main!BV153,ROUND(Main!CB$200/Main!BV$143*Main!BV153*$B44,0))))))</f>
        <v/>
      </c>
      <c r="BU239" s="31" t="str">
        <f>IF($A239="","",IF(BU238="","",IF(Main!BW$143=0,0,IF(Main!CC$200="","",IF($C$29="PM",Main!CC$200/Main!BW$143*Main!BW153,ROUND(Main!CC$200/Main!BW$143*Main!BW153*$B44,0))))))</f>
        <v/>
      </c>
      <c r="BV239" s="50" t="str">
        <f>IF($A239="","",IF(BV238="","",IF(Main!BX$143=0,0,IF(Main!CD$200="","",IF($C$29="PM",Main!CD$200/Main!BX$143*Main!BX153,ROUND(Main!CD$200/Main!BX$143*Main!BX153*$B44,0))))))</f>
        <v/>
      </c>
    </row>
    <row r="240" spans="1:74" x14ac:dyDescent="0.2">
      <c r="A240" s="71" t="str">
        <f>IF(Main!A$45="","",Main!A$45)</f>
        <v/>
      </c>
      <c r="B240" s="74" t="str">
        <f t="shared" si="445"/>
        <v/>
      </c>
      <c r="C240" s="49" t="str">
        <f>IF($A240="","",IF(C239="","",IF(Main!E$143=0,0,IF(Main!K$200="","",IF($C$29="PM",Main!K$200/Main!E$143*Main!E154,ROUND(Main!K$200/Main!E$143*Main!E154*$B45,0))))))</f>
        <v/>
      </c>
      <c r="D240" s="31" t="str">
        <f>IF($A240="","",IF(D239="","",IF(Main!F$143=0,0,IF(Main!L$200="","",IF($C$29="PM",Main!L$200/Main!F$143*Main!F154,ROUND(Main!L$200/Main!F$143*Main!F154*$B45,0))))))</f>
        <v/>
      </c>
      <c r="E240" s="31" t="str">
        <f>IF($A240="","",IF(E239="","",IF(Main!G$143=0,0,IF(Main!M$200="","",IF($C$29="PM",Main!M$200/Main!G$143*Main!G154,ROUND(Main!M$200/Main!G$143*Main!G154*$B45,0))))))</f>
        <v/>
      </c>
      <c r="F240" s="31" t="str">
        <f>IF($A240="","",IF(F239="","",IF(Main!H$143=0,0,IF(Main!N$200="","",IF($C$29="PM",Main!N$200/Main!H$143*Main!H154,ROUND(Main!N$200/Main!H$143*Main!H154*$B45,0))))))</f>
        <v/>
      </c>
      <c r="G240" s="31" t="str">
        <f>IF($A240="","",IF(G239="","",IF(Main!I$143=0,0,IF(Main!O$200="","",IF($C$29="PM",Main!O$200/Main!I$143*Main!I154,ROUND(Main!O$200/Main!I$143*Main!I154*$B45,0))))))</f>
        <v/>
      </c>
      <c r="H240" s="31" t="str">
        <f>IF($A240="","",IF(H239="","",IF(Main!J$143=0,0,IF(Main!P$200="","",IF($C$29="PM",Main!P$200/Main!J$143*Main!J154,ROUND(Main!P$200/Main!J$143*Main!J154*$B45,0))))))</f>
        <v/>
      </c>
      <c r="I240" s="31" t="str">
        <f>IF($A240="","",IF(I239="","",IF(Main!K$143=0,0,IF(Main!Q$200="","",IF($C$29="PM",Main!Q$200/Main!K$143*Main!K154,ROUND(Main!Q$200/Main!K$143*Main!K154*$B45,0))))))</f>
        <v/>
      </c>
      <c r="J240" s="31" t="str">
        <f>IF($A240="","",IF(J239="","",IF(Main!L$143=0,0,IF(Main!R$200="","",IF($C$29="PM",Main!R$200/Main!L$143*Main!L154,ROUND(Main!R$200/Main!L$143*Main!L154*$B45,0))))))</f>
        <v/>
      </c>
      <c r="K240" s="31" t="str">
        <f>IF($A240="","",IF(K239="","",IF(Main!M$143=0,0,IF(Main!S$200="","",IF($C$29="PM",Main!S$200/Main!M$143*Main!M154,ROUND(Main!S$200/Main!M$143*Main!M154*$B45,0))))))</f>
        <v/>
      </c>
      <c r="L240" s="31" t="str">
        <f>IF($A240="","",IF(L239="","",IF(Main!N$143=0,0,IF(Main!T$200="","",IF($C$29="PM",Main!T$200/Main!N$143*Main!N154,ROUND(Main!T$200/Main!N$143*Main!N154*$B45,0))))))</f>
        <v/>
      </c>
      <c r="M240" s="31" t="str">
        <f>IF($A240="","",IF(M239="","",IF(Main!O$143=0,0,IF(Main!U$200="","",IF($C$29="PM",Main!U$200/Main!O$143*Main!O154,ROUND(Main!U$200/Main!O$143*Main!O154*$B45,0))))))</f>
        <v/>
      </c>
      <c r="N240" s="50" t="str">
        <f>IF($A240="","",IF(N239="","",IF(Main!P$143=0,0,IF(Main!V$200="","",IF($C$29="PM",Main!V$200/Main!P$143*Main!P154,ROUND(Main!V$200/Main!P$143*Main!P154*$B45,0))))))</f>
        <v/>
      </c>
      <c r="O240" s="31" t="str">
        <f>IF($A240="","",IF(O239="","",IF(Main!Q$143=0,0,IF(Main!W$200="","",IF($C$29="PM",Main!W$200/Main!Q$143*Main!Q154,ROUND(Main!W$200/Main!Q$143*Main!Q154*$B45,0))))))</f>
        <v/>
      </c>
      <c r="P240" s="31" t="str">
        <f>IF($A240="","",IF(P239="","",IF(Main!R$143=0,0,IF(Main!X$200="","",IF($C$29="PM",Main!X$200/Main!R$143*Main!R154,ROUND(Main!X$200/Main!R$143*Main!R154*$B45,0))))))</f>
        <v/>
      </c>
      <c r="Q240" s="31" t="str">
        <f>IF($A240="","",IF(Q239="","",IF(Main!S$143=0,0,IF(Main!Y$200="","",IF($C$29="PM",Main!Y$200/Main!S$143*Main!S154,ROUND(Main!Y$200/Main!S$143*Main!S154*$B45,0))))))</f>
        <v/>
      </c>
      <c r="R240" s="31" t="str">
        <f>IF($A240="","",IF(R239="","",IF(Main!T$143=0,0,IF(Main!Z$200="","",IF($C$29="PM",Main!Z$200/Main!T$143*Main!T154,ROUND(Main!Z$200/Main!T$143*Main!T154*$B45,0))))))</f>
        <v/>
      </c>
      <c r="S240" s="31" t="str">
        <f>IF($A240="","",IF(S239="","",IF(Main!U$143=0,0,IF(Main!AA$200="","",IF($C$29="PM",Main!AA$200/Main!U$143*Main!U154,ROUND(Main!AA$200/Main!U$143*Main!U154*$B45,0))))))</f>
        <v/>
      </c>
      <c r="T240" s="31" t="str">
        <f>IF($A240="","",IF(T239="","",IF(Main!V$143=0,0,IF(Main!AB$200="","",IF($C$29="PM",Main!AB$200/Main!V$143*Main!V154,ROUND(Main!AB$200/Main!V$143*Main!V154*$B45,0))))))</f>
        <v/>
      </c>
      <c r="U240" s="31" t="str">
        <f>IF($A240="","",IF(U239="","",IF(Main!W$143=0,0,IF(Main!AC$200="","",IF($C$29="PM",Main!AC$200/Main!W$143*Main!W154,ROUND(Main!AC$200/Main!W$143*Main!W154*$B45,0))))))</f>
        <v/>
      </c>
      <c r="V240" s="31" t="str">
        <f>IF($A240="","",IF(V239="","",IF(Main!X$143=0,0,IF(Main!AD$200="","",IF($C$29="PM",Main!AD$200/Main!X$143*Main!X154,ROUND(Main!AD$200/Main!X$143*Main!X154*$B45,0))))))</f>
        <v/>
      </c>
      <c r="W240" s="31" t="str">
        <f>IF($A240="","",IF(W239="","",IF(Main!Y$143=0,0,IF(Main!AE$200="","",IF($C$29="PM",Main!AE$200/Main!Y$143*Main!Y154,ROUND(Main!AE$200/Main!Y$143*Main!Y154*$B45,0))))))</f>
        <v/>
      </c>
      <c r="X240" s="31" t="str">
        <f>IF($A240="","",IF(X239="","",IF(Main!Z$143=0,0,IF(Main!AF$200="","",IF($C$29="PM",Main!AF$200/Main!Z$143*Main!Z154,ROUND(Main!AF$200/Main!Z$143*Main!Z154*$B45,0))))))</f>
        <v/>
      </c>
      <c r="Y240" s="31" t="str">
        <f>IF($A240="","",IF(Y239="","",IF(Main!AA$143=0,0,IF(Main!AG$200="","",IF($C$29="PM",Main!AG$200/Main!AA$143*Main!AA154,ROUND(Main!AG$200/Main!AA$143*Main!AA154*$B45,0))))))</f>
        <v/>
      </c>
      <c r="Z240" s="31" t="str">
        <f>IF($A240="","",IF(Z239="","",IF(Main!AB$143=0,0,IF(Main!AH$200="","",IF($C$29="PM",Main!AH$200/Main!AB$143*Main!AB154,ROUND(Main!AH$200/Main!AB$143*Main!AB154*$B45,0))))))</f>
        <v/>
      </c>
      <c r="AA240" s="49" t="str">
        <f>IF($A240="","",IF(AA239="","",IF(Main!AC$143=0,0,IF(Main!AI$200="","",IF($C$29="PM",Main!AI$200/Main!AC$143*Main!AC154,ROUND(Main!AI$200/Main!AC$143*Main!AC154*$B45,0))))))</f>
        <v/>
      </c>
      <c r="AB240" s="31" t="str">
        <f>IF($A240="","",IF(AB239="","",IF(Main!AD$143=0,0,IF(Main!AJ$200="","",IF($C$29="PM",Main!AJ$200/Main!AD$143*Main!AD154,ROUND(Main!AJ$200/Main!AD$143*Main!AD154*$B45,0))))))</f>
        <v/>
      </c>
      <c r="AC240" s="31" t="str">
        <f>IF($A240="","",IF(AC239="","",IF(Main!AE$143=0,0,IF(Main!AK$200="","",IF($C$29="PM",Main!AK$200/Main!AE$143*Main!AE154,ROUND(Main!AK$200/Main!AE$143*Main!AE154*$B45,0))))))</f>
        <v/>
      </c>
      <c r="AD240" s="31" t="str">
        <f>IF($A240="","",IF(AD239="","",IF(Main!AF$143=0,0,IF(Main!AL$200="","",IF($C$29="PM",Main!AL$200/Main!AF$143*Main!AF154,ROUND(Main!AL$200/Main!AF$143*Main!AF154*$B45,0))))))</f>
        <v/>
      </c>
      <c r="AE240" s="31" t="str">
        <f>IF($A240="","",IF(AE239="","",IF(Main!AG$143=0,0,IF(Main!AM$200="","",IF($C$29="PM",Main!AM$200/Main!AG$143*Main!AG154,ROUND(Main!AM$200/Main!AG$143*Main!AG154*$B45,0))))))</f>
        <v/>
      </c>
      <c r="AF240" s="31" t="str">
        <f>IF($A240="","",IF(AF239="","",IF(Main!AH$143=0,0,IF(Main!AN$200="","",IF($C$29="PM",Main!AN$200/Main!AH$143*Main!AH154,ROUND(Main!AN$200/Main!AH$143*Main!AH154*$B45,0))))))</f>
        <v/>
      </c>
      <c r="AG240" s="31" t="str">
        <f>IF($A240="","",IF(AG239="","",IF(Main!AI$143=0,0,IF(Main!AO$200="","",IF($C$29="PM",Main!AO$200/Main!AI$143*Main!AI154,ROUND(Main!AO$200/Main!AI$143*Main!AI154*$B45,0))))))</f>
        <v/>
      </c>
      <c r="AH240" s="31" t="str">
        <f>IF($A240="","",IF(AH239="","",IF(Main!AJ$143=0,0,IF(Main!AP$200="","",IF($C$29="PM",Main!AP$200/Main!AJ$143*Main!AJ154,ROUND(Main!AP$200/Main!AJ$143*Main!AJ154*$B45,0))))))</f>
        <v/>
      </c>
      <c r="AI240" s="31" t="str">
        <f>IF($A240="","",IF(AI239="","",IF(Main!AK$143=0,0,IF(Main!AQ$200="","",IF($C$29="PM",Main!AQ$200/Main!AK$143*Main!AK154,ROUND(Main!AQ$200/Main!AK$143*Main!AK154*$B45,0))))))</f>
        <v/>
      </c>
      <c r="AJ240" s="31" t="str">
        <f>IF($A240="","",IF(AJ239="","",IF(Main!AL$143=0,0,IF(Main!AR$200="","",IF($C$29="PM",Main!AR$200/Main!AL$143*Main!AL154,ROUND(Main!AR$200/Main!AL$143*Main!AL154*$B45,0))))))</f>
        <v/>
      </c>
      <c r="AK240" s="31" t="str">
        <f>IF($A240="","",IF(AK239="","",IF(Main!AM$143=0,0,IF(Main!AS$200="","",IF($C$29="PM",Main!AS$200/Main!AM$143*Main!AM154,ROUND(Main!AS$200/Main!AM$143*Main!AM154*$B45,0))))))</f>
        <v/>
      </c>
      <c r="AL240" s="50" t="str">
        <f>IF($A240="","",IF(AL239="","",IF(Main!AN$143=0,0,IF(Main!AT$200="","",IF($C$29="PM",Main!AT$200/Main!AN$143*Main!AN154,ROUND(Main!AT$200/Main!AN$143*Main!AN154*$B45,0))))))</f>
        <v/>
      </c>
      <c r="AM240" s="31" t="str">
        <f>IF($A240="","",IF(AM239="","",IF(Main!AO$143=0,0,IF(Main!AU$200="","",IF($C$29="PM",Main!AU$200/Main!AO$143*Main!AO154,ROUND(Main!AU$200/Main!AO$143*Main!AO154*$B45,0))))))</f>
        <v/>
      </c>
      <c r="AN240" s="31" t="str">
        <f>IF($A240="","",IF(AN239="","",IF(Main!AP$143=0,0,IF(Main!AV$200="","",IF($C$29="PM",Main!AV$200/Main!AP$143*Main!AP154,ROUND(Main!AV$200/Main!AP$143*Main!AP154*$B45,0))))))</f>
        <v/>
      </c>
      <c r="AO240" s="31" t="str">
        <f>IF($A240="","",IF(AO239="","",IF(Main!AQ$143=0,0,IF(Main!AW$200="","",IF($C$29="PM",Main!AW$200/Main!AQ$143*Main!AQ154,ROUND(Main!AW$200/Main!AQ$143*Main!AQ154*$B45,0))))))</f>
        <v/>
      </c>
      <c r="AP240" s="31" t="str">
        <f>IF($A240="","",IF(AP239="","",IF(Main!AR$143=0,0,IF(Main!AX$200="","",IF($C$29="PM",Main!AX$200/Main!AR$143*Main!AR154,ROUND(Main!AX$200/Main!AR$143*Main!AR154*$B45,0))))))</f>
        <v/>
      </c>
      <c r="AQ240" s="31" t="str">
        <f>IF($A240="","",IF(AQ239="","",IF(Main!AS$143=0,0,IF(Main!AY$200="","",IF($C$29="PM",Main!AY$200/Main!AS$143*Main!AS154,ROUND(Main!AY$200/Main!AS$143*Main!AS154*$B45,0))))))</f>
        <v/>
      </c>
      <c r="AR240" s="31" t="str">
        <f>IF($A240="","",IF(AR239="","",IF(Main!AT$143=0,0,IF(Main!AZ$200="","",IF($C$29="PM",Main!AZ$200/Main!AT$143*Main!AT154,ROUND(Main!AZ$200/Main!AT$143*Main!AT154*$B45,0))))))</f>
        <v/>
      </c>
      <c r="AS240" s="31" t="str">
        <f>IF($A240="","",IF(AS239="","",IF(Main!AU$143=0,0,IF(Main!BA$200="","",IF($C$29="PM",Main!BA$200/Main!AU$143*Main!AU154,ROUND(Main!BA$200/Main!AU$143*Main!AU154*$B45,0))))))</f>
        <v/>
      </c>
      <c r="AT240" s="31" t="str">
        <f>IF($A240="","",IF(AT239="","",IF(Main!AV$143=0,0,IF(Main!BB$200="","",IF($C$29="PM",Main!BB$200/Main!AV$143*Main!AV154,ROUND(Main!BB$200/Main!AV$143*Main!AV154*$B45,0))))))</f>
        <v/>
      </c>
      <c r="AU240" s="31" t="str">
        <f>IF($A240="","",IF(AU239="","",IF(Main!AW$143=0,0,IF(Main!BC$200="","",IF($C$29="PM",Main!BC$200/Main!AW$143*Main!AW154,ROUND(Main!BC$200/Main!AW$143*Main!AW154*$B45,0))))))</f>
        <v/>
      </c>
      <c r="AV240" s="31" t="str">
        <f>IF($A240="","",IF(AV239="","",IF(Main!AX$143=0,0,IF(Main!BD$200="","",IF($C$29="PM",Main!BD$200/Main!AX$143*Main!AX154,ROUND(Main!BD$200/Main!AX$143*Main!AX154*$B45,0))))))</f>
        <v/>
      </c>
      <c r="AW240" s="31" t="str">
        <f>IF($A240="","",IF(AW239="","",IF(Main!AY$143=0,0,IF(Main!BE$200="","",IF($C$29="PM",Main!BE$200/Main!AY$143*Main!AY154,ROUND(Main!BE$200/Main!AY$143*Main!AY154*$B45,0))))))</f>
        <v/>
      </c>
      <c r="AX240" s="50" t="str">
        <f>IF($A240="","",IF(AX239="","",IF(Main!AZ$143=0,0,IF(Main!BF$200="","",IF($C$29="PM",Main!BF$200/Main!AZ$143*Main!AZ154,ROUND(Main!BF$200/Main!AZ$143*Main!AZ154*$B45,0))))))</f>
        <v/>
      </c>
      <c r="AY240" s="31" t="str">
        <f>IF($A240="","",IF(AY239="","",IF(Main!BA$143=0,0,IF(Main!BG$200="","",IF($C$29="PM",Main!BG$200/Main!BA$143*Main!BA154,ROUND(Main!BG$200/Main!BA$143*Main!BA154*$B45,0))))))</f>
        <v/>
      </c>
      <c r="AZ240" s="31" t="str">
        <f>IF($A240="","",IF(AZ239="","",IF(Main!BB$143=0,0,IF(Main!BH$200="","",IF($C$29="PM",Main!BH$200/Main!BB$143*Main!BB154,ROUND(Main!BH$200/Main!BB$143*Main!BB154*$B45,0))))))</f>
        <v/>
      </c>
      <c r="BA240" s="31" t="str">
        <f>IF($A240="","",IF(BA239="","",IF(Main!BC$143=0,0,IF(Main!BI$200="","",IF($C$29="PM",Main!BI$200/Main!BC$143*Main!BC154,ROUND(Main!BI$200/Main!BC$143*Main!BC154*$B45,0))))))</f>
        <v/>
      </c>
      <c r="BB240" s="31" t="str">
        <f>IF($A240="","",IF(BB239="","",IF(Main!BD$143=0,0,IF(Main!BJ$200="","",IF($C$29="PM",Main!BJ$200/Main!BD$143*Main!BD154,ROUND(Main!BJ$200/Main!BD$143*Main!BD154*$B45,0))))))</f>
        <v/>
      </c>
      <c r="BC240" s="31" t="str">
        <f>IF($A240="","",IF(BC239="","",IF(Main!BE$143=0,0,IF(Main!BK$200="","",IF($C$29="PM",Main!BK$200/Main!BE$143*Main!BE154,ROUND(Main!BK$200/Main!BE$143*Main!BE154*$B45,0))))))</f>
        <v/>
      </c>
      <c r="BD240" s="31" t="str">
        <f>IF($A240="","",IF(BD239="","",IF(Main!BF$143=0,0,IF(Main!BL$200="","",IF($C$29="PM",Main!BL$200/Main!BF$143*Main!BF154,ROUND(Main!BL$200/Main!BF$143*Main!BF154*$B45,0))))))</f>
        <v/>
      </c>
      <c r="BE240" s="31" t="str">
        <f>IF($A240="","",IF(BE239="","",IF(Main!BG$143=0,0,IF(Main!BM$200="","",IF($C$29="PM",Main!BM$200/Main!BG$143*Main!BG154,ROUND(Main!BM$200/Main!BG$143*Main!BG154*$B45,0))))))</f>
        <v/>
      </c>
      <c r="BF240" s="31" t="str">
        <f>IF($A240="","",IF(BF239="","",IF(Main!BH$143=0,0,IF(Main!BN$200="","",IF($C$29="PM",Main!BN$200/Main!BH$143*Main!BH154,ROUND(Main!BN$200/Main!BH$143*Main!BH154*$B45,0))))))</f>
        <v/>
      </c>
      <c r="BG240" s="31" t="str">
        <f>IF($A240="","",IF(BG239="","",IF(Main!BI$143=0,0,IF(Main!BO$200="","",IF($C$29="PM",Main!BO$200/Main!BI$143*Main!BI154,ROUND(Main!BO$200/Main!BI$143*Main!BI154*$B45,0))))))</f>
        <v/>
      </c>
      <c r="BH240" s="31" t="str">
        <f>IF($A240="","",IF(BH239="","",IF(Main!BJ$143=0,0,IF(Main!BP$200="","",IF($C$29="PM",Main!BP$200/Main!BJ$143*Main!BJ154,ROUND(Main!BP$200/Main!BJ$143*Main!BJ154*$B45,0))))))</f>
        <v/>
      </c>
      <c r="BI240" s="31" t="str">
        <f>IF($A240="","",IF(BI239="","",IF(Main!BK$143=0,0,IF(Main!BQ$200="","",IF($C$29="PM",Main!BQ$200/Main!BK$143*Main!BK154,ROUND(Main!BQ$200/Main!BK$143*Main!BK154*$B45,0))))))</f>
        <v/>
      </c>
      <c r="BJ240" s="50" t="str">
        <f>IF($A240="","",IF(BJ239="","",IF(Main!BL$143=0,0,IF(Main!BR$200="","",IF($C$29="PM",Main!BR$200/Main!BL$143*Main!BL154,ROUND(Main!BR$200/Main!BL$143*Main!BL154*$B45,0))))))</f>
        <v/>
      </c>
      <c r="BK240" s="31" t="str">
        <f>IF($A240="","",IF(BK239="","",IF(Main!BM$143=0,0,IF(Main!BS$200="","",IF($C$29="PM",Main!BS$200/Main!BM$143*Main!BM154,ROUND(Main!BS$200/Main!BM$143*Main!BM154*$B45,0))))))</f>
        <v/>
      </c>
      <c r="BL240" s="31" t="str">
        <f>IF($A240="","",IF(BL239="","",IF(Main!BN$143=0,0,IF(Main!BT$200="","",IF($C$29="PM",Main!BT$200/Main!BN$143*Main!BN154,ROUND(Main!BT$200/Main!BN$143*Main!BN154*$B45,0))))))</f>
        <v/>
      </c>
      <c r="BM240" s="31" t="str">
        <f>IF($A240="","",IF(BM239="","",IF(Main!BO$143=0,0,IF(Main!BU$200="","",IF($C$29="PM",Main!BU$200/Main!BO$143*Main!BO154,ROUND(Main!BU$200/Main!BO$143*Main!BO154*$B45,0))))))</f>
        <v/>
      </c>
      <c r="BN240" s="31" t="str">
        <f>IF($A240="","",IF(BN239="","",IF(Main!BP$143=0,0,IF(Main!BV$200="","",IF($C$29="PM",Main!BV$200/Main!BP$143*Main!BP154,ROUND(Main!BV$200/Main!BP$143*Main!BP154*$B45,0))))))</f>
        <v/>
      </c>
      <c r="BO240" s="31" t="str">
        <f>IF($A240="","",IF(BO239="","",IF(Main!BQ$143=0,0,IF(Main!BW$200="","",IF($C$29="PM",Main!BW$200/Main!BQ$143*Main!BQ154,ROUND(Main!BW$200/Main!BQ$143*Main!BQ154*$B45,0))))))</f>
        <v/>
      </c>
      <c r="BP240" s="31" t="str">
        <f>IF($A240="","",IF(BP239="","",IF(Main!BR$143=0,0,IF(Main!BX$200="","",IF($C$29="PM",Main!BX$200/Main!BR$143*Main!BR154,ROUND(Main!BX$200/Main!BR$143*Main!BR154*$B45,0))))))</f>
        <v/>
      </c>
      <c r="BQ240" s="31" t="str">
        <f>IF($A240="","",IF(BQ239="","",IF(Main!BS$143=0,0,IF(Main!BY$200="","",IF($C$29="PM",Main!BY$200/Main!BS$143*Main!BS154,ROUND(Main!BY$200/Main!BS$143*Main!BS154*$B45,0))))))</f>
        <v/>
      </c>
      <c r="BR240" s="31" t="str">
        <f>IF($A240="","",IF(BR239="","",IF(Main!BT$143=0,0,IF(Main!BZ$200="","",IF($C$29="PM",Main!BZ$200/Main!BT$143*Main!BT154,ROUND(Main!BZ$200/Main!BT$143*Main!BT154*$B45,0))))))</f>
        <v/>
      </c>
      <c r="BS240" s="31" t="str">
        <f>IF($A240="","",IF(BS239="","",IF(Main!BU$143=0,0,IF(Main!CA$200="","",IF($C$29="PM",Main!CA$200/Main!BU$143*Main!BU154,ROUND(Main!CA$200/Main!BU$143*Main!BU154*$B45,0))))))</f>
        <v/>
      </c>
      <c r="BT240" s="31" t="str">
        <f>IF($A240="","",IF(BT239="","",IF(Main!BV$143=0,0,IF(Main!CB$200="","",IF($C$29="PM",Main!CB$200/Main!BV$143*Main!BV154,ROUND(Main!CB$200/Main!BV$143*Main!BV154*$B45,0))))))</f>
        <v/>
      </c>
      <c r="BU240" s="31" t="str">
        <f>IF($A240="","",IF(BU239="","",IF(Main!BW$143=0,0,IF(Main!CC$200="","",IF($C$29="PM",Main!CC$200/Main!BW$143*Main!BW154,ROUND(Main!CC$200/Main!BW$143*Main!BW154*$B45,0))))))</f>
        <v/>
      </c>
      <c r="BV240" s="50" t="str">
        <f>IF($A240="","",IF(BV239="","",IF(Main!BX$143=0,0,IF(Main!CD$200="","",IF($C$29="PM",Main!CD$200/Main!BX$143*Main!BX154,ROUND(Main!CD$200/Main!BX$143*Main!BX154*$B45,0))))))</f>
        <v/>
      </c>
    </row>
    <row r="241" spans="1:74" x14ac:dyDescent="0.2">
      <c r="A241" s="71" t="str">
        <f>IF(Main!A$46="","",Main!A$46)</f>
        <v/>
      </c>
      <c r="B241" s="74" t="str">
        <f t="shared" si="445"/>
        <v/>
      </c>
      <c r="C241" s="49" t="str">
        <f>IF($A241="","",IF(C240="","",IF(Main!E$143=0,0,IF(Main!K$200="","",IF($C$29="PM",Main!K$200/Main!E$143*Main!E155,ROUND(Main!K$200/Main!E$143*Main!E155*$B46,0))))))</f>
        <v/>
      </c>
      <c r="D241" s="31" t="str">
        <f>IF($A241="","",IF(D240="","",IF(Main!F$143=0,0,IF(Main!L$200="","",IF($C$29="PM",Main!L$200/Main!F$143*Main!F155,ROUND(Main!L$200/Main!F$143*Main!F155*$B46,0))))))</f>
        <v/>
      </c>
      <c r="E241" s="31" t="str">
        <f>IF($A241="","",IF(E240="","",IF(Main!G$143=0,0,IF(Main!M$200="","",IF($C$29="PM",Main!M$200/Main!G$143*Main!G155,ROUND(Main!M$200/Main!G$143*Main!G155*$B46,0))))))</f>
        <v/>
      </c>
      <c r="F241" s="31" t="str">
        <f>IF($A241="","",IF(F240="","",IF(Main!H$143=0,0,IF(Main!N$200="","",IF($C$29="PM",Main!N$200/Main!H$143*Main!H155,ROUND(Main!N$200/Main!H$143*Main!H155*$B46,0))))))</f>
        <v/>
      </c>
      <c r="G241" s="31" t="str">
        <f>IF($A241="","",IF(G240="","",IF(Main!I$143=0,0,IF(Main!O$200="","",IF($C$29="PM",Main!O$200/Main!I$143*Main!I155,ROUND(Main!O$200/Main!I$143*Main!I155*$B46,0))))))</f>
        <v/>
      </c>
      <c r="H241" s="31" t="str">
        <f>IF($A241="","",IF(H240="","",IF(Main!J$143=0,0,IF(Main!P$200="","",IF($C$29="PM",Main!P$200/Main!J$143*Main!J155,ROUND(Main!P$200/Main!J$143*Main!J155*$B46,0))))))</f>
        <v/>
      </c>
      <c r="I241" s="31" t="str">
        <f>IF($A241="","",IF(I240="","",IF(Main!K$143=0,0,IF(Main!Q$200="","",IF($C$29="PM",Main!Q$200/Main!K$143*Main!K155,ROUND(Main!Q$200/Main!K$143*Main!K155*$B46,0))))))</f>
        <v/>
      </c>
      <c r="J241" s="31" t="str">
        <f>IF($A241="","",IF(J240="","",IF(Main!L$143=0,0,IF(Main!R$200="","",IF($C$29="PM",Main!R$200/Main!L$143*Main!L155,ROUND(Main!R$200/Main!L$143*Main!L155*$B46,0))))))</f>
        <v/>
      </c>
      <c r="K241" s="31" t="str">
        <f>IF($A241="","",IF(K240="","",IF(Main!M$143=0,0,IF(Main!S$200="","",IF($C$29="PM",Main!S$200/Main!M$143*Main!M155,ROUND(Main!S$200/Main!M$143*Main!M155*$B46,0))))))</f>
        <v/>
      </c>
      <c r="L241" s="31" t="str">
        <f>IF($A241="","",IF(L240="","",IF(Main!N$143=0,0,IF(Main!T$200="","",IF($C$29="PM",Main!T$200/Main!N$143*Main!N155,ROUND(Main!T$200/Main!N$143*Main!N155*$B46,0))))))</f>
        <v/>
      </c>
      <c r="M241" s="31" t="str">
        <f>IF($A241="","",IF(M240="","",IF(Main!O$143=0,0,IF(Main!U$200="","",IF($C$29="PM",Main!U$200/Main!O$143*Main!O155,ROUND(Main!U$200/Main!O$143*Main!O155*$B46,0))))))</f>
        <v/>
      </c>
      <c r="N241" s="50" t="str">
        <f>IF($A241="","",IF(N240="","",IF(Main!P$143=0,0,IF(Main!V$200="","",IF($C$29="PM",Main!V$200/Main!P$143*Main!P155,ROUND(Main!V$200/Main!P$143*Main!P155*$B46,0))))))</f>
        <v/>
      </c>
      <c r="O241" s="31" t="str">
        <f>IF($A241="","",IF(O240="","",IF(Main!Q$143=0,0,IF(Main!W$200="","",IF($C$29="PM",Main!W$200/Main!Q$143*Main!Q155,ROUND(Main!W$200/Main!Q$143*Main!Q155*$B46,0))))))</f>
        <v/>
      </c>
      <c r="P241" s="31" t="str">
        <f>IF($A241="","",IF(P240="","",IF(Main!R$143=0,0,IF(Main!X$200="","",IF($C$29="PM",Main!X$200/Main!R$143*Main!R155,ROUND(Main!X$200/Main!R$143*Main!R155*$B46,0))))))</f>
        <v/>
      </c>
      <c r="Q241" s="31" t="str">
        <f>IF($A241="","",IF(Q240="","",IF(Main!S$143=0,0,IF(Main!Y$200="","",IF($C$29="PM",Main!Y$200/Main!S$143*Main!S155,ROUND(Main!Y$200/Main!S$143*Main!S155*$B46,0))))))</f>
        <v/>
      </c>
      <c r="R241" s="31" t="str">
        <f>IF($A241="","",IF(R240="","",IF(Main!T$143=0,0,IF(Main!Z$200="","",IF($C$29="PM",Main!Z$200/Main!T$143*Main!T155,ROUND(Main!Z$200/Main!T$143*Main!T155*$B46,0))))))</f>
        <v/>
      </c>
      <c r="S241" s="31" t="str">
        <f>IF($A241="","",IF(S240="","",IF(Main!U$143=0,0,IF(Main!AA$200="","",IF($C$29="PM",Main!AA$200/Main!U$143*Main!U155,ROUND(Main!AA$200/Main!U$143*Main!U155*$B46,0))))))</f>
        <v/>
      </c>
      <c r="T241" s="31" t="str">
        <f>IF($A241="","",IF(T240="","",IF(Main!V$143=0,0,IF(Main!AB$200="","",IF($C$29="PM",Main!AB$200/Main!V$143*Main!V155,ROUND(Main!AB$200/Main!V$143*Main!V155*$B46,0))))))</f>
        <v/>
      </c>
      <c r="U241" s="31" t="str">
        <f>IF($A241="","",IF(U240="","",IF(Main!W$143=0,0,IF(Main!AC$200="","",IF($C$29="PM",Main!AC$200/Main!W$143*Main!W155,ROUND(Main!AC$200/Main!W$143*Main!W155*$B46,0))))))</f>
        <v/>
      </c>
      <c r="V241" s="31" t="str">
        <f>IF($A241="","",IF(V240="","",IF(Main!X$143=0,0,IF(Main!AD$200="","",IF($C$29="PM",Main!AD$200/Main!X$143*Main!X155,ROUND(Main!AD$200/Main!X$143*Main!X155*$B46,0))))))</f>
        <v/>
      </c>
      <c r="W241" s="31" t="str">
        <f>IF($A241="","",IF(W240="","",IF(Main!Y$143=0,0,IF(Main!AE$200="","",IF($C$29="PM",Main!AE$200/Main!Y$143*Main!Y155,ROUND(Main!AE$200/Main!Y$143*Main!Y155*$B46,0))))))</f>
        <v/>
      </c>
      <c r="X241" s="31" t="str">
        <f>IF($A241="","",IF(X240="","",IF(Main!Z$143=0,0,IF(Main!AF$200="","",IF($C$29="PM",Main!AF$200/Main!Z$143*Main!Z155,ROUND(Main!AF$200/Main!Z$143*Main!Z155*$B46,0))))))</f>
        <v/>
      </c>
      <c r="Y241" s="31" t="str">
        <f>IF($A241="","",IF(Y240="","",IF(Main!AA$143=0,0,IF(Main!AG$200="","",IF($C$29="PM",Main!AG$200/Main!AA$143*Main!AA155,ROUND(Main!AG$200/Main!AA$143*Main!AA155*$B46,0))))))</f>
        <v/>
      </c>
      <c r="Z241" s="31" t="str">
        <f>IF($A241="","",IF(Z240="","",IF(Main!AB$143=0,0,IF(Main!AH$200="","",IF($C$29="PM",Main!AH$200/Main!AB$143*Main!AB155,ROUND(Main!AH$200/Main!AB$143*Main!AB155*$B46,0))))))</f>
        <v/>
      </c>
      <c r="AA241" s="49" t="str">
        <f>IF($A241="","",IF(AA240="","",IF(Main!AC$143=0,0,IF(Main!AI$200="","",IF($C$29="PM",Main!AI$200/Main!AC$143*Main!AC155,ROUND(Main!AI$200/Main!AC$143*Main!AC155*$B46,0))))))</f>
        <v/>
      </c>
      <c r="AB241" s="31" t="str">
        <f>IF($A241="","",IF(AB240="","",IF(Main!AD$143=0,0,IF(Main!AJ$200="","",IF($C$29="PM",Main!AJ$200/Main!AD$143*Main!AD155,ROUND(Main!AJ$200/Main!AD$143*Main!AD155*$B46,0))))))</f>
        <v/>
      </c>
      <c r="AC241" s="31" t="str">
        <f>IF($A241="","",IF(AC240="","",IF(Main!AE$143=0,0,IF(Main!AK$200="","",IF($C$29="PM",Main!AK$200/Main!AE$143*Main!AE155,ROUND(Main!AK$200/Main!AE$143*Main!AE155*$B46,0))))))</f>
        <v/>
      </c>
      <c r="AD241" s="31" t="str">
        <f>IF($A241="","",IF(AD240="","",IF(Main!AF$143=0,0,IF(Main!AL$200="","",IF($C$29="PM",Main!AL$200/Main!AF$143*Main!AF155,ROUND(Main!AL$200/Main!AF$143*Main!AF155*$B46,0))))))</f>
        <v/>
      </c>
      <c r="AE241" s="31" t="str">
        <f>IF($A241="","",IF(AE240="","",IF(Main!AG$143=0,0,IF(Main!AM$200="","",IF($C$29="PM",Main!AM$200/Main!AG$143*Main!AG155,ROUND(Main!AM$200/Main!AG$143*Main!AG155*$B46,0))))))</f>
        <v/>
      </c>
      <c r="AF241" s="31" t="str">
        <f>IF($A241="","",IF(AF240="","",IF(Main!AH$143=0,0,IF(Main!AN$200="","",IF($C$29="PM",Main!AN$200/Main!AH$143*Main!AH155,ROUND(Main!AN$200/Main!AH$143*Main!AH155*$B46,0))))))</f>
        <v/>
      </c>
      <c r="AG241" s="31" t="str">
        <f>IF($A241="","",IF(AG240="","",IF(Main!AI$143=0,0,IF(Main!AO$200="","",IF($C$29="PM",Main!AO$200/Main!AI$143*Main!AI155,ROUND(Main!AO$200/Main!AI$143*Main!AI155*$B46,0))))))</f>
        <v/>
      </c>
      <c r="AH241" s="31" t="str">
        <f>IF($A241="","",IF(AH240="","",IF(Main!AJ$143=0,0,IF(Main!AP$200="","",IF($C$29="PM",Main!AP$200/Main!AJ$143*Main!AJ155,ROUND(Main!AP$200/Main!AJ$143*Main!AJ155*$B46,0))))))</f>
        <v/>
      </c>
      <c r="AI241" s="31" t="str">
        <f>IF($A241="","",IF(AI240="","",IF(Main!AK$143=0,0,IF(Main!AQ$200="","",IF($C$29="PM",Main!AQ$200/Main!AK$143*Main!AK155,ROUND(Main!AQ$200/Main!AK$143*Main!AK155*$B46,0))))))</f>
        <v/>
      </c>
      <c r="AJ241" s="31" t="str">
        <f>IF($A241="","",IF(AJ240="","",IF(Main!AL$143=0,0,IF(Main!AR$200="","",IF($C$29="PM",Main!AR$200/Main!AL$143*Main!AL155,ROUND(Main!AR$200/Main!AL$143*Main!AL155*$B46,0))))))</f>
        <v/>
      </c>
      <c r="AK241" s="31" t="str">
        <f>IF($A241="","",IF(AK240="","",IF(Main!AM$143=0,0,IF(Main!AS$200="","",IF($C$29="PM",Main!AS$200/Main!AM$143*Main!AM155,ROUND(Main!AS$200/Main!AM$143*Main!AM155*$B46,0))))))</f>
        <v/>
      </c>
      <c r="AL241" s="50" t="str">
        <f>IF($A241="","",IF(AL240="","",IF(Main!AN$143=0,0,IF(Main!AT$200="","",IF($C$29="PM",Main!AT$200/Main!AN$143*Main!AN155,ROUND(Main!AT$200/Main!AN$143*Main!AN155*$B46,0))))))</f>
        <v/>
      </c>
      <c r="AM241" s="31" t="str">
        <f>IF($A241="","",IF(AM240="","",IF(Main!AO$143=0,0,IF(Main!AU$200="","",IF($C$29="PM",Main!AU$200/Main!AO$143*Main!AO155,ROUND(Main!AU$200/Main!AO$143*Main!AO155*$B46,0))))))</f>
        <v/>
      </c>
      <c r="AN241" s="31" t="str">
        <f>IF($A241="","",IF(AN240="","",IF(Main!AP$143=0,0,IF(Main!AV$200="","",IF($C$29="PM",Main!AV$200/Main!AP$143*Main!AP155,ROUND(Main!AV$200/Main!AP$143*Main!AP155*$B46,0))))))</f>
        <v/>
      </c>
      <c r="AO241" s="31" t="str">
        <f>IF($A241="","",IF(AO240="","",IF(Main!AQ$143=0,0,IF(Main!AW$200="","",IF($C$29="PM",Main!AW$200/Main!AQ$143*Main!AQ155,ROUND(Main!AW$200/Main!AQ$143*Main!AQ155*$B46,0))))))</f>
        <v/>
      </c>
      <c r="AP241" s="31" t="str">
        <f>IF($A241="","",IF(AP240="","",IF(Main!AR$143=0,0,IF(Main!AX$200="","",IF($C$29="PM",Main!AX$200/Main!AR$143*Main!AR155,ROUND(Main!AX$200/Main!AR$143*Main!AR155*$B46,0))))))</f>
        <v/>
      </c>
      <c r="AQ241" s="31" t="str">
        <f>IF($A241="","",IF(AQ240="","",IF(Main!AS$143=0,0,IF(Main!AY$200="","",IF($C$29="PM",Main!AY$200/Main!AS$143*Main!AS155,ROUND(Main!AY$200/Main!AS$143*Main!AS155*$B46,0))))))</f>
        <v/>
      </c>
      <c r="AR241" s="31" t="str">
        <f>IF($A241="","",IF(AR240="","",IF(Main!AT$143=0,0,IF(Main!AZ$200="","",IF($C$29="PM",Main!AZ$200/Main!AT$143*Main!AT155,ROUND(Main!AZ$200/Main!AT$143*Main!AT155*$B46,0))))))</f>
        <v/>
      </c>
      <c r="AS241" s="31" t="str">
        <f>IF($A241="","",IF(AS240="","",IF(Main!AU$143=0,0,IF(Main!BA$200="","",IF($C$29="PM",Main!BA$200/Main!AU$143*Main!AU155,ROUND(Main!BA$200/Main!AU$143*Main!AU155*$B46,0))))))</f>
        <v/>
      </c>
      <c r="AT241" s="31" t="str">
        <f>IF($A241="","",IF(AT240="","",IF(Main!AV$143=0,0,IF(Main!BB$200="","",IF($C$29="PM",Main!BB$200/Main!AV$143*Main!AV155,ROUND(Main!BB$200/Main!AV$143*Main!AV155*$B46,0))))))</f>
        <v/>
      </c>
      <c r="AU241" s="31" t="str">
        <f>IF($A241="","",IF(AU240="","",IF(Main!AW$143=0,0,IF(Main!BC$200="","",IF($C$29="PM",Main!BC$200/Main!AW$143*Main!AW155,ROUND(Main!BC$200/Main!AW$143*Main!AW155*$B46,0))))))</f>
        <v/>
      </c>
      <c r="AV241" s="31" t="str">
        <f>IF($A241="","",IF(AV240="","",IF(Main!AX$143=0,0,IF(Main!BD$200="","",IF($C$29="PM",Main!BD$200/Main!AX$143*Main!AX155,ROUND(Main!BD$200/Main!AX$143*Main!AX155*$B46,0))))))</f>
        <v/>
      </c>
      <c r="AW241" s="31" t="str">
        <f>IF($A241="","",IF(AW240="","",IF(Main!AY$143=0,0,IF(Main!BE$200="","",IF($C$29="PM",Main!BE$200/Main!AY$143*Main!AY155,ROUND(Main!BE$200/Main!AY$143*Main!AY155*$B46,0))))))</f>
        <v/>
      </c>
      <c r="AX241" s="50" t="str">
        <f>IF($A241="","",IF(AX240="","",IF(Main!AZ$143=0,0,IF(Main!BF$200="","",IF($C$29="PM",Main!BF$200/Main!AZ$143*Main!AZ155,ROUND(Main!BF$200/Main!AZ$143*Main!AZ155*$B46,0))))))</f>
        <v/>
      </c>
      <c r="AY241" s="31" t="str">
        <f>IF($A241="","",IF(AY240="","",IF(Main!BA$143=0,0,IF(Main!BG$200="","",IF($C$29="PM",Main!BG$200/Main!BA$143*Main!BA155,ROUND(Main!BG$200/Main!BA$143*Main!BA155*$B46,0))))))</f>
        <v/>
      </c>
      <c r="AZ241" s="31" t="str">
        <f>IF($A241="","",IF(AZ240="","",IF(Main!BB$143=0,0,IF(Main!BH$200="","",IF($C$29="PM",Main!BH$200/Main!BB$143*Main!BB155,ROUND(Main!BH$200/Main!BB$143*Main!BB155*$B46,0))))))</f>
        <v/>
      </c>
      <c r="BA241" s="31" t="str">
        <f>IF($A241="","",IF(BA240="","",IF(Main!BC$143=0,0,IF(Main!BI$200="","",IF($C$29="PM",Main!BI$200/Main!BC$143*Main!BC155,ROUND(Main!BI$200/Main!BC$143*Main!BC155*$B46,0))))))</f>
        <v/>
      </c>
      <c r="BB241" s="31" t="str">
        <f>IF($A241="","",IF(BB240="","",IF(Main!BD$143=0,0,IF(Main!BJ$200="","",IF($C$29="PM",Main!BJ$200/Main!BD$143*Main!BD155,ROUND(Main!BJ$200/Main!BD$143*Main!BD155*$B46,0))))))</f>
        <v/>
      </c>
      <c r="BC241" s="31" t="str">
        <f>IF($A241="","",IF(BC240="","",IF(Main!BE$143=0,0,IF(Main!BK$200="","",IF($C$29="PM",Main!BK$200/Main!BE$143*Main!BE155,ROUND(Main!BK$200/Main!BE$143*Main!BE155*$B46,0))))))</f>
        <v/>
      </c>
      <c r="BD241" s="31" t="str">
        <f>IF($A241="","",IF(BD240="","",IF(Main!BF$143=0,0,IF(Main!BL$200="","",IF($C$29="PM",Main!BL$200/Main!BF$143*Main!BF155,ROUND(Main!BL$200/Main!BF$143*Main!BF155*$B46,0))))))</f>
        <v/>
      </c>
      <c r="BE241" s="31" t="str">
        <f>IF($A241="","",IF(BE240="","",IF(Main!BG$143=0,0,IF(Main!BM$200="","",IF($C$29="PM",Main!BM$200/Main!BG$143*Main!BG155,ROUND(Main!BM$200/Main!BG$143*Main!BG155*$B46,0))))))</f>
        <v/>
      </c>
      <c r="BF241" s="31" t="str">
        <f>IF($A241="","",IF(BF240="","",IF(Main!BH$143=0,0,IF(Main!BN$200="","",IF($C$29="PM",Main!BN$200/Main!BH$143*Main!BH155,ROUND(Main!BN$200/Main!BH$143*Main!BH155*$B46,0))))))</f>
        <v/>
      </c>
      <c r="BG241" s="31" t="str">
        <f>IF($A241="","",IF(BG240="","",IF(Main!BI$143=0,0,IF(Main!BO$200="","",IF($C$29="PM",Main!BO$200/Main!BI$143*Main!BI155,ROUND(Main!BO$200/Main!BI$143*Main!BI155*$B46,0))))))</f>
        <v/>
      </c>
      <c r="BH241" s="31" t="str">
        <f>IF($A241="","",IF(BH240="","",IF(Main!BJ$143=0,0,IF(Main!BP$200="","",IF($C$29="PM",Main!BP$200/Main!BJ$143*Main!BJ155,ROUND(Main!BP$200/Main!BJ$143*Main!BJ155*$B46,0))))))</f>
        <v/>
      </c>
      <c r="BI241" s="31" t="str">
        <f>IF($A241="","",IF(BI240="","",IF(Main!BK$143=0,0,IF(Main!BQ$200="","",IF($C$29="PM",Main!BQ$200/Main!BK$143*Main!BK155,ROUND(Main!BQ$200/Main!BK$143*Main!BK155*$B46,0))))))</f>
        <v/>
      </c>
      <c r="BJ241" s="50" t="str">
        <f>IF($A241="","",IF(BJ240="","",IF(Main!BL$143=0,0,IF(Main!BR$200="","",IF($C$29="PM",Main!BR$200/Main!BL$143*Main!BL155,ROUND(Main!BR$200/Main!BL$143*Main!BL155*$B46,0))))))</f>
        <v/>
      </c>
      <c r="BK241" s="31" t="str">
        <f>IF($A241="","",IF(BK240="","",IF(Main!BM$143=0,0,IF(Main!BS$200="","",IF($C$29="PM",Main!BS$200/Main!BM$143*Main!BM155,ROUND(Main!BS$200/Main!BM$143*Main!BM155*$B46,0))))))</f>
        <v/>
      </c>
      <c r="BL241" s="31" t="str">
        <f>IF($A241="","",IF(BL240="","",IF(Main!BN$143=0,0,IF(Main!BT$200="","",IF($C$29="PM",Main!BT$200/Main!BN$143*Main!BN155,ROUND(Main!BT$200/Main!BN$143*Main!BN155*$B46,0))))))</f>
        <v/>
      </c>
      <c r="BM241" s="31" t="str">
        <f>IF($A241="","",IF(BM240="","",IF(Main!BO$143=0,0,IF(Main!BU$200="","",IF($C$29="PM",Main!BU$200/Main!BO$143*Main!BO155,ROUND(Main!BU$200/Main!BO$143*Main!BO155*$B46,0))))))</f>
        <v/>
      </c>
      <c r="BN241" s="31" t="str">
        <f>IF($A241="","",IF(BN240="","",IF(Main!BP$143=0,0,IF(Main!BV$200="","",IF($C$29="PM",Main!BV$200/Main!BP$143*Main!BP155,ROUND(Main!BV$200/Main!BP$143*Main!BP155*$B46,0))))))</f>
        <v/>
      </c>
      <c r="BO241" s="31" t="str">
        <f>IF($A241="","",IF(BO240="","",IF(Main!BQ$143=0,0,IF(Main!BW$200="","",IF($C$29="PM",Main!BW$200/Main!BQ$143*Main!BQ155,ROUND(Main!BW$200/Main!BQ$143*Main!BQ155*$B46,0))))))</f>
        <v/>
      </c>
      <c r="BP241" s="31" t="str">
        <f>IF($A241="","",IF(BP240="","",IF(Main!BR$143=0,0,IF(Main!BX$200="","",IF($C$29="PM",Main!BX$200/Main!BR$143*Main!BR155,ROUND(Main!BX$200/Main!BR$143*Main!BR155*$B46,0))))))</f>
        <v/>
      </c>
      <c r="BQ241" s="31" t="str">
        <f>IF($A241="","",IF(BQ240="","",IF(Main!BS$143=0,0,IF(Main!BY$200="","",IF($C$29="PM",Main!BY$200/Main!BS$143*Main!BS155,ROUND(Main!BY$200/Main!BS$143*Main!BS155*$B46,0))))))</f>
        <v/>
      </c>
      <c r="BR241" s="31" t="str">
        <f>IF($A241="","",IF(BR240="","",IF(Main!BT$143=0,0,IF(Main!BZ$200="","",IF($C$29="PM",Main!BZ$200/Main!BT$143*Main!BT155,ROUND(Main!BZ$200/Main!BT$143*Main!BT155*$B46,0))))))</f>
        <v/>
      </c>
      <c r="BS241" s="31" t="str">
        <f>IF($A241="","",IF(BS240="","",IF(Main!BU$143=0,0,IF(Main!CA$200="","",IF($C$29="PM",Main!CA$200/Main!BU$143*Main!BU155,ROUND(Main!CA$200/Main!BU$143*Main!BU155*$B46,0))))))</f>
        <v/>
      </c>
      <c r="BT241" s="31" t="str">
        <f>IF($A241="","",IF(BT240="","",IF(Main!BV$143=0,0,IF(Main!CB$200="","",IF($C$29="PM",Main!CB$200/Main!BV$143*Main!BV155,ROUND(Main!CB$200/Main!BV$143*Main!BV155*$B46,0))))))</f>
        <v/>
      </c>
      <c r="BU241" s="31" t="str">
        <f>IF($A241="","",IF(BU240="","",IF(Main!BW$143=0,0,IF(Main!CC$200="","",IF($C$29="PM",Main!CC$200/Main!BW$143*Main!BW155,ROUND(Main!CC$200/Main!BW$143*Main!BW155*$B46,0))))))</f>
        <v/>
      </c>
      <c r="BV241" s="50" t="str">
        <f>IF($A241="","",IF(BV240="","",IF(Main!BX$143=0,0,IF(Main!CD$200="","",IF($C$29="PM",Main!CD$200/Main!BX$143*Main!BX155,ROUND(Main!CD$200/Main!BX$143*Main!BX155*$B46,0))))))</f>
        <v/>
      </c>
    </row>
    <row r="242" spans="1:74" x14ac:dyDescent="0.2">
      <c r="A242" s="71" t="str">
        <f>IF(Main!A$47="","",Main!A$47)</f>
        <v/>
      </c>
      <c r="B242" s="74" t="str">
        <f t="shared" si="445"/>
        <v/>
      </c>
      <c r="C242" s="49" t="str">
        <f>IF($A242="","",IF(C241="","",IF(Main!E$143=0,0,IF(Main!K$200="","",IF($C$29="PM",Main!K$200/Main!E$143*Main!E156,ROUND(Main!K$200/Main!E$143*Main!E156*$B47,0))))))</f>
        <v/>
      </c>
      <c r="D242" s="31" t="str">
        <f>IF($A242="","",IF(D241="","",IF(Main!F$143=0,0,IF(Main!L$200="","",IF($C$29="PM",Main!L$200/Main!F$143*Main!F156,ROUND(Main!L$200/Main!F$143*Main!F156*$B47,0))))))</f>
        <v/>
      </c>
      <c r="E242" s="31" t="str">
        <f>IF($A242="","",IF(E241="","",IF(Main!G$143=0,0,IF(Main!M$200="","",IF($C$29="PM",Main!M$200/Main!G$143*Main!G156,ROUND(Main!M$200/Main!G$143*Main!G156*$B47,0))))))</f>
        <v/>
      </c>
      <c r="F242" s="31" t="str">
        <f>IF($A242="","",IF(F241="","",IF(Main!H$143=0,0,IF(Main!N$200="","",IF($C$29="PM",Main!N$200/Main!H$143*Main!H156,ROUND(Main!N$200/Main!H$143*Main!H156*$B47,0))))))</f>
        <v/>
      </c>
      <c r="G242" s="31" t="str">
        <f>IF($A242="","",IF(G241="","",IF(Main!I$143=0,0,IF(Main!O$200="","",IF($C$29="PM",Main!O$200/Main!I$143*Main!I156,ROUND(Main!O$200/Main!I$143*Main!I156*$B47,0))))))</f>
        <v/>
      </c>
      <c r="H242" s="31" t="str">
        <f>IF($A242="","",IF(H241="","",IF(Main!J$143=0,0,IF(Main!P$200="","",IF($C$29="PM",Main!P$200/Main!J$143*Main!J156,ROUND(Main!P$200/Main!J$143*Main!J156*$B47,0))))))</f>
        <v/>
      </c>
      <c r="I242" s="31" t="str">
        <f>IF($A242="","",IF(I241="","",IF(Main!K$143=0,0,IF(Main!Q$200="","",IF($C$29="PM",Main!Q$200/Main!K$143*Main!K156,ROUND(Main!Q$200/Main!K$143*Main!K156*$B47,0))))))</f>
        <v/>
      </c>
      <c r="J242" s="31" t="str">
        <f>IF($A242="","",IF(J241="","",IF(Main!L$143=0,0,IF(Main!R$200="","",IF($C$29="PM",Main!R$200/Main!L$143*Main!L156,ROUND(Main!R$200/Main!L$143*Main!L156*$B47,0))))))</f>
        <v/>
      </c>
      <c r="K242" s="31" t="str">
        <f>IF($A242="","",IF(K241="","",IF(Main!M$143=0,0,IF(Main!S$200="","",IF($C$29="PM",Main!S$200/Main!M$143*Main!M156,ROUND(Main!S$200/Main!M$143*Main!M156*$B47,0))))))</f>
        <v/>
      </c>
      <c r="L242" s="31" t="str">
        <f>IF($A242="","",IF(L241="","",IF(Main!N$143=0,0,IF(Main!T$200="","",IF($C$29="PM",Main!T$200/Main!N$143*Main!N156,ROUND(Main!T$200/Main!N$143*Main!N156*$B47,0))))))</f>
        <v/>
      </c>
      <c r="M242" s="31" t="str">
        <f>IF($A242="","",IF(M241="","",IF(Main!O$143=0,0,IF(Main!U$200="","",IF($C$29="PM",Main!U$200/Main!O$143*Main!O156,ROUND(Main!U$200/Main!O$143*Main!O156*$B47,0))))))</f>
        <v/>
      </c>
      <c r="N242" s="50" t="str">
        <f>IF($A242="","",IF(N241="","",IF(Main!P$143=0,0,IF(Main!V$200="","",IF($C$29="PM",Main!V$200/Main!P$143*Main!P156,ROUND(Main!V$200/Main!P$143*Main!P156*$B47,0))))))</f>
        <v/>
      </c>
      <c r="O242" s="31" t="str">
        <f>IF($A242="","",IF(O241="","",IF(Main!Q$143=0,0,IF(Main!W$200="","",IF($C$29="PM",Main!W$200/Main!Q$143*Main!Q156,ROUND(Main!W$200/Main!Q$143*Main!Q156*$B47,0))))))</f>
        <v/>
      </c>
      <c r="P242" s="31" t="str">
        <f>IF($A242="","",IF(P241="","",IF(Main!R$143=0,0,IF(Main!X$200="","",IF($C$29="PM",Main!X$200/Main!R$143*Main!R156,ROUND(Main!X$200/Main!R$143*Main!R156*$B47,0))))))</f>
        <v/>
      </c>
      <c r="Q242" s="31" t="str">
        <f>IF($A242="","",IF(Q241="","",IF(Main!S$143=0,0,IF(Main!Y$200="","",IF($C$29="PM",Main!Y$200/Main!S$143*Main!S156,ROUND(Main!Y$200/Main!S$143*Main!S156*$B47,0))))))</f>
        <v/>
      </c>
      <c r="R242" s="31" t="str">
        <f>IF($A242="","",IF(R241="","",IF(Main!T$143=0,0,IF(Main!Z$200="","",IF($C$29="PM",Main!Z$200/Main!T$143*Main!T156,ROUND(Main!Z$200/Main!T$143*Main!T156*$B47,0))))))</f>
        <v/>
      </c>
      <c r="S242" s="31" t="str">
        <f>IF($A242="","",IF(S241="","",IF(Main!U$143=0,0,IF(Main!AA$200="","",IF($C$29="PM",Main!AA$200/Main!U$143*Main!U156,ROUND(Main!AA$200/Main!U$143*Main!U156*$B47,0))))))</f>
        <v/>
      </c>
      <c r="T242" s="31" t="str">
        <f>IF($A242="","",IF(T241="","",IF(Main!V$143=0,0,IF(Main!AB$200="","",IF($C$29="PM",Main!AB$200/Main!V$143*Main!V156,ROUND(Main!AB$200/Main!V$143*Main!V156*$B47,0))))))</f>
        <v/>
      </c>
      <c r="U242" s="31" t="str">
        <f>IF($A242="","",IF(U241="","",IF(Main!W$143=0,0,IF(Main!AC$200="","",IF($C$29="PM",Main!AC$200/Main!W$143*Main!W156,ROUND(Main!AC$200/Main!W$143*Main!W156*$B47,0))))))</f>
        <v/>
      </c>
      <c r="V242" s="31" t="str">
        <f>IF($A242="","",IF(V241="","",IF(Main!X$143=0,0,IF(Main!AD$200="","",IF($C$29="PM",Main!AD$200/Main!X$143*Main!X156,ROUND(Main!AD$200/Main!X$143*Main!X156*$B47,0))))))</f>
        <v/>
      </c>
      <c r="W242" s="31" t="str">
        <f>IF($A242="","",IF(W241="","",IF(Main!Y$143=0,0,IF(Main!AE$200="","",IF($C$29="PM",Main!AE$200/Main!Y$143*Main!Y156,ROUND(Main!AE$200/Main!Y$143*Main!Y156*$B47,0))))))</f>
        <v/>
      </c>
      <c r="X242" s="31" t="str">
        <f>IF($A242="","",IF(X241="","",IF(Main!Z$143=0,0,IF(Main!AF$200="","",IF($C$29="PM",Main!AF$200/Main!Z$143*Main!Z156,ROUND(Main!AF$200/Main!Z$143*Main!Z156*$B47,0))))))</f>
        <v/>
      </c>
      <c r="Y242" s="31" t="str">
        <f>IF($A242="","",IF(Y241="","",IF(Main!AA$143=0,0,IF(Main!AG$200="","",IF($C$29="PM",Main!AG$200/Main!AA$143*Main!AA156,ROUND(Main!AG$200/Main!AA$143*Main!AA156*$B47,0))))))</f>
        <v/>
      </c>
      <c r="Z242" s="31" t="str">
        <f>IF($A242="","",IF(Z241="","",IF(Main!AB$143=0,0,IF(Main!AH$200="","",IF($C$29="PM",Main!AH$200/Main!AB$143*Main!AB156,ROUND(Main!AH$200/Main!AB$143*Main!AB156*$B47,0))))))</f>
        <v/>
      </c>
      <c r="AA242" s="49" t="str">
        <f>IF($A242="","",IF(AA241="","",IF(Main!AC$143=0,0,IF(Main!AI$200="","",IF($C$29="PM",Main!AI$200/Main!AC$143*Main!AC156,ROUND(Main!AI$200/Main!AC$143*Main!AC156*$B47,0))))))</f>
        <v/>
      </c>
      <c r="AB242" s="31" t="str">
        <f>IF($A242="","",IF(AB241="","",IF(Main!AD$143=0,0,IF(Main!AJ$200="","",IF($C$29="PM",Main!AJ$200/Main!AD$143*Main!AD156,ROUND(Main!AJ$200/Main!AD$143*Main!AD156*$B47,0))))))</f>
        <v/>
      </c>
      <c r="AC242" s="31" t="str">
        <f>IF($A242="","",IF(AC241="","",IF(Main!AE$143=0,0,IF(Main!AK$200="","",IF($C$29="PM",Main!AK$200/Main!AE$143*Main!AE156,ROUND(Main!AK$200/Main!AE$143*Main!AE156*$B47,0))))))</f>
        <v/>
      </c>
      <c r="AD242" s="31" t="str">
        <f>IF($A242="","",IF(AD241="","",IF(Main!AF$143=0,0,IF(Main!AL$200="","",IF($C$29="PM",Main!AL$200/Main!AF$143*Main!AF156,ROUND(Main!AL$200/Main!AF$143*Main!AF156*$B47,0))))))</f>
        <v/>
      </c>
      <c r="AE242" s="31" t="str">
        <f>IF($A242="","",IF(AE241="","",IF(Main!AG$143=0,0,IF(Main!AM$200="","",IF($C$29="PM",Main!AM$200/Main!AG$143*Main!AG156,ROUND(Main!AM$200/Main!AG$143*Main!AG156*$B47,0))))))</f>
        <v/>
      </c>
      <c r="AF242" s="31" t="str">
        <f>IF($A242="","",IF(AF241="","",IF(Main!AH$143=0,0,IF(Main!AN$200="","",IF($C$29="PM",Main!AN$200/Main!AH$143*Main!AH156,ROUND(Main!AN$200/Main!AH$143*Main!AH156*$B47,0))))))</f>
        <v/>
      </c>
      <c r="AG242" s="31" t="str">
        <f>IF($A242="","",IF(AG241="","",IF(Main!AI$143=0,0,IF(Main!AO$200="","",IF($C$29="PM",Main!AO$200/Main!AI$143*Main!AI156,ROUND(Main!AO$200/Main!AI$143*Main!AI156*$B47,0))))))</f>
        <v/>
      </c>
      <c r="AH242" s="31" t="str">
        <f>IF($A242="","",IF(AH241="","",IF(Main!AJ$143=0,0,IF(Main!AP$200="","",IF($C$29="PM",Main!AP$200/Main!AJ$143*Main!AJ156,ROUND(Main!AP$200/Main!AJ$143*Main!AJ156*$B47,0))))))</f>
        <v/>
      </c>
      <c r="AI242" s="31" t="str">
        <f>IF($A242="","",IF(AI241="","",IF(Main!AK$143=0,0,IF(Main!AQ$200="","",IF($C$29="PM",Main!AQ$200/Main!AK$143*Main!AK156,ROUND(Main!AQ$200/Main!AK$143*Main!AK156*$B47,0))))))</f>
        <v/>
      </c>
      <c r="AJ242" s="31" t="str">
        <f>IF($A242="","",IF(AJ241="","",IF(Main!AL$143=0,0,IF(Main!AR$200="","",IF($C$29="PM",Main!AR$200/Main!AL$143*Main!AL156,ROUND(Main!AR$200/Main!AL$143*Main!AL156*$B47,0))))))</f>
        <v/>
      </c>
      <c r="AK242" s="31" t="str">
        <f>IF($A242="","",IF(AK241="","",IF(Main!AM$143=0,0,IF(Main!AS$200="","",IF($C$29="PM",Main!AS$200/Main!AM$143*Main!AM156,ROUND(Main!AS$200/Main!AM$143*Main!AM156*$B47,0))))))</f>
        <v/>
      </c>
      <c r="AL242" s="50" t="str">
        <f>IF($A242="","",IF(AL241="","",IF(Main!AN$143=0,0,IF(Main!AT$200="","",IF($C$29="PM",Main!AT$200/Main!AN$143*Main!AN156,ROUND(Main!AT$200/Main!AN$143*Main!AN156*$B47,0))))))</f>
        <v/>
      </c>
      <c r="AM242" s="31" t="str">
        <f>IF($A242="","",IF(AM241="","",IF(Main!AO$143=0,0,IF(Main!AU$200="","",IF($C$29="PM",Main!AU$200/Main!AO$143*Main!AO156,ROUND(Main!AU$200/Main!AO$143*Main!AO156*$B47,0))))))</f>
        <v/>
      </c>
      <c r="AN242" s="31" t="str">
        <f>IF($A242="","",IF(AN241="","",IF(Main!AP$143=0,0,IF(Main!AV$200="","",IF($C$29="PM",Main!AV$200/Main!AP$143*Main!AP156,ROUND(Main!AV$200/Main!AP$143*Main!AP156*$B47,0))))))</f>
        <v/>
      </c>
      <c r="AO242" s="31" t="str">
        <f>IF($A242="","",IF(AO241="","",IF(Main!AQ$143=0,0,IF(Main!AW$200="","",IF($C$29="PM",Main!AW$200/Main!AQ$143*Main!AQ156,ROUND(Main!AW$200/Main!AQ$143*Main!AQ156*$B47,0))))))</f>
        <v/>
      </c>
      <c r="AP242" s="31" t="str">
        <f>IF($A242="","",IF(AP241="","",IF(Main!AR$143=0,0,IF(Main!AX$200="","",IF($C$29="PM",Main!AX$200/Main!AR$143*Main!AR156,ROUND(Main!AX$200/Main!AR$143*Main!AR156*$B47,0))))))</f>
        <v/>
      </c>
      <c r="AQ242" s="31" t="str">
        <f>IF($A242="","",IF(AQ241="","",IF(Main!AS$143=0,0,IF(Main!AY$200="","",IF($C$29="PM",Main!AY$200/Main!AS$143*Main!AS156,ROUND(Main!AY$200/Main!AS$143*Main!AS156*$B47,0))))))</f>
        <v/>
      </c>
      <c r="AR242" s="31" t="str">
        <f>IF($A242="","",IF(AR241="","",IF(Main!AT$143=0,0,IF(Main!AZ$200="","",IF($C$29="PM",Main!AZ$200/Main!AT$143*Main!AT156,ROUND(Main!AZ$200/Main!AT$143*Main!AT156*$B47,0))))))</f>
        <v/>
      </c>
      <c r="AS242" s="31" t="str">
        <f>IF($A242="","",IF(AS241="","",IF(Main!AU$143=0,0,IF(Main!BA$200="","",IF($C$29="PM",Main!BA$200/Main!AU$143*Main!AU156,ROUND(Main!BA$200/Main!AU$143*Main!AU156*$B47,0))))))</f>
        <v/>
      </c>
      <c r="AT242" s="31" t="str">
        <f>IF($A242="","",IF(AT241="","",IF(Main!AV$143=0,0,IF(Main!BB$200="","",IF($C$29="PM",Main!BB$200/Main!AV$143*Main!AV156,ROUND(Main!BB$200/Main!AV$143*Main!AV156*$B47,0))))))</f>
        <v/>
      </c>
      <c r="AU242" s="31" t="str">
        <f>IF($A242="","",IF(AU241="","",IF(Main!AW$143=0,0,IF(Main!BC$200="","",IF($C$29="PM",Main!BC$200/Main!AW$143*Main!AW156,ROUND(Main!BC$200/Main!AW$143*Main!AW156*$B47,0))))))</f>
        <v/>
      </c>
      <c r="AV242" s="31" t="str">
        <f>IF($A242="","",IF(AV241="","",IF(Main!AX$143=0,0,IF(Main!BD$200="","",IF($C$29="PM",Main!BD$200/Main!AX$143*Main!AX156,ROUND(Main!BD$200/Main!AX$143*Main!AX156*$B47,0))))))</f>
        <v/>
      </c>
      <c r="AW242" s="31" t="str">
        <f>IF($A242="","",IF(AW241="","",IF(Main!AY$143=0,0,IF(Main!BE$200="","",IF($C$29="PM",Main!BE$200/Main!AY$143*Main!AY156,ROUND(Main!BE$200/Main!AY$143*Main!AY156*$B47,0))))))</f>
        <v/>
      </c>
      <c r="AX242" s="50" t="str">
        <f>IF($A242="","",IF(AX241="","",IF(Main!AZ$143=0,0,IF(Main!BF$200="","",IF($C$29="PM",Main!BF$200/Main!AZ$143*Main!AZ156,ROUND(Main!BF$200/Main!AZ$143*Main!AZ156*$B47,0))))))</f>
        <v/>
      </c>
      <c r="AY242" s="31" t="str">
        <f>IF($A242="","",IF(AY241="","",IF(Main!BA$143=0,0,IF(Main!BG$200="","",IF($C$29="PM",Main!BG$200/Main!BA$143*Main!BA156,ROUND(Main!BG$200/Main!BA$143*Main!BA156*$B47,0))))))</f>
        <v/>
      </c>
      <c r="AZ242" s="31" t="str">
        <f>IF($A242="","",IF(AZ241="","",IF(Main!BB$143=0,0,IF(Main!BH$200="","",IF($C$29="PM",Main!BH$200/Main!BB$143*Main!BB156,ROUND(Main!BH$200/Main!BB$143*Main!BB156*$B47,0))))))</f>
        <v/>
      </c>
      <c r="BA242" s="31" t="str">
        <f>IF($A242="","",IF(BA241="","",IF(Main!BC$143=0,0,IF(Main!BI$200="","",IF($C$29="PM",Main!BI$200/Main!BC$143*Main!BC156,ROUND(Main!BI$200/Main!BC$143*Main!BC156*$B47,0))))))</f>
        <v/>
      </c>
      <c r="BB242" s="31" t="str">
        <f>IF($A242="","",IF(BB241="","",IF(Main!BD$143=0,0,IF(Main!BJ$200="","",IF($C$29="PM",Main!BJ$200/Main!BD$143*Main!BD156,ROUND(Main!BJ$200/Main!BD$143*Main!BD156*$B47,0))))))</f>
        <v/>
      </c>
      <c r="BC242" s="31" t="str">
        <f>IF($A242="","",IF(BC241="","",IF(Main!BE$143=0,0,IF(Main!BK$200="","",IF($C$29="PM",Main!BK$200/Main!BE$143*Main!BE156,ROUND(Main!BK$200/Main!BE$143*Main!BE156*$B47,0))))))</f>
        <v/>
      </c>
      <c r="BD242" s="31" t="str">
        <f>IF($A242="","",IF(BD241="","",IF(Main!BF$143=0,0,IF(Main!BL$200="","",IF($C$29="PM",Main!BL$200/Main!BF$143*Main!BF156,ROUND(Main!BL$200/Main!BF$143*Main!BF156*$B47,0))))))</f>
        <v/>
      </c>
      <c r="BE242" s="31" t="str">
        <f>IF($A242="","",IF(BE241="","",IF(Main!BG$143=0,0,IF(Main!BM$200="","",IF($C$29="PM",Main!BM$200/Main!BG$143*Main!BG156,ROUND(Main!BM$200/Main!BG$143*Main!BG156*$B47,0))))))</f>
        <v/>
      </c>
      <c r="BF242" s="31" t="str">
        <f>IF($A242="","",IF(BF241="","",IF(Main!BH$143=0,0,IF(Main!BN$200="","",IF($C$29="PM",Main!BN$200/Main!BH$143*Main!BH156,ROUND(Main!BN$200/Main!BH$143*Main!BH156*$B47,0))))))</f>
        <v/>
      </c>
      <c r="BG242" s="31" t="str">
        <f>IF($A242="","",IF(BG241="","",IF(Main!BI$143=0,0,IF(Main!BO$200="","",IF($C$29="PM",Main!BO$200/Main!BI$143*Main!BI156,ROUND(Main!BO$200/Main!BI$143*Main!BI156*$B47,0))))))</f>
        <v/>
      </c>
      <c r="BH242" s="31" t="str">
        <f>IF($A242="","",IF(BH241="","",IF(Main!BJ$143=0,0,IF(Main!BP$200="","",IF($C$29="PM",Main!BP$200/Main!BJ$143*Main!BJ156,ROUND(Main!BP$200/Main!BJ$143*Main!BJ156*$B47,0))))))</f>
        <v/>
      </c>
      <c r="BI242" s="31" t="str">
        <f>IF($A242="","",IF(BI241="","",IF(Main!BK$143=0,0,IF(Main!BQ$200="","",IF($C$29="PM",Main!BQ$200/Main!BK$143*Main!BK156,ROUND(Main!BQ$200/Main!BK$143*Main!BK156*$B47,0))))))</f>
        <v/>
      </c>
      <c r="BJ242" s="50" t="str">
        <f>IF($A242="","",IF(BJ241="","",IF(Main!BL$143=0,0,IF(Main!BR$200="","",IF($C$29="PM",Main!BR$200/Main!BL$143*Main!BL156,ROUND(Main!BR$200/Main!BL$143*Main!BL156*$B47,0))))))</f>
        <v/>
      </c>
      <c r="BK242" s="31" t="str">
        <f>IF($A242="","",IF(BK241="","",IF(Main!BM$143=0,0,IF(Main!BS$200="","",IF($C$29="PM",Main!BS$200/Main!BM$143*Main!BM156,ROUND(Main!BS$200/Main!BM$143*Main!BM156*$B47,0))))))</f>
        <v/>
      </c>
      <c r="BL242" s="31" t="str">
        <f>IF($A242="","",IF(BL241="","",IF(Main!BN$143=0,0,IF(Main!BT$200="","",IF($C$29="PM",Main!BT$200/Main!BN$143*Main!BN156,ROUND(Main!BT$200/Main!BN$143*Main!BN156*$B47,0))))))</f>
        <v/>
      </c>
      <c r="BM242" s="31" t="str">
        <f>IF($A242="","",IF(BM241="","",IF(Main!BO$143=0,0,IF(Main!BU$200="","",IF($C$29="PM",Main!BU$200/Main!BO$143*Main!BO156,ROUND(Main!BU$200/Main!BO$143*Main!BO156*$B47,0))))))</f>
        <v/>
      </c>
      <c r="BN242" s="31" t="str">
        <f>IF($A242="","",IF(BN241="","",IF(Main!BP$143=0,0,IF(Main!BV$200="","",IF($C$29="PM",Main!BV$200/Main!BP$143*Main!BP156,ROUND(Main!BV$200/Main!BP$143*Main!BP156*$B47,0))))))</f>
        <v/>
      </c>
      <c r="BO242" s="31" t="str">
        <f>IF($A242="","",IF(BO241="","",IF(Main!BQ$143=0,0,IF(Main!BW$200="","",IF($C$29="PM",Main!BW$200/Main!BQ$143*Main!BQ156,ROUND(Main!BW$200/Main!BQ$143*Main!BQ156*$B47,0))))))</f>
        <v/>
      </c>
      <c r="BP242" s="31" t="str">
        <f>IF($A242="","",IF(BP241="","",IF(Main!BR$143=0,0,IF(Main!BX$200="","",IF($C$29="PM",Main!BX$200/Main!BR$143*Main!BR156,ROUND(Main!BX$200/Main!BR$143*Main!BR156*$B47,0))))))</f>
        <v/>
      </c>
      <c r="BQ242" s="31" t="str">
        <f>IF($A242="","",IF(BQ241="","",IF(Main!BS$143=0,0,IF(Main!BY$200="","",IF($C$29="PM",Main!BY$200/Main!BS$143*Main!BS156,ROUND(Main!BY$200/Main!BS$143*Main!BS156*$B47,0))))))</f>
        <v/>
      </c>
      <c r="BR242" s="31" t="str">
        <f>IF($A242="","",IF(BR241="","",IF(Main!BT$143=0,0,IF(Main!BZ$200="","",IF($C$29="PM",Main!BZ$200/Main!BT$143*Main!BT156,ROUND(Main!BZ$200/Main!BT$143*Main!BT156*$B47,0))))))</f>
        <v/>
      </c>
      <c r="BS242" s="31" t="str">
        <f>IF($A242="","",IF(BS241="","",IF(Main!BU$143=0,0,IF(Main!CA$200="","",IF($C$29="PM",Main!CA$200/Main!BU$143*Main!BU156,ROUND(Main!CA$200/Main!BU$143*Main!BU156*$B47,0))))))</f>
        <v/>
      </c>
      <c r="BT242" s="31" t="str">
        <f>IF($A242="","",IF(BT241="","",IF(Main!BV$143=0,0,IF(Main!CB$200="","",IF($C$29="PM",Main!CB$200/Main!BV$143*Main!BV156,ROUND(Main!CB$200/Main!BV$143*Main!BV156*$B47,0))))))</f>
        <v/>
      </c>
      <c r="BU242" s="31" t="str">
        <f>IF($A242="","",IF(BU241="","",IF(Main!BW$143=0,0,IF(Main!CC$200="","",IF($C$29="PM",Main!CC$200/Main!BW$143*Main!BW156,ROUND(Main!CC$200/Main!BW$143*Main!BW156*$B47,0))))))</f>
        <v/>
      </c>
      <c r="BV242" s="50" t="str">
        <f>IF($A242="","",IF(BV241="","",IF(Main!BX$143=0,0,IF(Main!CD$200="","",IF($C$29="PM",Main!CD$200/Main!BX$143*Main!BX156,ROUND(Main!CD$200/Main!BX$143*Main!BX156*$B47,0))))))</f>
        <v/>
      </c>
    </row>
    <row r="243" spans="1:74" x14ac:dyDescent="0.2">
      <c r="A243" s="71" t="str">
        <f>IF(Main!A$48="","",Main!A$48)</f>
        <v/>
      </c>
      <c r="B243" s="74" t="str">
        <f t="shared" si="445"/>
        <v/>
      </c>
      <c r="C243" s="49" t="str">
        <f>IF($A243="","",IF(C242="","",IF(Main!E$143=0,0,IF(Main!K$200="","",IF($C$29="PM",Main!K$200/Main!E$143*Main!E157,ROUND(Main!K$200/Main!E$143*Main!E157*$B48,0))))))</f>
        <v/>
      </c>
      <c r="D243" s="31" t="str">
        <f>IF($A243="","",IF(D242="","",IF(Main!F$143=0,0,IF(Main!L$200="","",IF($C$29="PM",Main!L$200/Main!F$143*Main!F157,ROUND(Main!L$200/Main!F$143*Main!F157*$B48,0))))))</f>
        <v/>
      </c>
      <c r="E243" s="31" t="str">
        <f>IF($A243="","",IF(E242="","",IF(Main!G$143=0,0,IF(Main!M$200="","",IF($C$29="PM",Main!M$200/Main!G$143*Main!G157,ROUND(Main!M$200/Main!G$143*Main!G157*$B48,0))))))</f>
        <v/>
      </c>
      <c r="F243" s="31" t="str">
        <f>IF($A243="","",IF(F242="","",IF(Main!H$143=0,0,IF(Main!N$200="","",IF($C$29="PM",Main!N$200/Main!H$143*Main!H157,ROUND(Main!N$200/Main!H$143*Main!H157*$B48,0))))))</f>
        <v/>
      </c>
      <c r="G243" s="31" t="str">
        <f>IF($A243="","",IF(G242="","",IF(Main!I$143=0,0,IF(Main!O$200="","",IF($C$29="PM",Main!O$200/Main!I$143*Main!I157,ROUND(Main!O$200/Main!I$143*Main!I157*$B48,0))))))</f>
        <v/>
      </c>
      <c r="H243" s="31" t="str">
        <f>IF($A243="","",IF(H242="","",IF(Main!J$143=0,0,IF(Main!P$200="","",IF($C$29="PM",Main!P$200/Main!J$143*Main!J157,ROUND(Main!P$200/Main!J$143*Main!J157*$B48,0))))))</f>
        <v/>
      </c>
      <c r="I243" s="31" t="str">
        <f>IF($A243="","",IF(I242="","",IF(Main!K$143=0,0,IF(Main!Q$200="","",IF($C$29="PM",Main!Q$200/Main!K$143*Main!K157,ROUND(Main!Q$200/Main!K$143*Main!K157*$B48,0))))))</f>
        <v/>
      </c>
      <c r="J243" s="31" t="str">
        <f>IF($A243="","",IF(J242="","",IF(Main!L$143=0,0,IF(Main!R$200="","",IF($C$29="PM",Main!R$200/Main!L$143*Main!L157,ROUND(Main!R$200/Main!L$143*Main!L157*$B48,0))))))</f>
        <v/>
      </c>
      <c r="K243" s="31" t="str">
        <f>IF($A243="","",IF(K242="","",IF(Main!M$143=0,0,IF(Main!S$200="","",IF($C$29="PM",Main!S$200/Main!M$143*Main!M157,ROUND(Main!S$200/Main!M$143*Main!M157*$B48,0))))))</f>
        <v/>
      </c>
      <c r="L243" s="31" t="str">
        <f>IF($A243="","",IF(L242="","",IF(Main!N$143=0,0,IF(Main!T$200="","",IF($C$29="PM",Main!T$200/Main!N$143*Main!N157,ROUND(Main!T$200/Main!N$143*Main!N157*$B48,0))))))</f>
        <v/>
      </c>
      <c r="M243" s="31" t="str">
        <f>IF($A243="","",IF(M242="","",IF(Main!O$143=0,0,IF(Main!U$200="","",IF($C$29="PM",Main!U$200/Main!O$143*Main!O157,ROUND(Main!U$200/Main!O$143*Main!O157*$B48,0))))))</f>
        <v/>
      </c>
      <c r="N243" s="50" t="str">
        <f>IF($A243="","",IF(N242="","",IF(Main!P$143=0,0,IF(Main!V$200="","",IF($C$29="PM",Main!V$200/Main!P$143*Main!P157,ROUND(Main!V$200/Main!P$143*Main!P157*$B48,0))))))</f>
        <v/>
      </c>
      <c r="O243" s="31" t="str">
        <f>IF($A243="","",IF(O242="","",IF(Main!Q$143=0,0,IF(Main!W$200="","",IF($C$29="PM",Main!W$200/Main!Q$143*Main!Q157,ROUND(Main!W$200/Main!Q$143*Main!Q157*$B48,0))))))</f>
        <v/>
      </c>
      <c r="P243" s="31" t="str">
        <f>IF($A243="","",IF(P242="","",IF(Main!R$143=0,0,IF(Main!X$200="","",IF($C$29="PM",Main!X$200/Main!R$143*Main!R157,ROUND(Main!X$200/Main!R$143*Main!R157*$B48,0))))))</f>
        <v/>
      </c>
      <c r="Q243" s="31" t="str">
        <f>IF($A243="","",IF(Q242="","",IF(Main!S$143=0,0,IF(Main!Y$200="","",IF($C$29="PM",Main!Y$200/Main!S$143*Main!S157,ROUND(Main!Y$200/Main!S$143*Main!S157*$B48,0))))))</f>
        <v/>
      </c>
      <c r="R243" s="31" t="str">
        <f>IF($A243="","",IF(R242="","",IF(Main!T$143=0,0,IF(Main!Z$200="","",IF($C$29="PM",Main!Z$200/Main!T$143*Main!T157,ROUND(Main!Z$200/Main!T$143*Main!T157*$B48,0))))))</f>
        <v/>
      </c>
      <c r="S243" s="31" t="str">
        <f>IF($A243="","",IF(S242="","",IF(Main!U$143=0,0,IF(Main!AA$200="","",IF($C$29="PM",Main!AA$200/Main!U$143*Main!U157,ROUND(Main!AA$200/Main!U$143*Main!U157*$B48,0))))))</f>
        <v/>
      </c>
      <c r="T243" s="31" t="str">
        <f>IF($A243="","",IF(T242="","",IF(Main!V$143=0,0,IF(Main!AB$200="","",IF($C$29="PM",Main!AB$200/Main!V$143*Main!V157,ROUND(Main!AB$200/Main!V$143*Main!V157*$B48,0))))))</f>
        <v/>
      </c>
      <c r="U243" s="31" t="str">
        <f>IF($A243="","",IF(U242="","",IF(Main!W$143=0,0,IF(Main!AC$200="","",IF($C$29="PM",Main!AC$200/Main!W$143*Main!W157,ROUND(Main!AC$200/Main!W$143*Main!W157*$B48,0))))))</f>
        <v/>
      </c>
      <c r="V243" s="31" t="str">
        <f>IF($A243="","",IF(V242="","",IF(Main!X$143=0,0,IF(Main!AD$200="","",IF($C$29="PM",Main!AD$200/Main!X$143*Main!X157,ROUND(Main!AD$200/Main!X$143*Main!X157*$B48,0))))))</f>
        <v/>
      </c>
      <c r="W243" s="31" t="str">
        <f>IF($A243="","",IF(W242="","",IF(Main!Y$143=0,0,IF(Main!AE$200="","",IF($C$29="PM",Main!AE$200/Main!Y$143*Main!Y157,ROUND(Main!AE$200/Main!Y$143*Main!Y157*$B48,0))))))</f>
        <v/>
      </c>
      <c r="X243" s="31" t="str">
        <f>IF($A243="","",IF(X242="","",IF(Main!Z$143=0,0,IF(Main!AF$200="","",IF($C$29="PM",Main!AF$200/Main!Z$143*Main!Z157,ROUND(Main!AF$200/Main!Z$143*Main!Z157*$B48,0))))))</f>
        <v/>
      </c>
      <c r="Y243" s="31" t="str">
        <f>IF($A243="","",IF(Y242="","",IF(Main!AA$143=0,0,IF(Main!AG$200="","",IF($C$29="PM",Main!AG$200/Main!AA$143*Main!AA157,ROUND(Main!AG$200/Main!AA$143*Main!AA157*$B48,0))))))</f>
        <v/>
      </c>
      <c r="Z243" s="31" t="str">
        <f>IF($A243="","",IF(Z242="","",IF(Main!AB$143=0,0,IF(Main!AH$200="","",IF($C$29="PM",Main!AH$200/Main!AB$143*Main!AB157,ROUND(Main!AH$200/Main!AB$143*Main!AB157*$B48,0))))))</f>
        <v/>
      </c>
      <c r="AA243" s="49" t="str">
        <f>IF($A243="","",IF(AA242="","",IF(Main!AC$143=0,0,IF(Main!AI$200="","",IF($C$29="PM",Main!AI$200/Main!AC$143*Main!AC157,ROUND(Main!AI$200/Main!AC$143*Main!AC157*$B48,0))))))</f>
        <v/>
      </c>
      <c r="AB243" s="31" t="str">
        <f>IF($A243="","",IF(AB242="","",IF(Main!AD$143=0,0,IF(Main!AJ$200="","",IF($C$29="PM",Main!AJ$200/Main!AD$143*Main!AD157,ROUND(Main!AJ$200/Main!AD$143*Main!AD157*$B48,0))))))</f>
        <v/>
      </c>
      <c r="AC243" s="31" t="str">
        <f>IF($A243="","",IF(AC242="","",IF(Main!AE$143=0,0,IF(Main!AK$200="","",IF($C$29="PM",Main!AK$200/Main!AE$143*Main!AE157,ROUND(Main!AK$200/Main!AE$143*Main!AE157*$B48,0))))))</f>
        <v/>
      </c>
      <c r="AD243" s="31" t="str">
        <f>IF($A243="","",IF(AD242="","",IF(Main!AF$143=0,0,IF(Main!AL$200="","",IF($C$29="PM",Main!AL$200/Main!AF$143*Main!AF157,ROUND(Main!AL$200/Main!AF$143*Main!AF157*$B48,0))))))</f>
        <v/>
      </c>
      <c r="AE243" s="31" t="str">
        <f>IF($A243="","",IF(AE242="","",IF(Main!AG$143=0,0,IF(Main!AM$200="","",IF($C$29="PM",Main!AM$200/Main!AG$143*Main!AG157,ROUND(Main!AM$200/Main!AG$143*Main!AG157*$B48,0))))))</f>
        <v/>
      </c>
      <c r="AF243" s="31" t="str">
        <f>IF($A243="","",IF(AF242="","",IF(Main!AH$143=0,0,IF(Main!AN$200="","",IF($C$29="PM",Main!AN$200/Main!AH$143*Main!AH157,ROUND(Main!AN$200/Main!AH$143*Main!AH157*$B48,0))))))</f>
        <v/>
      </c>
      <c r="AG243" s="31" t="str">
        <f>IF($A243="","",IF(AG242="","",IF(Main!AI$143=0,0,IF(Main!AO$200="","",IF($C$29="PM",Main!AO$200/Main!AI$143*Main!AI157,ROUND(Main!AO$200/Main!AI$143*Main!AI157*$B48,0))))))</f>
        <v/>
      </c>
      <c r="AH243" s="31" t="str">
        <f>IF($A243="","",IF(AH242="","",IF(Main!AJ$143=0,0,IF(Main!AP$200="","",IF($C$29="PM",Main!AP$200/Main!AJ$143*Main!AJ157,ROUND(Main!AP$200/Main!AJ$143*Main!AJ157*$B48,0))))))</f>
        <v/>
      </c>
      <c r="AI243" s="31" t="str">
        <f>IF($A243="","",IF(AI242="","",IF(Main!AK$143=0,0,IF(Main!AQ$200="","",IF($C$29="PM",Main!AQ$200/Main!AK$143*Main!AK157,ROUND(Main!AQ$200/Main!AK$143*Main!AK157*$B48,0))))))</f>
        <v/>
      </c>
      <c r="AJ243" s="31" t="str">
        <f>IF($A243="","",IF(AJ242="","",IF(Main!AL$143=0,0,IF(Main!AR$200="","",IF($C$29="PM",Main!AR$200/Main!AL$143*Main!AL157,ROUND(Main!AR$200/Main!AL$143*Main!AL157*$B48,0))))))</f>
        <v/>
      </c>
      <c r="AK243" s="31" t="str">
        <f>IF($A243="","",IF(AK242="","",IF(Main!AM$143=0,0,IF(Main!AS$200="","",IF($C$29="PM",Main!AS$200/Main!AM$143*Main!AM157,ROUND(Main!AS$200/Main!AM$143*Main!AM157*$B48,0))))))</f>
        <v/>
      </c>
      <c r="AL243" s="50" t="str">
        <f>IF($A243="","",IF(AL242="","",IF(Main!AN$143=0,0,IF(Main!AT$200="","",IF($C$29="PM",Main!AT$200/Main!AN$143*Main!AN157,ROUND(Main!AT$200/Main!AN$143*Main!AN157*$B48,0))))))</f>
        <v/>
      </c>
      <c r="AM243" s="31" t="str">
        <f>IF($A243="","",IF(AM242="","",IF(Main!AO$143=0,0,IF(Main!AU$200="","",IF($C$29="PM",Main!AU$200/Main!AO$143*Main!AO157,ROUND(Main!AU$200/Main!AO$143*Main!AO157*$B48,0))))))</f>
        <v/>
      </c>
      <c r="AN243" s="31" t="str">
        <f>IF($A243="","",IF(AN242="","",IF(Main!AP$143=0,0,IF(Main!AV$200="","",IF($C$29="PM",Main!AV$200/Main!AP$143*Main!AP157,ROUND(Main!AV$200/Main!AP$143*Main!AP157*$B48,0))))))</f>
        <v/>
      </c>
      <c r="AO243" s="31" t="str">
        <f>IF($A243="","",IF(AO242="","",IF(Main!AQ$143=0,0,IF(Main!AW$200="","",IF($C$29="PM",Main!AW$200/Main!AQ$143*Main!AQ157,ROUND(Main!AW$200/Main!AQ$143*Main!AQ157*$B48,0))))))</f>
        <v/>
      </c>
      <c r="AP243" s="31" t="str">
        <f>IF($A243="","",IF(AP242="","",IF(Main!AR$143=0,0,IF(Main!AX$200="","",IF($C$29="PM",Main!AX$200/Main!AR$143*Main!AR157,ROUND(Main!AX$200/Main!AR$143*Main!AR157*$B48,0))))))</f>
        <v/>
      </c>
      <c r="AQ243" s="31" t="str">
        <f>IF($A243="","",IF(AQ242="","",IF(Main!AS$143=0,0,IF(Main!AY$200="","",IF($C$29="PM",Main!AY$200/Main!AS$143*Main!AS157,ROUND(Main!AY$200/Main!AS$143*Main!AS157*$B48,0))))))</f>
        <v/>
      </c>
      <c r="AR243" s="31" t="str">
        <f>IF($A243="","",IF(AR242="","",IF(Main!AT$143=0,0,IF(Main!AZ$200="","",IF($C$29="PM",Main!AZ$200/Main!AT$143*Main!AT157,ROUND(Main!AZ$200/Main!AT$143*Main!AT157*$B48,0))))))</f>
        <v/>
      </c>
      <c r="AS243" s="31" t="str">
        <f>IF($A243="","",IF(AS242="","",IF(Main!AU$143=0,0,IF(Main!BA$200="","",IF($C$29="PM",Main!BA$200/Main!AU$143*Main!AU157,ROUND(Main!BA$200/Main!AU$143*Main!AU157*$B48,0))))))</f>
        <v/>
      </c>
      <c r="AT243" s="31" t="str">
        <f>IF($A243="","",IF(AT242="","",IF(Main!AV$143=0,0,IF(Main!BB$200="","",IF($C$29="PM",Main!BB$200/Main!AV$143*Main!AV157,ROUND(Main!BB$200/Main!AV$143*Main!AV157*$B48,0))))))</f>
        <v/>
      </c>
      <c r="AU243" s="31" t="str">
        <f>IF($A243="","",IF(AU242="","",IF(Main!AW$143=0,0,IF(Main!BC$200="","",IF($C$29="PM",Main!BC$200/Main!AW$143*Main!AW157,ROUND(Main!BC$200/Main!AW$143*Main!AW157*$B48,0))))))</f>
        <v/>
      </c>
      <c r="AV243" s="31" t="str">
        <f>IF($A243="","",IF(AV242="","",IF(Main!AX$143=0,0,IF(Main!BD$200="","",IF($C$29="PM",Main!BD$200/Main!AX$143*Main!AX157,ROUND(Main!BD$200/Main!AX$143*Main!AX157*$B48,0))))))</f>
        <v/>
      </c>
      <c r="AW243" s="31" t="str">
        <f>IF($A243="","",IF(AW242="","",IF(Main!AY$143=0,0,IF(Main!BE$200="","",IF($C$29="PM",Main!BE$200/Main!AY$143*Main!AY157,ROUND(Main!BE$200/Main!AY$143*Main!AY157*$B48,0))))))</f>
        <v/>
      </c>
      <c r="AX243" s="50" t="str">
        <f>IF($A243="","",IF(AX242="","",IF(Main!AZ$143=0,0,IF(Main!BF$200="","",IF($C$29="PM",Main!BF$200/Main!AZ$143*Main!AZ157,ROUND(Main!BF$200/Main!AZ$143*Main!AZ157*$B48,0))))))</f>
        <v/>
      </c>
      <c r="AY243" s="31" t="str">
        <f>IF($A243="","",IF(AY242="","",IF(Main!BA$143=0,0,IF(Main!BG$200="","",IF($C$29="PM",Main!BG$200/Main!BA$143*Main!BA157,ROUND(Main!BG$200/Main!BA$143*Main!BA157*$B48,0))))))</f>
        <v/>
      </c>
      <c r="AZ243" s="31" t="str">
        <f>IF($A243="","",IF(AZ242="","",IF(Main!BB$143=0,0,IF(Main!BH$200="","",IF($C$29="PM",Main!BH$200/Main!BB$143*Main!BB157,ROUND(Main!BH$200/Main!BB$143*Main!BB157*$B48,0))))))</f>
        <v/>
      </c>
      <c r="BA243" s="31" t="str">
        <f>IF($A243="","",IF(BA242="","",IF(Main!BC$143=0,0,IF(Main!BI$200="","",IF($C$29="PM",Main!BI$200/Main!BC$143*Main!BC157,ROUND(Main!BI$200/Main!BC$143*Main!BC157*$B48,0))))))</f>
        <v/>
      </c>
      <c r="BB243" s="31" t="str">
        <f>IF($A243="","",IF(BB242="","",IF(Main!BD$143=0,0,IF(Main!BJ$200="","",IF($C$29="PM",Main!BJ$200/Main!BD$143*Main!BD157,ROUND(Main!BJ$200/Main!BD$143*Main!BD157*$B48,0))))))</f>
        <v/>
      </c>
      <c r="BC243" s="31" t="str">
        <f>IF($A243="","",IF(BC242="","",IF(Main!BE$143=0,0,IF(Main!BK$200="","",IF($C$29="PM",Main!BK$200/Main!BE$143*Main!BE157,ROUND(Main!BK$200/Main!BE$143*Main!BE157*$B48,0))))))</f>
        <v/>
      </c>
      <c r="BD243" s="31" t="str">
        <f>IF($A243="","",IF(BD242="","",IF(Main!BF$143=0,0,IF(Main!BL$200="","",IF($C$29="PM",Main!BL$200/Main!BF$143*Main!BF157,ROUND(Main!BL$200/Main!BF$143*Main!BF157*$B48,0))))))</f>
        <v/>
      </c>
      <c r="BE243" s="31" t="str">
        <f>IF($A243="","",IF(BE242="","",IF(Main!BG$143=0,0,IF(Main!BM$200="","",IF($C$29="PM",Main!BM$200/Main!BG$143*Main!BG157,ROUND(Main!BM$200/Main!BG$143*Main!BG157*$B48,0))))))</f>
        <v/>
      </c>
      <c r="BF243" s="31" t="str">
        <f>IF($A243="","",IF(BF242="","",IF(Main!BH$143=0,0,IF(Main!BN$200="","",IF($C$29="PM",Main!BN$200/Main!BH$143*Main!BH157,ROUND(Main!BN$200/Main!BH$143*Main!BH157*$B48,0))))))</f>
        <v/>
      </c>
      <c r="BG243" s="31" t="str">
        <f>IF($A243="","",IF(BG242="","",IF(Main!BI$143=0,0,IF(Main!BO$200="","",IF($C$29="PM",Main!BO$200/Main!BI$143*Main!BI157,ROUND(Main!BO$200/Main!BI$143*Main!BI157*$B48,0))))))</f>
        <v/>
      </c>
      <c r="BH243" s="31" t="str">
        <f>IF($A243="","",IF(BH242="","",IF(Main!BJ$143=0,0,IF(Main!BP$200="","",IF($C$29="PM",Main!BP$200/Main!BJ$143*Main!BJ157,ROUND(Main!BP$200/Main!BJ$143*Main!BJ157*$B48,0))))))</f>
        <v/>
      </c>
      <c r="BI243" s="31" t="str">
        <f>IF($A243="","",IF(BI242="","",IF(Main!BK$143=0,0,IF(Main!BQ$200="","",IF($C$29="PM",Main!BQ$200/Main!BK$143*Main!BK157,ROUND(Main!BQ$200/Main!BK$143*Main!BK157*$B48,0))))))</f>
        <v/>
      </c>
      <c r="BJ243" s="50" t="str">
        <f>IF($A243="","",IF(BJ242="","",IF(Main!BL$143=0,0,IF(Main!BR$200="","",IF($C$29="PM",Main!BR$200/Main!BL$143*Main!BL157,ROUND(Main!BR$200/Main!BL$143*Main!BL157*$B48,0))))))</f>
        <v/>
      </c>
      <c r="BK243" s="31" t="str">
        <f>IF($A243="","",IF(BK242="","",IF(Main!BM$143=0,0,IF(Main!BS$200="","",IF($C$29="PM",Main!BS$200/Main!BM$143*Main!BM157,ROUND(Main!BS$200/Main!BM$143*Main!BM157*$B48,0))))))</f>
        <v/>
      </c>
      <c r="BL243" s="31" t="str">
        <f>IF($A243="","",IF(BL242="","",IF(Main!BN$143=0,0,IF(Main!BT$200="","",IF($C$29="PM",Main!BT$200/Main!BN$143*Main!BN157,ROUND(Main!BT$200/Main!BN$143*Main!BN157*$B48,0))))))</f>
        <v/>
      </c>
      <c r="BM243" s="31" t="str">
        <f>IF($A243="","",IF(BM242="","",IF(Main!BO$143=0,0,IF(Main!BU$200="","",IF($C$29="PM",Main!BU$200/Main!BO$143*Main!BO157,ROUND(Main!BU$200/Main!BO$143*Main!BO157*$B48,0))))))</f>
        <v/>
      </c>
      <c r="BN243" s="31" t="str">
        <f>IF($A243="","",IF(BN242="","",IF(Main!BP$143=0,0,IF(Main!BV$200="","",IF($C$29="PM",Main!BV$200/Main!BP$143*Main!BP157,ROUND(Main!BV$200/Main!BP$143*Main!BP157*$B48,0))))))</f>
        <v/>
      </c>
      <c r="BO243" s="31" t="str">
        <f>IF($A243="","",IF(BO242="","",IF(Main!BQ$143=0,0,IF(Main!BW$200="","",IF($C$29="PM",Main!BW$200/Main!BQ$143*Main!BQ157,ROUND(Main!BW$200/Main!BQ$143*Main!BQ157*$B48,0))))))</f>
        <v/>
      </c>
      <c r="BP243" s="31" t="str">
        <f>IF($A243="","",IF(BP242="","",IF(Main!BR$143=0,0,IF(Main!BX$200="","",IF($C$29="PM",Main!BX$200/Main!BR$143*Main!BR157,ROUND(Main!BX$200/Main!BR$143*Main!BR157*$B48,0))))))</f>
        <v/>
      </c>
      <c r="BQ243" s="31" t="str">
        <f>IF($A243="","",IF(BQ242="","",IF(Main!BS$143=0,0,IF(Main!BY$200="","",IF($C$29="PM",Main!BY$200/Main!BS$143*Main!BS157,ROUND(Main!BY$200/Main!BS$143*Main!BS157*$B48,0))))))</f>
        <v/>
      </c>
      <c r="BR243" s="31" t="str">
        <f>IF($A243="","",IF(BR242="","",IF(Main!BT$143=0,0,IF(Main!BZ$200="","",IF($C$29="PM",Main!BZ$200/Main!BT$143*Main!BT157,ROUND(Main!BZ$200/Main!BT$143*Main!BT157*$B48,0))))))</f>
        <v/>
      </c>
      <c r="BS243" s="31" t="str">
        <f>IF($A243="","",IF(BS242="","",IF(Main!BU$143=0,0,IF(Main!CA$200="","",IF($C$29="PM",Main!CA$200/Main!BU$143*Main!BU157,ROUND(Main!CA$200/Main!BU$143*Main!BU157*$B48,0))))))</f>
        <v/>
      </c>
      <c r="BT243" s="31" t="str">
        <f>IF($A243="","",IF(BT242="","",IF(Main!BV$143=0,0,IF(Main!CB$200="","",IF($C$29="PM",Main!CB$200/Main!BV$143*Main!BV157,ROUND(Main!CB$200/Main!BV$143*Main!BV157*$B48,0))))))</f>
        <v/>
      </c>
      <c r="BU243" s="31" t="str">
        <f>IF($A243="","",IF(BU242="","",IF(Main!BW$143=0,0,IF(Main!CC$200="","",IF($C$29="PM",Main!CC$200/Main!BW$143*Main!BW157,ROUND(Main!CC$200/Main!BW$143*Main!BW157*$B48,0))))))</f>
        <v/>
      </c>
      <c r="BV243" s="50" t="str">
        <f>IF($A243="","",IF(BV242="","",IF(Main!BX$143=0,0,IF(Main!CD$200="","",IF($C$29="PM",Main!CD$200/Main!BX$143*Main!BX157,ROUND(Main!CD$200/Main!BX$143*Main!BX157*$B48,0))))))</f>
        <v/>
      </c>
    </row>
    <row r="244" spans="1:74" x14ac:dyDescent="0.2">
      <c r="A244" s="71" t="str">
        <f>IF(Main!A$49="","",Main!A$49)</f>
        <v/>
      </c>
      <c r="B244" s="74" t="str">
        <f t="shared" si="445"/>
        <v/>
      </c>
      <c r="C244" s="49" t="str">
        <f>IF($A244="","",IF(C243="","",IF(Main!E$143=0,0,IF(Main!K$200="","",IF($C$29="PM",Main!K$200/Main!E$143*Main!E158,ROUND(Main!K$200/Main!E$143*Main!E158*$B49,0))))))</f>
        <v/>
      </c>
      <c r="D244" s="31" t="str">
        <f>IF($A244="","",IF(D243="","",IF(Main!F$143=0,0,IF(Main!L$200="","",IF($C$29="PM",Main!L$200/Main!F$143*Main!F158,ROUND(Main!L$200/Main!F$143*Main!F158*$B49,0))))))</f>
        <v/>
      </c>
      <c r="E244" s="31" t="str">
        <f>IF($A244="","",IF(E243="","",IF(Main!G$143=0,0,IF(Main!M$200="","",IF($C$29="PM",Main!M$200/Main!G$143*Main!G158,ROUND(Main!M$200/Main!G$143*Main!G158*$B49,0))))))</f>
        <v/>
      </c>
      <c r="F244" s="31" t="str">
        <f>IF($A244="","",IF(F243="","",IF(Main!H$143=0,0,IF(Main!N$200="","",IF($C$29="PM",Main!N$200/Main!H$143*Main!H158,ROUND(Main!N$200/Main!H$143*Main!H158*$B49,0))))))</f>
        <v/>
      </c>
      <c r="G244" s="31" t="str">
        <f>IF($A244="","",IF(G243="","",IF(Main!I$143=0,0,IF(Main!O$200="","",IF($C$29="PM",Main!O$200/Main!I$143*Main!I158,ROUND(Main!O$200/Main!I$143*Main!I158*$B49,0))))))</f>
        <v/>
      </c>
      <c r="H244" s="31" t="str">
        <f>IF($A244="","",IF(H243="","",IF(Main!J$143=0,0,IF(Main!P$200="","",IF($C$29="PM",Main!P$200/Main!J$143*Main!J158,ROUND(Main!P$200/Main!J$143*Main!J158*$B49,0))))))</f>
        <v/>
      </c>
      <c r="I244" s="31" t="str">
        <f>IF($A244="","",IF(I243="","",IF(Main!K$143=0,0,IF(Main!Q$200="","",IF($C$29="PM",Main!Q$200/Main!K$143*Main!K158,ROUND(Main!Q$200/Main!K$143*Main!K158*$B49,0))))))</f>
        <v/>
      </c>
      <c r="J244" s="31" t="str">
        <f>IF($A244="","",IF(J243="","",IF(Main!L$143=0,0,IF(Main!R$200="","",IF($C$29="PM",Main!R$200/Main!L$143*Main!L158,ROUND(Main!R$200/Main!L$143*Main!L158*$B49,0))))))</f>
        <v/>
      </c>
      <c r="K244" s="31" t="str">
        <f>IF($A244="","",IF(K243="","",IF(Main!M$143=0,0,IF(Main!S$200="","",IF($C$29="PM",Main!S$200/Main!M$143*Main!M158,ROUND(Main!S$200/Main!M$143*Main!M158*$B49,0))))))</f>
        <v/>
      </c>
      <c r="L244" s="31" t="str">
        <f>IF($A244="","",IF(L243="","",IF(Main!N$143=0,0,IF(Main!T$200="","",IF($C$29="PM",Main!T$200/Main!N$143*Main!N158,ROUND(Main!T$200/Main!N$143*Main!N158*$B49,0))))))</f>
        <v/>
      </c>
      <c r="M244" s="31" t="str">
        <f>IF($A244="","",IF(M243="","",IF(Main!O$143=0,0,IF(Main!U$200="","",IF($C$29="PM",Main!U$200/Main!O$143*Main!O158,ROUND(Main!U$200/Main!O$143*Main!O158*$B49,0))))))</f>
        <v/>
      </c>
      <c r="N244" s="50" t="str">
        <f>IF($A244="","",IF(N243="","",IF(Main!P$143=0,0,IF(Main!V$200="","",IF($C$29="PM",Main!V$200/Main!P$143*Main!P158,ROUND(Main!V$200/Main!P$143*Main!P158*$B49,0))))))</f>
        <v/>
      </c>
      <c r="O244" s="31" t="str">
        <f>IF($A244="","",IF(O243="","",IF(Main!Q$143=0,0,IF(Main!W$200="","",IF($C$29="PM",Main!W$200/Main!Q$143*Main!Q158,ROUND(Main!W$200/Main!Q$143*Main!Q158*$B49,0))))))</f>
        <v/>
      </c>
      <c r="P244" s="31" t="str">
        <f>IF($A244="","",IF(P243="","",IF(Main!R$143=0,0,IF(Main!X$200="","",IF($C$29="PM",Main!X$200/Main!R$143*Main!R158,ROUND(Main!X$200/Main!R$143*Main!R158*$B49,0))))))</f>
        <v/>
      </c>
      <c r="Q244" s="31" t="str">
        <f>IF($A244="","",IF(Q243="","",IF(Main!S$143=0,0,IF(Main!Y$200="","",IF($C$29="PM",Main!Y$200/Main!S$143*Main!S158,ROUND(Main!Y$200/Main!S$143*Main!S158*$B49,0))))))</f>
        <v/>
      </c>
      <c r="R244" s="31" t="str">
        <f>IF($A244="","",IF(R243="","",IF(Main!T$143=0,0,IF(Main!Z$200="","",IF($C$29="PM",Main!Z$200/Main!T$143*Main!T158,ROUND(Main!Z$200/Main!T$143*Main!T158*$B49,0))))))</f>
        <v/>
      </c>
      <c r="S244" s="31" t="str">
        <f>IF($A244="","",IF(S243="","",IF(Main!U$143=0,0,IF(Main!AA$200="","",IF($C$29="PM",Main!AA$200/Main!U$143*Main!U158,ROUND(Main!AA$200/Main!U$143*Main!U158*$B49,0))))))</f>
        <v/>
      </c>
      <c r="T244" s="31" t="str">
        <f>IF($A244="","",IF(T243="","",IF(Main!V$143=0,0,IF(Main!AB$200="","",IF($C$29="PM",Main!AB$200/Main!V$143*Main!V158,ROUND(Main!AB$200/Main!V$143*Main!V158*$B49,0))))))</f>
        <v/>
      </c>
      <c r="U244" s="31" t="str">
        <f>IF($A244="","",IF(U243="","",IF(Main!W$143=0,0,IF(Main!AC$200="","",IF($C$29="PM",Main!AC$200/Main!W$143*Main!W158,ROUND(Main!AC$200/Main!W$143*Main!W158*$B49,0))))))</f>
        <v/>
      </c>
      <c r="V244" s="31" t="str">
        <f>IF($A244="","",IF(V243="","",IF(Main!X$143=0,0,IF(Main!AD$200="","",IF($C$29="PM",Main!AD$200/Main!X$143*Main!X158,ROUND(Main!AD$200/Main!X$143*Main!X158*$B49,0))))))</f>
        <v/>
      </c>
      <c r="W244" s="31" t="str">
        <f>IF($A244="","",IF(W243="","",IF(Main!Y$143=0,0,IF(Main!AE$200="","",IF($C$29="PM",Main!AE$200/Main!Y$143*Main!Y158,ROUND(Main!AE$200/Main!Y$143*Main!Y158*$B49,0))))))</f>
        <v/>
      </c>
      <c r="X244" s="31" t="str">
        <f>IF($A244="","",IF(X243="","",IF(Main!Z$143=0,0,IF(Main!AF$200="","",IF($C$29="PM",Main!AF$200/Main!Z$143*Main!Z158,ROUND(Main!AF$200/Main!Z$143*Main!Z158*$B49,0))))))</f>
        <v/>
      </c>
      <c r="Y244" s="31" t="str">
        <f>IF($A244="","",IF(Y243="","",IF(Main!AA$143=0,0,IF(Main!AG$200="","",IF($C$29="PM",Main!AG$200/Main!AA$143*Main!AA158,ROUND(Main!AG$200/Main!AA$143*Main!AA158*$B49,0))))))</f>
        <v/>
      </c>
      <c r="Z244" s="31" t="str">
        <f>IF($A244="","",IF(Z243="","",IF(Main!AB$143=0,0,IF(Main!AH$200="","",IF($C$29="PM",Main!AH$200/Main!AB$143*Main!AB158,ROUND(Main!AH$200/Main!AB$143*Main!AB158*$B49,0))))))</f>
        <v/>
      </c>
      <c r="AA244" s="49" t="str">
        <f>IF($A244="","",IF(AA243="","",IF(Main!AC$143=0,0,IF(Main!AI$200="","",IF($C$29="PM",Main!AI$200/Main!AC$143*Main!AC158,ROUND(Main!AI$200/Main!AC$143*Main!AC158*$B49,0))))))</f>
        <v/>
      </c>
      <c r="AB244" s="31" t="str">
        <f>IF($A244="","",IF(AB243="","",IF(Main!AD$143=0,0,IF(Main!AJ$200="","",IF($C$29="PM",Main!AJ$200/Main!AD$143*Main!AD158,ROUND(Main!AJ$200/Main!AD$143*Main!AD158*$B49,0))))))</f>
        <v/>
      </c>
      <c r="AC244" s="31" t="str">
        <f>IF($A244="","",IF(AC243="","",IF(Main!AE$143=0,0,IF(Main!AK$200="","",IF($C$29="PM",Main!AK$200/Main!AE$143*Main!AE158,ROUND(Main!AK$200/Main!AE$143*Main!AE158*$B49,0))))))</f>
        <v/>
      </c>
      <c r="AD244" s="31" t="str">
        <f>IF($A244="","",IF(AD243="","",IF(Main!AF$143=0,0,IF(Main!AL$200="","",IF($C$29="PM",Main!AL$200/Main!AF$143*Main!AF158,ROUND(Main!AL$200/Main!AF$143*Main!AF158*$B49,0))))))</f>
        <v/>
      </c>
      <c r="AE244" s="31" t="str">
        <f>IF($A244="","",IF(AE243="","",IF(Main!AG$143=0,0,IF(Main!AM$200="","",IF($C$29="PM",Main!AM$200/Main!AG$143*Main!AG158,ROUND(Main!AM$200/Main!AG$143*Main!AG158*$B49,0))))))</f>
        <v/>
      </c>
      <c r="AF244" s="31" t="str">
        <f>IF($A244="","",IF(AF243="","",IF(Main!AH$143=0,0,IF(Main!AN$200="","",IF($C$29="PM",Main!AN$200/Main!AH$143*Main!AH158,ROUND(Main!AN$200/Main!AH$143*Main!AH158*$B49,0))))))</f>
        <v/>
      </c>
      <c r="AG244" s="31" t="str">
        <f>IF($A244="","",IF(AG243="","",IF(Main!AI$143=0,0,IF(Main!AO$200="","",IF($C$29="PM",Main!AO$200/Main!AI$143*Main!AI158,ROUND(Main!AO$200/Main!AI$143*Main!AI158*$B49,0))))))</f>
        <v/>
      </c>
      <c r="AH244" s="31" t="str">
        <f>IF($A244="","",IF(AH243="","",IF(Main!AJ$143=0,0,IF(Main!AP$200="","",IF($C$29="PM",Main!AP$200/Main!AJ$143*Main!AJ158,ROUND(Main!AP$200/Main!AJ$143*Main!AJ158*$B49,0))))))</f>
        <v/>
      </c>
      <c r="AI244" s="31" t="str">
        <f>IF($A244="","",IF(AI243="","",IF(Main!AK$143=0,0,IF(Main!AQ$200="","",IF($C$29="PM",Main!AQ$200/Main!AK$143*Main!AK158,ROUND(Main!AQ$200/Main!AK$143*Main!AK158*$B49,0))))))</f>
        <v/>
      </c>
      <c r="AJ244" s="31" t="str">
        <f>IF($A244="","",IF(AJ243="","",IF(Main!AL$143=0,0,IF(Main!AR$200="","",IF($C$29="PM",Main!AR$200/Main!AL$143*Main!AL158,ROUND(Main!AR$200/Main!AL$143*Main!AL158*$B49,0))))))</f>
        <v/>
      </c>
      <c r="AK244" s="31" t="str">
        <f>IF($A244="","",IF(AK243="","",IF(Main!AM$143=0,0,IF(Main!AS$200="","",IF($C$29="PM",Main!AS$200/Main!AM$143*Main!AM158,ROUND(Main!AS$200/Main!AM$143*Main!AM158*$B49,0))))))</f>
        <v/>
      </c>
      <c r="AL244" s="50" t="str">
        <f>IF($A244="","",IF(AL243="","",IF(Main!AN$143=0,0,IF(Main!AT$200="","",IF($C$29="PM",Main!AT$200/Main!AN$143*Main!AN158,ROUND(Main!AT$200/Main!AN$143*Main!AN158*$B49,0))))))</f>
        <v/>
      </c>
      <c r="AM244" s="31" t="str">
        <f>IF($A244="","",IF(AM243="","",IF(Main!AO$143=0,0,IF(Main!AU$200="","",IF($C$29="PM",Main!AU$200/Main!AO$143*Main!AO158,ROUND(Main!AU$200/Main!AO$143*Main!AO158*$B49,0))))))</f>
        <v/>
      </c>
      <c r="AN244" s="31" t="str">
        <f>IF($A244="","",IF(AN243="","",IF(Main!AP$143=0,0,IF(Main!AV$200="","",IF($C$29="PM",Main!AV$200/Main!AP$143*Main!AP158,ROUND(Main!AV$200/Main!AP$143*Main!AP158*$B49,0))))))</f>
        <v/>
      </c>
      <c r="AO244" s="31" t="str">
        <f>IF($A244="","",IF(AO243="","",IF(Main!AQ$143=0,0,IF(Main!AW$200="","",IF($C$29="PM",Main!AW$200/Main!AQ$143*Main!AQ158,ROUND(Main!AW$200/Main!AQ$143*Main!AQ158*$B49,0))))))</f>
        <v/>
      </c>
      <c r="AP244" s="31" t="str">
        <f>IF($A244="","",IF(AP243="","",IF(Main!AR$143=0,0,IF(Main!AX$200="","",IF($C$29="PM",Main!AX$200/Main!AR$143*Main!AR158,ROUND(Main!AX$200/Main!AR$143*Main!AR158*$B49,0))))))</f>
        <v/>
      </c>
      <c r="AQ244" s="31" t="str">
        <f>IF($A244="","",IF(AQ243="","",IF(Main!AS$143=0,0,IF(Main!AY$200="","",IF($C$29="PM",Main!AY$200/Main!AS$143*Main!AS158,ROUND(Main!AY$200/Main!AS$143*Main!AS158*$B49,0))))))</f>
        <v/>
      </c>
      <c r="AR244" s="31" t="str">
        <f>IF($A244="","",IF(AR243="","",IF(Main!AT$143=0,0,IF(Main!AZ$200="","",IF($C$29="PM",Main!AZ$200/Main!AT$143*Main!AT158,ROUND(Main!AZ$200/Main!AT$143*Main!AT158*$B49,0))))))</f>
        <v/>
      </c>
      <c r="AS244" s="31" t="str">
        <f>IF($A244="","",IF(AS243="","",IF(Main!AU$143=0,0,IF(Main!BA$200="","",IF($C$29="PM",Main!BA$200/Main!AU$143*Main!AU158,ROUND(Main!BA$200/Main!AU$143*Main!AU158*$B49,0))))))</f>
        <v/>
      </c>
      <c r="AT244" s="31" t="str">
        <f>IF($A244="","",IF(AT243="","",IF(Main!AV$143=0,0,IF(Main!BB$200="","",IF($C$29="PM",Main!BB$200/Main!AV$143*Main!AV158,ROUND(Main!BB$200/Main!AV$143*Main!AV158*$B49,0))))))</f>
        <v/>
      </c>
      <c r="AU244" s="31" t="str">
        <f>IF($A244="","",IF(AU243="","",IF(Main!AW$143=0,0,IF(Main!BC$200="","",IF($C$29="PM",Main!BC$200/Main!AW$143*Main!AW158,ROUND(Main!BC$200/Main!AW$143*Main!AW158*$B49,0))))))</f>
        <v/>
      </c>
      <c r="AV244" s="31" t="str">
        <f>IF($A244="","",IF(AV243="","",IF(Main!AX$143=0,0,IF(Main!BD$200="","",IF($C$29="PM",Main!BD$200/Main!AX$143*Main!AX158,ROUND(Main!BD$200/Main!AX$143*Main!AX158*$B49,0))))))</f>
        <v/>
      </c>
      <c r="AW244" s="31" t="str">
        <f>IF($A244="","",IF(AW243="","",IF(Main!AY$143=0,0,IF(Main!BE$200="","",IF($C$29="PM",Main!BE$200/Main!AY$143*Main!AY158,ROUND(Main!BE$200/Main!AY$143*Main!AY158*$B49,0))))))</f>
        <v/>
      </c>
      <c r="AX244" s="50" t="str">
        <f>IF($A244="","",IF(AX243="","",IF(Main!AZ$143=0,0,IF(Main!BF$200="","",IF($C$29="PM",Main!BF$200/Main!AZ$143*Main!AZ158,ROUND(Main!BF$200/Main!AZ$143*Main!AZ158*$B49,0))))))</f>
        <v/>
      </c>
      <c r="AY244" s="31" t="str">
        <f>IF($A244="","",IF(AY243="","",IF(Main!BA$143=0,0,IF(Main!BG$200="","",IF($C$29="PM",Main!BG$200/Main!BA$143*Main!BA158,ROUND(Main!BG$200/Main!BA$143*Main!BA158*$B49,0))))))</f>
        <v/>
      </c>
      <c r="AZ244" s="31" t="str">
        <f>IF($A244="","",IF(AZ243="","",IF(Main!BB$143=0,0,IF(Main!BH$200="","",IF($C$29="PM",Main!BH$200/Main!BB$143*Main!BB158,ROUND(Main!BH$200/Main!BB$143*Main!BB158*$B49,0))))))</f>
        <v/>
      </c>
      <c r="BA244" s="31" t="str">
        <f>IF($A244="","",IF(BA243="","",IF(Main!BC$143=0,0,IF(Main!BI$200="","",IF($C$29="PM",Main!BI$200/Main!BC$143*Main!BC158,ROUND(Main!BI$200/Main!BC$143*Main!BC158*$B49,0))))))</f>
        <v/>
      </c>
      <c r="BB244" s="31" t="str">
        <f>IF($A244="","",IF(BB243="","",IF(Main!BD$143=0,0,IF(Main!BJ$200="","",IF($C$29="PM",Main!BJ$200/Main!BD$143*Main!BD158,ROUND(Main!BJ$200/Main!BD$143*Main!BD158*$B49,0))))))</f>
        <v/>
      </c>
      <c r="BC244" s="31" t="str">
        <f>IF($A244="","",IF(BC243="","",IF(Main!BE$143=0,0,IF(Main!BK$200="","",IF($C$29="PM",Main!BK$200/Main!BE$143*Main!BE158,ROUND(Main!BK$200/Main!BE$143*Main!BE158*$B49,0))))))</f>
        <v/>
      </c>
      <c r="BD244" s="31" t="str">
        <f>IF($A244="","",IF(BD243="","",IF(Main!BF$143=0,0,IF(Main!BL$200="","",IF($C$29="PM",Main!BL$200/Main!BF$143*Main!BF158,ROUND(Main!BL$200/Main!BF$143*Main!BF158*$B49,0))))))</f>
        <v/>
      </c>
      <c r="BE244" s="31" t="str">
        <f>IF($A244="","",IF(BE243="","",IF(Main!BG$143=0,0,IF(Main!BM$200="","",IF($C$29="PM",Main!BM$200/Main!BG$143*Main!BG158,ROUND(Main!BM$200/Main!BG$143*Main!BG158*$B49,0))))))</f>
        <v/>
      </c>
      <c r="BF244" s="31" t="str">
        <f>IF($A244="","",IF(BF243="","",IF(Main!BH$143=0,0,IF(Main!BN$200="","",IF($C$29="PM",Main!BN$200/Main!BH$143*Main!BH158,ROUND(Main!BN$200/Main!BH$143*Main!BH158*$B49,0))))))</f>
        <v/>
      </c>
      <c r="BG244" s="31" t="str">
        <f>IF($A244="","",IF(BG243="","",IF(Main!BI$143=0,0,IF(Main!BO$200="","",IF($C$29="PM",Main!BO$200/Main!BI$143*Main!BI158,ROUND(Main!BO$200/Main!BI$143*Main!BI158*$B49,0))))))</f>
        <v/>
      </c>
      <c r="BH244" s="31" t="str">
        <f>IF($A244="","",IF(BH243="","",IF(Main!BJ$143=0,0,IF(Main!BP$200="","",IF($C$29="PM",Main!BP$200/Main!BJ$143*Main!BJ158,ROUND(Main!BP$200/Main!BJ$143*Main!BJ158*$B49,0))))))</f>
        <v/>
      </c>
      <c r="BI244" s="31" t="str">
        <f>IF($A244="","",IF(BI243="","",IF(Main!BK$143=0,0,IF(Main!BQ$200="","",IF($C$29="PM",Main!BQ$200/Main!BK$143*Main!BK158,ROUND(Main!BQ$200/Main!BK$143*Main!BK158*$B49,0))))))</f>
        <v/>
      </c>
      <c r="BJ244" s="50" t="str">
        <f>IF($A244="","",IF(BJ243="","",IF(Main!BL$143=0,0,IF(Main!BR$200="","",IF($C$29="PM",Main!BR$200/Main!BL$143*Main!BL158,ROUND(Main!BR$200/Main!BL$143*Main!BL158*$B49,0))))))</f>
        <v/>
      </c>
      <c r="BK244" s="31" t="str">
        <f>IF($A244="","",IF(BK243="","",IF(Main!BM$143=0,0,IF(Main!BS$200="","",IF($C$29="PM",Main!BS$200/Main!BM$143*Main!BM158,ROUND(Main!BS$200/Main!BM$143*Main!BM158*$B49,0))))))</f>
        <v/>
      </c>
      <c r="BL244" s="31" t="str">
        <f>IF($A244="","",IF(BL243="","",IF(Main!BN$143=0,0,IF(Main!BT$200="","",IF($C$29="PM",Main!BT$200/Main!BN$143*Main!BN158,ROUND(Main!BT$200/Main!BN$143*Main!BN158*$B49,0))))))</f>
        <v/>
      </c>
      <c r="BM244" s="31" t="str">
        <f>IF($A244="","",IF(BM243="","",IF(Main!BO$143=0,0,IF(Main!BU$200="","",IF($C$29="PM",Main!BU$200/Main!BO$143*Main!BO158,ROUND(Main!BU$200/Main!BO$143*Main!BO158*$B49,0))))))</f>
        <v/>
      </c>
      <c r="BN244" s="31" t="str">
        <f>IF($A244="","",IF(BN243="","",IF(Main!BP$143=0,0,IF(Main!BV$200="","",IF($C$29="PM",Main!BV$200/Main!BP$143*Main!BP158,ROUND(Main!BV$200/Main!BP$143*Main!BP158*$B49,0))))))</f>
        <v/>
      </c>
      <c r="BO244" s="31" t="str">
        <f>IF($A244="","",IF(BO243="","",IF(Main!BQ$143=0,0,IF(Main!BW$200="","",IF($C$29="PM",Main!BW$200/Main!BQ$143*Main!BQ158,ROUND(Main!BW$200/Main!BQ$143*Main!BQ158*$B49,0))))))</f>
        <v/>
      </c>
      <c r="BP244" s="31" t="str">
        <f>IF($A244="","",IF(BP243="","",IF(Main!BR$143=0,0,IF(Main!BX$200="","",IF($C$29="PM",Main!BX$200/Main!BR$143*Main!BR158,ROUND(Main!BX$200/Main!BR$143*Main!BR158*$B49,0))))))</f>
        <v/>
      </c>
      <c r="BQ244" s="31" t="str">
        <f>IF($A244="","",IF(BQ243="","",IF(Main!BS$143=0,0,IF(Main!BY$200="","",IF($C$29="PM",Main!BY$200/Main!BS$143*Main!BS158,ROUND(Main!BY$200/Main!BS$143*Main!BS158*$B49,0))))))</f>
        <v/>
      </c>
      <c r="BR244" s="31" t="str">
        <f>IF($A244="","",IF(BR243="","",IF(Main!BT$143=0,0,IF(Main!BZ$200="","",IF($C$29="PM",Main!BZ$200/Main!BT$143*Main!BT158,ROUND(Main!BZ$200/Main!BT$143*Main!BT158*$B49,0))))))</f>
        <v/>
      </c>
      <c r="BS244" s="31" t="str">
        <f>IF($A244="","",IF(BS243="","",IF(Main!BU$143=0,0,IF(Main!CA$200="","",IF($C$29="PM",Main!CA$200/Main!BU$143*Main!BU158,ROUND(Main!CA$200/Main!BU$143*Main!BU158*$B49,0))))))</f>
        <v/>
      </c>
      <c r="BT244" s="31" t="str">
        <f>IF($A244="","",IF(BT243="","",IF(Main!BV$143=0,0,IF(Main!CB$200="","",IF($C$29="PM",Main!CB$200/Main!BV$143*Main!BV158,ROUND(Main!CB$200/Main!BV$143*Main!BV158*$B49,0))))))</f>
        <v/>
      </c>
      <c r="BU244" s="31" t="str">
        <f>IF($A244="","",IF(BU243="","",IF(Main!BW$143=0,0,IF(Main!CC$200="","",IF($C$29="PM",Main!CC$200/Main!BW$143*Main!BW158,ROUND(Main!CC$200/Main!BW$143*Main!BW158*$B49,0))))))</f>
        <v/>
      </c>
      <c r="BV244" s="50" t="str">
        <f>IF($A244="","",IF(BV243="","",IF(Main!BX$143=0,0,IF(Main!CD$200="","",IF($C$29="PM",Main!CD$200/Main!BX$143*Main!BX158,ROUND(Main!CD$200/Main!BX$143*Main!BX158*$B49,0))))))</f>
        <v/>
      </c>
    </row>
    <row r="245" spans="1:74" x14ac:dyDescent="0.2">
      <c r="A245" s="71" t="str">
        <f>IF(Main!A$50="","",Main!A$50)</f>
        <v/>
      </c>
      <c r="B245" s="74" t="str">
        <f t="shared" si="445"/>
        <v/>
      </c>
      <c r="C245" s="49" t="str">
        <f>IF($A245="","",IF(C244="","",IF(Main!E$143=0,0,IF(Main!K$200="","",IF($C$29="PM",Main!K$200/Main!E$143*Main!E159,ROUND(Main!K$200/Main!E$143*Main!E159*$B50,0))))))</f>
        <v/>
      </c>
      <c r="D245" s="31" t="str">
        <f>IF($A245="","",IF(D244="","",IF(Main!F$143=0,0,IF(Main!L$200="","",IF($C$29="PM",Main!L$200/Main!F$143*Main!F159,ROUND(Main!L$200/Main!F$143*Main!F159*$B50,0))))))</f>
        <v/>
      </c>
      <c r="E245" s="31" t="str">
        <f>IF($A245="","",IF(E244="","",IF(Main!G$143=0,0,IF(Main!M$200="","",IF($C$29="PM",Main!M$200/Main!G$143*Main!G159,ROUND(Main!M$200/Main!G$143*Main!G159*$B50,0))))))</f>
        <v/>
      </c>
      <c r="F245" s="31" t="str">
        <f>IF($A245="","",IF(F244="","",IF(Main!H$143=0,0,IF(Main!N$200="","",IF($C$29="PM",Main!N$200/Main!H$143*Main!H159,ROUND(Main!N$200/Main!H$143*Main!H159*$B50,0))))))</f>
        <v/>
      </c>
      <c r="G245" s="31" t="str">
        <f>IF($A245="","",IF(G244="","",IF(Main!I$143=0,0,IF(Main!O$200="","",IF($C$29="PM",Main!O$200/Main!I$143*Main!I159,ROUND(Main!O$200/Main!I$143*Main!I159*$B50,0))))))</f>
        <v/>
      </c>
      <c r="H245" s="31" t="str">
        <f>IF($A245="","",IF(H244="","",IF(Main!J$143=0,0,IF(Main!P$200="","",IF($C$29="PM",Main!P$200/Main!J$143*Main!J159,ROUND(Main!P$200/Main!J$143*Main!J159*$B50,0))))))</f>
        <v/>
      </c>
      <c r="I245" s="31" t="str">
        <f>IF($A245="","",IF(I244="","",IF(Main!K$143=0,0,IF(Main!Q$200="","",IF($C$29="PM",Main!Q$200/Main!K$143*Main!K159,ROUND(Main!Q$200/Main!K$143*Main!K159*$B50,0))))))</f>
        <v/>
      </c>
      <c r="J245" s="31" t="str">
        <f>IF($A245="","",IF(J244="","",IF(Main!L$143=0,0,IF(Main!R$200="","",IF($C$29="PM",Main!R$200/Main!L$143*Main!L159,ROUND(Main!R$200/Main!L$143*Main!L159*$B50,0))))))</f>
        <v/>
      </c>
      <c r="K245" s="31" t="str">
        <f>IF($A245="","",IF(K244="","",IF(Main!M$143=0,0,IF(Main!S$200="","",IF($C$29="PM",Main!S$200/Main!M$143*Main!M159,ROUND(Main!S$200/Main!M$143*Main!M159*$B50,0))))))</f>
        <v/>
      </c>
      <c r="L245" s="31" t="str">
        <f>IF($A245="","",IF(L244="","",IF(Main!N$143=0,0,IF(Main!T$200="","",IF($C$29="PM",Main!T$200/Main!N$143*Main!N159,ROUND(Main!T$200/Main!N$143*Main!N159*$B50,0))))))</f>
        <v/>
      </c>
      <c r="M245" s="31" t="str">
        <f>IF($A245="","",IF(M244="","",IF(Main!O$143=0,0,IF(Main!U$200="","",IF($C$29="PM",Main!U$200/Main!O$143*Main!O159,ROUND(Main!U$200/Main!O$143*Main!O159*$B50,0))))))</f>
        <v/>
      </c>
      <c r="N245" s="50" t="str">
        <f>IF($A245="","",IF(N244="","",IF(Main!P$143=0,0,IF(Main!V$200="","",IF($C$29="PM",Main!V$200/Main!P$143*Main!P159,ROUND(Main!V$200/Main!P$143*Main!P159*$B50,0))))))</f>
        <v/>
      </c>
      <c r="O245" s="31" t="str">
        <f>IF($A245="","",IF(O244="","",IF(Main!Q$143=0,0,IF(Main!W$200="","",IF($C$29="PM",Main!W$200/Main!Q$143*Main!Q159,ROUND(Main!W$200/Main!Q$143*Main!Q159*$B50,0))))))</f>
        <v/>
      </c>
      <c r="P245" s="31" t="str">
        <f>IF($A245="","",IF(P244="","",IF(Main!R$143=0,0,IF(Main!X$200="","",IF($C$29="PM",Main!X$200/Main!R$143*Main!R159,ROUND(Main!X$200/Main!R$143*Main!R159*$B50,0))))))</f>
        <v/>
      </c>
      <c r="Q245" s="31" t="str">
        <f>IF($A245="","",IF(Q244="","",IF(Main!S$143=0,0,IF(Main!Y$200="","",IF($C$29="PM",Main!Y$200/Main!S$143*Main!S159,ROUND(Main!Y$200/Main!S$143*Main!S159*$B50,0))))))</f>
        <v/>
      </c>
      <c r="R245" s="31" t="str">
        <f>IF($A245="","",IF(R244="","",IF(Main!T$143=0,0,IF(Main!Z$200="","",IF($C$29="PM",Main!Z$200/Main!T$143*Main!T159,ROUND(Main!Z$200/Main!T$143*Main!T159*$B50,0))))))</f>
        <v/>
      </c>
      <c r="S245" s="31" t="str">
        <f>IF($A245="","",IF(S244="","",IF(Main!U$143=0,0,IF(Main!AA$200="","",IF($C$29="PM",Main!AA$200/Main!U$143*Main!U159,ROUND(Main!AA$200/Main!U$143*Main!U159*$B50,0))))))</f>
        <v/>
      </c>
      <c r="T245" s="31" t="str">
        <f>IF($A245="","",IF(T244="","",IF(Main!V$143=0,0,IF(Main!AB$200="","",IF($C$29="PM",Main!AB$200/Main!V$143*Main!V159,ROUND(Main!AB$200/Main!V$143*Main!V159*$B50,0))))))</f>
        <v/>
      </c>
      <c r="U245" s="31" t="str">
        <f>IF($A245="","",IF(U244="","",IF(Main!W$143=0,0,IF(Main!AC$200="","",IF($C$29="PM",Main!AC$200/Main!W$143*Main!W159,ROUND(Main!AC$200/Main!W$143*Main!W159*$B50,0))))))</f>
        <v/>
      </c>
      <c r="V245" s="31" t="str">
        <f>IF($A245="","",IF(V244="","",IF(Main!X$143=0,0,IF(Main!AD$200="","",IF($C$29="PM",Main!AD$200/Main!X$143*Main!X159,ROUND(Main!AD$200/Main!X$143*Main!X159*$B50,0))))))</f>
        <v/>
      </c>
      <c r="W245" s="31" t="str">
        <f>IF($A245="","",IF(W244="","",IF(Main!Y$143=0,0,IF(Main!AE$200="","",IF($C$29="PM",Main!AE$200/Main!Y$143*Main!Y159,ROUND(Main!AE$200/Main!Y$143*Main!Y159*$B50,0))))))</f>
        <v/>
      </c>
      <c r="X245" s="31" t="str">
        <f>IF($A245="","",IF(X244="","",IF(Main!Z$143=0,0,IF(Main!AF$200="","",IF($C$29="PM",Main!AF$200/Main!Z$143*Main!Z159,ROUND(Main!AF$200/Main!Z$143*Main!Z159*$B50,0))))))</f>
        <v/>
      </c>
      <c r="Y245" s="31" t="str">
        <f>IF($A245="","",IF(Y244="","",IF(Main!AA$143=0,0,IF(Main!AG$200="","",IF($C$29="PM",Main!AG$200/Main!AA$143*Main!AA159,ROUND(Main!AG$200/Main!AA$143*Main!AA159*$B50,0))))))</f>
        <v/>
      </c>
      <c r="Z245" s="31" t="str">
        <f>IF($A245="","",IF(Z244="","",IF(Main!AB$143=0,0,IF(Main!AH$200="","",IF($C$29="PM",Main!AH$200/Main!AB$143*Main!AB159,ROUND(Main!AH$200/Main!AB$143*Main!AB159*$B50,0))))))</f>
        <v/>
      </c>
      <c r="AA245" s="49" t="str">
        <f>IF($A245="","",IF(AA244="","",IF(Main!AC$143=0,0,IF(Main!AI$200="","",IF($C$29="PM",Main!AI$200/Main!AC$143*Main!AC159,ROUND(Main!AI$200/Main!AC$143*Main!AC159*$B50,0))))))</f>
        <v/>
      </c>
      <c r="AB245" s="31" t="str">
        <f>IF($A245="","",IF(AB244="","",IF(Main!AD$143=0,0,IF(Main!AJ$200="","",IF($C$29="PM",Main!AJ$200/Main!AD$143*Main!AD159,ROUND(Main!AJ$200/Main!AD$143*Main!AD159*$B50,0))))))</f>
        <v/>
      </c>
      <c r="AC245" s="31" t="str">
        <f>IF($A245="","",IF(AC244="","",IF(Main!AE$143=0,0,IF(Main!AK$200="","",IF($C$29="PM",Main!AK$200/Main!AE$143*Main!AE159,ROUND(Main!AK$200/Main!AE$143*Main!AE159*$B50,0))))))</f>
        <v/>
      </c>
      <c r="AD245" s="31" t="str">
        <f>IF($A245="","",IF(AD244="","",IF(Main!AF$143=0,0,IF(Main!AL$200="","",IF($C$29="PM",Main!AL$200/Main!AF$143*Main!AF159,ROUND(Main!AL$200/Main!AF$143*Main!AF159*$B50,0))))))</f>
        <v/>
      </c>
      <c r="AE245" s="31" t="str">
        <f>IF($A245="","",IF(AE244="","",IF(Main!AG$143=0,0,IF(Main!AM$200="","",IF($C$29="PM",Main!AM$200/Main!AG$143*Main!AG159,ROUND(Main!AM$200/Main!AG$143*Main!AG159*$B50,0))))))</f>
        <v/>
      </c>
      <c r="AF245" s="31" t="str">
        <f>IF($A245="","",IF(AF244="","",IF(Main!AH$143=0,0,IF(Main!AN$200="","",IF($C$29="PM",Main!AN$200/Main!AH$143*Main!AH159,ROUND(Main!AN$200/Main!AH$143*Main!AH159*$B50,0))))))</f>
        <v/>
      </c>
      <c r="AG245" s="31" t="str">
        <f>IF($A245="","",IF(AG244="","",IF(Main!AI$143=0,0,IF(Main!AO$200="","",IF($C$29="PM",Main!AO$200/Main!AI$143*Main!AI159,ROUND(Main!AO$200/Main!AI$143*Main!AI159*$B50,0))))))</f>
        <v/>
      </c>
      <c r="AH245" s="31" t="str">
        <f>IF($A245="","",IF(AH244="","",IF(Main!AJ$143=0,0,IF(Main!AP$200="","",IF($C$29="PM",Main!AP$200/Main!AJ$143*Main!AJ159,ROUND(Main!AP$200/Main!AJ$143*Main!AJ159*$B50,0))))))</f>
        <v/>
      </c>
      <c r="AI245" s="31" t="str">
        <f>IF($A245="","",IF(AI244="","",IF(Main!AK$143=0,0,IF(Main!AQ$200="","",IF($C$29="PM",Main!AQ$200/Main!AK$143*Main!AK159,ROUND(Main!AQ$200/Main!AK$143*Main!AK159*$B50,0))))))</f>
        <v/>
      </c>
      <c r="AJ245" s="31" t="str">
        <f>IF($A245="","",IF(AJ244="","",IF(Main!AL$143=0,0,IF(Main!AR$200="","",IF($C$29="PM",Main!AR$200/Main!AL$143*Main!AL159,ROUND(Main!AR$200/Main!AL$143*Main!AL159*$B50,0))))))</f>
        <v/>
      </c>
      <c r="AK245" s="31" t="str">
        <f>IF($A245="","",IF(AK244="","",IF(Main!AM$143=0,0,IF(Main!AS$200="","",IF($C$29="PM",Main!AS$200/Main!AM$143*Main!AM159,ROUND(Main!AS$200/Main!AM$143*Main!AM159*$B50,0))))))</f>
        <v/>
      </c>
      <c r="AL245" s="50" t="str">
        <f>IF($A245="","",IF(AL244="","",IF(Main!AN$143=0,0,IF(Main!AT$200="","",IF($C$29="PM",Main!AT$200/Main!AN$143*Main!AN159,ROUND(Main!AT$200/Main!AN$143*Main!AN159*$B50,0))))))</f>
        <v/>
      </c>
      <c r="AM245" s="31" t="str">
        <f>IF($A245="","",IF(AM244="","",IF(Main!AO$143=0,0,IF(Main!AU$200="","",IF($C$29="PM",Main!AU$200/Main!AO$143*Main!AO159,ROUND(Main!AU$200/Main!AO$143*Main!AO159*$B50,0))))))</f>
        <v/>
      </c>
      <c r="AN245" s="31" t="str">
        <f>IF($A245="","",IF(AN244="","",IF(Main!AP$143=0,0,IF(Main!AV$200="","",IF($C$29="PM",Main!AV$200/Main!AP$143*Main!AP159,ROUND(Main!AV$200/Main!AP$143*Main!AP159*$B50,0))))))</f>
        <v/>
      </c>
      <c r="AO245" s="31" t="str">
        <f>IF($A245="","",IF(AO244="","",IF(Main!AQ$143=0,0,IF(Main!AW$200="","",IF($C$29="PM",Main!AW$200/Main!AQ$143*Main!AQ159,ROUND(Main!AW$200/Main!AQ$143*Main!AQ159*$B50,0))))))</f>
        <v/>
      </c>
      <c r="AP245" s="31" t="str">
        <f>IF($A245="","",IF(AP244="","",IF(Main!AR$143=0,0,IF(Main!AX$200="","",IF($C$29="PM",Main!AX$200/Main!AR$143*Main!AR159,ROUND(Main!AX$200/Main!AR$143*Main!AR159*$B50,0))))))</f>
        <v/>
      </c>
      <c r="AQ245" s="31" t="str">
        <f>IF($A245="","",IF(AQ244="","",IF(Main!AS$143=0,0,IF(Main!AY$200="","",IF($C$29="PM",Main!AY$200/Main!AS$143*Main!AS159,ROUND(Main!AY$200/Main!AS$143*Main!AS159*$B50,0))))))</f>
        <v/>
      </c>
      <c r="AR245" s="31" t="str">
        <f>IF($A245="","",IF(AR244="","",IF(Main!AT$143=0,0,IF(Main!AZ$200="","",IF($C$29="PM",Main!AZ$200/Main!AT$143*Main!AT159,ROUND(Main!AZ$200/Main!AT$143*Main!AT159*$B50,0))))))</f>
        <v/>
      </c>
      <c r="AS245" s="31" t="str">
        <f>IF($A245="","",IF(AS244="","",IF(Main!AU$143=0,0,IF(Main!BA$200="","",IF($C$29="PM",Main!BA$200/Main!AU$143*Main!AU159,ROUND(Main!BA$200/Main!AU$143*Main!AU159*$B50,0))))))</f>
        <v/>
      </c>
      <c r="AT245" s="31" t="str">
        <f>IF($A245="","",IF(AT244="","",IF(Main!AV$143=0,0,IF(Main!BB$200="","",IF($C$29="PM",Main!BB$200/Main!AV$143*Main!AV159,ROUND(Main!BB$200/Main!AV$143*Main!AV159*$B50,0))))))</f>
        <v/>
      </c>
      <c r="AU245" s="31" t="str">
        <f>IF($A245="","",IF(AU244="","",IF(Main!AW$143=0,0,IF(Main!BC$200="","",IF($C$29="PM",Main!BC$200/Main!AW$143*Main!AW159,ROUND(Main!BC$200/Main!AW$143*Main!AW159*$B50,0))))))</f>
        <v/>
      </c>
      <c r="AV245" s="31" t="str">
        <f>IF($A245="","",IF(AV244="","",IF(Main!AX$143=0,0,IF(Main!BD$200="","",IF($C$29="PM",Main!BD$200/Main!AX$143*Main!AX159,ROUND(Main!BD$200/Main!AX$143*Main!AX159*$B50,0))))))</f>
        <v/>
      </c>
      <c r="AW245" s="31" t="str">
        <f>IF($A245="","",IF(AW244="","",IF(Main!AY$143=0,0,IF(Main!BE$200="","",IF($C$29="PM",Main!BE$200/Main!AY$143*Main!AY159,ROUND(Main!BE$200/Main!AY$143*Main!AY159*$B50,0))))))</f>
        <v/>
      </c>
      <c r="AX245" s="50" t="str">
        <f>IF($A245="","",IF(AX244="","",IF(Main!AZ$143=0,0,IF(Main!BF$200="","",IF($C$29="PM",Main!BF$200/Main!AZ$143*Main!AZ159,ROUND(Main!BF$200/Main!AZ$143*Main!AZ159*$B50,0))))))</f>
        <v/>
      </c>
      <c r="AY245" s="31" t="str">
        <f>IF($A245="","",IF(AY244="","",IF(Main!BA$143=0,0,IF(Main!BG$200="","",IF($C$29="PM",Main!BG$200/Main!BA$143*Main!BA159,ROUND(Main!BG$200/Main!BA$143*Main!BA159*$B50,0))))))</f>
        <v/>
      </c>
      <c r="AZ245" s="31" t="str">
        <f>IF($A245="","",IF(AZ244="","",IF(Main!BB$143=0,0,IF(Main!BH$200="","",IF($C$29="PM",Main!BH$200/Main!BB$143*Main!BB159,ROUND(Main!BH$200/Main!BB$143*Main!BB159*$B50,0))))))</f>
        <v/>
      </c>
      <c r="BA245" s="31" t="str">
        <f>IF($A245="","",IF(BA244="","",IF(Main!BC$143=0,0,IF(Main!BI$200="","",IF($C$29="PM",Main!BI$200/Main!BC$143*Main!BC159,ROUND(Main!BI$200/Main!BC$143*Main!BC159*$B50,0))))))</f>
        <v/>
      </c>
      <c r="BB245" s="31" t="str">
        <f>IF($A245="","",IF(BB244="","",IF(Main!BD$143=0,0,IF(Main!BJ$200="","",IF($C$29="PM",Main!BJ$200/Main!BD$143*Main!BD159,ROUND(Main!BJ$200/Main!BD$143*Main!BD159*$B50,0))))))</f>
        <v/>
      </c>
      <c r="BC245" s="31" t="str">
        <f>IF($A245="","",IF(BC244="","",IF(Main!BE$143=0,0,IF(Main!BK$200="","",IF($C$29="PM",Main!BK$200/Main!BE$143*Main!BE159,ROUND(Main!BK$200/Main!BE$143*Main!BE159*$B50,0))))))</f>
        <v/>
      </c>
      <c r="BD245" s="31" t="str">
        <f>IF($A245="","",IF(BD244="","",IF(Main!BF$143=0,0,IF(Main!BL$200="","",IF($C$29="PM",Main!BL$200/Main!BF$143*Main!BF159,ROUND(Main!BL$200/Main!BF$143*Main!BF159*$B50,0))))))</f>
        <v/>
      </c>
      <c r="BE245" s="31" t="str">
        <f>IF($A245="","",IF(BE244="","",IF(Main!BG$143=0,0,IF(Main!BM$200="","",IF($C$29="PM",Main!BM$200/Main!BG$143*Main!BG159,ROUND(Main!BM$200/Main!BG$143*Main!BG159*$B50,0))))))</f>
        <v/>
      </c>
      <c r="BF245" s="31" t="str">
        <f>IF($A245="","",IF(BF244="","",IF(Main!BH$143=0,0,IF(Main!BN$200="","",IF($C$29="PM",Main!BN$200/Main!BH$143*Main!BH159,ROUND(Main!BN$200/Main!BH$143*Main!BH159*$B50,0))))))</f>
        <v/>
      </c>
      <c r="BG245" s="31" t="str">
        <f>IF($A245="","",IF(BG244="","",IF(Main!BI$143=0,0,IF(Main!BO$200="","",IF($C$29="PM",Main!BO$200/Main!BI$143*Main!BI159,ROUND(Main!BO$200/Main!BI$143*Main!BI159*$B50,0))))))</f>
        <v/>
      </c>
      <c r="BH245" s="31" t="str">
        <f>IF($A245="","",IF(BH244="","",IF(Main!BJ$143=0,0,IF(Main!BP$200="","",IF($C$29="PM",Main!BP$200/Main!BJ$143*Main!BJ159,ROUND(Main!BP$200/Main!BJ$143*Main!BJ159*$B50,0))))))</f>
        <v/>
      </c>
      <c r="BI245" s="31" t="str">
        <f>IF($A245="","",IF(BI244="","",IF(Main!BK$143=0,0,IF(Main!BQ$200="","",IF($C$29="PM",Main!BQ$200/Main!BK$143*Main!BK159,ROUND(Main!BQ$200/Main!BK$143*Main!BK159*$B50,0))))))</f>
        <v/>
      </c>
      <c r="BJ245" s="50" t="str">
        <f>IF($A245="","",IF(BJ244="","",IF(Main!BL$143=0,0,IF(Main!BR$200="","",IF($C$29="PM",Main!BR$200/Main!BL$143*Main!BL159,ROUND(Main!BR$200/Main!BL$143*Main!BL159*$B50,0))))))</f>
        <v/>
      </c>
      <c r="BK245" s="31" t="str">
        <f>IF($A245="","",IF(BK244="","",IF(Main!BM$143=0,0,IF(Main!BS$200="","",IF($C$29="PM",Main!BS$200/Main!BM$143*Main!BM159,ROUND(Main!BS$200/Main!BM$143*Main!BM159*$B50,0))))))</f>
        <v/>
      </c>
      <c r="BL245" s="31" t="str">
        <f>IF($A245="","",IF(BL244="","",IF(Main!BN$143=0,0,IF(Main!BT$200="","",IF($C$29="PM",Main!BT$200/Main!BN$143*Main!BN159,ROUND(Main!BT$200/Main!BN$143*Main!BN159*$B50,0))))))</f>
        <v/>
      </c>
      <c r="BM245" s="31" t="str">
        <f>IF($A245="","",IF(BM244="","",IF(Main!BO$143=0,0,IF(Main!BU$200="","",IF($C$29="PM",Main!BU$200/Main!BO$143*Main!BO159,ROUND(Main!BU$200/Main!BO$143*Main!BO159*$B50,0))))))</f>
        <v/>
      </c>
      <c r="BN245" s="31" t="str">
        <f>IF($A245="","",IF(BN244="","",IF(Main!BP$143=0,0,IF(Main!BV$200="","",IF($C$29="PM",Main!BV$200/Main!BP$143*Main!BP159,ROUND(Main!BV$200/Main!BP$143*Main!BP159*$B50,0))))))</f>
        <v/>
      </c>
      <c r="BO245" s="31" t="str">
        <f>IF($A245="","",IF(BO244="","",IF(Main!BQ$143=0,0,IF(Main!BW$200="","",IF($C$29="PM",Main!BW$200/Main!BQ$143*Main!BQ159,ROUND(Main!BW$200/Main!BQ$143*Main!BQ159*$B50,0))))))</f>
        <v/>
      </c>
      <c r="BP245" s="31" t="str">
        <f>IF($A245="","",IF(BP244="","",IF(Main!BR$143=0,0,IF(Main!BX$200="","",IF($C$29="PM",Main!BX$200/Main!BR$143*Main!BR159,ROUND(Main!BX$200/Main!BR$143*Main!BR159*$B50,0))))))</f>
        <v/>
      </c>
      <c r="BQ245" s="31" t="str">
        <f>IF($A245="","",IF(BQ244="","",IF(Main!BS$143=0,0,IF(Main!BY$200="","",IF($C$29="PM",Main!BY$200/Main!BS$143*Main!BS159,ROUND(Main!BY$200/Main!BS$143*Main!BS159*$B50,0))))))</f>
        <v/>
      </c>
      <c r="BR245" s="31" t="str">
        <f>IF($A245="","",IF(BR244="","",IF(Main!BT$143=0,0,IF(Main!BZ$200="","",IF($C$29="PM",Main!BZ$200/Main!BT$143*Main!BT159,ROUND(Main!BZ$200/Main!BT$143*Main!BT159*$B50,0))))))</f>
        <v/>
      </c>
      <c r="BS245" s="31" t="str">
        <f>IF($A245="","",IF(BS244="","",IF(Main!BU$143=0,0,IF(Main!CA$200="","",IF($C$29="PM",Main!CA$200/Main!BU$143*Main!BU159,ROUND(Main!CA$200/Main!BU$143*Main!BU159*$B50,0))))))</f>
        <v/>
      </c>
      <c r="BT245" s="31" t="str">
        <f>IF($A245="","",IF(BT244="","",IF(Main!BV$143=0,0,IF(Main!CB$200="","",IF($C$29="PM",Main!CB$200/Main!BV$143*Main!BV159,ROUND(Main!CB$200/Main!BV$143*Main!BV159*$B50,0))))))</f>
        <v/>
      </c>
      <c r="BU245" s="31" t="str">
        <f>IF($A245="","",IF(BU244="","",IF(Main!BW$143=0,0,IF(Main!CC$200="","",IF($C$29="PM",Main!CC$200/Main!BW$143*Main!BW159,ROUND(Main!CC$200/Main!BW$143*Main!BW159*$B50,0))))))</f>
        <v/>
      </c>
      <c r="BV245" s="50" t="str">
        <f>IF($A245="","",IF(BV244="","",IF(Main!BX$143=0,0,IF(Main!CD$200="","",IF($C$29="PM",Main!CD$200/Main!BX$143*Main!BX159,ROUND(Main!CD$200/Main!BX$143*Main!BX159*$B50,0))))))</f>
        <v/>
      </c>
    </row>
    <row r="246" spans="1:74" x14ac:dyDescent="0.2">
      <c r="A246" s="71" t="str">
        <f>IF(Main!A$51="","",Main!A$51)</f>
        <v/>
      </c>
      <c r="B246" s="74" t="str">
        <f t="shared" si="445"/>
        <v/>
      </c>
      <c r="C246" s="49" t="str">
        <f>IF($A246="","",IF(C245="","",IF(Main!E$143=0,0,IF(Main!K$200="","",IF($C$29="PM",Main!K$200/Main!E$143*Main!E160,ROUND(Main!K$200/Main!E$143*Main!E160*$B51,0))))))</f>
        <v/>
      </c>
      <c r="D246" s="31" t="str">
        <f>IF($A246="","",IF(D245="","",IF(Main!F$143=0,0,IF(Main!L$200="","",IF($C$29="PM",Main!L$200/Main!F$143*Main!F160,ROUND(Main!L$200/Main!F$143*Main!F160*$B51,0))))))</f>
        <v/>
      </c>
      <c r="E246" s="31" t="str">
        <f>IF($A246="","",IF(E245="","",IF(Main!G$143=0,0,IF(Main!M$200="","",IF($C$29="PM",Main!M$200/Main!G$143*Main!G160,ROUND(Main!M$200/Main!G$143*Main!G160*$B51,0))))))</f>
        <v/>
      </c>
      <c r="F246" s="31" t="str">
        <f>IF($A246="","",IF(F245="","",IF(Main!H$143=0,0,IF(Main!N$200="","",IF($C$29="PM",Main!N$200/Main!H$143*Main!H160,ROUND(Main!N$200/Main!H$143*Main!H160*$B51,0))))))</f>
        <v/>
      </c>
      <c r="G246" s="31" t="str">
        <f>IF($A246="","",IF(G245="","",IF(Main!I$143=0,0,IF(Main!O$200="","",IF($C$29="PM",Main!O$200/Main!I$143*Main!I160,ROUND(Main!O$200/Main!I$143*Main!I160*$B51,0))))))</f>
        <v/>
      </c>
      <c r="H246" s="31" t="str">
        <f>IF($A246="","",IF(H245="","",IF(Main!J$143=0,0,IF(Main!P$200="","",IF($C$29="PM",Main!P$200/Main!J$143*Main!J160,ROUND(Main!P$200/Main!J$143*Main!J160*$B51,0))))))</f>
        <v/>
      </c>
      <c r="I246" s="31" t="str">
        <f>IF($A246="","",IF(I245="","",IF(Main!K$143=0,0,IF(Main!Q$200="","",IF($C$29="PM",Main!Q$200/Main!K$143*Main!K160,ROUND(Main!Q$200/Main!K$143*Main!K160*$B51,0))))))</f>
        <v/>
      </c>
      <c r="J246" s="31" t="str">
        <f>IF($A246="","",IF(J245="","",IF(Main!L$143=0,0,IF(Main!R$200="","",IF($C$29="PM",Main!R$200/Main!L$143*Main!L160,ROUND(Main!R$200/Main!L$143*Main!L160*$B51,0))))))</f>
        <v/>
      </c>
      <c r="K246" s="31" t="str">
        <f>IF($A246="","",IF(K245="","",IF(Main!M$143=0,0,IF(Main!S$200="","",IF($C$29="PM",Main!S$200/Main!M$143*Main!M160,ROUND(Main!S$200/Main!M$143*Main!M160*$B51,0))))))</f>
        <v/>
      </c>
      <c r="L246" s="31" t="str">
        <f>IF($A246="","",IF(L245="","",IF(Main!N$143=0,0,IF(Main!T$200="","",IF($C$29="PM",Main!T$200/Main!N$143*Main!N160,ROUND(Main!T$200/Main!N$143*Main!N160*$B51,0))))))</f>
        <v/>
      </c>
      <c r="M246" s="31" t="str">
        <f>IF($A246="","",IF(M245="","",IF(Main!O$143=0,0,IF(Main!U$200="","",IF($C$29="PM",Main!U$200/Main!O$143*Main!O160,ROUND(Main!U$200/Main!O$143*Main!O160*$B51,0))))))</f>
        <v/>
      </c>
      <c r="N246" s="50" t="str">
        <f>IF($A246="","",IF(N245="","",IF(Main!P$143=0,0,IF(Main!V$200="","",IF($C$29="PM",Main!V$200/Main!P$143*Main!P160,ROUND(Main!V$200/Main!P$143*Main!P160*$B51,0))))))</f>
        <v/>
      </c>
      <c r="O246" s="31" t="str">
        <f>IF($A246="","",IF(O245="","",IF(Main!Q$143=0,0,IF(Main!W$200="","",IF($C$29="PM",Main!W$200/Main!Q$143*Main!Q160,ROUND(Main!W$200/Main!Q$143*Main!Q160*$B51,0))))))</f>
        <v/>
      </c>
      <c r="P246" s="31" t="str">
        <f>IF($A246="","",IF(P245="","",IF(Main!R$143=0,0,IF(Main!X$200="","",IF($C$29="PM",Main!X$200/Main!R$143*Main!R160,ROUND(Main!X$200/Main!R$143*Main!R160*$B51,0))))))</f>
        <v/>
      </c>
      <c r="Q246" s="31" t="str">
        <f>IF($A246="","",IF(Q245="","",IF(Main!S$143=0,0,IF(Main!Y$200="","",IF($C$29="PM",Main!Y$200/Main!S$143*Main!S160,ROUND(Main!Y$200/Main!S$143*Main!S160*$B51,0))))))</f>
        <v/>
      </c>
      <c r="R246" s="31" t="str">
        <f>IF($A246="","",IF(R245="","",IF(Main!T$143=0,0,IF(Main!Z$200="","",IF($C$29="PM",Main!Z$200/Main!T$143*Main!T160,ROUND(Main!Z$200/Main!T$143*Main!T160*$B51,0))))))</f>
        <v/>
      </c>
      <c r="S246" s="31" t="str">
        <f>IF($A246="","",IF(S245="","",IF(Main!U$143=0,0,IF(Main!AA$200="","",IF($C$29="PM",Main!AA$200/Main!U$143*Main!U160,ROUND(Main!AA$200/Main!U$143*Main!U160*$B51,0))))))</f>
        <v/>
      </c>
      <c r="T246" s="31" t="str">
        <f>IF($A246="","",IF(T245="","",IF(Main!V$143=0,0,IF(Main!AB$200="","",IF($C$29="PM",Main!AB$200/Main!V$143*Main!V160,ROUND(Main!AB$200/Main!V$143*Main!V160*$B51,0))))))</f>
        <v/>
      </c>
      <c r="U246" s="31" t="str">
        <f>IF($A246="","",IF(U245="","",IF(Main!W$143=0,0,IF(Main!AC$200="","",IF($C$29="PM",Main!AC$200/Main!W$143*Main!W160,ROUND(Main!AC$200/Main!W$143*Main!W160*$B51,0))))))</f>
        <v/>
      </c>
      <c r="V246" s="31" t="str">
        <f>IF($A246="","",IF(V245="","",IF(Main!X$143=0,0,IF(Main!AD$200="","",IF($C$29="PM",Main!AD$200/Main!X$143*Main!X160,ROUND(Main!AD$200/Main!X$143*Main!X160*$B51,0))))))</f>
        <v/>
      </c>
      <c r="W246" s="31" t="str">
        <f>IF($A246="","",IF(W245="","",IF(Main!Y$143=0,0,IF(Main!AE$200="","",IF($C$29="PM",Main!AE$200/Main!Y$143*Main!Y160,ROUND(Main!AE$200/Main!Y$143*Main!Y160*$B51,0))))))</f>
        <v/>
      </c>
      <c r="X246" s="31" t="str">
        <f>IF($A246="","",IF(X245="","",IF(Main!Z$143=0,0,IF(Main!AF$200="","",IF($C$29="PM",Main!AF$200/Main!Z$143*Main!Z160,ROUND(Main!AF$200/Main!Z$143*Main!Z160*$B51,0))))))</f>
        <v/>
      </c>
      <c r="Y246" s="31" t="str">
        <f>IF($A246="","",IF(Y245="","",IF(Main!AA$143=0,0,IF(Main!AG$200="","",IF($C$29="PM",Main!AG$200/Main!AA$143*Main!AA160,ROUND(Main!AG$200/Main!AA$143*Main!AA160*$B51,0))))))</f>
        <v/>
      </c>
      <c r="Z246" s="31" t="str">
        <f>IF($A246="","",IF(Z245="","",IF(Main!AB$143=0,0,IF(Main!AH$200="","",IF($C$29="PM",Main!AH$200/Main!AB$143*Main!AB160,ROUND(Main!AH$200/Main!AB$143*Main!AB160*$B51,0))))))</f>
        <v/>
      </c>
      <c r="AA246" s="49" t="str">
        <f>IF($A246="","",IF(AA245="","",IF(Main!AC$143=0,0,IF(Main!AI$200="","",IF($C$29="PM",Main!AI$200/Main!AC$143*Main!AC160,ROUND(Main!AI$200/Main!AC$143*Main!AC160*$B51,0))))))</f>
        <v/>
      </c>
      <c r="AB246" s="31" t="str">
        <f>IF($A246="","",IF(AB245="","",IF(Main!AD$143=0,0,IF(Main!AJ$200="","",IF($C$29="PM",Main!AJ$200/Main!AD$143*Main!AD160,ROUND(Main!AJ$200/Main!AD$143*Main!AD160*$B51,0))))))</f>
        <v/>
      </c>
      <c r="AC246" s="31" t="str">
        <f>IF($A246="","",IF(AC245="","",IF(Main!AE$143=0,0,IF(Main!AK$200="","",IF($C$29="PM",Main!AK$200/Main!AE$143*Main!AE160,ROUND(Main!AK$200/Main!AE$143*Main!AE160*$B51,0))))))</f>
        <v/>
      </c>
      <c r="AD246" s="31" t="str">
        <f>IF($A246="","",IF(AD245="","",IF(Main!AF$143=0,0,IF(Main!AL$200="","",IF($C$29="PM",Main!AL$200/Main!AF$143*Main!AF160,ROUND(Main!AL$200/Main!AF$143*Main!AF160*$B51,0))))))</f>
        <v/>
      </c>
      <c r="AE246" s="31" t="str">
        <f>IF($A246="","",IF(AE245="","",IF(Main!AG$143=0,0,IF(Main!AM$200="","",IF($C$29="PM",Main!AM$200/Main!AG$143*Main!AG160,ROUND(Main!AM$200/Main!AG$143*Main!AG160*$B51,0))))))</f>
        <v/>
      </c>
      <c r="AF246" s="31" t="str">
        <f>IF($A246="","",IF(AF245="","",IF(Main!AH$143=0,0,IF(Main!AN$200="","",IF($C$29="PM",Main!AN$200/Main!AH$143*Main!AH160,ROUND(Main!AN$200/Main!AH$143*Main!AH160*$B51,0))))))</f>
        <v/>
      </c>
      <c r="AG246" s="31" t="str">
        <f>IF($A246="","",IF(AG245="","",IF(Main!AI$143=0,0,IF(Main!AO$200="","",IF($C$29="PM",Main!AO$200/Main!AI$143*Main!AI160,ROUND(Main!AO$200/Main!AI$143*Main!AI160*$B51,0))))))</f>
        <v/>
      </c>
      <c r="AH246" s="31" t="str">
        <f>IF($A246="","",IF(AH245="","",IF(Main!AJ$143=0,0,IF(Main!AP$200="","",IF($C$29="PM",Main!AP$200/Main!AJ$143*Main!AJ160,ROUND(Main!AP$200/Main!AJ$143*Main!AJ160*$B51,0))))))</f>
        <v/>
      </c>
      <c r="AI246" s="31" t="str">
        <f>IF($A246="","",IF(AI245="","",IF(Main!AK$143=0,0,IF(Main!AQ$200="","",IF($C$29="PM",Main!AQ$200/Main!AK$143*Main!AK160,ROUND(Main!AQ$200/Main!AK$143*Main!AK160*$B51,0))))))</f>
        <v/>
      </c>
      <c r="AJ246" s="31" t="str">
        <f>IF($A246="","",IF(AJ245="","",IF(Main!AL$143=0,0,IF(Main!AR$200="","",IF($C$29="PM",Main!AR$200/Main!AL$143*Main!AL160,ROUND(Main!AR$200/Main!AL$143*Main!AL160*$B51,0))))))</f>
        <v/>
      </c>
      <c r="AK246" s="31" t="str">
        <f>IF($A246="","",IF(AK245="","",IF(Main!AM$143=0,0,IF(Main!AS$200="","",IF($C$29="PM",Main!AS$200/Main!AM$143*Main!AM160,ROUND(Main!AS$200/Main!AM$143*Main!AM160*$B51,0))))))</f>
        <v/>
      </c>
      <c r="AL246" s="50" t="str">
        <f>IF($A246="","",IF(AL245="","",IF(Main!AN$143=0,0,IF(Main!AT$200="","",IF($C$29="PM",Main!AT$200/Main!AN$143*Main!AN160,ROUND(Main!AT$200/Main!AN$143*Main!AN160*$B51,0))))))</f>
        <v/>
      </c>
      <c r="AM246" s="31" t="str">
        <f>IF($A246="","",IF(AM245="","",IF(Main!AO$143=0,0,IF(Main!AU$200="","",IF($C$29="PM",Main!AU$200/Main!AO$143*Main!AO160,ROUND(Main!AU$200/Main!AO$143*Main!AO160*$B51,0))))))</f>
        <v/>
      </c>
      <c r="AN246" s="31" t="str">
        <f>IF($A246="","",IF(AN245="","",IF(Main!AP$143=0,0,IF(Main!AV$200="","",IF($C$29="PM",Main!AV$200/Main!AP$143*Main!AP160,ROUND(Main!AV$200/Main!AP$143*Main!AP160*$B51,0))))))</f>
        <v/>
      </c>
      <c r="AO246" s="31" t="str">
        <f>IF($A246="","",IF(AO245="","",IF(Main!AQ$143=0,0,IF(Main!AW$200="","",IF($C$29="PM",Main!AW$200/Main!AQ$143*Main!AQ160,ROUND(Main!AW$200/Main!AQ$143*Main!AQ160*$B51,0))))))</f>
        <v/>
      </c>
      <c r="AP246" s="31" t="str">
        <f>IF($A246="","",IF(AP245="","",IF(Main!AR$143=0,0,IF(Main!AX$200="","",IF($C$29="PM",Main!AX$200/Main!AR$143*Main!AR160,ROUND(Main!AX$200/Main!AR$143*Main!AR160*$B51,0))))))</f>
        <v/>
      </c>
      <c r="AQ246" s="31" t="str">
        <f>IF($A246="","",IF(AQ245="","",IF(Main!AS$143=0,0,IF(Main!AY$200="","",IF($C$29="PM",Main!AY$200/Main!AS$143*Main!AS160,ROUND(Main!AY$200/Main!AS$143*Main!AS160*$B51,0))))))</f>
        <v/>
      </c>
      <c r="AR246" s="31" t="str">
        <f>IF($A246="","",IF(AR245="","",IF(Main!AT$143=0,0,IF(Main!AZ$200="","",IF($C$29="PM",Main!AZ$200/Main!AT$143*Main!AT160,ROUND(Main!AZ$200/Main!AT$143*Main!AT160*$B51,0))))))</f>
        <v/>
      </c>
      <c r="AS246" s="31" t="str">
        <f>IF($A246="","",IF(AS245="","",IF(Main!AU$143=0,0,IF(Main!BA$200="","",IF($C$29="PM",Main!BA$200/Main!AU$143*Main!AU160,ROUND(Main!BA$200/Main!AU$143*Main!AU160*$B51,0))))))</f>
        <v/>
      </c>
      <c r="AT246" s="31" t="str">
        <f>IF($A246="","",IF(AT245="","",IF(Main!AV$143=0,0,IF(Main!BB$200="","",IF($C$29="PM",Main!BB$200/Main!AV$143*Main!AV160,ROUND(Main!BB$200/Main!AV$143*Main!AV160*$B51,0))))))</f>
        <v/>
      </c>
      <c r="AU246" s="31" t="str">
        <f>IF($A246="","",IF(AU245="","",IF(Main!AW$143=0,0,IF(Main!BC$200="","",IF($C$29="PM",Main!BC$200/Main!AW$143*Main!AW160,ROUND(Main!BC$200/Main!AW$143*Main!AW160*$B51,0))))))</f>
        <v/>
      </c>
      <c r="AV246" s="31" t="str">
        <f>IF($A246="","",IF(AV245="","",IF(Main!AX$143=0,0,IF(Main!BD$200="","",IF($C$29="PM",Main!BD$200/Main!AX$143*Main!AX160,ROUND(Main!BD$200/Main!AX$143*Main!AX160*$B51,0))))))</f>
        <v/>
      </c>
      <c r="AW246" s="31" t="str">
        <f>IF($A246="","",IF(AW245="","",IF(Main!AY$143=0,0,IF(Main!BE$200="","",IF($C$29="PM",Main!BE$200/Main!AY$143*Main!AY160,ROUND(Main!BE$200/Main!AY$143*Main!AY160*$B51,0))))))</f>
        <v/>
      </c>
      <c r="AX246" s="50" t="str">
        <f>IF($A246="","",IF(AX245="","",IF(Main!AZ$143=0,0,IF(Main!BF$200="","",IF($C$29="PM",Main!BF$200/Main!AZ$143*Main!AZ160,ROUND(Main!BF$200/Main!AZ$143*Main!AZ160*$B51,0))))))</f>
        <v/>
      </c>
      <c r="AY246" s="31" t="str">
        <f>IF($A246="","",IF(AY245="","",IF(Main!BA$143=0,0,IF(Main!BG$200="","",IF($C$29="PM",Main!BG$200/Main!BA$143*Main!BA160,ROUND(Main!BG$200/Main!BA$143*Main!BA160*$B51,0))))))</f>
        <v/>
      </c>
      <c r="AZ246" s="31" t="str">
        <f>IF($A246="","",IF(AZ245="","",IF(Main!BB$143=0,0,IF(Main!BH$200="","",IF($C$29="PM",Main!BH$200/Main!BB$143*Main!BB160,ROUND(Main!BH$200/Main!BB$143*Main!BB160*$B51,0))))))</f>
        <v/>
      </c>
      <c r="BA246" s="31" t="str">
        <f>IF($A246="","",IF(BA245="","",IF(Main!BC$143=0,0,IF(Main!BI$200="","",IF($C$29="PM",Main!BI$200/Main!BC$143*Main!BC160,ROUND(Main!BI$200/Main!BC$143*Main!BC160*$B51,0))))))</f>
        <v/>
      </c>
      <c r="BB246" s="31" t="str">
        <f>IF($A246="","",IF(BB245="","",IF(Main!BD$143=0,0,IF(Main!BJ$200="","",IF($C$29="PM",Main!BJ$200/Main!BD$143*Main!BD160,ROUND(Main!BJ$200/Main!BD$143*Main!BD160*$B51,0))))))</f>
        <v/>
      </c>
      <c r="BC246" s="31" t="str">
        <f>IF($A246="","",IF(BC245="","",IF(Main!BE$143=0,0,IF(Main!BK$200="","",IF($C$29="PM",Main!BK$200/Main!BE$143*Main!BE160,ROUND(Main!BK$200/Main!BE$143*Main!BE160*$B51,0))))))</f>
        <v/>
      </c>
      <c r="BD246" s="31" t="str">
        <f>IF($A246="","",IF(BD245="","",IF(Main!BF$143=0,0,IF(Main!BL$200="","",IF($C$29="PM",Main!BL$200/Main!BF$143*Main!BF160,ROUND(Main!BL$200/Main!BF$143*Main!BF160*$B51,0))))))</f>
        <v/>
      </c>
      <c r="BE246" s="31" t="str">
        <f>IF($A246="","",IF(BE245="","",IF(Main!BG$143=0,0,IF(Main!BM$200="","",IF($C$29="PM",Main!BM$200/Main!BG$143*Main!BG160,ROUND(Main!BM$200/Main!BG$143*Main!BG160*$B51,0))))))</f>
        <v/>
      </c>
      <c r="BF246" s="31" t="str">
        <f>IF($A246="","",IF(BF245="","",IF(Main!BH$143=0,0,IF(Main!BN$200="","",IF($C$29="PM",Main!BN$200/Main!BH$143*Main!BH160,ROUND(Main!BN$200/Main!BH$143*Main!BH160*$B51,0))))))</f>
        <v/>
      </c>
      <c r="BG246" s="31" t="str">
        <f>IF($A246="","",IF(BG245="","",IF(Main!BI$143=0,0,IF(Main!BO$200="","",IF($C$29="PM",Main!BO$200/Main!BI$143*Main!BI160,ROUND(Main!BO$200/Main!BI$143*Main!BI160*$B51,0))))))</f>
        <v/>
      </c>
      <c r="BH246" s="31" t="str">
        <f>IF($A246="","",IF(BH245="","",IF(Main!BJ$143=0,0,IF(Main!BP$200="","",IF($C$29="PM",Main!BP$200/Main!BJ$143*Main!BJ160,ROUND(Main!BP$200/Main!BJ$143*Main!BJ160*$B51,0))))))</f>
        <v/>
      </c>
      <c r="BI246" s="31" t="str">
        <f>IF($A246="","",IF(BI245="","",IF(Main!BK$143=0,0,IF(Main!BQ$200="","",IF($C$29="PM",Main!BQ$200/Main!BK$143*Main!BK160,ROUND(Main!BQ$200/Main!BK$143*Main!BK160*$B51,0))))))</f>
        <v/>
      </c>
      <c r="BJ246" s="50" t="str">
        <f>IF($A246="","",IF(BJ245="","",IF(Main!BL$143=0,0,IF(Main!BR$200="","",IF($C$29="PM",Main!BR$200/Main!BL$143*Main!BL160,ROUND(Main!BR$200/Main!BL$143*Main!BL160*$B51,0))))))</f>
        <v/>
      </c>
      <c r="BK246" s="31" t="str">
        <f>IF($A246="","",IF(BK245="","",IF(Main!BM$143=0,0,IF(Main!BS$200="","",IF($C$29="PM",Main!BS$200/Main!BM$143*Main!BM160,ROUND(Main!BS$200/Main!BM$143*Main!BM160*$B51,0))))))</f>
        <v/>
      </c>
      <c r="BL246" s="31" t="str">
        <f>IF($A246="","",IF(BL245="","",IF(Main!BN$143=0,0,IF(Main!BT$200="","",IF($C$29="PM",Main!BT$200/Main!BN$143*Main!BN160,ROUND(Main!BT$200/Main!BN$143*Main!BN160*$B51,0))))))</f>
        <v/>
      </c>
      <c r="BM246" s="31" t="str">
        <f>IF($A246="","",IF(BM245="","",IF(Main!BO$143=0,0,IF(Main!BU$200="","",IF($C$29="PM",Main!BU$200/Main!BO$143*Main!BO160,ROUND(Main!BU$200/Main!BO$143*Main!BO160*$B51,0))))))</f>
        <v/>
      </c>
      <c r="BN246" s="31" t="str">
        <f>IF($A246="","",IF(BN245="","",IF(Main!BP$143=0,0,IF(Main!BV$200="","",IF($C$29="PM",Main!BV$200/Main!BP$143*Main!BP160,ROUND(Main!BV$200/Main!BP$143*Main!BP160*$B51,0))))))</f>
        <v/>
      </c>
      <c r="BO246" s="31" t="str">
        <f>IF($A246="","",IF(BO245="","",IF(Main!BQ$143=0,0,IF(Main!BW$200="","",IF($C$29="PM",Main!BW$200/Main!BQ$143*Main!BQ160,ROUND(Main!BW$200/Main!BQ$143*Main!BQ160*$B51,0))))))</f>
        <v/>
      </c>
      <c r="BP246" s="31" t="str">
        <f>IF($A246="","",IF(BP245="","",IF(Main!BR$143=0,0,IF(Main!BX$200="","",IF($C$29="PM",Main!BX$200/Main!BR$143*Main!BR160,ROUND(Main!BX$200/Main!BR$143*Main!BR160*$B51,0))))))</f>
        <v/>
      </c>
      <c r="BQ246" s="31" t="str">
        <f>IF($A246="","",IF(BQ245="","",IF(Main!BS$143=0,0,IF(Main!BY$200="","",IF($C$29="PM",Main!BY$200/Main!BS$143*Main!BS160,ROUND(Main!BY$200/Main!BS$143*Main!BS160*$B51,0))))))</f>
        <v/>
      </c>
      <c r="BR246" s="31" t="str">
        <f>IF($A246="","",IF(BR245="","",IF(Main!BT$143=0,0,IF(Main!BZ$200="","",IF($C$29="PM",Main!BZ$200/Main!BT$143*Main!BT160,ROUND(Main!BZ$200/Main!BT$143*Main!BT160*$B51,0))))))</f>
        <v/>
      </c>
      <c r="BS246" s="31" t="str">
        <f>IF($A246="","",IF(BS245="","",IF(Main!BU$143=0,0,IF(Main!CA$200="","",IF($C$29="PM",Main!CA$200/Main!BU$143*Main!BU160,ROUND(Main!CA$200/Main!BU$143*Main!BU160*$B51,0))))))</f>
        <v/>
      </c>
      <c r="BT246" s="31" t="str">
        <f>IF($A246="","",IF(BT245="","",IF(Main!BV$143=0,0,IF(Main!CB$200="","",IF($C$29="PM",Main!CB$200/Main!BV$143*Main!BV160,ROUND(Main!CB$200/Main!BV$143*Main!BV160*$B51,0))))))</f>
        <v/>
      </c>
      <c r="BU246" s="31" t="str">
        <f>IF($A246="","",IF(BU245="","",IF(Main!BW$143=0,0,IF(Main!CC$200="","",IF($C$29="PM",Main!CC$200/Main!BW$143*Main!BW160,ROUND(Main!CC$200/Main!BW$143*Main!BW160*$B51,0))))))</f>
        <v/>
      </c>
      <c r="BV246" s="50" t="str">
        <f>IF($A246="","",IF(BV245="","",IF(Main!BX$143=0,0,IF(Main!CD$200="","",IF($C$29="PM",Main!CD$200/Main!BX$143*Main!BX160,ROUND(Main!CD$200/Main!BX$143*Main!BX160*$B51,0))))))</f>
        <v/>
      </c>
    </row>
    <row r="247" spans="1:74" x14ac:dyDescent="0.2">
      <c r="A247" s="71" t="str">
        <f>IF(Main!A$52="","",Main!A$52)</f>
        <v/>
      </c>
      <c r="B247" s="74" t="str">
        <f t="shared" si="445"/>
        <v/>
      </c>
      <c r="C247" s="49" t="str">
        <f>IF($A247="","",IF(C246="","",IF(Main!E$143=0,0,IF(Main!K$200="","",IF($C$29="PM",Main!K$200/Main!E$143*Main!E161,ROUND(Main!K$200/Main!E$143*Main!E161*$B52,0))))))</f>
        <v/>
      </c>
      <c r="D247" s="31" t="str">
        <f>IF($A247="","",IF(D246="","",IF(Main!F$143=0,0,IF(Main!L$200="","",IF($C$29="PM",Main!L$200/Main!F$143*Main!F161,ROUND(Main!L$200/Main!F$143*Main!F161*$B52,0))))))</f>
        <v/>
      </c>
      <c r="E247" s="31" t="str">
        <f>IF($A247="","",IF(E246="","",IF(Main!G$143=0,0,IF(Main!M$200="","",IF($C$29="PM",Main!M$200/Main!G$143*Main!G161,ROUND(Main!M$200/Main!G$143*Main!G161*$B52,0))))))</f>
        <v/>
      </c>
      <c r="F247" s="31" t="str">
        <f>IF($A247="","",IF(F246="","",IF(Main!H$143=0,0,IF(Main!N$200="","",IF($C$29="PM",Main!N$200/Main!H$143*Main!H161,ROUND(Main!N$200/Main!H$143*Main!H161*$B52,0))))))</f>
        <v/>
      </c>
      <c r="G247" s="31" t="str">
        <f>IF($A247="","",IF(G246="","",IF(Main!I$143=0,0,IF(Main!O$200="","",IF($C$29="PM",Main!O$200/Main!I$143*Main!I161,ROUND(Main!O$200/Main!I$143*Main!I161*$B52,0))))))</f>
        <v/>
      </c>
      <c r="H247" s="31" t="str">
        <f>IF($A247="","",IF(H246="","",IF(Main!J$143=0,0,IF(Main!P$200="","",IF($C$29="PM",Main!P$200/Main!J$143*Main!J161,ROUND(Main!P$200/Main!J$143*Main!J161*$B52,0))))))</f>
        <v/>
      </c>
      <c r="I247" s="31" t="str">
        <f>IF($A247="","",IF(I246="","",IF(Main!K$143=0,0,IF(Main!Q$200="","",IF($C$29="PM",Main!Q$200/Main!K$143*Main!K161,ROUND(Main!Q$200/Main!K$143*Main!K161*$B52,0))))))</f>
        <v/>
      </c>
      <c r="J247" s="31" t="str">
        <f>IF($A247="","",IF(J246="","",IF(Main!L$143=0,0,IF(Main!R$200="","",IF($C$29="PM",Main!R$200/Main!L$143*Main!L161,ROUND(Main!R$200/Main!L$143*Main!L161*$B52,0))))))</f>
        <v/>
      </c>
      <c r="K247" s="31" t="str">
        <f>IF($A247="","",IF(K246="","",IF(Main!M$143=0,0,IF(Main!S$200="","",IF($C$29="PM",Main!S$200/Main!M$143*Main!M161,ROUND(Main!S$200/Main!M$143*Main!M161*$B52,0))))))</f>
        <v/>
      </c>
      <c r="L247" s="31" t="str">
        <f>IF($A247="","",IF(L246="","",IF(Main!N$143=0,0,IF(Main!T$200="","",IF($C$29="PM",Main!T$200/Main!N$143*Main!N161,ROUND(Main!T$200/Main!N$143*Main!N161*$B52,0))))))</f>
        <v/>
      </c>
      <c r="M247" s="31" t="str">
        <f>IF($A247="","",IF(M246="","",IF(Main!O$143=0,0,IF(Main!U$200="","",IF($C$29="PM",Main!U$200/Main!O$143*Main!O161,ROUND(Main!U$200/Main!O$143*Main!O161*$B52,0))))))</f>
        <v/>
      </c>
      <c r="N247" s="50" t="str">
        <f>IF($A247="","",IF(N246="","",IF(Main!P$143=0,0,IF(Main!V$200="","",IF($C$29="PM",Main!V$200/Main!P$143*Main!P161,ROUND(Main!V$200/Main!P$143*Main!P161*$B52,0))))))</f>
        <v/>
      </c>
      <c r="O247" s="31" t="str">
        <f>IF($A247="","",IF(O246="","",IF(Main!Q$143=0,0,IF(Main!W$200="","",IF($C$29="PM",Main!W$200/Main!Q$143*Main!Q161,ROUND(Main!W$200/Main!Q$143*Main!Q161*$B52,0))))))</f>
        <v/>
      </c>
      <c r="P247" s="31" t="str">
        <f>IF($A247="","",IF(P246="","",IF(Main!R$143=0,0,IF(Main!X$200="","",IF($C$29="PM",Main!X$200/Main!R$143*Main!R161,ROUND(Main!X$200/Main!R$143*Main!R161*$B52,0))))))</f>
        <v/>
      </c>
      <c r="Q247" s="31" t="str">
        <f>IF($A247="","",IF(Q246="","",IF(Main!S$143=0,0,IF(Main!Y$200="","",IF($C$29="PM",Main!Y$200/Main!S$143*Main!S161,ROUND(Main!Y$200/Main!S$143*Main!S161*$B52,0))))))</f>
        <v/>
      </c>
      <c r="R247" s="31" t="str">
        <f>IF($A247="","",IF(R246="","",IF(Main!T$143=0,0,IF(Main!Z$200="","",IF($C$29="PM",Main!Z$200/Main!T$143*Main!T161,ROUND(Main!Z$200/Main!T$143*Main!T161*$B52,0))))))</f>
        <v/>
      </c>
      <c r="S247" s="31" t="str">
        <f>IF($A247="","",IF(S246="","",IF(Main!U$143=0,0,IF(Main!AA$200="","",IF($C$29="PM",Main!AA$200/Main!U$143*Main!U161,ROUND(Main!AA$200/Main!U$143*Main!U161*$B52,0))))))</f>
        <v/>
      </c>
      <c r="T247" s="31" t="str">
        <f>IF($A247="","",IF(T246="","",IF(Main!V$143=0,0,IF(Main!AB$200="","",IF($C$29="PM",Main!AB$200/Main!V$143*Main!V161,ROUND(Main!AB$200/Main!V$143*Main!V161*$B52,0))))))</f>
        <v/>
      </c>
      <c r="U247" s="31" t="str">
        <f>IF($A247="","",IF(U246="","",IF(Main!W$143=0,0,IF(Main!AC$200="","",IF($C$29="PM",Main!AC$200/Main!W$143*Main!W161,ROUND(Main!AC$200/Main!W$143*Main!W161*$B52,0))))))</f>
        <v/>
      </c>
      <c r="V247" s="31" t="str">
        <f>IF($A247="","",IF(V246="","",IF(Main!X$143=0,0,IF(Main!AD$200="","",IF($C$29="PM",Main!AD$200/Main!X$143*Main!X161,ROUND(Main!AD$200/Main!X$143*Main!X161*$B52,0))))))</f>
        <v/>
      </c>
      <c r="W247" s="31" t="str">
        <f>IF($A247="","",IF(W246="","",IF(Main!Y$143=0,0,IF(Main!AE$200="","",IF($C$29="PM",Main!AE$200/Main!Y$143*Main!Y161,ROUND(Main!AE$200/Main!Y$143*Main!Y161*$B52,0))))))</f>
        <v/>
      </c>
      <c r="X247" s="31" t="str">
        <f>IF($A247="","",IF(X246="","",IF(Main!Z$143=0,0,IF(Main!AF$200="","",IF($C$29="PM",Main!AF$200/Main!Z$143*Main!Z161,ROUND(Main!AF$200/Main!Z$143*Main!Z161*$B52,0))))))</f>
        <v/>
      </c>
      <c r="Y247" s="31" t="str">
        <f>IF($A247="","",IF(Y246="","",IF(Main!AA$143=0,0,IF(Main!AG$200="","",IF($C$29="PM",Main!AG$200/Main!AA$143*Main!AA161,ROUND(Main!AG$200/Main!AA$143*Main!AA161*$B52,0))))))</f>
        <v/>
      </c>
      <c r="Z247" s="31" t="str">
        <f>IF($A247="","",IF(Z246="","",IF(Main!AB$143=0,0,IF(Main!AH$200="","",IF($C$29="PM",Main!AH$200/Main!AB$143*Main!AB161,ROUND(Main!AH$200/Main!AB$143*Main!AB161*$B52,0))))))</f>
        <v/>
      </c>
      <c r="AA247" s="49" t="str">
        <f>IF($A247="","",IF(AA246="","",IF(Main!AC$143=0,0,IF(Main!AI$200="","",IF($C$29="PM",Main!AI$200/Main!AC$143*Main!AC161,ROUND(Main!AI$200/Main!AC$143*Main!AC161*$B52,0))))))</f>
        <v/>
      </c>
      <c r="AB247" s="31" t="str">
        <f>IF($A247="","",IF(AB246="","",IF(Main!AD$143=0,0,IF(Main!AJ$200="","",IF($C$29="PM",Main!AJ$200/Main!AD$143*Main!AD161,ROUND(Main!AJ$200/Main!AD$143*Main!AD161*$B52,0))))))</f>
        <v/>
      </c>
      <c r="AC247" s="31" t="str">
        <f>IF($A247="","",IF(AC246="","",IF(Main!AE$143=0,0,IF(Main!AK$200="","",IF($C$29="PM",Main!AK$200/Main!AE$143*Main!AE161,ROUND(Main!AK$200/Main!AE$143*Main!AE161*$B52,0))))))</f>
        <v/>
      </c>
      <c r="AD247" s="31" t="str">
        <f>IF($A247="","",IF(AD246="","",IF(Main!AF$143=0,0,IF(Main!AL$200="","",IF($C$29="PM",Main!AL$200/Main!AF$143*Main!AF161,ROUND(Main!AL$200/Main!AF$143*Main!AF161*$B52,0))))))</f>
        <v/>
      </c>
      <c r="AE247" s="31" t="str">
        <f>IF($A247="","",IF(AE246="","",IF(Main!AG$143=0,0,IF(Main!AM$200="","",IF($C$29="PM",Main!AM$200/Main!AG$143*Main!AG161,ROUND(Main!AM$200/Main!AG$143*Main!AG161*$B52,0))))))</f>
        <v/>
      </c>
      <c r="AF247" s="31" t="str">
        <f>IF($A247="","",IF(AF246="","",IF(Main!AH$143=0,0,IF(Main!AN$200="","",IF($C$29="PM",Main!AN$200/Main!AH$143*Main!AH161,ROUND(Main!AN$200/Main!AH$143*Main!AH161*$B52,0))))))</f>
        <v/>
      </c>
      <c r="AG247" s="31" t="str">
        <f>IF($A247="","",IF(AG246="","",IF(Main!AI$143=0,0,IF(Main!AO$200="","",IF($C$29="PM",Main!AO$200/Main!AI$143*Main!AI161,ROUND(Main!AO$200/Main!AI$143*Main!AI161*$B52,0))))))</f>
        <v/>
      </c>
      <c r="AH247" s="31" t="str">
        <f>IF($A247="","",IF(AH246="","",IF(Main!AJ$143=0,0,IF(Main!AP$200="","",IF($C$29="PM",Main!AP$200/Main!AJ$143*Main!AJ161,ROUND(Main!AP$200/Main!AJ$143*Main!AJ161*$B52,0))))))</f>
        <v/>
      </c>
      <c r="AI247" s="31" t="str">
        <f>IF($A247="","",IF(AI246="","",IF(Main!AK$143=0,0,IF(Main!AQ$200="","",IF($C$29="PM",Main!AQ$200/Main!AK$143*Main!AK161,ROUND(Main!AQ$200/Main!AK$143*Main!AK161*$B52,0))))))</f>
        <v/>
      </c>
      <c r="AJ247" s="31" t="str">
        <f>IF($A247="","",IF(AJ246="","",IF(Main!AL$143=0,0,IF(Main!AR$200="","",IF($C$29="PM",Main!AR$200/Main!AL$143*Main!AL161,ROUND(Main!AR$200/Main!AL$143*Main!AL161*$B52,0))))))</f>
        <v/>
      </c>
      <c r="AK247" s="31" t="str">
        <f>IF($A247="","",IF(AK246="","",IF(Main!AM$143=0,0,IF(Main!AS$200="","",IF($C$29="PM",Main!AS$200/Main!AM$143*Main!AM161,ROUND(Main!AS$200/Main!AM$143*Main!AM161*$B52,0))))))</f>
        <v/>
      </c>
      <c r="AL247" s="50" t="str">
        <f>IF($A247="","",IF(AL246="","",IF(Main!AN$143=0,0,IF(Main!AT$200="","",IF($C$29="PM",Main!AT$200/Main!AN$143*Main!AN161,ROUND(Main!AT$200/Main!AN$143*Main!AN161*$B52,0))))))</f>
        <v/>
      </c>
      <c r="AM247" s="31" t="str">
        <f>IF($A247="","",IF(AM246="","",IF(Main!AO$143=0,0,IF(Main!AU$200="","",IF($C$29="PM",Main!AU$200/Main!AO$143*Main!AO161,ROUND(Main!AU$200/Main!AO$143*Main!AO161*$B52,0))))))</f>
        <v/>
      </c>
      <c r="AN247" s="31" t="str">
        <f>IF($A247="","",IF(AN246="","",IF(Main!AP$143=0,0,IF(Main!AV$200="","",IF($C$29="PM",Main!AV$200/Main!AP$143*Main!AP161,ROUND(Main!AV$200/Main!AP$143*Main!AP161*$B52,0))))))</f>
        <v/>
      </c>
      <c r="AO247" s="31" t="str">
        <f>IF($A247="","",IF(AO246="","",IF(Main!AQ$143=0,0,IF(Main!AW$200="","",IF($C$29="PM",Main!AW$200/Main!AQ$143*Main!AQ161,ROUND(Main!AW$200/Main!AQ$143*Main!AQ161*$B52,0))))))</f>
        <v/>
      </c>
      <c r="AP247" s="31" t="str">
        <f>IF($A247="","",IF(AP246="","",IF(Main!AR$143=0,0,IF(Main!AX$200="","",IF($C$29="PM",Main!AX$200/Main!AR$143*Main!AR161,ROUND(Main!AX$200/Main!AR$143*Main!AR161*$B52,0))))))</f>
        <v/>
      </c>
      <c r="AQ247" s="31" t="str">
        <f>IF($A247="","",IF(AQ246="","",IF(Main!AS$143=0,0,IF(Main!AY$200="","",IF($C$29="PM",Main!AY$200/Main!AS$143*Main!AS161,ROUND(Main!AY$200/Main!AS$143*Main!AS161*$B52,0))))))</f>
        <v/>
      </c>
      <c r="AR247" s="31" t="str">
        <f>IF($A247="","",IF(AR246="","",IF(Main!AT$143=0,0,IF(Main!AZ$200="","",IF($C$29="PM",Main!AZ$200/Main!AT$143*Main!AT161,ROUND(Main!AZ$200/Main!AT$143*Main!AT161*$B52,0))))))</f>
        <v/>
      </c>
      <c r="AS247" s="31" t="str">
        <f>IF($A247="","",IF(AS246="","",IF(Main!AU$143=0,0,IF(Main!BA$200="","",IF($C$29="PM",Main!BA$200/Main!AU$143*Main!AU161,ROUND(Main!BA$200/Main!AU$143*Main!AU161*$B52,0))))))</f>
        <v/>
      </c>
      <c r="AT247" s="31" t="str">
        <f>IF($A247="","",IF(AT246="","",IF(Main!AV$143=0,0,IF(Main!BB$200="","",IF($C$29="PM",Main!BB$200/Main!AV$143*Main!AV161,ROUND(Main!BB$200/Main!AV$143*Main!AV161*$B52,0))))))</f>
        <v/>
      </c>
      <c r="AU247" s="31" t="str">
        <f>IF($A247="","",IF(AU246="","",IF(Main!AW$143=0,0,IF(Main!BC$200="","",IF($C$29="PM",Main!BC$200/Main!AW$143*Main!AW161,ROUND(Main!BC$200/Main!AW$143*Main!AW161*$B52,0))))))</f>
        <v/>
      </c>
      <c r="AV247" s="31" t="str">
        <f>IF($A247="","",IF(AV246="","",IF(Main!AX$143=0,0,IF(Main!BD$200="","",IF($C$29="PM",Main!BD$200/Main!AX$143*Main!AX161,ROUND(Main!BD$200/Main!AX$143*Main!AX161*$B52,0))))))</f>
        <v/>
      </c>
      <c r="AW247" s="31" t="str">
        <f>IF($A247="","",IF(AW246="","",IF(Main!AY$143=0,0,IF(Main!BE$200="","",IF($C$29="PM",Main!BE$200/Main!AY$143*Main!AY161,ROUND(Main!BE$200/Main!AY$143*Main!AY161*$B52,0))))))</f>
        <v/>
      </c>
      <c r="AX247" s="50" t="str">
        <f>IF($A247="","",IF(AX246="","",IF(Main!AZ$143=0,0,IF(Main!BF$200="","",IF($C$29="PM",Main!BF$200/Main!AZ$143*Main!AZ161,ROUND(Main!BF$200/Main!AZ$143*Main!AZ161*$B52,0))))))</f>
        <v/>
      </c>
      <c r="AY247" s="31" t="str">
        <f>IF($A247="","",IF(AY246="","",IF(Main!BA$143=0,0,IF(Main!BG$200="","",IF($C$29="PM",Main!BG$200/Main!BA$143*Main!BA161,ROUND(Main!BG$200/Main!BA$143*Main!BA161*$B52,0))))))</f>
        <v/>
      </c>
      <c r="AZ247" s="31" t="str">
        <f>IF($A247="","",IF(AZ246="","",IF(Main!BB$143=0,0,IF(Main!BH$200="","",IF($C$29="PM",Main!BH$200/Main!BB$143*Main!BB161,ROUND(Main!BH$200/Main!BB$143*Main!BB161*$B52,0))))))</f>
        <v/>
      </c>
      <c r="BA247" s="31" t="str">
        <f>IF($A247="","",IF(BA246="","",IF(Main!BC$143=0,0,IF(Main!BI$200="","",IF($C$29="PM",Main!BI$200/Main!BC$143*Main!BC161,ROUND(Main!BI$200/Main!BC$143*Main!BC161*$B52,0))))))</f>
        <v/>
      </c>
      <c r="BB247" s="31" t="str">
        <f>IF($A247="","",IF(BB246="","",IF(Main!BD$143=0,0,IF(Main!BJ$200="","",IF($C$29="PM",Main!BJ$200/Main!BD$143*Main!BD161,ROUND(Main!BJ$200/Main!BD$143*Main!BD161*$B52,0))))))</f>
        <v/>
      </c>
      <c r="BC247" s="31" t="str">
        <f>IF($A247="","",IF(BC246="","",IF(Main!BE$143=0,0,IF(Main!BK$200="","",IF($C$29="PM",Main!BK$200/Main!BE$143*Main!BE161,ROUND(Main!BK$200/Main!BE$143*Main!BE161*$B52,0))))))</f>
        <v/>
      </c>
      <c r="BD247" s="31" t="str">
        <f>IF($A247="","",IF(BD246="","",IF(Main!BF$143=0,0,IF(Main!BL$200="","",IF($C$29="PM",Main!BL$200/Main!BF$143*Main!BF161,ROUND(Main!BL$200/Main!BF$143*Main!BF161*$B52,0))))))</f>
        <v/>
      </c>
      <c r="BE247" s="31" t="str">
        <f>IF($A247="","",IF(BE246="","",IF(Main!BG$143=0,0,IF(Main!BM$200="","",IF($C$29="PM",Main!BM$200/Main!BG$143*Main!BG161,ROUND(Main!BM$200/Main!BG$143*Main!BG161*$B52,0))))))</f>
        <v/>
      </c>
      <c r="BF247" s="31" t="str">
        <f>IF($A247="","",IF(BF246="","",IF(Main!BH$143=0,0,IF(Main!BN$200="","",IF($C$29="PM",Main!BN$200/Main!BH$143*Main!BH161,ROUND(Main!BN$200/Main!BH$143*Main!BH161*$B52,0))))))</f>
        <v/>
      </c>
      <c r="BG247" s="31" t="str">
        <f>IF($A247="","",IF(BG246="","",IF(Main!BI$143=0,0,IF(Main!BO$200="","",IF($C$29="PM",Main!BO$200/Main!BI$143*Main!BI161,ROUND(Main!BO$200/Main!BI$143*Main!BI161*$B52,0))))))</f>
        <v/>
      </c>
      <c r="BH247" s="31" t="str">
        <f>IF($A247="","",IF(BH246="","",IF(Main!BJ$143=0,0,IF(Main!BP$200="","",IF($C$29="PM",Main!BP$200/Main!BJ$143*Main!BJ161,ROUND(Main!BP$200/Main!BJ$143*Main!BJ161*$B52,0))))))</f>
        <v/>
      </c>
      <c r="BI247" s="31" t="str">
        <f>IF($A247="","",IF(BI246="","",IF(Main!BK$143=0,0,IF(Main!BQ$200="","",IF($C$29="PM",Main!BQ$200/Main!BK$143*Main!BK161,ROUND(Main!BQ$200/Main!BK$143*Main!BK161*$B52,0))))))</f>
        <v/>
      </c>
      <c r="BJ247" s="50" t="str">
        <f>IF($A247="","",IF(BJ246="","",IF(Main!BL$143=0,0,IF(Main!BR$200="","",IF($C$29="PM",Main!BR$200/Main!BL$143*Main!BL161,ROUND(Main!BR$200/Main!BL$143*Main!BL161*$B52,0))))))</f>
        <v/>
      </c>
      <c r="BK247" s="31" t="str">
        <f>IF($A247="","",IF(BK246="","",IF(Main!BM$143=0,0,IF(Main!BS$200="","",IF($C$29="PM",Main!BS$200/Main!BM$143*Main!BM161,ROUND(Main!BS$200/Main!BM$143*Main!BM161*$B52,0))))))</f>
        <v/>
      </c>
      <c r="BL247" s="31" t="str">
        <f>IF($A247="","",IF(BL246="","",IF(Main!BN$143=0,0,IF(Main!BT$200="","",IF($C$29="PM",Main!BT$200/Main!BN$143*Main!BN161,ROUND(Main!BT$200/Main!BN$143*Main!BN161*$B52,0))))))</f>
        <v/>
      </c>
      <c r="BM247" s="31" t="str">
        <f>IF($A247="","",IF(BM246="","",IF(Main!BO$143=0,0,IF(Main!BU$200="","",IF($C$29="PM",Main!BU$200/Main!BO$143*Main!BO161,ROUND(Main!BU$200/Main!BO$143*Main!BO161*$B52,0))))))</f>
        <v/>
      </c>
      <c r="BN247" s="31" t="str">
        <f>IF($A247="","",IF(BN246="","",IF(Main!BP$143=0,0,IF(Main!BV$200="","",IF($C$29="PM",Main!BV$200/Main!BP$143*Main!BP161,ROUND(Main!BV$200/Main!BP$143*Main!BP161*$B52,0))))))</f>
        <v/>
      </c>
      <c r="BO247" s="31" t="str">
        <f>IF($A247="","",IF(BO246="","",IF(Main!BQ$143=0,0,IF(Main!BW$200="","",IF($C$29="PM",Main!BW$200/Main!BQ$143*Main!BQ161,ROUND(Main!BW$200/Main!BQ$143*Main!BQ161*$B52,0))))))</f>
        <v/>
      </c>
      <c r="BP247" s="31" t="str">
        <f>IF($A247="","",IF(BP246="","",IF(Main!BR$143=0,0,IF(Main!BX$200="","",IF($C$29="PM",Main!BX$200/Main!BR$143*Main!BR161,ROUND(Main!BX$200/Main!BR$143*Main!BR161*$B52,0))))))</f>
        <v/>
      </c>
      <c r="BQ247" s="31" t="str">
        <f>IF($A247="","",IF(BQ246="","",IF(Main!BS$143=0,0,IF(Main!BY$200="","",IF($C$29="PM",Main!BY$200/Main!BS$143*Main!BS161,ROUND(Main!BY$200/Main!BS$143*Main!BS161*$B52,0))))))</f>
        <v/>
      </c>
      <c r="BR247" s="31" t="str">
        <f>IF($A247="","",IF(BR246="","",IF(Main!BT$143=0,0,IF(Main!BZ$200="","",IF($C$29="PM",Main!BZ$200/Main!BT$143*Main!BT161,ROUND(Main!BZ$200/Main!BT$143*Main!BT161*$B52,0))))))</f>
        <v/>
      </c>
      <c r="BS247" s="31" t="str">
        <f>IF($A247="","",IF(BS246="","",IF(Main!BU$143=0,0,IF(Main!CA$200="","",IF($C$29="PM",Main!CA$200/Main!BU$143*Main!BU161,ROUND(Main!CA$200/Main!BU$143*Main!BU161*$B52,0))))))</f>
        <v/>
      </c>
      <c r="BT247" s="31" t="str">
        <f>IF($A247="","",IF(BT246="","",IF(Main!BV$143=0,0,IF(Main!CB$200="","",IF($C$29="PM",Main!CB$200/Main!BV$143*Main!BV161,ROUND(Main!CB$200/Main!BV$143*Main!BV161*$B52,0))))))</f>
        <v/>
      </c>
      <c r="BU247" s="31" t="str">
        <f>IF($A247="","",IF(BU246="","",IF(Main!BW$143=0,0,IF(Main!CC$200="","",IF($C$29="PM",Main!CC$200/Main!BW$143*Main!BW161,ROUND(Main!CC$200/Main!BW$143*Main!BW161*$B52,0))))))</f>
        <v/>
      </c>
      <c r="BV247" s="50" t="str">
        <f>IF($A247="","",IF(BV246="","",IF(Main!BX$143=0,0,IF(Main!CD$200="","",IF($C$29="PM",Main!CD$200/Main!BX$143*Main!BX161,ROUND(Main!CD$200/Main!BX$143*Main!BX161*$B52,0))))))</f>
        <v/>
      </c>
    </row>
    <row r="248" spans="1:74" x14ac:dyDescent="0.2">
      <c r="A248" s="71" t="str">
        <f>IF(Main!A$53="","",Main!A$53)</f>
        <v/>
      </c>
      <c r="B248" s="74" t="str">
        <f t="shared" si="445"/>
        <v/>
      </c>
      <c r="C248" s="49" t="str">
        <f>IF($A248="","",IF(C247="","",IF(Main!E$143=0,0,IF(Main!K$200="","",IF($C$29="PM",Main!K$200/Main!E$143*Main!E162,ROUND(Main!K$200/Main!E$143*Main!E162*$B53,0))))))</f>
        <v/>
      </c>
      <c r="D248" s="31" t="str">
        <f>IF($A248="","",IF(D247="","",IF(Main!F$143=0,0,IF(Main!L$200="","",IF($C$29="PM",Main!L$200/Main!F$143*Main!F162,ROUND(Main!L$200/Main!F$143*Main!F162*$B53,0))))))</f>
        <v/>
      </c>
      <c r="E248" s="31" t="str">
        <f>IF($A248="","",IF(E247="","",IF(Main!G$143=0,0,IF(Main!M$200="","",IF($C$29="PM",Main!M$200/Main!G$143*Main!G162,ROUND(Main!M$200/Main!G$143*Main!G162*$B53,0))))))</f>
        <v/>
      </c>
      <c r="F248" s="31" t="str">
        <f>IF($A248="","",IF(F247="","",IF(Main!H$143=0,0,IF(Main!N$200="","",IF($C$29="PM",Main!N$200/Main!H$143*Main!H162,ROUND(Main!N$200/Main!H$143*Main!H162*$B53,0))))))</f>
        <v/>
      </c>
      <c r="G248" s="31" t="str">
        <f>IF($A248="","",IF(G247="","",IF(Main!I$143=0,0,IF(Main!O$200="","",IF($C$29="PM",Main!O$200/Main!I$143*Main!I162,ROUND(Main!O$200/Main!I$143*Main!I162*$B53,0))))))</f>
        <v/>
      </c>
      <c r="H248" s="31" t="str">
        <f>IF($A248="","",IF(H247="","",IF(Main!J$143=0,0,IF(Main!P$200="","",IF($C$29="PM",Main!P$200/Main!J$143*Main!J162,ROUND(Main!P$200/Main!J$143*Main!J162*$B53,0))))))</f>
        <v/>
      </c>
      <c r="I248" s="31" t="str">
        <f>IF($A248="","",IF(I247="","",IF(Main!K$143=0,0,IF(Main!Q$200="","",IF($C$29="PM",Main!Q$200/Main!K$143*Main!K162,ROUND(Main!Q$200/Main!K$143*Main!K162*$B53,0))))))</f>
        <v/>
      </c>
      <c r="J248" s="31" t="str">
        <f>IF($A248="","",IF(J247="","",IF(Main!L$143=0,0,IF(Main!R$200="","",IF($C$29="PM",Main!R$200/Main!L$143*Main!L162,ROUND(Main!R$200/Main!L$143*Main!L162*$B53,0))))))</f>
        <v/>
      </c>
      <c r="K248" s="31" t="str">
        <f>IF($A248="","",IF(K247="","",IF(Main!M$143=0,0,IF(Main!S$200="","",IF($C$29="PM",Main!S$200/Main!M$143*Main!M162,ROUND(Main!S$200/Main!M$143*Main!M162*$B53,0))))))</f>
        <v/>
      </c>
      <c r="L248" s="31" t="str">
        <f>IF($A248="","",IF(L247="","",IF(Main!N$143=0,0,IF(Main!T$200="","",IF($C$29="PM",Main!T$200/Main!N$143*Main!N162,ROUND(Main!T$200/Main!N$143*Main!N162*$B53,0))))))</f>
        <v/>
      </c>
      <c r="M248" s="31" t="str">
        <f>IF($A248="","",IF(M247="","",IF(Main!O$143=0,0,IF(Main!U$200="","",IF($C$29="PM",Main!U$200/Main!O$143*Main!O162,ROUND(Main!U$200/Main!O$143*Main!O162*$B53,0))))))</f>
        <v/>
      </c>
      <c r="N248" s="50" t="str">
        <f>IF($A248="","",IF(N247="","",IF(Main!P$143=0,0,IF(Main!V$200="","",IF($C$29="PM",Main!V$200/Main!P$143*Main!P162,ROUND(Main!V$200/Main!P$143*Main!P162*$B53,0))))))</f>
        <v/>
      </c>
      <c r="O248" s="31" t="str">
        <f>IF($A248="","",IF(O247="","",IF(Main!Q$143=0,0,IF(Main!W$200="","",IF($C$29="PM",Main!W$200/Main!Q$143*Main!Q162,ROUND(Main!W$200/Main!Q$143*Main!Q162*$B53,0))))))</f>
        <v/>
      </c>
      <c r="P248" s="31" t="str">
        <f>IF($A248="","",IF(P247="","",IF(Main!R$143=0,0,IF(Main!X$200="","",IF($C$29="PM",Main!X$200/Main!R$143*Main!R162,ROUND(Main!X$200/Main!R$143*Main!R162*$B53,0))))))</f>
        <v/>
      </c>
      <c r="Q248" s="31" t="str">
        <f>IF($A248="","",IF(Q247="","",IF(Main!S$143=0,0,IF(Main!Y$200="","",IF($C$29="PM",Main!Y$200/Main!S$143*Main!S162,ROUND(Main!Y$200/Main!S$143*Main!S162*$B53,0))))))</f>
        <v/>
      </c>
      <c r="R248" s="31" t="str">
        <f>IF($A248="","",IF(R247="","",IF(Main!T$143=0,0,IF(Main!Z$200="","",IF($C$29="PM",Main!Z$200/Main!T$143*Main!T162,ROUND(Main!Z$200/Main!T$143*Main!T162*$B53,0))))))</f>
        <v/>
      </c>
      <c r="S248" s="31" t="str">
        <f>IF($A248="","",IF(S247="","",IF(Main!U$143=0,0,IF(Main!AA$200="","",IF($C$29="PM",Main!AA$200/Main!U$143*Main!U162,ROUND(Main!AA$200/Main!U$143*Main!U162*$B53,0))))))</f>
        <v/>
      </c>
      <c r="T248" s="31" t="str">
        <f>IF($A248="","",IF(T247="","",IF(Main!V$143=0,0,IF(Main!AB$200="","",IF($C$29="PM",Main!AB$200/Main!V$143*Main!V162,ROUND(Main!AB$200/Main!V$143*Main!V162*$B53,0))))))</f>
        <v/>
      </c>
      <c r="U248" s="31" t="str">
        <f>IF($A248="","",IF(U247="","",IF(Main!W$143=0,0,IF(Main!AC$200="","",IF($C$29="PM",Main!AC$200/Main!W$143*Main!W162,ROUND(Main!AC$200/Main!W$143*Main!W162*$B53,0))))))</f>
        <v/>
      </c>
      <c r="V248" s="31" t="str">
        <f>IF($A248="","",IF(V247="","",IF(Main!X$143=0,0,IF(Main!AD$200="","",IF($C$29="PM",Main!AD$200/Main!X$143*Main!X162,ROUND(Main!AD$200/Main!X$143*Main!X162*$B53,0))))))</f>
        <v/>
      </c>
      <c r="W248" s="31" t="str">
        <f>IF($A248="","",IF(W247="","",IF(Main!Y$143=0,0,IF(Main!AE$200="","",IF($C$29="PM",Main!AE$200/Main!Y$143*Main!Y162,ROUND(Main!AE$200/Main!Y$143*Main!Y162*$B53,0))))))</f>
        <v/>
      </c>
      <c r="X248" s="31" t="str">
        <f>IF($A248="","",IF(X247="","",IF(Main!Z$143=0,0,IF(Main!AF$200="","",IF($C$29="PM",Main!AF$200/Main!Z$143*Main!Z162,ROUND(Main!AF$200/Main!Z$143*Main!Z162*$B53,0))))))</f>
        <v/>
      </c>
      <c r="Y248" s="31" t="str">
        <f>IF($A248="","",IF(Y247="","",IF(Main!AA$143=0,0,IF(Main!AG$200="","",IF($C$29="PM",Main!AG$200/Main!AA$143*Main!AA162,ROUND(Main!AG$200/Main!AA$143*Main!AA162*$B53,0))))))</f>
        <v/>
      </c>
      <c r="Z248" s="31" t="str">
        <f>IF($A248="","",IF(Z247="","",IF(Main!AB$143=0,0,IF(Main!AH$200="","",IF($C$29="PM",Main!AH$200/Main!AB$143*Main!AB162,ROUND(Main!AH$200/Main!AB$143*Main!AB162*$B53,0))))))</f>
        <v/>
      </c>
      <c r="AA248" s="49" t="str">
        <f>IF($A248="","",IF(AA247="","",IF(Main!AC$143=0,0,IF(Main!AI$200="","",IF($C$29="PM",Main!AI$200/Main!AC$143*Main!AC162,ROUND(Main!AI$200/Main!AC$143*Main!AC162*$B53,0))))))</f>
        <v/>
      </c>
      <c r="AB248" s="31" t="str">
        <f>IF($A248="","",IF(AB247="","",IF(Main!AD$143=0,0,IF(Main!AJ$200="","",IF($C$29="PM",Main!AJ$200/Main!AD$143*Main!AD162,ROUND(Main!AJ$200/Main!AD$143*Main!AD162*$B53,0))))))</f>
        <v/>
      </c>
      <c r="AC248" s="31" t="str">
        <f>IF($A248="","",IF(AC247="","",IF(Main!AE$143=0,0,IF(Main!AK$200="","",IF($C$29="PM",Main!AK$200/Main!AE$143*Main!AE162,ROUND(Main!AK$200/Main!AE$143*Main!AE162*$B53,0))))))</f>
        <v/>
      </c>
      <c r="AD248" s="31" t="str">
        <f>IF($A248="","",IF(AD247="","",IF(Main!AF$143=0,0,IF(Main!AL$200="","",IF($C$29="PM",Main!AL$200/Main!AF$143*Main!AF162,ROUND(Main!AL$200/Main!AF$143*Main!AF162*$B53,0))))))</f>
        <v/>
      </c>
      <c r="AE248" s="31" t="str">
        <f>IF($A248="","",IF(AE247="","",IF(Main!AG$143=0,0,IF(Main!AM$200="","",IF($C$29="PM",Main!AM$200/Main!AG$143*Main!AG162,ROUND(Main!AM$200/Main!AG$143*Main!AG162*$B53,0))))))</f>
        <v/>
      </c>
      <c r="AF248" s="31" t="str">
        <f>IF($A248="","",IF(AF247="","",IF(Main!AH$143=0,0,IF(Main!AN$200="","",IF($C$29="PM",Main!AN$200/Main!AH$143*Main!AH162,ROUND(Main!AN$200/Main!AH$143*Main!AH162*$B53,0))))))</f>
        <v/>
      </c>
      <c r="AG248" s="31" t="str">
        <f>IF($A248="","",IF(AG247="","",IF(Main!AI$143=0,0,IF(Main!AO$200="","",IF($C$29="PM",Main!AO$200/Main!AI$143*Main!AI162,ROUND(Main!AO$200/Main!AI$143*Main!AI162*$B53,0))))))</f>
        <v/>
      </c>
      <c r="AH248" s="31" t="str">
        <f>IF($A248="","",IF(AH247="","",IF(Main!AJ$143=0,0,IF(Main!AP$200="","",IF($C$29="PM",Main!AP$200/Main!AJ$143*Main!AJ162,ROUND(Main!AP$200/Main!AJ$143*Main!AJ162*$B53,0))))))</f>
        <v/>
      </c>
      <c r="AI248" s="31" t="str">
        <f>IF($A248="","",IF(AI247="","",IF(Main!AK$143=0,0,IF(Main!AQ$200="","",IF($C$29="PM",Main!AQ$200/Main!AK$143*Main!AK162,ROUND(Main!AQ$200/Main!AK$143*Main!AK162*$B53,0))))))</f>
        <v/>
      </c>
      <c r="AJ248" s="31" t="str">
        <f>IF($A248="","",IF(AJ247="","",IF(Main!AL$143=0,0,IF(Main!AR$200="","",IF($C$29="PM",Main!AR$200/Main!AL$143*Main!AL162,ROUND(Main!AR$200/Main!AL$143*Main!AL162*$B53,0))))))</f>
        <v/>
      </c>
      <c r="AK248" s="31" t="str">
        <f>IF($A248="","",IF(AK247="","",IF(Main!AM$143=0,0,IF(Main!AS$200="","",IF($C$29="PM",Main!AS$200/Main!AM$143*Main!AM162,ROUND(Main!AS$200/Main!AM$143*Main!AM162*$B53,0))))))</f>
        <v/>
      </c>
      <c r="AL248" s="50" t="str">
        <f>IF($A248="","",IF(AL247="","",IF(Main!AN$143=0,0,IF(Main!AT$200="","",IF($C$29="PM",Main!AT$200/Main!AN$143*Main!AN162,ROUND(Main!AT$200/Main!AN$143*Main!AN162*$B53,0))))))</f>
        <v/>
      </c>
      <c r="AM248" s="31" t="str">
        <f>IF($A248="","",IF(AM247="","",IF(Main!AO$143=0,0,IF(Main!AU$200="","",IF($C$29="PM",Main!AU$200/Main!AO$143*Main!AO162,ROUND(Main!AU$200/Main!AO$143*Main!AO162*$B53,0))))))</f>
        <v/>
      </c>
      <c r="AN248" s="31" t="str">
        <f>IF($A248="","",IF(AN247="","",IF(Main!AP$143=0,0,IF(Main!AV$200="","",IF($C$29="PM",Main!AV$200/Main!AP$143*Main!AP162,ROUND(Main!AV$200/Main!AP$143*Main!AP162*$B53,0))))))</f>
        <v/>
      </c>
      <c r="AO248" s="31" t="str">
        <f>IF($A248="","",IF(AO247="","",IF(Main!AQ$143=0,0,IF(Main!AW$200="","",IF($C$29="PM",Main!AW$200/Main!AQ$143*Main!AQ162,ROUND(Main!AW$200/Main!AQ$143*Main!AQ162*$B53,0))))))</f>
        <v/>
      </c>
      <c r="AP248" s="31" t="str">
        <f>IF($A248="","",IF(AP247="","",IF(Main!AR$143=0,0,IF(Main!AX$200="","",IF($C$29="PM",Main!AX$200/Main!AR$143*Main!AR162,ROUND(Main!AX$200/Main!AR$143*Main!AR162*$B53,0))))))</f>
        <v/>
      </c>
      <c r="AQ248" s="31" t="str">
        <f>IF($A248="","",IF(AQ247="","",IF(Main!AS$143=0,0,IF(Main!AY$200="","",IF($C$29="PM",Main!AY$200/Main!AS$143*Main!AS162,ROUND(Main!AY$200/Main!AS$143*Main!AS162*$B53,0))))))</f>
        <v/>
      </c>
      <c r="AR248" s="31" t="str">
        <f>IF($A248="","",IF(AR247="","",IF(Main!AT$143=0,0,IF(Main!AZ$200="","",IF($C$29="PM",Main!AZ$200/Main!AT$143*Main!AT162,ROUND(Main!AZ$200/Main!AT$143*Main!AT162*$B53,0))))))</f>
        <v/>
      </c>
      <c r="AS248" s="31" t="str">
        <f>IF($A248="","",IF(AS247="","",IF(Main!AU$143=0,0,IF(Main!BA$200="","",IF($C$29="PM",Main!BA$200/Main!AU$143*Main!AU162,ROUND(Main!BA$200/Main!AU$143*Main!AU162*$B53,0))))))</f>
        <v/>
      </c>
      <c r="AT248" s="31" t="str">
        <f>IF($A248="","",IF(AT247="","",IF(Main!AV$143=0,0,IF(Main!BB$200="","",IF($C$29="PM",Main!BB$200/Main!AV$143*Main!AV162,ROUND(Main!BB$200/Main!AV$143*Main!AV162*$B53,0))))))</f>
        <v/>
      </c>
      <c r="AU248" s="31" t="str">
        <f>IF($A248="","",IF(AU247="","",IF(Main!AW$143=0,0,IF(Main!BC$200="","",IF($C$29="PM",Main!BC$200/Main!AW$143*Main!AW162,ROUND(Main!BC$200/Main!AW$143*Main!AW162*$B53,0))))))</f>
        <v/>
      </c>
      <c r="AV248" s="31" t="str">
        <f>IF($A248="","",IF(AV247="","",IF(Main!AX$143=0,0,IF(Main!BD$200="","",IF($C$29="PM",Main!BD$200/Main!AX$143*Main!AX162,ROUND(Main!BD$200/Main!AX$143*Main!AX162*$B53,0))))))</f>
        <v/>
      </c>
      <c r="AW248" s="31" t="str">
        <f>IF($A248="","",IF(AW247="","",IF(Main!AY$143=0,0,IF(Main!BE$200="","",IF($C$29="PM",Main!BE$200/Main!AY$143*Main!AY162,ROUND(Main!BE$200/Main!AY$143*Main!AY162*$B53,0))))))</f>
        <v/>
      </c>
      <c r="AX248" s="50" t="str">
        <f>IF($A248="","",IF(AX247="","",IF(Main!AZ$143=0,0,IF(Main!BF$200="","",IF($C$29="PM",Main!BF$200/Main!AZ$143*Main!AZ162,ROUND(Main!BF$200/Main!AZ$143*Main!AZ162*$B53,0))))))</f>
        <v/>
      </c>
      <c r="AY248" s="31" t="str">
        <f>IF($A248="","",IF(AY247="","",IF(Main!BA$143=0,0,IF(Main!BG$200="","",IF($C$29="PM",Main!BG$200/Main!BA$143*Main!BA162,ROUND(Main!BG$200/Main!BA$143*Main!BA162*$B53,0))))))</f>
        <v/>
      </c>
      <c r="AZ248" s="31" t="str">
        <f>IF($A248="","",IF(AZ247="","",IF(Main!BB$143=0,0,IF(Main!BH$200="","",IF($C$29="PM",Main!BH$200/Main!BB$143*Main!BB162,ROUND(Main!BH$200/Main!BB$143*Main!BB162*$B53,0))))))</f>
        <v/>
      </c>
      <c r="BA248" s="31" t="str">
        <f>IF($A248="","",IF(BA247="","",IF(Main!BC$143=0,0,IF(Main!BI$200="","",IF($C$29="PM",Main!BI$200/Main!BC$143*Main!BC162,ROUND(Main!BI$200/Main!BC$143*Main!BC162*$B53,0))))))</f>
        <v/>
      </c>
      <c r="BB248" s="31" t="str">
        <f>IF($A248="","",IF(BB247="","",IF(Main!BD$143=0,0,IF(Main!BJ$200="","",IF($C$29="PM",Main!BJ$200/Main!BD$143*Main!BD162,ROUND(Main!BJ$200/Main!BD$143*Main!BD162*$B53,0))))))</f>
        <v/>
      </c>
      <c r="BC248" s="31" t="str">
        <f>IF($A248="","",IF(BC247="","",IF(Main!BE$143=0,0,IF(Main!BK$200="","",IF($C$29="PM",Main!BK$200/Main!BE$143*Main!BE162,ROUND(Main!BK$200/Main!BE$143*Main!BE162*$B53,0))))))</f>
        <v/>
      </c>
      <c r="BD248" s="31" t="str">
        <f>IF($A248="","",IF(BD247="","",IF(Main!BF$143=0,0,IF(Main!BL$200="","",IF($C$29="PM",Main!BL$200/Main!BF$143*Main!BF162,ROUND(Main!BL$200/Main!BF$143*Main!BF162*$B53,0))))))</f>
        <v/>
      </c>
      <c r="BE248" s="31" t="str">
        <f>IF($A248="","",IF(BE247="","",IF(Main!BG$143=0,0,IF(Main!BM$200="","",IF($C$29="PM",Main!BM$200/Main!BG$143*Main!BG162,ROUND(Main!BM$200/Main!BG$143*Main!BG162*$B53,0))))))</f>
        <v/>
      </c>
      <c r="BF248" s="31" t="str">
        <f>IF($A248="","",IF(BF247="","",IF(Main!BH$143=0,0,IF(Main!BN$200="","",IF($C$29="PM",Main!BN$200/Main!BH$143*Main!BH162,ROUND(Main!BN$200/Main!BH$143*Main!BH162*$B53,0))))))</f>
        <v/>
      </c>
      <c r="BG248" s="31" t="str">
        <f>IF($A248="","",IF(BG247="","",IF(Main!BI$143=0,0,IF(Main!BO$200="","",IF($C$29="PM",Main!BO$200/Main!BI$143*Main!BI162,ROUND(Main!BO$200/Main!BI$143*Main!BI162*$B53,0))))))</f>
        <v/>
      </c>
      <c r="BH248" s="31" t="str">
        <f>IF($A248="","",IF(BH247="","",IF(Main!BJ$143=0,0,IF(Main!BP$200="","",IF($C$29="PM",Main!BP$200/Main!BJ$143*Main!BJ162,ROUND(Main!BP$200/Main!BJ$143*Main!BJ162*$B53,0))))))</f>
        <v/>
      </c>
      <c r="BI248" s="31" t="str">
        <f>IF($A248="","",IF(BI247="","",IF(Main!BK$143=0,0,IF(Main!BQ$200="","",IF($C$29="PM",Main!BQ$200/Main!BK$143*Main!BK162,ROUND(Main!BQ$200/Main!BK$143*Main!BK162*$B53,0))))))</f>
        <v/>
      </c>
      <c r="BJ248" s="50" t="str">
        <f>IF($A248="","",IF(BJ247="","",IF(Main!BL$143=0,0,IF(Main!BR$200="","",IF($C$29="PM",Main!BR$200/Main!BL$143*Main!BL162,ROUND(Main!BR$200/Main!BL$143*Main!BL162*$B53,0))))))</f>
        <v/>
      </c>
      <c r="BK248" s="31" t="str">
        <f>IF($A248="","",IF(BK247="","",IF(Main!BM$143=0,0,IF(Main!BS$200="","",IF($C$29="PM",Main!BS$200/Main!BM$143*Main!BM162,ROUND(Main!BS$200/Main!BM$143*Main!BM162*$B53,0))))))</f>
        <v/>
      </c>
      <c r="BL248" s="31" t="str">
        <f>IF($A248="","",IF(BL247="","",IF(Main!BN$143=0,0,IF(Main!BT$200="","",IF($C$29="PM",Main!BT$200/Main!BN$143*Main!BN162,ROUND(Main!BT$200/Main!BN$143*Main!BN162*$B53,0))))))</f>
        <v/>
      </c>
      <c r="BM248" s="31" t="str">
        <f>IF($A248="","",IF(BM247="","",IF(Main!BO$143=0,0,IF(Main!BU$200="","",IF($C$29="PM",Main!BU$200/Main!BO$143*Main!BO162,ROUND(Main!BU$200/Main!BO$143*Main!BO162*$B53,0))))))</f>
        <v/>
      </c>
      <c r="BN248" s="31" t="str">
        <f>IF($A248="","",IF(BN247="","",IF(Main!BP$143=0,0,IF(Main!BV$200="","",IF($C$29="PM",Main!BV$200/Main!BP$143*Main!BP162,ROUND(Main!BV$200/Main!BP$143*Main!BP162*$B53,0))))))</f>
        <v/>
      </c>
      <c r="BO248" s="31" t="str">
        <f>IF($A248="","",IF(BO247="","",IF(Main!BQ$143=0,0,IF(Main!BW$200="","",IF($C$29="PM",Main!BW$200/Main!BQ$143*Main!BQ162,ROUND(Main!BW$200/Main!BQ$143*Main!BQ162*$B53,0))))))</f>
        <v/>
      </c>
      <c r="BP248" s="31" t="str">
        <f>IF($A248="","",IF(BP247="","",IF(Main!BR$143=0,0,IF(Main!BX$200="","",IF($C$29="PM",Main!BX$200/Main!BR$143*Main!BR162,ROUND(Main!BX$200/Main!BR$143*Main!BR162*$B53,0))))))</f>
        <v/>
      </c>
      <c r="BQ248" s="31" t="str">
        <f>IF($A248="","",IF(BQ247="","",IF(Main!BS$143=0,0,IF(Main!BY$200="","",IF($C$29="PM",Main!BY$200/Main!BS$143*Main!BS162,ROUND(Main!BY$200/Main!BS$143*Main!BS162*$B53,0))))))</f>
        <v/>
      </c>
      <c r="BR248" s="31" t="str">
        <f>IF($A248="","",IF(BR247="","",IF(Main!BT$143=0,0,IF(Main!BZ$200="","",IF($C$29="PM",Main!BZ$200/Main!BT$143*Main!BT162,ROUND(Main!BZ$200/Main!BT$143*Main!BT162*$B53,0))))))</f>
        <v/>
      </c>
      <c r="BS248" s="31" t="str">
        <f>IF($A248="","",IF(BS247="","",IF(Main!BU$143=0,0,IF(Main!CA$200="","",IF($C$29="PM",Main!CA$200/Main!BU$143*Main!BU162,ROUND(Main!CA$200/Main!BU$143*Main!BU162*$B53,0))))))</f>
        <v/>
      </c>
      <c r="BT248" s="31" t="str">
        <f>IF($A248="","",IF(BT247="","",IF(Main!BV$143=0,0,IF(Main!CB$200="","",IF($C$29="PM",Main!CB$200/Main!BV$143*Main!BV162,ROUND(Main!CB$200/Main!BV$143*Main!BV162*$B53,0))))))</f>
        <v/>
      </c>
      <c r="BU248" s="31" t="str">
        <f>IF($A248="","",IF(BU247="","",IF(Main!BW$143=0,0,IF(Main!CC$200="","",IF($C$29="PM",Main!CC$200/Main!BW$143*Main!BW162,ROUND(Main!CC$200/Main!BW$143*Main!BW162*$B53,0))))))</f>
        <v/>
      </c>
      <c r="BV248" s="50" t="str">
        <f>IF($A248="","",IF(BV247="","",IF(Main!BX$143=0,0,IF(Main!CD$200="","",IF($C$29="PM",Main!CD$200/Main!BX$143*Main!BX162,ROUND(Main!CD$200/Main!BX$143*Main!BX162*$B53,0))))))</f>
        <v/>
      </c>
    </row>
    <row r="249" spans="1:74" x14ac:dyDescent="0.2">
      <c r="A249" s="71" t="str">
        <f>IF(Main!A$54="","",Main!A$54)</f>
        <v/>
      </c>
      <c r="B249" s="74" t="str">
        <f t="shared" si="445"/>
        <v/>
      </c>
      <c r="C249" s="49" t="str">
        <f>IF($A249="","",IF(C248="","",IF(Main!E$143=0,0,IF(Main!K$200="","",IF($C$29="PM",Main!K$200/Main!E$143*Main!E163,ROUND(Main!K$200/Main!E$143*Main!E163*$B54,0))))))</f>
        <v/>
      </c>
      <c r="D249" s="31" t="str">
        <f>IF($A249="","",IF(D248="","",IF(Main!F$143=0,0,IF(Main!L$200="","",IF($C$29="PM",Main!L$200/Main!F$143*Main!F163,ROUND(Main!L$200/Main!F$143*Main!F163*$B54,0))))))</f>
        <v/>
      </c>
      <c r="E249" s="31" t="str">
        <f>IF($A249="","",IF(E248="","",IF(Main!G$143=0,0,IF(Main!M$200="","",IF($C$29="PM",Main!M$200/Main!G$143*Main!G163,ROUND(Main!M$200/Main!G$143*Main!G163*$B54,0))))))</f>
        <v/>
      </c>
      <c r="F249" s="31" t="str">
        <f>IF($A249="","",IF(F248="","",IF(Main!H$143=0,0,IF(Main!N$200="","",IF($C$29="PM",Main!N$200/Main!H$143*Main!H163,ROUND(Main!N$200/Main!H$143*Main!H163*$B54,0))))))</f>
        <v/>
      </c>
      <c r="G249" s="31" t="str">
        <f>IF($A249="","",IF(G248="","",IF(Main!I$143=0,0,IF(Main!O$200="","",IF($C$29="PM",Main!O$200/Main!I$143*Main!I163,ROUND(Main!O$200/Main!I$143*Main!I163*$B54,0))))))</f>
        <v/>
      </c>
      <c r="H249" s="31" t="str">
        <f>IF($A249="","",IF(H248="","",IF(Main!J$143=0,0,IF(Main!P$200="","",IF($C$29="PM",Main!P$200/Main!J$143*Main!J163,ROUND(Main!P$200/Main!J$143*Main!J163*$B54,0))))))</f>
        <v/>
      </c>
      <c r="I249" s="31" t="str">
        <f>IF($A249="","",IF(I248="","",IF(Main!K$143=0,0,IF(Main!Q$200="","",IF($C$29="PM",Main!Q$200/Main!K$143*Main!K163,ROUND(Main!Q$200/Main!K$143*Main!K163*$B54,0))))))</f>
        <v/>
      </c>
      <c r="J249" s="31" t="str">
        <f>IF($A249="","",IF(J248="","",IF(Main!L$143=0,0,IF(Main!R$200="","",IF($C$29="PM",Main!R$200/Main!L$143*Main!L163,ROUND(Main!R$200/Main!L$143*Main!L163*$B54,0))))))</f>
        <v/>
      </c>
      <c r="K249" s="31" t="str">
        <f>IF($A249="","",IF(K248="","",IF(Main!M$143=0,0,IF(Main!S$200="","",IF($C$29="PM",Main!S$200/Main!M$143*Main!M163,ROUND(Main!S$200/Main!M$143*Main!M163*$B54,0))))))</f>
        <v/>
      </c>
      <c r="L249" s="31" t="str">
        <f>IF($A249="","",IF(L248="","",IF(Main!N$143=0,0,IF(Main!T$200="","",IF($C$29="PM",Main!T$200/Main!N$143*Main!N163,ROUND(Main!T$200/Main!N$143*Main!N163*$B54,0))))))</f>
        <v/>
      </c>
      <c r="M249" s="31" t="str">
        <f>IF($A249="","",IF(M248="","",IF(Main!O$143=0,0,IF(Main!U$200="","",IF($C$29="PM",Main!U$200/Main!O$143*Main!O163,ROUND(Main!U$200/Main!O$143*Main!O163*$B54,0))))))</f>
        <v/>
      </c>
      <c r="N249" s="50" t="str">
        <f>IF($A249="","",IF(N248="","",IF(Main!P$143=0,0,IF(Main!V$200="","",IF($C$29="PM",Main!V$200/Main!P$143*Main!P163,ROUND(Main!V$200/Main!P$143*Main!P163*$B54,0))))))</f>
        <v/>
      </c>
      <c r="O249" s="31" t="str">
        <f>IF($A249="","",IF(O248="","",IF(Main!Q$143=0,0,IF(Main!W$200="","",IF($C$29="PM",Main!W$200/Main!Q$143*Main!Q163,ROUND(Main!W$200/Main!Q$143*Main!Q163*$B54,0))))))</f>
        <v/>
      </c>
      <c r="P249" s="31" t="str">
        <f>IF($A249="","",IF(P248="","",IF(Main!R$143=0,0,IF(Main!X$200="","",IF($C$29="PM",Main!X$200/Main!R$143*Main!R163,ROUND(Main!X$200/Main!R$143*Main!R163*$B54,0))))))</f>
        <v/>
      </c>
      <c r="Q249" s="31" t="str">
        <f>IF($A249="","",IF(Q248="","",IF(Main!S$143=0,0,IF(Main!Y$200="","",IF($C$29="PM",Main!Y$200/Main!S$143*Main!S163,ROUND(Main!Y$200/Main!S$143*Main!S163*$B54,0))))))</f>
        <v/>
      </c>
      <c r="R249" s="31" t="str">
        <f>IF($A249="","",IF(R248="","",IF(Main!T$143=0,0,IF(Main!Z$200="","",IF($C$29="PM",Main!Z$200/Main!T$143*Main!T163,ROUND(Main!Z$200/Main!T$143*Main!T163*$B54,0))))))</f>
        <v/>
      </c>
      <c r="S249" s="31" t="str">
        <f>IF($A249="","",IF(S248="","",IF(Main!U$143=0,0,IF(Main!AA$200="","",IF($C$29="PM",Main!AA$200/Main!U$143*Main!U163,ROUND(Main!AA$200/Main!U$143*Main!U163*$B54,0))))))</f>
        <v/>
      </c>
      <c r="T249" s="31" t="str">
        <f>IF($A249="","",IF(T248="","",IF(Main!V$143=0,0,IF(Main!AB$200="","",IF($C$29="PM",Main!AB$200/Main!V$143*Main!V163,ROUND(Main!AB$200/Main!V$143*Main!V163*$B54,0))))))</f>
        <v/>
      </c>
      <c r="U249" s="31" t="str">
        <f>IF($A249="","",IF(U248="","",IF(Main!W$143=0,0,IF(Main!AC$200="","",IF($C$29="PM",Main!AC$200/Main!W$143*Main!W163,ROUND(Main!AC$200/Main!W$143*Main!W163*$B54,0))))))</f>
        <v/>
      </c>
      <c r="V249" s="31" t="str">
        <f>IF($A249="","",IF(V248="","",IF(Main!X$143=0,0,IF(Main!AD$200="","",IF($C$29="PM",Main!AD$200/Main!X$143*Main!X163,ROUND(Main!AD$200/Main!X$143*Main!X163*$B54,0))))))</f>
        <v/>
      </c>
      <c r="W249" s="31" t="str">
        <f>IF($A249="","",IF(W248="","",IF(Main!Y$143=0,0,IF(Main!AE$200="","",IF($C$29="PM",Main!AE$200/Main!Y$143*Main!Y163,ROUND(Main!AE$200/Main!Y$143*Main!Y163*$B54,0))))))</f>
        <v/>
      </c>
      <c r="X249" s="31" t="str">
        <f>IF($A249="","",IF(X248="","",IF(Main!Z$143=0,0,IF(Main!AF$200="","",IF($C$29="PM",Main!AF$200/Main!Z$143*Main!Z163,ROUND(Main!AF$200/Main!Z$143*Main!Z163*$B54,0))))))</f>
        <v/>
      </c>
      <c r="Y249" s="31" t="str">
        <f>IF($A249="","",IF(Y248="","",IF(Main!AA$143=0,0,IF(Main!AG$200="","",IF($C$29="PM",Main!AG$200/Main!AA$143*Main!AA163,ROUND(Main!AG$200/Main!AA$143*Main!AA163*$B54,0))))))</f>
        <v/>
      </c>
      <c r="Z249" s="31" t="str">
        <f>IF($A249="","",IF(Z248="","",IF(Main!AB$143=0,0,IF(Main!AH$200="","",IF($C$29="PM",Main!AH$200/Main!AB$143*Main!AB163,ROUND(Main!AH$200/Main!AB$143*Main!AB163*$B54,0))))))</f>
        <v/>
      </c>
      <c r="AA249" s="49" t="str">
        <f>IF($A249="","",IF(AA248="","",IF(Main!AC$143=0,0,IF(Main!AI$200="","",IF($C$29="PM",Main!AI$200/Main!AC$143*Main!AC163,ROUND(Main!AI$200/Main!AC$143*Main!AC163*$B54,0))))))</f>
        <v/>
      </c>
      <c r="AB249" s="31" t="str">
        <f>IF($A249="","",IF(AB248="","",IF(Main!AD$143=0,0,IF(Main!AJ$200="","",IF($C$29="PM",Main!AJ$200/Main!AD$143*Main!AD163,ROUND(Main!AJ$200/Main!AD$143*Main!AD163*$B54,0))))))</f>
        <v/>
      </c>
      <c r="AC249" s="31" t="str">
        <f>IF($A249="","",IF(AC248="","",IF(Main!AE$143=0,0,IF(Main!AK$200="","",IF($C$29="PM",Main!AK$200/Main!AE$143*Main!AE163,ROUND(Main!AK$200/Main!AE$143*Main!AE163*$B54,0))))))</f>
        <v/>
      </c>
      <c r="AD249" s="31" t="str">
        <f>IF($A249="","",IF(AD248="","",IF(Main!AF$143=0,0,IF(Main!AL$200="","",IF($C$29="PM",Main!AL$200/Main!AF$143*Main!AF163,ROUND(Main!AL$200/Main!AF$143*Main!AF163*$B54,0))))))</f>
        <v/>
      </c>
      <c r="AE249" s="31" t="str">
        <f>IF($A249="","",IF(AE248="","",IF(Main!AG$143=0,0,IF(Main!AM$200="","",IF($C$29="PM",Main!AM$200/Main!AG$143*Main!AG163,ROUND(Main!AM$200/Main!AG$143*Main!AG163*$B54,0))))))</f>
        <v/>
      </c>
      <c r="AF249" s="31" t="str">
        <f>IF($A249="","",IF(AF248="","",IF(Main!AH$143=0,0,IF(Main!AN$200="","",IF($C$29="PM",Main!AN$200/Main!AH$143*Main!AH163,ROUND(Main!AN$200/Main!AH$143*Main!AH163*$B54,0))))))</f>
        <v/>
      </c>
      <c r="AG249" s="31" t="str">
        <f>IF($A249="","",IF(AG248="","",IF(Main!AI$143=0,0,IF(Main!AO$200="","",IF($C$29="PM",Main!AO$200/Main!AI$143*Main!AI163,ROUND(Main!AO$200/Main!AI$143*Main!AI163*$B54,0))))))</f>
        <v/>
      </c>
      <c r="AH249" s="31" t="str">
        <f>IF($A249="","",IF(AH248="","",IF(Main!AJ$143=0,0,IF(Main!AP$200="","",IF($C$29="PM",Main!AP$200/Main!AJ$143*Main!AJ163,ROUND(Main!AP$200/Main!AJ$143*Main!AJ163*$B54,0))))))</f>
        <v/>
      </c>
      <c r="AI249" s="31" t="str">
        <f>IF($A249="","",IF(AI248="","",IF(Main!AK$143=0,0,IF(Main!AQ$200="","",IF($C$29="PM",Main!AQ$200/Main!AK$143*Main!AK163,ROUND(Main!AQ$200/Main!AK$143*Main!AK163*$B54,0))))))</f>
        <v/>
      </c>
      <c r="AJ249" s="31" t="str">
        <f>IF($A249="","",IF(AJ248="","",IF(Main!AL$143=0,0,IF(Main!AR$200="","",IF($C$29="PM",Main!AR$200/Main!AL$143*Main!AL163,ROUND(Main!AR$200/Main!AL$143*Main!AL163*$B54,0))))))</f>
        <v/>
      </c>
      <c r="AK249" s="31" t="str">
        <f>IF($A249="","",IF(AK248="","",IF(Main!AM$143=0,0,IF(Main!AS$200="","",IF($C$29="PM",Main!AS$200/Main!AM$143*Main!AM163,ROUND(Main!AS$200/Main!AM$143*Main!AM163*$B54,0))))))</f>
        <v/>
      </c>
      <c r="AL249" s="50" t="str">
        <f>IF($A249="","",IF(AL248="","",IF(Main!AN$143=0,0,IF(Main!AT$200="","",IF($C$29="PM",Main!AT$200/Main!AN$143*Main!AN163,ROUND(Main!AT$200/Main!AN$143*Main!AN163*$B54,0))))))</f>
        <v/>
      </c>
      <c r="AM249" s="31" t="str">
        <f>IF($A249="","",IF(AM248="","",IF(Main!AO$143=0,0,IF(Main!AU$200="","",IF($C$29="PM",Main!AU$200/Main!AO$143*Main!AO163,ROUND(Main!AU$200/Main!AO$143*Main!AO163*$B54,0))))))</f>
        <v/>
      </c>
      <c r="AN249" s="31" t="str">
        <f>IF($A249="","",IF(AN248="","",IF(Main!AP$143=0,0,IF(Main!AV$200="","",IF($C$29="PM",Main!AV$200/Main!AP$143*Main!AP163,ROUND(Main!AV$200/Main!AP$143*Main!AP163*$B54,0))))))</f>
        <v/>
      </c>
      <c r="AO249" s="31" t="str">
        <f>IF($A249="","",IF(AO248="","",IF(Main!AQ$143=0,0,IF(Main!AW$200="","",IF($C$29="PM",Main!AW$200/Main!AQ$143*Main!AQ163,ROUND(Main!AW$200/Main!AQ$143*Main!AQ163*$B54,0))))))</f>
        <v/>
      </c>
      <c r="AP249" s="31" t="str">
        <f>IF($A249="","",IF(AP248="","",IF(Main!AR$143=0,0,IF(Main!AX$200="","",IF($C$29="PM",Main!AX$200/Main!AR$143*Main!AR163,ROUND(Main!AX$200/Main!AR$143*Main!AR163*$B54,0))))))</f>
        <v/>
      </c>
      <c r="AQ249" s="31" t="str">
        <f>IF($A249="","",IF(AQ248="","",IF(Main!AS$143=0,0,IF(Main!AY$200="","",IF($C$29="PM",Main!AY$200/Main!AS$143*Main!AS163,ROUND(Main!AY$200/Main!AS$143*Main!AS163*$B54,0))))))</f>
        <v/>
      </c>
      <c r="AR249" s="31" t="str">
        <f>IF($A249="","",IF(AR248="","",IF(Main!AT$143=0,0,IF(Main!AZ$200="","",IF($C$29="PM",Main!AZ$200/Main!AT$143*Main!AT163,ROUND(Main!AZ$200/Main!AT$143*Main!AT163*$B54,0))))))</f>
        <v/>
      </c>
      <c r="AS249" s="31" t="str">
        <f>IF($A249="","",IF(AS248="","",IF(Main!AU$143=0,0,IF(Main!BA$200="","",IF($C$29="PM",Main!BA$200/Main!AU$143*Main!AU163,ROUND(Main!BA$200/Main!AU$143*Main!AU163*$B54,0))))))</f>
        <v/>
      </c>
      <c r="AT249" s="31" t="str">
        <f>IF($A249="","",IF(AT248="","",IF(Main!AV$143=0,0,IF(Main!BB$200="","",IF($C$29="PM",Main!BB$200/Main!AV$143*Main!AV163,ROUND(Main!BB$200/Main!AV$143*Main!AV163*$B54,0))))))</f>
        <v/>
      </c>
      <c r="AU249" s="31" t="str">
        <f>IF($A249="","",IF(AU248="","",IF(Main!AW$143=0,0,IF(Main!BC$200="","",IF($C$29="PM",Main!BC$200/Main!AW$143*Main!AW163,ROUND(Main!BC$200/Main!AW$143*Main!AW163*$B54,0))))))</f>
        <v/>
      </c>
      <c r="AV249" s="31" t="str">
        <f>IF($A249="","",IF(AV248="","",IF(Main!AX$143=0,0,IF(Main!BD$200="","",IF($C$29="PM",Main!BD$200/Main!AX$143*Main!AX163,ROUND(Main!BD$200/Main!AX$143*Main!AX163*$B54,0))))))</f>
        <v/>
      </c>
      <c r="AW249" s="31" t="str">
        <f>IF($A249="","",IF(AW248="","",IF(Main!AY$143=0,0,IF(Main!BE$200="","",IF($C$29="PM",Main!BE$200/Main!AY$143*Main!AY163,ROUND(Main!BE$200/Main!AY$143*Main!AY163*$B54,0))))))</f>
        <v/>
      </c>
      <c r="AX249" s="50" t="str">
        <f>IF($A249="","",IF(AX248="","",IF(Main!AZ$143=0,0,IF(Main!BF$200="","",IF($C$29="PM",Main!BF$200/Main!AZ$143*Main!AZ163,ROUND(Main!BF$200/Main!AZ$143*Main!AZ163*$B54,0))))))</f>
        <v/>
      </c>
      <c r="AY249" s="31" t="str">
        <f>IF($A249="","",IF(AY248="","",IF(Main!BA$143=0,0,IF(Main!BG$200="","",IF($C$29="PM",Main!BG$200/Main!BA$143*Main!BA163,ROUND(Main!BG$200/Main!BA$143*Main!BA163*$B54,0))))))</f>
        <v/>
      </c>
      <c r="AZ249" s="31" t="str">
        <f>IF($A249="","",IF(AZ248="","",IF(Main!BB$143=0,0,IF(Main!BH$200="","",IF($C$29="PM",Main!BH$200/Main!BB$143*Main!BB163,ROUND(Main!BH$200/Main!BB$143*Main!BB163*$B54,0))))))</f>
        <v/>
      </c>
      <c r="BA249" s="31" t="str">
        <f>IF($A249="","",IF(BA248="","",IF(Main!BC$143=0,0,IF(Main!BI$200="","",IF($C$29="PM",Main!BI$200/Main!BC$143*Main!BC163,ROUND(Main!BI$200/Main!BC$143*Main!BC163*$B54,0))))))</f>
        <v/>
      </c>
      <c r="BB249" s="31" t="str">
        <f>IF($A249="","",IF(BB248="","",IF(Main!BD$143=0,0,IF(Main!BJ$200="","",IF($C$29="PM",Main!BJ$200/Main!BD$143*Main!BD163,ROUND(Main!BJ$200/Main!BD$143*Main!BD163*$B54,0))))))</f>
        <v/>
      </c>
      <c r="BC249" s="31" t="str">
        <f>IF($A249="","",IF(BC248="","",IF(Main!BE$143=0,0,IF(Main!BK$200="","",IF($C$29="PM",Main!BK$200/Main!BE$143*Main!BE163,ROUND(Main!BK$200/Main!BE$143*Main!BE163*$B54,0))))))</f>
        <v/>
      </c>
      <c r="BD249" s="31" t="str">
        <f>IF($A249="","",IF(BD248="","",IF(Main!BF$143=0,0,IF(Main!BL$200="","",IF($C$29="PM",Main!BL$200/Main!BF$143*Main!BF163,ROUND(Main!BL$200/Main!BF$143*Main!BF163*$B54,0))))))</f>
        <v/>
      </c>
      <c r="BE249" s="31" t="str">
        <f>IF($A249="","",IF(BE248="","",IF(Main!BG$143=0,0,IF(Main!BM$200="","",IF($C$29="PM",Main!BM$200/Main!BG$143*Main!BG163,ROUND(Main!BM$200/Main!BG$143*Main!BG163*$B54,0))))))</f>
        <v/>
      </c>
      <c r="BF249" s="31" t="str">
        <f>IF($A249="","",IF(BF248="","",IF(Main!BH$143=0,0,IF(Main!BN$200="","",IF($C$29="PM",Main!BN$200/Main!BH$143*Main!BH163,ROUND(Main!BN$200/Main!BH$143*Main!BH163*$B54,0))))))</f>
        <v/>
      </c>
      <c r="BG249" s="31" t="str">
        <f>IF($A249="","",IF(BG248="","",IF(Main!BI$143=0,0,IF(Main!BO$200="","",IF($C$29="PM",Main!BO$200/Main!BI$143*Main!BI163,ROUND(Main!BO$200/Main!BI$143*Main!BI163*$B54,0))))))</f>
        <v/>
      </c>
      <c r="BH249" s="31" t="str">
        <f>IF($A249="","",IF(BH248="","",IF(Main!BJ$143=0,0,IF(Main!BP$200="","",IF($C$29="PM",Main!BP$200/Main!BJ$143*Main!BJ163,ROUND(Main!BP$200/Main!BJ$143*Main!BJ163*$B54,0))))))</f>
        <v/>
      </c>
      <c r="BI249" s="31" t="str">
        <f>IF($A249="","",IF(BI248="","",IF(Main!BK$143=0,0,IF(Main!BQ$200="","",IF($C$29="PM",Main!BQ$200/Main!BK$143*Main!BK163,ROUND(Main!BQ$200/Main!BK$143*Main!BK163*$B54,0))))))</f>
        <v/>
      </c>
      <c r="BJ249" s="50" t="str">
        <f>IF($A249="","",IF(BJ248="","",IF(Main!BL$143=0,0,IF(Main!BR$200="","",IF($C$29="PM",Main!BR$200/Main!BL$143*Main!BL163,ROUND(Main!BR$200/Main!BL$143*Main!BL163*$B54,0))))))</f>
        <v/>
      </c>
      <c r="BK249" s="31" t="str">
        <f>IF($A249="","",IF(BK248="","",IF(Main!BM$143=0,0,IF(Main!BS$200="","",IF($C$29="PM",Main!BS$200/Main!BM$143*Main!BM163,ROUND(Main!BS$200/Main!BM$143*Main!BM163*$B54,0))))))</f>
        <v/>
      </c>
      <c r="BL249" s="31" t="str">
        <f>IF($A249="","",IF(BL248="","",IF(Main!BN$143=0,0,IF(Main!BT$200="","",IF($C$29="PM",Main!BT$200/Main!BN$143*Main!BN163,ROUND(Main!BT$200/Main!BN$143*Main!BN163*$B54,0))))))</f>
        <v/>
      </c>
      <c r="BM249" s="31" t="str">
        <f>IF($A249="","",IF(BM248="","",IF(Main!BO$143=0,0,IF(Main!BU$200="","",IF($C$29="PM",Main!BU$200/Main!BO$143*Main!BO163,ROUND(Main!BU$200/Main!BO$143*Main!BO163*$B54,0))))))</f>
        <v/>
      </c>
      <c r="BN249" s="31" t="str">
        <f>IF($A249="","",IF(BN248="","",IF(Main!BP$143=0,0,IF(Main!BV$200="","",IF($C$29="PM",Main!BV$200/Main!BP$143*Main!BP163,ROUND(Main!BV$200/Main!BP$143*Main!BP163*$B54,0))))))</f>
        <v/>
      </c>
      <c r="BO249" s="31" t="str">
        <f>IF($A249="","",IF(BO248="","",IF(Main!BQ$143=0,0,IF(Main!BW$200="","",IF($C$29="PM",Main!BW$200/Main!BQ$143*Main!BQ163,ROUND(Main!BW$200/Main!BQ$143*Main!BQ163*$B54,0))))))</f>
        <v/>
      </c>
      <c r="BP249" s="31" t="str">
        <f>IF($A249="","",IF(BP248="","",IF(Main!BR$143=0,0,IF(Main!BX$200="","",IF($C$29="PM",Main!BX$200/Main!BR$143*Main!BR163,ROUND(Main!BX$200/Main!BR$143*Main!BR163*$B54,0))))))</f>
        <v/>
      </c>
      <c r="BQ249" s="31" t="str">
        <f>IF($A249="","",IF(BQ248="","",IF(Main!BS$143=0,0,IF(Main!BY$200="","",IF($C$29="PM",Main!BY$200/Main!BS$143*Main!BS163,ROUND(Main!BY$200/Main!BS$143*Main!BS163*$B54,0))))))</f>
        <v/>
      </c>
      <c r="BR249" s="31" t="str">
        <f>IF($A249="","",IF(BR248="","",IF(Main!BT$143=0,0,IF(Main!BZ$200="","",IF($C$29="PM",Main!BZ$200/Main!BT$143*Main!BT163,ROUND(Main!BZ$200/Main!BT$143*Main!BT163*$B54,0))))))</f>
        <v/>
      </c>
      <c r="BS249" s="31" t="str">
        <f>IF($A249="","",IF(BS248="","",IF(Main!BU$143=0,0,IF(Main!CA$200="","",IF($C$29="PM",Main!CA$200/Main!BU$143*Main!BU163,ROUND(Main!CA$200/Main!BU$143*Main!BU163*$B54,0))))))</f>
        <v/>
      </c>
      <c r="BT249" s="31" t="str">
        <f>IF($A249="","",IF(BT248="","",IF(Main!BV$143=0,0,IF(Main!CB$200="","",IF($C$29="PM",Main!CB$200/Main!BV$143*Main!BV163,ROUND(Main!CB$200/Main!BV$143*Main!BV163*$B54,0))))))</f>
        <v/>
      </c>
      <c r="BU249" s="31" t="str">
        <f>IF($A249="","",IF(BU248="","",IF(Main!BW$143=0,0,IF(Main!CC$200="","",IF($C$29="PM",Main!CC$200/Main!BW$143*Main!BW163,ROUND(Main!CC$200/Main!BW$143*Main!BW163*$B54,0))))))</f>
        <v/>
      </c>
      <c r="BV249" s="50" t="str">
        <f>IF($A249="","",IF(BV248="","",IF(Main!BX$143=0,0,IF(Main!CD$200="","",IF($C$29="PM",Main!CD$200/Main!BX$143*Main!BX163,ROUND(Main!CD$200/Main!BX$143*Main!BX163*$B54,0))))))</f>
        <v/>
      </c>
    </row>
    <row r="250" spans="1:74" x14ac:dyDescent="0.2">
      <c r="A250" s="71" t="str">
        <f>IF(Main!A$55="","",Main!A$55)</f>
        <v/>
      </c>
      <c r="B250" s="74" t="str">
        <f t="shared" si="445"/>
        <v/>
      </c>
      <c r="C250" s="49" t="str">
        <f>IF($A250="","",IF(C249="","",IF(Main!E$143=0,0,IF(Main!K$200="","",IF($C$29="PM",Main!K$200/Main!E$143*Main!E164,ROUND(Main!K$200/Main!E$143*Main!E164*$B55,0))))))</f>
        <v/>
      </c>
      <c r="D250" s="31" t="str">
        <f>IF($A250="","",IF(D249="","",IF(Main!F$143=0,0,IF(Main!L$200="","",IF($C$29="PM",Main!L$200/Main!F$143*Main!F164,ROUND(Main!L$200/Main!F$143*Main!F164*$B55,0))))))</f>
        <v/>
      </c>
      <c r="E250" s="31" t="str">
        <f>IF($A250="","",IF(E249="","",IF(Main!G$143=0,0,IF(Main!M$200="","",IF($C$29="PM",Main!M$200/Main!G$143*Main!G164,ROUND(Main!M$200/Main!G$143*Main!G164*$B55,0))))))</f>
        <v/>
      </c>
      <c r="F250" s="31" t="str">
        <f>IF($A250="","",IF(F249="","",IF(Main!H$143=0,0,IF(Main!N$200="","",IF($C$29="PM",Main!N$200/Main!H$143*Main!H164,ROUND(Main!N$200/Main!H$143*Main!H164*$B55,0))))))</f>
        <v/>
      </c>
      <c r="G250" s="31" t="str">
        <f>IF($A250="","",IF(G249="","",IF(Main!I$143=0,0,IF(Main!O$200="","",IF($C$29="PM",Main!O$200/Main!I$143*Main!I164,ROUND(Main!O$200/Main!I$143*Main!I164*$B55,0))))))</f>
        <v/>
      </c>
      <c r="H250" s="31" t="str">
        <f>IF($A250="","",IF(H249="","",IF(Main!J$143=0,0,IF(Main!P$200="","",IF($C$29="PM",Main!P$200/Main!J$143*Main!J164,ROUND(Main!P$200/Main!J$143*Main!J164*$B55,0))))))</f>
        <v/>
      </c>
      <c r="I250" s="31" t="str">
        <f>IF($A250="","",IF(I249="","",IF(Main!K$143=0,0,IF(Main!Q$200="","",IF($C$29="PM",Main!Q$200/Main!K$143*Main!K164,ROUND(Main!Q$200/Main!K$143*Main!K164*$B55,0))))))</f>
        <v/>
      </c>
      <c r="J250" s="31" t="str">
        <f>IF($A250="","",IF(J249="","",IF(Main!L$143=0,0,IF(Main!R$200="","",IF($C$29="PM",Main!R$200/Main!L$143*Main!L164,ROUND(Main!R$200/Main!L$143*Main!L164*$B55,0))))))</f>
        <v/>
      </c>
      <c r="K250" s="31" t="str">
        <f>IF($A250="","",IF(K249="","",IF(Main!M$143=0,0,IF(Main!S$200="","",IF($C$29="PM",Main!S$200/Main!M$143*Main!M164,ROUND(Main!S$200/Main!M$143*Main!M164*$B55,0))))))</f>
        <v/>
      </c>
      <c r="L250" s="31" t="str">
        <f>IF($A250="","",IF(L249="","",IF(Main!N$143=0,0,IF(Main!T$200="","",IF($C$29="PM",Main!T$200/Main!N$143*Main!N164,ROUND(Main!T$200/Main!N$143*Main!N164*$B55,0))))))</f>
        <v/>
      </c>
      <c r="M250" s="31" t="str">
        <f>IF($A250="","",IF(M249="","",IF(Main!O$143=0,0,IF(Main!U$200="","",IF($C$29="PM",Main!U$200/Main!O$143*Main!O164,ROUND(Main!U$200/Main!O$143*Main!O164*$B55,0))))))</f>
        <v/>
      </c>
      <c r="N250" s="50" t="str">
        <f>IF($A250="","",IF(N249="","",IF(Main!P$143=0,0,IF(Main!V$200="","",IF($C$29="PM",Main!V$200/Main!P$143*Main!P164,ROUND(Main!V$200/Main!P$143*Main!P164*$B55,0))))))</f>
        <v/>
      </c>
      <c r="O250" s="31" t="str">
        <f>IF($A250="","",IF(O249="","",IF(Main!Q$143=0,0,IF(Main!W$200="","",IF($C$29="PM",Main!W$200/Main!Q$143*Main!Q164,ROUND(Main!W$200/Main!Q$143*Main!Q164*$B55,0))))))</f>
        <v/>
      </c>
      <c r="P250" s="31" t="str">
        <f>IF($A250="","",IF(P249="","",IF(Main!R$143=0,0,IF(Main!X$200="","",IF($C$29="PM",Main!X$200/Main!R$143*Main!R164,ROUND(Main!X$200/Main!R$143*Main!R164*$B55,0))))))</f>
        <v/>
      </c>
      <c r="Q250" s="31" t="str">
        <f>IF($A250="","",IF(Q249="","",IF(Main!S$143=0,0,IF(Main!Y$200="","",IF($C$29="PM",Main!Y$200/Main!S$143*Main!S164,ROUND(Main!Y$200/Main!S$143*Main!S164*$B55,0))))))</f>
        <v/>
      </c>
      <c r="R250" s="31" t="str">
        <f>IF($A250="","",IF(R249="","",IF(Main!T$143=0,0,IF(Main!Z$200="","",IF($C$29="PM",Main!Z$200/Main!T$143*Main!T164,ROUND(Main!Z$200/Main!T$143*Main!T164*$B55,0))))))</f>
        <v/>
      </c>
      <c r="S250" s="31" t="str">
        <f>IF($A250="","",IF(S249="","",IF(Main!U$143=0,0,IF(Main!AA$200="","",IF($C$29="PM",Main!AA$200/Main!U$143*Main!U164,ROUND(Main!AA$200/Main!U$143*Main!U164*$B55,0))))))</f>
        <v/>
      </c>
      <c r="T250" s="31" t="str">
        <f>IF($A250="","",IF(T249="","",IF(Main!V$143=0,0,IF(Main!AB$200="","",IF($C$29="PM",Main!AB$200/Main!V$143*Main!V164,ROUND(Main!AB$200/Main!V$143*Main!V164*$B55,0))))))</f>
        <v/>
      </c>
      <c r="U250" s="31" t="str">
        <f>IF($A250="","",IF(U249="","",IF(Main!W$143=0,0,IF(Main!AC$200="","",IF($C$29="PM",Main!AC$200/Main!W$143*Main!W164,ROUND(Main!AC$200/Main!W$143*Main!W164*$B55,0))))))</f>
        <v/>
      </c>
      <c r="V250" s="31" t="str">
        <f>IF($A250="","",IF(V249="","",IF(Main!X$143=0,0,IF(Main!AD$200="","",IF($C$29="PM",Main!AD$200/Main!X$143*Main!X164,ROUND(Main!AD$200/Main!X$143*Main!X164*$B55,0))))))</f>
        <v/>
      </c>
      <c r="W250" s="31" t="str">
        <f>IF($A250="","",IF(W249="","",IF(Main!Y$143=0,0,IF(Main!AE$200="","",IF($C$29="PM",Main!AE$200/Main!Y$143*Main!Y164,ROUND(Main!AE$200/Main!Y$143*Main!Y164*$B55,0))))))</f>
        <v/>
      </c>
      <c r="X250" s="31" t="str">
        <f>IF($A250="","",IF(X249="","",IF(Main!Z$143=0,0,IF(Main!AF$200="","",IF($C$29="PM",Main!AF$200/Main!Z$143*Main!Z164,ROUND(Main!AF$200/Main!Z$143*Main!Z164*$B55,0))))))</f>
        <v/>
      </c>
      <c r="Y250" s="31" t="str">
        <f>IF($A250="","",IF(Y249="","",IF(Main!AA$143=0,0,IF(Main!AG$200="","",IF($C$29="PM",Main!AG$200/Main!AA$143*Main!AA164,ROUND(Main!AG$200/Main!AA$143*Main!AA164*$B55,0))))))</f>
        <v/>
      </c>
      <c r="Z250" s="31" t="str">
        <f>IF($A250="","",IF(Z249="","",IF(Main!AB$143=0,0,IF(Main!AH$200="","",IF($C$29="PM",Main!AH$200/Main!AB$143*Main!AB164,ROUND(Main!AH$200/Main!AB$143*Main!AB164*$B55,0))))))</f>
        <v/>
      </c>
      <c r="AA250" s="49" t="str">
        <f>IF($A250="","",IF(AA249="","",IF(Main!AC$143=0,0,IF(Main!AI$200="","",IF($C$29="PM",Main!AI$200/Main!AC$143*Main!AC164,ROUND(Main!AI$200/Main!AC$143*Main!AC164*$B55,0))))))</f>
        <v/>
      </c>
      <c r="AB250" s="31" t="str">
        <f>IF($A250="","",IF(AB249="","",IF(Main!AD$143=0,0,IF(Main!AJ$200="","",IF($C$29="PM",Main!AJ$200/Main!AD$143*Main!AD164,ROUND(Main!AJ$200/Main!AD$143*Main!AD164*$B55,0))))))</f>
        <v/>
      </c>
      <c r="AC250" s="31" t="str">
        <f>IF($A250="","",IF(AC249="","",IF(Main!AE$143=0,0,IF(Main!AK$200="","",IF($C$29="PM",Main!AK$200/Main!AE$143*Main!AE164,ROUND(Main!AK$200/Main!AE$143*Main!AE164*$B55,0))))))</f>
        <v/>
      </c>
      <c r="AD250" s="31" t="str">
        <f>IF($A250="","",IF(AD249="","",IF(Main!AF$143=0,0,IF(Main!AL$200="","",IF($C$29="PM",Main!AL$200/Main!AF$143*Main!AF164,ROUND(Main!AL$200/Main!AF$143*Main!AF164*$B55,0))))))</f>
        <v/>
      </c>
      <c r="AE250" s="31" t="str">
        <f>IF($A250="","",IF(AE249="","",IF(Main!AG$143=0,0,IF(Main!AM$200="","",IF($C$29="PM",Main!AM$200/Main!AG$143*Main!AG164,ROUND(Main!AM$200/Main!AG$143*Main!AG164*$B55,0))))))</f>
        <v/>
      </c>
      <c r="AF250" s="31" t="str">
        <f>IF($A250="","",IF(AF249="","",IF(Main!AH$143=0,0,IF(Main!AN$200="","",IF($C$29="PM",Main!AN$200/Main!AH$143*Main!AH164,ROUND(Main!AN$200/Main!AH$143*Main!AH164*$B55,0))))))</f>
        <v/>
      </c>
      <c r="AG250" s="31" t="str">
        <f>IF($A250="","",IF(AG249="","",IF(Main!AI$143=0,0,IF(Main!AO$200="","",IF($C$29="PM",Main!AO$200/Main!AI$143*Main!AI164,ROUND(Main!AO$200/Main!AI$143*Main!AI164*$B55,0))))))</f>
        <v/>
      </c>
      <c r="AH250" s="31" t="str">
        <f>IF($A250="","",IF(AH249="","",IF(Main!AJ$143=0,0,IF(Main!AP$200="","",IF($C$29="PM",Main!AP$200/Main!AJ$143*Main!AJ164,ROUND(Main!AP$200/Main!AJ$143*Main!AJ164*$B55,0))))))</f>
        <v/>
      </c>
      <c r="AI250" s="31" t="str">
        <f>IF($A250="","",IF(AI249="","",IF(Main!AK$143=0,0,IF(Main!AQ$200="","",IF($C$29="PM",Main!AQ$200/Main!AK$143*Main!AK164,ROUND(Main!AQ$200/Main!AK$143*Main!AK164*$B55,0))))))</f>
        <v/>
      </c>
      <c r="AJ250" s="31" t="str">
        <f>IF($A250="","",IF(AJ249="","",IF(Main!AL$143=0,0,IF(Main!AR$200="","",IF($C$29="PM",Main!AR$200/Main!AL$143*Main!AL164,ROUND(Main!AR$200/Main!AL$143*Main!AL164*$B55,0))))))</f>
        <v/>
      </c>
      <c r="AK250" s="31" t="str">
        <f>IF($A250="","",IF(AK249="","",IF(Main!AM$143=0,0,IF(Main!AS$200="","",IF($C$29="PM",Main!AS$200/Main!AM$143*Main!AM164,ROUND(Main!AS$200/Main!AM$143*Main!AM164*$B55,0))))))</f>
        <v/>
      </c>
      <c r="AL250" s="50" t="str">
        <f>IF($A250="","",IF(AL249="","",IF(Main!AN$143=0,0,IF(Main!AT$200="","",IF($C$29="PM",Main!AT$200/Main!AN$143*Main!AN164,ROUND(Main!AT$200/Main!AN$143*Main!AN164*$B55,0))))))</f>
        <v/>
      </c>
      <c r="AM250" s="31" t="str">
        <f>IF($A250="","",IF(AM249="","",IF(Main!AO$143=0,0,IF(Main!AU$200="","",IF($C$29="PM",Main!AU$200/Main!AO$143*Main!AO164,ROUND(Main!AU$200/Main!AO$143*Main!AO164*$B55,0))))))</f>
        <v/>
      </c>
      <c r="AN250" s="31" t="str">
        <f>IF($A250="","",IF(AN249="","",IF(Main!AP$143=0,0,IF(Main!AV$200="","",IF($C$29="PM",Main!AV$200/Main!AP$143*Main!AP164,ROUND(Main!AV$200/Main!AP$143*Main!AP164*$B55,0))))))</f>
        <v/>
      </c>
      <c r="AO250" s="31" t="str">
        <f>IF($A250="","",IF(AO249="","",IF(Main!AQ$143=0,0,IF(Main!AW$200="","",IF($C$29="PM",Main!AW$200/Main!AQ$143*Main!AQ164,ROUND(Main!AW$200/Main!AQ$143*Main!AQ164*$B55,0))))))</f>
        <v/>
      </c>
      <c r="AP250" s="31" t="str">
        <f>IF($A250="","",IF(AP249="","",IF(Main!AR$143=0,0,IF(Main!AX$200="","",IF($C$29="PM",Main!AX$200/Main!AR$143*Main!AR164,ROUND(Main!AX$200/Main!AR$143*Main!AR164*$B55,0))))))</f>
        <v/>
      </c>
      <c r="AQ250" s="31" t="str">
        <f>IF($A250="","",IF(AQ249="","",IF(Main!AS$143=0,0,IF(Main!AY$200="","",IF($C$29="PM",Main!AY$200/Main!AS$143*Main!AS164,ROUND(Main!AY$200/Main!AS$143*Main!AS164*$B55,0))))))</f>
        <v/>
      </c>
      <c r="AR250" s="31" t="str">
        <f>IF($A250="","",IF(AR249="","",IF(Main!AT$143=0,0,IF(Main!AZ$200="","",IF($C$29="PM",Main!AZ$200/Main!AT$143*Main!AT164,ROUND(Main!AZ$200/Main!AT$143*Main!AT164*$B55,0))))))</f>
        <v/>
      </c>
      <c r="AS250" s="31" t="str">
        <f>IF($A250="","",IF(AS249="","",IF(Main!AU$143=0,0,IF(Main!BA$200="","",IF($C$29="PM",Main!BA$200/Main!AU$143*Main!AU164,ROUND(Main!BA$200/Main!AU$143*Main!AU164*$B55,0))))))</f>
        <v/>
      </c>
      <c r="AT250" s="31" t="str">
        <f>IF($A250="","",IF(AT249="","",IF(Main!AV$143=0,0,IF(Main!BB$200="","",IF($C$29="PM",Main!BB$200/Main!AV$143*Main!AV164,ROUND(Main!BB$200/Main!AV$143*Main!AV164*$B55,0))))))</f>
        <v/>
      </c>
      <c r="AU250" s="31" t="str">
        <f>IF($A250="","",IF(AU249="","",IF(Main!AW$143=0,0,IF(Main!BC$200="","",IF($C$29="PM",Main!BC$200/Main!AW$143*Main!AW164,ROUND(Main!BC$200/Main!AW$143*Main!AW164*$B55,0))))))</f>
        <v/>
      </c>
      <c r="AV250" s="31" t="str">
        <f>IF($A250="","",IF(AV249="","",IF(Main!AX$143=0,0,IF(Main!BD$200="","",IF($C$29="PM",Main!BD$200/Main!AX$143*Main!AX164,ROUND(Main!BD$200/Main!AX$143*Main!AX164*$B55,0))))))</f>
        <v/>
      </c>
      <c r="AW250" s="31" t="str">
        <f>IF($A250="","",IF(AW249="","",IF(Main!AY$143=0,0,IF(Main!BE$200="","",IF($C$29="PM",Main!BE$200/Main!AY$143*Main!AY164,ROUND(Main!BE$200/Main!AY$143*Main!AY164*$B55,0))))))</f>
        <v/>
      </c>
      <c r="AX250" s="50" t="str">
        <f>IF($A250="","",IF(AX249="","",IF(Main!AZ$143=0,0,IF(Main!BF$200="","",IF($C$29="PM",Main!BF$200/Main!AZ$143*Main!AZ164,ROUND(Main!BF$200/Main!AZ$143*Main!AZ164*$B55,0))))))</f>
        <v/>
      </c>
      <c r="AY250" s="31" t="str">
        <f>IF($A250="","",IF(AY249="","",IF(Main!BA$143=0,0,IF(Main!BG$200="","",IF($C$29="PM",Main!BG$200/Main!BA$143*Main!BA164,ROUND(Main!BG$200/Main!BA$143*Main!BA164*$B55,0))))))</f>
        <v/>
      </c>
      <c r="AZ250" s="31" t="str">
        <f>IF($A250="","",IF(AZ249="","",IF(Main!BB$143=0,0,IF(Main!BH$200="","",IF($C$29="PM",Main!BH$200/Main!BB$143*Main!BB164,ROUND(Main!BH$200/Main!BB$143*Main!BB164*$B55,0))))))</f>
        <v/>
      </c>
      <c r="BA250" s="31" t="str">
        <f>IF($A250="","",IF(BA249="","",IF(Main!BC$143=0,0,IF(Main!BI$200="","",IF($C$29="PM",Main!BI$200/Main!BC$143*Main!BC164,ROUND(Main!BI$200/Main!BC$143*Main!BC164*$B55,0))))))</f>
        <v/>
      </c>
      <c r="BB250" s="31" t="str">
        <f>IF($A250="","",IF(BB249="","",IF(Main!BD$143=0,0,IF(Main!BJ$200="","",IF($C$29="PM",Main!BJ$200/Main!BD$143*Main!BD164,ROUND(Main!BJ$200/Main!BD$143*Main!BD164*$B55,0))))))</f>
        <v/>
      </c>
      <c r="BC250" s="31" t="str">
        <f>IF($A250="","",IF(BC249="","",IF(Main!BE$143=0,0,IF(Main!BK$200="","",IF($C$29="PM",Main!BK$200/Main!BE$143*Main!BE164,ROUND(Main!BK$200/Main!BE$143*Main!BE164*$B55,0))))))</f>
        <v/>
      </c>
      <c r="BD250" s="31" t="str">
        <f>IF($A250="","",IF(BD249="","",IF(Main!BF$143=0,0,IF(Main!BL$200="","",IF($C$29="PM",Main!BL$200/Main!BF$143*Main!BF164,ROUND(Main!BL$200/Main!BF$143*Main!BF164*$B55,0))))))</f>
        <v/>
      </c>
      <c r="BE250" s="31" t="str">
        <f>IF($A250="","",IF(BE249="","",IF(Main!BG$143=0,0,IF(Main!BM$200="","",IF($C$29="PM",Main!BM$200/Main!BG$143*Main!BG164,ROUND(Main!BM$200/Main!BG$143*Main!BG164*$B55,0))))))</f>
        <v/>
      </c>
      <c r="BF250" s="31" t="str">
        <f>IF($A250="","",IF(BF249="","",IF(Main!BH$143=0,0,IF(Main!BN$200="","",IF($C$29="PM",Main!BN$200/Main!BH$143*Main!BH164,ROUND(Main!BN$200/Main!BH$143*Main!BH164*$B55,0))))))</f>
        <v/>
      </c>
      <c r="BG250" s="31" t="str">
        <f>IF($A250="","",IF(BG249="","",IF(Main!BI$143=0,0,IF(Main!BO$200="","",IF($C$29="PM",Main!BO$200/Main!BI$143*Main!BI164,ROUND(Main!BO$200/Main!BI$143*Main!BI164*$B55,0))))))</f>
        <v/>
      </c>
      <c r="BH250" s="31" t="str">
        <f>IF($A250="","",IF(BH249="","",IF(Main!BJ$143=0,0,IF(Main!BP$200="","",IF($C$29="PM",Main!BP$200/Main!BJ$143*Main!BJ164,ROUND(Main!BP$200/Main!BJ$143*Main!BJ164*$B55,0))))))</f>
        <v/>
      </c>
      <c r="BI250" s="31" t="str">
        <f>IF($A250="","",IF(BI249="","",IF(Main!BK$143=0,0,IF(Main!BQ$200="","",IF($C$29="PM",Main!BQ$200/Main!BK$143*Main!BK164,ROUND(Main!BQ$200/Main!BK$143*Main!BK164*$B55,0))))))</f>
        <v/>
      </c>
      <c r="BJ250" s="50" t="str">
        <f>IF($A250="","",IF(BJ249="","",IF(Main!BL$143=0,0,IF(Main!BR$200="","",IF($C$29="PM",Main!BR$200/Main!BL$143*Main!BL164,ROUND(Main!BR$200/Main!BL$143*Main!BL164*$B55,0))))))</f>
        <v/>
      </c>
      <c r="BK250" s="31" t="str">
        <f>IF($A250="","",IF(BK249="","",IF(Main!BM$143=0,0,IF(Main!BS$200="","",IF($C$29="PM",Main!BS$200/Main!BM$143*Main!BM164,ROUND(Main!BS$200/Main!BM$143*Main!BM164*$B55,0))))))</f>
        <v/>
      </c>
      <c r="BL250" s="31" t="str">
        <f>IF($A250="","",IF(BL249="","",IF(Main!BN$143=0,0,IF(Main!BT$200="","",IF($C$29="PM",Main!BT$200/Main!BN$143*Main!BN164,ROUND(Main!BT$200/Main!BN$143*Main!BN164*$B55,0))))))</f>
        <v/>
      </c>
      <c r="BM250" s="31" t="str">
        <f>IF($A250="","",IF(BM249="","",IF(Main!BO$143=0,0,IF(Main!BU$200="","",IF($C$29="PM",Main!BU$200/Main!BO$143*Main!BO164,ROUND(Main!BU$200/Main!BO$143*Main!BO164*$B55,0))))))</f>
        <v/>
      </c>
      <c r="BN250" s="31" t="str">
        <f>IF($A250="","",IF(BN249="","",IF(Main!BP$143=0,0,IF(Main!BV$200="","",IF($C$29="PM",Main!BV$200/Main!BP$143*Main!BP164,ROUND(Main!BV$200/Main!BP$143*Main!BP164*$B55,0))))))</f>
        <v/>
      </c>
      <c r="BO250" s="31" t="str">
        <f>IF($A250="","",IF(BO249="","",IF(Main!BQ$143=0,0,IF(Main!BW$200="","",IF($C$29="PM",Main!BW$200/Main!BQ$143*Main!BQ164,ROUND(Main!BW$200/Main!BQ$143*Main!BQ164*$B55,0))))))</f>
        <v/>
      </c>
      <c r="BP250" s="31" t="str">
        <f>IF($A250="","",IF(BP249="","",IF(Main!BR$143=0,0,IF(Main!BX$200="","",IF($C$29="PM",Main!BX$200/Main!BR$143*Main!BR164,ROUND(Main!BX$200/Main!BR$143*Main!BR164*$B55,0))))))</f>
        <v/>
      </c>
      <c r="BQ250" s="31" t="str">
        <f>IF($A250="","",IF(BQ249="","",IF(Main!BS$143=0,0,IF(Main!BY$200="","",IF($C$29="PM",Main!BY$200/Main!BS$143*Main!BS164,ROUND(Main!BY$200/Main!BS$143*Main!BS164*$B55,0))))))</f>
        <v/>
      </c>
      <c r="BR250" s="31" t="str">
        <f>IF($A250="","",IF(BR249="","",IF(Main!BT$143=0,0,IF(Main!BZ$200="","",IF($C$29="PM",Main!BZ$200/Main!BT$143*Main!BT164,ROUND(Main!BZ$200/Main!BT$143*Main!BT164*$B55,0))))))</f>
        <v/>
      </c>
      <c r="BS250" s="31" t="str">
        <f>IF($A250="","",IF(BS249="","",IF(Main!BU$143=0,0,IF(Main!CA$200="","",IF($C$29="PM",Main!CA$200/Main!BU$143*Main!BU164,ROUND(Main!CA$200/Main!BU$143*Main!BU164*$B55,0))))))</f>
        <v/>
      </c>
      <c r="BT250" s="31" t="str">
        <f>IF($A250="","",IF(BT249="","",IF(Main!BV$143=0,0,IF(Main!CB$200="","",IF($C$29="PM",Main!CB$200/Main!BV$143*Main!BV164,ROUND(Main!CB$200/Main!BV$143*Main!BV164*$B55,0))))))</f>
        <v/>
      </c>
      <c r="BU250" s="31" t="str">
        <f>IF($A250="","",IF(BU249="","",IF(Main!BW$143=0,0,IF(Main!CC$200="","",IF($C$29="PM",Main!CC$200/Main!BW$143*Main!BW164,ROUND(Main!CC$200/Main!BW$143*Main!BW164*$B55,0))))))</f>
        <v/>
      </c>
      <c r="BV250" s="50" t="str">
        <f>IF($A250="","",IF(BV249="","",IF(Main!BX$143=0,0,IF(Main!CD$200="","",IF($C$29="PM",Main!CD$200/Main!BX$143*Main!BX164,ROUND(Main!CD$200/Main!BX$143*Main!BX164*$B55,0))))))</f>
        <v/>
      </c>
    </row>
    <row r="251" spans="1:74" x14ac:dyDescent="0.2">
      <c r="A251" s="72" t="str">
        <f>IF(Main!A$56="","",Main!A$56)</f>
        <v/>
      </c>
      <c r="B251" s="75" t="str">
        <f t="shared" si="445"/>
        <v/>
      </c>
      <c r="C251" s="53" t="str">
        <f>IF($A251="","",IF(C250="","",IF(Main!E$143=0,0,IF(Main!K$200="","",IF($C$29="PM",Main!K$200/Main!E$143*Main!E165,ROUND(Main!K$200/Main!E$143*Main!E165*$B56,0))))))</f>
        <v/>
      </c>
      <c r="D251" s="51" t="str">
        <f>IF($A251="","",IF(D250="","",IF(Main!F$143=0,0,IF(Main!L$200="","",IF($C$29="PM",Main!L$200/Main!F$143*Main!F165,ROUND(Main!L$200/Main!F$143*Main!F165*$B56,0))))))</f>
        <v/>
      </c>
      <c r="E251" s="51" t="str">
        <f>IF($A251="","",IF(E250="","",IF(Main!G$143=0,0,IF(Main!M$200="","",IF($C$29="PM",Main!M$200/Main!G$143*Main!G165,ROUND(Main!M$200/Main!G$143*Main!G165*$B56,0))))))</f>
        <v/>
      </c>
      <c r="F251" s="51" t="str">
        <f>IF($A251="","",IF(F250="","",IF(Main!H$143=0,0,IF(Main!N$200="","",IF($C$29="PM",Main!N$200/Main!H$143*Main!H165,ROUND(Main!N$200/Main!H$143*Main!H165*$B56,0))))))</f>
        <v/>
      </c>
      <c r="G251" s="51" t="str">
        <f>IF($A251="","",IF(G250="","",IF(Main!I$143=0,0,IF(Main!O$200="","",IF($C$29="PM",Main!O$200/Main!I$143*Main!I165,ROUND(Main!O$200/Main!I$143*Main!I165*$B56,0))))))</f>
        <v/>
      </c>
      <c r="H251" s="51" t="str">
        <f>IF($A251="","",IF(H250="","",IF(Main!J$143=0,0,IF(Main!P$200="","",IF($C$29="PM",Main!P$200/Main!J$143*Main!J165,ROUND(Main!P$200/Main!J$143*Main!J165*$B56,0))))))</f>
        <v/>
      </c>
      <c r="I251" s="51" t="str">
        <f>IF($A251="","",IF(I250="","",IF(Main!K$143=0,0,IF(Main!Q$200="","",IF($C$29="PM",Main!Q$200/Main!K$143*Main!K165,ROUND(Main!Q$200/Main!K$143*Main!K165*$B56,0))))))</f>
        <v/>
      </c>
      <c r="J251" s="51" t="str">
        <f>IF($A251="","",IF(J250="","",IF(Main!L$143=0,0,IF(Main!R$200="","",IF($C$29="PM",Main!R$200/Main!L$143*Main!L165,ROUND(Main!R$200/Main!L$143*Main!L165*$B56,0))))))</f>
        <v/>
      </c>
      <c r="K251" s="51" t="str">
        <f>IF($A251="","",IF(K250="","",IF(Main!M$143=0,0,IF(Main!S$200="","",IF($C$29="PM",Main!S$200/Main!M$143*Main!M165,ROUND(Main!S$200/Main!M$143*Main!M165*$B56,0))))))</f>
        <v/>
      </c>
      <c r="L251" s="51" t="str">
        <f>IF($A251="","",IF(L250="","",IF(Main!N$143=0,0,IF(Main!T$200="","",IF($C$29="PM",Main!T$200/Main!N$143*Main!N165,ROUND(Main!T$200/Main!N$143*Main!N165*$B56,0))))))</f>
        <v/>
      </c>
      <c r="M251" s="51" t="str">
        <f>IF($A251="","",IF(M250="","",IF(Main!O$143=0,0,IF(Main!U$200="","",IF($C$29="PM",Main!U$200/Main!O$143*Main!O165,ROUND(Main!U$200/Main!O$143*Main!O165*$B56,0))))))</f>
        <v/>
      </c>
      <c r="N251" s="52" t="str">
        <f>IF($A251="","",IF(N250="","",IF(Main!P$143=0,0,IF(Main!V$200="","",IF($C$29="PM",Main!V$200/Main!P$143*Main!P165,ROUND(Main!V$200/Main!P$143*Main!P165*$B56,0))))))</f>
        <v/>
      </c>
      <c r="O251" s="51" t="str">
        <f>IF($A251="","",IF(O250="","",IF(Main!Q$143=0,0,IF(Main!W$200="","",IF($C$29="PM",Main!W$200/Main!Q$143*Main!Q165,ROUND(Main!W$200/Main!Q$143*Main!Q165*$B56,0))))))</f>
        <v/>
      </c>
      <c r="P251" s="51" t="str">
        <f>IF($A251="","",IF(P250="","",IF(Main!R$143=0,0,IF(Main!X$200="","",IF($C$29="PM",Main!X$200/Main!R$143*Main!R165,ROUND(Main!X$200/Main!R$143*Main!R165*$B56,0))))))</f>
        <v/>
      </c>
      <c r="Q251" s="51" t="str">
        <f>IF($A251="","",IF(Q250="","",IF(Main!S$143=0,0,IF(Main!Y$200="","",IF($C$29="PM",Main!Y$200/Main!S$143*Main!S165,ROUND(Main!Y$200/Main!S$143*Main!S165*$B56,0))))))</f>
        <v/>
      </c>
      <c r="R251" s="51" t="str">
        <f>IF($A251="","",IF(R250="","",IF(Main!T$143=0,0,IF(Main!Z$200="","",IF($C$29="PM",Main!Z$200/Main!T$143*Main!T165,ROUND(Main!Z$200/Main!T$143*Main!T165*$B56,0))))))</f>
        <v/>
      </c>
      <c r="S251" s="51" t="str">
        <f>IF($A251="","",IF(S250="","",IF(Main!U$143=0,0,IF(Main!AA$200="","",IF($C$29="PM",Main!AA$200/Main!U$143*Main!U165,ROUND(Main!AA$200/Main!U$143*Main!U165*$B56,0))))))</f>
        <v/>
      </c>
      <c r="T251" s="51" t="str">
        <f>IF($A251="","",IF(T250="","",IF(Main!V$143=0,0,IF(Main!AB$200="","",IF($C$29="PM",Main!AB$200/Main!V$143*Main!V165,ROUND(Main!AB$200/Main!V$143*Main!V165*$B56,0))))))</f>
        <v/>
      </c>
      <c r="U251" s="51" t="str">
        <f>IF($A251="","",IF(U250="","",IF(Main!W$143=0,0,IF(Main!AC$200="","",IF($C$29="PM",Main!AC$200/Main!W$143*Main!W165,ROUND(Main!AC$200/Main!W$143*Main!W165*$B56,0))))))</f>
        <v/>
      </c>
      <c r="V251" s="51" t="str">
        <f>IF($A251="","",IF(V250="","",IF(Main!X$143=0,0,IF(Main!AD$200="","",IF($C$29="PM",Main!AD$200/Main!X$143*Main!X165,ROUND(Main!AD$200/Main!X$143*Main!X165*$B56,0))))))</f>
        <v/>
      </c>
      <c r="W251" s="51" t="str">
        <f>IF($A251="","",IF(W250="","",IF(Main!Y$143=0,0,IF(Main!AE$200="","",IF($C$29="PM",Main!AE$200/Main!Y$143*Main!Y165,ROUND(Main!AE$200/Main!Y$143*Main!Y165*$B56,0))))))</f>
        <v/>
      </c>
      <c r="X251" s="51" t="str">
        <f>IF($A251="","",IF(X250="","",IF(Main!Z$143=0,0,IF(Main!AF$200="","",IF($C$29="PM",Main!AF$200/Main!Z$143*Main!Z165,ROUND(Main!AF$200/Main!Z$143*Main!Z165*$B56,0))))))</f>
        <v/>
      </c>
      <c r="Y251" s="51" t="str">
        <f>IF($A251="","",IF(Y250="","",IF(Main!AA$143=0,0,IF(Main!AG$200="","",IF($C$29="PM",Main!AG$200/Main!AA$143*Main!AA165,ROUND(Main!AG$200/Main!AA$143*Main!AA165*$B56,0))))))</f>
        <v/>
      </c>
      <c r="Z251" s="51" t="str">
        <f>IF($A251="","",IF(Z250="","",IF(Main!AB$143=0,0,IF(Main!AH$200="","",IF($C$29="PM",Main!AH$200/Main!AB$143*Main!AB165,ROUND(Main!AH$200/Main!AB$143*Main!AB165*$B56,0))))))</f>
        <v/>
      </c>
      <c r="AA251" s="53" t="str">
        <f>IF($A251="","",IF(AA250="","",IF(Main!AC$143=0,0,IF(Main!AI$200="","",IF($C$29="PM",Main!AI$200/Main!AC$143*Main!AC165,ROUND(Main!AI$200/Main!AC$143*Main!AC165*$B56,0))))))</f>
        <v/>
      </c>
      <c r="AB251" s="51" t="str">
        <f>IF($A251="","",IF(AB250="","",IF(Main!AD$143=0,0,IF(Main!AJ$200="","",IF($C$29="PM",Main!AJ$200/Main!AD$143*Main!AD165,ROUND(Main!AJ$200/Main!AD$143*Main!AD165*$B56,0))))))</f>
        <v/>
      </c>
      <c r="AC251" s="51" t="str">
        <f>IF($A251="","",IF(AC250="","",IF(Main!AE$143=0,0,IF(Main!AK$200="","",IF($C$29="PM",Main!AK$200/Main!AE$143*Main!AE165,ROUND(Main!AK$200/Main!AE$143*Main!AE165*$B56,0))))))</f>
        <v/>
      </c>
      <c r="AD251" s="51" t="str">
        <f>IF($A251="","",IF(AD250="","",IF(Main!AF$143=0,0,IF(Main!AL$200="","",IF($C$29="PM",Main!AL$200/Main!AF$143*Main!AF165,ROUND(Main!AL$200/Main!AF$143*Main!AF165*$B56,0))))))</f>
        <v/>
      </c>
      <c r="AE251" s="51" t="str">
        <f>IF($A251="","",IF(AE250="","",IF(Main!AG$143=0,0,IF(Main!AM$200="","",IF($C$29="PM",Main!AM$200/Main!AG$143*Main!AG165,ROUND(Main!AM$200/Main!AG$143*Main!AG165*$B56,0))))))</f>
        <v/>
      </c>
      <c r="AF251" s="51" t="str">
        <f>IF($A251="","",IF(AF250="","",IF(Main!AH$143=0,0,IF(Main!AN$200="","",IF($C$29="PM",Main!AN$200/Main!AH$143*Main!AH165,ROUND(Main!AN$200/Main!AH$143*Main!AH165*$B56,0))))))</f>
        <v/>
      </c>
      <c r="AG251" s="51" t="str">
        <f>IF($A251="","",IF(AG250="","",IF(Main!AI$143=0,0,IF(Main!AO$200="","",IF($C$29="PM",Main!AO$200/Main!AI$143*Main!AI165,ROUND(Main!AO$200/Main!AI$143*Main!AI165*$B56,0))))))</f>
        <v/>
      </c>
      <c r="AH251" s="51" t="str">
        <f>IF($A251="","",IF(AH250="","",IF(Main!AJ$143=0,0,IF(Main!AP$200="","",IF($C$29="PM",Main!AP$200/Main!AJ$143*Main!AJ165,ROUND(Main!AP$200/Main!AJ$143*Main!AJ165*$B56,0))))))</f>
        <v/>
      </c>
      <c r="AI251" s="51" t="str">
        <f>IF($A251="","",IF(AI250="","",IF(Main!AK$143=0,0,IF(Main!AQ$200="","",IF($C$29="PM",Main!AQ$200/Main!AK$143*Main!AK165,ROUND(Main!AQ$200/Main!AK$143*Main!AK165*$B56,0))))))</f>
        <v/>
      </c>
      <c r="AJ251" s="51" t="str">
        <f>IF($A251="","",IF(AJ250="","",IF(Main!AL$143=0,0,IF(Main!AR$200="","",IF($C$29="PM",Main!AR$200/Main!AL$143*Main!AL165,ROUND(Main!AR$200/Main!AL$143*Main!AL165*$B56,0))))))</f>
        <v/>
      </c>
      <c r="AK251" s="51" t="str">
        <f>IF($A251="","",IF(AK250="","",IF(Main!AM$143=0,0,IF(Main!AS$200="","",IF($C$29="PM",Main!AS$200/Main!AM$143*Main!AM165,ROUND(Main!AS$200/Main!AM$143*Main!AM165*$B56,0))))))</f>
        <v/>
      </c>
      <c r="AL251" s="52" t="str">
        <f>IF($A251="","",IF(AL250="","",IF(Main!AN$143=0,0,IF(Main!AT$200="","",IF($C$29="PM",Main!AT$200/Main!AN$143*Main!AN165,ROUND(Main!AT$200/Main!AN$143*Main!AN165*$B56,0))))))</f>
        <v/>
      </c>
      <c r="AM251" s="51" t="str">
        <f>IF($A251="","",IF(AM250="","",IF(Main!AO$143=0,0,IF(Main!AU$200="","",IF($C$29="PM",Main!AU$200/Main!AO$143*Main!AO165,ROUND(Main!AU$200/Main!AO$143*Main!AO165*$B56,0))))))</f>
        <v/>
      </c>
      <c r="AN251" s="51" t="str">
        <f>IF($A251="","",IF(AN250="","",IF(Main!AP$143=0,0,IF(Main!AV$200="","",IF($C$29="PM",Main!AV$200/Main!AP$143*Main!AP165,ROUND(Main!AV$200/Main!AP$143*Main!AP165*$B56,0))))))</f>
        <v/>
      </c>
      <c r="AO251" s="51" t="str">
        <f>IF($A251="","",IF(AO250="","",IF(Main!AQ$143=0,0,IF(Main!AW$200="","",IF($C$29="PM",Main!AW$200/Main!AQ$143*Main!AQ165,ROUND(Main!AW$200/Main!AQ$143*Main!AQ165*$B56,0))))))</f>
        <v/>
      </c>
      <c r="AP251" s="51" t="str">
        <f>IF($A251="","",IF(AP250="","",IF(Main!AR$143=0,0,IF(Main!AX$200="","",IF($C$29="PM",Main!AX$200/Main!AR$143*Main!AR165,ROUND(Main!AX$200/Main!AR$143*Main!AR165*$B56,0))))))</f>
        <v/>
      </c>
      <c r="AQ251" s="51" t="str">
        <f>IF($A251="","",IF(AQ250="","",IF(Main!AS$143=0,0,IF(Main!AY$200="","",IF($C$29="PM",Main!AY$200/Main!AS$143*Main!AS165,ROUND(Main!AY$200/Main!AS$143*Main!AS165*$B56,0))))))</f>
        <v/>
      </c>
      <c r="AR251" s="51" t="str">
        <f>IF($A251="","",IF(AR250="","",IF(Main!AT$143=0,0,IF(Main!AZ$200="","",IF($C$29="PM",Main!AZ$200/Main!AT$143*Main!AT165,ROUND(Main!AZ$200/Main!AT$143*Main!AT165*$B56,0))))))</f>
        <v/>
      </c>
      <c r="AS251" s="51" t="str">
        <f>IF($A251="","",IF(AS250="","",IF(Main!AU$143=0,0,IF(Main!BA$200="","",IF($C$29="PM",Main!BA$200/Main!AU$143*Main!AU165,ROUND(Main!BA$200/Main!AU$143*Main!AU165*$B56,0))))))</f>
        <v/>
      </c>
      <c r="AT251" s="51" t="str">
        <f>IF($A251="","",IF(AT250="","",IF(Main!AV$143=0,0,IF(Main!BB$200="","",IF($C$29="PM",Main!BB$200/Main!AV$143*Main!AV165,ROUND(Main!BB$200/Main!AV$143*Main!AV165*$B56,0))))))</f>
        <v/>
      </c>
      <c r="AU251" s="51" t="str">
        <f>IF($A251="","",IF(AU250="","",IF(Main!AW$143=0,0,IF(Main!BC$200="","",IF($C$29="PM",Main!BC$200/Main!AW$143*Main!AW165,ROUND(Main!BC$200/Main!AW$143*Main!AW165*$B56,0))))))</f>
        <v/>
      </c>
      <c r="AV251" s="51" t="str">
        <f>IF($A251="","",IF(AV250="","",IF(Main!AX$143=0,0,IF(Main!BD$200="","",IF($C$29="PM",Main!BD$200/Main!AX$143*Main!AX165,ROUND(Main!BD$200/Main!AX$143*Main!AX165*$B56,0))))))</f>
        <v/>
      </c>
      <c r="AW251" s="51" t="str">
        <f>IF($A251="","",IF(AW250="","",IF(Main!AY$143=0,0,IF(Main!BE$200="","",IF($C$29="PM",Main!BE$200/Main!AY$143*Main!AY165,ROUND(Main!BE$200/Main!AY$143*Main!AY165*$B56,0))))))</f>
        <v/>
      </c>
      <c r="AX251" s="52" t="str">
        <f>IF($A251="","",IF(AX250="","",IF(Main!AZ$143=0,0,IF(Main!BF$200="","",IF($C$29="PM",Main!BF$200/Main!AZ$143*Main!AZ165,ROUND(Main!BF$200/Main!AZ$143*Main!AZ165*$B56,0))))))</f>
        <v/>
      </c>
      <c r="AY251" s="51" t="str">
        <f>IF($A251="","",IF(AY250="","",IF(Main!BA$143=0,0,IF(Main!BG$200="","",IF($C$29="PM",Main!BG$200/Main!BA$143*Main!BA165,ROUND(Main!BG$200/Main!BA$143*Main!BA165*$B56,0))))))</f>
        <v/>
      </c>
      <c r="AZ251" s="51" t="str">
        <f>IF($A251="","",IF(AZ250="","",IF(Main!BB$143=0,0,IF(Main!BH$200="","",IF($C$29="PM",Main!BH$200/Main!BB$143*Main!BB165,ROUND(Main!BH$200/Main!BB$143*Main!BB165*$B56,0))))))</f>
        <v/>
      </c>
      <c r="BA251" s="51" t="str">
        <f>IF($A251="","",IF(BA250="","",IF(Main!BC$143=0,0,IF(Main!BI$200="","",IF($C$29="PM",Main!BI$200/Main!BC$143*Main!BC165,ROUND(Main!BI$200/Main!BC$143*Main!BC165*$B56,0))))))</f>
        <v/>
      </c>
      <c r="BB251" s="51" t="str">
        <f>IF($A251="","",IF(BB250="","",IF(Main!BD$143=0,0,IF(Main!BJ$200="","",IF($C$29="PM",Main!BJ$200/Main!BD$143*Main!BD165,ROUND(Main!BJ$200/Main!BD$143*Main!BD165*$B56,0))))))</f>
        <v/>
      </c>
      <c r="BC251" s="51" t="str">
        <f>IF($A251="","",IF(BC250="","",IF(Main!BE$143=0,0,IF(Main!BK$200="","",IF($C$29="PM",Main!BK$200/Main!BE$143*Main!BE165,ROUND(Main!BK$200/Main!BE$143*Main!BE165*$B56,0))))))</f>
        <v/>
      </c>
      <c r="BD251" s="51" t="str">
        <f>IF($A251="","",IF(BD250="","",IF(Main!BF$143=0,0,IF(Main!BL$200="","",IF($C$29="PM",Main!BL$200/Main!BF$143*Main!BF165,ROUND(Main!BL$200/Main!BF$143*Main!BF165*$B56,0))))))</f>
        <v/>
      </c>
      <c r="BE251" s="51" t="str">
        <f>IF($A251="","",IF(BE250="","",IF(Main!BG$143=0,0,IF(Main!BM$200="","",IF($C$29="PM",Main!BM$200/Main!BG$143*Main!BG165,ROUND(Main!BM$200/Main!BG$143*Main!BG165*$B56,0))))))</f>
        <v/>
      </c>
      <c r="BF251" s="51" t="str">
        <f>IF($A251="","",IF(BF250="","",IF(Main!BH$143=0,0,IF(Main!BN$200="","",IF($C$29="PM",Main!BN$200/Main!BH$143*Main!BH165,ROUND(Main!BN$200/Main!BH$143*Main!BH165*$B56,0))))))</f>
        <v/>
      </c>
      <c r="BG251" s="51" t="str">
        <f>IF($A251="","",IF(BG250="","",IF(Main!BI$143=0,0,IF(Main!BO$200="","",IF($C$29="PM",Main!BO$200/Main!BI$143*Main!BI165,ROUND(Main!BO$200/Main!BI$143*Main!BI165*$B56,0))))))</f>
        <v/>
      </c>
      <c r="BH251" s="51" t="str">
        <f>IF($A251="","",IF(BH250="","",IF(Main!BJ$143=0,0,IF(Main!BP$200="","",IF($C$29="PM",Main!BP$200/Main!BJ$143*Main!BJ165,ROUND(Main!BP$200/Main!BJ$143*Main!BJ165*$B56,0))))))</f>
        <v/>
      </c>
      <c r="BI251" s="51" t="str">
        <f>IF($A251="","",IF(BI250="","",IF(Main!BK$143=0,0,IF(Main!BQ$200="","",IF($C$29="PM",Main!BQ$200/Main!BK$143*Main!BK165,ROUND(Main!BQ$200/Main!BK$143*Main!BK165*$B56,0))))))</f>
        <v/>
      </c>
      <c r="BJ251" s="52" t="str">
        <f>IF($A251="","",IF(BJ250="","",IF(Main!BL$143=0,0,IF(Main!BR$200="","",IF($C$29="PM",Main!BR$200/Main!BL$143*Main!BL165,ROUND(Main!BR$200/Main!BL$143*Main!BL165*$B56,0))))))</f>
        <v/>
      </c>
      <c r="BK251" s="51" t="str">
        <f>IF($A251="","",IF(BK250="","",IF(Main!BM$143=0,0,IF(Main!BS$200="","",IF($C$29="PM",Main!BS$200/Main!BM$143*Main!BM165,ROUND(Main!BS$200/Main!BM$143*Main!BM165*$B56,0))))))</f>
        <v/>
      </c>
      <c r="BL251" s="51" t="str">
        <f>IF($A251="","",IF(BL250="","",IF(Main!BN$143=0,0,IF(Main!BT$200="","",IF($C$29="PM",Main!BT$200/Main!BN$143*Main!BN165,ROUND(Main!BT$200/Main!BN$143*Main!BN165*$B56,0))))))</f>
        <v/>
      </c>
      <c r="BM251" s="51" t="str">
        <f>IF($A251="","",IF(BM250="","",IF(Main!BO$143=0,0,IF(Main!BU$200="","",IF($C$29="PM",Main!BU$200/Main!BO$143*Main!BO165,ROUND(Main!BU$200/Main!BO$143*Main!BO165*$B56,0))))))</f>
        <v/>
      </c>
      <c r="BN251" s="51" t="str">
        <f>IF($A251="","",IF(BN250="","",IF(Main!BP$143=0,0,IF(Main!BV$200="","",IF($C$29="PM",Main!BV$200/Main!BP$143*Main!BP165,ROUND(Main!BV$200/Main!BP$143*Main!BP165*$B56,0))))))</f>
        <v/>
      </c>
      <c r="BO251" s="51" t="str">
        <f>IF($A251="","",IF(BO250="","",IF(Main!BQ$143=0,0,IF(Main!BW$200="","",IF($C$29="PM",Main!BW$200/Main!BQ$143*Main!BQ165,ROUND(Main!BW$200/Main!BQ$143*Main!BQ165*$B56,0))))))</f>
        <v/>
      </c>
      <c r="BP251" s="51" t="str">
        <f>IF($A251="","",IF(BP250="","",IF(Main!BR$143=0,0,IF(Main!BX$200="","",IF($C$29="PM",Main!BX$200/Main!BR$143*Main!BR165,ROUND(Main!BX$200/Main!BR$143*Main!BR165*$B56,0))))))</f>
        <v/>
      </c>
      <c r="BQ251" s="51" t="str">
        <f>IF($A251="","",IF(BQ250="","",IF(Main!BS$143=0,0,IF(Main!BY$200="","",IF($C$29="PM",Main!BY$200/Main!BS$143*Main!BS165,ROUND(Main!BY$200/Main!BS$143*Main!BS165*$B56,0))))))</f>
        <v/>
      </c>
      <c r="BR251" s="51" t="str">
        <f>IF($A251="","",IF(BR250="","",IF(Main!BT$143=0,0,IF(Main!BZ$200="","",IF($C$29="PM",Main!BZ$200/Main!BT$143*Main!BT165,ROUND(Main!BZ$200/Main!BT$143*Main!BT165*$B56,0))))))</f>
        <v/>
      </c>
      <c r="BS251" s="51" t="str">
        <f>IF($A251="","",IF(BS250="","",IF(Main!BU$143=0,0,IF(Main!CA$200="","",IF($C$29="PM",Main!CA$200/Main!BU$143*Main!BU165,ROUND(Main!CA$200/Main!BU$143*Main!BU165*$B56,0))))))</f>
        <v/>
      </c>
      <c r="BT251" s="51" t="str">
        <f>IF($A251="","",IF(BT250="","",IF(Main!BV$143=0,0,IF(Main!CB$200="","",IF($C$29="PM",Main!CB$200/Main!BV$143*Main!BV165,ROUND(Main!CB$200/Main!BV$143*Main!BV165*$B56,0))))))</f>
        <v/>
      </c>
      <c r="BU251" s="51" t="str">
        <f>IF($A251="","",IF(BU250="","",IF(Main!BW$143=0,0,IF(Main!CC$200="","",IF($C$29="PM",Main!CC$200/Main!BW$143*Main!BW165,ROUND(Main!CC$200/Main!BW$143*Main!BW165*$B56,0))))))</f>
        <v/>
      </c>
      <c r="BV251" s="52" t="str">
        <f>IF($A251="","",IF(BV250="","",IF(Main!BX$143=0,0,IF(Main!CD$200="","",IF($C$29="PM",Main!CD$200/Main!BX$143*Main!BX165,ROUND(Main!CD$200/Main!BX$143*Main!BX165*$B56,0))))))</f>
        <v/>
      </c>
    </row>
    <row r="252" spans="1:74" x14ac:dyDescent="0.2">
      <c r="A252" s="85" t="s">
        <v>27</v>
      </c>
      <c r="B252" s="76" t="str">
        <f>CONCATENATE("TOTAL ",$C$29)</f>
        <v>TOTAL Hours</v>
      </c>
      <c r="C252" s="77" t="str">
        <f t="shared" ref="C252:AX252" si="446">IF(C230="","",SUM(C231:C251))</f>
        <v/>
      </c>
      <c r="D252" s="78" t="str">
        <f t="shared" si="446"/>
        <v/>
      </c>
      <c r="E252" s="78" t="str">
        <f t="shared" si="446"/>
        <v/>
      </c>
      <c r="F252" s="78" t="str">
        <f t="shared" si="446"/>
        <v/>
      </c>
      <c r="G252" s="78" t="str">
        <f t="shared" si="446"/>
        <v/>
      </c>
      <c r="H252" s="78" t="str">
        <f t="shared" si="446"/>
        <v/>
      </c>
      <c r="I252" s="78" t="str">
        <f t="shared" si="446"/>
        <v/>
      </c>
      <c r="J252" s="78" t="str">
        <f t="shared" si="446"/>
        <v/>
      </c>
      <c r="K252" s="78" t="str">
        <f t="shared" si="446"/>
        <v/>
      </c>
      <c r="L252" s="78" t="str">
        <f t="shared" si="446"/>
        <v/>
      </c>
      <c r="M252" s="78" t="str">
        <f t="shared" si="446"/>
        <v/>
      </c>
      <c r="N252" s="79" t="str">
        <f t="shared" si="446"/>
        <v/>
      </c>
      <c r="O252" s="78" t="str">
        <f t="shared" si="446"/>
        <v/>
      </c>
      <c r="P252" s="78" t="str">
        <f t="shared" si="446"/>
        <v/>
      </c>
      <c r="Q252" s="78" t="str">
        <f t="shared" si="446"/>
        <v/>
      </c>
      <c r="R252" s="78" t="str">
        <f t="shared" si="446"/>
        <v/>
      </c>
      <c r="S252" s="78" t="str">
        <f t="shared" si="446"/>
        <v/>
      </c>
      <c r="T252" s="78" t="str">
        <f t="shared" si="446"/>
        <v/>
      </c>
      <c r="U252" s="78" t="str">
        <f t="shared" si="446"/>
        <v/>
      </c>
      <c r="V252" s="78" t="str">
        <f t="shared" si="446"/>
        <v/>
      </c>
      <c r="W252" s="78" t="str">
        <f t="shared" si="446"/>
        <v/>
      </c>
      <c r="X252" s="78" t="str">
        <f t="shared" si="446"/>
        <v/>
      </c>
      <c r="Y252" s="78" t="str">
        <f t="shared" si="446"/>
        <v/>
      </c>
      <c r="Z252" s="78" t="str">
        <f t="shared" si="446"/>
        <v/>
      </c>
      <c r="AA252" s="77" t="str">
        <f t="shared" si="446"/>
        <v/>
      </c>
      <c r="AB252" s="78" t="str">
        <f t="shared" si="446"/>
        <v/>
      </c>
      <c r="AC252" s="78" t="str">
        <f t="shared" si="446"/>
        <v/>
      </c>
      <c r="AD252" s="78" t="str">
        <f t="shared" si="446"/>
        <v/>
      </c>
      <c r="AE252" s="78" t="str">
        <f t="shared" si="446"/>
        <v/>
      </c>
      <c r="AF252" s="78" t="str">
        <f t="shared" si="446"/>
        <v/>
      </c>
      <c r="AG252" s="78" t="str">
        <f t="shared" si="446"/>
        <v/>
      </c>
      <c r="AH252" s="78" t="str">
        <f t="shared" si="446"/>
        <v/>
      </c>
      <c r="AI252" s="78" t="str">
        <f t="shared" si="446"/>
        <v/>
      </c>
      <c r="AJ252" s="78" t="str">
        <f t="shared" si="446"/>
        <v/>
      </c>
      <c r="AK252" s="78" t="str">
        <f t="shared" si="446"/>
        <v/>
      </c>
      <c r="AL252" s="79" t="str">
        <f t="shared" si="446"/>
        <v/>
      </c>
      <c r="AM252" s="78" t="str">
        <f t="shared" si="446"/>
        <v/>
      </c>
      <c r="AN252" s="78" t="str">
        <f t="shared" si="446"/>
        <v/>
      </c>
      <c r="AO252" s="78" t="str">
        <f t="shared" si="446"/>
        <v/>
      </c>
      <c r="AP252" s="78" t="str">
        <f t="shared" si="446"/>
        <v/>
      </c>
      <c r="AQ252" s="78" t="str">
        <f t="shared" si="446"/>
        <v/>
      </c>
      <c r="AR252" s="78" t="str">
        <f t="shared" si="446"/>
        <v/>
      </c>
      <c r="AS252" s="78" t="str">
        <f t="shared" si="446"/>
        <v/>
      </c>
      <c r="AT252" s="78" t="str">
        <f t="shared" si="446"/>
        <v/>
      </c>
      <c r="AU252" s="78" t="str">
        <f t="shared" si="446"/>
        <v/>
      </c>
      <c r="AV252" s="78" t="str">
        <f t="shared" si="446"/>
        <v/>
      </c>
      <c r="AW252" s="78" t="str">
        <f t="shared" si="446"/>
        <v/>
      </c>
      <c r="AX252" s="79" t="str">
        <f t="shared" si="446"/>
        <v/>
      </c>
      <c r="AY252" s="78" t="str">
        <f t="shared" ref="AY252:BV252" si="447">IF(AY230="","",SUM(AY231:AY251))</f>
        <v/>
      </c>
      <c r="AZ252" s="78" t="str">
        <f t="shared" si="447"/>
        <v/>
      </c>
      <c r="BA252" s="78" t="str">
        <f t="shared" si="447"/>
        <v/>
      </c>
      <c r="BB252" s="78" t="str">
        <f t="shared" si="447"/>
        <v/>
      </c>
      <c r="BC252" s="78" t="str">
        <f t="shared" si="447"/>
        <v/>
      </c>
      <c r="BD252" s="78" t="str">
        <f t="shared" si="447"/>
        <v/>
      </c>
      <c r="BE252" s="78" t="str">
        <f t="shared" si="447"/>
        <v/>
      </c>
      <c r="BF252" s="78" t="str">
        <f t="shared" si="447"/>
        <v/>
      </c>
      <c r="BG252" s="78" t="str">
        <f t="shared" si="447"/>
        <v/>
      </c>
      <c r="BH252" s="78" t="str">
        <f t="shared" si="447"/>
        <v/>
      </c>
      <c r="BI252" s="78" t="str">
        <f t="shared" si="447"/>
        <v/>
      </c>
      <c r="BJ252" s="79" t="str">
        <f t="shared" si="447"/>
        <v/>
      </c>
      <c r="BK252" s="78" t="str">
        <f t="shared" si="447"/>
        <v/>
      </c>
      <c r="BL252" s="78" t="str">
        <f t="shared" si="447"/>
        <v/>
      </c>
      <c r="BM252" s="78" t="str">
        <f t="shared" si="447"/>
        <v/>
      </c>
      <c r="BN252" s="78" t="str">
        <f t="shared" si="447"/>
        <v/>
      </c>
      <c r="BO252" s="78" t="str">
        <f t="shared" si="447"/>
        <v/>
      </c>
      <c r="BP252" s="78" t="str">
        <f t="shared" si="447"/>
        <v/>
      </c>
      <c r="BQ252" s="78" t="str">
        <f t="shared" si="447"/>
        <v/>
      </c>
      <c r="BR252" s="78" t="str">
        <f t="shared" si="447"/>
        <v/>
      </c>
      <c r="BS252" s="78" t="str">
        <f t="shared" si="447"/>
        <v/>
      </c>
      <c r="BT252" s="78" t="str">
        <f t="shared" si="447"/>
        <v/>
      </c>
      <c r="BU252" s="78" t="str">
        <f t="shared" si="447"/>
        <v/>
      </c>
      <c r="BV252" s="79" t="str">
        <f t="shared" si="447"/>
        <v/>
      </c>
    </row>
    <row r="255" spans="1:74" s="86" customFormat="1" ht="26" x14ac:dyDescent="0.3">
      <c r="B255" s="87" t="str">
        <f>CONCATENATE(A279," effort allocation")</f>
        <v>WP2 effort allocation</v>
      </c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</row>
    <row r="256" spans="1:74" x14ac:dyDescent="0.2">
      <c r="A256" s="188" t="str">
        <f>Main!A$35</f>
        <v>STAFF MEMBER</v>
      </c>
      <c r="B256" s="80"/>
      <c r="C256" s="179" t="str">
        <f>Main!E$113</f>
        <v/>
      </c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1"/>
      <c r="O256" s="180" t="str">
        <f>Main!Q$113</f>
        <v/>
      </c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79" t="str">
        <f>Main!AC$113</f>
        <v/>
      </c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1"/>
      <c r="AM256" s="180" t="str">
        <f>Main!AO$113</f>
        <v/>
      </c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  <c r="AX256" s="181"/>
      <c r="AY256" s="180" t="str">
        <f>Main!BA$113</f>
        <v/>
      </c>
      <c r="AZ256" s="180"/>
      <c r="BA256" s="180"/>
      <c r="BB256" s="180"/>
      <c r="BC256" s="180"/>
      <c r="BD256" s="180"/>
      <c r="BE256" s="180"/>
      <c r="BF256" s="180"/>
      <c r="BG256" s="180"/>
      <c r="BH256" s="180"/>
      <c r="BI256" s="180"/>
      <c r="BJ256" s="181"/>
      <c r="BK256" s="180" t="str">
        <f>Main!BM$113</f>
        <v/>
      </c>
      <c r="BL256" s="180"/>
      <c r="BM256" s="180"/>
      <c r="BN256" s="180"/>
      <c r="BO256" s="180"/>
      <c r="BP256" s="180"/>
      <c r="BQ256" s="180"/>
      <c r="BR256" s="180"/>
      <c r="BS256" s="180"/>
      <c r="BT256" s="180"/>
      <c r="BU256" s="180"/>
      <c r="BV256" s="181"/>
    </row>
    <row r="257" spans="1:74" ht="34" x14ac:dyDescent="0.2">
      <c r="A257" s="189"/>
      <c r="B257" s="81" t="s">
        <v>8</v>
      </c>
      <c r="C257" s="82" t="str">
        <f>IF(Main!E$115="","",Main!E$115)</f>
        <v/>
      </c>
      <c r="D257" s="83" t="str">
        <f>IF(Main!F$115="","",Main!F$115)</f>
        <v/>
      </c>
      <c r="E257" s="83" t="str">
        <f>IF(Main!G$115="","",Main!G$115)</f>
        <v/>
      </c>
      <c r="F257" s="83" t="str">
        <f>IF(Main!H$115="","",Main!H$115)</f>
        <v/>
      </c>
      <c r="G257" s="83" t="str">
        <f>IF(Main!I$115="","",Main!I$115)</f>
        <v/>
      </c>
      <c r="H257" s="83" t="str">
        <f>IF(Main!J$115="","",Main!J$115)</f>
        <v/>
      </c>
      <c r="I257" s="83" t="str">
        <f>IF(Main!K$115="","",Main!K$115)</f>
        <v/>
      </c>
      <c r="J257" s="83" t="str">
        <f>IF(Main!L$115="","",Main!L$115)</f>
        <v/>
      </c>
      <c r="K257" s="83" t="str">
        <f>IF(Main!M$115="","",Main!M$115)</f>
        <v/>
      </c>
      <c r="L257" s="83" t="str">
        <f>IF(Main!N$115="","",Main!N$115)</f>
        <v/>
      </c>
      <c r="M257" s="83" t="str">
        <f>IF(Main!O$115="","",Main!O$115)</f>
        <v/>
      </c>
      <c r="N257" s="84" t="str">
        <f>IF(Main!P$115="","",Main!P$115)</f>
        <v/>
      </c>
      <c r="O257" s="83" t="str">
        <f>IF(Main!Q$115="","",Main!Q$115)</f>
        <v/>
      </c>
      <c r="P257" s="83" t="str">
        <f>IF(Main!R$115="","",Main!R$115)</f>
        <v/>
      </c>
      <c r="Q257" s="83" t="str">
        <f>IF(Main!S$115="","",Main!S$115)</f>
        <v/>
      </c>
      <c r="R257" s="83" t="str">
        <f>IF(Main!T$115="","",Main!T$115)</f>
        <v/>
      </c>
      <c r="S257" s="83" t="str">
        <f>IF(Main!U$115="","",Main!U$115)</f>
        <v/>
      </c>
      <c r="T257" s="83" t="str">
        <f>IF(Main!V$115="","",Main!V$115)</f>
        <v/>
      </c>
      <c r="U257" s="83" t="str">
        <f>IF(Main!W$115="","",Main!W$115)</f>
        <v/>
      </c>
      <c r="V257" s="83" t="str">
        <f>IF(Main!X$115="","",Main!X$115)</f>
        <v/>
      </c>
      <c r="W257" s="83" t="str">
        <f>IF(Main!Y$115="","",Main!Y$115)</f>
        <v/>
      </c>
      <c r="X257" s="83" t="str">
        <f>IF(Main!Z$115="","",Main!Z$115)</f>
        <v/>
      </c>
      <c r="Y257" s="83" t="str">
        <f>IF(Main!AA$115="","",Main!AA$115)</f>
        <v/>
      </c>
      <c r="Z257" s="83" t="str">
        <f>IF(Main!AB$115="","",Main!AB$115)</f>
        <v/>
      </c>
      <c r="AA257" s="82" t="str">
        <f>IF(Main!AC$115="","",Main!AC$115)</f>
        <v/>
      </c>
      <c r="AB257" s="83" t="str">
        <f>IF(Main!AD$115="","",Main!AD$115)</f>
        <v/>
      </c>
      <c r="AC257" s="83" t="str">
        <f>IF(Main!AE$115="","",Main!AE$115)</f>
        <v/>
      </c>
      <c r="AD257" s="83" t="str">
        <f>IF(Main!AF$115="","",Main!AF$115)</f>
        <v/>
      </c>
      <c r="AE257" s="83" t="str">
        <f>IF(Main!AG$115="","",Main!AG$115)</f>
        <v/>
      </c>
      <c r="AF257" s="83" t="str">
        <f>IF(Main!AH$115="","",Main!AH$115)</f>
        <v/>
      </c>
      <c r="AG257" s="83" t="str">
        <f>IF(Main!AI$115="","",Main!AI$115)</f>
        <v/>
      </c>
      <c r="AH257" s="83" t="str">
        <f>IF(Main!AJ$115="","",Main!AJ$115)</f>
        <v/>
      </c>
      <c r="AI257" s="83" t="str">
        <f>IF(Main!AK$115="","",Main!AK$115)</f>
        <v/>
      </c>
      <c r="AJ257" s="83" t="str">
        <f>IF(Main!AL$115="","",Main!AL$115)</f>
        <v/>
      </c>
      <c r="AK257" s="83" t="str">
        <f>IF(Main!AM$115="","",Main!AM$115)</f>
        <v/>
      </c>
      <c r="AL257" s="84" t="str">
        <f>IF(Main!AN$115="","",Main!AN$115)</f>
        <v/>
      </c>
      <c r="AM257" s="83" t="str">
        <f>IF(Main!AO$115="","",Main!AO$115)</f>
        <v/>
      </c>
      <c r="AN257" s="83" t="str">
        <f>IF(Main!AP$115="","",Main!AP$115)</f>
        <v/>
      </c>
      <c r="AO257" s="83" t="str">
        <f>IF(Main!AQ$115="","",Main!AQ$115)</f>
        <v/>
      </c>
      <c r="AP257" s="83" t="str">
        <f>IF(Main!AR$115="","",Main!AR$115)</f>
        <v/>
      </c>
      <c r="AQ257" s="83" t="str">
        <f>IF(Main!AS$115="","",Main!AS$115)</f>
        <v/>
      </c>
      <c r="AR257" s="83" t="str">
        <f>IF(Main!AT$115="","",Main!AT$115)</f>
        <v/>
      </c>
      <c r="AS257" s="83" t="str">
        <f>IF(Main!AU$115="","",Main!AU$115)</f>
        <v/>
      </c>
      <c r="AT257" s="83" t="str">
        <f>IF(Main!AV$115="","",Main!AV$115)</f>
        <v/>
      </c>
      <c r="AU257" s="83" t="str">
        <f>IF(Main!AW$115="","",Main!AW$115)</f>
        <v/>
      </c>
      <c r="AV257" s="83" t="str">
        <f>IF(Main!AX$115="","",Main!AX$115)</f>
        <v/>
      </c>
      <c r="AW257" s="83" t="str">
        <f>IF(Main!AY$115="","",Main!AY$115)</f>
        <v/>
      </c>
      <c r="AX257" s="84" t="str">
        <f>IF(Main!AZ$115="","",Main!AZ$115)</f>
        <v/>
      </c>
      <c r="AY257" s="83" t="str">
        <f>IF(Main!BA$115="","",Main!BA$115)</f>
        <v/>
      </c>
      <c r="AZ257" s="83" t="str">
        <f>IF(Main!BB$115="","",Main!BB$115)</f>
        <v/>
      </c>
      <c r="BA257" s="83" t="str">
        <f>IF(Main!BC$115="","",Main!BC$115)</f>
        <v/>
      </c>
      <c r="BB257" s="83" t="str">
        <f>IF(Main!BD$115="","",Main!BD$115)</f>
        <v/>
      </c>
      <c r="BC257" s="83" t="str">
        <f>IF(Main!BE$115="","",Main!BE$115)</f>
        <v/>
      </c>
      <c r="BD257" s="83" t="str">
        <f>IF(Main!BF$115="","",Main!BF$115)</f>
        <v/>
      </c>
      <c r="BE257" s="83" t="str">
        <f>IF(Main!BG$115="","",Main!BG$115)</f>
        <v/>
      </c>
      <c r="BF257" s="83" t="str">
        <f>IF(Main!BH$115="","",Main!BH$115)</f>
        <v/>
      </c>
      <c r="BG257" s="83" t="str">
        <f>IF(Main!BI$115="","",Main!BI$115)</f>
        <v/>
      </c>
      <c r="BH257" s="83" t="str">
        <f>IF(Main!BJ$115="","",Main!BJ$115)</f>
        <v/>
      </c>
      <c r="BI257" s="83" t="str">
        <f>IF(Main!BK$115="","",Main!BK$115)</f>
        <v/>
      </c>
      <c r="BJ257" s="84" t="str">
        <f>IF(Main!BL$115="","",Main!BL$115)</f>
        <v/>
      </c>
      <c r="BK257" s="83" t="str">
        <f>IF(Main!BM$115="","",Main!BM$115)</f>
        <v/>
      </c>
      <c r="BL257" s="83" t="str">
        <f>IF(Main!BN$115="","",Main!BN$115)</f>
        <v/>
      </c>
      <c r="BM257" s="83" t="str">
        <f>IF(Main!BO$115="","",Main!BO$115)</f>
        <v/>
      </c>
      <c r="BN257" s="83" t="str">
        <f>IF(Main!BP$115="","",Main!BP$115)</f>
        <v/>
      </c>
      <c r="BO257" s="83" t="str">
        <f>IF(Main!BQ$115="","",Main!BQ$115)</f>
        <v/>
      </c>
      <c r="BP257" s="83" t="str">
        <f>IF(Main!BR$115="","",Main!BR$115)</f>
        <v/>
      </c>
      <c r="BQ257" s="83" t="str">
        <f>IF(Main!BS$115="","",Main!BS$115)</f>
        <v/>
      </c>
      <c r="BR257" s="83" t="str">
        <f>IF(Main!BT$115="","",Main!BT$115)</f>
        <v/>
      </c>
      <c r="BS257" s="83" t="str">
        <f>IF(Main!BU$115="","",Main!BU$115)</f>
        <v/>
      </c>
      <c r="BT257" s="83" t="str">
        <f>IF(Main!BV$115="","",Main!BV$115)</f>
        <v/>
      </c>
      <c r="BU257" s="83" t="str">
        <f>IF(Main!BW$115="","",Main!BW$115)</f>
        <v/>
      </c>
      <c r="BV257" s="84" t="str">
        <f>IF(Main!BX$115="","",Main!BX$115)</f>
        <v/>
      </c>
    </row>
    <row r="258" spans="1:74" x14ac:dyDescent="0.2">
      <c r="A258" s="73" t="str">
        <f>IF(Main!A$36="","",Main!A$36)</f>
        <v/>
      </c>
      <c r="B258" s="74" t="str">
        <f t="shared" ref="B258:B278" si="448">IF(A258="","",SUM(C258:AL258))</f>
        <v/>
      </c>
      <c r="C258" s="49" t="str">
        <f>IF($A258="","",IF(C257="","",IF(Main!E$143=0,0,IF(Main!K$201="","",IF($C$29="PM",Main!K$201/Main!E$143*Main!E145,ROUND(Main!K$201/Main!E$143*Main!E145*$B36,0))))))</f>
        <v/>
      </c>
      <c r="D258" s="31" t="str">
        <f>IF($A258="","",IF(D257="","",IF(Main!F$143=0,0,IF(Main!L$201="","",IF($C$29="PM",Main!L$201/Main!F$143*Main!F145,ROUND(Main!L$201/Main!F$143*Main!F145*$B36,0))))))</f>
        <v/>
      </c>
      <c r="E258" s="31" t="str">
        <f>IF($A258="","",IF(E257="","",IF(Main!G$143=0,0,IF(Main!M$201="","",IF($C$29="PM",Main!M$201/Main!G$143*Main!G145,ROUND(Main!M$201/Main!G$143*Main!G145*$B36,0))))))</f>
        <v/>
      </c>
      <c r="F258" s="31" t="str">
        <f>IF($A258="","",IF(F257="","",IF(Main!H$143=0,0,IF(Main!N$201="","",IF($C$29="PM",Main!N$201/Main!H$143*Main!H145,ROUND(Main!N$201/Main!H$143*Main!H145*$B36,0))))))</f>
        <v/>
      </c>
      <c r="G258" s="31" t="str">
        <f>IF($A258="","",IF(G257="","",IF(Main!I$143=0,0,IF(Main!O$201="","",IF($C$29="PM",Main!O$201/Main!I$143*Main!I145,ROUND(Main!O$201/Main!I$143*Main!I145*$B36,0))))))</f>
        <v/>
      </c>
      <c r="H258" s="31" t="str">
        <f>IF($A258="","",IF(H257="","",IF(Main!J$143=0,0,IF(Main!P$201="","",IF($C$29="PM",Main!P$201/Main!J$143*Main!J145,ROUND(Main!P$201/Main!J$143*Main!J145*$B36,0))))))</f>
        <v/>
      </c>
      <c r="I258" s="31" t="str">
        <f>IF($A258="","",IF(I257="","",IF(Main!K$143=0,0,IF(Main!Q$201="","",IF($C$29="PM",Main!Q$201/Main!K$143*Main!K145,ROUND(Main!Q$201/Main!K$143*Main!K145*$B36,0))))))</f>
        <v/>
      </c>
      <c r="J258" s="31" t="str">
        <f>IF($A258="","",IF(J257="","",IF(Main!L$143=0,0,IF(Main!R$201="","",IF($C$29="PM",Main!R$201/Main!L$143*Main!L145,ROUND(Main!R$201/Main!L$143*Main!L145*$B36,0))))))</f>
        <v/>
      </c>
      <c r="K258" s="31" t="str">
        <f>IF($A258="","",IF(K257="","",IF(Main!M$143=0,0,IF(Main!S$201="","",IF($C$29="PM",Main!S$201/Main!M$143*Main!M145,ROUND(Main!S$201/Main!M$143*Main!M145*$B36,0))))))</f>
        <v/>
      </c>
      <c r="L258" s="31" t="str">
        <f>IF($A258="","",IF(L257="","",IF(Main!N$143=0,0,IF(Main!T$201="","",IF($C$29="PM",Main!T$201/Main!N$143*Main!N145,ROUND(Main!T$201/Main!N$143*Main!N145*$B36,0))))))</f>
        <v/>
      </c>
      <c r="M258" s="31" t="str">
        <f>IF($A258="","",IF(M257="","",IF(Main!O$143=0,0,IF(Main!U$201="","",IF($C$29="PM",Main!U$201/Main!O$143*Main!O145,ROUND(Main!U$201/Main!O$143*Main!O145*$B36,0))))))</f>
        <v/>
      </c>
      <c r="N258" s="50" t="str">
        <f>IF($A258="","",IF(N257="","",IF(Main!P$143=0,0,IF(Main!V$201="","",IF($C$29="PM",Main!V$201/Main!P$143*Main!P145,ROUND(Main!V$201/Main!P$143*Main!P145*$B36,0))))))</f>
        <v/>
      </c>
      <c r="O258" s="31" t="str">
        <f>IF($A258="","",IF(O257="","",IF(Main!Q$143=0,0,IF(Main!W$201="","",IF($C$29="PM",Main!W$201/Main!Q$143*Main!Q145,ROUND(Main!W$201/Main!Q$143*Main!Q145*$B36,0))))))</f>
        <v/>
      </c>
      <c r="P258" s="31" t="str">
        <f>IF($A258="","",IF(P257="","",IF(Main!R$143=0,0,IF(Main!X$201="","",IF($C$29="PM",Main!X$201/Main!R$143*Main!R145,ROUND(Main!X$201/Main!R$143*Main!R145*$B36,0))))))</f>
        <v/>
      </c>
      <c r="Q258" s="31" t="str">
        <f>IF($A258="","",IF(Q257="","",IF(Main!S$143=0,0,IF(Main!Y$201="","",IF($C$29="PM",Main!Y$201/Main!S$143*Main!S145,ROUND(Main!Y$201/Main!S$143*Main!S145*$B36,0))))))</f>
        <v/>
      </c>
      <c r="R258" s="31" t="str">
        <f>IF($A258="","",IF(R257="","",IF(Main!T$143=0,0,IF(Main!Z$201="","",IF($C$29="PM",Main!Z$201/Main!T$143*Main!T145,ROUND(Main!Z$201/Main!T$143*Main!T145*$B36,0))))))</f>
        <v/>
      </c>
      <c r="S258" s="31" t="str">
        <f>IF($A258="","",IF(S257="","",IF(Main!U$143=0,0,IF(Main!AA$201="","",IF($C$29="PM",Main!AA$201/Main!U$143*Main!U145,ROUND(Main!AA$201/Main!U$143*Main!U145*$B36,0))))))</f>
        <v/>
      </c>
      <c r="T258" s="31" t="str">
        <f>IF($A258="","",IF(T257="","",IF(Main!V$143=0,0,IF(Main!AB$201="","",IF($C$29="PM",Main!AB$201/Main!V$143*Main!V145,ROUND(Main!AB$201/Main!V$143*Main!V145*$B36,0))))))</f>
        <v/>
      </c>
      <c r="U258" s="31" t="str">
        <f>IF($A258="","",IF(U257="","",IF(Main!W$143=0,0,IF(Main!AC$201="","",IF($C$29="PM",Main!AC$201/Main!W$143*Main!W145,ROUND(Main!AC$201/Main!W$143*Main!W145*$B36,0))))))</f>
        <v/>
      </c>
      <c r="V258" s="31" t="str">
        <f>IF($A258="","",IF(V257="","",IF(Main!X$143=0,0,IF(Main!AD$201="","",IF($C$29="PM",Main!AD$201/Main!X$143*Main!X145,ROUND(Main!AD$201/Main!X$143*Main!X145*$B36,0))))))</f>
        <v/>
      </c>
      <c r="W258" s="31" t="str">
        <f>IF($A258="","",IF(W257="","",IF(Main!Y$143=0,0,IF(Main!AE$201="","",IF($C$29="PM",Main!AE$201/Main!Y$143*Main!Y145,ROUND(Main!AE$201/Main!Y$143*Main!Y145*$B36,0))))))</f>
        <v/>
      </c>
      <c r="X258" s="31" t="str">
        <f>IF($A258="","",IF(X257="","",IF(Main!Z$143=0,0,IF(Main!AF$201="","",IF($C$29="PM",Main!AF$201/Main!Z$143*Main!Z145,ROUND(Main!AF$201/Main!Z$143*Main!Z145*$B36,0))))))</f>
        <v/>
      </c>
      <c r="Y258" s="31" t="str">
        <f>IF($A258="","",IF(Y257="","",IF(Main!AA$143=0,0,IF(Main!AG$201="","",IF($C$29="PM",Main!AG$201/Main!AA$143*Main!AA145,ROUND(Main!AG$201/Main!AA$143*Main!AA145*$B36,0))))))</f>
        <v/>
      </c>
      <c r="Z258" s="31" t="str">
        <f>IF($A258="","",IF(Z257="","",IF(Main!AB$143=0,0,IF(Main!AH$201="","",IF($C$29="PM",Main!AH$201/Main!AB$143*Main!AB145,ROUND(Main!AH$201/Main!AB$143*Main!AB145*$B36,0))))))</f>
        <v/>
      </c>
      <c r="AA258" s="49" t="str">
        <f>IF($A258="","",IF(AA257="","",IF(Main!AC$143=0,0,IF(Main!AI$201="","",IF($C$29="PM",Main!AI$201/Main!AC$143*Main!AC145,ROUND(Main!AI$201/Main!AC$143*Main!AC145*$B36,0))))))</f>
        <v/>
      </c>
      <c r="AB258" s="31" t="str">
        <f>IF($A258="","",IF(AB257="","",IF(Main!AD$143=0,0,IF(Main!AJ$201="","",IF($C$29="PM",Main!AJ$201/Main!AD$143*Main!AD145,ROUND(Main!AJ$201/Main!AD$143*Main!AD145*$B36,0))))))</f>
        <v/>
      </c>
      <c r="AC258" s="31" t="str">
        <f>IF($A258="","",IF(AC257="","",IF(Main!AE$143=0,0,IF(Main!AK$201="","",IF($C$29="PM",Main!AK$201/Main!AE$143*Main!AE145,ROUND(Main!AK$201/Main!AE$143*Main!AE145*$B36,0))))))</f>
        <v/>
      </c>
      <c r="AD258" s="31" t="str">
        <f>IF($A258="","",IF(AD257="","",IF(Main!AF$143=0,0,IF(Main!AL$201="","",IF($C$29="PM",Main!AL$201/Main!AF$143*Main!AF145,ROUND(Main!AL$201/Main!AF$143*Main!AF145*$B36,0))))))</f>
        <v/>
      </c>
      <c r="AE258" s="31" t="str">
        <f>IF($A258="","",IF(AE257="","",IF(Main!AG$143=0,0,IF(Main!AM$201="","",IF($C$29="PM",Main!AM$201/Main!AG$143*Main!AG145,ROUND(Main!AM$201/Main!AG$143*Main!AG145*$B36,0))))))</f>
        <v/>
      </c>
      <c r="AF258" s="31" t="str">
        <f>IF($A258="","",IF(AF257="","",IF(Main!AH$143=0,0,IF(Main!AN$201="","",IF($C$29="PM",Main!AN$201/Main!AH$143*Main!AH145,ROUND(Main!AN$201/Main!AH$143*Main!AH145*$B36,0))))))</f>
        <v/>
      </c>
      <c r="AG258" s="31" t="str">
        <f>IF($A258="","",IF(AG257="","",IF(Main!AI$143=0,0,IF(Main!AO$201="","",IF($C$29="PM",Main!AO$201/Main!AI$143*Main!AI145,ROUND(Main!AO$201/Main!AI$143*Main!AI145*$B36,0))))))</f>
        <v/>
      </c>
      <c r="AH258" s="31" t="str">
        <f>IF($A258="","",IF(AH257="","",IF(Main!AJ$143=0,0,IF(Main!AP$201="","",IF($C$29="PM",Main!AP$201/Main!AJ$143*Main!AJ145,ROUND(Main!AP$201/Main!AJ$143*Main!AJ145*$B36,0))))))</f>
        <v/>
      </c>
      <c r="AI258" s="31" t="str">
        <f>IF($A258="","",IF(AI257="","",IF(Main!AK$143=0,0,IF(Main!AQ$201="","",IF($C$29="PM",Main!AQ$201/Main!AK$143*Main!AK145,ROUND(Main!AQ$201/Main!AK$143*Main!AK145*$B36,0))))))</f>
        <v/>
      </c>
      <c r="AJ258" s="31" t="str">
        <f>IF($A258="","",IF(AJ257="","",IF(Main!AL$143=0,0,IF(Main!AR$201="","",IF($C$29="PM",Main!AR$201/Main!AL$143*Main!AL145,ROUND(Main!AR$201/Main!AL$143*Main!AL145*$B36,0))))))</f>
        <v/>
      </c>
      <c r="AK258" s="31" t="str">
        <f>IF($A258="","",IF(AK257="","",IF(Main!AM$143=0,0,IF(Main!AS$201="","",IF($C$29="PM",Main!AS$201/Main!AM$143*Main!AM145,ROUND(Main!AS$201/Main!AM$143*Main!AM145*$B36,0))))))</f>
        <v/>
      </c>
      <c r="AL258" s="50" t="str">
        <f>IF($A258="","",IF(AL257="","",IF(Main!AN$143=0,0,IF(Main!AT$201="","",IF($C$29="PM",Main!AT$201/Main!AN$143*Main!AN145,ROUND(Main!AT$201/Main!AN$143*Main!AN145*$B36,0))))))</f>
        <v/>
      </c>
      <c r="AM258" s="31" t="str">
        <f>IF($A258="","",IF(AM257="","",IF(Main!AO$143=0,0,IF(Main!AU$201="","",IF($C$29="PM",Main!AU$201/Main!AO$143*Main!AO145,ROUND(Main!AU$201/Main!AO$143*Main!AO145*$B36,0))))))</f>
        <v/>
      </c>
      <c r="AN258" s="31" t="str">
        <f>IF($A258="","",IF(AN257="","",IF(Main!AP$143=0,0,IF(Main!AV$201="","",IF($C$29="PM",Main!AV$201/Main!AP$143*Main!AP145,ROUND(Main!AV$201/Main!AP$143*Main!AP145*$B36,0))))))</f>
        <v/>
      </c>
      <c r="AO258" s="31" t="str">
        <f>IF($A258="","",IF(AO257="","",IF(Main!AQ$143=0,0,IF(Main!AW$201="","",IF($C$29="PM",Main!AW$201/Main!AQ$143*Main!AQ145,ROUND(Main!AW$201/Main!AQ$143*Main!AQ145*$B36,0))))))</f>
        <v/>
      </c>
      <c r="AP258" s="31" t="str">
        <f>IF($A258="","",IF(AP257="","",IF(Main!AR$143=0,0,IF(Main!AX$201="","",IF($C$29="PM",Main!AX$201/Main!AR$143*Main!AR145,ROUND(Main!AX$201/Main!AR$143*Main!AR145*$B36,0))))))</f>
        <v/>
      </c>
      <c r="AQ258" s="31" t="str">
        <f>IF($A258="","",IF(AQ257="","",IF(Main!AS$143=0,0,IF(Main!AY$201="","",IF($C$29="PM",Main!AY$201/Main!AS$143*Main!AS145,ROUND(Main!AY$201/Main!AS$143*Main!AS145*$B36,0))))))</f>
        <v/>
      </c>
      <c r="AR258" s="31" t="str">
        <f>IF($A258="","",IF(AR257="","",IF(Main!AT$143=0,0,IF(Main!AZ$201="","",IF($C$29="PM",Main!AZ$201/Main!AT$143*Main!AT145,ROUND(Main!AZ$201/Main!AT$143*Main!AT145*$B36,0))))))</f>
        <v/>
      </c>
      <c r="AS258" s="31" t="str">
        <f>IF($A258="","",IF(AS257="","",IF(Main!AU$143=0,0,IF(Main!BA$201="","",IF($C$29="PM",Main!BA$201/Main!AU$143*Main!AU145,ROUND(Main!BA$201/Main!AU$143*Main!AU145*$B36,0))))))</f>
        <v/>
      </c>
      <c r="AT258" s="31" t="str">
        <f>IF($A258="","",IF(AT257="","",IF(Main!AV$143=0,0,IF(Main!BB$201="","",IF($C$29="PM",Main!BB$201/Main!AV$143*Main!AV145,ROUND(Main!BB$201/Main!AV$143*Main!AV145*$B36,0))))))</f>
        <v/>
      </c>
      <c r="AU258" s="31" t="str">
        <f>IF($A258="","",IF(AU257="","",IF(Main!AW$143=0,0,IF(Main!BC$201="","",IF($C$29="PM",Main!BC$201/Main!AW$143*Main!AW145,ROUND(Main!BC$201/Main!AW$143*Main!AW145*$B36,0))))))</f>
        <v/>
      </c>
      <c r="AV258" s="31" t="str">
        <f>IF($A258="","",IF(AV257="","",IF(Main!AX$143=0,0,IF(Main!BD$201="","",IF($C$29="PM",Main!BD$201/Main!AX$143*Main!AX145,ROUND(Main!BD$201/Main!AX$143*Main!AX145*$B36,0))))))</f>
        <v/>
      </c>
      <c r="AW258" s="31" t="str">
        <f>IF($A258="","",IF(AW257="","",IF(Main!AY$143=0,0,IF(Main!BE$201="","",IF($C$29="PM",Main!BE$201/Main!AY$143*Main!AY145,ROUND(Main!BE$201/Main!AY$143*Main!AY145*$B36,0))))))</f>
        <v/>
      </c>
      <c r="AX258" s="50" t="str">
        <f>IF($A258="","",IF(AX257="","",IF(Main!AZ$143=0,0,IF(Main!BF$201="","",IF($C$29="PM",Main!BF$201/Main!AZ$143*Main!AZ145,ROUND(Main!BF$201/Main!AZ$143*Main!AZ145*$B36,0))))))</f>
        <v/>
      </c>
      <c r="AY258" s="31" t="str">
        <f>IF($A258="","",IF(AY257="","",IF(Main!BA$143=0,0,IF(Main!BG$201="","",IF($C$29="PM",Main!BG$201/Main!BA$143*Main!BA145,ROUND(Main!BG$201/Main!BA$143*Main!BA145*$B36,0))))))</f>
        <v/>
      </c>
      <c r="AZ258" s="31" t="str">
        <f>IF($A258="","",IF(AZ257="","",IF(Main!BB$143=0,0,IF(Main!BH$201="","",IF($C$29="PM",Main!BH$201/Main!BB$143*Main!BB145,ROUND(Main!BH$201/Main!BB$143*Main!BB145*$B36,0))))))</f>
        <v/>
      </c>
      <c r="BA258" s="31" t="str">
        <f>IF($A258="","",IF(BA257="","",IF(Main!BC$143=0,0,IF(Main!BI$201="","",IF($C$29="PM",Main!BI$201/Main!BC$143*Main!BC145,ROUND(Main!BI$201/Main!BC$143*Main!BC145*$B36,0))))))</f>
        <v/>
      </c>
      <c r="BB258" s="31" t="str">
        <f>IF($A258="","",IF(BB257="","",IF(Main!BD$143=0,0,IF(Main!BJ$201="","",IF($C$29="PM",Main!BJ$201/Main!BD$143*Main!BD145,ROUND(Main!BJ$201/Main!BD$143*Main!BD145*$B36,0))))))</f>
        <v/>
      </c>
      <c r="BC258" s="31" t="str">
        <f>IF($A258="","",IF(BC257="","",IF(Main!BE$143=0,0,IF(Main!BK$201="","",IF($C$29="PM",Main!BK$201/Main!BE$143*Main!BE145,ROUND(Main!BK$201/Main!BE$143*Main!BE145*$B36,0))))))</f>
        <v/>
      </c>
      <c r="BD258" s="31" t="str">
        <f>IF($A258="","",IF(BD257="","",IF(Main!BF$143=0,0,IF(Main!BL$201="","",IF($C$29="PM",Main!BL$201/Main!BF$143*Main!BF145,ROUND(Main!BL$201/Main!BF$143*Main!BF145*$B36,0))))))</f>
        <v/>
      </c>
      <c r="BE258" s="31" t="str">
        <f>IF($A258="","",IF(BE257="","",IF(Main!BG$143=0,0,IF(Main!BM$201="","",IF($C$29="PM",Main!BM$201/Main!BG$143*Main!BG145,ROUND(Main!BM$201/Main!BG$143*Main!BG145*$B36,0))))))</f>
        <v/>
      </c>
      <c r="BF258" s="31" t="str">
        <f>IF($A258="","",IF(BF257="","",IF(Main!BH$143=0,0,IF(Main!BN$201="","",IF($C$29="PM",Main!BN$201/Main!BH$143*Main!BH145,ROUND(Main!BN$201/Main!BH$143*Main!BH145*$B36,0))))))</f>
        <v/>
      </c>
      <c r="BG258" s="31" t="str">
        <f>IF($A258="","",IF(BG257="","",IF(Main!BI$143=0,0,IF(Main!BO$201="","",IF($C$29="PM",Main!BO$201/Main!BI$143*Main!BI145,ROUND(Main!BO$201/Main!BI$143*Main!BI145*$B36,0))))))</f>
        <v/>
      </c>
      <c r="BH258" s="31" t="str">
        <f>IF($A258="","",IF(BH257="","",IF(Main!BJ$143=0,0,IF(Main!BP$201="","",IF($C$29="PM",Main!BP$201/Main!BJ$143*Main!BJ145,ROUND(Main!BP$201/Main!BJ$143*Main!BJ145*$B36,0))))))</f>
        <v/>
      </c>
      <c r="BI258" s="31" t="str">
        <f>IF($A258="","",IF(BI257="","",IF(Main!BK$143=0,0,IF(Main!BQ$201="","",IF($C$29="PM",Main!BQ$201/Main!BK$143*Main!BK145,ROUND(Main!BQ$201/Main!BK$143*Main!BK145*$B36,0))))))</f>
        <v/>
      </c>
      <c r="BJ258" s="50" t="str">
        <f>IF($A258="","",IF(BJ257="","",IF(Main!BL$143=0,0,IF(Main!BR$201="","",IF($C$29="PM",Main!BR$201/Main!BL$143*Main!BL145,ROUND(Main!BR$201/Main!BL$143*Main!BL145*$B36,0))))))</f>
        <v/>
      </c>
      <c r="BK258" s="31" t="str">
        <f>IF($A258="","",IF(BK257="","",IF(Main!BM$143=0,0,IF(Main!BS$201="","",IF($C$29="PM",Main!BS$201/Main!BM$143*Main!BM145,ROUND(Main!BS$201/Main!BM$143*Main!BM145*$B36,0))))))</f>
        <v/>
      </c>
      <c r="BL258" s="31" t="str">
        <f>IF($A258="","",IF(BL257="","",IF(Main!BN$143=0,0,IF(Main!BT$201="","",IF($C$29="PM",Main!BT$201/Main!BN$143*Main!BN145,ROUND(Main!BT$201/Main!BN$143*Main!BN145*$B36,0))))))</f>
        <v/>
      </c>
      <c r="BM258" s="31" t="str">
        <f>IF($A258="","",IF(BM257="","",IF(Main!BO$143=0,0,IF(Main!BU$201="","",IF($C$29="PM",Main!BU$201/Main!BO$143*Main!BO145,ROUND(Main!BU$201/Main!BO$143*Main!BO145*$B36,0))))))</f>
        <v/>
      </c>
      <c r="BN258" s="31" t="str">
        <f>IF($A258="","",IF(BN257="","",IF(Main!BP$143=0,0,IF(Main!BV$201="","",IF($C$29="PM",Main!BV$201/Main!BP$143*Main!BP145,ROUND(Main!BV$201/Main!BP$143*Main!BP145*$B36,0))))))</f>
        <v/>
      </c>
      <c r="BO258" s="31" t="str">
        <f>IF($A258="","",IF(BO257="","",IF(Main!BQ$143=0,0,IF(Main!BW$201="","",IF($C$29="PM",Main!BW$201/Main!BQ$143*Main!BQ145,ROUND(Main!BW$201/Main!BQ$143*Main!BQ145*$B36,0))))))</f>
        <v/>
      </c>
      <c r="BP258" s="31" t="str">
        <f>IF($A258="","",IF(BP257="","",IF(Main!BR$143=0,0,IF(Main!BX$201="","",IF($C$29="PM",Main!BX$201/Main!BR$143*Main!BR145,ROUND(Main!BX$201/Main!BR$143*Main!BR145*$B36,0))))))</f>
        <v/>
      </c>
      <c r="BQ258" s="31" t="str">
        <f>IF($A258="","",IF(BQ257="","",IF(Main!BS$143=0,0,IF(Main!BY$201="","",IF($C$29="PM",Main!BY$201/Main!BS$143*Main!BS145,ROUND(Main!BY$201/Main!BS$143*Main!BS145*$B36,0))))))</f>
        <v/>
      </c>
      <c r="BR258" s="31" t="str">
        <f>IF($A258="","",IF(BR257="","",IF(Main!BT$143=0,0,IF(Main!BZ$201="","",IF($C$29="PM",Main!BZ$201/Main!BT$143*Main!BT145,ROUND(Main!BZ$201/Main!BT$143*Main!BT145*$B36,0))))))</f>
        <v/>
      </c>
      <c r="BS258" s="31" t="str">
        <f>IF($A258="","",IF(BS257="","",IF(Main!BU$143=0,0,IF(Main!CA$201="","",IF($C$29="PM",Main!CA$201/Main!BU$143*Main!BU145,ROUND(Main!CA$201/Main!BU$143*Main!BU145*$B36,0))))))</f>
        <v/>
      </c>
      <c r="BT258" s="31" t="str">
        <f>IF($A258="","",IF(BT257="","",IF(Main!BV$143=0,0,IF(Main!CB$201="","",IF($C$29="PM",Main!CB$201/Main!BV$143*Main!BV145,ROUND(Main!CB$201/Main!BV$143*Main!BV145*$B36,0))))))</f>
        <v/>
      </c>
      <c r="BU258" s="31" t="str">
        <f>IF($A258="","",IF(BU257="","",IF(Main!BW$143=0,0,IF(Main!CC$201="","",IF($C$29="PM",Main!CC$201/Main!BW$143*Main!BW145,ROUND(Main!CC$201/Main!BW$143*Main!BW145*$B36,0))))))</f>
        <v/>
      </c>
      <c r="BV258" s="50" t="str">
        <f>IF($A258="","",IF(BV257="","",IF(Main!BX$143=0,0,IF(Main!CD$201="","",IF($C$29="PM",Main!CD$201/Main!BX$143*Main!BX145,ROUND(Main!CD$201/Main!BX$143*Main!BX145*$B36,0))))))</f>
        <v/>
      </c>
    </row>
    <row r="259" spans="1:74" x14ac:dyDescent="0.2">
      <c r="A259" s="71" t="str">
        <f>IF(Main!A$37="","",Main!A$37)</f>
        <v/>
      </c>
      <c r="B259" s="74" t="str">
        <f t="shared" si="448"/>
        <v/>
      </c>
      <c r="C259" s="49" t="str">
        <f>IF($A259="","",IF(C258="","",IF(Main!E$143=0,0,IF(Main!K$201="","",IF($C$29="PM",Main!K$201/Main!E$143*Main!E146,ROUND(Main!K$201/Main!E$143*Main!E146*$B37,0))))))</f>
        <v/>
      </c>
      <c r="D259" s="31" t="str">
        <f>IF($A259="","",IF(D258="","",IF(Main!F$143=0,0,IF(Main!L$201="","",IF($C$29="PM",Main!L$201/Main!F$143*Main!F146,ROUND(Main!L$201/Main!F$143*Main!F146*$B37,0))))))</f>
        <v/>
      </c>
      <c r="E259" s="31" t="str">
        <f>IF($A259="","",IF(E258="","",IF(Main!G$143=0,0,IF(Main!M$201="","",IF($C$29="PM",Main!M$201/Main!G$143*Main!G146,ROUND(Main!M$201/Main!G$143*Main!G146*$B37,0))))))</f>
        <v/>
      </c>
      <c r="F259" s="31" t="str">
        <f>IF($A259="","",IF(F258="","",IF(Main!H$143=0,0,IF(Main!N$201="","",IF($C$29="PM",Main!N$201/Main!H$143*Main!H146,ROUND(Main!N$201/Main!H$143*Main!H146*$B37,0))))))</f>
        <v/>
      </c>
      <c r="G259" s="31" t="str">
        <f>IF($A259="","",IF(G258="","",IF(Main!I$143=0,0,IF(Main!O$201="","",IF($C$29="PM",Main!O$201/Main!I$143*Main!I146,ROUND(Main!O$201/Main!I$143*Main!I146*$B37,0))))))</f>
        <v/>
      </c>
      <c r="H259" s="31" t="str">
        <f>IF($A259="","",IF(H258="","",IF(Main!J$143=0,0,IF(Main!P$201="","",IF($C$29="PM",Main!P$201/Main!J$143*Main!J146,ROUND(Main!P$201/Main!J$143*Main!J146*$B37,0))))))</f>
        <v/>
      </c>
      <c r="I259" s="31" t="str">
        <f>IF($A259="","",IF(I258="","",IF(Main!K$143=0,0,IF(Main!Q$201="","",IF($C$29="PM",Main!Q$201/Main!K$143*Main!K146,ROUND(Main!Q$201/Main!K$143*Main!K146*$B37,0))))))</f>
        <v/>
      </c>
      <c r="J259" s="31" t="str">
        <f>IF($A259="","",IF(J258="","",IF(Main!L$143=0,0,IF(Main!R$201="","",IF($C$29="PM",Main!R$201/Main!L$143*Main!L146,ROUND(Main!R$201/Main!L$143*Main!L146*$B37,0))))))</f>
        <v/>
      </c>
      <c r="K259" s="31" t="str">
        <f>IF($A259="","",IF(K258="","",IF(Main!M$143=0,0,IF(Main!S$201="","",IF($C$29="PM",Main!S$201/Main!M$143*Main!M146,ROUND(Main!S$201/Main!M$143*Main!M146*$B37,0))))))</f>
        <v/>
      </c>
      <c r="L259" s="31" t="str">
        <f>IF($A259="","",IF(L258="","",IF(Main!N$143=0,0,IF(Main!T$201="","",IF($C$29="PM",Main!T$201/Main!N$143*Main!N146,ROUND(Main!T$201/Main!N$143*Main!N146*$B37,0))))))</f>
        <v/>
      </c>
      <c r="M259" s="31" t="str">
        <f>IF($A259="","",IF(M258="","",IF(Main!O$143=0,0,IF(Main!U$201="","",IF($C$29="PM",Main!U$201/Main!O$143*Main!O146,ROUND(Main!U$201/Main!O$143*Main!O146*$B37,0))))))</f>
        <v/>
      </c>
      <c r="N259" s="50" t="str">
        <f>IF($A259="","",IF(N258="","",IF(Main!P$143=0,0,IF(Main!V$201="","",IF($C$29="PM",Main!V$201/Main!P$143*Main!P146,ROUND(Main!V$201/Main!P$143*Main!P146*$B37,0))))))</f>
        <v/>
      </c>
      <c r="O259" s="31" t="str">
        <f>IF($A259="","",IF(O258="","",IF(Main!Q$143=0,0,IF(Main!W$201="","",IF($C$29="PM",Main!W$201/Main!Q$143*Main!Q146,ROUND(Main!W$201/Main!Q$143*Main!Q146*$B37,0))))))</f>
        <v/>
      </c>
      <c r="P259" s="31" t="str">
        <f>IF($A259="","",IF(P258="","",IF(Main!R$143=0,0,IF(Main!X$201="","",IF($C$29="PM",Main!X$201/Main!R$143*Main!R146,ROUND(Main!X$201/Main!R$143*Main!R146*$B37,0))))))</f>
        <v/>
      </c>
      <c r="Q259" s="31" t="str">
        <f>IF($A259="","",IF(Q258="","",IF(Main!S$143=0,0,IF(Main!Y$201="","",IF($C$29="PM",Main!Y$201/Main!S$143*Main!S146,ROUND(Main!Y$201/Main!S$143*Main!S146*$B37,0))))))</f>
        <v/>
      </c>
      <c r="R259" s="31" t="str">
        <f>IF($A259="","",IF(R258="","",IF(Main!T$143=0,0,IF(Main!Z$201="","",IF($C$29="PM",Main!Z$201/Main!T$143*Main!T146,ROUND(Main!Z$201/Main!T$143*Main!T146*$B37,0))))))</f>
        <v/>
      </c>
      <c r="S259" s="31" t="str">
        <f>IF($A259="","",IF(S258="","",IF(Main!U$143=0,0,IF(Main!AA$201="","",IF($C$29="PM",Main!AA$201/Main!U$143*Main!U146,ROUND(Main!AA$201/Main!U$143*Main!U146*$B37,0))))))</f>
        <v/>
      </c>
      <c r="T259" s="31" t="str">
        <f>IF($A259="","",IF(T258="","",IF(Main!V$143=0,0,IF(Main!AB$201="","",IF($C$29="PM",Main!AB$201/Main!V$143*Main!V146,ROUND(Main!AB$201/Main!V$143*Main!V146*$B37,0))))))</f>
        <v/>
      </c>
      <c r="U259" s="31" t="str">
        <f>IF($A259="","",IF(U258="","",IF(Main!W$143=0,0,IF(Main!AC$201="","",IF($C$29="PM",Main!AC$201/Main!W$143*Main!W146,ROUND(Main!AC$201/Main!W$143*Main!W146*$B37,0))))))</f>
        <v/>
      </c>
      <c r="V259" s="31" t="str">
        <f>IF($A259="","",IF(V258="","",IF(Main!X$143=0,0,IF(Main!AD$201="","",IF($C$29="PM",Main!AD$201/Main!X$143*Main!X146,ROUND(Main!AD$201/Main!X$143*Main!X146*$B37,0))))))</f>
        <v/>
      </c>
      <c r="W259" s="31" t="str">
        <f>IF($A259="","",IF(W258="","",IF(Main!Y$143=0,0,IF(Main!AE$201="","",IF($C$29="PM",Main!AE$201/Main!Y$143*Main!Y146,ROUND(Main!AE$201/Main!Y$143*Main!Y146*$B37,0))))))</f>
        <v/>
      </c>
      <c r="X259" s="31" t="str">
        <f>IF($A259="","",IF(X258="","",IF(Main!Z$143=0,0,IF(Main!AF$201="","",IF($C$29="PM",Main!AF$201/Main!Z$143*Main!Z146,ROUND(Main!AF$201/Main!Z$143*Main!Z146*$B37,0))))))</f>
        <v/>
      </c>
      <c r="Y259" s="31" t="str">
        <f>IF($A259="","",IF(Y258="","",IF(Main!AA$143=0,0,IF(Main!AG$201="","",IF($C$29="PM",Main!AG$201/Main!AA$143*Main!AA146,ROUND(Main!AG$201/Main!AA$143*Main!AA146*$B37,0))))))</f>
        <v/>
      </c>
      <c r="Z259" s="31" t="str">
        <f>IF($A259="","",IF(Z258="","",IF(Main!AB$143=0,0,IF(Main!AH$201="","",IF($C$29="PM",Main!AH$201/Main!AB$143*Main!AB146,ROUND(Main!AH$201/Main!AB$143*Main!AB146*$B37,0))))))</f>
        <v/>
      </c>
      <c r="AA259" s="49" t="str">
        <f>IF($A259="","",IF(AA258="","",IF(Main!AC$143=0,0,IF(Main!AI$201="","",IF($C$29="PM",Main!AI$201/Main!AC$143*Main!AC146,ROUND(Main!AI$201/Main!AC$143*Main!AC146*$B37,0))))))</f>
        <v/>
      </c>
      <c r="AB259" s="31" t="str">
        <f>IF($A259="","",IF(AB258="","",IF(Main!AD$143=0,0,IF(Main!AJ$201="","",IF($C$29="PM",Main!AJ$201/Main!AD$143*Main!AD146,ROUND(Main!AJ$201/Main!AD$143*Main!AD146*$B37,0))))))</f>
        <v/>
      </c>
      <c r="AC259" s="31" t="str">
        <f>IF($A259="","",IF(AC258="","",IF(Main!AE$143=0,0,IF(Main!AK$201="","",IF($C$29="PM",Main!AK$201/Main!AE$143*Main!AE146,ROUND(Main!AK$201/Main!AE$143*Main!AE146*$B37,0))))))</f>
        <v/>
      </c>
      <c r="AD259" s="31" t="str">
        <f>IF($A259="","",IF(AD258="","",IF(Main!AF$143=0,0,IF(Main!AL$201="","",IF($C$29="PM",Main!AL$201/Main!AF$143*Main!AF146,ROUND(Main!AL$201/Main!AF$143*Main!AF146*$B37,0))))))</f>
        <v/>
      </c>
      <c r="AE259" s="31" t="str">
        <f>IF($A259="","",IF(AE258="","",IF(Main!AG$143=0,0,IF(Main!AM$201="","",IF($C$29="PM",Main!AM$201/Main!AG$143*Main!AG146,ROUND(Main!AM$201/Main!AG$143*Main!AG146*$B37,0))))))</f>
        <v/>
      </c>
      <c r="AF259" s="31" t="str">
        <f>IF($A259="","",IF(AF258="","",IF(Main!AH$143=0,0,IF(Main!AN$201="","",IF($C$29="PM",Main!AN$201/Main!AH$143*Main!AH146,ROUND(Main!AN$201/Main!AH$143*Main!AH146*$B37,0))))))</f>
        <v/>
      </c>
      <c r="AG259" s="31" t="str">
        <f>IF($A259="","",IF(AG258="","",IF(Main!AI$143=0,0,IF(Main!AO$201="","",IF($C$29="PM",Main!AO$201/Main!AI$143*Main!AI146,ROUND(Main!AO$201/Main!AI$143*Main!AI146*$B37,0))))))</f>
        <v/>
      </c>
      <c r="AH259" s="31" t="str">
        <f>IF($A259="","",IF(AH258="","",IF(Main!AJ$143=0,0,IF(Main!AP$201="","",IF($C$29="PM",Main!AP$201/Main!AJ$143*Main!AJ146,ROUND(Main!AP$201/Main!AJ$143*Main!AJ146*$B37,0))))))</f>
        <v/>
      </c>
      <c r="AI259" s="31" t="str">
        <f>IF($A259="","",IF(AI258="","",IF(Main!AK$143=0,0,IF(Main!AQ$201="","",IF($C$29="PM",Main!AQ$201/Main!AK$143*Main!AK146,ROUND(Main!AQ$201/Main!AK$143*Main!AK146*$B37,0))))))</f>
        <v/>
      </c>
      <c r="AJ259" s="31" t="str">
        <f>IF($A259="","",IF(AJ258="","",IF(Main!AL$143=0,0,IF(Main!AR$201="","",IF($C$29="PM",Main!AR$201/Main!AL$143*Main!AL146,ROUND(Main!AR$201/Main!AL$143*Main!AL146*$B37,0))))))</f>
        <v/>
      </c>
      <c r="AK259" s="31" t="str">
        <f>IF($A259="","",IF(AK258="","",IF(Main!AM$143=0,0,IF(Main!AS$201="","",IF($C$29="PM",Main!AS$201/Main!AM$143*Main!AM146,ROUND(Main!AS$201/Main!AM$143*Main!AM146*$B37,0))))))</f>
        <v/>
      </c>
      <c r="AL259" s="50" t="str">
        <f>IF($A259="","",IF(AL258="","",IF(Main!AN$143=0,0,IF(Main!AT$201="","",IF($C$29="PM",Main!AT$201/Main!AN$143*Main!AN146,ROUND(Main!AT$201/Main!AN$143*Main!AN146*$B37,0))))))</f>
        <v/>
      </c>
      <c r="AM259" s="31" t="str">
        <f>IF($A259="","",IF(AM258="","",IF(Main!AO$143=0,0,IF(Main!AU$201="","",IF($C$29="PM",Main!AU$201/Main!AO$143*Main!AO146,ROUND(Main!AU$201/Main!AO$143*Main!AO146*$B37,0))))))</f>
        <v/>
      </c>
      <c r="AN259" s="31" t="str">
        <f>IF($A259="","",IF(AN258="","",IF(Main!AP$143=0,0,IF(Main!AV$201="","",IF($C$29="PM",Main!AV$201/Main!AP$143*Main!AP146,ROUND(Main!AV$201/Main!AP$143*Main!AP146*$B37,0))))))</f>
        <v/>
      </c>
      <c r="AO259" s="31" t="str">
        <f>IF($A259="","",IF(AO258="","",IF(Main!AQ$143=0,0,IF(Main!AW$201="","",IF($C$29="PM",Main!AW$201/Main!AQ$143*Main!AQ146,ROUND(Main!AW$201/Main!AQ$143*Main!AQ146*$B37,0))))))</f>
        <v/>
      </c>
      <c r="AP259" s="31" t="str">
        <f>IF($A259="","",IF(AP258="","",IF(Main!AR$143=0,0,IF(Main!AX$201="","",IF($C$29="PM",Main!AX$201/Main!AR$143*Main!AR146,ROUND(Main!AX$201/Main!AR$143*Main!AR146*$B37,0))))))</f>
        <v/>
      </c>
      <c r="AQ259" s="31" t="str">
        <f>IF($A259="","",IF(AQ258="","",IF(Main!AS$143=0,0,IF(Main!AY$201="","",IF($C$29="PM",Main!AY$201/Main!AS$143*Main!AS146,ROUND(Main!AY$201/Main!AS$143*Main!AS146*$B37,0))))))</f>
        <v/>
      </c>
      <c r="AR259" s="31" t="str">
        <f>IF($A259="","",IF(AR258="","",IF(Main!AT$143=0,0,IF(Main!AZ$201="","",IF($C$29="PM",Main!AZ$201/Main!AT$143*Main!AT146,ROUND(Main!AZ$201/Main!AT$143*Main!AT146*$B37,0))))))</f>
        <v/>
      </c>
      <c r="AS259" s="31" t="str">
        <f>IF($A259="","",IF(AS258="","",IF(Main!AU$143=0,0,IF(Main!BA$201="","",IF($C$29="PM",Main!BA$201/Main!AU$143*Main!AU146,ROUND(Main!BA$201/Main!AU$143*Main!AU146*$B37,0))))))</f>
        <v/>
      </c>
      <c r="AT259" s="31" t="str">
        <f>IF($A259="","",IF(AT258="","",IF(Main!AV$143=0,0,IF(Main!BB$201="","",IF($C$29="PM",Main!BB$201/Main!AV$143*Main!AV146,ROUND(Main!BB$201/Main!AV$143*Main!AV146*$B37,0))))))</f>
        <v/>
      </c>
      <c r="AU259" s="31" t="str">
        <f>IF($A259="","",IF(AU258="","",IF(Main!AW$143=0,0,IF(Main!BC$201="","",IF($C$29="PM",Main!BC$201/Main!AW$143*Main!AW146,ROUND(Main!BC$201/Main!AW$143*Main!AW146*$B37,0))))))</f>
        <v/>
      </c>
      <c r="AV259" s="31" t="str">
        <f>IF($A259="","",IF(AV258="","",IF(Main!AX$143=0,0,IF(Main!BD$201="","",IF($C$29="PM",Main!BD$201/Main!AX$143*Main!AX146,ROUND(Main!BD$201/Main!AX$143*Main!AX146*$B37,0))))))</f>
        <v/>
      </c>
      <c r="AW259" s="31" t="str">
        <f>IF($A259="","",IF(AW258="","",IF(Main!AY$143=0,0,IF(Main!BE$201="","",IF($C$29="PM",Main!BE$201/Main!AY$143*Main!AY146,ROUND(Main!BE$201/Main!AY$143*Main!AY146*$B37,0))))))</f>
        <v/>
      </c>
      <c r="AX259" s="50" t="str">
        <f>IF($A259="","",IF(AX258="","",IF(Main!AZ$143=0,0,IF(Main!BF$201="","",IF($C$29="PM",Main!BF$201/Main!AZ$143*Main!AZ146,ROUND(Main!BF$201/Main!AZ$143*Main!AZ146*$B37,0))))))</f>
        <v/>
      </c>
      <c r="AY259" s="31" t="str">
        <f>IF($A259="","",IF(AY258="","",IF(Main!BA$143=0,0,IF(Main!BG$201="","",IF($C$29="PM",Main!BG$201/Main!BA$143*Main!BA146,ROUND(Main!BG$201/Main!BA$143*Main!BA146*$B37,0))))))</f>
        <v/>
      </c>
      <c r="AZ259" s="31" t="str">
        <f>IF($A259="","",IF(AZ258="","",IF(Main!BB$143=0,0,IF(Main!BH$201="","",IF($C$29="PM",Main!BH$201/Main!BB$143*Main!BB146,ROUND(Main!BH$201/Main!BB$143*Main!BB146*$B37,0))))))</f>
        <v/>
      </c>
      <c r="BA259" s="31" t="str">
        <f>IF($A259="","",IF(BA258="","",IF(Main!BC$143=0,0,IF(Main!BI$201="","",IF($C$29="PM",Main!BI$201/Main!BC$143*Main!BC146,ROUND(Main!BI$201/Main!BC$143*Main!BC146*$B37,0))))))</f>
        <v/>
      </c>
      <c r="BB259" s="31" t="str">
        <f>IF($A259="","",IF(BB258="","",IF(Main!BD$143=0,0,IF(Main!BJ$201="","",IF($C$29="PM",Main!BJ$201/Main!BD$143*Main!BD146,ROUND(Main!BJ$201/Main!BD$143*Main!BD146*$B37,0))))))</f>
        <v/>
      </c>
      <c r="BC259" s="31" t="str">
        <f>IF($A259="","",IF(BC258="","",IF(Main!BE$143=0,0,IF(Main!BK$201="","",IF($C$29="PM",Main!BK$201/Main!BE$143*Main!BE146,ROUND(Main!BK$201/Main!BE$143*Main!BE146*$B37,0))))))</f>
        <v/>
      </c>
      <c r="BD259" s="31" t="str">
        <f>IF($A259="","",IF(BD258="","",IF(Main!BF$143=0,0,IF(Main!BL$201="","",IF($C$29="PM",Main!BL$201/Main!BF$143*Main!BF146,ROUND(Main!BL$201/Main!BF$143*Main!BF146*$B37,0))))))</f>
        <v/>
      </c>
      <c r="BE259" s="31" t="str">
        <f>IF($A259="","",IF(BE258="","",IF(Main!BG$143=0,0,IF(Main!BM$201="","",IF($C$29="PM",Main!BM$201/Main!BG$143*Main!BG146,ROUND(Main!BM$201/Main!BG$143*Main!BG146*$B37,0))))))</f>
        <v/>
      </c>
      <c r="BF259" s="31" t="str">
        <f>IF($A259="","",IF(BF258="","",IF(Main!BH$143=0,0,IF(Main!BN$201="","",IF($C$29="PM",Main!BN$201/Main!BH$143*Main!BH146,ROUND(Main!BN$201/Main!BH$143*Main!BH146*$B37,0))))))</f>
        <v/>
      </c>
      <c r="BG259" s="31" t="str">
        <f>IF($A259="","",IF(BG258="","",IF(Main!BI$143=0,0,IF(Main!BO$201="","",IF($C$29="PM",Main!BO$201/Main!BI$143*Main!BI146,ROUND(Main!BO$201/Main!BI$143*Main!BI146*$B37,0))))))</f>
        <v/>
      </c>
      <c r="BH259" s="31" t="str">
        <f>IF($A259="","",IF(BH258="","",IF(Main!BJ$143=0,0,IF(Main!BP$201="","",IF($C$29="PM",Main!BP$201/Main!BJ$143*Main!BJ146,ROUND(Main!BP$201/Main!BJ$143*Main!BJ146*$B37,0))))))</f>
        <v/>
      </c>
      <c r="BI259" s="31" t="str">
        <f>IF($A259="","",IF(BI258="","",IF(Main!BK$143=0,0,IF(Main!BQ$201="","",IF($C$29="PM",Main!BQ$201/Main!BK$143*Main!BK146,ROUND(Main!BQ$201/Main!BK$143*Main!BK146*$B37,0))))))</f>
        <v/>
      </c>
      <c r="BJ259" s="50" t="str">
        <f>IF($A259="","",IF(BJ258="","",IF(Main!BL$143=0,0,IF(Main!BR$201="","",IF($C$29="PM",Main!BR$201/Main!BL$143*Main!BL146,ROUND(Main!BR$201/Main!BL$143*Main!BL146*$B37,0))))))</f>
        <v/>
      </c>
      <c r="BK259" s="31" t="str">
        <f>IF($A259="","",IF(BK258="","",IF(Main!BM$143=0,0,IF(Main!BS$201="","",IF($C$29="PM",Main!BS$201/Main!BM$143*Main!BM146,ROUND(Main!BS$201/Main!BM$143*Main!BM146*$B37,0))))))</f>
        <v/>
      </c>
      <c r="BL259" s="31" t="str">
        <f>IF($A259="","",IF(BL258="","",IF(Main!BN$143=0,0,IF(Main!BT$201="","",IF($C$29="PM",Main!BT$201/Main!BN$143*Main!BN146,ROUND(Main!BT$201/Main!BN$143*Main!BN146*$B37,0))))))</f>
        <v/>
      </c>
      <c r="BM259" s="31" t="str">
        <f>IF($A259="","",IF(BM258="","",IF(Main!BO$143=0,0,IF(Main!BU$201="","",IF($C$29="PM",Main!BU$201/Main!BO$143*Main!BO146,ROUND(Main!BU$201/Main!BO$143*Main!BO146*$B37,0))))))</f>
        <v/>
      </c>
      <c r="BN259" s="31" t="str">
        <f>IF($A259="","",IF(BN258="","",IF(Main!BP$143=0,0,IF(Main!BV$201="","",IF($C$29="PM",Main!BV$201/Main!BP$143*Main!BP146,ROUND(Main!BV$201/Main!BP$143*Main!BP146*$B37,0))))))</f>
        <v/>
      </c>
      <c r="BO259" s="31" t="str">
        <f>IF($A259="","",IF(BO258="","",IF(Main!BQ$143=0,0,IF(Main!BW$201="","",IF($C$29="PM",Main!BW$201/Main!BQ$143*Main!BQ146,ROUND(Main!BW$201/Main!BQ$143*Main!BQ146*$B37,0))))))</f>
        <v/>
      </c>
      <c r="BP259" s="31" t="str">
        <f>IF($A259="","",IF(BP258="","",IF(Main!BR$143=0,0,IF(Main!BX$201="","",IF($C$29="PM",Main!BX$201/Main!BR$143*Main!BR146,ROUND(Main!BX$201/Main!BR$143*Main!BR146*$B37,0))))))</f>
        <v/>
      </c>
      <c r="BQ259" s="31" t="str">
        <f>IF($A259="","",IF(BQ258="","",IF(Main!BS$143=0,0,IF(Main!BY$201="","",IF($C$29="PM",Main!BY$201/Main!BS$143*Main!BS146,ROUND(Main!BY$201/Main!BS$143*Main!BS146*$B37,0))))))</f>
        <v/>
      </c>
      <c r="BR259" s="31" t="str">
        <f>IF($A259="","",IF(BR258="","",IF(Main!BT$143=0,0,IF(Main!BZ$201="","",IF($C$29="PM",Main!BZ$201/Main!BT$143*Main!BT146,ROUND(Main!BZ$201/Main!BT$143*Main!BT146*$B37,0))))))</f>
        <v/>
      </c>
      <c r="BS259" s="31" t="str">
        <f>IF($A259="","",IF(BS258="","",IF(Main!BU$143=0,0,IF(Main!CA$201="","",IF($C$29="PM",Main!CA$201/Main!BU$143*Main!BU146,ROUND(Main!CA$201/Main!BU$143*Main!BU146*$B37,0))))))</f>
        <v/>
      </c>
      <c r="BT259" s="31" t="str">
        <f>IF($A259="","",IF(BT258="","",IF(Main!BV$143=0,0,IF(Main!CB$201="","",IF($C$29="PM",Main!CB$201/Main!BV$143*Main!BV146,ROUND(Main!CB$201/Main!BV$143*Main!BV146*$B37,0))))))</f>
        <v/>
      </c>
      <c r="BU259" s="31" t="str">
        <f>IF($A259="","",IF(BU258="","",IF(Main!BW$143=0,0,IF(Main!CC$201="","",IF($C$29="PM",Main!CC$201/Main!BW$143*Main!BW146,ROUND(Main!CC$201/Main!BW$143*Main!BW146*$B37,0))))))</f>
        <v/>
      </c>
      <c r="BV259" s="50" t="str">
        <f>IF($A259="","",IF(BV258="","",IF(Main!BX$143=0,0,IF(Main!CD$201="","",IF($C$29="PM",Main!CD$201/Main!BX$143*Main!BX146,ROUND(Main!CD$201/Main!BX$143*Main!BX146*$B37,0))))))</f>
        <v/>
      </c>
    </row>
    <row r="260" spans="1:74" x14ac:dyDescent="0.2">
      <c r="A260" s="71" t="str">
        <f>IF(Main!A$38="","",Main!A$38)</f>
        <v/>
      </c>
      <c r="B260" s="74" t="str">
        <f t="shared" si="448"/>
        <v/>
      </c>
      <c r="C260" s="49" t="str">
        <f>IF($A260="","",IF(C259="","",IF(Main!E$143=0,0,IF(Main!K$201="","",IF($C$29="PM",Main!K$201/Main!E$143*Main!E147,ROUND(Main!K$201/Main!E$143*Main!E147*$B38,0))))))</f>
        <v/>
      </c>
      <c r="D260" s="31" t="str">
        <f>IF($A260="","",IF(D259="","",IF(Main!F$143=0,0,IF(Main!L$201="","",IF($C$29="PM",Main!L$201/Main!F$143*Main!F147,ROUND(Main!L$201/Main!F$143*Main!F147*$B38,0))))))</f>
        <v/>
      </c>
      <c r="E260" s="31" t="str">
        <f>IF($A260="","",IF(E259="","",IF(Main!G$143=0,0,IF(Main!M$201="","",IF($C$29="PM",Main!M$201/Main!G$143*Main!G147,ROUND(Main!M$201/Main!G$143*Main!G147*$B38,0))))))</f>
        <v/>
      </c>
      <c r="F260" s="31" t="str">
        <f>IF($A260="","",IF(F259="","",IF(Main!H$143=0,0,IF(Main!N$201="","",IF($C$29="PM",Main!N$201/Main!H$143*Main!H147,ROUND(Main!N$201/Main!H$143*Main!H147*$B38,0))))))</f>
        <v/>
      </c>
      <c r="G260" s="31" t="str">
        <f>IF($A260="","",IF(G259="","",IF(Main!I$143=0,0,IF(Main!O$201="","",IF($C$29="PM",Main!O$201/Main!I$143*Main!I147,ROUND(Main!O$201/Main!I$143*Main!I147*$B38,0))))))</f>
        <v/>
      </c>
      <c r="H260" s="31" t="str">
        <f>IF($A260="","",IF(H259="","",IF(Main!J$143=0,0,IF(Main!P$201="","",IF($C$29="PM",Main!P$201/Main!J$143*Main!J147,ROUND(Main!P$201/Main!J$143*Main!J147*$B38,0))))))</f>
        <v/>
      </c>
      <c r="I260" s="31" t="str">
        <f>IF($A260="","",IF(I259="","",IF(Main!K$143=0,0,IF(Main!Q$201="","",IF($C$29="PM",Main!Q$201/Main!K$143*Main!K147,ROUND(Main!Q$201/Main!K$143*Main!K147*$B38,0))))))</f>
        <v/>
      </c>
      <c r="J260" s="31" t="str">
        <f>IF($A260="","",IF(J259="","",IF(Main!L$143=0,0,IF(Main!R$201="","",IF($C$29="PM",Main!R$201/Main!L$143*Main!L147,ROUND(Main!R$201/Main!L$143*Main!L147*$B38,0))))))</f>
        <v/>
      </c>
      <c r="K260" s="31" t="str">
        <f>IF($A260="","",IF(K259="","",IF(Main!M$143=0,0,IF(Main!S$201="","",IF($C$29="PM",Main!S$201/Main!M$143*Main!M147,ROUND(Main!S$201/Main!M$143*Main!M147*$B38,0))))))</f>
        <v/>
      </c>
      <c r="L260" s="31" t="str">
        <f>IF($A260="","",IF(L259="","",IF(Main!N$143=0,0,IF(Main!T$201="","",IF($C$29="PM",Main!T$201/Main!N$143*Main!N147,ROUND(Main!T$201/Main!N$143*Main!N147*$B38,0))))))</f>
        <v/>
      </c>
      <c r="M260" s="31" t="str">
        <f>IF($A260="","",IF(M259="","",IF(Main!O$143=0,0,IF(Main!U$201="","",IF($C$29="PM",Main!U$201/Main!O$143*Main!O147,ROUND(Main!U$201/Main!O$143*Main!O147*$B38,0))))))</f>
        <v/>
      </c>
      <c r="N260" s="50" t="str">
        <f>IF($A260="","",IF(N259="","",IF(Main!P$143=0,0,IF(Main!V$201="","",IF($C$29="PM",Main!V$201/Main!P$143*Main!P147,ROUND(Main!V$201/Main!P$143*Main!P147*$B38,0))))))</f>
        <v/>
      </c>
      <c r="O260" s="31" t="str">
        <f>IF($A260="","",IF(O259="","",IF(Main!Q$143=0,0,IF(Main!W$201="","",IF($C$29="PM",Main!W$201/Main!Q$143*Main!Q147,ROUND(Main!W$201/Main!Q$143*Main!Q147*$B38,0))))))</f>
        <v/>
      </c>
      <c r="P260" s="31" t="str">
        <f>IF($A260="","",IF(P259="","",IF(Main!R$143=0,0,IF(Main!X$201="","",IF($C$29="PM",Main!X$201/Main!R$143*Main!R147,ROUND(Main!X$201/Main!R$143*Main!R147*$B38,0))))))</f>
        <v/>
      </c>
      <c r="Q260" s="31" t="str">
        <f>IF($A260="","",IF(Q259="","",IF(Main!S$143=0,0,IF(Main!Y$201="","",IF($C$29="PM",Main!Y$201/Main!S$143*Main!S147,ROUND(Main!Y$201/Main!S$143*Main!S147*$B38,0))))))</f>
        <v/>
      </c>
      <c r="R260" s="31" t="str">
        <f>IF($A260="","",IF(R259="","",IF(Main!T$143=0,0,IF(Main!Z$201="","",IF($C$29="PM",Main!Z$201/Main!T$143*Main!T147,ROUND(Main!Z$201/Main!T$143*Main!T147*$B38,0))))))</f>
        <v/>
      </c>
      <c r="S260" s="31" t="str">
        <f>IF($A260="","",IF(S259="","",IF(Main!U$143=0,0,IF(Main!AA$201="","",IF($C$29="PM",Main!AA$201/Main!U$143*Main!U147,ROUND(Main!AA$201/Main!U$143*Main!U147*$B38,0))))))</f>
        <v/>
      </c>
      <c r="T260" s="31" t="str">
        <f>IF($A260="","",IF(T259="","",IF(Main!V$143=0,0,IF(Main!AB$201="","",IF($C$29="PM",Main!AB$201/Main!V$143*Main!V147,ROUND(Main!AB$201/Main!V$143*Main!V147*$B38,0))))))</f>
        <v/>
      </c>
      <c r="U260" s="31" t="str">
        <f>IF($A260="","",IF(U259="","",IF(Main!W$143=0,0,IF(Main!AC$201="","",IF($C$29="PM",Main!AC$201/Main!W$143*Main!W147,ROUND(Main!AC$201/Main!W$143*Main!W147*$B38,0))))))</f>
        <v/>
      </c>
      <c r="V260" s="31" t="str">
        <f>IF($A260="","",IF(V259="","",IF(Main!X$143=0,0,IF(Main!AD$201="","",IF($C$29="PM",Main!AD$201/Main!X$143*Main!X147,ROUND(Main!AD$201/Main!X$143*Main!X147*$B38,0))))))</f>
        <v/>
      </c>
      <c r="W260" s="31" t="str">
        <f>IF($A260="","",IF(W259="","",IF(Main!Y$143=0,0,IF(Main!AE$201="","",IF($C$29="PM",Main!AE$201/Main!Y$143*Main!Y147,ROUND(Main!AE$201/Main!Y$143*Main!Y147*$B38,0))))))</f>
        <v/>
      </c>
      <c r="X260" s="31" t="str">
        <f>IF($A260="","",IF(X259="","",IF(Main!Z$143=0,0,IF(Main!AF$201="","",IF($C$29="PM",Main!AF$201/Main!Z$143*Main!Z147,ROUND(Main!AF$201/Main!Z$143*Main!Z147*$B38,0))))))</f>
        <v/>
      </c>
      <c r="Y260" s="31" t="str">
        <f>IF($A260="","",IF(Y259="","",IF(Main!AA$143=0,0,IF(Main!AG$201="","",IF($C$29="PM",Main!AG$201/Main!AA$143*Main!AA147,ROUND(Main!AG$201/Main!AA$143*Main!AA147*$B38,0))))))</f>
        <v/>
      </c>
      <c r="Z260" s="31" t="str">
        <f>IF($A260="","",IF(Z259="","",IF(Main!AB$143=0,0,IF(Main!AH$201="","",IF($C$29="PM",Main!AH$201/Main!AB$143*Main!AB147,ROUND(Main!AH$201/Main!AB$143*Main!AB147*$B38,0))))))</f>
        <v/>
      </c>
      <c r="AA260" s="49" t="str">
        <f>IF($A260="","",IF(AA259="","",IF(Main!AC$143=0,0,IF(Main!AI$201="","",IF($C$29="PM",Main!AI$201/Main!AC$143*Main!AC147,ROUND(Main!AI$201/Main!AC$143*Main!AC147*$B38,0))))))</f>
        <v/>
      </c>
      <c r="AB260" s="31" t="str">
        <f>IF($A260="","",IF(AB259="","",IF(Main!AD$143=0,0,IF(Main!AJ$201="","",IF($C$29="PM",Main!AJ$201/Main!AD$143*Main!AD147,ROUND(Main!AJ$201/Main!AD$143*Main!AD147*$B38,0))))))</f>
        <v/>
      </c>
      <c r="AC260" s="31" t="str">
        <f>IF($A260="","",IF(AC259="","",IF(Main!AE$143=0,0,IF(Main!AK$201="","",IF($C$29="PM",Main!AK$201/Main!AE$143*Main!AE147,ROUND(Main!AK$201/Main!AE$143*Main!AE147*$B38,0))))))</f>
        <v/>
      </c>
      <c r="AD260" s="31" t="str">
        <f>IF($A260="","",IF(AD259="","",IF(Main!AF$143=0,0,IF(Main!AL$201="","",IF($C$29="PM",Main!AL$201/Main!AF$143*Main!AF147,ROUND(Main!AL$201/Main!AF$143*Main!AF147*$B38,0))))))</f>
        <v/>
      </c>
      <c r="AE260" s="31" t="str">
        <f>IF($A260="","",IF(AE259="","",IF(Main!AG$143=0,0,IF(Main!AM$201="","",IF($C$29="PM",Main!AM$201/Main!AG$143*Main!AG147,ROUND(Main!AM$201/Main!AG$143*Main!AG147*$B38,0))))))</f>
        <v/>
      </c>
      <c r="AF260" s="31" t="str">
        <f>IF($A260="","",IF(AF259="","",IF(Main!AH$143=0,0,IF(Main!AN$201="","",IF($C$29="PM",Main!AN$201/Main!AH$143*Main!AH147,ROUND(Main!AN$201/Main!AH$143*Main!AH147*$B38,0))))))</f>
        <v/>
      </c>
      <c r="AG260" s="31" t="str">
        <f>IF($A260="","",IF(AG259="","",IF(Main!AI$143=0,0,IF(Main!AO$201="","",IF($C$29="PM",Main!AO$201/Main!AI$143*Main!AI147,ROUND(Main!AO$201/Main!AI$143*Main!AI147*$B38,0))))))</f>
        <v/>
      </c>
      <c r="AH260" s="31" t="str">
        <f>IF($A260="","",IF(AH259="","",IF(Main!AJ$143=0,0,IF(Main!AP$201="","",IF($C$29="PM",Main!AP$201/Main!AJ$143*Main!AJ147,ROUND(Main!AP$201/Main!AJ$143*Main!AJ147*$B38,0))))))</f>
        <v/>
      </c>
      <c r="AI260" s="31" t="str">
        <f>IF($A260="","",IF(AI259="","",IF(Main!AK$143=0,0,IF(Main!AQ$201="","",IF($C$29="PM",Main!AQ$201/Main!AK$143*Main!AK147,ROUND(Main!AQ$201/Main!AK$143*Main!AK147*$B38,0))))))</f>
        <v/>
      </c>
      <c r="AJ260" s="31" t="str">
        <f>IF($A260="","",IF(AJ259="","",IF(Main!AL$143=0,0,IF(Main!AR$201="","",IF($C$29="PM",Main!AR$201/Main!AL$143*Main!AL147,ROUND(Main!AR$201/Main!AL$143*Main!AL147*$B38,0))))))</f>
        <v/>
      </c>
      <c r="AK260" s="31" t="str">
        <f>IF($A260="","",IF(AK259="","",IF(Main!AM$143=0,0,IF(Main!AS$201="","",IF($C$29="PM",Main!AS$201/Main!AM$143*Main!AM147,ROUND(Main!AS$201/Main!AM$143*Main!AM147*$B38,0))))))</f>
        <v/>
      </c>
      <c r="AL260" s="50" t="str">
        <f>IF($A260="","",IF(AL259="","",IF(Main!AN$143=0,0,IF(Main!AT$201="","",IF($C$29="PM",Main!AT$201/Main!AN$143*Main!AN147,ROUND(Main!AT$201/Main!AN$143*Main!AN147*$B38,0))))))</f>
        <v/>
      </c>
      <c r="AM260" s="31" t="str">
        <f>IF($A260="","",IF(AM259="","",IF(Main!AO$143=0,0,IF(Main!AU$201="","",IF($C$29="PM",Main!AU$201/Main!AO$143*Main!AO147,ROUND(Main!AU$201/Main!AO$143*Main!AO147*$B38,0))))))</f>
        <v/>
      </c>
      <c r="AN260" s="31" t="str">
        <f>IF($A260="","",IF(AN259="","",IF(Main!AP$143=0,0,IF(Main!AV$201="","",IF($C$29="PM",Main!AV$201/Main!AP$143*Main!AP147,ROUND(Main!AV$201/Main!AP$143*Main!AP147*$B38,0))))))</f>
        <v/>
      </c>
      <c r="AO260" s="31" t="str">
        <f>IF($A260="","",IF(AO259="","",IF(Main!AQ$143=0,0,IF(Main!AW$201="","",IF($C$29="PM",Main!AW$201/Main!AQ$143*Main!AQ147,ROUND(Main!AW$201/Main!AQ$143*Main!AQ147*$B38,0))))))</f>
        <v/>
      </c>
      <c r="AP260" s="31" t="str">
        <f>IF($A260="","",IF(AP259="","",IF(Main!AR$143=0,0,IF(Main!AX$201="","",IF($C$29="PM",Main!AX$201/Main!AR$143*Main!AR147,ROUND(Main!AX$201/Main!AR$143*Main!AR147*$B38,0))))))</f>
        <v/>
      </c>
      <c r="AQ260" s="31" t="str">
        <f>IF($A260="","",IF(AQ259="","",IF(Main!AS$143=0,0,IF(Main!AY$201="","",IF($C$29="PM",Main!AY$201/Main!AS$143*Main!AS147,ROUND(Main!AY$201/Main!AS$143*Main!AS147*$B38,0))))))</f>
        <v/>
      </c>
      <c r="AR260" s="31" t="str">
        <f>IF($A260="","",IF(AR259="","",IF(Main!AT$143=0,0,IF(Main!AZ$201="","",IF($C$29="PM",Main!AZ$201/Main!AT$143*Main!AT147,ROUND(Main!AZ$201/Main!AT$143*Main!AT147*$B38,0))))))</f>
        <v/>
      </c>
      <c r="AS260" s="31" t="str">
        <f>IF($A260="","",IF(AS259="","",IF(Main!AU$143=0,0,IF(Main!BA$201="","",IF($C$29="PM",Main!BA$201/Main!AU$143*Main!AU147,ROUND(Main!BA$201/Main!AU$143*Main!AU147*$B38,0))))))</f>
        <v/>
      </c>
      <c r="AT260" s="31" t="str">
        <f>IF($A260="","",IF(AT259="","",IF(Main!AV$143=0,0,IF(Main!BB$201="","",IF($C$29="PM",Main!BB$201/Main!AV$143*Main!AV147,ROUND(Main!BB$201/Main!AV$143*Main!AV147*$B38,0))))))</f>
        <v/>
      </c>
      <c r="AU260" s="31" t="str">
        <f>IF($A260="","",IF(AU259="","",IF(Main!AW$143=0,0,IF(Main!BC$201="","",IF($C$29="PM",Main!BC$201/Main!AW$143*Main!AW147,ROUND(Main!BC$201/Main!AW$143*Main!AW147*$B38,0))))))</f>
        <v/>
      </c>
      <c r="AV260" s="31" t="str">
        <f>IF($A260="","",IF(AV259="","",IF(Main!AX$143=0,0,IF(Main!BD$201="","",IF($C$29="PM",Main!BD$201/Main!AX$143*Main!AX147,ROUND(Main!BD$201/Main!AX$143*Main!AX147*$B38,0))))))</f>
        <v/>
      </c>
      <c r="AW260" s="31" t="str">
        <f>IF($A260="","",IF(AW259="","",IF(Main!AY$143=0,0,IF(Main!BE$201="","",IF($C$29="PM",Main!BE$201/Main!AY$143*Main!AY147,ROUND(Main!BE$201/Main!AY$143*Main!AY147*$B38,0))))))</f>
        <v/>
      </c>
      <c r="AX260" s="50" t="str">
        <f>IF($A260="","",IF(AX259="","",IF(Main!AZ$143=0,0,IF(Main!BF$201="","",IF($C$29="PM",Main!BF$201/Main!AZ$143*Main!AZ147,ROUND(Main!BF$201/Main!AZ$143*Main!AZ147*$B38,0))))))</f>
        <v/>
      </c>
      <c r="AY260" s="31" t="str">
        <f>IF($A260="","",IF(AY259="","",IF(Main!BA$143=0,0,IF(Main!BG$201="","",IF($C$29="PM",Main!BG$201/Main!BA$143*Main!BA147,ROUND(Main!BG$201/Main!BA$143*Main!BA147*$B38,0))))))</f>
        <v/>
      </c>
      <c r="AZ260" s="31" t="str">
        <f>IF($A260="","",IF(AZ259="","",IF(Main!BB$143=0,0,IF(Main!BH$201="","",IF($C$29="PM",Main!BH$201/Main!BB$143*Main!BB147,ROUND(Main!BH$201/Main!BB$143*Main!BB147*$B38,0))))))</f>
        <v/>
      </c>
      <c r="BA260" s="31" t="str">
        <f>IF($A260="","",IF(BA259="","",IF(Main!BC$143=0,0,IF(Main!BI$201="","",IF($C$29="PM",Main!BI$201/Main!BC$143*Main!BC147,ROUND(Main!BI$201/Main!BC$143*Main!BC147*$B38,0))))))</f>
        <v/>
      </c>
      <c r="BB260" s="31" t="str">
        <f>IF($A260="","",IF(BB259="","",IF(Main!BD$143=0,0,IF(Main!BJ$201="","",IF($C$29="PM",Main!BJ$201/Main!BD$143*Main!BD147,ROUND(Main!BJ$201/Main!BD$143*Main!BD147*$B38,0))))))</f>
        <v/>
      </c>
      <c r="BC260" s="31" t="str">
        <f>IF($A260="","",IF(BC259="","",IF(Main!BE$143=0,0,IF(Main!BK$201="","",IF($C$29="PM",Main!BK$201/Main!BE$143*Main!BE147,ROUND(Main!BK$201/Main!BE$143*Main!BE147*$B38,0))))))</f>
        <v/>
      </c>
      <c r="BD260" s="31" t="str">
        <f>IF($A260="","",IF(BD259="","",IF(Main!BF$143=0,0,IF(Main!BL$201="","",IF($C$29="PM",Main!BL$201/Main!BF$143*Main!BF147,ROUND(Main!BL$201/Main!BF$143*Main!BF147*$B38,0))))))</f>
        <v/>
      </c>
      <c r="BE260" s="31" t="str">
        <f>IF($A260="","",IF(BE259="","",IF(Main!BG$143=0,0,IF(Main!BM$201="","",IF($C$29="PM",Main!BM$201/Main!BG$143*Main!BG147,ROUND(Main!BM$201/Main!BG$143*Main!BG147*$B38,0))))))</f>
        <v/>
      </c>
      <c r="BF260" s="31" t="str">
        <f>IF($A260="","",IF(BF259="","",IF(Main!BH$143=0,0,IF(Main!BN$201="","",IF($C$29="PM",Main!BN$201/Main!BH$143*Main!BH147,ROUND(Main!BN$201/Main!BH$143*Main!BH147*$B38,0))))))</f>
        <v/>
      </c>
      <c r="BG260" s="31" t="str">
        <f>IF($A260="","",IF(BG259="","",IF(Main!BI$143=0,0,IF(Main!BO$201="","",IF($C$29="PM",Main!BO$201/Main!BI$143*Main!BI147,ROUND(Main!BO$201/Main!BI$143*Main!BI147*$B38,0))))))</f>
        <v/>
      </c>
      <c r="BH260" s="31" t="str">
        <f>IF($A260="","",IF(BH259="","",IF(Main!BJ$143=0,0,IF(Main!BP$201="","",IF($C$29="PM",Main!BP$201/Main!BJ$143*Main!BJ147,ROUND(Main!BP$201/Main!BJ$143*Main!BJ147*$B38,0))))))</f>
        <v/>
      </c>
      <c r="BI260" s="31" t="str">
        <f>IF($A260="","",IF(BI259="","",IF(Main!BK$143=0,0,IF(Main!BQ$201="","",IF($C$29="PM",Main!BQ$201/Main!BK$143*Main!BK147,ROUND(Main!BQ$201/Main!BK$143*Main!BK147*$B38,0))))))</f>
        <v/>
      </c>
      <c r="BJ260" s="50" t="str">
        <f>IF($A260="","",IF(BJ259="","",IF(Main!BL$143=0,0,IF(Main!BR$201="","",IF($C$29="PM",Main!BR$201/Main!BL$143*Main!BL147,ROUND(Main!BR$201/Main!BL$143*Main!BL147*$B38,0))))))</f>
        <v/>
      </c>
      <c r="BK260" s="31" t="str">
        <f>IF($A260="","",IF(BK259="","",IF(Main!BM$143=0,0,IF(Main!BS$201="","",IF($C$29="PM",Main!BS$201/Main!BM$143*Main!BM147,ROUND(Main!BS$201/Main!BM$143*Main!BM147*$B38,0))))))</f>
        <v/>
      </c>
      <c r="BL260" s="31" t="str">
        <f>IF($A260="","",IF(BL259="","",IF(Main!BN$143=0,0,IF(Main!BT$201="","",IF($C$29="PM",Main!BT$201/Main!BN$143*Main!BN147,ROUND(Main!BT$201/Main!BN$143*Main!BN147*$B38,0))))))</f>
        <v/>
      </c>
      <c r="BM260" s="31" t="str">
        <f>IF($A260="","",IF(BM259="","",IF(Main!BO$143=0,0,IF(Main!BU$201="","",IF($C$29="PM",Main!BU$201/Main!BO$143*Main!BO147,ROUND(Main!BU$201/Main!BO$143*Main!BO147*$B38,0))))))</f>
        <v/>
      </c>
      <c r="BN260" s="31" t="str">
        <f>IF($A260="","",IF(BN259="","",IF(Main!BP$143=0,0,IF(Main!BV$201="","",IF($C$29="PM",Main!BV$201/Main!BP$143*Main!BP147,ROUND(Main!BV$201/Main!BP$143*Main!BP147*$B38,0))))))</f>
        <v/>
      </c>
      <c r="BO260" s="31" t="str">
        <f>IF($A260="","",IF(BO259="","",IF(Main!BQ$143=0,0,IF(Main!BW$201="","",IF($C$29="PM",Main!BW$201/Main!BQ$143*Main!BQ147,ROUND(Main!BW$201/Main!BQ$143*Main!BQ147*$B38,0))))))</f>
        <v/>
      </c>
      <c r="BP260" s="31" t="str">
        <f>IF($A260="","",IF(BP259="","",IF(Main!BR$143=0,0,IF(Main!BX$201="","",IF($C$29="PM",Main!BX$201/Main!BR$143*Main!BR147,ROUND(Main!BX$201/Main!BR$143*Main!BR147*$B38,0))))))</f>
        <v/>
      </c>
      <c r="BQ260" s="31" t="str">
        <f>IF($A260="","",IF(BQ259="","",IF(Main!BS$143=0,0,IF(Main!BY$201="","",IF($C$29="PM",Main!BY$201/Main!BS$143*Main!BS147,ROUND(Main!BY$201/Main!BS$143*Main!BS147*$B38,0))))))</f>
        <v/>
      </c>
      <c r="BR260" s="31" t="str">
        <f>IF($A260="","",IF(BR259="","",IF(Main!BT$143=0,0,IF(Main!BZ$201="","",IF($C$29="PM",Main!BZ$201/Main!BT$143*Main!BT147,ROUND(Main!BZ$201/Main!BT$143*Main!BT147*$B38,0))))))</f>
        <v/>
      </c>
      <c r="BS260" s="31" t="str">
        <f>IF($A260="","",IF(BS259="","",IF(Main!BU$143=0,0,IF(Main!CA$201="","",IF($C$29="PM",Main!CA$201/Main!BU$143*Main!BU147,ROUND(Main!CA$201/Main!BU$143*Main!BU147*$B38,0))))))</f>
        <v/>
      </c>
      <c r="BT260" s="31" t="str">
        <f>IF($A260="","",IF(BT259="","",IF(Main!BV$143=0,0,IF(Main!CB$201="","",IF($C$29="PM",Main!CB$201/Main!BV$143*Main!BV147,ROUND(Main!CB$201/Main!BV$143*Main!BV147*$B38,0))))))</f>
        <v/>
      </c>
      <c r="BU260" s="31" t="str">
        <f>IF($A260="","",IF(BU259="","",IF(Main!BW$143=0,0,IF(Main!CC$201="","",IF($C$29="PM",Main!CC$201/Main!BW$143*Main!BW147,ROUND(Main!CC$201/Main!BW$143*Main!BW147*$B38,0))))))</f>
        <v/>
      </c>
      <c r="BV260" s="50" t="str">
        <f>IF($A260="","",IF(BV259="","",IF(Main!BX$143=0,0,IF(Main!CD$201="","",IF($C$29="PM",Main!CD$201/Main!BX$143*Main!BX147,ROUND(Main!CD$201/Main!BX$143*Main!BX147*$B38,0))))))</f>
        <v/>
      </c>
    </row>
    <row r="261" spans="1:74" x14ac:dyDescent="0.2">
      <c r="A261" s="71" t="str">
        <f>IF(Main!A$39="","",Main!A$39)</f>
        <v/>
      </c>
      <c r="B261" s="74" t="str">
        <f t="shared" si="448"/>
        <v/>
      </c>
      <c r="C261" s="49" t="str">
        <f>IF($A261="","",IF(C260="","",IF(Main!E$143=0,0,IF(Main!K$201="","",IF($C$29="PM",Main!K$201/Main!E$143*Main!E148,ROUND(Main!K$201/Main!E$143*Main!E148*$B39,0))))))</f>
        <v/>
      </c>
      <c r="D261" s="31" t="str">
        <f>IF($A261="","",IF(D260="","",IF(Main!F$143=0,0,IF(Main!L$201="","",IF($C$29="PM",Main!L$201/Main!F$143*Main!F148,ROUND(Main!L$201/Main!F$143*Main!F148*$B39,0))))))</f>
        <v/>
      </c>
      <c r="E261" s="31" t="str">
        <f>IF($A261="","",IF(E260="","",IF(Main!G$143=0,0,IF(Main!M$201="","",IF($C$29="PM",Main!M$201/Main!G$143*Main!G148,ROUND(Main!M$201/Main!G$143*Main!G148*$B39,0))))))</f>
        <v/>
      </c>
      <c r="F261" s="31" t="str">
        <f>IF($A261="","",IF(F260="","",IF(Main!H$143=0,0,IF(Main!N$201="","",IF($C$29="PM",Main!N$201/Main!H$143*Main!H148,ROUND(Main!N$201/Main!H$143*Main!H148*$B39,0))))))</f>
        <v/>
      </c>
      <c r="G261" s="31" t="str">
        <f>IF($A261="","",IF(G260="","",IF(Main!I$143=0,0,IF(Main!O$201="","",IF($C$29="PM",Main!O$201/Main!I$143*Main!I148,ROUND(Main!O$201/Main!I$143*Main!I148*$B39,0))))))</f>
        <v/>
      </c>
      <c r="H261" s="31" t="str">
        <f>IF($A261="","",IF(H260="","",IF(Main!J$143=0,0,IF(Main!P$201="","",IF($C$29="PM",Main!P$201/Main!J$143*Main!J148,ROUND(Main!P$201/Main!J$143*Main!J148*$B39,0))))))</f>
        <v/>
      </c>
      <c r="I261" s="31" t="str">
        <f>IF($A261="","",IF(I260="","",IF(Main!K$143=0,0,IF(Main!Q$201="","",IF($C$29="PM",Main!Q$201/Main!K$143*Main!K148,ROUND(Main!Q$201/Main!K$143*Main!K148*$B39,0))))))</f>
        <v/>
      </c>
      <c r="J261" s="31" t="str">
        <f>IF($A261="","",IF(J260="","",IF(Main!L$143=0,0,IF(Main!R$201="","",IF($C$29="PM",Main!R$201/Main!L$143*Main!L148,ROUND(Main!R$201/Main!L$143*Main!L148*$B39,0))))))</f>
        <v/>
      </c>
      <c r="K261" s="31" t="str">
        <f>IF($A261="","",IF(K260="","",IF(Main!M$143=0,0,IF(Main!S$201="","",IF($C$29="PM",Main!S$201/Main!M$143*Main!M148,ROUND(Main!S$201/Main!M$143*Main!M148*$B39,0))))))</f>
        <v/>
      </c>
      <c r="L261" s="31" t="str">
        <f>IF($A261="","",IF(L260="","",IF(Main!N$143=0,0,IF(Main!T$201="","",IF($C$29="PM",Main!T$201/Main!N$143*Main!N148,ROUND(Main!T$201/Main!N$143*Main!N148*$B39,0))))))</f>
        <v/>
      </c>
      <c r="M261" s="31" t="str">
        <f>IF($A261="","",IF(M260="","",IF(Main!O$143=0,0,IF(Main!U$201="","",IF($C$29="PM",Main!U$201/Main!O$143*Main!O148,ROUND(Main!U$201/Main!O$143*Main!O148*$B39,0))))))</f>
        <v/>
      </c>
      <c r="N261" s="50" t="str">
        <f>IF($A261="","",IF(N260="","",IF(Main!P$143=0,0,IF(Main!V$201="","",IF($C$29="PM",Main!V$201/Main!P$143*Main!P148,ROUND(Main!V$201/Main!P$143*Main!P148*$B39,0))))))</f>
        <v/>
      </c>
      <c r="O261" s="31" t="str">
        <f>IF($A261="","",IF(O260="","",IF(Main!Q$143=0,0,IF(Main!W$201="","",IF($C$29="PM",Main!W$201/Main!Q$143*Main!Q148,ROUND(Main!W$201/Main!Q$143*Main!Q148*$B39,0))))))</f>
        <v/>
      </c>
      <c r="P261" s="31" t="str">
        <f>IF($A261="","",IF(P260="","",IF(Main!R$143=0,0,IF(Main!X$201="","",IF($C$29="PM",Main!X$201/Main!R$143*Main!R148,ROUND(Main!X$201/Main!R$143*Main!R148*$B39,0))))))</f>
        <v/>
      </c>
      <c r="Q261" s="31" t="str">
        <f>IF($A261="","",IF(Q260="","",IF(Main!S$143=0,0,IF(Main!Y$201="","",IF($C$29="PM",Main!Y$201/Main!S$143*Main!S148,ROUND(Main!Y$201/Main!S$143*Main!S148*$B39,0))))))</f>
        <v/>
      </c>
      <c r="R261" s="31" t="str">
        <f>IF($A261="","",IF(R260="","",IF(Main!T$143=0,0,IF(Main!Z$201="","",IF($C$29="PM",Main!Z$201/Main!T$143*Main!T148,ROUND(Main!Z$201/Main!T$143*Main!T148*$B39,0))))))</f>
        <v/>
      </c>
      <c r="S261" s="31" t="str">
        <f>IF($A261="","",IF(S260="","",IF(Main!U$143=0,0,IF(Main!AA$201="","",IF($C$29="PM",Main!AA$201/Main!U$143*Main!U148,ROUND(Main!AA$201/Main!U$143*Main!U148*$B39,0))))))</f>
        <v/>
      </c>
      <c r="T261" s="31" t="str">
        <f>IF($A261="","",IF(T260="","",IF(Main!V$143=0,0,IF(Main!AB$201="","",IF($C$29="PM",Main!AB$201/Main!V$143*Main!V148,ROUND(Main!AB$201/Main!V$143*Main!V148*$B39,0))))))</f>
        <v/>
      </c>
      <c r="U261" s="31" t="str">
        <f>IF($A261="","",IF(U260="","",IF(Main!W$143=0,0,IF(Main!AC$201="","",IF($C$29="PM",Main!AC$201/Main!W$143*Main!W148,ROUND(Main!AC$201/Main!W$143*Main!W148*$B39,0))))))</f>
        <v/>
      </c>
      <c r="V261" s="31" t="str">
        <f>IF($A261="","",IF(V260="","",IF(Main!X$143=0,0,IF(Main!AD$201="","",IF($C$29="PM",Main!AD$201/Main!X$143*Main!X148,ROUND(Main!AD$201/Main!X$143*Main!X148*$B39,0))))))</f>
        <v/>
      </c>
      <c r="W261" s="31" t="str">
        <f>IF($A261="","",IF(W260="","",IF(Main!Y$143=0,0,IF(Main!AE$201="","",IF($C$29="PM",Main!AE$201/Main!Y$143*Main!Y148,ROUND(Main!AE$201/Main!Y$143*Main!Y148*$B39,0))))))</f>
        <v/>
      </c>
      <c r="X261" s="31" t="str">
        <f>IF($A261="","",IF(X260="","",IF(Main!Z$143=0,0,IF(Main!AF$201="","",IF($C$29="PM",Main!AF$201/Main!Z$143*Main!Z148,ROUND(Main!AF$201/Main!Z$143*Main!Z148*$B39,0))))))</f>
        <v/>
      </c>
      <c r="Y261" s="31" t="str">
        <f>IF($A261="","",IF(Y260="","",IF(Main!AA$143=0,0,IF(Main!AG$201="","",IF($C$29="PM",Main!AG$201/Main!AA$143*Main!AA148,ROUND(Main!AG$201/Main!AA$143*Main!AA148*$B39,0))))))</f>
        <v/>
      </c>
      <c r="Z261" s="31" t="str">
        <f>IF($A261="","",IF(Z260="","",IF(Main!AB$143=0,0,IF(Main!AH$201="","",IF($C$29="PM",Main!AH$201/Main!AB$143*Main!AB148,ROUND(Main!AH$201/Main!AB$143*Main!AB148*$B39,0))))))</f>
        <v/>
      </c>
      <c r="AA261" s="49" t="str">
        <f>IF($A261="","",IF(AA260="","",IF(Main!AC$143=0,0,IF(Main!AI$201="","",IF($C$29="PM",Main!AI$201/Main!AC$143*Main!AC148,ROUND(Main!AI$201/Main!AC$143*Main!AC148*$B39,0))))))</f>
        <v/>
      </c>
      <c r="AB261" s="31" t="str">
        <f>IF($A261="","",IF(AB260="","",IF(Main!AD$143=0,0,IF(Main!AJ$201="","",IF($C$29="PM",Main!AJ$201/Main!AD$143*Main!AD148,ROUND(Main!AJ$201/Main!AD$143*Main!AD148*$B39,0))))))</f>
        <v/>
      </c>
      <c r="AC261" s="31" t="str">
        <f>IF($A261="","",IF(AC260="","",IF(Main!AE$143=0,0,IF(Main!AK$201="","",IF($C$29="PM",Main!AK$201/Main!AE$143*Main!AE148,ROUND(Main!AK$201/Main!AE$143*Main!AE148*$B39,0))))))</f>
        <v/>
      </c>
      <c r="AD261" s="31" t="str">
        <f>IF($A261="","",IF(AD260="","",IF(Main!AF$143=0,0,IF(Main!AL$201="","",IF($C$29="PM",Main!AL$201/Main!AF$143*Main!AF148,ROUND(Main!AL$201/Main!AF$143*Main!AF148*$B39,0))))))</f>
        <v/>
      </c>
      <c r="AE261" s="31" t="str">
        <f>IF($A261="","",IF(AE260="","",IF(Main!AG$143=0,0,IF(Main!AM$201="","",IF($C$29="PM",Main!AM$201/Main!AG$143*Main!AG148,ROUND(Main!AM$201/Main!AG$143*Main!AG148*$B39,0))))))</f>
        <v/>
      </c>
      <c r="AF261" s="31" t="str">
        <f>IF($A261="","",IF(AF260="","",IF(Main!AH$143=0,0,IF(Main!AN$201="","",IF($C$29="PM",Main!AN$201/Main!AH$143*Main!AH148,ROUND(Main!AN$201/Main!AH$143*Main!AH148*$B39,0))))))</f>
        <v/>
      </c>
      <c r="AG261" s="31" t="str">
        <f>IF($A261="","",IF(AG260="","",IF(Main!AI$143=0,0,IF(Main!AO$201="","",IF($C$29="PM",Main!AO$201/Main!AI$143*Main!AI148,ROUND(Main!AO$201/Main!AI$143*Main!AI148*$B39,0))))))</f>
        <v/>
      </c>
      <c r="AH261" s="31" t="str">
        <f>IF($A261="","",IF(AH260="","",IF(Main!AJ$143=0,0,IF(Main!AP$201="","",IF($C$29="PM",Main!AP$201/Main!AJ$143*Main!AJ148,ROUND(Main!AP$201/Main!AJ$143*Main!AJ148*$B39,0))))))</f>
        <v/>
      </c>
      <c r="AI261" s="31" t="str">
        <f>IF($A261="","",IF(AI260="","",IF(Main!AK$143=0,0,IF(Main!AQ$201="","",IF($C$29="PM",Main!AQ$201/Main!AK$143*Main!AK148,ROUND(Main!AQ$201/Main!AK$143*Main!AK148*$B39,0))))))</f>
        <v/>
      </c>
      <c r="AJ261" s="31" t="str">
        <f>IF($A261="","",IF(AJ260="","",IF(Main!AL$143=0,0,IF(Main!AR$201="","",IF($C$29="PM",Main!AR$201/Main!AL$143*Main!AL148,ROUND(Main!AR$201/Main!AL$143*Main!AL148*$B39,0))))))</f>
        <v/>
      </c>
      <c r="AK261" s="31" t="str">
        <f>IF($A261="","",IF(AK260="","",IF(Main!AM$143=0,0,IF(Main!AS$201="","",IF($C$29="PM",Main!AS$201/Main!AM$143*Main!AM148,ROUND(Main!AS$201/Main!AM$143*Main!AM148*$B39,0))))))</f>
        <v/>
      </c>
      <c r="AL261" s="50" t="str">
        <f>IF($A261="","",IF(AL260="","",IF(Main!AN$143=0,0,IF(Main!AT$201="","",IF($C$29="PM",Main!AT$201/Main!AN$143*Main!AN148,ROUND(Main!AT$201/Main!AN$143*Main!AN148*$B39,0))))))</f>
        <v/>
      </c>
      <c r="AM261" s="31" t="str">
        <f>IF($A261="","",IF(AM260="","",IF(Main!AO$143=0,0,IF(Main!AU$201="","",IF($C$29="PM",Main!AU$201/Main!AO$143*Main!AO148,ROUND(Main!AU$201/Main!AO$143*Main!AO148*$B39,0))))))</f>
        <v/>
      </c>
      <c r="AN261" s="31" t="str">
        <f>IF($A261="","",IF(AN260="","",IF(Main!AP$143=0,0,IF(Main!AV$201="","",IF($C$29="PM",Main!AV$201/Main!AP$143*Main!AP148,ROUND(Main!AV$201/Main!AP$143*Main!AP148*$B39,0))))))</f>
        <v/>
      </c>
      <c r="AO261" s="31" t="str">
        <f>IF($A261="","",IF(AO260="","",IF(Main!AQ$143=0,0,IF(Main!AW$201="","",IF($C$29="PM",Main!AW$201/Main!AQ$143*Main!AQ148,ROUND(Main!AW$201/Main!AQ$143*Main!AQ148*$B39,0))))))</f>
        <v/>
      </c>
      <c r="AP261" s="31" t="str">
        <f>IF($A261="","",IF(AP260="","",IF(Main!AR$143=0,0,IF(Main!AX$201="","",IF($C$29="PM",Main!AX$201/Main!AR$143*Main!AR148,ROUND(Main!AX$201/Main!AR$143*Main!AR148*$B39,0))))))</f>
        <v/>
      </c>
      <c r="AQ261" s="31" t="str">
        <f>IF($A261="","",IF(AQ260="","",IF(Main!AS$143=0,0,IF(Main!AY$201="","",IF($C$29="PM",Main!AY$201/Main!AS$143*Main!AS148,ROUND(Main!AY$201/Main!AS$143*Main!AS148*$B39,0))))))</f>
        <v/>
      </c>
      <c r="AR261" s="31" t="str">
        <f>IF($A261="","",IF(AR260="","",IF(Main!AT$143=0,0,IF(Main!AZ$201="","",IF($C$29="PM",Main!AZ$201/Main!AT$143*Main!AT148,ROUND(Main!AZ$201/Main!AT$143*Main!AT148*$B39,0))))))</f>
        <v/>
      </c>
      <c r="AS261" s="31" t="str">
        <f>IF($A261="","",IF(AS260="","",IF(Main!AU$143=0,0,IF(Main!BA$201="","",IF($C$29="PM",Main!BA$201/Main!AU$143*Main!AU148,ROUND(Main!BA$201/Main!AU$143*Main!AU148*$B39,0))))))</f>
        <v/>
      </c>
      <c r="AT261" s="31" t="str">
        <f>IF($A261="","",IF(AT260="","",IF(Main!AV$143=0,0,IF(Main!BB$201="","",IF($C$29="PM",Main!BB$201/Main!AV$143*Main!AV148,ROUND(Main!BB$201/Main!AV$143*Main!AV148*$B39,0))))))</f>
        <v/>
      </c>
      <c r="AU261" s="31" t="str">
        <f>IF($A261="","",IF(AU260="","",IF(Main!AW$143=0,0,IF(Main!BC$201="","",IF($C$29="PM",Main!BC$201/Main!AW$143*Main!AW148,ROUND(Main!BC$201/Main!AW$143*Main!AW148*$B39,0))))))</f>
        <v/>
      </c>
      <c r="AV261" s="31" t="str">
        <f>IF($A261="","",IF(AV260="","",IF(Main!AX$143=0,0,IF(Main!BD$201="","",IF($C$29="PM",Main!BD$201/Main!AX$143*Main!AX148,ROUND(Main!BD$201/Main!AX$143*Main!AX148*$B39,0))))))</f>
        <v/>
      </c>
      <c r="AW261" s="31" t="str">
        <f>IF($A261="","",IF(AW260="","",IF(Main!AY$143=0,0,IF(Main!BE$201="","",IF($C$29="PM",Main!BE$201/Main!AY$143*Main!AY148,ROUND(Main!BE$201/Main!AY$143*Main!AY148*$B39,0))))))</f>
        <v/>
      </c>
      <c r="AX261" s="50" t="str">
        <f>IF($A261="","",IF(AX260="","",IF(Main!AZ$143=0,0,IF(Main!BF$201="","",IF($C$29="PM",Main!BF$201/Main!AZ$143*Main!AZ148,ROUND(Main!BF$201/Main!AZ$143*Main!AZ148*$B39,0))))))</f>
        <v/>
      </c>
      <c r="AY261" s="31" t="str">
        <f>IF($A261="","",IF(AY260="","",IF(Main!BA$143=0,0,IF(Main!BG$201="","",IF($C$29="PM",Main!BG$201/Main!BA$143*Main!BA148,ROUND(Main!BG$201/Main!BA$143*Main!BA148*$B39,0))))))</f>
        <v/>
      </c>
      <c r="AZ261" s="31" t="str">
        <f>IF($A261="","",IF(AZ260="","",IF(Main!BB$143=0,0,IF(Main!BH$201="","",IF($C$29="PM",Main!BH$201/Main!BB$143*Main!BB148,ROUND(Main!BH$201/Main!BB$143*Main!BB148*$B39,0))))))</f>
        <v/>
      </c>
      <c r="BA261" s="31" t="str">
        <f>IF($A261="","",IF(BA260="","",IF(Main!BC$143=0,0,IF(Main!BI$201="","",IF($C$29="PM",Main!BI$201/Main!BC$143*Main!BC148,ROUND(Main!BI$201/Main!BC$143*Main!BC148*$B39,0))))))</f>
        <v/>
      </c>
      <c r="BB261" s="31" t="str">
        <f>IF($A261="","",IF(BB260="","",IF(Main!BD$143=0,0,IF(Main!BJ$201="","",IF($C$29="PM",Main!BJ$201/Main!BD$143*Main!BD148,ROUND(Main!BJ$201/Main!BD$143*Main!BD148*$B39,0))))))</f>
        <v/>
      </c>
      <c r="BC261" s="31" t="str">
        <f>IF($A261="","",IF(BC260="","",IF(Main!BE$143=0,0,IF(Main!BK$201="","",IF($C$29="PM",Main!BK$201/Main!BE$143*Main!BE148,ROUND(Main!BK$201/Main!BE$143*Main!BE148*$B39,0))))))</f>
        <v/>
      </c>
      <c r="BD261" s="31" t="str">
        <f>IF($A261="","",IF(BD260="","",IF(Main!BF$143=0,0,IF(Main!BL$201="","",IF($C$29="PM",Main!BL$201/Main!BF$143*Main!BF148,ROUND(Main!BL$201/Main!BF$143*Main!BF148*$B39,0))))))</f>
        <v/>
      </c>
      <c r="BE261" s="31" t="str">
        <f>IF($A261="","",IF(BE260="","",IF(Main!BG$143=0,0,IF(Main!BM$201="","",IF($C$29="PM",Main!BM$201/Main!BG$143*Main!BG148,ROUND(Main!BM$201/Main!BG$143*Main!BG148*$B39,0))))))</f>
        <v/>
      </c>
      <c r="BF261" s="31" t="str">
        <f>IF($A261="","",IF(BF260="","",IF(Main!BH$143=0,0,IF(Main!BN$201="","",IF($C$29="PM",Main!BN$201/Main!BH$143*Main!BH148,ROUND(Main!BN$201/Main!BH$143*Main!BH148*$B39,0))))))</f>
        <v/>
      </c>
      <c r="BG261" s="31" t="str">
        <f>IF($A261="","",IF(BG260="","",IF(Main!BI$143=0,0,IF(Main!BO$201="","",IF($C$29="PM",Main!BO$201/Main!BI$143*Main!BI148,ROUND(Main!BO$201/Main!BI$143*Main!BI148*$B39,0))))))</f>
        <v/>
      </c>
      <c r="BH261" s="31" t="str">
        <f>IF($A261="","",IF(BH260="","",IF(Main!BJ$143=0,0,IF(Main!BP$201="","",IF($C$29="PM",Main!BP$201/Main!BJ$143*Main!BJ148,ROUND(Main!BP$201/Main!BJ$143*Main!BJ148*$B39,0))))))</f>
        <v/>
      </c>
      <c r="BI261" s="31" t="str">
        <f>IF($A261="","",IF(BI260="","",IF(Main!BK$143=0,0,IF(Main!BQ$201="","",IF($C$29="PM",Main!BQ$201/Main!BK$143*Main!BK148,ROUND(Main!BQ$201/Main!BK$143*Main!BK148*$B39,0))))))</f>
        <v/>
      </c>
      <c r="BJ261" s="50" t="str">
        <f>IF($A261="","",IF(BJ260="","",IF(Main!BL$143=0,0,IF(Main!BR$201="","",IF($C$29="PM",Main!BR$201/Main!BL$143*Main!BL148,ROUND(Main!BR$201/Main!BL$143*Main!BL148*$B39,0))))))</f>
        <v/>
      </c>
      <c r="BK261" s="31" t="str">
        <f>IF($A261="","",IF(BK260="","",IF(Main!BM$143=0,0,IF(Main!BS$201="","",IF($C$29="PM",Main!BS$201/Main!BM$143*Main!BM148,ROUND(Main!BS$201/Main!BM$143*Main!BM148*$B39,0))))))</f>
        <v/>
      </c>
      <c r="BL261" s="31" t="str">
        <f>IF($A261="","",IF(BL260="","",IF(Main!BN$143=0,0,IF(Main!BT$201="","",IF($C$29="PM",Main!BT$201/Main!BN$143*Main!BN148,ROUND(Main!BT$201/Main!BN$143*Main!BN148*$B39,0))))))</f>
        <v/>
      </c>
      <c r="BM261" s="31" t="str">
        <f>IF($A261="","",IF(BM260="","",IF(Main!BO$143=0,0,IF(Main!BU$201="","",IF($C$29="PM",Main!BU$201/Main!BO$143*Main!BO148,ROUND(Main!BU$201/Main!BO$143*Main!BO148*$B39,0))))))</f>
        <v/>
      </c>
      <c r="BN261" s="31" t="str">
        <f>IF($A261="","",IF(BN260="","",IF(Main!BP$143=0,0,IF(Main!BV$201="","",IF($C$29="PM",Main!BV$201/Main!BP$143*Main!BP148,ROUND(Main!BV$201/Main!BP$143*Main!BP148*$B39,0))))))</f>
        <v/>
      </c>
      <c r="BO261" s="31" t="str">
        <f>IF($A261="","",IF(BO260="","",IF(Main!BQ$143=0,0,IF(Main!BW$201="","",IF($C$29="PM",Main!BW$201/Main!BQ$143*Main!BQ148,ROUND(Main!BW$201/Main!BQ$143*Main!BQ148*$B39,0))))))</f>
        <v/>
      </c>
      <c r="BP261" s="31" t="str">
        <f>IF($A261="","",IF(BP260="","",IF(Main!BR$143=0,0,IF(Main!BX$201="","",IF($C$29="PM",Main!BX$201/Main!BR$143*Main!BR148,ROUND(Main!BX$201/Main!BR$143*Main!BR148*$B39,0))))))</f>
        <v/>
      </c>
      <c r="BQ261" s="31" t="str">
        <f>IF($A261="","",IF(BQ260="","",IF(Main!BS$143=0,0,IF(Main!BY$201="","",IF($C$29="PM",Main!BY$201/Main!BS$143*Main!BS148,ROUND(Main!BY$201/Main!BS$143*Main!BS148*$B39,0))))))</f>
        <v/>
      </c>
      <c r="BR261" s="31" t="str">
        <f>IF($A261="","",IF(BR260="","",IF(Main!BT$143=0,0,IF(Main!BZ$201="","",IF($C$29="PM",Main!BZ$201/Main!BT$143*Main!BT148,ROUND(Main!BZ$201/Main!BT$143*Main!BT148*$B39,0))))))</f>
        <v/>
      </c>
      <c r="BS261" s="31" t="str">
        <f>IF($A261="","",IF(BS260="","",IF(Main!BU$143=0,0,IF(Main!CA$201="","",IF($C$29="PM",Main!CA$201/Main!BU$143*Main!BU148,ROUND(Main!CA$201/Main!BU$143*Main!BU148*$B39,0))))))</f>
        <v/>
      </c>
      <c r="BT261" s="31" t="str">
        <f>IF($A261="","",IF(BT260="","",IF(Main!BV$143=0,0,IF(Main!CB$201="","",IF($C$29="PM",Main!CB$201/Main!BV$143*Main!BV148,ROUND(Main!CB$201/Main!BV$143*Main!BV148*$B39,0))))))</f>
        <v/>
      </c>
      <c r="BU261" s="31" t="str">
        <f>IF($A261="","",IF(BU260="","",IF(Main!BW$143=0,0,IF(Main!CC$201="","",IF($C$29="PM",Main!CC$201/Main!BW$143*Main!BW148,ROUND(Main!CC$201/Main!BW$143*Main!BW148*$B39,0))))))</f>
        <v/>
      </c>
      <c r="BV261" s="50" t="str">
        <f>IF($A261="","",IF(BV260="","",IF(Main!BX$143=0,0,IF(Main!CD$201="","",IF($C$29="PM",Main!CD$201/Main!BX$143*Main!BX148,ROUND(Main!CD$201/Main!BX$143*Main!BX148*$B39,0))))))</f>
        <v/>
      </c>
    </row>
    <row r="262" spans="1:74" x14ac:dyDescent="0.2">
      <c r="A262" s="71" t="str">
        <f>IF(Main!A$40="","",Main!A$40)</f>
        <v/>
      </c>
      <c r="B262" s="74" t="str">
        <f t="shared" si="448"/>
        <v/>
      </c>
      <c r="C262" s="49" t="str">
        <f>IF($A262="","",IF(C261="","",IF(Main!E$143=0,0,IF(Main!K$201="","",IF($C$29="PM",Main!K$201/Main!E$143*Main!E149,ROUND(Main!K$201/Main!E$143*Main!E149*$B40,0))))))</f>
        <v/>
      </c>
      <c r="D262" s="31" t="str">
        <f>IF($A262="","",IF(D261="","",IF(Main!F$143=0,0,IF(Main!L$201="","",IF($C$29="PM",Main!L$201/Main!F$143*Main!F149,ROUND(Main!L$201/Main!F$143*Main!F149*$B40,0))))))</f>
        <v/>
      </c>
      <c r="E262" s="31" t="str">
        <f>IF($A262="","",IF(E261="","",IF(Main!G$143=0,0,IF(Main!M$201="","",IF($C$29="PM",Main!M$201/Main!G$143*Main!G149,ROUND(Main!M$201/Main!G$143*Main!G149*$B40,0))))))</f>
        <v/>
      </c>
      <c r="F262" s="31" t="str">
        <f>IF($A262="","",IF(F261="","",IF(Main!H$143=0,0,IF(Main!N$201="","",IF($C$29="PM",Main!N$201/Main!H$143*Main!H149,ROUND(Main!N$201/Main!H$143*Main!H149*$B40,0))))))</f>
        <v/>
      </c>
      <c r="G262" s="31" t="str">
        <f>IF($A262="","",IF(G261="","",IF(Main!I$143=0,0,IF(Main!O$201="","",IF($C$29="PM",Main!O$201/Main!I$143*Main!I149,ROUND(Main!O$201/Main!I$143*Main!I149*$B40,0))))))</f>
        <v/>
      </c>
      <c r="H262" s="31" t="str">
        <f>IF($A262="","",IF(H261="","",IF(Main!J$143=0,0,IF(Main!P$201="","",IF($C$29="PM",Main!P$201/Main!J$143*Main!J149,ROUND(Main!P$201/Main!J$143*Main!J149*$B40,0))))))</f>
        <v/>
      </c>
      <c r="I262" s="31" t="str">
        <f>IF($A262="","",IF(I261="","",IF(Main!K$143=0,0,IF(Main!Q$201="","",IF($C$29="PM",Main!Q$201/Main!K$143*Main!K149,ROUND(Main!Q$201/Main!K$143*Main!K149*$B40,0))))))</f>
        <v/>
      </c>
      <c r="J262" s="31" t="str">
        <f>IF($A262="","",IF(J261="","",IF(Main!L$143=0,0,IF(Main!R$201="","",IF($C$29="PM",Main!R$201/Main!L$143*Main!L149,ROUND(Main!R$201/Main!L$143*Main!L149*$B40,0))))))</f>
        <v/>
      </c>
      <c r="K262" s="31" t="str">
        <f>IF($A262="","",IF(K261="","",IF(Main!M$143=0,0,IF(Main!S$201="","",IF($C$29="PM",Main!S$201/Main!M$143*Main!M149,ROUND(Main!S$201/Main!M$143*Main!M149*$B40,0))))))</f>
        <v/>
      </c>
      <c r="L262" s="31" t="str">
        <f>IF($A262="","",IF(L261="","",IF(Main!N$143=0,0,IF(Main!T$201="","",IF($C$29="PM",Main!T$201/Main!N$143*Main!N149,ROUND(Main!T$201/Main!N$143*Main!N149*$B40,0))))))</f>
        <v/>
      </c>
      <c r="M262" s="31" t="str">
        <f>IF($A262="","",IF(M261="","",IF(Main!O$143=0,0,IF(Main!U$201="","",IF($C$29="PM",Main!U$201/Main!O$143*Main!O149,ROUND(Main!U$201/Main!O$143*Main!O149*$B40,0))))))</f>
        <v/>
      </c>
      <c r="N262" s="50" t="str">
        <f>IF($A262="","",IF(N261="","",IF(Main!P$143=0,0,IF(Main!V$201="","",IF($C$29="PM",Main!V$201/Main!P$143*Main!P149,ROUND(Main!V$201/Main!P$143*Main!P149*$B40,0))))))</f>
        <v/>
      </c>
      <c r="O262" s="31" t="str">
        <f>IF($A262="","",IF(O261="","",IF(Main!Q$143=0,0,IF(Main!W$201="","",IF($C$29="PM",Main!W$201/Main!Q$143*Main!Q149,ROUND(Main!W$201/Main!Q$143*Main!Q149*$B40,0))))))</f>
        <v/>
      </c>
      <c r="P262" s="31" t="str">
        <f>IF($A262="","",IF(P261="","",IF(Main!R$143=0,0,IF(Main!X$201="","",IF($C$29="PM",Main!X$201/Main!R$143*Main!R149,ROUND(Main!X$201/Main!R$143*Main!R149*$B40,0))))))</f>
        <v/>
      </c>
      <c r="Q262" s="31" t="str">
        <f>IF($A262="","",IF(Q261="","",IF(Main!S$143=0,0,IF(Main!Y$201="","",IF($C$29="PM",Main!Y$201/Main!S$143*Main!S149,ROUND(Main!Y$201/Main!S$143*Main!S149*$B40,0))))))</f>
        <v/>
      </c>
      <c r="R262" s="31" t="str">
        <f>IF($A262="","",IF(R261="","",IF(Main!T$143=0,0,IF(Main!Z$201="","",IF($C$29="PM",Main!Z$201/Main!T$143*Main!T149,ROUND(Main!Z$201/Main!T$143*Main!T149*$B40,0))))))</f>
        <v/>
      </c>
      <c r="S262" s="31" t="str">
        <f>IF($A262="","",IF(S261="","",IF(Main!U$143=0,0,IF(Main!AA$201="","",IF($C$29="PM",Main!AA$201/Main!U$143*Main!U149,ROUND(Main!AA$201/Main!U$143*Main!U149*$B40,0))))))</f>
        <v/>
      </c>
      <c r="T262" s="31" t="str">
        <f>IF($A262="","",IF(T261="","",IF(Main!V$143=0,0,IF(Main!AB$201="","",IF($C$29="PM",Main!AB$201/Main!V$143*Main!V149,ROUND(Main!AB$201/Main!V$143*Main!V149*$B40,0))))))</f>
        <v/>
      </c>
      <c r="U262" s="31" t="str">
        <f>IF($A262="","",IF(U261="","",IF(Main!W$143=0,0,IF(Main!AC$201="","",IF($C$29="PM",Main!AC$201/Main!W$143*Main!W149,ROUND(Main!AC$201/Main!W$143*Main!W149*$B40,0))))))</f>
        <v/>
      </c>
      <c r="V262" s="31" t="str">
        <f>IF($A262="","",IF(V261="","",IF(Main!X$143=0,0,IF(Main!AD$201="","",IF($C$29="PM",Main!AD$201/Main!X$143*Main!X149,ROUND(Main!AD$201/Main!X$143*Main!X149*$B40,0))))))</f>
        <v/>
      </c>
      <c r="W262" s="31" t="str">
        <f>IF($A262="","",IF(W261="","",IF(Main!Y$143=0,0,IF(Main!AE$201="","",IF($C$29="PM",Main!AE$201/Main!Y$143*Main!Y149,ROUND(Main!AE$201/Main!Y$143*Main!Y149*$B40,0))))))</f>
        <v/>
      </c>
      <c r="X262" s="31" t="str">
        <f>IF($A262="","",IF(X261="","",IF(Main!Z$143=0,0,IF(Main!AF$201="","",IF($C$29="PM",Main!AF$201/Main!Z$143*Main!Z149,ROUND(Main!AF$201/Main!Z$143*Main!Z149*$B40,0))))))</f>
        <v/>
      </c>
      <c r="Y262" s="31" t="str">
        <f>IF($A262="","",IF(Y261="","",IF(Main!AA$143=0,0,IF(Main!AG$201="","",IF($C$29="PM",Main!AG$201/Main!AA$143*Main!AA149,ROUND(Main!AG$201/Main!AA$143*Main!AA149*$B40,0))))))</f>
        <v/>
      </c>
      <c r="Z262" s="31" t="str">
        <f>IF($A262="","",IF(Z261="","",IF(Main!AB$143=0,0,IF(Main!AH$201="","",IF($C$29="PM",Main!AH$201/Main!AB$143*Main!AB149,ROUND(Main!AH$201/Main!AB$143*Main!AB149*$B40,0))))))</f>
        <v/>
      </c>
      <c r="AA262" s="49" t="str">
        <f>IF($A262="","",IF(AA261="","",IF(Main!AC$143=0,0,IF(Main!AI$201="","",IF($C$29="PM",Main!AI$201/Main!AC$143*Main!AC149,ROUND(Main!AI$201/Main!AC$143*Main!AC149*$B40,0))))))</f>
        <v/>
      </c>
      <c r="AB262" s="31" t="str">
        <f>IF($A262="","",IF(AB261="","",IF(Main!AD$143=0,0,IF(Main!AJ$201="","",IF($C$29="PM",Main!AJ$201/Main!AD$143*Main!AD149,ROUND(Main!AJ$201/Main!AD$143*Main!AD149*$B40,0))))))</f>
        <v/>
      </c>
      <c r="AC262" s="31" t="str">
        <f>IF($A262="","",IF(AC261="","",IF(Main!AE$143=0,0,IF(Main!AK$201="","",IF($C$29="PM",Main!AK$201/Main!AE$143*Main!AE149,ROUND(Main!AK$201/Main!AE$143*Main!AE149*$B40,0))))))</f>
        <v/>
      </c>
      <c r="AD262" s="31" t="str">
        <f>IF($A262="","",IF(AD261="","",IF(Main!AF$143=0,0,IF(Main!AL$201="","",IF($C$29="PM",Main!AL$201/Main!AF$143*Main!AF149,ROUND(Main!AL$201/Main!AF$143*Main!AF149*$B40,0))))))</f>
        <v/>
      </c>
      <c r="AE262" s="31" t="str">
        <f>IF($A262="","",IF(AE261="","",IF(Main!AG$143=0,0,IF(Main!AM$201="","",IF($C$29="PM",Main!AM$201/Main!AG$143*Main!AG149,ROUND(Main!AM$201/Main!AG$143*Main!AG149*$B40,0))))))</f>
        <v/>
      </c>
      <c r="AF262" s="31" t="str">
        <f>IF($A262="","",IF(AF261="","",IF(Main!AH$143=0,0,IF(Main!AN$201="","",IF($C$29="PM",Main!AN$201/Main!AH$143*Main!AH149,ROUND(Main!AN$201/Main!AH$143*Main!AH149*$B40,0))))))</f>
        <v/>
      </c>
      <c r="AG262" s="31" t="str">
        <f>IF($A262="","",IF(AG261="","",IF(Main!AI$143=0,0,IF(Main!AO$201="","",IF($C$29="PM",Main!AO$201/Main!AI$143*Main!AI149,ROUND(Main!AO$201/Main!AI$143*Main!AI149*$B40,0))))))</f>
        <v/>
      </c>
      <c r="AH262" s="31" t="str">
        <f>IF($A262="","",IF(AH261="","",IF(Main!AJ$143=0,0,IF(Main!AP$201="","",IF($C$29="PM",Main!AP$201/Main!AJ$143*Main!AJ149,ROUND(Main!AP$201/Main!AJ$143*Main!AJ149*$B40,0))))))</f>
        <v/>
      </c>
      <c r="AI262" s="31" t="str">
        <f>IF($A262="","",IF(AI261="","",IF(Main!AK$143=0,0,IF(Main!AQ$201="","",IF($C$29="PM",Main!AQ$201/Main!AK$143*Main!AK149,ROUND(Main!AQ$201/Main!AK$143*Main!AK149*$B40,0))))))</f>
        <v/>
      </c>
      <c r="AJ262" s="31" t="str">
        <f>IF($A262="","",IF(AJ261="","",IF(Main!AL$143=0,0,IF(Main!AR$201="","",IF($C$29="PM",Main!AR$201/Main!AL$143*Main!AL149,ROUND(Main!AR$201/Main!AL$143*Main!AL149*$B40,0))))))</f>
        <v/>
      </c>
      <c r="AK262" s="31" t="str">
        <f>IF($A262="","",IF(AK261="","",IF(Main!AM$143=0,0,IF(Main!AS$201="","",IF($C$29="PM",Main!AS$201/Main!AM$143*Main!AM149,ROUND(Main!AS$201/Main!AM$143*Main!AM149*$B40,0))))))</f>
        <v/>
      </c>
      <c r="AL262" s="50" t="str">
        <f>IF($A262="","",IF(AL261="","",IF(Main!AN$143=0,0,IF(Main!AT$201="","",IF($C$29="PM",Main!AT$201/Main!AN$143*Main!AN149,ROUND(Main!AT$201/Main!AN$143*Main!AN149*$B40,0))))))</f>
        <v/>
      </c>
      <c r="AM262" s="31" t="str">
        <f>IF($A262="","",IF(AM261="","",IF(Main!AO$143=0,0,IF(Main!AU$201="","",IF($C$29="PM",Main!AU$201/Main!AO$143*Main!AO149,ROUND(Main!AU$201/Main!AO$143*Main!AO149*$B40,0))))))</f>
        <v/>
      </c>
      <c r="AN262" s="31" t="str">
        <f>IF($A262="","",IF(AN261="","",IF(Main!AP$143=0,0,IF(Main!AV$201="","",IF($C$29="PM",Main!AV$201/Main!AP$143*Main!AP149,ROUND(Main!AV$201/Main!AP$143*Main!AP149*$B40,0))))))</f>
        <v/>
      </c>
      <c r="AO262" s="31" t="str">
        <f>IF($A262="","",IF(AO261="","",IF(Main!AQ$143=0,0,IF(Main!AW$201="","",IF($C$29="PM",Main!AW$201/Main!AQ$143*Main!AQ149,ROUND(Main!AW$201/Main!AQ$143*Main!AQ149*$B40,0))))))</f>
        <v/>
      </c>
      <c r="AP262" s="31" t="str">
        <f>IF($A262="","",IF(AP261="","",IF(Main!AR$143=0,0,IF(Main!AX$201="","",IF($C$29="PM",Main!AX$201/Main!AR$143*Main!AR149,ROUND(Main!AX$201/Main!AR$143*Main!AR149*$B40,0))))))</f>
        <v/>
      </c>
      <c r="AQ262" s="31" t="str">
        <f>IF($A262="","",IF(AQ261="","",IF(Main!AS$143=0,0,IF(Main!AY$201="","",IF($C$29="PM",Main!AY$201/Main!AS$143*Main!AS149,ROUND(Main!AY$201/Main!AS$143*Main!AS149*$B40,0))))))</f>
        <v/>
      </c>
      <c r="AR262" s="31" t="str">
        <f>IF($A262="","",IF(AR261="","",IF(Main!AT$143=0,0,IF(Main!AZ$201="","",IF($C$29="PM",Main!AZ$201/Main!AT$143*Main!AT149,ROUND(Main!AZ$201/Main!AT$143*Main!AT149*$B40,0))))))</f>
        <v/>
      </c>
      <c r="AS262" s="31" t="str">
        <f>IF($A262="","",IF(AS261="","",IF(Main!AU$143=0,0,IF(Main!BA$201="","",IF($C$29="PM",Main!BA$201/Main!AU$143*Main!AU149,ROUND(Main!BA$201/Main!AU$143*Main!AU149*$B40,0))))))</f>
        <v/>
      </c>
      <c r="AT262" s="31" t="str">
        <f>IF($A262="","",IF(AT261="","",IF(Main!AV$143=0,0,IF(Main!BB$201="","",IF($C$29="PM",Main!BB$201/Main!AV$143*Main!AV149,ROUND(Main!BB$201/Main!AV$143*Main!AV149*$B40,0))))))</f>
        <v/>
      </c>
      <c r="AU262" s="31" t="str">
        <f>IF($A262="","",IF(AU261="","",IF(Main!AW$143=0,0,IF(Main!BC$201="","",IF($C$29="PM",Main!BC$201/Main!AW$143*Main!AW149,ROUND(Main!BC$201/Main!AW$143*Main!AW149*$B40,0))))))</f>
        <v/>
      </c>
      <c r="AV262" s="31" t="str">
        <f>IF($A262="","",IF(AV261="","",IF(Main!AX$143=0,0,IF(Main!BD$201="","",IF($C$29="PM",Main!BD$201/Main!AX$143*Main!AX149,ROUND(Main!BD$201/Main!AX$143*Main!AX149*$B40,0))))))</f>
        <v/>
      </c>
      <c r="AW262" s="31" t="str">
        <f>IF($A262="","",IF(AW261="","",IF(Main!AY$143=0,0,IF(Main!BE$201="","",IF($C$29="PM",Main!BE$201/Main!AY$143*Main!AY149,ROUND(Main!BE$201/Main!AY$143*Main!AY149*$B40,0))))))</f>
        <v/>
      </c>
      <c r="AX262" s="50" t="str">
        <f>IF($A262="","",IF(AX261="","",IF(Main!AZ$143=0,0,IF(Main!BF$201="","",IF($C$29="PM",Main!BF$201/Main!AZ$143*Main!AZ149,ROUND(Main!BF$201/Main!AZ$143*Main!AZ149*$B40,0))))))</f>
        <v/>
      </c>
      <c r="AY262" s="31" t="str">
        <f>IF($A262="","",IF(AY261="","",IF(Main!BA$143=0,0,IF(Main!BG$201="","",IF($C$29="PM",Main!BG$201/Main!BA$143*Main!BA149,ROUND(Main!BG$201/Main!BA$143*Main!BA149*$B40,0))))))</f>
        <v/>
      </c>
      <c r="AZ262" s="31" t="str">
        <f>IF($A262="","",IF(AZ261="","",IF(Main!BB$143=0,0,IF(Main!BH$201="","",IF($C$29="PM",Main!BH$201/Main!BB$143*Main!BB149,ROUND(Main!BH$201/Main!BB$143*Main!BB149*$B40,0))))))</f>
        <v/>
      </c>
      <c r="BA262" s="31" t="str">
        <f>IF($A262="","",IF(BA261="","",IF(Main!BC$143=0,0,IF(Main!BI$201="","",IF($C$29="PM",Main!BI$201/Main!BC$143*Main!BC149,ROUND(Main!BI$201/Main!BC$143*Main!BC149*$B40,0))))))</f>
        <v/>
      </c>
      <c r="BB262" s="31" t="str">
        <f>IF($A262="","",IF(BB261="","",IF(Main!BD$143=0,0,IF(Main!BJ$201="","",IF($C$29="PM",Main!BJ$201/Main!BD$143*Main!BD149,ROUND(Main!BJ$201/Main!BD$143*Main!BD149*$B40,0))))))</f>
        <v/>
      </c>
      <c r="BC262" s="31" t="str">
        <f>IF($A262="","",IF(BC261="","",IF(Main!BE$143=0,0,IF(Main!BK$201="","",IF($C$29="PM",Main!BK$201/Main!BE$143*Main!BE149,ROUND(Main!BK$201/Main!BE$143*Main!BE149*$B40,0))))))</f>
        <v/>
      </c>
      <c r="BD262" s="31" t="str">
        <f>IF($A262="","",IF(BD261="","",IF(Main!BF$143=0,0,IF(Main!BL$201="","",IF($C$29="PM",Main!BL$201/Main!BF$143*Main!BF149,ROUND(Main!BL$201/Main!BF$143*Main!BF149*$B40,0))))))</f>
        <v/>
      </c>
      <c r="BE262" s="31" t="str">
        <f>IF($A262="","",IF(BE261="","",IF(Main!BG$143=0,0,IF(Main!BM$201="","",IF($C$29="PM",Main!BM$201/Main!BG$143*Main!BG149,ROUND(Main!BM$201/Main!BG$143*Main!BG149*$B40,0))))))</f>
        <v/>
      </c>
      <c r="BF262" s="31" t="str">
        <f>IF($A262="","",IF(BF261="","",IF(Main!BH$143=0,0,IF(Main!BN$201="","",IF($C$29="PM",Main!BN$201/Main!BH$143*Main!BH149,ROUND(Main!BN$201/Main!BH$143*Main!BH149*$B40,0))))))</f>
        <v/>
      </c>
      <c r="BG262" s="31" t="str">
        <f>IF($A262="","",IF(BG261="","",IF(Main!BI$143=0,0,IF(Main!BO$201="","",IF($C$29="PM",Main!BO$201/Main!BI$143*Main!BI149,ROUND(Main!BO$201/Main!BI$143*Main!BI149*$B40,0))))))</f>
        <v/>
      </c>
      <c r="BH262" s="31" t="str">
        <f>IF($A262="","",IF(BH261="","",IF(Main!BJ$143=0,0,IF(Main!BP$201="","",IF($C$29="PM",Main!BP$201/Main!BJ$143*Main!BJ149,ROUND(Main!BP$201/Main!BJ$143*Main!BJ149*$B40,0))))))</f>
        <v/>
      </c>
      <c r="BI262" s="31" t="str">
        <f>IF($A262="","",IF(BI261="","",IF(Main!BK$143=0,0,IF(Main!BQ$201="","",IF($C$29="PM",Main!BQ$201/Main!BK$143*Main!BK149,ROUND(Main!BQ$201/Main!BK$143*Main!BK149*$B40,0))))))</f>
        <v/>
      </c>
      <c r="BJ262" s="50" t="str">
        <f>IF($A262="","",IF(BJ261="","",IF(Main!BL$143=0,0,IF(Main!BR$201="","",IF($C$29="PM",Main!BR$201/Main!BL$143*Main!BL149,ROUND(Main!BR$201/Main!BL$143*Main!BL149*$B40,0))))))</f>
        <v/>
      </c>
      <c r="BK262" s="31" t="str">
        <f>IF($A262="","",IF(BK261="","",IF(Main!BM$143=0,0,IF(Main!BS$201="","",IF($C$29="PM",Main!BS$201/Main!BM$143*Main!BM149,ROUND(Main!BS$201/Main!BM$143*Main!BM149*$B40,0))))))</f>
        <v/>
      </c>
      <c r="BL262" s="31" t="str">
        <f>IF($A262="","",IF(BL261="","",IF(Main!BN$143=0,0,IF(Main!BT$201="","",IF($C$29="PM",Main!BT$201/Main!BN$143*Main!BN149,ROUND(Main!BT$201/Main!BN$143*Main!BN149*$B40,0))))))</f>
        <v/>
      </c>
      <c r="BM262" s="31" t="str">
        <f>IF($A262="","",IF(BM261="","",IF(Main!BO$143=0,0,IF(Main!BU$201="","",IF($C$29="PM",Main!BU$201/Main!BO$143*Main!BO149,ROUND(Main!BU$201/Main!BO$143*Main!BO149*$B40,0))))))</f>
        <v/>
      </c>
      <c r="BN262" s="31" t="str">
        <f>IF($A262="","",IF(BN261="","",IF(Main!BP$143=0,0,IF(Main!BV$201="","",IF($C$29="PM",Main!BV$201/Main!BP$143*Main!BP149,ROUND(Main!BV$201/Main!BP$143*Main!BP149*$B40,0))))))</f>
        <v/>
      </c>
      <c r="BO262" s="31" t="str">
        <f>IF($A262="","",IF(BO261="","",IF(Main!BQ$143=0,0,IF(Main!BW$201="","",IF($C$29="PM",Main!BW$201/Main!BQ$143*Main!BQ149,ROUND(Main!BW$201/Main!BQ$143*Main!BQ149*$B40,0))))))</f>
        <v/>
      </c>
      <c r="BP262" s="31" t="str">
        <f>IF($A262="","",IF(BP261="","",IF(Main!BR$143=0,0,IF(Main!BX$201="","",IF($C$29="PM",Main!BX$201/Main!BR$143*Main!BR149,ROUND(Main!BX$201/Main!BR$143*Main!BR149*$B40,0))))))</f>
        <v/>
      </c>
      <c r="BQ262" s="31" t="str">
        <f>IF($A262="","",IF(BQ261="","",IF(Main!BS$143=0,0,IF(Main!BY$201="","",IF($C$29="PM",Main!BY$201/Main!BS$143*Main!BS149,ROUND(Main!BY$201/Main!BS$143*Main!BS149*$B40,0))))))</f>
        <v/>
      </c>
      <c r="BR262" s="31" t="str">
        <f>IF($A262="","",IF(BR261="","",IF(Main!BT$143=0,0,IF(Main!BZ$201="","",IF($C$29="PM",Main!BZ$201/Main!BT$143*Main!BT149,ROUND(Main!BZ$201/Main!BT$143*Main!BT149*$B40,0))))))</f>
        <v/>
      </c>
      <c r="BS262" s="31" t="str">
        <f>IF($A262="","",IF(BS261="","",IF(Main!BU$143=0,0,IF(Main!CA$201="","",IF($C$29="PM",Main!CA$201/Main!BU$143*Main!BU149,ROUND(Main!CA$201/Main!BU$143*Main!BU149*$B40,0))))))</f>
        <v/>
      </c>
      <c r="BT262" s="31" t="str">
        <f>IF($A262="","",IF(BT261="","",IF(Main!BV$143=0,0,IF(Main!CB$201="","",IF($C$29="PM",Main!CB$201/Main!BV$143*Main!BV149,ROUND(Main!CB$201/Main!BV$143*Main!BV149*$B40,0))))))</f>
        <v/>
      </c>
      <c r="BU262" s="31" t="str">
        <f>IF($A262="","",IF(BU261="","",IF(Main!BW$143=0,0,IF(Main!CC$201="","",IF($C$29="PM",Main!CC$201/Main!BW$143*Main!BW149,ROUND(Main!CC$201/Main!BW$143*Main!BW149*$B40,0))))))</f>
        <v/>
      </c>
      <c r="BV262" s="50" t="str">
        <f>IF($A262="","",IF(BV261="","",IF(Main!BX$143=0,0,IF(Main!CD$201="","",IF($C$29="PM",Main!CD$201/Main!BX$143*Main!BX149,ROUND(Main!CD$201/Main!BX$143*Main!BX149*$B40,0))))))</f>
        <v/>
      </c>
    </row>
    <row r="263" spans="1:74" x14ac:dyDescent="0.2">
      <c r="A263" s="71" t="str">
        <f>IF(Main!A$41="","",Main!A$41)</f>
        <v/>
      </c>
      <c r="B263" s="74" t="str">
        <f t="shared" si="448"/>
        <v/>
      </c>
      <c r="C263" s="49" t="str">
        <f>IF($A263="","",IF(C262="","",IF(Main!E$143=0,0,IF(Main!K$201="","",IF($C$29="PM",Main!K$201/Main!E$143*Main!E150,ROUND(Main!K$201/Main!E$143*Main!E150*$B41,0))))))</f>
        <v/>
      </c>
      <c r="D263" s="31" t="str">
        <f>IF($A263="","",IF(D262="","",IF(Main!F$143=0,0,IF(Main!L$201="","",IF($C$29="PM",Main!L$201/Main!F$143*Main!F150,ROUND(Main!L$201/Main!F$143*Main!F150*$B41,0))))))</f>
        <v/>
      </c>
      <c r="E263" s="31" t="str">
        <f>IF($A263="","",IF(E262="","",IF(Main!G$143=0,0,IF(Main!M$201="","",IF($C$29="PM",Main!M$201/Main!G$143*Main!G150,ROUND(Main!M$201/Main!G$143*Main!G150*$B41,0))))))</f>
        <v/>
      </c>
      <c r="F263" s="31" t="str">
        <f>IF($A263="","",IF(F262="","",IF(Main!H$143=0,0,IF(Main!N$201="","",IF($C$29="PM",Main!N$201/Main!H$143*Main!H150,ROUND(Main!N$201/Main!H$143*Main!H150*$B41,0))))))</f>
        <v/>
      </c>
      <c r="G263" s="31" t="str">
        <f>IF($A263="","",IF(G262="","",IF(Main!I$143=0,0,IF(Main!O$201="","",IF($C$29="PM",Main!O$201/Main!I$143*Main!I150,ROUND(Main!O$201/Main!I$143*Main!I150*$B41,0))))))</f>
        <v/>
      </c>
      <c r="H263" s="31" t="str">
        <f>IF($A263="","",IF(H262="","",IF(Main!J$143=0,0,IF(Main!P$201="","",IF($C$29="PM",Main!P$201/Main!J$143*Main!J150,ROUND(Main!P$201/Main!J$143*Main!J150*$B41,0))))))</f>
        <v/>
      </c>
      <c r="I263" s="31" t="str">
        <f>IF($A263="","",IF(I262="","",IF(Main!K$143=0,0,IF(Main!Q$201="","",IF($C$29="PM",Main!Q$201/Main!K$143*Main!K150,ROUND(Main!Q$201/Main!K$143*Main!K150*$B41,0))))))</f>
        <v/>
      </c>
      <c r="J263" s="31" t="str">
        <f>IF($A263="","",IF(J262="","",IF(Main!L$143=0,0,IF(Main!R$201="","",IF($C$29="PM",Main!R$201/Main!L$143*Main!L150,ROUND(Main!R$201/Main!L$143*Main!L150*$B41,0))))))</f>
        <v/>
      </c>
      <c r="K263" s="31" t="str">
        <f>IF($A263="","",IF(K262="","",IF(Main!M$143=0,0,IF(Main!S$201="","",IF($C$29="PM",Main!S$201/Main!M$143*Main!M150,ROUND(Main!S$201/Main!M$143*Main!M150*$B41,0))))))</f>
        <v/>
      </c>
      <c r="L263" s="31" t="str">
        <f>IF($A263="","",IF(L262="","",IF(Main!N$143=0,0,IF(Main!T$201="","",IF($C$29="PM",Main!T$201/Main!N$143*Main!N150,ROUND(Main!T$201/Main!N$143*Main!N150*$B41,0))))))</f>
        <v/>
      </c>
      <c r="M263" s="31" t="str">
        <f>IF($A263="","",IF(M262="","",IF(Main!O$143=0,0,IF(Main!U$201="","",IF($C$29="PM",Main!U$201/Main!O$143*Main!O150,ROUND(Main!U$201/Main!O$143*Main!O150*$B41,0))))))</f>
        <v/>
      </c>
      <c r="N263" s="50" t="str">
        <f>IF($A263="","",IF(N262="","",IF(Main!P$143=0,0,IF(Main!V$201="","",IF($C$29="PM",Main!V$201/Main!P$143*Main!P150,ROUND(Main!V$201/Main!P$143*Main!P150*$B41,0))))))</f>
        <v/>
      </c>
      <c r="O263" s="31" t="str">
        <f>IF($A263="","",IF(O262="","",IF(Main!Q$143=0,0,IF(Main!W$201="","",IF($C$29="PM",Main!W$201/Main!Q$143*Main!Q150,ROUND(Main!W$201/Main!Q$143*Main!Q150*$B41,0))))))</f>
        <v/>
      </c>
      <c r="P263" s="31" t="str">
        <f>IF($A263="","",IF(P262="","",IF(Main!R$143=0,0,IF(Main!X$201="","",IF($C$29="PM",Main!X$201/Main!R$143*Main!R150,ROUND(Main!X$201/Main!R$143*Main!R150*$B41,0))))))</f>
        <v/>
      </c>
      <c r="Q263" s="31" t="str">
        <f>IF($A263="","",IF(Q262="","",IF(Main!S$143=0,0,IF(Main!Y$201="","",IF($C$29="PM",Main!Y$201/Main!S$143*Main!S150,ROUND(Main!Y$201/Main!S$143*Main!S150*$B41,0))))))</f>
        <v/>
      </c>
      <c r="R263" s="31" t="str">
        <f>IF($A263="","",IF(R262="","",IF(Main!T$143=0,0,IF(Main!Z$201="","",IF($C$29="PM",Main!Z$201/Main!T$143*Main!T150,ROUND(Main!Z$201/Main!T$143*Main!T150*$B41,0))))))</f>
        <v/>
      </c>
      <c r="S263" s="31" t="str">
        <f>IF($A263="","",IF(S262="","",IF(Main!U$143=0,0,IF(Main!AA$201="","",IF($C$29="PM",Main!AA$201/Main!U$143*Main!U150,ROUND(Main!AA$201/Main!U$143*Main!U150*$B41,0))))))</f>
        <v/>
      </c>
      <c r="T263" s="31" t="str">
        <f>IF($A263="","",IF(T262="","",IF(Main!V$143=0,0,IF(Main!AB$201="","",IF($C$29="PM",Main!AB$201/Main!V$143*Main!V150,ROUND(Main!AB$201/Main!V$143*Main!V150*$B41,0))))))</f>
        <v/>
      </c>
      <c r="U263" s="31" t="str">
        <f>IF($A263="","",IF(U262="","",IF(Main!W$143=0,0,IF(Main!AC$201="","",IF($C$29="PM",Main!AC$201/Main!W$143*Main!W150,ROUND(Main!AC$201/Main!W$143*Main!W150*$B41,0))))))</f>
        <v/>
      </c>
      <c r="V263" s="31" t="str">
        <f>IF($A263="","",IF(V262="","",IF(Main!X$143=0,0,IF(Main!AD$201="","",IF($C$29="PM",Main!AD$201/Main!X$143*Main!X150,ROUND(Main!AD$201/Main!X$143*Main!X150*$B41,0))))))</f>
        <v/>
      </c>
      <c r="W263" s="31" t="str">
        <f>IF($A263="","",IF(W262="","",IF(Main!Y$143=0,0,IF(Main!AE$201="","",IF($C$29="PM",Main!AE$201/Main!Y$143*Main!Y150,ROUND(Main!AE$201/Main!Y$143*Main!Y150*$B41,0))))))</f>
        <v/>
      </c>
      <c r="X263" s="31" t="str">
        <f>IF($A263="","",IF(X262="","",IF(Main!Z$143=0,0,IF(Main!AF$201="","",IF($C$29="PM",Main!AF$201/Main!Z$143*Main!Z150,ROUND(Main!AF$201/Main!Z$143*Main!Z150*$B41,0))))))</f>
        <v/>
      </c>
      <c r="Y263" s="31" t="str">
        <f>IF($A263="","",IF(Y262="","",IF(Main!AA$143=0,0,IF(Main!AG$201="","",IF($C$29="PM",Main!AG$201/Main!AA$143*Main!AA150,ROUND(Main!AG$201/Main!AA$143*Main!AA150*$B41,0))))))</f>
        <v/>
      </c>
      <c r="Z263" s="31" t="str">
        <f>IF($A263="","",IF(Z262="","",IF(Main!AB$143=0,0,IF(Main!AH$201="","",IF($C$29="PM",Main!AH$201/Main!AB$143*Main!AB150,ROUND(Main!AH$201/Main!AB$143*Main!AB150*$B41,0))))))</f>
        <v/>
      </c>
      <c r="AA263" s="49" t="str">
        <f>IF($A263="","",IF(AA262="","",IF(Main!AC$143=0,0,IF(Main!AI$201="","",IF($C$29="PM",Main!AI$201/Main!AC$143*Main!AC150,ROUND(Main!AI$201/Main!AC$143*Main!AC150*$B41,0))))))</f>
        <v/>
      </c>
      <c r="AB263" s="31" t="str">
        <f>IF($A263="","",IF(AB262="","",IF(Main!AD$143=0,0,IF(Main!AJ$201="","",IF($C$29="PM",Main!AJ$201/Main!AD$143*Main!AD150,ROUND(Main!AJ$201/Main!AD$143*Main!AD150*$B41,0))))))</f>
        <v/>
      </c>
      <c r="AC263" s="31" t="str">
        <f>IF($A263="","",IF(AC262="","",IF(Main!AE$143=0,0,IF(Main!AK$201="","",IF($C$29="PM",Main!AK$201/Main!AE$143*Main!AE150,ROUND(Main!AK$201/Main!AE$143*Main!AE150*$B41,0))))))</f>
        <v/>
      </c>
      <c r="AD263" s="31" t="str">
        <f>IF($A263="","",IF(AD262="","",IF(Main!AF$143=0,0,IF(Main!AL$201="","",IF($C$29="PM",Main!AL$201/Main!AF$143*Main!AF150,ROUND(Main!AL$201/Main!AF$143*Main!AF150*$B41,0))))))</f>
        <v/>
      </c>
      <c r="AE263" s="31" t="str">
        <f>IF($A263="","",IF(AE262="","",IF(Main!AG$143=0,0,IF(Main!AM$201="","",IF($C$29="PM",Main!AM$201/Main!AG$143*Main!AG150,ROUND(Main!AM$201/Main!AG$143*Main!AG150*$B41,0))))))</f>
        <v/>
      </c>
      <c r="AF263" s="31" t="str">
        <f>IF($A263="","",IF(AF262="","",IF(Main!AH$143=0,0,IF(Main!AN$201="","",IF($C$29="PM",Main!AN$201/Main!AH$143*Main!AH150,ROUND(Main!AN$201/Main!AH$143*Main!AH150*$B41,0))))))</f>
        <v/>
      </c>
      <c r="AG263" s="31" t="str">
        <f>IF($A263="","",IF(AG262="","",IF(Main!AI$143=0,0,IF(Main!AO$201="","",IF($C$29="PM",Main!AO$201/Main!AI$143*Main!AI150,ROUND(Main!AO$201/Main!AI$143*Main!AI150*$B41,0))))))</f>
        <v/>
      </c>
      <c r="AH263" s="31" t="str">
        <f>IF($A263="","",IF(AH262="","",IF(Main!AJ$143=0,0,IF(Main!AP$201="","",IF($C$29="PM",Main!AP$201/Main!AJ$143*Main!AJ150,ROUND(Main!AP$201/Main!AJ$143*Main!AJ150*$B41,0))))))</f>
        <v/>
      </c>
      <c r="AI263" s="31" t="str">
        <f>IF($A263="","",IF(AI262="","",IF(Main!AK$143=0,0,IF(Main!AQ$201="","",IF($C$29="PM",Main!AQ$201/Main!AK$143*Main!AK150,ROUND(Main!AQ$201/Main!AK$143*Main!AK150*$B41,0))))))</f>
        <v/>
      </c>
      <c r="AJ263" s="31" t="str">
        <f>IF($A263="","",IF(AJ262="","",IF(Main!AL$143=0,0,IF(Main!AR$201="","",IF($C$29="PM",Main!AR$201/Main!AL$143*Main!AL150,ROUND(Main!AR$201/Main!AL$143*Main!AL150*$B41,0))))))</f>
        <v/>
      </c>
      <c r="AK263" s="31" t="str">
        <f>IF($A263="","",IF(AK262="","",IF(Main!AM$143=0,0,IF(Main!AS$201="","",IF($C$29="PM",Main!AS$201/Main!AM$143*Main!AM150,ROUND(Main!AS$201/Main!AM$143*Main!AM150*$B41,0))))))</f>
        <v/>
      </c>
      <c r="AL263" s="50" t="str">
        <f>IF($A263="","",IF(AL262="","",IF(Main!AN$143=0,0,IF(Main!AT$201="","",IF($C$29="PM",Main!AT$201/Main!AN$143*Main!AN150,ROUND(Main!AT$201/Main!AN$143*Main!AN150*$B41,0))))))</f>
        <v/>
      </c>
      <c r="AM263" s="31" t="str">
        <f>IF($A263="","",IF(AM262="","",IF(Main!AO$143=0,0,IF(Main!AU$201="","",IF($C$29="PM",Main!AU$201/Main!AO$143*Main!AO150,ROUND(Main!AU$201/Main!AO$143*Main!AO150*$B41,0))))))</f>
        <v/>
      </c>
      <c r="AN263" s="31" t="str">
        <f>IF($A263="","",IF(AN262="","",IF(Main!AP$143=0,0,IF(Main!AV$201="","",IF($C$29="PM",Main!AV$201/Main!AP$143*Main!AP150,ROUND(Main!AV$201/Main!AP$143*Main!AP150*$B41,0))))))</f>
        <v/>
      </c>
      <c r="AO263" s="31" t="str">
        <f>IF($A263="","",IF(AO262="","",IF(Main!AQ$143=0,0,IF(Main!AW$201="","",IF($C$29="PM",Main!AW$201/Main!AQ$143*Main!AQ150,ROUND(Main!AW$201/Main!AQ$143*Main!AQ150*$B41,0))))))</f>
        <v/>
      </c>
      <c r="AP263" s="31" t="str">
        <f>IF($A263="","",IF(AP262="","",IF(Main!AR$143=0,0,IF(Main!AX$201="","",IF($C$29="PM",Main!AX$201/Main!AR$143*Main!AR150,ROUND(Main!AX$201/Main!AR$143*Main!AR150*$B41,0))))))</f>
        <v/>
      </c>
      <c r="AQ263" s="31" t="str">
        <f>IF($A263="","",IF(AQ262="","",IF(Main!AS$143=0,0,IF(Main!AY$201="","",IF($C$29="PM",Main!AY$201/Main!AS$143*Main!AS150,ROUND(Main!AY$201/Main!AS$143*Main!AS150*$B41,0))))))</f>
        <v/>
      </c>
      <c r="AR263" s="31" t="str">
        <f>IF($A263="","",IF(AR262="","",IF(Main!AT$143=0,0,IF(Main!AZ$201="","",IF($C$29="PM",Main!AZ$201/Main!AT$143*Main!AT150,ROUND(Main!AZ$201/Main!AT$143*Main!AT150*$B41,0))))))</f>
        <v/>
      </c>
      <c r="AS263" s="31" t="str">
        <f>IF($A263="","",IF(AS262="","",IF(Main!AU$143=0,0,IF(Main!BA$201="","",IF($C$29="PM",Main!BA$201/Main!AU$143*Main!AU150,ROUND(Main!BA$201/Main!AU$143*Main!AU150*$B41,0))))))</f>
        <v/>
      </c>
      <c r="AT263" s="31" t="str">
        <f>IF($A263="","",IF(AT262="","",IF(Main!AV$143=0,0,IF(Main!BB$201="","",IF($C$29="PM",Main!BB$201/Main!AV$143*Main!AV150,ROUND(Main!BB$201/Main!AV$143*Main!AV150*$B41,0))))))</f>
        <v/>
      </c>
      <c r="AU263" s="31" t="str">
        <f>IF($A263="","",IF(AU262="","",IF(Main!AW$143=0,0,IF(Main!BC$201="","",IF($C$29="PM",Main!BC$201/Main!AW$143*Main!AW150,ROUND(Main!BC$201/Main!AW$143*Main!AW150*$B41,0))))))</f>
        <v/>
      </c>
      <c r="AV263" s="31" t="str">
        <f>IF($A263="","",IF(AV262="","",IF(Main!AX$143=0,0,IF(Main!BD$201="","",IF($C$29="PM",Main!BD$201/Main!AX$143*Main!AX150,ROUND(Main!BD$201/Main!AX$143*Main!AX150*$B41,0))))))</f>
        <v/>
      </c>
      <c r="AW263" s="31" t="str">
        <f>IF($A263="","",IF(AW262="","",IF(Main!AY$143=0,0,IF(Main!BE$201="","",IF($C$29="PM",Main!BE$201/Main!AY$143*Main!AY150,ROUND(Main!BE$201/Main!AY$143*Main!AY150*$B41,0))))))</f>
        <v/>
      </c>
      <c r="AX263" s="50" t="str">
        <f>IF($A263="","",IF(AX262="","",IF(Main!AZ$143=0,0,IF(Main!BF$201="","",IF($C$29="PM",Main!BF$201/Main!AZ$143*Main!AZ150,ROUND(Main!BF$201/Main!AZ$143*Main!AZ150*$B41,0))))))</f>
        <v/>
      </c>
      <c r="AY263" s="31" t="str">
        <f>IF($A263="","",IF(AY262="","",IF(Main!BA$143=0,0,IF(Main!BG$201="","",IF($C$29="PM",Main!BG$201/Main!BA$143*Main!BA150,ROUND(Main!BG$201/Main!BA$143*Main!BA150*$B41,0))))))</f>
        <v/>
      </c>
      <c r="AZ263" s="31" t="str">
        <f>IF($A263="","",IF(AZ262="","",IF(Main!BB$143=0,0,IF(Main!BH$201="","",IF($C$29="PM",Main!BH$201/Main!BB$143*Main!BB150,ROUND(Main!BH$201/Main!BB$143*Main!BB150*$B41,0))))))</f>
        <v/>
      </c>
      <c r="BA263" s="31" t="str">
        <f>IF($A263="","",IF(BA262="","",IF(Main!BC$143=0,0,IF(Main!BI$201="","",IF($C$29="PM",Main!BI$201/Main!BC$143*Main!BC150,ROUND(Main!BI$201/Main!BC$143*Main!BC150*$B41,0))))))</f>
        <v/>
      </c>
      <c r="BB263" s="31" t="str">
        <f>IF($A263="","",IF(BB262="","",IF(Main!BD$143=0,0,IF(Main!BJ$201="","",IF($C$29="PM",Main!BJ$201/Main!BD$143*Main!BD150,ROUND(Main!BJ$201/Main!BD$143*Main!BD150*$B41,0))))))</f>
        <v/>
      </c>
      <c r="BC263" s="31" t="str">
        <f>IF($A263="","",IF(BC262="","",IF(Main!BE$143=0,0,IF(Main!BK$201="","",IF($C$29="PM",Main!BK$201/Main!BE$143*Main!BE150,ROUND(Main!BK$201/Main!BE$143*Main!BE150*$B41,0))))))</f>
        <v/>
      </c>
      <c r="BD263" s="31" t="str">
        <f>IF($A263="","",IF(BD262="","",IF(Main!BF$143=0,0,IF(Main!BL$201="","",IF($C$29="PM",Main!BL$201/Main!BF$143*Main!BF150,ROUND(Main!BL$201/Main!BF$143*Main!BF150*$B41,0))))))</f>
        <v/>
      </c>
      <c r="BE263" s="31" t="str">
        <f>IF($A263="","",IF(BE262="","",IF(Main!BG$143=0,0,IF(Main!BM$201="","",IF($C$29="PM",Main!BM$201/Main!BG$143*Main!BG150,ROUND(Main!BM$201/Main!BG$143*Main!BG150*$B41,0))))))</f>
        <v/>
      </c>
      <c r="BF263" s="31" t="str">
        <f>IF($A263="","",IF(BF262="","",IF(Main!BH$143=0,0,IF(Main!BN$201="","",IF($C$29="PM",Main!BN$201/Main!BH$143*Main!BH150,ROUND(Main!BN$201/Main!BH$143*Main!BH150*$B41,0))))))</f>
        <v/>
      </c>
      <c r="BG263" s="31" t="str">
        <f>IF($A263="","",IF(BG262="","",IF(Main!BI$143=0,0,IF(Main!BO$201="","",IF($C$29="PM",Main!BO$201/Main!BI$143*Main!BI150,ROUND(Main!BO$201/Main!BI$143*Main!BI150*$B41,0))))))</f>
        <v/>
      </c>
      <c r="BH263" s="31" t="str">
        <f>IF($A263="","",IF(BH262="","",IF(Main!BJ$143=0,0,IF(Main!BP$201="","",IF($C$29="PM",Main!BP$201/Main!BJ$143*Main!BJ150,ROUND(Main!BP$201/Main!BJ$143*Main!BJ150*$B41,0))))))</f>
        <v/>
      </c>
      <c r="BI263" s="31" t="str">
        <f>IF($A263="","",IF(BI262="","",IF(Main!BK$143=0,0,IF(Main!BQ$201="","",IF($C$29="PM",Main!BQ$201/Main!BK$143*Main!BK150,ROUND(Main!BQ$201/Main!BK$143*Main!BK150*$B41,0))))))</f>
        <v/>
      </c>
      <c r="BJ263" s="50" t="str">
        <f>IF($A263="","",IF(BJ262="","",IF(Main!BL$143=0,0,IF(Main!BR$201="","",IF($C$29="PM",Main!BR$201/Main!BL$143*Main!BL150,ROUND(Main!BR$201/Main!BL$143*Main!BL150*$B41,0))))))</f>
        <v/>
      </c>
      <c r="BK263" s="31" t="str">
        <f>IF($A263="","",IF(BK262="","",IF(Main!BM$143=0,0,IF(Main!BS$201="","",IF($C$29="PM",Main!BS$201/Main!BM$143*Main!BM150,ROUND(Main!BS$201/Main!BM$143*Main!BM150*$B41,0))))))</f>
        <v/>
      </c>
      <c r="BL263" s="31" t="str">
        <f>IF($A263="","",IF(BL262="","",IF(Main!BN$143=0,0,IF(Main!BT$201="","",IF($C$29="PM",Main!BT$201/Main!BN$143*Main!BN150,ROUND(Main!BT$201/Main!BN$143*Main!BN150*$B41,0))))))</f>
        <v/>
      </c>
      <c r="BM263" s="31" t="str">
        <f>IF($A263="","",IF(BM262="","",IF(Main!BO$143=0,0,IF(Main!BU$201="","",IF($C$29="PM",Main!BU$201/Main!BO$143*Main!BO150,ROUND(Main!BU$201/Main!BO$143*Main!BO150*$B41,0))))))</f>
        <v/>
      </c>
      <c r="BN263" s="31" t="str">
        <f>IF($A263="","",IF(BN262="","",IF(Main!BP$143=0,0,IF(Main!BV$201="","",IF($C$29="PM",Main!BV$201/Main!BP$143*Main!BP150,ROUND(Main!BV$201/Main!BP$143*Main!BP150*$B41,0))))))</f>
        <v/>
      </c>
      <c r="BO263" s="31" t="str">
        <f>IF($A263="","",IF(BO262="","",IF(Main!BQ$143=0,0,IF(Main!BW$201="","",IF($C$29="PM",Main!BW$201/Main!BQ$143*Main!BQ150,ROUND(Main!BW$201/Main!BQ$143*Main!BQ150*$B41,0))))))</f>
        <v/>
      </c>
      <c r="BP263" s="31" t="str">
        <f>IF($A263="","",IF(BP262="","",IF(Main!BR$143=0,0,IF(Main!BX$201="","",IF($C$29="PM",Main!BX$201/Main!BR$143*Main!BR150,ROUND(Main!BX$201/Main!BR$143*Main!BR150*$B41,0))))))</f>
        <v/>
      </c>
      <c r="BQ263" s="31" t="str">
        <f>IF($A263="","",IF(BQ262="","",IF(Main!BS$143=0,0,IF(Main!BY$201="","",IF($C$29="PM",Main!BY$201/Main!BS$143*Main!BS150,ROUND(Main!BY$201/Main!BS$143*Main!BS150*$B41,0))))))</f>
        <v/>
      </c>
      <c r="BR263" s="31" t="str">
        <f>IF($A263="","",IF(BR262="","",IF(Main!BT$143=0,0,IF(Main!BZ$201="","",IF($C$29="PM",Main!BZ$201/Main!BT$143*Main!BT150,ROUND(Main!BZ$201/Main!BT$143*Main!BT150*$B41,0))))))</f>
        <v/>
      </c>
      <c r="BS263" s="31" t="str">
        <f>IF($A263="","",IF(BS262="","",IF(Main!BU$143=0,0,IF(Main!CA$201="","",IF($C$29="PM",Main!CA$201/Main!BU$143*Main!BU150,ROUND(Main!CA$201/Main!BU$143*Main!BU150*$B41,0))))))</f>
        <v/>
      </c>
      <c r="BT263" s="31" t="str">
        <f>IF($A263="","",IF(BT262="","",IF(Main!BV$143=0,0,IF(Main!CB$201="","",IF($C$29="PM",Main!CB$201/Main!BV$143*Main!BV150,ROUND(Main!CB$201/Main!BV$143*Main!BV150*$B41,0))))))</f>
        <v/>
      </c>
      <c r="BU263" s="31" t="str">
        <f>IF($A263="","",IF(BU262="","",IF(Main!BW$143=0,0,IF(Main!CC$201="","",IF($C$29="PM",Main!CC$201/Main!BW$143*Main!BW150,ROUND(Main!CC$201/Main!BW$143*Main!BW150*$B41,0))))))</f>
        <v/>
      </c>
      <c r="BV263" s="50" t="str">
        <f>IF($A263="","",IF(BV262="","",IF(Main!BX$143=0,0,IF(Main!CD$201="","",IF($C$29="PM",Main!CD$201/Main!BX$143*Main!BX150,ROUND(Main!CD$201/Main!BX$143*Main!BX150*$B41,0))))))</f>
        <v/>
      </c>
    </row>
    <row r="264" spans="1:74" x14ac:dyDescent="0.2">
      <c r="A264" s="71" t="str">
        <f>IF(Main!A$42="","",Main!A$42)</f>
        <v/>
      </c>
      <c r="B264" s="74" t="str">
        <f t="shared" si="448"/>
        <v/>
      </c>
      <c r="C264" s="49" t="str">
        <f>IF($A264="","",IF(C263="","",IF(Main!E$143=0,0,IF(Main!K$201="","",IF($C$29="PM",Main!K$201/Main!E$143*Main!E151,ROUND(Main!K$201/Main!E$143*Main!E151*$B42,0))))))</f>
        <v/>
      </c>
      <c r="D264" s="31" t="str">
        <f>IF($A264="","",IF(D263="","",IF(Main!F$143=0,0,IF(Main!L$201="","",IF($C$29="PM",Main!L$201/Main!F$143*Main!F151,ROUND(Main!L$201/Main!F$143*Main!F151*$B42,0))))))</f>
        <v/>
      </c>
      <c r="E264" s="31" t="str">
        <f>IF($A264="","",IF(E263="","",IF(Main!G$143=0,0,IF(Main!M$201="","",IF($C$29="PM",Main!M$201/Main!G$143*Main!G151,ROUND(Main!M$201/Main!G$143*Main!G151*$B42,0))))))</f>
        <v/>
      </c>
      <c r="F264" s="31" t="str">
        <f>IF($A264="","",IF(F263="","",IF(Main!H$143=0,0,IF(Main!N$201="","",IF($C$29="PM",Main!N$201/Main!H$143*Main!H151,ROUND(Main!N$201/Main!H$143*Main!H151*$B42,0))))))</f>
        <v/>
      </c>
      <c r="G264" s="31" t="str">
        <f>IF($A264="","",IF(G263="","",IF(Main!I$143=0,0,IF(Main!O$201="","",IF($C$29="PM",Main!O$201/Main!I$143*Main!I151,ROUND(Main!O$201/Main!I$143*Main!I151*$B42,0))))))</f>
        <v/>
      </c>
      <c r="H264" s="31" t="str">
        <f>IF($A264="","",IF(H263="","",IF(Main!J$143=0,0,IF(Main!P$201="","",IF($C$29="PM",Main!P$201/Main!J$143*Main!J151,ROUND(Main!P$201/Main!J$143*Main!J151*$B42,0))))))</f>
        <v/>
      </c>
      <c r="I264" s="31" t="str">
        <f>IF($A264="","",IF(I263="","",IF(Main!K$143=0,0,IF(Main!Q$201="","",IF($C$29="PM",Main!Q$201/Main!K$143*Main!K151,ROUND(Main!Q$201/Main!K$143*Main!K151*$B42,0))))))</f>
        <v/>
      </c>
      <c r="J264" s="31" t="str">
        <f>IF($A264="","",IF(J263="","",IF(Main!L$143=0,0,IF(Main!R$201="","",IF($C$29="PM",Main!R$201/Main!L$143*Main!L151,ROUND(Main!R$201/Main!L$143*Main!L151*$B42,0))))))</f>
        <v/>
      </c>
      <c r="K264" s="31" t="str">
        <f>IF($A264="","",IF(K263="","",IF(Main!M$143=0,0,IF(Main!S$201="","",IF($C$29="PM",Main!S$201/Main!M$143*Main!M151,ROUND(Main!S$201/Main!M$143*Main!M151*$B42,0))))))</f>
        <v/>
      </c>
      <c r="L264" s="31" t="str">
        <f>IF($A264="","",IF(L263="","",IF(Main!N$143=0,0,IF(Main!T$201="","",IF($C$29="PM",Main!T$201/Main!N$143*Main!N151,ROUND(Main!T$201/Main!N$143*Main!N151*$B42,0))))))</f>
        <v/>
      </c>
      <c r="M264" s="31" t="str">
        <f>IF($A264="","",IF(M263="","",IF(Main!O$143=0,0,IF(Main!U$201="","",IF($C$29="PM",Main!U$201/Main!O$143*Main!O151,ROUND(Main!U$201/Main!O$143*Main!O151*$B42,0))))))</f>
        <v/>
      </c>
      <c r="N264" s="50" t="str">
        <f>IF($A264="","",IF(N263="","",IF(Main!P$143=0,0,IF(Main!V$201="","",IF($C$29="PM",Main!V$201/Main!P$143*Main!P151,ROUND(Main!V$201/Main!P$143*Main!P151*$B42,0))))))</f>
        <v/>
      </c>
      <c r="O264" s="31" t="str">
        <f>IF($A264="","",IF(O263="","",IF(Main!Q$143=0,0,IF(Main!W$201="","",IF($C$29="PM",Main!W$201/Main!Q$143*Main!Q151,ROUND(Main!W$201/Main!Q$143*Main!Q151*$B42,0))))))</f>
        <v/>
      </c>
      <c r="P264" s="31" t="str">
        <f>IF($A264="","",IF(P263="","",IF(Main!R$143=0,0,IF(Main!X$201="","",IF($C$29="PM",Main!X$201/Main!R$143*Main!R151,ROUND(Main!X$201/Main!R$143*Main!R151*$B42,0))))))</f>
        <v/>
      </c>
      <c r="Q264" s="31" t="str">
        <f>IF($A264="","",IF(Q263="","",IF(Main!S$143=0,0,IF(Main!Y$201="","",IF($C$29="PM",Main!Y$201/Main!S$143*Main!S151,ROUND(Main!Y$201/Main!S$143*Main!S151*$B42,0))))))</f>
        <v/>
      </c>
      <c r="R264" s="31" t="str">
        <f>IF($A264="","",IF(R263="","",IF(Main!T$143=0,0,IF(Main!Z$201="","",IF($C$29="PM",Main!Z$201/Main!T$143*Main!T151,ROUND(Main!Z$201/Main!T$143*Main!T151*$B42,0))))))</f>
        <v/>
      </c>
      <c r="S264" s="31" t="str">
        <f>IF($A264="","",IF(S263="","",IF(Main!U$143=0,0,IF(Main!AA$201="","",IF($C$29="PM",Main!AA$201/Main!U$143*Main!U151,ROUND(Main!AA$201/Main!U$143*Main!U151*$B42,0))))))</f>
        <v/>
      </c>
      <c r="T264" s="31" t="str">
        <f>IF($A264="","",IF(T263="","",IF(Main!V$143=0,0,IF(Main!AB$201="","",IF($C$29="PM",Main!AB$201/Main!V$143*Main!V151,ROUND(Main!AB$201/Main!V$143*Main!V151*$B42,0))))))</f>
        <v/>
      </c>
      <c r="U264" s="31" t="str">
        <f>IF($A264="","",IF(U263="","",IF(Main!W$143=0,0,IF(Main!AC$201="","",IF($C$29="PM",Main!AC$201/Main!W$143*Main!W151,ROUND(Main!AC$201/Main!W$143*Main!W151*$B42,0))))))</f>
        <v/>
      </c>
      <c r="V264" s="31" t="str">
        <f>IF($A264="","",IF(V263="","",IF(Main!X$143=0,0,IF(Main!AD$201="","",IF($C$29="PM",Main!AD$201/Main!X$143*Main!X151,ROUND(Main!AD$201/Main!X$143*Main!X151*$B42,0))))))</f>
        <v/>
      </c>
      <c r="W264" s="31" t="str">
        <f>IF($A264="","",IF(W263="","",IF(Main!Y$143=0,0,IF(Main!AE$201="","",IF($C$29="PM",Main!AE$201/Main!Y$143*Main!Y151,ROUND(Main!AE$201/Main!Y$143*Main!Y151*$B42,0))))))</f>
        <v/>
      </c>
      <c r="X264" s="31" t="str">
        <f>IF($A264="","",IF(X263="","",IF(Main!Z$143=0,0,IF(Main!AF$201="","",IF($C$29="PM",Main!AF$201/Main!Z$143*Main!Z151,ROUND(Main!AF$201/Main!Z$143*Main!Z151*$B42,0))))))</f>
        <v/>
      </c>
      <c r="Y264" s="31" t="str">
        <f>IF($A264="","",IF(Y263="","",IF(Main!AA$143=0,0,IF(Main!AG$201="","",IF($C$29="PM",Main!AG$201/Main!AA$143*Main!AA151,ROUND(Main!AG$201/Main!AA$143*Main!AA151*$B42,0))))))</f>
        <v/>
      </c>
      <c r="Z264" s="31" t="str">
        <f>IF($A264="","",IF(Z263="","",IF(Main!AB$143=0,0,IF(Main!AH$201="","",IF($C$29="PM",Main!AH$201/Main!AB$143*Main!AB151,ROUND(Main!AH$201/Main!AB$143*Main!AB151*$B42,0))))))</f>
        <v/>
      </c>
      <c r="AA264" s="49" t="str">
        <f>IF($A264="","",IF(AA263="","",IF(Main!AC$143=0,0,IF(Main!AI$201="","",IF($C$29="PM",Main!AI$201/Main!AC$143*Main!AC151,ROUND(Main!AI$201/Main!AC$143*Main!AC151*$B42,0))))))</f>
        <v/>
      </c>
      <c r="AB264" s="31" t="str">
        <f>IF($A264="","",IF(AB263="","",IF(Main!AD$143=0,0,IF(Main!AJ$201="","",IF($C$29="PM",Main!AJ$201/Main!AD$143*Main!AD151,ROUND(Main!AJ$201/Main!AD$143*Main!AD151*$B42,0))))))</f>
        <v/>
      </c>
      <c r="AC264" s="31" t="str">
        <f>IF($A264="","",IF(AC263="","",IF(Main!AE$143=0,0,IF(Main!AK$201="","",IF($C$29="PM",Main!AK$201/Main!AE$143*Main!AE151,ROUND(Main!AK$201/Main!AE$143*Main!AE151*$B42,0))))))</f>
        <v/>
      </c>
      <c r="AD264" s="31" t="str">
        <f>IF($A264="","",IF(AD263="","",IF(Main!AF$143=0,0,IF(Main!AL$201="","",IF($C$29="PM",Main!AL$201/Main!AF$143*Main!AF151,ROUND(Main!AL$201/Main!AF$143*Main!AF151*$B42,0))))))</f>
        <v/>
      </c>
      <c r="AE264" s="31" t="str">
        <f>IF($A264="","",IF(AE263="","",IF(Main!AG$143=0,0,IF(Main!AM$201="","",IF($C$29="PM",Main!AM$201/Main!AG$143*Main!AG151,ROUND(Main!AM$201/Main!AG$143*Main!AG151*$B42,0))))))</f>
        <v/>
      </c>
      <c r="AF264" s="31" t="str">
        <f>IF($A264="","",IF(AF263="","",IF(Main!AH$143=0,0,IF(Main!AN$201="","",IF($C$29="PM",Main!AN$201/Main!AH$143*Main!AH151,ROUND(Main!AN$201/Main!AH$143*Main!AH151*$B42,0))))))</f>
        <v/>
      </c>
      <c r="AG264" s="31" t="str">
        <f>IF($A264="","",IF(AG263="","",IF(Main!AI$143=0,0,IF(Main!AO$201="","",IF($C$29="PM",Main!AO$201/Main!AI$143*Main!AI151,ROUND(Main!AO$201/Main!AI$143*Main!AI151*$B42,0))))))</f>
        <v/>
      </c>
      <c r="AH264" s="31" t="str">
        <f>IF($A264="","",IF(AH263="","",IF(Main!AJ$143=0,0,IF(Main!AP$201="","",IF($C$29="PM",Main!AP$201/Main!AJ$143*Main!AJ151,ROUND(Main!AP$201/Main!AJ$143*Main!AJ151*$B42,0))))))</f>
        <v/>
      </c>
      <c r="AI264" s="31" t="str">
        <f>IF($A264="","",IF(AI263="","",IF(Main!AK$143=0,0,IF(Main!AQ$201="","",IF($C$29="PM",Main!AQ$201/Main!AK$143*Main!AK151,ROUND(Main!AQ$201/Main!AK$143*Main!AK151*$B42,0))))))</f>
        <v/>
      </c>
      <c r="AJ264" s="31" t="str">
        <f>IF($A264="","",IF(AJ263="","",IF(Main!AL$143=0,0,IF(Main!AR$201="","",IF($C$29="PM",Main!AR$201/Main!AL$143*Main!AL151,ROUND(Main!AR$201/Main!AL$143*Main!AL151*$B42,0))))))</f>
        <v/>
      </c>
      <c r="AK264" s="31" t="str">
        <f>IF($A264="","",IF(AK263="","",IF(Main!AM$143=0,0,IF(Main!AS$201="","",IF($C$29="PM",Main!AS$201/Main!AM$143*Main!AM151,ROUND(Main!AS$201/Main!AM$143*Main!AM151*$B42,0))))))</f>
        <v/>
      </c>
      <c r="AL264" s="50" t="str">
        <f>IF($A264="","",IF(AL263="","",IF(Main!AN$143=0,0,IF(Main!AT$201="","",IF($C$29="PM",Main!AT$201/Main!AN$143*Main!AN151,ROUND(Main!AT$201/Main!AN$143*Main!AN151*$B42,0))))))</f>
        <v/>
      </c>
      <c r="AM264" s="31" t="str">
        <f>IF($A264="","",IF(AM263="","",IF(Main!AO$143=0,0,IF(Main!AU$201="","",IF($C$29="PM",Main!AU$201/Main!AO$143*Main!AO151,ROUND(Main!AU$201/Main!AO$143*Main!AO151*$B42,0))))))</f>
        <v/>
      </c>
      <c r="AN264" s="31" t="str">
        <f>IF($A264="","",IF(AN263="","",IF(Main!AP$143=0,0,IF(Main!AV$201="","",IF($C$29="PM",Main!AV$201/Main!AP$143*Main!AP151,ROUND(Main!AV$201/Main!AP$143*Main!AP151*$B42,0))))))</f>
        <v/>
      </c>
      <c r="AO264" s="31" t="str">
        <f>IF($A264="","",IF(AO263="","",IF(Main!AQ$143=0,0,IF(Main!AW$201="","",IF($C$29="PM",Main!AW$201/Main!AQ$143*Main!AQ151,ROUND(Main!AW$201/Main!AQ$143*Main!AQ151*$B42,0))))))</f>
        <v/>
      </c>
      <c r="AP264" s="31" t="str">
        <f>IF($A264="","",IF(AP263="","",IF(Main!AR$143=0,0,IF(Main!AX$201="","",IF($C$29="PM",Main!AX$201/Main!AR$143*Main!AR151,ROUND(Main!AX$201/Main!AR$143*Main!AR151*$B42,0))))))</f>
        <v/>
      </c>
      <c r="AQ264" s="31" t="str">
        <f>IF($A264="","",IF(AQ263="","",IF(Main!AS$143=0,0,IF(Main!AY$201="","",IF($C$29="PM",Main!AY$201/Main!AS$143*Main!AS151,ROUND(Main!AY$201/Main!AS$143*Main!AS151*$B42,0))))))</f>
        <v/>
      </c>
      <c r="AR264" s="31" t="str">
        <f>IF($A264="","",IF(AR263="","",IF(Main!AT$143=0,0,IF(Main!AZ$201="","",IF($C$29="PM",Main!AZ$201/Main!AT$143*Main!AT151,ROUND(Main!AZ$201/Main!AT$143*Main!AT151*$B42,0))))))</f>
        <v/>
      </c>
      <c r="AS264" s="31" t="str">
        <f>IF($A264="","",IF(AS263="","",IF(Main!AU$143=0,0,IF(Main!BA$201="","",IF($C$29="PM",Main!BA$201/Main!AU$143*Main!AU151,ROUND(Main!BA$201/Main!AU$143*Main!AU151*$B42,0))))))</f>
        <v/>
      </c>
      <c r="AT264" s="31" t="str">
        <f>IF($A264="","",IF(AT263="","",IF(Main!AV$143=0,0,IF(Main!BB$201="","",IF($C$29="PM",Main!BB$201/Main!AV$143*Main!AV151,ROUND(Main!BB$201/Main!AV$143*Main!AV151*$B42,0))))))</f>
        <v/>
      </c>
      <c r="AU264" s="31" t="str">
        <f>IF($A264="","",IF(AU263="","",IF(Main!AW$143=0,0,IF(Main!BC$201="","",IF($C$29="PM",Main!BC$201/Main!AW$143*Main!AW151,ROUND(Main!BC$201/Main!AW$143*Main!AW151*$B42,0))))))</f>
        <v/>
      </c>
      <c r="AV264" s="31" t="str">
        <f>IF($A264="","",IF(AV263="","",IF(Main!AX$143=0,0,IF(Main!BD$201="","",IF($C$29="PM",Main!BD$201/Main!AX$143*Main!AX151,ROUND(Main!BD$201/Main!AX$143*Main!AX151*$B42,0))))))</f>
        <v/>
      </c>
      <c r="AW264" s="31" t="str">
        <f>IF($A264="","",IF(AW263="","",IF(Main!AY$143=0,0,IF(Main!BE$201="","",IF($C$29="PM",Main!BE$201/Main!AY$143*Main!AY151,ROUND(Main!BE$201/Main!AY$143*Main!AY151*$B42,0))))))</f>
        <v/>
      </c>
      <c r="AX264" s="50" t="str">
        <f>IF($A264="","",IF(AX263="","",IF(Main!AZ$143=0,0,IF(Main!BF$201="","",IF($C$29="PM",Main!BF$201/Main!AZ$143*Main!AZ151,ROUND(Main!BF$201/Main!AZ$143*Main!AZ151*$B42,0))))))</f>
        <v/>
      </c>
      <c r="AY264" s="31" t="str">
        <f>IF($A264="","",IF(AY263="","",IF(Main!BA$143=0,0,IF(Main!BG$201="","",IF($C$29="PM",Main!BG$201/Main!BA$143*Main!BA151,ROUND(Main!BG$201/Main!BA$143*Main!BA151*$B42,0))))))</f>
        <v/>
      </c>
      <c r="AZ264" s="31" t="str">
        <f>IF($A264="","",IF(AZ263="","",IF(Main!BB$143=0,0,IF(Main!BH$201="","",IF($C$29="PM",Main!BH$201/Main!BB$143*Main!BB151,ROUND(Main!BH$201/Main!BB$143*Main!BB151*$B42,0))))))</f>
        <v/>
      </c>
      <c r="BA264" s="31" t="str">
        <f>IF($A264="","",IF(BA263="","",IF(Main!BC$143=0,0,IF(Main!BI$201="","",IF($C$29="PM",Main!BI$201/Main!BC$143*Main!BC151,ROUND(Main!BI$201/Main!BC$143*Main!BC151*$B42,0))))))</f>
        <v/>
      </c>
      <c r="BB264" s="31" t="str">
        <f>IF($A264="","",IF(BB263="","",IF(Main!BD$143=0,0,IF(Main!BJ$201="","",IF($C$29="PM",Main!BJ$201/Main!BD$143*Main!BD151,ROUND(Main!BJ$201/Main!BD$143*Main!BD151*$B42,0))))))</f>
        <v/>
      </c>
      <c r="BC264" s="31" t="str">
        <f>IF($A264="","",IF(BC263="","",IF(Main!BE$143=0,0,IF(Main!BK$201="","",IF($C$29="PM",Main!BK$201/Main!BE$143*Main!BE151,ROUND(Main!BK$201/Main!BE$143*Main!BE151*$B42,0))))))</f>
        <v/>
      </c>
      <c r="BD264" s="31" t="str">
        <f>IF($A264="","",IF(BD263="","",IF(Main!BF$143=0,0,IF(Main!BL$201="","",IF($C$29="PM",Main!BL$201/Main!BF$143*Main!BF151,ROUND(Main!BL$201/Main!BF$143*Main!BF151*$B42,0))))))</f>
        <v/>
      </c>
      <c r="BE264" s="31" t="str">
        <f>IF($A264="","",IF(BE263="","",IF(Main!BG$143=0,0,IF(Main!BM$201="","",IF($C$29="PM",Main!BM$201/Main!BG$143*Main!BG151,ROUND(Main!BM$201/Main!BG$143*Main!BG151*$B42,0))))))</f>
        <v/>
      </c>
      <c r="BF264" s="31" t="str">
        <f>IF($A264="","",IF(BF263="","",IF(Main!BH$143=0,0,IF(Main!BN$201="","",IF($C$29="PM",Main!BN$201/Main!BH$143*Main!BH151,ROUND(Main!BN$201/Main!BH$143*Main!BH151*$B42,0))))))</f>
        <v/>
      </c>
      <c r="BG264" s="31" t="str">
        <f>IF($A264="","",IF(BG263="","",IF(Main!BI$143=0,0,IF(Main!BO$201="","",IF($C$29="PM",Main!BO$201/Main!BI$143*Main!BI151,ROUND(Main!BO$201/Main!BI$143*Main!BI151*$B42,0))))))</f>
        <v/>
      </c>
      <c r="BH264" s="31" t="str">
        <f>IF($A264="","",IF(BH263="","",IF(Main!BJ$143=0,0,IF(Main!BP$201="","",IF($C$29="PM",Main!BP$201/Main!BJ$143*Main!BJ151,ROUND(Main!BP$201/Main!BJ$143*Main!BJ151*$B42,0))))))</f>
        <v/>
      </c>
      <c r="BI264" s="31" t="str">
        <f>IF($A264="","",IF(BI263="","",IF(Main!BK$143=0,0,IF(Main!BQ$201="","",IF($C$29="PM",Main!BQ$201/Main!BK$143*Main!BK151,ROUND(Main!BQ$201/Main!BK$143*Main!BK151*$B42,0))))))</f>
        <v/>
      </c>
      <c r="BJ264" s="50" t="str">
        <f>IF($A264="","",IF(BJ263="","",IF(Main!BL$143=0,0,IF(Main!BR$201="","",IF($C$29="PM",Main!BR$201/Main!BL$143*Main!BL151,ROUND(Main!BR$201/Main!BL$143*Main!BL151*$B42,0))))))</f>
        <v/>
      </c>
      <c r="BK264" s="31" t="str">
        <f>IF($A264="","",IF(BK263="","",IF(Main!BM$143=0,0,IF(Main!BS$201="","",IF($C$29="PM",Main!BS$201/Main!BM$143*Main!BM151,ROUND(Main!BS$201/Main!BM$143*Main!BM151*$B42,0))))))</f>
        <v/>
      </c>
      <c r="BL264" s="31" t="str">
        <f>IF($A264="","",IF(BL263="","",IF(Main!BN$143=0,0,IF(Main!BT$201="","",IF($C$29="PM",Main!BT$201/Main!BN$143*Main!BN151,ROUND(Main!BT$201/Main!BN$143*Main!BN151*$B42,0))))))</f>
        <v/>
      </c>
      <c r="BM264" s="31" t="str">
        <f>IF($A264="","",IF(BM263="","",IF(Main!BO$143=0,0,IF(Main!BU$201="","",IF($C$29="PM",Main!BU$201/Main!BO$143*Main!BO151,ROUND(Main!BU$201/Main!BO$143*Main!BO151*$B42,0))))))</f>
        <v/>
      </c>
      <c r="BN264" s="31" t="str">
        <f>IF($A264="","",IF(BN263="","",IF(Main!BP$143=0,0,IF(Main!BV$201="","",IF($C$29="PM",Main!BV$201/Main!BP$143*Main!BP151,ROUND(Main!BV$201/Main!BP$143*Main!BP151*$B42,0))))))</f>
        <v/>
      </c>
      <c r="BO264" s="31" t="str">
        <f>IF($A264="","",IF(BO263="","",IF(Main!BQ$143=0,0,IF(Main!BW$201="","",IF($C$29="PM",Main!BW$201/Main!BQ$143*Main!BQ151,ROUND(Main!BW$201/Main!BQ$143*Main!BQ151*$B42,0))))))</f>
        <v/>
      </c>
      <c r="BP264" s="31" t="str">
        <f>IF($A264="","",IF(BP263="","",IF(Main!BR$143=0,0,IF(Main!BX$201="","",IF($C$29="PM",Main!BX$201/Main!BR$143*Main!BR151,ROUND(Main!BX$201/Main!BR$143*Main!BR151*$B42,0))))))</f>
        <v/>
      </c>
      <c r="BQ264" s="31" t="str">
        <f>IF($A264="","",IF(BQ263="","",IF(Main!BS$143=0,0,IF(Main!BY$201="","",IF($C$29="PM",Main!BY$201/Main!BS$143*Main!BS151,ROUND(Main!BY$201/Main!BS$143*Main!BS151*$B42,0))))))</f>
        <v/>
      </c>
      <c r="BR264" s="31" t="str">
        <f>IF($A264="","",IF(BR263="","",IF(Main!BT$143=0,0,IF(Main!BZ$201="","",IF($C$29="PM",Main!BZ$201/Main!BT$143*Main!BT151,ROUND(Main!BZ$201/Main!BT$143*Main!BT151*$B42,0))))))</f>
        <v/>
      </c>
      <c r="BS264" s="31" t="str">
        <f>IF($A264="","",IF(BS263="","",IF(Main!BU$143=0,0,IF(Main!CA$201="","",IF($C$29="PM",Main!CA$201/Main!BU$143*Main!BU151,ROUND(Main!CA$201/Main!BU$143*Main!BU151*$B42,0))))))</f>
        <v/>
      </c>
      <c r="BT264" s="31" t="str">
        <f>IF($A264="","",IF(BT263="","",IF(Main!BV$143=0,0,IF(Main!CB$201="","",IF($C$29="PM",Main!CB$201/Main!BV$143*Main!BV151,ROUND(Main!CB$201/Main!BV$143*Main!BV151*$B42,0))))))</f>
        <v/>
      </c>
      <c r="BU264" s="31" t="str">
        <f>IF($A264="","",IF(BU263="","",IF(Main!BW$143=0,0,IF(Main!CC$201="","",IF($C$29="PM",Main!CC$201/Main!BW$143*Main!BW151,ROUND(Main!CC$201/Main!BW$143*Main!BW151*$B42,0))))))</f>
        <v/>
      </c>
      <c r="BV264" s="50" t="str">
        <f>IF($A264="","",IF(BV263="","",IF(Main!BX$143=0,0,IF(Main!CD$201="","",IF($C$29="PM",Main!CD$201/Main!BX$143*Main!BX151,ROUND(Main!CD$201/Main!BX$143*Main!BX151*$B42,0))))))</f>
        <v/>
      </c>
    </row>
    <row r="265" spans="1:74" x14ac:dyDescent="0.2">
      <c r="A265" s="71" t="str">
        <f>IF(Main!A$43="","",Main!A$43)</f>
        <v/>
      </c>
      <c r="B265" s="74" t="str">
        <f t="shared" si="448"/>
        <v/>
      </c>
      <c r="C265" s="49" t="str">
        <f>IF($A265="","",IF(C264="","",IF(Main!E$143=0,0,IF(Main!K$201="","",IF($C$29="PM",Main!K$201/Main!E$143*Main!E152,ROUND(Main!K$201/Main!E$143*Main!E152*$B43,0))))))</f>
        <v/>
      </c>
      <c r="D265" s="31" t="str">
        <f>IF($A265="","",IF(D264="","",IF(Main!F$143=0,0,IF(Main!L$201="","",IF($C$29="PM",Main!L$201/Main!F$143*Main!F152,ROUND(Main!L$201/Main!F$143*Main!F152*$B43,0))))))</f>
        <v/>
      </c>
      <c r="E265" s="31" t="str">
        <f>IF($A265="","",IF(E264="","",IF(Main!G$143=0,0,IF(Main!M$201="","",IF($C$29="PM",Main!M$201/Main!G$143*Main!G152,ROUND(Main!M$201/Main!G$143*Main!G152*$B43,0))))))</f>
        <v/>
      </c>
      <c r="F265" s="31" t="str">
        <f>IF($A265="","",IF(F264="","",IF(Main!H$143=0,0,IF(Main!N$201="","",IF($C$29="PM",Main!N$201/Main!H$143*Main!H152,ROUND(Main!N$201/Main!H$143*Main!H152*$B43,0))))))</f>
        <v/>
      </c>
      <c r="G265" s="31" t="str">
        <f>IF($A265="","",IF(G264="","",IF(Main!I$143=0,0,IF(Main!O$201="","",IF($C$29="PM",Main!O$201/Main!I$143*Main!I152,ROUND(Main!O$201/Main!I$143*Main!I152*$B43,0))))))</f>
        <v/>
      </c>
      <c r="H265" s="31" t="str">
        <f>IF($A265="","",IF(H264="","",IF(Main!J$143=0,0,IF(Main!P$201="","",IF($C$29="PM",Main!P$201/Main!J$143*Main!J152,ROUND(Main!P$201/Main!J$143*Main!J152*$B43,0))))))</f>
        <v/>
      </c>
      <c r="I265" s="31" t="str">
        <f>IF($A265="","",IF(I264="","",IF(Main!K$143=0,0,IF(Main!Q$201="","",IF($C$29="PM",Main!Q$201/Main!K$143*Main!K152,ROUND(Main!Q$201/Main!K$143*Main!K152*$B43,0))))))</f>
        <v/>
      </c>
      <c r="J265" s="31" t="str">
        <f>IF($A265="","",IF(J264="","",IF(Main!L$143=0,0,IF(Main!R$201="","",IF($C$29="PM",Main!R$201/Main!L$143*Main!L152,ROUND(Main!R$201/Main!L$143*Main!L152*$B43,0))))))</f>
        <v/>
      </c>
      <c r="K265" s="31" t="str">
        <f>IF($A265="","",IF(K264="","",IF(Main!M$143=0,0,IF(Main!S$201="","",IF($C$29="PM",Main!S$201/Main!M$143*Main!M152,ROUND(Main!S$201/Main!M$143*Main!M152*$B43,0))))))</f>
        <v/>
      </c>
      <c r="L265" s="31" t="str">
        <f>IF($A265="","",IF(L264="","",IF(Main!N$143=0,0,IF(Main!T$201="","",IF($C$29="PM",Main!T$201/Main!N$143*Main!N152,ROUND(Main!T$201/Main!N$143*Main!N152*$B43,0))))))</f>
        <v/>
      </c>
      <c r="M265" s="31" t="str">
        <f>IF($A265="","",IF(M264="","",IF(Main!O$143=0,0,IF(Main!U$201="","",IF($C$29="PM",Main!U$201/Main!O$143*Main!O152,ROUND(Main!U$201/Main!O$143*Main!O152*$B43,0))))))</f>
        <v/>
      </c>
      <c r="N265" s="50" t="str">
        <f>IF($A265="","",IF(N264="","",IF(Main!P$143=0,0,IF(Main!V$201="","",IF($C$29="PM",Main!V$201/Main!P$143*Main!P152,ROUND(Main!V$201/Main!P$143*Main!P152*$B43,0))))))</f>
        <v/>
      </c>
      <c r="O265" s="31" t="str">
        <f>IF($A265="","",IF(O264="","",IF(Main!Q$143=0,0,IF(Main!W$201="","",IF($C$29="PM",Main!W$201/Main!Q$143*Main!Q152,ROUND(Main!W$201/Main!Q$143*Main!Q152*$B43,0))))))</f>
        <v/>
      </c>
      <c r="P265" s="31" t="str">
        <f>IF($A265="","",IF(P264="","",IF(Main!R$143=0,0,IF(Main!X$201="","",IF($C$29="PM",Main!X$201/Main!R$143*Main!R152,ROUND(Main!X$201/Main!R$143*Main!R152*$B43,0))))))</f>
        <v/>
      </c>
      <c r="Q265" s="31" t="str">
        <f>IF($A265="","",IF(Q264="","",IF(Main!S$143=0,0,IF(Main!Y$201="","",IF($C$29="PM",Main!Y$201/Main!S$143*Main!S152,ROUND(Main!Y$201/Main!S$143*Main!S152*$B43,0))))))</f>
        <v/>
      </c>
      <c r="R265" s="31" t="str">
        <f>IF($A265="","",IF(R264="","",IF(Main!T$143=0,0,IF(Main!Z$201="","",IF($C$29="PM",Main!Z$201/Main!T$143*Main!T152,ROUND(Main!Z$201/Main!T$143*Main!T152*$B43,0))))))</f>
        <v/>
      </c>
      <c r="S265" s="31" t="str">
        <f>IF($A265="","",IF(S264="","",IF(Main!U$143=0,0,IF(Main!AA$201="","",IF($C$29="PM",Main!AA$201/Main!U$143*Main!U152,ROUND(Main!AA$201/Main!U$143*Main!U152*$B43,0))))))</f>
        <v/>
      </c>
      <c r="T265" s="31" t="str">
        <f>IF($A265="","",IF(T264="","",IF(Main!V$143=0,0,IF(Main!AB$201="","",IF($C$29="PM",Main!AB$201/Main!V$143*Main!V152,ROUND(Main!AB$201/Main!V$143*Main!V152*$B43,0))))))</f>
        <v/>
      </c>
      <c r="U265" s="31" t="str">
        <f>IF($A265="","",IF(U264="","",IF(Main!W$143=0,0,IF(Main!AC$201="","",IF($C$29="PM",Main!AC$201/Main!W$143*Main!W152,ROUND(Main!AC$201/Main!W$143*Main!W152*$B43,0))))))</f>
        <v/>
      </c>
      <c r="V265" s="31" t="str">
        <f>IF($A265="","",IF(V264="","",IF(Main!X$143=0,0,IF(Main!AD$201="","",IF($C$29="PM",Main!AD$201/Main!X$143*Main!X152,ROUND(Main!AD$201/Main!X$143*Main!X152*$B43,0))))))</f>
        <v/>
      </c>
      <c r="W265" s="31" t="str">
        <f>IF($A265="","",IF(W264="","",IF(Main!Y$143=0,0,IF(Main!AE$201="","",IF($C$29="PM",Main!AE$201/Main!Y$143*Main!Y152,ROUND(Main!AE$201/Main!Y$143*Main!Y152*$B43,0))))))</f>
        <v/>
      </c>
      <c r="X265" s="31" t="str">
        <f>IF($A265="","",IF(X264="","",IF(Main!Z$143=0,0,IF(Main!AF$201="","",IF($C$29="PM",Main!AF$201/Main!Z$143*Main!Z152,ROUND(Main!AF$201/Main!Z$143*Main!Z152*$B43,0))))))</f>
        <v/>
      </c>
      <c r="Y265" s="31" t="str">
        <f>IF($A265="","",IF(Y264="","",IF(Main!AA$143=0,0,IF(Main!AG$201="","",IF($C$29="PM",Main!AG$201/Main!AA$143*Main!AA152,ROUND(Main!AG$201/Main!AA$143*Main!AA152*$B43,0))))))</f>
        <v/>
      </c>
      <c r="Z265" s="31" t="str">
        <f>IF($A265="","",IF(Z264="","",IF(Main!AB$143=0,0,IF(Main!AH$201="","",IF($C$29="PM",Main!AH$201/Main!AB$143*Main!AB152,ROUND(Main!AH$201/Main!AB$143*Main!AB152*$B43,0))))))</f>
        <v/>
      </c>
      <c r="AA265" s="49" t="str">
        <f>IF($A265="","",IF(AA264="","",IF(Main!AC$143=0,0,IF(Main!AI$201="","",IF($C$29="PM",Main!AI$201/Main!AC$143*Main!AC152,ROUND(Main!AI$201/Main!AC$143*Main!AC152*$B43,0))))))</f>
        <v/>
      </c>
      <c r="AB265" s="31" t="str">
        <f>IF($A265="","",IF(AB264="","",IF(Main!AD$143=0,0,IF(Main!AJ$201="","",IF($C$29="PM",Main!AJ$201/Main!AD$143*Main!AD152,ROUND(Main!AJ$201/Main!AD$143*Main!AD152*$B43,0))))))</f>
        <v/>
      </c>
      <c r="AC265" s="31" t="str">
        <f>IF($A265="","",IF(AC264="","",IF(Main!AE$143=0,0,IF(Main!AK$201="","",IF($C$29="PM",Main!AK$201/Main!AE$143*Main!AE152,ROUND(Main!AK$201/Main!AE$143*Main!AE152*$B43,0))))))</f>
        <v/>
      </c>
      <c r="AD265" s="31" t="str">
        <f>IF($A265="","",IF(AD264="","",IF(Main!AF$143=0,0,IF(Main!AL$201="","",IF($C$29="PM",Main!AL$201/Main!AF$143*Main!AF152,ROUND(Main!AL$201/Main!AF$143*Main!AF152*$B43,0))))))</f>
        <v/>
      </c>
      <c r="AE265" s="31" t="str">
        <f>IF($A265="","",IF(AE264="","",IF(Main!AG$143=0,0,IF(Main!AM$201="","",IF($C$29="PM",Main!AM$201/Main!AG$143*Main!AG152,ROUND(Main!AM$201/Main!AG$143*Main!AG152*$B43,0))))))</f>
        <v/>
      </c>
      <c r="AF265" s="31" t="str">
        <f>IF($A265="","",IF(AF264="","",IF(Main!AH$143=0,0,IF(Main!AN$201="","",IF($C$29="PM",Main!AN$201/Main!AH$143*Main!AH152,ROUND(Main!AN$201/Main!AH$143*Main!AH152*$B43,0))))))</f>
        <v/>
      </c>
      <c r="AG265" s="31" t="str">
        <f>IF($A265="","",IF(AG264="","",IF(Main!AI$143=0,0,IF(Main!AO$201="","",IF($C$29="PM",Main!AO$201/Main!AI$143*Main!AI152,ROUND(Main!AO$201/Main!AI$143*Main!AI152*$B43,0))))))</f>
        <v/>
      </c>
      <c r="AH265" s="31" t="str">
        <f>IF($A265="","",IF(AH264="","",IF(Main!AJ$143=0,0,IF(Main!AP$201="","",IF($C$29="PM",Main!AP$201/Main!AJ$143*Main!AJ152,ROUND(Main!AP$201/Main!AJ$143*Main!AJ152*$B43,0))))))</f>
        <v/>
      </c>
      <c r="AI265" s="31" t="str">
        <f>IF($A265="","",IF(AI264="","",IF(Main!AK$143=0,0,IF(Main!AQ$201="","",IF($C$29="PM",Main!AQ$201/Main!AK$143*Main!AK152,ROUND(Main!AQ$201/Main!AK$143*Main!AK152*$B43,0))))))</f>
        <v/>
      </c>
      <c r="AJ265" s="31" t="str">
        <f>IF($A265="","",IF(AJ264="","",IF(Main!AL$143=0,0,IF(Main!AR$201="","",IF($C$29="PM",Main!AR$201/Main!AL$143*Main!AL152,ROUND(Main!AR$201/Main!AL$143*Main!AL152*$B43,0))))))</f>
        <v/>
      </c>
      <c r="AK265" s="31" t="str">
        <f>IF($A265="","",IF(AK264="","",IF(Main!AM$143=0,0,IF(Main!AS$201="","",IF($C$29="PM",Main!AS$201/Main!AM$143*Main!AM152,ROUND(Main!AS$201/Main!AM$143*Main!AM152*$B43,0))))))</f>
        <v/>
      </c>
      <c r="AL265" s="50" t="str">
        <f>IF($A265="","",IF(AL264="","",IF(Main!AN$143=0,0,IF(Main!AT$201="","",IF($C$29="PM",Main!AT$201/Main!AN$143*Main!AN152,ROUND(Main!AT$201/Main!AN$143*Main!AN152*$B43,0))))))</f>
        <v/>
      </c>
      <c r="AM265" s="31" t="str">
        <f>IF($A265="","",IF(AM264="","",IF(Main!AO$143=0,0,IF(Main!AU$201="","",IF($C$29="PM",Main!AU$201/Main!AO$143*Main!AO152,ROUND(Main!AU$201/Main!AO$143*Main!AO152*$B43,0))))))</f>
        <v/>
      </c>
      <c r="AN265" s="31" t="str">
        <f>IF($A265="","",IF(AN264="","",IF(Main!AP$143=0,0,IF(Main!AV$201="","",IF($C$29="PM",Main!AV$201/Main!AP$143*Main!AP152,ROUND(Main!AV$201/Main!AP$143*Main!AP152*$B43,0))))))</f>
        <v/>
      </c>
      <c r="AO265" s="31" t="str">
        <f>IF($A265="","",IF(AO264="","",IF(Main!AQ$143=0,0,IF(Main!AW$201="","",IF($C$29="PM",Main!AW$201/Main!AQ$143*Main!AQ152,ROUND(Main!AW$201/Main!AQ$143*Main!AQ152*$B43,0))))))</f>
        <v/>
      </c>
      <c r="AP265" s="31" t="str">
        <f>IF($A265="","",IF(AP264="","",IF(Main!AR$143=0,0,IF(Main!AX$201="","",IF($C$29="PM",Main!AX$201/Main!AR$143*Main!AR152,ROUND(Main!AX$201/Main!AR$143*Main!AR152*$B43,0))))))</f>
        <v/>
      </c>
      <c r="AQ265" s="31" t="str">
        <f>IF($A265="","",IF(AQ264="","",IF(Main!AS$143=0,0,IF(Main!AY$201="","",IF($C$29="PM",Main!AY$201/Main!AS$143*Main!AS152,ROUND(Main!AY$201/Main!AS$143*Main!AS152*$B43,0))))))</f>
        <v/>
      </c>
      <c r="AR265" s="31" t="str">
        <f>IF($A265="","",IF(AR264="","",IF(Main!AT$143=0,0,IF(Main!AZ$201="","",IF($C$29="PM",Main!AZ$201/Main!AT$143*Main!AT152,ROUND(Main!AZ$201/Main!AT$143*Main!AT152*$B43,0))))))</f>
        <v/>
      </c>
      <c r="AS265" s="31" t="str">
        <f>IF($A265="","",IF(AS264="","",IF(Main!AU$143=0,0,IF(Main!BA$201="","",IF($C$29="PM",Main!BA$201/Main!AU$143*Main!AU152,ROUND(Main!BA$201/Main!AU$143*Main!AU152*$B43,0))))))</f>
        <v/>
      </c>
      <c r="AT265" s="31" t="str">
        <f>IF($A265="","",IF(AT264="","",IF(Main!AV$143=0,0,IF(Main!BB$201="","",IF($C$29="PM",Main!BB$201/Main!AV$143*Main!AV152,ROUND(Main!BB$201/Main!AV$143*Main!AV152*$B43,0))))))</f>
        <v/>
      </c>
      <c r="AU265" s="31" t="str">
        <f>IF($A265="","",IF(AU264="","",IF(Main!AW$143=0,0,IF(Main!BC$201="","",IF($C$29="PM",Main!BC$201/Main!AW$143*Main!AW152,ROUND(Main!BC$201/Main!AW$143*Main!AW152*$B43,0))))))</f>
        <v/>
      </c>
      <c r="AV265" s="31" t="str">
        <f>IF($A265="","",IF(AV264="","",IF(Main!AX$143=0,0,IF(Main!BD$201="","",IF($C$29="PM",Main!BD$201/Main!AX$143*Main!AX152,ROUND(Main!BD$201/Main!AX$143*Main!AX152*$B43,0))))))</f>
        <v/>
      </c>
      <c r="AW265" s="31" t="str">
        <f>IF($A265="","",IF(AW264="","",IF(Main!AY$143=0,0,IF(Main!BE$201="","",IF($C$29="PM",Main!BE$201/Main!AY$143*Main!AY152,ROUND(Main!BE$201/Main!AY$143*Main!AY152*$B43,0))))))</f>
        <v/>
      </c>
      <c r="AX265" s="50" t="str">
        <f>IF($A265="","",IF(AX264="","",IF(Main!AZ$143=0,0,IF(Main!BF$201="","",IF($C$29="PM",Main!BF$201/Main!AZ$143*Main!AZ152,ROUND(Main!BF$201/Main!AZ$143*Main!AZ152*$B43,0))))))</f>
        <v/>
      </c>
      <c r="AY265" s="31" t="str">
        <f>IF($A265="","",IF(AY264="","",IF(Main!BA$143=0,0,IF(Main!BG$201="","",IF($C$29="PM",Main!BG$201/Main!BA$143*Main!BA152,ROUND(Main!BG$201/Main!BA$143*Main!BA152*$B43,0))))))</f>
        <v/>
      </c>
      <c r="AZ265" s="31" t="str">
        <f>IF($A265="","",IF(AZ264="","",IF(Main!BB$143=0,0,IF(Main!BH$201="","",IF($C$29="PM",Main!BH$201/Main!BB$143*Main!BB152,ROUND(Main!BH$201/Main!BB$143*Main!BB152*$B43,0))))))</f>
        <v/>
      </c>
      <c r="BA265" s="31" t="str">
        <f>IF($A265="","",IF(BA264="","",IF(Main!BC$143=0,0,IF(Main!BI$201="","",IF($C$29="PM",Main!BI$201/Main!BC$143*Main!BC152,ROUND(Main!BI$201/Main!BC$143*Main!BC152*$B43,0))))))</f>
        <v/>
      </c>
      <c r="BB265" s="31" t="str">
        <f>IF($A265="","",IF(BB264="","",IF(Main!BD$143=0,0,IF(Main!BJ$201="","",IF($C$29="PM",Main!BJ$201/Main!BD$143*Main!BD152,ROUND(Main!BJ$201/Main!BD$143*Main!BD152*$B43,0))))))</f>
        <v/>
      </c>
      <c r="BC265" s="31" t="str">
        <f>IF($A265="","",IF(BC264="","",IF(Main!BE$143=0,0,IF(Main!BK$201="","",IF($C$29="PM",Main!BK$201/Main!BE$143*Main!BE152,ROUND(Main!BK$201/Main!BE$143*Main!BE152*$B43,0))))))</f>
        <v/>
      </c>
      <c r="BD265" s="31" t="str">
        <f>IF($A265="","",IF(BD264="","",IF(Main!BF$143=0,0,IF(Main!BL$201="","",IF($C$29="PM",Main!BL$201/Main!BF$143*Main!BF152,ROUND(Main!BL$201/Main!BF$143*Main!BF152*$B43,0))))))</f>
        <v/>
      </c>
      <c r="BE265" s="31" t="str">
        <f>IF($A265="","",IF(BE264="","",IF(Main!BG$143=0,0,IF(Main!BM$201="","",IF($C$29="PM",Main!BM$201/Main!BG$143*Main!BG152,ROUND(Main!BM$201/Main!BG$143*Main!BG152*$B43,0))))))</f>
        <v/>
      </c>
      <c r="BF265" s="31" t="str">
        <f>IF($A265="","",IF(BF264="","",IF(Main!BH$143=0,0,IF(Main!BN$201="","",IF($C$29="PM",Main!BN$201/Main!BH$143*Main!BH152,ROUND(Main!BN$201/Main!BH$143*Main!BH152*$B43,0))))))</f>
        <v/>
      </c>
      <c r="BG265" s="31" t="str">
        <f>IF($A265="","",IF(BG264="","",IF(Main!BI$143=0,0,IF(Main!BO$201="","",IF($C$29="PM",Main!BO$201/Main!BI$143*Main!BI152,ROUND(Main!BO$201/Main!BI$143*Main!BI152*$B43,0))))))</f>
        <v/>
      </c>
      <c r="BH265" s="31" t="str">
        <f>IF($A265="","",IF(BH264="","",IF(Main!BJ$143=0,0,IF(Main!BP$201="","",IF($C$29="PM",Main!BP$201/Main!BJ$143*Main!BJ152,ROUND(Main!BP$201/Main!BJ$143*Main!BJ152*$B43,0))))))</f>
        <v/>
      </c>
      <c r="BI265" s="31" t="str">
        <f>IF($A265="","",IF(BI264="","",IF(Main!BK$143=0,0,IF(Main!BQ$201="","",IF($C$29="PM",Main!BQ$201/Main!BK$143*Main!BK152,ROUND(Main!BQ$201/Main!BK$143*Main!BK152*$B43,0))))))</f>
        <v/>
      </c>
      <c r="BJ265" s="50" t="str">
        <f>IF($A265="","",IF(BJ264="","",IF(Main!BL$143=0,0,IF(Main!BR$201="","",IF($C$29="PM",Main!BR$201/Main!BL$143*Main!BL152,ROUND(Main!BR$201/Main!BL$143*Main!BL152*$B43,0))))))</f>
        <v/>
      </c>
      <c r="BK265" s="31" t="str">
        <f>IF($A265="","",IF(BK264="","",IF(Main!BM$143=0,0,IF(Main!BS$201="","",IF($C$29="PM",Main!BS$201/Main!BM$143*Main!BM152,ROUND(Main!BS$201/Main!BM$143*Main!BM152*$B43,0))))))</f>
        <v/>
      </c>
      <c r="BL265" s="31" t="str">
        <f>IF($A265="","",IF(BL264="","",IF(Main!BN$143=0,0,IF(Main!BT$201="","",IF($C$29="PM",Main!BT$201/Main!BN$143*Main!BN152,ROUND(Main!BT$201/Main!BN$143*Main!BN152*$B43,0))))))</f>
        <v/>
      </c>
      <c r="BM265" s="31" t="str">
        <f>IF($A265="","",IF(BM264="","",IF(Main!BO$143=0,0,IF(Main!BU$201="","",IF($C$29="PM",Main!BU$201/Main!BO$143*Main!BO152,ROUND(Main!BU$201/Main!BO$143*Main!BO152*$B43,0))))))</f>
        <v/>
      </c>
      <c r="BN265" s="31" t="str">
        <f>IF($A265="","",IF(BN264="","",IF(Main!BP$143=0,0,IF(Main!BV$201="","",IF($C$29="PM",Main!BV$201/Main!BP$143*Main!BP152,ROUND(Main!BV$201/Main!BP$143*Main!BP152*$B43,0))))))</f>
        <v/>
      </c>
      <c r="BO265" s="31" t="str">
        <f>IF($A265="","",IF(BO264="","",IF(Main!BQ$143=0,0,IF(Main!BW$201="","",IF($C$29="PM",Main!BW$201/Main!BQ$143*Main!BQ152,ROUND(Main!BW$201/Main!BQ$143*Main!BQ152*$B43,0))))))</f>
        <v/>
      </c>
      <c r="BP265" s="31" t="str">
        <f>IF($A265="","",IF(BP264="","",IF(Main!BR$143=0,0,IF(Main!BX$201="","",IF($C$29="PM",Main!BX$201/Main!BR$143*Main!BR152,ROUND(Main!BX$201/Main!BR$143*Main!BR152*$B43,0))))))</f>
        <v/>
      </c>
      <c r="BQ265" s="31" t="str">
        <f>IF($A265="","",IF(BQ264="","",IF(Main!BS$143=0,0,IF(Main!BY$201="","",IF($C$29="PM",Main!BY$201/Main!BS$143*Main!BS152,ROUND(Main!BY$201/Main!BS$143*Main!BS152*$B43,0))))))</f>
        <v/>
      </c>
      <c r="BR265" s="31" t="str">
        <f>IF($A265="","",IF(BR264="","",IF(Main!BT$143=0,0,IF(Main!BZ$201="","",IF($C$29="PM",Main!BZ$201/Main!BT$143*Main!BT152,ROUND(Main!BZ$201/Main!BT$143*Main!BT152*$B43,0))))))</f>
        <v/>
      </c>
      <c r="BS265" s="31" t="str">
        <f>IF($A265="","",IF(BS264="","",IF(Main!BU$143=0,0,IF(Main!CA$201="","",IF($C$29="PM",Main!CA$201/Main!BU$143*Main!BU152,ROUND(Main!CA$201/Main!BU$143*Main!BU152*$B43,0))))))</f>
        <v/>
      </c>
      <c r="BT265" s="31" t="str">
        <f>IF($A265="","",IF(BT264="","",IF(Main!BV$143=0,0,IF(Main!CB$201="","",IF($C$29="PM",Main!CB$201/Main!BV$143*Main!BV152,ROUND(Main!CB$201/Main!BV$143*Main!BV152*$B43,0))))))</f>
        <v/>
      </c>
      <c r="BU265" s="31" t="str">
        <f>IF($A265="","",IF(BU264="","",IF(Main!BW$143=0,0,IF(Main!CC$201="","",IF($C$29="PM",Main!CC$201/Main!BW$143*Main!BW152,ROUND(Main!CC$201/Main!BW$143*Main!BW152*$B43,0))))))</f>
        <v/>
      </c>
      <c r="BV265" s="50" t="str">
        <f>IF($A265="","",IF(BV264="","",IF(Main!BX$143=0,0,IF(Main!CD$201="","",IF($C$29="PM",Main!CD$201/Main!BX$143*Main!BX152,ROUND(Main!CD$201/Main!BX$143*Main!BX152*$B43,0))))))</f>
        <v/>
      </c>
    </row>
    <row r="266" spans="1:74" x14ac:dyDescent="0.2">
      <c r="A266" s="71" t="str">
        <f>IF(Main!A$44="","",Main!A$44)</f>
        <v/>
      </c>
      <c r="B266" s="74" t="str">
        <f t="shared" si="448"/>
        <v/>
      </c>
      <c r="C266" s="49" t="str">
        <f>IF($A266="","",IF(C265="","",IF(Main!E$143=0,0,IF(Main!K$201="","",IF($C$29="PM",Main!K$201/Main!E$143*Main!E153,ROUND(Main!K$201/Main!E$143*Main!E153*$B44,0))))))</f>
        <v/>
      </c>
      <c r="D266" s="31" t="str">
        <f>IF($A266="","",IF(D265="","",IF(Main!F$143=0,0,IF(Main!L$201="","",IF($C$29="PM",Main!L$201/Main!F$143*Main!F153,ROUND(Main!L$201/Main!F$143*Main!F153*$B44,0))))))</f>
        <v/>
      </c>
      <c r="E266" s="31" t="str">
        <f>IF($A266="","",IF(E265="","",IF(Main!G$143=0,0,IF(Main!M$201="","",IF($C$29="PM",Main!M$201/Main!G$143*Main!G153,ROUND(Main!M$201/Main!G$143*Main!G153*$B44,0))))))</f>
        <v/>
      </c>
      <c r="F266" s="31" t="str">
        <f>IF($A266="","",IF(F265="","",IF(Main!H$143=0,0,IF(Main!N$201="","",IF($C$29="PM",Main!N$201/Main!H$143*Main!H153,ROUND(Main!N$201/Main!H$143*Main!H153*$B44,0))))))</f>
        <v/>
      </c>
      <c r="G266" s="31" t="str">
        <f>IF($A266="","",IF(G265="","",IF(Main!I$143=0,0,IF(Main!O$201="","",IF($C$29="PM",Main!O$201/Main!I$143*Main!I153,ROUND(Main!O$201/Main!I$143*Main!I153*$B44,0))))))</f>
        <v/>
      </c>
      <c r="H266" s="31" t="str">
        <f>IF($A266="","",IF(H265="","",IF(Main!J$143=0,0,IF(Main!P$201="","",IF($C$29="PM",Main!P$201/Main!J$143*Main!J153,ROUND(Main!P$201/Main!J$143*Main!J153*$B44,0))))))</f>
        <v/>
      </c>
      <c r="I266" s="31" t="str">
        <f>IF($A266="","",IF(I265="","",IF(Main!K$143=0,0,IF(Main!Q$201="","",IF($C$29="PM",Main!Q$201/Main!K$143*Main!K153,ROUND(Main!Q$201/Main!K$143*Main!K153*$B44,0))))))</f>
        <v/>
      </c>
      <c r="J266" s="31" t="str">
        <f>IF($A266="","",IF(J265="","",IF(Main!L$143=0,0,IF(Main!R$201="","",IF($C$29="PM",Main!R$201/Main!L$143*Main!L153,ROUND(Main!R$201/Main!L$143*Main!L153*$B44,0))))))</f>
        <v/>
      </c>
      <c r="K266" s="31" t="str">
        <f>IF($A266="","",IF(K265="","",IF(Main!M$143=0,0,IF(Main!S$201="","",IF($C$29="PM",Main!S$201/Main!M$143*Main!M153,ROUND(Main!S$201/Main!M$143*Main!M153*$B44,0))))))</f>
        <v/>
      </c>
      <c r="L266" s="31" t="str">
        <f>IF($A266="","",IF(L265="","",IF(Main!N$143=0,0,IF(Main!T$201="","",IF($C$29="PM",Main!T$201/Main!N$143*Main!N153,ROUND(Main!T$201/Main!N$143*Main!N153*$B44,0))))))</f>
        <v/>
      </c>
      <c r="M266" s="31" t="str">
        <f>IF($A266="","",IF(M265="","",IF(Main!O$143=0,0,IF(Main!U$201="","",IF($C$29="PM",Main!U$201/Main!O$143*Main!O153,ROUND(Main!U$201/Main!O$143*Main!O153*$B44,0))))))</f>
        <v/>
      </c>
      <c r="N266" s="50" t="str">
        <f>IF($A266="","",IF(N265="","",IF(Main!P$143=0,0,IF(Main!V$201="","",IF($C$29="PM",Main!V$201/Main!P$143*Main!P153,ROUND(Main!V$201/Main!P$143*Main!P153*$B44,0))))))</f>
        <v/>
      </c>
      <c r="O266" s="31" t="str">
        <f>IF($A266="","",IF(O265="","",IF(Main!Q$143=0,0,IF(Main!W$201="","",IF($C$29="PM",Main!W$201/Main!Q$143*Main!Q153,ROUND(Main!W$201/Main!Q$143*Main!Q153*$B44,0))))))</f>
        <v/>
      </c>
      <c r="P266" s="31" t="str">
        <f>IF($A266="","",IF(P265="","",IF(Main!R$143=0,0,IF(Main!X$201="","",IF($C$29="PM",Main!X$201/Main!R$143*Main!R153,ROUND(Main!X$201/Main!R$143*Main!R153*$B44,0))))))</f>
        <v/>
      </c>
      <c r="Q266" s="31" t="str">
        <f>IF($A266="","",IF(Q265="","",IF(Main!S$143=0,0,IF(Main!Y$201="","",IF($C$29="PM",Main!Y$201/Main!S$143*Main!S153,ROUND(Main!Y$201/Main!S$143*Main!S153*$B44,0))))))</f>
        <v/>
      </c>
      <c r="R266" s="31" t="str">
        <f>IF($A266="","",IF(R265="","",IF(Main!T$143=0,0,IF(Main!Z$201="","",IF($C$29="PM",Main!Z$201/Main!T$143*Main!T153,ROUND(Main!Z$201/Main!T$143*Main!T153*$B44,0))))))</f>
        <v/>
      </c>
      <c r="S266" s="31" t="str">
        <f>IF($A266="","",IF(S265="","",IF(Main!U$143=0,0,IF(Main!AA$201="","",IF($C$29="PM",Main!AA$201/Main!U$143*Main!U153,ROUND(Main!AA$201/Main!U$143*Main!U153*$B44,0))))))</f>
        <v/>
      </c>
      <c r="T266" s="31" t="str">
        <f>IF($A266="","",IF(T265="","",IF(Main!V$143=0,0,IF(Main!AB$201="","",IF($C$29="PM",Main!AB$201/Main!V$143*Main!V153,ROUND(Main!AB$201/Main!V$143*Main!V153*$B44,0))))))</f>
        <v/>
      </c>
      <c r="U266" s="31" t="str">
        <f>IF($A266="","",IF(U265="","",IF(Main!W$143=0,0,IF(Main!AC$201="","",IF($C$29="PM",Main!AC$201/Main!W$143*Main!W153,ROUND(Main!AC$201/Main!W$143*Main!W153*$B44,0))))))</f>
        <v/>
      </c>
      <c r="V266" s="31" t="str">
        <f>IF($A266="","",IF(V265="","",IF(Main!X$143=0,0,IF(Main!AD$201="","",IF($C$29="PM",Main!AD$201/Main!X$143*Main!X153,ROUND(Main!AD$201/Main!X$143*Main!X153*$B44,0))))))</f>
        <v/>
      </c>
      <c r="W266" s="31" t="str">
        <f>IF($A266="","",IF(W265="","",IF(Main!Y$143=0,0,IF(Main!AE$201="","",IF($C$29="PM",Main!AE$201/Main!Y$143*Main!Y153,ROUND(Main!AE$201/Main!Y$143*Main!Y153*$B44,0))))))</f>
        <v/>
      </c>
      <c r="X266" s="31" t="str">
        <f>IF($A266="","",IF(X265="","",IF(Main!Z$143=0,0,IF(Main!AF$201="","",IF($C$29="PM",Main!AF$201/Main!Z$143*Main!Z153,ROUND(Main!AF$201/Main!Z$143*Main!Z153*$B44,0))))))</f>
        <v/>
      </c>
      <c r="Y266" s="31" t="str">
        <f>IF($A266="","",IF(Y265="","",IF(Main!AA$143=0,0,IF(Main!AG$201="","",IF($C$29="PM",Main!AG$201/Main!AA$143*Main!AA153,ROUND(Main!AG$201/Main!AA$143*Main!AA153*$B44,0))))))</f>
        <v/>
      </c>
      <c r="Z266" s="31" t="str">
        <f>IF($A266="","",IF(Z265="","",IF(Main!AB$143=0,0,IF(Main!AH$201="","",IF($C$29="PM",Main!AH$201/Main!AB$143*Main!AB153,ROUND(Main!AH$201/Main!AB$143*Main!AB153*$B44,0))))))</f>
        <v/>
      </c>
      <c r="AA266" s="49" t="str">
        <f>IF($A266="","",IF(AA265="","",IF(Main!AC$143=0,0,IF(Main!AI$201="","",IF($C$29="PM",Main!AI$201/Main!AC$143*Main!AC153,ROUND(Main!AI$201/Main!AC$143*Main!AC153*$B44,0))))))</f>
        <v/>
      </c>
      <c r="AB266" s="31" t="str">
        <f>IF($A266="","",IF(AB265="","",IF(Main!AD$143=0,0,IF(Main!AJ$201="","",IF($C$29="PM",Main!AJ$201/Main!AD$143*Main!AD153,ROUND(Main!AJ$201/Main!AD$143*Main!AD153*$B44,0))))))</f>
        <v/>
      </c>
      <c r="AC266" s="31" t="str">
        <f>IF($A266="","",IF(AC265="","",IF(Main!AE$143=0,0,IF(Main!AK$201="","",IF($C$29="PM",Main!AK$201/Main!AE$143*Main!AE153,ROUND(Main!AK$201/Main!AE$143*Main!AE153*$B44,0))))))</f>
        <v/>
      </c>
      <c r="AD266" s="31" t="str">
        <f>IF($A266="","",IF(AD265="","",IF(Main!AF$143=0,0,IF(Main!AL$201="","",IF($C$29="PM",Main!AL$201/Main!AF$143*Main!AF153,ROUND(Main!AL$201/Main!AF$143*Main!AF153*$B44,0))))))</f>
        <v/>
      </c>
      <c r="AE266" s="31" t="str">
        <f>IF($A266="","",IF(AE265="","",IF(Main!AG$143=0,0,IF(Main!AM$201="","",IF($C$29="PM",Main!AM$201/Main!AG$143*Main!AG153,ROUND(Main!AM$201/Main!AG$143*Main!AG153*$B44,0))))))</f>
        <v/>
      </c>
      <c r="AF266" s="31" t="str">
        <f>IF($A266="","",IF(AF265="","",IF(Main!AH$143=0,0,IF(Main!AN$201="","",IF($C$29="PM",Main!AN$201/Main!AH$143*Main!AH153,ROUND(Main!AN$201/Main!AH$143*Main!AH153*$B44,0))))))</f>
        <v/>
      </c>
      <c r="AG266" s="31" t="str">
        <f>IF($A266="","",IF(AG265="","",IF(Main!AI$143=0,0,IF(Main!AO$201="","",IF($C$29="PM",Main!AO$201/Main!AI$143*Main!AI153,ROUND(Main!AO$201/Main!AI$143*Main!AI153*$B44,0))))))</f>
        <v/>
      </c>
      <c r="AH266" s="31" t="str">
        <f>IF($A266="","",IF(AH265="","",IF(Main!AJ$143=0,0,IF(Main!AP$201="","",IF($C$29="PM",Main!AP$201/Main!AJ$143*Main!AJ153,ROUND(Main!AP$201/Main!AJ$143*Main!AJ153*$B44,0))))))</f>
        <v/>
      </c>
      <c r="AI266" s="31" t="str">
        <f>IF($A266="","",IF(AI265="","",IF(Main!AK$143=0,0,IF(Main!AQ$201="","",IF($C$29="PM",Main!AQ$201/Main!AK$143*Main!AK153,ROUND(Main!AQ$201/Main!AK$143*Main!AK153*$B44,0))))))</f>
        <v/>
      </c>
      <c r="AJ266" s="31" t="str">
        <f>IF($A266="","",IF(AJ265="","",IF(Main!AL$143=0,0,IF(Main!AR$201="","",IF($C$29="PM",Main!AR$201/Main!AL$143*Main!AL153,ROUND(Main!AR$201/Main!AL$143*Main!AL153*$B44,0))))))</f>
        <v/>
      </c>
      <c r="AK266" s="31" t="str">
        <f>IF($A266="","",IF(AK265="","",IF(Main!AM$143=0,0,IF(Main!AS$201="","",IF($C$29="PM",Main!AS$201/Main!AM$143*Main!AM153,ROUND(Main!AS$201/Main!AM$143*Main!AM153*$B44,0))))))</f>
        <v/>
      </c>
      <c r="AL266" s="50" t="str">
        <f>IF($A266="","",IF(AL265="","",IF(Main!AN$143=0,0,IF(Main!AT$201="","",IF($C$29="PM",Main!AT$201/Main!AN$143*Main!AN153,ROUND(Main!AT$201/Main!AN$143*Main!AN153*$B44,0))))))</f>
        <v/>
      </c>
      <c r="AM266" s="31" t="str">
        <f>IF($A266="","",IF(AM265="","",IF(Main!AO$143=0,0,IF(Main!AU$201="","",IF($C$29="PM",Main!AU$201/Main!AO$143*Main!AO153,ROUND(Main!AU$201/Main!AO$143*Main!AO153*$B44,0))))))</f>
        <v/>
      </c>
      <c r="AN266" s="31" t="str">
        <f>IF($A266="","",IF(AN265="","",IF(Main!AP$143=0,0,IF(Main!AV$201="","",IF($C$29="PM",Main!AV$201/Main!AP$143*Main!AP153,ROUND(Main!AV$201/Main!AP$143*Main!AP153*$B44,0))))))</f>
        <v/>
      </c>
      <c r="AO266" s="31" t="str">
        <f>IF($A266="","",IF(AO265="","",IF(Main!AQ$143=0,0,IF(Main!AW$201="","",IF($C$29="PM",Main!AW$201/Main!AQ$143*Main!AQ153,ROUND(Main!AW$201/Main!AQ$143*Main!AQ153*$B44,0))))))</f>
        <v/>
      </c>
      <c r="AP266" s="31" t="str">
        <f>IF($A266="","",IF(AP265="","",IF(Main!AR$143=0,0,IF(Main!AX$201="","",IF($C$29="PM",Main!AX$201/Main!AR$143*Main!AR153,ROUND(Main!AX$201/Main!AR$143*Main!AR153*$B44,0))))))</f>
        <v/>
      </c>
      <c r="AQ266" s="31" t="str">
        <f>IF($A266="","",IF(AQ265="","",IF(Main!AS$143=0,0,IF(Main!AY$201="","",IF($C$29="PM",Main!AY$201/Main!AS$143*Main!AS153,ROUND(Main!AY$201/Main!AS$143*Main!AS153*$B44,0))))))</f>
        <v/>
      </c>
      <c r="AR266" s="31" t="str">
        <f>IF($A266="","",IF(AR265="","",IF(Main!AT$143=0,0,IF(Main!AZ$201="","",IF($C$29="PM",Main!AZ$201/Main!AT$143*Main!AT153,ROUND(Main!AZ$201/Main!AT$143*Main!AT153*$B44,0))))))</f>
        <v/>
      </c>
      <c r="AS266" s="31" t="str">
        <f>IF($A266="","",IF(AS265="","",IF(Main!AU$143=0,0,IF(Main!BA$201="","",IF($C$29="PM",Main!BA$201/Main!AU$143*Main!AU153,ROUND(Main!BA$201/Main!AU$143*Main!AU153*$B44,0))))))</f>
        <v/>
      </c>
      <c r="AT266" s="31" t="str">
        <f>IF($A266="","",IF(AT265="","",IF(Main!AV$143=0,0,IF(Main!BB$201="","",IF($C$29="PM",Main!BB$201/Main!AV$143*Main!AV153,ROUND(Main!BB$201/Main!AV$143*Main!AV153*$B44,0))))))</f>
        <v/>
      </c>
      <c r="AU266" s="31" t="str">
        <f>IF($A266="","",IF(AU265="","",IF(Main!AW$143=0,0,IF(Main!BC$201="","",IF($C$29="PM",Main!BC$201/Main!AW$143*Main!AW153,ROUND(Main!BC$201/Main!AW$143*Main!AW153*$B44,0))))))</f>
        <v/>
      </c>
      <c r="AV266" s="31" t="str">
        <f>IF($A266="","",IF(AV265="","",IF(Main!AX$143=0,0,IF(Main!BD$201="","",IF($C$29="PM",Main!BD$201/Main!AX$143*Main!AX153,ROUND(Main!BD$201/Main!AX$143*Main!AX153*$B44,0))))))</f>
        <v/>
      </c>
      <c r="AW266" s="31" t="str">
        <f>IF($A266="","",IF(AW265="","",IF(Main!AY$143=0,0,IF(Main!BE$201="","",IF($C$29="PM",Main!BE$201/Main!AY$143*Main!AY153,ROUND(Main!BE$201/Main!AY$143*Main!AY153*$B44,0))))))</f>
        <v/>
      </c>
      <c r="AX266" s="50" t="str">
        <f>IF($A266="","",IF(AX265="","",IF(Main!AZ$143=0,0,IF(Main!BF$201="","",IF($C$29="PM",Main!BF$201/Main!AZ$143*Main!AZ153,ROUND(Main!BF$201/Main!AZ$143*Main!AZ153*$B44,0))))))</f>
        <v/>
      </c>
      <c r="AY266" s="31" t="str">
        <f>IF($A266="","",IF(AY265="","",IF(Main!BA$143=0,0,IF(Main!BG$201="","",IF($C$29="PM",Main!BG$201/Main!BA$143*Main!BA153,ROUND(Main!BG$201/Main!BA$143*Main!BA153*$B44,0))))))</f>
        <v/>
      </c>
      <c r="AZ266" s="31" t="str">
        <f>IF($A266="","",IF(AZ265="","",IF(Main!BB$143=0,0,IF(Main!BH$201="","",IF($C$29="PM",Main!BH$201/Main!BB$143*Main!BB153,ROUND(Main!BH$201/Main!BB$143*Main!BB153*$B44,0))))))</f>
        <v/>
      </c>
      <c r="BA266" s="31" t="str">
        <f>IF($A266="","",IF(BA265="","",IF(Main!BC$143=0,0,IF(Main!BI$201="","",IF($C$29="PM",Main!BI$201/Main!BC$143*Main!BC153,ROUND(Main!BI$201/Main!BC$143*Main!BC153*$B44,0))))))</f>
        <v/>
      </c>
      <c r="BB266" s="31" t="str">
        <f>IF($A266="","",IF(BB265="","",IF(Main!BD$143=0,0,IF(Main!BJ$201="","",IF($C$29="PM",Main!BJ$201/Main!BD$143*Main!BD153,ROUND(Main!BJ$201/Main!BD$143*Main!BD153*$B44,0))))))</f>
        <v/>
      </c>
      <c r="BC266" s="31" t="str">
        <f>IF($A266="","",IF(BC265="","",IF(Main!BE$143=0,0,IF(Main!BK$201="","",IF($C$29="PM",Main!BK$201/Main!BE$143*Main!BE153,ROUND(Main!BK$201/Main!BE$143*Main!BE153*$B44,0))))))</f>
        <v/>
      </c>
      <c r="BD266" s="31" t="str">
        <f>IF($A266="","",IF(BD265="","",IF(Main!BF$143=0,0,IF(Main!BL$201="","",IF($C$29="PM",Main!BL$201/Main!BF$143*Main!BF153,ROUND(Main!BL$201/Main!BF$143*Main!BF153*$B44,0))))))</f>
        <v/>
      </c>
      <c r="BE266" s="31" t="str">
        <f>IF($A266="","",IF(BE265="","",IF(Main!BG$143=0,0,IF(Main!BM$201="","",IF($C$29="PM",Main!BM$201/Main!BG$143*Main!BG153,ROUND(Main!BM$201/Main!BG$143*Main!BG153*$B44,0))))))</f>
        <v/>
      </c>
      <c r="BF266" s="31" t="str">
        <f>IF($A266="","",IF(BF265="","",IF(Main!BH$143=0,0,IF(Main!BN$201="","",IF($C$29="PM",Main!BN$201/Main!BH$143*Main!BH153,ROUND(Main!BN$201/Main!BH$143*Main!BH153*$B44,0))))))</f>
        <v/>
      </c>
      <c r="BG266" s="31" t="str">
        <f>IF($A266="","",IF(BG265="","",IF(Main!BI$143=0,0,IF(Main!BO$201="","",IF($C$29="PM",Main!BO$201/Main!BI$143*Main!BI153,ROUND(Main!BO$201/Main!BI$143*Main!BI153*$B44,0))))))</f>
        <v/>
      </c>
      <c r="BH266" s="31" t="str">
        <f>IF($A266="","",IF(BH265="","",IF(Main!BJ$143=0,0,IF(Main!BP$201="","",IF($C$29="PM",Main!BP$201/Main!BJ$143*Main!BJ153,ROUND(Main!BP$201/Main!BJ$143*Main!BJ153*$B44,0))))))</f>
        <v/>
      </c>
      <c r="BI266" s="31" t="str">
        <f>IF($A266="","",IF(BI265="","",IF(Main!BK$143=0,0,IF(Main!BQ$201="","",IF($C$29="PM",Main!BQ$201/Main!BK$143*Main!BK153,ROUND(Main!BQ$201/Main!BK$143*Main!BK153*$B44,0))))))</f>
        <v/>
      </c>
      <c r="BJ266" s="50" t="str">
        <f>IF($A266="","",IF(BJ265="","",IF(Main!BL$143=0,0,IF(Main!BR$201="","",IF($C$29="PM",Main!BR$201/Main!BL$143*Main!BL153,ROUND(Main!BR$201/Main!BL$143*Main!BL153*$B44,0))))))</f>
        <v/>
      </c>
      <c r="BK266" s="31" t="str">
        <f>IF($A266="","",IF(BK265="","",IF(Main!BM$143=0,0,IF(Main!BS$201="","",IF($C$29="PM",Main!BS$201/Main!BM$143*Main!BM153,ROUND(Main!BS$201/Main!BM$143*Main!BM153*$B44,0))))))</f>
        <v/>
      </c>
      <c r="BL266" s="31" t="str">
        <f>IF($A266="","",IF(BL265="","",IF(Main!BN$143=0,0,IF(Main!BT$201="","",IF($C$29="PM",Main!BT$201/Main!BN$143*Main!BN153,ROUND(Main!BT$201/Main!BN$143*Main!BN153*$B44,0))))))</f>
        <v/>
      </c>
      <c r="BM266" s="31" t="str">
        <f>IF($A266="","",IF(BM265="","",IF(Main!BO$143=0,0,IF(Main!BU$201="","",IF($C$29="PM",Main!BU$201/Main!BO$143*Main!BO153,ROUND(Main!BU$201/Main!BO$143*Main!BO153*$B44,0))))))</f>
        <v/>
      </c>
      <c r="BN266" s="31" t="str">
        <f>IF($A266="","",IF(BN265="","",IF(Main!BP$143=0,0,IF(Main!BV$201="","",IF($C$29="PM",Main!BV$201/Main!BP$143*Main!BP153,ROUND(Main!BV$201/Main!BP$143*Main!BP153*$B44,0))))))</f>
        <v/>
      </c>
      <c r="BO266" s="31" t="str">
        <f>IF($A266="","",IF(BO265="","",IF(Main!BQ$143=0,0,IF(Main!BW$201="","",IF($C$29="PM",Main!BW$201/Main!BQ$143*Main!BQ153,ROUND(Main!BW$201/Main!BQ$143*Main!BQ153*$B44,0))))))</f>
        <v/>
      </c>
      <c r="BP266" s="31" t="str">
        <f>IF($A266="","",IF(BP265="","",IF(Main!BR$143=0,0,IF(Main!BX$201="","",IF($C$29="PM",Main!BX$201/Main!BR$143*Main!BR153,ROUND(Main!BX$201/Main!BR$143*Main!BR153*$B44,0))))))</f>
        <v/>
      </c>
      <c r="BQ266" s="31" t="str">
        <f>IF($A266="","",IF(BQ265="","",IF(Main!BS$143=0,0,IF(Main!BY$201="","",IF($C$29="PM",Main!BY$201/Main!BS$143*Main!BS153,ROUND(Main!BY$201/Main!BS$143*Main!BS153*$B44,0))))))</f>
        <v/>
      </c>
      <c r="BR266" s="31" t="str">
        <f>IF($A266="","",IF(BR265="","",IF(Main!BT$143=0,0,IF(Main!BZ$201="","",IF($C$29="PM",Main!BZ$201/Main!BT$143*Main!BT153,ROUND(Main!BZ$201/Main!BT$143*Main!BT153*$B44,0))))))</f>
        <v/>
      </c>
      <c r="BS266" s="31" t="str">
        <f>IF($A266="","",IF(BS265="","",IF(Main!BU$143=0,0,IF(Main!CA$201="","",IF($C$29="PM",Main!CA$201/Main!BU$143*Main!BU153,ROUND(Main!CA$201/Main!BU$143*Main!BU153*$B44,0))))))</f>
        <v/>
      </c>
      <c r="BT266" s="31" t="str">
        <f>IF($A266="","",IF(BT265="","",IF(Main!BV$143=0,0,IF(Main!CB$201="","",IF($C$29="PM",Main!CB$201/Main!BV$143*Main!BV153,ROUND(Main!CB$201/Main!BV$143*Main!BV153*$B44,0))))))</f>
        <v/>
      </c>
      <c r="BU266" s="31" t="str">
        <f>IF($A266="","",IF(BU265="","",IF(Main!BW$143=0,0,IF(Main!CC$201="","",IF($C$29="PM",Main!CC$201/Main!BW$143*Main!BW153,ROUND(Main!CC$201/Main!BW$143*Main!BW153*$B44,0))))))</f>
        <v/>
      </c>
      <c r="BV266" s="50" t="str">
        <f>IF($A266="","",IF(BV265="","",IF(Main!BX$143=0,0,IF(Main!CD$201="","",IF($C$29="PM",Main!CD$201/Main!BX$143*Main!BX153,ROUND(Main!CD$201/Main!BX$143*Main!BX153*$B44,0))))))</f>
        <v/>
      </c>
    </row>
    <row r="267" spans="1:74" x14ac:dyDescent="0.2">
      <c r="A267" s="71" t="str">
        <f>IF(Main!A$45="","",Main!A$45)</f>
        <v/>
      </c>
      <c r="B267" s="74" t="str">
        <f t="shared" si="448"/>
        <v/>
      </c>
      <c r="C267" s="49" t="str">
        <f>IF($A267="","",IF(C266="","",IF(Main!E$143=0,0,IF(Main!K$201="","",IF($C$29="PM",Main!K$201/Main!E$143*Main!E154,ROUND(Main!K$201/Main!E$143*Main!E154*$B45,0))))))</f>
        <v/>
      </c>
      <c r="D267" s="31" t="str">
        <f>IF($A267="","",IF(D266="","",IF(Main!F$143=0,0,IF(Main!L$201="","",IF($C$29="PM",Main!L$201/Main!F$143*Main!F154,ROUND(Main!L$201/Main!F$143*Main!F154*$B45,0))))))</f>
        <v/>
      </c>
      <c r="E267" s="31" t="str">
        <f>IF($A267="","",IF(E266="","",IF(Main!G$143=0,0,IF(Main!M$201="","",IF($C$29="PM",Main!M$201/Main!G$143*Main!G154,ROUND(Main!M$201/Main!G$143*Main!G154*$B45,0))))))</f>
        <v/>
      </c>
      <c r="F267" s="31" t="str">
        <f>IF($A267="","",IF(F266="","",IF(Main!H$143=0,0,IF(Main!N$201="","",IF($C$29="PM",Main!N$201/Main!H$143*Main!H154,ROUND(Main!N$201/Main!H$143*Main!H154*$B45,0))))))</f>
        <v/>
      </c>
      <c r="G267" s="31" t="str">
        <f>IF($A267="","",IF(G266="","",IF(Main!I$143=0,0,IF(Main!O$201="","",IF($C$29="PM",Main!O$201/Main!I$143*Main!I154,ROUND(Main!O$201/Main!I$143*Main!I154*$B45,0))))))</f>
        <v/>
      </c>
      <c r="H267" s="31" t="str">
        <f>IF($A267="","",IF(H266="","",IF(Main!J$143=0,0,IF(Main!P$201="","",IF($C$29="PM",Main!P$201/Main!J$143*Main!J154,ROUND(Main!P$201/Main!J$143*Main!J154*$B45,0))))))</f>
        <v/>
      </c>
      <c r="I267" s="31" t="str">
        <f>IF($A267="","",IF(I266="","",IF(Main!K$143=0,0,IF(Main!Q$201="","",IF($C$29="PM",Main!Q$201/Main!K$143*Main!K154,ROUND(Main!Q$201/Main!K$143*Main!K154*$B45,0))))))</f>
        <v/>
      </c>
      <c r="J267" s="31" t="str">
        <f>IF($A267="","",IF(J266="","",IF(Main!L$143=0,0,IF(Main!R$201="","",IF($C$29="PM",Main!R$201/Main!L$143*Main!L154,ROUND(Main!R$201/Main!L$143*Main!L154*$B45,0))))))</f>
        <v/>
      </c>
      <c r="K267" s="31" t="str">
        <f>IF($A267="","",IF(K266="","",IF(Main!M$143=0,0,IF(Main!S$201="","",IF($C$29="PM",Main!S$201/Main!M$143*Main!M154,ROUND(Main!S$201/Main!M$143*Main!M154*$B45,0))))))</f>
        <v/>
      </c>
      <c r="L267" s="31" t="str">
        <f>IF($A267="","",IF(L266="","",IF(Main!N$143=0,0,IF(Main!T$201="","",IF($C$29="PM",Main!T$201/Main!N$143*Main!N154,ROUND(Main!T$201/Main!N$143*Main!N154*$B45,0))))))</f>
        <v/>
      </c>
      <c r="M267" s="31" t="str">
        <f>IF($A267="","",IF(M266="","",IF(Main!O$143=0,0,IF(Main!U$201="","",IF($C$29="PM",Main!U$201/Main!O$143*Main!O154,ROUND(Main!U$201/Main!O$143*Main!O154*$B45,0))))))</f>
        <v/>
      </c>
      <c r="N267" s="50" t="str">
        <f>IF($A267="","",IF(N266="","",IF(Main!P$143=0,0,IF(Main!V$201="","",IF($C$29="PM",Main!V$201/Main!P$143*Main!P154,ROUND(Main!V$201/Main!P$143*Main!P154*$B45,0))))))</f>
        <v/>
      </c>
      <c r="O267" s="31" t="str">
        <f>IF($A267="","",IF(O266="","",IF(Main!Q$143=0,0,IF(Main!W$201="","",IF($C$29="PM",Main!W$201/Main!Q$143*Main!Q154,ROUND(Main!W$201/Main!Q$143*Main!Q154*$B45,0))))))</f>
        <v/>
      </c>
      <c r="P267" s="31" t="str">
        <f>IF($A267="","",IF(P266="","",IF(Main!R$143=0,0,IF(Main!X$201="","",IF($C$29="PM",Main!X$201/Main!R$143*Main!R154,ROUND(Main!X$201/Main!R$143*Main!R154*$B45,0))))))</f>
        <v/>
      </c>
      <c r="Q267" s="31" t="str">
        <f>IF($A267="","",IF(Q266="","",IF(Main!S$143=0,0,IF(Main!Y$201="","",IF($C$29="PM",Main!Y$201/Main!S$143*Main!S154,ROUND(Main!Y$201/Main!S$143*Main!S154*$B45,0))))))</f>
        <v/>
      </c>
      <c r="R267" s="31" t="str">
        <f>IF($A267="","",IF(R266="","",IF(Main!T$143=0,0,IF(Main!Z$201="","",IF($C$29="PM",Main!Z$201/Main!T$143*Main!T154,ROUND(Main!Z$201/Main!T$143*Main!T154*$B45,0))))))</f>
        <v/>
      </c>
      <c r="S267" s="31" t="str">
        <f>IF($A267="","",IF(S266="","",IF(Main!U$143=0,0,IF(Main!AA$201="","",IF($C$29="PM",Main!AA$201/Main!U$143*Main!U154,ROUND(Main!AA$201/Main!U$143*Main!U154*$B45,0))))))</f>
        <v/>
      </c>
      <c r="T267" s="31" t="str">
        <f>IF($A267="","",IF(T266="","",IF(Main!V$143=0,0,IF(Main!AB$201="","",IF($C$29="PM",Main!AB$201/Main!V$143*Main!V154,ROUND(Main!AB$201/Main!V$143*Main!V154*$B45,0))))))</f>
        <v/>
      </c>
      <c r="U267" s="31" t="str">
        <f>IF($A267="","",IF(U266="","",IF(Main!W$143=0,0,IF(Main!AC$201="","",IF($C$29="PM",Main!AC$201/Main!W$143*Main!W154,ROUND(Main!AC$201/Main!W$143*Main!W154*$B45,0))))))</f>
        <v/>
      </c>
      <c r="V267" s="31" t="str">
        <f>IF($A267="","",IF(V266="","",IF(Main!X$143=0,0,IF(Main!AD$201="","",IF($C$29="PM",Main!AD$201/Main!X$143*Main!X154,ROUND(Main!AD$201/Main!X$143*Main!X154*$B45,0))))))</f>
        <v/>
      </c>
      <c r="W267" s="31" t="str">
        <f>IF($A267="","",IF(W266="","",IF(Main!Y$143=0,0,IF(Main!AE$201="","",IF($C$29="PM",Main!AE$201/Main!Y$143*Main!Y154,ROUND(Main!AE$201/Main!Y$143*Main!Y154*$B45,0))))))</f>
        <v/>
      </c>
      <c r="X267" s="31" t="str">
        <f>IF($A267="","",IF(X266="","",IF(Main!Z$143=0,0,IF(Main!AF$201="","",IF($C$29="PM",Main!AF$201/Main!Z$143*Main!Z154,ROUND(Main!AF$201/Main!Z$143*Main!Z154*$B45,0))))))</f>
        <v/>
      </c>
      <c r="Y267" s="31" t="str">
        <f>IF($A267="","",IF(Y266="","",IF(Main!AA$143=0,0,IF(Main!AG$201="","",IF($C$29="PM",Main!AG$201/Main!AA$143*Main!AA154,ROUND(Main!AG$201/Main!AA$143*Main!AA154*$B45,0))))))</f>
        <v/>
      </c>
      <c r="Z267" s="31" t="str">
        <f>IF($A267="","",IF(Z266="","",IF(Main!AB$143=0,0,IF(Main!AH$201="","",IF($C$29="PM",Main!AH$201/Main!AB$143*Main!AB154,ROUND(Main!AH$201/Main!AB$143*Main!AB154*$B45,0))))))</f>
        <v/>
      </c>
      <c r="AA267" s="49" t="str">
        <f>IF($A267="","",IF(AA266="","",IF(Main!AC$143=0,0,IF(Main!AI$201="","",IF($C$29="PM",Main!AI$201/Main!AC$143*Main!AC154,ROUND(Main!AI$201/Main!AC$143*Main!AC154*$B45,0))))))</f>
        <v/>
      </c>
      <c r="AB267" s="31" t="str">
        <f>IF($A267="","",IF(AB266="","",IF(Main!AD$143=0,0,IF(Main!AJ$201="","",IF($C$29="PM",Main!AJ$201/Main!AD$143*Main!AD154,ROUND(Main!AJ$201/Main!AD$143*Main!AD154*$B45,0))))))</f>
        <v/>
      </c>
      <c r="AC267" s="31" t="str">
        <f>IF($A267="","",IF(AC266="","",IF(Main!AE$143=0,0,IF(Main!AK$201="","",IF($C$29="PM",Main!AK$201/Main!AE$143*Main!AE154,ROUND(Main!AK$201/Main!AE$143*Main!AE154*$B45,0))))))</f>
        <v/>
      </c>
      <c r="AD267" s="31" t="str">
        <f>IF($A267="","",IF(AD266="","",IF(Main!AF$143=0,0,IF(Main!AL$201="","",IF($C$29="PM",Main!AL$201/Main!AF$143*Main!AF154,ROUND(Main!AL$201/Main!AF$143*Main!AF154*$B45,0))))))</f>
        <v/>
      </c>
      <c r="AE267" s="31" t="str">
        <f>IF($A267="","",IF(AE266="","",IF(Main!AG$143=0,0,IF(Main!AM$201="","",IF($C$29="PM",Main!AM$201/Main!AG$143*Main!AG154,ROUND(Main!AM$201/Main!AG$143*Main!AG154*$B45,0))))))</f>
        <v/>
      </c>
      <c r="AF267" s="31" t="str">
        <f>IF($A267="","",IF(AF266="","",IF(Main!AH$143=0,0,IF(Main!AN$201="","",IF($C$29="PM",Main!AN$201/Main!AH$143*Main!AH154,ROUND(Main!AN$201/Main!AH$143*Main!AH154*$B45,0))))))</f>
        <v/>
      </c>
      <c r="AG267" s="31" t="str">
        <f>IF($A267="","",IF(AG266="","",IF(Main!AI$143=0,0,IF(Main!AO$201="","",IF($C$29="PM",Main!AO$201/Main!AI$143*Main!AI154,ROUND(Main!AO$201/Main!AI$143*Main!AI154*$B45,0))))))</f>
        <v/>
      </c>
      <c r="AH267" s="31" t="str">
        <f>IF($A267="","",IF(AH266="","",IF(Main!AJ$143=0,0,IF(Main!AP$201="","",IF($C$29="PM",Main!AP$201/Main!AJ$143*Main!AJ154,ROUND(Main!AP$201/Main!AJ$143*Main!AJ154*$B45,0))))))</f>
        <v/>
      </c>
      <c r="AI267" s="31" t="str">
        <f>IF($A267="","",IF(AI266="","",IF(Main!AK$143=0,0,IF(Main!AQ$201="","",IF($C$29="PM",Main!AQ$201/Main!AK$143*Main!AK154,ROUND(Main!AQ$201/Main!AK$143*Main!AK154*$B45,0))))))</f>
        <v/>
      </c>
      <c r="AJ267" s="31" t="str">
        <f>IF($A267="","",IF(AJ266="","",IF(Main!AL$143=0,0,IF(Main!AR$201="","",IF($C$29="PM",Main!AR$201/Main!AL$143*Main!AL154,ROUND(Main!AR$201/Main!AL$143*Main!AL154*$B45,0))))))</f>
        <v/>
      </c>
      <c r="AK267" s="31" t="str">
        <f>IF($A267="","",IF(AK266="","",IF(Main!AM$143=0,0,IF(Main!AS$201="","",IF($C$29="PM",Main!AS$201/Main!AM$143*Main!AM154,ROUND(Main!AS$201/Main!AM$143*Main!AM154*$B45,0))))))</f>
        <v/>
      </c>
      <c r="AL267" s="50" t="str">
        <f>IF($A267="","",IF(AL266="","",IF(Main!AN$143=0,0,IF(Main!AT$201="","",IF($C$29="PM",Main!AT$201/Main!AN$143*Main!AN154,ROUND(Main!AT$201/Main!AN$143*Main!AN154*$B45,0))))))</f>
        <v/>
      </c>
      <c r="AM267" s="31" t="str">
        <f>IF($A267="","",IF(AM266="","",IF(Main!AO$143=0,0,IF(Main!AU$201="","",IF($C$29="PM",Main!AU$201/Main!AO$143*Main!AO154,ROUND(Main!AU$201/Main!AO$143*Main!AO154*$B45,0))))))</f>
        <v/>
      </c>
      <c r="AN267" s="31" t="str">
        <f>IF($A267="","",IF(AN266="","",IF(Main!AP$143=0,0,IF(Main!AV$201="","",IF($C$29="PM",Main!AV$201/Main!AP$143*Main!AP154,ROUND(Main!AV$201/Main!AP$143*Main!AP154*$B45,0))))))</f>
        <v/>
      </c>
      <c r="AO267" s="31" t="str">
        <f>IF($A267="","",IF(AO266="","",IF(Main!AQ$143=0,0,IF(Main!AW$201="","",IF($C$29="PM",Main!AW$201/Main!AQ$143*Main!AQ154,ROUND(Main!AW$201/Main!AQ$143*Main!AQ154*$B45,0))))))</f>
        <v/>
      </c>
      <c r="AP267" s="31" t="str">
        <f>IF($A267="","",IF(AP266="","",IF(Main!AR$143=0,0,IF(Main!AX$201="","",IF($C$29="PM",Main!AX$201/Main!AR$143*Main!AR154,ROUND(Main!AX$201/Main!AR$143*Main!AR154*$B45,0))))))</f>
        <v/>
      </c>
      <c r="AQ267" s="31" t="str">
        <f>IF($A267="","",IF(AQ266="","",IF(Main!AS$143=0,0,IF(Main!AY$201="","",IF($C$29="PM",Main!AY$201/Main!AS$143*Main!AS154,ROUND(Main!AY$201/Main!AS$143*Main!AS154*$B45,0))))))</f>
        <v/>
      </c>
      <c r="AR267" s="31" t="str">
        <f>IF($A267="","",IF(AR266="","",IF(Main!AT$143=0,0,IF(Main!AZ$201="","",IF($C$29="PM",Main!AZ$201/Main!AT$143*Main!AT154,ROUND(Main!AZ$201/Main!AT$143*Main!AT154*$B45,0))))))</f>
        <v/>
      </c>
      <c r="AS267" s="31" t="str">
        <f>IF($A267="","",IF(AS266="","",IF(Main!AU$143=0,0,IF(Main!BA$201="","",IF($C$29="PM",Main!BA$201/Main!AU$143*Main!AU154,ROUND(Main!BA$201/Main!AU$143*Main!AU154*$B45,0))))))</f>
        <v/>
      </c>
      <c r="AT267" s="31" t="str">
        <f>IF($A267="","",IF(AT266="","",IF(Main!AV$143=0,0,IF(Main!BB$201="","",IF($C$29="PM",Main!BB$201/Main!AV$143*Main!AV154,ROUND(Main!BB$201/Main!AV$143*Main!AV154*$B45,0))))))</f>
        <v/>
      </c>
      <c r="AU267" s="31" t="str">
        <f>IF($A267="","",IF(AU266="","",IF(Main!AW$143=0,0,IF(Main!BC$201="","",IF($C$29="PM",Main!BC$201/Main!AW$143*Main!AW154,ROUND(Main!BC$201/Main!AW$143*Main!AW154*$B45,0))))))</f>
        <v/>
      </c>
      <c r="AV267" s="31" t="str">
        <f>IF($A267="","",IF(AV266="","",IF(Main!AX$143=0,0,IF(Main!BD$201="","",IF($C$29="PM",Main!BD$201/Main!AX$143*Main!AX154,ROUND(Main!BD$201/Main!AX$143*Main!AX154*$B45,0))))))</f>
        <v/>
      </c>
      <c r="AW267" s="31" t="str">
        <f>IF($A267="","",IF(AW266="","",IF(Main!AY$143=0,0,IF(Main!BE$201="","",IF($C$29="PM",Main!BE$201/Main!AY$143*Main!AY154,ROUND(Main!BE$201/Main!AY$143*Main!AY154*$B45,0))))))</f>
        <v/>
      </c>
      <c r="AX267" s="50" t="str">
        <f>IF($A267="","",IF(AX266="","",IF(Main!AZ$143=0,0,IF(Main!BF$201="","",IF($C$29="PM",Main!BF$201/Main!AZ$143*Main!AZ154,ROUND(Main!BF$201/Main!AZ$143*Main!AZ154*$B45,0))))))</f>
        <v/>
      </c>
      <c r="AY267" s="31" t="str">
        <f>IF($A267="","",IF(AY266="","",IF(Main!BA$143=0,0,IF(Main!BG$201="","",IF($C$29="PM",Main!BG$201/Main!BA$143*Main!BA154,ROUND(Main!BG$201/Main!BA$143*Main!BA154*$B45,0))))))</f>
        <v/>
      </c>
      <c r="AZ267" s="31" t="str">
        <f>IF($A267="","",IF(AZ266="","",IF(Main!BB$143=0,0,IF(Main!BH$201="","",IF($C$29="PM",Main!BH$201/Main!BB$143*Main!BB154,ROUND(Main!BH$201/Main!BB$143*Main!BB154*$B45,0))))))</f>
        <v/>
      </c>
      <c r="BA267" s="31" t="str">
        <f>IF($A267="","",IF(BA266="","",IF(Main!BC$143=0,0,IF(Main!BI$201="","",IF($C$29="PM",Main!BI$201/Main!BC$143*Main!BC154,ROUND(Main!BI$201/Main!BC$143*Main!BC154*$B45,0))))))</f>
        <v/>
      </c>
      <c r="BB267" s="31" t="str">
        <f>IF($A267="","",IF(BB266="","",IF(Main!BD$143=0,0,IF(Main!BJ$201="","",IF($C$29="PM",Main!BJ$201/Main!BD$143*Main!BD154,ROUND(Main!BJ$201/Main!BD$143*Main!BD154*$B45,0))))))</f>
        <v/>
      </c>
      <c r="BC267" s="31" t="str">
        <f>IF($A267="","",IF(BC266="","",IF(Main!BE$143=0,0,IF(Main!BK$201="","",IF($C$29="PM",Main!BK$201/Main!BE$143*Main!BE154,ROUND(Main!BK$201/Main!BE$143*Main!BE154*$B45,0))))))</f>
        <v/>
      </c>
      <c r="BD267" s="31" t="str">
        <f>IF($A267="","",IF(BD266="","",IF(Main!BF$143=0,0,IF(Main!BL$201="","",IF($C$29="PM",Main!BL$201/Main!BF$143*Main!BF154,ROUND(Main!BL$201/Main!BF$143*Main!BF154*$B45,0))))))</f>
        <v/>
      </c>
      <c r="BE267" s="31" t="str">
        <f>IF($A267="","",IF(BE266="","",IF(Main!BG$143=0,0,IF(Main!BM$201="","",IF($C$29="PM",Main!BM$201/Main!BG$143*Main!BG154,ROUND(Main!BM$201/Main!BG$143*Main!BG154*$B45,0))))))</f>
        <v/>
      </c>
      <c r="BF267" s="31" t="str">
        <f>IF($A267="","",IF(BF266="","",IF(Main!BH$143=0,0,IF(Main!BN$201="","",IF($C$29="PM",Main!BN$201/Main!BH$143*Main!BH154,ROUND(Main!BN$201/Main!BH$143*Main!BH154*$B45,0))))))</f>
        <v/>
      </c>
      <c r="BG267" s="31" t="str">
        <f>IF($A267="","",IF(BG266="","",IF(Main!BI$143=0,0,IF(Main!BO$201="","",IF($C$29="PM",Main!BO$201/Main!BI$143*Main!BI154,ROUND(Main!BO$201/Main!BI$143*Main!BI154*$B45,0))))))</f>
        <v/>
      </c>
      <c r="BH267" s="31" t="str">
        <f>IF($A267="","",IF(BH266="","",IF(Main!BJ$143=0,0,IF(Main!BP$201="","",IF($C$29="PM",Main!BP$201/Main!BJ$143*Main!BJ154,ROUND(Main!BP$201/Main!BJ$143*Main!BJ154*$B45,0))))))</f>
        <v/>
      </c>
      <c r="BI267" s="31" t="str">
        <f>IF($A267="","",IF(BI266="","",IF(Main!BK$143=0,0,IF(Main!BQ$201="","",IF($C$29="PM",Main!BQ$201/Main!BK$143*Main!BK154,ROUND(Main!BQ$201/Main!BK$143*Main!BK154*$B45,0))))))</f>
        <v/>
      </c>
      <c r="BJ267" s="50" t="str">
        <f>IF($A267="","",IF(BJ266="","",IF(Main!BL$143=0,0,IF(Main!BR$201="","",IF($C$29="PM",Main!BR$201/Main!BL$143*Main!BL154,ROUND(Main!BR$201/Main!BL$143*Main!BL154*$B45,0))))))</f>
        <v/>
      </c>
      <c r="BK267" s="31" t="str">
        <f>IF($A267="","",IF(BK266="","",IF(Main!BM$143=0,0,IF(Main!BS$201="","",IF($C$29="PM",Main!BS$201/Main!BM$143*Main!BM154,ROUND(Main!BS$201/Main!BM$143*Main!BM154*$B45,0))))))</f>
        <v/>
      </c>
      <c r="BL267" s="31" t="str">
        <f>IF($A267="","",IF(BL266="","",IF(Main!BN$143=0,0,IF(Main!BT$201="","",IF($C$29="PM",Main!BT$201/Main!BN$143*Main!BN154,ROUND(Main!BT$201/Main!BN$143*Main!BN154*$B45,0))))))</f>
        <v/>
      </c>
      <c r="BM267" s="31" t="str">
        <f>IF($A267="","",IF(BM266="","",IF(Main!BO$143=0,0,IF(Main!BU$201="","",IF($C$29="PM",Main!BU$201/Main!BO$143*Main!BO154,ROUND(Main!BU$201/Main!BO$143*Main!BO154*$B45,0))))))</f>
        <v/>
      </c>
      <c r="BN267" s="31" t="str">
        <f>IF($A267="","",IF(BN266="","",IF(Main!BP$143=0,0,IF(Main!BV$201="","",IF($C$29="PM",Main!BV$201/Main!BP$143*Main!BP154,ROUND(Main!BV$201/Main!BP$143*Main!BP154*$B45,0))))))</f>
        <v/>
      </c>
      <c r="BO267" s="31" t="str">
        <f>IF($A267="","",IF(BO266="","",IF(Main!BQ$143=0,0,IF(Main!BW$201="","",IF($C$29="PM",Main!BW$201/Main!BQ$143*Main!BQ154,ROUND(Main!BW$201/Main!BQ$143*Main!BQ154*$B45,0))))))</f>
        <v/>
      </c>
      <c r="BP267" s="31" t="str">
        <f>IF($A267="","",IF(BP266="","",IF(Main!BR$143=0,0,IF(Main!BX$201="","",IF($C$29="PM",Main!BX$201/Main!BR$143*Main!BR154,ROUND(Main!BX$201/Main!BR$143*Main!BR154*$B45,0))))))</f>
        <v/>
      </c>
      <c r="BQ267" s="31" t="str">
        <f>IF($A267="","",IF(BQ266="","",IF(Main!BS$143=0,0,IF(Main!BY$201="","",IF($C$29="PM",Main!BY$201/Main!BS$143*Main!BS154,ROUND(Main!BY$201/Main!BS$143*Main!BS154*$B45,0))))))</f>
        <v/>
      </c>
      <c r="BR267" s="31" t="str">
        <f>IF($A267="","",IF(BR266="","",IF(Main!BT$143=0,0,IF(Main!BZ$201="","",IF($C$29="PM",Main!BZ$201/Main!BT$143*Main!BT154,ROUND(Main!BZ$201/Main!BT$143*Main!BT154*$B45,0))))))</f>
        <v/>
      </c>
      <c r="BS267" s="31" t="str">
        <f>IF($A267="","",IF(BS266="","",IF(Main!BU$143=0,0,IF(Main!CA$201="","",IF($C$29="PM",Main!CA$201/Main!BU$143*Main!BU154,ROUND(Main!CA$201/Main!BU$143*Main!BU154*$B45,0))))))</f>
        <v/>
      </c>
      <c r="BT267" s="31" t="str">
        <f>IF($A267="","",IF(BT266="","",IF(Main!BV$143=0,0,IF(Main!CB$201="","",IF($C$29="PM",Main!CB$201/Main!BV$143*Main!BV154,ROUND(Main!CB$201/Main!BV$143*Main!BV154*$B45,0))))))</f>
        <v/>
      </c>
      <c r="BU267" s="31" t="str">
        <f>IF($A267="","",IF(BU266="","",IF(Main!BW$143=0,0,IF(Main!CC$201="","",IF($C$29="PM",Main!CC$201/Main!BW$143*Main!BW154,ROUND(Main!CC$201/Main!BW$143*Main!BW154*$B45,0))))))</f>
        <v/>
      </c>
      <c r="BV267" s="50" t="str">
        <f>IF($A267="","",IF(BV266="","",IF(Main!BX$143=0,0,IF(Main!CD$201="","",IF($C$29="PM",Main!CD$201/Main!BX$143*Main!BX154,ROUND(Main!CD$201/Main!BX$143*Main!BX154*$B45,0))))))</f>
        <v/>
      </c>
    </row>
    <row r="268" spans="1:74" x14ac:dyDescent="0.2">
      <c r="A268" s="71" t="str">
        <f>IF(Main!A$46="","",Main!A$46)</f>
        <v/>
      </c>
      <c r="B268" s="74" t="str">
        <f t="shared" si="448"/>
        <v/>
      </c>
      <c r="C268" s="49" t="str">
        <f>IF($A268="","",IF(C267="","",IF(Main!E$143=0,0,IF(Main!K$201="","",IF($C$29="PM",Main!K$201/Main!E$143*Main!E155,ROUND(Main!K$201/Main!E$143*Main!E155*$B46,0))))))</f>
        <v/>
      </c>
      <c r="D268" s="31" t="str">
        <f>IF($A268="","",IF(D267="","",IF(Main!F$143=0,0,IF(Main!L$201="","",IF($C$29="PM",Main!L$201/Main!F$143*Main!F155,ROUND(Main!L$201/Main!F$143*Main!F155*$B46,0))))))</f>
        <v/>
      </c>
      <c r="E268" s="31" t="str">
        <f>IF($A268="","",IF(E267="","",IF(Main!G$143=0,0,IF(Main!M$201="","",IF($C$29="PM",Main!M$201/Main!G$143*Main!G155,ROUND(Main!M$201/Main!G$143*Main!G155*$B46,0))))))</f>
        <v/>
      </c>
      <c r="F268" s="31" t="str">
        <f>IF($A268="","",IF(F267="","",IF(Main!H$143=0,0,IF(Main!N$201="","",IF($C$29="PM",Main!N$201/Main!H$143*Main!H155,ROUND(Main!N$201/Main!H$143*Main!H155*$B46,0))))))</f>
        <v/>
      </c>
      <c r="G268" s="31" t="str">
        <f>IF($A268="","",IF(G267="","",IF(Main!I$143=0,0,IF(Main!O$201="","",IF($C$29="PM",Main!O$201/Main!I$143*Main!I155,ROUND(Main!O$201/Main!I$143*Main!I155*$B46,0))))))</f>
        <v/>
      </c>
      <c r="H268" s="31" t="str">
        <f>IF($A268="","",IF(H267="","",IF(Main!J$143=0,0,IF(Main!P$201="","",IF($C$29="PM",Main!P$201/Main!J$143*Main!J155,ROUND(Main!P$201/Main!J$143*Main!J155*$B46,0))))))</f>
        <v/>
      </c>
      <c r="I268" s="31" t="str">
        <f>IF($A268="","",IF(I267="","",IF(Main!K$143=0,0,IF(Main!Q$201="","",IF($C$29="PM",Main!Q$201/Main!K$143*Main!K155,ROUND(Main!Q$201/Main!K$143*Main!K155*$B46,0))))))</f>
        <v/>
      </c>
      <c r="J268" s="31" t="str">
        <f>IF($A268="","",IF(J267="","",IF(Main!L$143=0,0,IF(Main!R$201="","",IF($C$29="PM",Main!R$201/Main!L$143*Main!L155,ROUND(Main!R$201/Main!L$143*Main!L155*$B46,0))))))</f>
        <v/>
      </c>
      <c r="K268" s="31" t="str">
        <f>IF($A268="","",IF(K267="","",IF(Main!M$143=0,0,IF(Main!S$201="","",IF($C$29="PM",Main!S$201/Main!M$143*Main!M155,ROUND(Main!S$201/Main!M$143*Main!M155*$B46,0))))))</f>
        <v/>
      </c>
      <c r="L268" s="31" t="str">
        <f>IF($A268="","",IF(L267="","",IF(Main!N$143=0,0,IF(Main!T$201="","",IF($C$29="PM",Main!T$201/Main!N$143*Main!N155,ROUND(Main!T$201/Main!N$143*Main!N155*$B46,0))))))</f>
        <v/>
      </c>
      <c r="M268" s="31" t="str">
        <f>IF($A268="","",IF(M267="","",IF(Main!O$143=0,0,IF(Main!U$201="","",IF($C$29="PM",Main!U$201/Main!O$143*Main!O155,ROUND(Main!U$201/Main!O$143*Main!O155*$B46,0))))))</f>
        <v/>
      </c>
      <c r="N268" s="50" t="str">
        <f>IF($A268="","",IF(N267="","",IF(Main!P$143=0,0,IF(Main!V$201="","",IF($C$29="PM",Main!V$201/Main!P$143*Main!P155,ROUND(Main!V$201/Main!P$143*Main!P155*$B46,0))))))</f>
        <v/>
      </c>
      <c r="O268" s="31" t="str">
        <f>IF($A268="","",IF(O267="","",IF(Main!Q$143=0,0,IF(Main!W$201="","",IF($C$29="PM",Main!W$201/Main!Q$143*Main!Q155,ROUND(Main!W$201/Main!Q$143*Main!Q155*$B46,0))))))</f>
        <v/>
      </c>
      <c r="P268" s="31" t="str">
        <f>IF($A268="","",IF(P267="","",IF(Main!R$143=0,0,IF(Main!X$201="","",IF($C$29="PM",Main!X$201/Main!R$143*Main!R155,ROUND(Main!X$201/Main!R$143*Main!R155*$B46,0))))))</f>
        <v/>
      </c>
      <c r="Q268" s="31" t="str">
        <f>IF($A268="","",IF(Q267="","",IF(Main!S$143=0,0,IF(Main!Y$201="","",IF($C$29="PM",Main!Y$201/Main!S$143*Main!S155,ROUND(Main!Y$201/Main!S$143*Main!S155*$B46,0))))))</f>
        <v/>
      </c>
      <c r="R268" s="31" t="str">
        <f>IF($A268="","",IF(R267="","",IF(Main!T$143=0,0,IF(Main!Z$201="","",IF($C$29="PM",Main!Z$201/Main!T$143*Main!T155,ROUND(Main!Z$201/Main!T$143*Main!T155*$B46,0))))))</f>
        <v/>
      </c>
      <c r="S268" s="31" t="str">
        <f>IF($A268="","",IF(S267="","",IF(Main!U$143=0,0,IF(Main!AA$201="","",IF($C$29="PM",Main!AA$201/Main!U$143*Main!U155,ROUND(Main!AA$201/Main!U$143*Main!U155*$B46,0))))))</f>
        <v/>
      </c>
      <c r="T268" s="31" t="str">
        <f>IF($A268="","",IF(T267="","",IF(Main!V$143=0,0,IF(Main!AB$201="","",IF($C$29="PM",Main!AB$201/Main!V$143*Main!V155,ROUND(Main!AB$201/Main!V$143*Main!V155*$B46,0))))))</f>
        <v/>
      </c>
      <c r="U268" s="31" t="str">
        <f>IF($A268="","",IF(U267="","",IF(Main!W$143=0,0,IF(Main!AC$201="","",IF($C$29="PM",Main!AC$201/Main!W$143*Main!W155,ROUND(Main!AC$201/Main!W$143*Main!W155*$B46,0))))))</f>
        <v/>
      </c>
      <c r="V268" s="31" t="str">
        <f>IF($A268="","",IF(V267="","",IF(Main!X$143=0,0,IF(Main!AD$201="","",IF($C$29="PM",Main!AD$201/Main!X$143*Main!X155,ROUND(Main!AD$201/Main!X$143*Main!X155*$B46,0))))))</f>
        <v/>
      </c>
      <c r="W268" s="31" t="str">
        <f>IF($A268="","",IF(W267="","",IF(Main!Y$143=0,0,IF(Main!AE$201="","",IF($C$29="PM",Main!AE$201/Main!Y$143*Main!Y155,ROUND(Main!AE$201/Main!Y$143*Main!Y155*$B46,0))))))</f>
        <v/>
      </c>
      <c r="X268" s="31" t="str">
        <f>IF($A268="","",IF(X267="","",IF(Main!Z$143=0,0,IF(Main!AF$201="","",IF($C$29="PM",Main!AF$201/Main!Z$143*Main!Z155,ROUND(Main!AF$201/Main!Z$143*Main!Z155*$B46,0))))))</f>
        <v/>
      </c>
      <c r="Y268" s="31" t="str">
        <f>IF($A268="","",IF(Y267="","",IF(Main!AA$143=0,0,IF(Main!AG$201="","",IF($C$29="PM",Main!AG$201/Main!AA$143*Main!AA155,ROUND(Main!AG$201/Main!AA$143*Main!AA155*$B46,0))))))</f>
        <v/>
      </c>
      <c r="Z268" s="31" t="str">
        <f>IF($A268="","",IF(Z267="","",IF(Main!AB$143=0,0,IF(Main!AH$201="","",IF($C$29="PM",Main!AH$201/Main!AB$143*Main!AB155,ROUND(Main!AH$201/Main!AB$143*Main!AB155*$B46,0))))))</f>
        <v/>
      </c>
      <c r="AA268" s="49" t="str">
        <f>IF($A268="","",IF(AA267="","",IF(Main!AC$143=0,0,IF(Main!AI$201="","",IF($C$29="PM",Main!AI$201/Main!AC$143*Main!AC155,ROUND(Main!AI$201/Main!AC$143*Main!AC155*$B46,0))))))</f>
        <v/>
      </c>
      <c r="AB268" s="31" t="str">
        <f>IF($A268="","",IF(AB267="","",IF(Main!AD$143=0,0,IF(Main!AJ$201="","",IF($C$29="PM",Main!AJ$201/Main!AD$143*Main!AD155,ROUND(Main!AJ$201/Main!AD$143*Main!AD155*$B46,0))))))</f>
        <v/>
      </c>
      <c r="AC268" s="31" t="str">
        <f>IF($A268="","",IF(AC267="","",IF(Main!AE$143=0,0,IF(Main!AK$201="","",IF($C$29="PM",Main!AK$201/Main!AE$143*Main!AE155,ROUND(Main!AK$201/Main!AE$143*Main!AE155*$B46,0))))))</f>
        <v/>
      </c>
      <c r="AD268" s="31" t="str">
        <f>IF($A268="","",IF(AD267="","",IF(Main!AF$143=0,0,IF(Main!AL$201="","",IF($C$29="PM",Main!AL$201/Main!AF$143*Main!AF155,ROUND(Main!AL$201/Main!AF$143*Main!AF155*$B46,0))))))</f>
        <v/>
      </c>
      <c r="AE268" s="31" t="str">
        <f>IF($A268="","",IF(AE267="","",IF(Main!AG$143=0,0,IF(Main!AM$201="","",IF($C$29="PM",Main!AM$201/Main!AG$143*Main!AG155,ROUND(Main!AM$201/Main!AG$143*Main!AG155*$B46,0))))))</f>
        <v/>
      </c>
      <c r="AF268" s="31" t="str">
        <f>IF($A268="","",IF(AF267="","",IF(Main!AH$143=0,0,IF(Main!AN$201="","",IF($C$29="PM",Main!AN$201/Main!AH$143*Main!AH155,ROUND(Main!AN$201/Main!AH$143*Main!AH155*$B46,0))))))</f>
        <v/>
      </c>
      <c r="AG268" s="31" t="str">
        <f>IF($A268="","",IF(AG267="","",IF(Main!AI$143=0,0,IF(Main!AO$201="","",IF($C$29="PM",Main!AO$201/Main!AI$143*Main!AI155,ROUND(Main!AO$201/Main!AI$143*Main!AI155*$B46,0))))))</f>
        <v/>
      </c>
      <c r="AH268" s="31" t="str">
        <f>IF($A268="","",IF(AH267="","",IF(Main!AJ$143=0,0,IF(Main!AP$201="","",IF($C$29="PM",Main!AP$201/Main!AJ$143*Main!AJ155,ROUND(Main!AP$201/Main!AJ$143*Main!AJ155*$B46,0))))))</f>
        <v/>
      </c>
      <c r="AI268" s="31" t="str">
        <f>IF($A268="","",IF(AI267="","",IF(Main!AK$143=0,0,IF(Main!AQ$201="","",IF($C$29="PM",Main!AQ$201/Main!AK$143*Main!AK155,ROUND(Main!AQ$201/Main!AK$143*Main!AK155*$B46,0))))))</f>
        <v/>
      </c>
      <c r="AJ268" s="31" t="str">
        <f>IF($A268="","",IF(AJ267="","",IF(Main!AL$143=0,0,IF(Main!AR$201="","",IF($C$29="PM",Main!AR$201/Main!AL$143*Main!AL155,ROUND(Main!AR$201/Main!AL$143*Main!AL155*$B46,0))))))</f>
        <v/>
      </c>
      <c r="AK268" s="31" t="str">
        <f>IF($A268="","",IF(AK267="","",IF(Main!AM$143=0,0,IF(Main!AS$201="","",IF($C$29="PM",Main!AS$201/Main!AM$143*Main!AM155,ROUND(Main!AS$201/Main!AM$143*Main!AM155*$B46,0))))))</f>
        <v/>
      </c>
      <c r="AL268" s="50" t="str">
        <f>IF($A268="","",IF(AL267="","",IF(Main!AN$143=0,0,IF(Main!AT$201="","",IF($C$29="PM",Main!AT$201/Main!AN$143*Main!AN155,ROUND(Main!AT$201/Main!AN$143*Main!AN155*$B46,0))))))</f>
        <v/>
      </c>
      <c r="AM268" s="31" t="str">
        <f>IF($A268="","",IF(AM267="","",IF(Main!AO$143=0,0,IF(Main!AU$201="","",IF($C$29="PM",Main!AU$201/Main!AO$143*Main!AO155,ROUND(Main!AU$201/Main!AO$143*Main!AO155*$B46,0))))))</f>
        <v/>
      </c>
      <c r="AN268" s="31" t="str">
        <f>IF($A268="","",IF(AN267="","",IF(Main!AP$143=0,0,IF(Main!AV$201="","",IF($C$29="PM",Main!AV$201/Main!AP$143*Main!AP155,ROUND(Main!AV$201/Main!AP$143*Main!AP155*$B46,0))))))</f>
        <v/>
      </c>
      <c r="AO268" s="31" t="str">
        <f>IF($A268="","",IF(AO267="","",IF(Main!AQ$143=0,0,IF(Main!AW$201="","",IF($C$29="PM",Main!AW$201/Main!AQ$143*Main!AQ155,ROUND(Main!AW$201/Main!AQ$143*Main!AQ155*$B46,0))))))</f>
        <v/>
      </c>
      <c r="AP268" s="31" t="str">
        <f>IF($A268="","",IF(AP267="","",IF(Main!AR$143=0,0,IF(Main!AX$201="","",IF($C$29="PM",Main!AX$201/Main!AR$143*Main!AR155,ROUND(Main!AX$201/Main!AR$143*Main!AR155*$B46,0))))))</f>
        <v/>
      </c>
      <c r="AQ268" s="31" t="str">
        <f>IF($A268="","",IF(AQ267="","",IF(Main!AS$143=0,0,IF(Main!AY$201="","",IF($C$29="PM",Main!AY$201/Main!AS$143*Main!AS155,ROUND(Main!AY$201/Main!AS$143*Main!AS155*$B46,0))))))</f>
        <v/>
      </c>
      <c r="AR268" s="31" t="str">
        <f>IF($A268="","",IF(AR267="","",IF(Main!AT$143=0,0,IF(Main!AZ$201="","",IF($C$29="PM",Main!AZ$201/Main!AT$143*Main!AT155,ROUND(Main!AZ$201/Main!AT$143*Main!AT155*$B46,0))))))</f>
        <v/>
      </c>
      <c r="AS268" s="31" t="str">
        <f>IF($A268="","",IF(AS267="","",IF(Main!AU$143=0,0,IF(Main!BA$201="","",IF($C$29="PM",Main!BA$201/Main!AU$143*Main!AU155,ROUND(Main!BA$201/Main!AU$143*Main!AU155*$B46,0))))))</f>
        <v/>
      </c>
      <c r="AT268" s="31" t="str">
        <f>IF($A268="","",IF(AT267="","",IF(Main!AV$143=0,0,IF(Main!BB$201="","",IF($C$29="PM",Main!BB$201/Main!AV$143*Main!AV155,ROUND(Main!BB$201/Main!AV$143*Main!AV155*$B46,0))))))</f>
        <v/>
      </c>
      <c r="AU268" s="31" t="str">
        <f>IF($A268="","",IF(AU267="","",IF(Main!AW$143=0,0,IF(Main!BC$201="","",IF($C$29="PM",Main!BC$201/Main!AW$143*Main!AW155,ROUND(Main!BC$201/Main!AW$143*Main!AW155*$B46,0))))))</f>
        <v/>
      </c>
      <c r="AV268" s="31" t="str">
        <f>IF($A268="","",IF(AV267="","",IF(Main!AX$143=0,0,IF(Main!BD$201="","",IF($C$29="PM",Main!BD$201/Main!AX$143*Main!AX155,ROUND(Main!BD$201/Main!AX$143*Main!AX155*$B46,0))))))</f>
        <v/>
      </c>
      <c r="AW268" s="31" t="str">
        <f>IF($A268="","",IF(AW267="","",IF(Main!AY$143=0,0,IF(Main!BE$201="","",IF($C$29="PM",Main!BE$201/Main!AY$143*Main!AY155,ROUND(Main!BE$201/Main!AY$143*Main!AY155*$B46,0))))))</f>
        <v/>
      </c>
      <c r="AX268" s="50" t="str">
        <f>IF($A268="","",IF(AX267="","",IF(Main!AZ$143=0,0,IF(Main!BF$201="","",IF($C$29="PM",Main!BF$201/Main!AZ$143*Main!AZ155,ROUND(Main!BF$201/Main!AZ$143*Main!AZ155*$B46,0))))))</f>
        <v/>
      </c>
      <c r="AY268" s="31" t="str">
        <f>IF($A268="","",IF(AY267="","",IF(Main!BA$143=0,0,IF(Main!BG$201="","",IF($C$29="PM",Main!BG$201/Main!BA$143*Main!BA155,ROUND(Main!BG$201/Main!BA$143*Main!BA155*$B46,0))))))</f>
        <v/>
      </c>
      <c r="AZ268" s="31" t="str">
        <f>IF($A268="","",IF(AZ267="","",IF(Main!BB$143=0,0,IF(Main!BH$201="","",IF($C$29="PM",Main!BH$201/Main!BB$143*Main!BB155,ROUND(Main!BH$201/Main!BB$143*Main!BB155*$B46,0))))))</f>
        <v/>
      </c>
      <c r="BA268" s="31" t="str">
        <f>IF($A268="","",IF(BA267="","",IF(Main!BC$143=0,0,IF(Main!BI$201="","",IF($C$29="PM",Main!BI$201/Main!BC$143*Main!BC155,ROUND(Main!BI$201/Main!BC$143*Main!BC155*$B46,0))))))</f>
        <v/>
      </c>
      <c r="BB268" s="31" t="str">
        <f>IF($A268="","",IF(BB267="","",IF(Main!BD$143=0,0,IF(Main!BJ$201="","",IF($C$29="PM",Main!BJ$201/Main!BD$143*Main!BD155,ROUND(Main!BJ$201/Main!BD$143*Main!BD155*$B46,0))))))</f>
        <v/>
      </c>
      <c r="BC268" s="31" t="str">
        <f>IF($A268="","",IF(BC267="","",IF(Main!BE$143=0,0,IF(Main!BK$201="","",IF($C$29="PM",Main!BK$201/Main!BE$143*Main!BE155,ROUND(Main!BK$201/Main!BE$143*Main!BE155*$B46,0))))))</f>
        <v/>
      </c>
      <c r="BD268" s="31" t="str">
        <f>IF($A268="","",IF(BD267="","",IF(Main!BF$143=0,0,IF(Main!BL$201="","",IF($C$29="PM",Main!BL$201/Main!BF$143*Main!BF155,ROUND(Main!BL$201/Main!BF$143*Main!BF155*$B46,0))))))</f>
        <v/>
      </c>
      <c r="BE268" s="31" t="str">
        <f>IF($A268="","",IF(BE267="","",IF(Main!BG$143=0,0,IF(Main!BM$201="","",IF($C$29="PM",Main!BM$201/Main!BG$143*Main!BG155,ROUND(Main!BM$201/Main!BG$143*Main!BG155*$B46,0))))))</f>
        <v/>
      </c>
      <c r="BF268" s="31" t="str">
        <f>IF($A268="","",IF(BF267="","",IF(Main!BH$143=0,0,IF(Main!BN$201="","",IF($C$29="PM",Main!BN$201/Main!BH$143*Main!BH155,ROUND(Main!BN$201/Main!BH$143*Main!BH155*$B46,0))))))</f>
        <v/>
      </c>
      <c r="BG268" s="31" t="str">
        <f>IF($A268="","",IF(BG267="","",IF(Main!BI$143=0,0,IF(Main!BO$201="","",IF($C$29="PM",Main!BO$201/Main!BI$143*Main!BI155,ROUND(Main!BO$201/Main!BI$143*Main!BI155*$B46,0))))))</f>
        <v/>
      </c>
      <c r="BH268" s="31" t="str">
        <f>IF($A268="","",IF(BH267="","",IF(Main!BJ$143=0,0,IF(Main!BP$201="","",IF($C$29="PM",Main!BP$201/Main!BJ$143*Main!BJ155,ROUND(Main!BP$201/Main!BJ$143*Main!BJ155*$B46,0))))))</f>
        <v/>
      </c>
      <c r="BI268" s="31" t="str">
        <f>IF($A268="","",IF(BI267="","",IF(Main!BK$143=0,0,IF(Main!BQ$201="","",IF($C$29="PM",Main!BQ$201/Main!BK$143*Main!BK155,ROUND(Main!BQ$201/Main!BK$143*Main!BK155*$B46,0))))))</f>
        <v/>
      </c>
      <c r="BJ268" s="50" t="str">
        <f>IF($A268="","",IF(BJ267="","",IF(Main!BL$143=0,0,IF(Main!BR$201="","",IF($C$29="PM",Main!BR$201/Main!BL$143*Main!BL155,ROUND(Main!BR$201/Main!BL$143*Main!BL155*$B46,0))))))</f>
        <v/>
      </c>
      <c r="BK268" s="31" t="str">
        <f>IF($A268="","",IF(BK267="","",IF(Main!BM$143=0,0,IF(Main!BS$201="","",IF($C$29="PM",Main!BS$201/Main!BM$143*Main!BM155,ROUND(Main!BS$201/Main!BM$143*Main!BM155*$B46,0))))))</f>
        <v/>
      </c>
      <c r="BL268" s="31" t="str">
        <f>IF($A268="","",IF(BL267="","",IF(Main!BN$143=0,0,IF(Main!BT$201="","",IF($C$29="PM",Main!BT$201/Main!BN$143*Main!BN155,ROUND(Main!BT$201/Main!BN$143*Main!BN155*$B46,0))))))</f>
        <v/>
      </c>
      <c r="BM268" s="31" t="str">
        <f>IF($A268="","",IF(BM267="","",IF(Main!BO$143=0,0,IF(Main!BU$201="","",IF($C$29="PM",Main!BU$201/Main!BO$143*Main!BO155,ROUND(Main!BU$201/Main!BO$143*Main!BO155*$B46,0))))))</f>
        <v/>
      </c>
      <c r="BN268" s="31" t="str">
        <f>IF($A268="","",IF(BN267="","",IF(Main!BP$143=0,0,IF(Main!BV$201="","",IF($C$29="PM",Main!BV$201/Main!BP$143*Main!BP155,ROUND(Main!BV$201/Main!BP$143*Main!BP155*$B46,0))))))</f>
        <v/>
      </c>
      <c r="BO268" s="31" t="str">
        <f>IF($A268="","",IF(BO267="","",IF(Main!BQ$143=0,0,IF(Main!BW$201="","",IF($C$29="PM",Main!BW$201/Main!BQ$143*Main!BQ155,ROUND(Main!BW$201/Main!BQ$143*Main!BQ155*$B46,0))))))</f>
        <v/>
      </c>
      <c r="BP268" s="31" t="str">
        <f>IF($A268="","",IF(BP267="","",IF(Main!BR$143=0,0,IF(Main!BX$201="","",IF($C$29="PM",Main!BX$201/Main!BR$143*Main!BR155,ROUND(Main!BX$201/Main!BR$143*Main!BR155*$B46,0))))))</f>
        <v/>
      </c>
      <c r="BQ268" s="31" t="str">
        <f>IF($A268="","",IF(BQ267="","",IF(Main!BS$143=0,0,IF(Main!BY$201="","",IF($C$29="PM",Main!BY$201/Main!BS$143*Main!BS155,ROUND(Main!BY$201/Main!BS$143*Main!BS155*$B46,0))))))</f>
        <v/>
      </c>
      <c r="BR268" s="31" t="str">
        <f>IF($A268="","",IF(BR267="","",IF(Main!BT$143=0,0,IF(Main!BZ$201="","",IF($C$29="PM",Main!BZ$201/Main!BT$143*Main!BT155,ROUND(Main!BZ$201/Main!BT$143*Main!BT155*$B46,0))))))</f>
        <v/>
      </c>
      <c r="BS268" s="31" t="str">
        <f>IF($A268="","",IF(BS267="","",IF(Main!BU$143=0,0,IF(Main!CA$201="","",IF($C$29="PM",Main!CA$201/Main!BU$143*Main!BU155,ROUND(Main!CA$201/Main!BU$143*Main!BU155*$B46,0))))))</f>
        <v/>
      </c>
      <c r="BT268" s="31" t="str">
        <f>IF($A268="","",IF(BT267="","",IF(Main!BV$143=0,0,IF(Main!CB$201="","",IF($C$29="PM",Main!CB$201/Main!BV$143*Main!BV155,ROUND(Main!CB$201/Main!BV$143*Main!BV155*$B46,0))))))</f>
        <v/>
      </c>
      <c r="BU268" s="31" t="str">
        <f>IF($A268="","",IF(BU267="","",IF(Main!BW$143=0,0,IF(Main!CC$201="","",IF($C$29="PM",Main!CC$201/Main!BW$143*Main!BW155,ROUND(Main!CC$201/Main!BW$143*Main!BW155*$B46,0))))))</f>
        <v/>
      </c>
      <c r="BV268" s="50" t="str">
        <f>IF($A268="","",IF(BV267="","",IF(Main!BX$143=0,0,IF(Main!CD$201="","",IF($C$29="PM",Main!CD$201/Main!BX$143*Main!BX155,ROUND(Main!CD$201/Main!BX$143*Main!BX155*$B46,0))))))</f>
        <v/>
      </c>
    </row>
    <row r="269" spans="1:74" x14ac:dyDescent="0.2">
      <c r="A269" s="71" t="str">
        <f>IF(Main!A$47="","",Main!A$47)</f>
        <v/>
      </c>
      <c r="B269" s="74" t="str">
        <f t="shared" si="448"/>
        <v/>
      </c>
      <c r="C269" s="49" t="str">
        <f>IF($A269="","",IF(C268="","",IF(Main!E$143=0,0,IF(Main!K$201="","",IF($C$29="PM",Main!K$201/Main!E$143*Main!E156,ROUND(Main!K$201/Main!E$143*Main!E156*$B47,0))))))</f>
        <v/>
      </c>
      <c r="D269" s="31" t="str">
        <f>IF($A269="","",IF(D268="","",IF(Main!F$143=0,0,IF(Main!L$201="","",IF($C$29="PM",Main!L$201/Main!F$143*Main!F156,ROUND(Main!L$201/Main!F$143*Main!F156*$B47,0))))))</f>
        <v/>
      </c>
      <c r="E269" s="31" t="str">
        <f>IF($A269="","",IF(E268="","",IF(Main!G$143=0,0,IF(Main!M$201="","",IF($C$29="PM",Main!M$201/Main!G$143*Main!G156,ROUND(Main!M$201/Main!G$143*Main!G156*$B47,0))))))</f>
        <v/>
      </c>
      <c r="F269" s="31" t="str">
        <f>IF($A269="","",IF(F268="","",IF(Main!H$143=0,0,IF(Main!N$201="","",IF($C$29="PM",Main!N$201/Main!H$143*Main!H156,ROUND(Main!N$201/Main!H$143*Main!H156*$B47,0))))))</f>
        <v/>
      </c>
      <c r="G269" s="31" t="str">
        <f>IF($A269="","",IF(G268="","",IF(Main!I$143=0,0,IF(Main!O$201="","",IF($C$29="PM",Main!O$201/Main!I$143*Main!I156,ROUND(Main!O$201/Main!I$143*Main!I156*$B47,0))))))</f>
        <v/>
      </c>
      <c r="H269" s="31" t="str">
        <f>IF($A269="","",IF(H268="","",IF(Main!J$143=0,0,IF(Main!P$201="","",IF($C$29="PM",Main!P$201/Main!J$143*Main!J156,ROUND(Main!P$201/Main!J$143*Main!J156*$B47,0))))))</f>
        <v/>
      </c>
      <c r="I269" s="31" t="str">
        <f>IF($A269="","",IF(I268="","",IF(Main!K$143=0,0,IF(Main!Q$201="","",IF($C$29="PM",Main!Q$201/Main!K$143*Main!K156,ROUND(Main!Q$201/Main!K$143*Main!K156*$B47,0))))))</f>
        <v/>
      </c>
      <c r="J269" s="31" t="str">
        <f>IF($A269="","",IF(J268="","",IF(Main!L$143=0,0,IF(Main!R$201="","",IF($C$29="PM",Main!R$201/Main!L$143*Main!L156,ROUND(Main!R$201/Main!L$143*Main!L156*$B47,0))))))</f>
        <v/>
      </c>
      <c r="K269" s="31" t="str">
        <f>IF($A269="","",IF(K268="","",IF(Main!M$143=0,0,IF(Main!S$201="","",IF($C$29="PM",Main!S$201/Main!M$143*Main!M156,ROUND(Main!S$201/Main!M$143*Main!M156*$B47,0))))))</f>
        <v/>
      </c>
      <c r="L269" s="31" t="str">
        <f>IF($A269="","",IF(L268="","",IF(Main!N$143=0,0,IF(Main!T$201="","",IF($C$29="PM",Main!T$201/Main!N$143*Main!N156,ROUND(Main!T$201/Main!N$143*Main!N156*$B47,0))))))</f>
        <v/>
      </c>
      <c r="M269" s="31" t="str">
        <f>IF($A269="","",IF(M268="","",IF(Main!O$143=0,0,IF(Main!U$201="","",IF($C$29="PM",Main!U$201/Main!O$143*Main!O156,ROUND(Main!U$201/Main!O$143*Main!O156*$B47,0))))))</f>
        <v/>
      </c>
      <c r="N269" s="50" t="str">
        <f>IF($A269="","",IF(N268="","",IF(Main!P$143=0,0,IF(Main!V$201="","",IF($C$29="PM",Main!V$201/Main!P$143*Main!P156,ROUND(Main!V$201/Main!P$143*Main!P156*$B47,0))))))</f>
        <v/>
      </c>
      <c r="O269" s="31" t="str">
        <f>IF($A269="","",IF(O268="","",IF(Main!Q$143=0,0,IF(Main!W$201="","",IF($C$29="PM",Main!W$201/Main!Q$143*Main!Q156,ROUND(Main!W$201/Main!Q$143*Main!Q156*$B47,0))))))</f>
        <v/>
      </c>
      <c r="P269" s="31" t="str">
        <f>IF($A269="","",IF(P268="","",IF(Main!R$143=0,0,IF(Main!X$201="","",IF($C$29="PM",Main!X$201/Main!R$143*Main!R156,ROUND(Main!X$201/Main!R$143*Main!R156*$B47,0))))))</f>
        <v/>
      </c>
      <c r="Q269" s="31" t="str">
        <f>IF($A269="","",IF(Q268="","",IF(Main!S$143=0,0,IF(Main!Y$201="","",IF($C$29="PM",Main!Y$201/Main!S$143*Main!S156,ROUND(Main!Y$201/Main!S$143*Main!S156*$B47,0))))))</f>
        <v/>
      </c>
      <c r="R269" s="31" t="str">
        <f>IF($A269="","",IF(R268="","",IF(Main!T$143=0,0,IF(Main!Z$201="","",IF($C$29="PM",Main!Z$201/Main!T$143*Main!T156,ROUND(Main!Z$201/Main!T$143*Main!T156*$B47,0))))))</f>
        <v/>
      </c>
      <c r="S269" s="31" t="str">
        <f>IF($A269="","",IF(S268="","",IF(Main!U$143=0,0,IF(Main!AA$201="","",IF($C$29="PM",Main!AA$201/Main!U$143*Main!U156,ROUND(Main!AA$201/Main!U$143*Main!U156*$B47,0))))))</f>
        <v/>
      </c>
      <c r="T269" s="31" t="str">
        <f>IF($A269="","",IF(T268="","",IF(Main!V$143=0,0,IF(Main!AB$201="","",IF($C$29="PM",Main!AB$201/Main!V$143*Main!V156,ROUND(Main!AB$201/Main!V$143*Main!V156*$B47,0))))))</f>
        <v/>
      </c>
      <c r="U269" s="31" t="str">
        <f>IF($A269="","",IF(U268="","",IF(Main!W$143=0,0,IF(Main!AC$201="","",IF($C$29="PM",Main!AC$201/Main!W$143*Main!W156,ROUND(Main!AC$201/Main!W$143*Main!W156*$B47,0))))))</f>
        <v/>
      </c>
      <c r="V269" s="31" t="str">
        <f>IF($A269="","",IF(V268="","",IF(Main!X$143=0,0,IF(Main!AD$201="","",IF($C$29="PM",Main!AD$201/Main!X$143*Main!X156,ROUND(Main!AD$201/Main!X$143*Main!X156*$B47,0))))))</f>
        <v/>
      </c>
      <c r="W269" s="31" t="str">
        <f>IF($A269="","",IF(W268="","",IF(Main!Y$143=0,0,IF(Main!AE$201="","",IF($C$29="PM",Main!AE$201/Main!Y$143*Main!Y156,ROUND(Main!AE$201/Main!Y$143*Main!Y156*$B47,0))))))</f>
        <v/>
      </c>
      <c r="X269" s="31" t="str">
        <f>IF($A269="","",IF(X268="","",IF(Main!Z$143=0,0,IF(Main!AF$201="","",IF($C$29="PM",Main!AF$201/Main!Z$143*Main!Z156,ROUND(Main!AF$201/Main!Z$143*Main!Z156*$B47,0))))))</f>
        <v/>
      </c>
      <c r="Y269" s="31" t="str">
        <f>IF($A269="","",IF(Y268="","",IF(Main!AA$143=0,0,IF(Main!AG$201="","",IF($C$29="PM",Main!AG$201/Main!AA$143*Main!AA156,ROUND(Main!AG$201/Main!AA$143*Main!AA156*$B47,0))))))</f>
        <v/>
      </c>
      <c r="Z269" s="31" t="str">
        <f>IF($A269="","",IF(Z268="","",IF(Main!AB$143=0,0,IF(Main!AH$201="","",IF($C$29="PM",Main!AH$201/Main!AB$143*Main!AB156,ROUND(Main!AH$201/Main!AB$143*Main!AB156*$B47,0))))))</f>
        <v/>
      </c>
      <c r="AA269" s="49" t="str">
        <f>IF($A269="","",IF(AA268="","",IF(Main!AC$143=0,0,IF(Main!AI$201="","",IF($C$29="PM",Main!AI$201/Main!AC$143*Main!AC156,ROUND(Main!AI$201/Main!AC$143*Main!AC156*$B47,0))))))</f>
        <v/>
      </c>
      <c r="AB269" s="31" t="str">
        <f>IF($A269="","",IF(AB268="","",IF(Main!AD$143=0,0,IF(Main!AJ$201="","",IF($C$29="PM",Main!AJ$201/Main!AD$143*Main!AD156,ROUND(Main!AJ$201/Main!AD$143*Main!AD156*$B47,0))))))</f>
        <v/>
      </c>
      <c r="AC269" s="31" t="str">
        <f>IF($A269="","",IF(AC268="","",IF(Main!AE$143=0,0,IF(Main!AK$201="","",IF($C$29="PM",Main!AK$201/Main!AE$143*Main!AE156,ROUND(Main!AK$201/Main!AE$143*Main!AE156*$B47,0))))))</f>
        <v/>
      </c>
      <c r="AD269" s="31" t="str">
        <f>IF($A269="","",IF(AD268="","",IF(Main!AF$143=0,0,IF(Main!AL$201="","",IF($C$29="PM",Main!AL$201/Main!AF$143*Main!AF156,ROUND(Main!AL$201/Main!AF$143*Main!AF156*$B47,0))))))</f>
        <v/>
      </c>
      <c r="AE269" s="31" t="str">
        <f>IF($A269="","",IF(AE268="","",IF(Main!AG$143=0,0,IF(Main!AM$201="","",IF($C$29="PM",Main!AM$201/Main!AG$143*Main!AG156,ROUND(Main!AM$201/Main!AG$143*Main!AG156*$B47,0))))))</f>
        <v/>
      </c>
      <c r="AF269" s="31" t="str">
        <f>IF($A269="","",IF(AF268="","",IF(Main!AH$143=0,0,IF(Main!AN$201="","",IF($C$29="PM",Main!AN$201/Main!AH$143*Main!AH156,ROUND(Main!AN$201/Main!AH$143*Main!AH156*$B47,0))))))</f>
        <v/>
      </c>
      <c r="AG269" s="31" t="str">
        <f>IF($A269="","",IF(AG268="","",IF(Main!AI$143=0,0,IF(Main!AO$201="","",IF($C$29="PM",Main!AO$201/Main!AI$143*Main!AI156,ROUND(Main!AO$201/Main!AI$143*Main!AI156*$B47,0))))))</f>
        <v/>
      </c>
      <c r="AH269" s="31" t="str">
        <f>IF($A269="","",IF(AH268="","",IF(Main!AJ$143=0,0,IF(Main!AP$201="","",IF($C$29="PM",Main!AP$201/Main!AJ$143*Main!AJ156,ROUND(Main!AP$201/Main!AJ$143*Main!AJ156*$B47,0))))))</f>
        <v/>
      </c>
      <c r="AI269" s="31" t="str">
        <f>IF($A269="","",IF(AI268="","",IF(Main!AK$143=0,0,IF(Main!AQ$201="","",IF($C$29="PM",Main!AQ$201/Main!AK$143*Main!AK156,ROUND(Main!AQ$201/Main!AK$143*Main!AK156*$B47,0))))))</f>
        <v/>
      </c>
      <c r="AJ269" s="31" t="str">
        <f>IF($A269="","",IF(AJ268="","",IF(Main!AL$143=0,0,IF(Main!AR$201="","",IF($C$29="PM",Main!AR$201/Main!AL$143*Main!AL156,ROUND(Main!AR$201/Main!AL$143*Main!AL156*$B47,0))))))</f>
        <v/>
      </c>
      <c r="AK269" s="31" t="str">
        <f>IF($A269="","",IF(AK268="","",IF(Main!AM$143=0,0,IF(Main!AS$201="","",IF($C$29="PM",Main!AS$201/Main!AM$143*Main!AM156,ROUND(Main!AS$201/Main!AM$143*Main!AM156*$B47,0))))))</f>
        <v/>
      </c>
      <c r="AL269" s="50" t="str">
        <f>IF($A269="","",IF(AL268="","",IF(Main!AN$143=0,0,IF(Main!AT$201="","",IF($C$29="PM",Main!AT$201/Main!AN$143*Main!AN156,ROUND(Main!AT$201/Main!AN$143*Main!AN156*$B47,0))))))</f>
        <v/>
      </c>
      <c r="AM269" s="31" t="str">
        <f>IF($A269="","",IF(AM268="","",IF(Main!AO$143=0,0,IF(Main!AU$201="","",IF($C$29="PM",Main!AU$201/Main!AO$143*Main!AO156,ROUND(Main!AU$201/Main!AO$143*Main!AO156*$B47,0))))))</f>
        <v/>
      </c>
      <c r="AN269" s="31" t="str">
        <f>IF($A269="","",IF(AN268="","",IF(Main!AP$143=0,0,IF(Main!AV$201="","",IF($C$29="PM",Main!AV$201/Main!AP$143*Main!AP156,ROUND(Main!AV$201/Main!AP$143*Main!AP156*$B47,0))))))</f>
        <v/>
      </c>
      <c r="AO269" s="31" t="str">
        <f>IF($A269="","",IF(AO268="","",IF(Main!AQ$143=0,0,IF(Main!AW$201="","",IF($C$29="PM",Main!AW$201/Main!AQ$143*Main!AQ156,ROUND(Main!AW$201/Main!AQ$143*Main!AQ156*$B47,0))))))</f>
        <v/>
      </c>
      <c r="AP269" s="31" t="str">
        <f>IF($A269="","",IF(AP268="","",IF(Main!AR$143=0,0,IF(Main!AX$201="","",IF($C$29="PM",Main!AX$201/Main!AR$143*Main!AR156,ROUND(Main!AX$201/Main!AR$143*Main!AR156*$B47,0))))))</f>
        <v/>
      </c>
      <c r="AQ269" s="31" t="str">
        <f>IF($A269="","",IF(AQ268="","",IF(Main!AS$143=0,0,IF(Main!AY$201="","",IF($C$29="PM",Main!AY$201/Main!AS$143*Main!AS156,ROUND(Main!AY$201/Main!AS$143*Main!AS156*$B47,0))))))</f>
        <v/>
      </c>
      <c r="AR269" s="31" t="str">
        <f>IF($A269="","",IF(AR268="","",IF(Main!AT$143=0,0,IF(Main!AZ$201="","",IF($C$29="PM",Main!AZ$201/Main!AT$143*Main!AT156,ROUND(Main!AZ$201/Main!AT$143*Main!AT156*$B47,0))))))</f>
        <v/>
      </c>
      <c r="AS269" s="31" t="str">
        <f>IF($A269="","",IF(AS268="","",IF(Main!AU$143=0,0,IF(Main!BA$201="","",IF($C$29="PM",Main!BA$201/Main!AU$143*Main!AU156,ROUND(Main!BA$201/Main!AU$143*Main!AU156*$B47,0))))))</f>
        <v/>
      </c>
      <c r="AT269" s="31" t="str">
        <f>IF($A269="","",IF(AT268="","",IF(Main!AV$143=0,0,IF(Main!BB$201="","",IF($C$29="PM",Main!BB$201/Main!AV$143*Main!AV156,ROUND(Main!BB$201/Main!AV$143*Main!AV156*$B47,0))))))</f>
        <v/>
      </c>
      <c r="AU269" s="31" t="str">
        <f>IF($A269="","",IF(AU268="","",IF(Main!AW$143=0,0,IF(Main!BC$201="","",IF($C$29="PM",Main!BC$201/Main!AW$143*Main!AW156,ROUND(Main!BC$201/Main!AW$143*Main!AW156*$B47,0))))))</f>
        <v/>
      </c>
      <c r="AV269" s="31" t="str">
        <f>IF($A269="","",IF(AV268="","",IF(Main!AX$143=0,0,IF(Main!BD$201="","",IF($C$29="PM",Main!BD$201/Main!AX$143*Main!AX156,ROUND(Main!BD$201/Main!AX$143*Main!AX156*$B47,0))))))</f>
        <v/>
      </c>
      <c r="AW269" s="31" t="str">
        <f>IF($A269="","",IF(AW268="","",IF(Main!AY$143=0,0,IF(Main!BE$201="","",IF($C$29="PM",Main!BE$201/Main!AY$143*Main!AY156,ROUND(Main!BE$201/Main!AY$143*Main!AY156*$B47,0))))))</f>
        <v/>
      </c>
      <c r="AX269" s="50" t="str">
        <f>IF($A269="","",IF(AX268="","",IF(Main!AZ$143=0,0,IF(Main!BF$201="","",IF($C$29="PM",Main!BF$201/Main!AZ$143*Main!AZ156,ROUND(Main!BF$201/Main!AZ$143*Main!AZ156*$B47,0))))))</f>
        <v/>
      </c>
      <c r="AY269" s="31" t="str">
        <f>IF($A269="","",IF(AY268="","",IF(Main!BA$143=0,0,IF(Main!BG$201="","",IF($C$29="PM",Main!BG$201/Main!BA$143*Main!BA156,ROUND(Main!BG$201/Main!BA$143*Main!BA156*$B47,0))))))</f>
        <v/>
      </c>
      <c r="AZ269" s="31" t="str">
        <f>IF($A269="","",IF(AZ268="","",IF(Main!BB$143=0,0,IF(Main!BH$201="","",IF($C$29="PM",Main!BH$201/Main!BB$143*Main!BB156,ROUND(Main!BH$201/Main!BB$143*Main!BB156*$B47,0))))))</f>
        <v/>
      </c>
      <c r="BA269" s="31" t="str">
        <f>IF($A269="","",IF(BA268="","",IF(Main!BC$143=0,0,IF(Main!BI$201="","",IF($C$29="PM",Main!BI$201/Main!BC$143*Main!BC156,ROUND(Main!BI$201/Main!BC$143*Main!BC156*$B47,0))))))</f>
        <v/>
      </c>
      <c r="BB269" s="31" t="str">
        <f>IF($A269="","",IF(BB268="","",IF(Main!BD$143=0,0,IF(Main!BJ$201="","",IF($C$29="PM",Main!BJ$201/Main!BD$143*Main!BD156,ROUND(Main!BJ$201/Main!BD$143*Main!BD156*$B47,0))))))</f>
        <v/>
      </c>
      <c r="BC269" s="31" t="str">
        <f>IF($A269="","",IF(BC268="","",IF(Main!BE$143=0,0,IF(Main!BK$201="","",IF($C$29="PM",Main!BK$201/Main!BE$143*Main!BE156,ROUND(Main!BK$201/Main!BE$143*Main!BE156*$B47,0))))))</f>
        <v/>
      </c>
      <c r="BD269" s="31" t="str">
        <f>IF($A269="","",IF(BD268="","",IF(Main!BF$143=0,0,IF(Main!BL$201="","",IF($C$29="PM",Main!BL$201/Main!BF$143*Main!BF156,ROUND(Main!BL$201/Main!BF$143*Main!BF156*$B47,0))))))</f>
        <v/>
      </c>
      <c r="BE269" s="31" t="str">
        <f>IF($A269="","",IF(BE268="","",IF(Main!BG$143=0,0,IF(Main!BM$201="","",IF($C$29="PM",Main!BM$201/Main!BG$143*Main!BG156,ROUND(Main!BM$201/Main!BG$143*Main!BG156*$B47,0))))))</f>
        <v/>
      </c>
      <c r="BF269" s="31" t="str">
        <f>IF($A269="","",IF(BF268="","",IF(Main!BH$143=0,0,IF(Main!BN$201="","",IF($C$29="PM",Main!BN$201/Main!BH$143*Main!BH156,ROUND(Main!BN$201/Main!BH$143*Main!BH156*$B47,0))))))</f>
        <v/>
      </c>
      <c r="BG269" s="31" t="str">
        <f>IF($A269="","",IF(BG268="","",IF(Main!BI$143=0,0,IF(Main!BO$201="","",IF($C$29="PM",Main!BO$201/Main!BI$143*Main!BI156,ROUND(Main!BO$201/Main!BI$143*Main!BI156*$B47,0))))))</f>
        <v/>
      </c>
      <c r="BH269" s="31" t="str">
        <f>IF($A269="","",IF(BH268="","",IF(Main!BJ$143=0,0,IF(Main!BP$201="","",IF($C$29="PM",Main!BP$201/Main!BJ$143*Main!BJ156,ROUND(Main!BP$201/Main!BJ$143*Main!BJ156*$B47,0))))))</f>
        <v/>
      </c>
      <c r="BI269" s="31" t="str">
        <f>IF($A269="","",IF(BI268="","",IF(Main!BK$143=0,0,IF(Main!BQ$201="","",IF($C$29="PM",Main!BQ$201/Main!BK$143*Main!BK156,ROUND(Main!BQ$201/Main!BK$143*Main!BK156*$B47,0))))))</f>
        <v/>
      </c>
      <c r="BJ269" s="50" t="str">
        <f>IF($A269="","",IF(BJ268="","",IF(Main!BL$143=0,0,IF(Main!BR$201="","",IF($C$29="PM",Main!BR$201/Main!BL$143*Main!BL156,ROUND(Main!BR$201/Main!BL$143*Main!BL156*$B47,0))))))</f>
        <v/>
      </c>
      <c r="BK269" s="31" t="str">
        <f>IF($A269="","",IF(BK268="","",IF(Main!BM$143=0,0,IF(Main!BS$201="","",IF($C$29="PM",Main!BS$201/Main!BM$143*Main!BM156,ROUND(Main!BS$201/Main!BM$143*Main!BM156*$B47,0))))))</f>
        <v/>
      </c>
      <c r="BL269" s="31" t="str">
        <f>IF($A269="","",IF(BL268="","",IF(Main!BN$143=0,0,IF(Main!BT$201="","",IF($C$29="PM",Main!BT$201/Main!BN$143*Main!BN156,ROUND(Main!BT$201/Main!BN$143*Main!BN156*$B47,0))))))</f>
        <v/>
      </c>
      <c r="BM269" s="31" t="str">
        <f>IF($A269="","",IF(BM268="","",IF(Main!BO$143=0,0,IF(Main!BU$201="","",IF($C$29="PM",Main!BU$201/Main!BO$143*Main!BO156,ROUND(Main!BU$201/Main!BO$143*Main!BO156*$B47,0))))))</f>
        <v/>
      </c>
      <c r="BN269" s="31" t="str">
        <f>IF($A269="","",IF(BN268="","",IF(Main!BP$143=0,0,IF(Main!BV$201="","",IF($C$29="PM",Main!BV$201/Main!BP$143*Main!BP156,ROUND(Main!BV$201/Main!BP$143*Main!BP156*$B47,0))))))</f>
        <v/>
      </c>
      <c r="BO269" s="31" t="str">
        <f>IF($A269="","",IF(BO268="","",IF(Main!BQ$143=0,0,IF(Main!BW$201="","",IF($C$29="PM",Main!BW$201/Main!BQ$143*Main!BQ156,ROUND(Main!BW$201/Main!BQ$143*Main!BQ156*$B47,0))))))</f>
        <v/>
      </c>
      <c r="BP269" s="31" t="str">
        <f>IF($A269="","",IF(BP268="","",IF(Main!BR$143=0,0,IF(Main!BX$201="","",IF($C$29="PM",Main!BX$201/Main!BR$143*Main!BR156,ROUND(Main!BX$201/Main!BR$143*Main!BR156*$B47,0))))))</f>
        <v/>
      </c>
      <c r="BQ269" s="31" t="str">
        <f>IF($A269="","",IF(BQ268="","",IF(Main!BS$143=0,0,IF(Main!BY$201="","",IF($C$29="PM",Main!BY$201/Main!BS$143*Main!BS156,ROUND(Main!BY$201/Main!BS$143*Main!BS156*$B47,0))))))</f>
        <v/>
      </c>
      <c r="BR269" s="31" t="str">
        <f>IF($A269="","",IF(BR268="","",IF(Main!BT$143=0,0,IF(Main!BZ$201="","",IF($C$29="PM",Main!BZ$201/Main!BT$143*Main!BT156,ROUND(Main!BZ$201/Main!BT$143*Main!BT156*$B47,0))))))</f>
        <v/>
      </c>
      <c r="BS269" s="31" t="str">
        <f>IF($A269="","",IF(BS268="","",IF(Main!BU$143=0,0,IF(Main!CA$201="","",IF($C$29="PM",Main!CA$201/Main!BU$143*Main!BU156,ROUND(Main!CA$201/Main!BU$143*Main!BU156*$B47,0))))))</f>
        <v/>
      </c>
      <c r="BT269" s="31" t="str">
        <f>IF($A269="","",IF(BT268="","",IF(Main!BV$143=0,0,IF(Main!CB$201="","",IF($C$29="PM",Main!CB$201/Main!BV$143*Main!BV156,ROUND(Main!CB$201/Main!BV$143*Main!BV156*$B47,0))))))</f>
        <v/>
      </c>
      <c r="BU269" s="31" t="str">
        <f>IF($A269="","",IF(BU268="","",IF(Main!BW$143=0,0,IF(Main!CC$201="","",IF($C$29="PM",Main!CC$201/Main!BW$143*Main!BW156,ROUND(Main!CC$201/Main!BW$143*Main!BW156*$B47,0))))))</f>
        <v/>
      </c>
      <c r="BV269" s="50" t="str">
        <f>IF($A269="","",IF(BV268="","",IF(Main!BX$143=0,0,IF(Main!CD$201="","",IF($C$29="PM",Main!CD$201/Main!BX$143*Main!BX156,ROUND(Main!CD$201/Main!BX$143*Main!BX156*$B47,0))))))</f>
        <v/>
      </c>
    </row>
    <row r="270" spans="1:74" x14ac:dyDescent="0.2">
      <c r="A270" s="71" t="str">
        <f>IF(Main!A$48="","",Main!A$48)</f>
        <v/>
      </c>
      <c r="B270" s="74" t="str">
        <f t="shared" si="448"/>
        <v/>
      </c>
      <c r="C270" s="49" t="str">
        <f>IF($A270="","",IF(C269="","",IF(Main!E$143=0,0,IF(Main!K$201="","",IF($C$29="PM",Main!K$201/Main!E$143*Main!E157,ROUND(Main!K$201/Main!E$143*Main!E157*$B48,0))))))</f>
        <v/>
      </c>
      <c r="D270" s="31" t="str">
        <f>IF($A270="","",IF(D269="","",IF(Main!F$143=0,0,IF(Main!L$201="","",IF($C$29="PM",Main!L$201/Main!F$143*Main!F157,ROUND(Main!L$201/Main!F$143*Main!F157*$B48,0))))))</f>
        <v/>
      </c>
      <c r="E270" s="31" t="str">
        <f>IF($A270="","",IF(E269="","",IF(Main!G$143=0,0,IF(Main!M$201="","",IF($C$29="PM",Main!M$201/Main!G$143*Main!G157,ROUND(Main!M$201/Main!G$143*Main!G157*$B48,0))))))</f>
        <v/>
      </c>
      <c r="F270" s="31" t="str">
        <f>IF($A270="","",IF(F269="","",IF(Main!H$143=0,0,IF(Main!N$201="","",IF($C$29="PM",Main!N$201/Main!H$143*Main!H157,ROUND(Main!N$201/Main!H$143*Main!H157*$B48,0))))))</f>
        <v/>
      </c>
      <c r="G270" s="31" t="str">
        <f>IF($A270="","",IF(G269="","",IF(Main!I$143=0,0,IF(Main!O$201="","",IF($C$29="PM",Main!O$201/Main!I$143*Main!I157,ROUND(Main!O$201/Main!I$143*Main!I157*$B48,0))))))</f>
        <v/>
      </c>
      <c r="H270" s="31" t="str">
        <f>IF($A270="","",IF(H269="","",IF(Main!J$143=0,0,IF(Main!P$201="","",IF($C$29="PM",Main!P$201/Main!J$143*Main!J157,ROUND(Main!P$201/Main!J$143*Main!J157*$B48,0))))))</f>
        <v/>
      </c>
      <c r="I270" s="31" t="str">
        <f>IF($A270="","",IF(I269="","",IF(Main!K$143=0,0,IF(Main!Q$201="","",IF($C$29="PM",Main!Q$201/Main!K$143*Main!K157,ROUND(Main!Q$201/Main!K$143*Main!K157*$B48,0))))))</f>
        <v/>
      </c>
      <c r="J270" s="31" t="str">
        <f>IF($A270="","",IF(J269="","",IF(Main!L$143=0,0,IF(Main!R$201="","",IF($C$29="PM",Main!R$201/Main!L$143*Main!L157,ROUND(Main!R$201/Main!L$143*Main!L157*$B48,0))))))</f>
        <v/>
      </c>
      <c r="K270" s="31" t="str">
        <f>IF($A270="","",IF(K269="","",IF(Main!M$143=0,0,IF(Main!S$201="","",IF($C$29="PM",Main!S$201/Main!M$143*Main!M157,ROUND(Main!S$201/Main!M$143*Main!M157*$B48,0))))))</f>
        <v/>
      </c>
      <c r="L270" s="31" t="str">
        <f>IF($A270="","",IF(L269="","",IF(Main!N$143=0,0,IF(Main!T$201="","",IF($C$29="PM",Main!T$201/Main!N$143*Main!N157,ROUND(Main!T$201/Main!N$143*Main!N157*$B48,0))))))</f>
        <v/>
      </c>
      <c r="M270" s="31" t="str">
        <f>IF($A270="","",IF(M269="","",IF(Main!O$143=0,0,IF(Main!U$201="","",IF($C$29="PM",Main!U$201/Main!O$143*Main!O157,ROUND(Main!U$201/Main!O$143*Main!O157*$B48,0))))))</f>
        <v/>
      </c>
      <c r="N270" s="50" t="str">
        <f>IF($A270="","",IF(N269="","",IF(Main!P$143=0,0,IF(Main!V$201="","",IF($C$29="PM",Main!V$201/Main!P$143*Main!P157,ROUND(Main!V$201/Main!P$143*Main!P157*$B48,0))))))</f>
        <v/>
      </c>
      <c r="O270" s="31" t="str">
        <f>IF($A270="","",IF(O269="","",IF(Main!Q$143=0,0,IF(Main!W$201="","",IF($C$29="PM",Main!W$201/Main!Q$143*Main!Q157,ROUND(Main!W$201/Main!Q$143*Main!Q157*$B48,0))))))</f>
        <v/>
      </c>
      <c r="P270" s="31" t="str">
        <f>IF($A270="","",IF(P269="","",IF(Main!R$143=0,0,IF(Main!X$201="","",IF($C$29="PM",Main!X$201/Main!R$143*Main!R157,ROUND(Main!X$201/Main!R$143*Main!R157*$B48,0))))))</f>
        <v/>
      </c>
      <c r="Q270" s="31" t="str">
        <f>IF($A270="","",IF(Q269="","",IF(Main!S$143=0,0,IF(Main!Y$201="","",IF($C$29="PM",Main!Y$201/Main!S$143*Main!S157,ROUND(Main!Y$201/Main!S$143*Main!S157*$B48,0))))))</f>
        <v/>
      </c>
      <c r="R270" s="31" t="str">
        <f>IF($A270="","",IF(R269="","",IF(Main!T$143=0,0,IF(Main!Z$201="","",IF($C$29="PM",Main!Z$201/Main!T$143*Main!T157,ROUND(Main!Z$201/Main!T$143*Main!T157*$B48,0))))))</f>
        <v/>
      </c>
      <c r="S270" s="31" t="str">
        <f>IF($A270="","",IF(S269="","",IF(Main!U$143=0,0,IF(Main!AA$201="","",IF($C$29="PM",Main!AA$201/Main!U$143*Main!U157,ROUND(Main!AA$201/Main!U$143*Main!U157*$B48,0))))))</f>
        <v/>
      </c>
      <c r="T270" s="31" t="str">
        <f>IF($A270="","",IF(T269="","",IF(Main!V$143=0,0,IF(Main!AB$201="","",IF($C$29="PM",Main!AB$201/Main!V$143*Main!V157,ROUND(Main!AB$201/Main!V$143*Main!V157*$B48,0))))))</f>
        <v/>
      </c>
      <c r="U270" s="31" t="str">
        <f>IF($A270="","",IF(U269="","",IF(Main!W$143=0,0,IF(Main!AC$201="","",IF($C$29="PM",Main!AC$201/Main!W$143*Main!W157,ROUND(Main!AC$201/Main!W$143*Main!W157*$B48,0))))))</f>
        <v/>
      </c>
      <c r="V270" s="31" t="str">
        <f>IF($A270="","",IF(V269="","",IF(Main!X$143=0,0,IF(Main!AD$201="","",IF($C$29="PM",Main!AD$201/Main!X$143*Main!X157,ROUND(Main!AD$201/Main!X$143*Main!X157*$B48,0))))))</f>
        <v/>
      </c>
      <c r="W270" s="31" t="str">
        <f>IF($A270="","",IF(W269="","",IF(Main!Y$143=0,0,IF(Main!AE$201="","",IF($C$29="PM",Main!AE$201/Main!Y$143*Main!Y157,ROUND(Main!AE$201/Main!Y$143*Main!Y157*$B48,0))))))</f>
        <v/>
      </c>
      <c r="X270" s="31" t="str">
        <f>IF($A270="","",IF(X269="","",IF(Main!Z$143=0,0,IF(Main!AF$201="","",IF($C$29="PM",Main!AF$201/Main!Z$143*Main!Z157,ROUND(Main!AF$201/Main!Z$143*Main!Z157*$B48,0))))))</f>
        <v/>
      </c>
      <c r="Y270" s="31" t="str">
        <f>IF($A270="","",IF(Y269="","",IF(Main!AA$143=0,0,IF(Main!AG$201="","",IF($C$29="PM",Main!AG$201/Main!AA$143*Main!AA157,ROUND(Main!AG$201/Main!AA$143*Main!AA157*$B48,0))))))</f>
        <v/>
      </c>
      <c r="Z270" s="31" t="str">
        <f>IF($A270="","",IF(Z269="","",IF(Main!AB$143=0,0,IF(Main!AH$201="","",IF($C$29="PM",Main!AH$201/Main!AB$143*Main!AB157,ROUND(Main!AH$201/Main!AB$143*Main!AB157*$B48,0))))))</f>
        <v/>
      </c>
      <c r="AA270" s="49" t="str">
        <f>IF($A270="","",IF(AA269="","",IF(Main!AC$143=0,0,IF(Main!AI$201="","",IF($C$29="PM",Main!AI$201/Main!AC$143*Main!AC157,ROUND(Main!AI$201/Main!AC$143*Main!AC157*$B48,0))))))</f>
        <v/>
      </c>
      <c r="AB270" s="31" t="str">
        <f>IF($A270="","",IF(AB269="","",IF(Main!AD$143=0,0,IF(Main!AJ$201="","",IF($C$29="PM",Main!AJ$201/Main!AD$143*Main!AD157,ROUND(Main!AJ$201/Main!AD$143*Main!AD157*$B48,0))))))</f>
        <v/>
      </c>
      <c r="AC270" s="31" t="str">
        <f>IF($A270="","",IF(AC269="","",IF(Main!AE$143=0,0,IF(Main!AK$201="","",IF($C$29="PM",Main!AK$201/Main!AE$143*Main!AE157,ROUND(Main!AK$201/Main!AE$143*Main!AE157*$B48,0))))))</f>
        <v/>
      </c>
      <c r="AD270" s="31" t="str">
        <f>IF($A270="","",IF(AD269="","",IF(Main!AF$143=0,0,IF(Main!AL$201="","",IF($C$29="PM",Main!AL$201/Main!AF$143*Main!AF157,ROUND(Main!AL$201/Main!AF$143*Main!AF157*$B48,0))))))</f>
        <v/>
      </c>
      <c r="AE270" s="31" t="str">
        <f>IF($A270="","",IF(AE269="","",IF(Main!AG$143=0,0,IF(Main!AM$201="","",IF($C$29="PM",Main!AM$201/Main!AG$143*Main!AG157,ROUND(Main!AM$201/Main!AG$143*Main!AG157*$B48,0))))))</f>
        <v/>
      </c>
      <c r="AF270" s="31" t="str">
        <f>IF($A270="","",IF(AF269="","",IF(Main!AH$143=0,0,IF(Main!AN$201="","",IF($C$29="PM",Main!AN$201/Main!AH$143*Main!AH157,ROUND(Main!AN$201/Main!AH$143*Main!AH157*$B48,0))))))</f>
        <v/>
      </c>
      <c r="AG270" s="31" t="str">
        <f>IF($A270="","",IF(AG269="","",IF(Main!AI$143=0,0,IF(Main!AO$201="","",IF($C$29="PM",Main!AO$201/Main!AI$143*Main!AI157,ROUND(Main!AO$201/Main!AI$143*Main!AI157*$B48,0))))))</f>
        <v/>
      </c>
      <c r="AH270" s="31" t="str">
        <f>IF($A270="","",IF(AH269="","",IF(Main!AJ$143=0,0,IF(Main!AP$201="","",IF($C$29="PM",Main!AP$201/Main!AJ$143*Main!AJ157,ROUND(Main!AP$201/Main!AJ$143*Main!AJ157*$B48,0))))))</f>
        <v/>
      </c>
      <c r="AI270" s="31" t="str">
        <f>IF($A270="","",IF(AI269="","",IF(Main!AK$143=0,0,IF(Main!AQ$201="","",IF($C$29="PM",Main!AQ$201/Main!AK$143*Main!AK157,ROUND(Main!AQ$201/Main!AK$143*Main!AK157*$B48,0))))))</f>
        <v/>
      </c>
      <c r="AJ270" s="31" t="str">
        <f>IF($A270="","",IF(AJ269="","",IF(Main!AL$143=0,0,IF(Main!AR$201="","",IF($C$29="PM",Main!AR$201/Main!AL$143*Main!AL157,ROUND(Main!AR$201/Main!AL$143*Main!AL157*$B48,0))))))</f>
        <v/>
      </c>
      <c r="AK270" s="31" t="str">
        <f>IF($A270="","",IF(AK269="","",IF(Main!AM$143=0,0,IF(Main!AS$201="","",IF($C$29="PM",Main!AS$201/Main!AM$143*Main!AM157,ROUND(Main!AS$201/Main!AM$143*Main!AM157*$B48,0))))))</f>
        <v/>
      </c>
      <c r="AL270" s="50" t="str">
        <f>IF($A270="","",IF(AL269="","",IF(Main!AN$143=0,0,IF(Main!AT$201="","",IF($C$29="PM",Main!AT$201/Main!AN$143*Main!AN157,ROUND(Main!AT$201/Main!AN$143*Main!AN157*$B48,0))))))</f>
        <v/>
      </c>
      <c r="AM270" s="31" t="str">
        <f>IF($A270="","",IF(AM269="","",IF(Main!AO$143=0,0,IF(Main!AU$201="","",IF($C$29="PM",Main!AU$201/Main!AO$143*Main!AO157,ROUND(Main!AU$201/Main!AO$143*Main!AO157*$B48,0))))))</f>
        <v/>
      </c>
      <c r="AN270" s="31" t="str">
        <f>IF($A270="","",IF(AN269="","",IF(Main!AP$143=0,0,IF(Main!AV$201="","",IF($C$29="PM",Main!AV$201/Main!AP$143*Main!AP157,ROUND(Main!AV$201/Main!AP$143*Main!AP157*$B48,0))))))</f>
        <v/>
      </c>
      <c r="AO270" s="31" t="str">
        <f>IF($A270="","",IF(AO269="","",IF(Main!AQ$143=0,0,IF(Main!AW$201="","",IF($C$29="PM",Main!AW$201/Main!AQ$143*Main!AQ157,ROUND(Main!AW$201/Main!AQ$143*Main!AQ157*$B48,0))))))</f>
        <v/>
      </c>
      <c r="AP270" s="31" t="str">
        <f>IF($A270="","",IF(AP269="","",IF(Main!AR$143=0,0,IF(Main!AX$201="","",IF($C$29="PM",Main!AX$201/Main!AR$143*Main!AR157,ROUND(Main!AX$201/Main!AR$143*Main!AR157*$B48,0))))))</f>
        <v/>
      </c>
      <c r="AQ270" s="31" t="str">
        <f>IF($A270="","",IF(AQ269="","",IF(Main!AS$143=0,0,IF(Main!AY$201="","",IF($C$29="PM",Main!AY$201/Main!AS$143*Main!AS157,ROUND(Main!AY$201/Main!AS$143*Main!AS157*$B48,0))))))</f>
        <v/>
      </c>
      <c r="AR270" s="31" t="str">
        <f>IF($A270="","",IF(AR269="","",IF(Main!AT$143=0,0,IF(Main!AZ$201="","",IF($C$29="PM",Main!AZ$201/Main!AT$143*Main!AT157,ROUND(Main!AZ$201/Main!AT$143*Main!AT157*$B48,0))))))</f>
        <v/>
      </c>
      <c r="AS270" s="31" t="str">
        <f>IF($A270="","",IF(AS269="","",IF(Main!AU$143=0,0,IF(Main!BA$201="","",IF($C$29="PM",Main!BA$201/Main!AU$143*Main!AU157,ROUND(Main!BA$201/Main!AU$143*Main!AU157*$B48,0))))))</f>
        <v/>
      </c>
      <c r="AT270" s="31" t="str">
        <f>IF($A270="","",IF(AT269="","",IF(Main!AV$143=0,0,IF(Main!BB$201="","",IF($C$29="PM",Main!BB$201/Main!AV$143*Main!AV157,ROUND(Main!BB$201/Main!AV$143*Main!AV157*$B48,0))))))</f>
        <v/>
      </c>
      <c r="AU270" s="31" t="str">
        <f>IF($A270="","",IF(AU269="","",IF(Main!AW$143=0,0,IF(Main!BC$201="","",IF($C$29="PM",Main!BC$201/Main!AW$143*Main!AW157,ROUND(Main!BC$201/Main!AW$143*Main!AW157*$B48,0))))))</f>
        <v/>
      </c>
      <c r="AV270" s="31" t="str">
        <f>IF($A270="","",IF(AV269="","",IF(Main!AX$143=0,0,IF(Main!BD$201="","",IF($C$29="PM",Main!BD$201/Main!AX$143*Main!AX157,ROUND(Main!BD$201/Main!AX$143*Main!AX157*$B48,0))))))</f>
        <v/>
      </c>
      <c r="AW270" s="31" t="str">
        <f>IF($A270="","",IF(AW269="","",IF(Main!AY$143=0,0,IF(Main!BE$201="","",IF($C$29="PM",Main!BE$201/Main!AY$143*Main!AY157,ROUND(Main!BE$201/Main!AY$143*Main!AY157*$B48,0))))))</f>
        <v/>
      </c>
      <c r="AX270" s="50" t="str">
        <f>IF($A270="","",IF(AX269="","",IF(Main!AZ$143=0,0,IF(Main!BF$201="","",IF($C$29="PM",Main!BF$201/Main!AZ$143*Main!AZ157,ROUND(Main!BF$201/Main!AZ$143*Main!AZ157*$B48,0))))))</f>
        <v/>
      </c>
      <c r="AY270" s="31" t="str">
        <f>IF($A270="","",IF(AY269="","",IF(Main!BA$143=0,0,IF(Main!BG$201="","",IF($C$29="PM",Main!BG$201/Main!BA$143*Main!BA157,ROUND(Main!BG$201/Main!BA$143*Main!BA157*$B48,0))))))</f>
        <v/>
      </c>
      <c r="AZ270" s="31" t="str">
        <f>IF($A270="","",IF(AZ269="","",IF(Main!BB$143=0,0,IF(Main!BH$201="","",IF($C$29="PM",Main!BH$201/Main!BB$143*Main!BB157,ROUND(Main!BH$201/Main!BB$143*Main!BB157*$B48,0))))))</f>
        <v/>
      </c>
      <c r="BA270" s="31" t="str">
        <f>IF($A270="","",IF(BA269="","",IF(Main!BC$143=0,0,IF(Main!BI$201="","",IF($C$29="PM",Main!BI$201/Main!BC$143*Main!BC157,ROUND(Main!BI$201/Main!BC$143*Main!BC157*$B48,0))))))</f>
        <v/>
      </c>
      <c r="BB270" s="31" t="str">
        <f>IF($A270="","",IF(BB269="","",IF(Main!BD$143=0,0,IF(Main!BJ$201="","",IF($C$29="PM",Main!BJ$201/Main!BD$143*Main!BD157,ROUND(Main!BJ$201/Main!BD$143*Main!BD157*$B48,0))))))</f>
        <v/>
      </c>
      <c r="BC270" s="31" t="str">
        <f>IF($A270="","",IF(BC269="","",IF(Main!BE$143=0,0,IF(Main!BK$201="","",IF($C$29="PM",Main!BK$201/Main!BE$143*Main!BE157,ROUND(Main!BK$201/Main!BE$143*Main!BE157*$B48,0))))))</f>
        <v/>
      </c>
      <c r="BD270" s="31" t="str">
        <f>IF($A270="","",IF(BD269="","",IF(Main!BF$143=0,0,IF(Main!BL$201="","",IF($C$29="PM",Main!BL$201/Main!BF$143*Main!BF157,ROUND(Main!BL$201/Main!BF$143*Main!BF157*$B48,0))))))</f>
        <v/>
      </c>
      <c r="BE270" s="31" t="str">
        <f>IF($A270="","",IF(BE269="","",IF(Main!BG$143=0,0,IF(Main!BM$201="","",IF($C$29="PM",Main!BM$201/Main!BG$143*Main!BG157,ROUND(Main!BM$201/Main!BG$143*Main!BG157*$B48,0))))))</f>
        <v/>
      </c>
      <c r="BF270" s="31" t="str">
        <f>IF($A270="","",IF(BF269="","",IF(Main!BH$143=0,0,IF(Main!BN$201="","",IF($C$29="PM",Main!BN$201/Main!BH$143*Main!BH157,ROUND(Main!BN$201/Main!BH$143*Main!BH157*$B48,0))))))</f>
        <v/>
      </c>
      <c r="BG270" s="31" t="str">
        <f>IF($A270="","",IF(BG269="","",IF(Main!BI$143=0,0,IF(Main!BO$201="","",IF($C$29="PM",Main!BO$201/Main!BI$143*Main!BI157,ROUND(Main!BO$201/Main!BI$143*Main!BI157*$B48,0))))))</f>
        <v/>
      </c>
      <c r="BH270" s="31" t="str">
        <f>IF($A270="","",IF(BH269="","",IF(Main!BJ$143=0,0,IF(Main!BP$201="","",IF($C$29="PM",Main!BP$201/Main!BJ$143*Main!BJ157,ROUND(Main!BP$201/Main!BJ$143*Main!BJ157*$B48,0))))))</f>
        <v/>
      </c>
      <c r="BI270" s="31" t="str">
        <f>IF($A270="","",IF(BI269="","",IF(Main!BK$143=0,0,IF(Main!BQ$201="","",IF($C$29="PM",Main!BQ$201/Main!BK$143*Main!BK157,ROUND(Main!BQ$201/Main!BK$143*Main!BK157*$B48,0))))))</f>
        <v/>
      </c>
      <c r="BJ270" s="50" t="str">
        <f>IF($A270="","",IF(BJ269="","",IF(Main!BL$143=0,0,IF(Main!BR$201="","",IF($C$29="PM",Main!BR$201/Main!BL$143*Main!BL157,ROUND(Main!BR$201/Main!BL$143*Main!BL157*$B48,0))))))</f>
        <v/>
      </c>
      <c r="BK270" s="31" t="str">
        <f>IF($A270="","",IF(BK269="","",IF(Main!BM$143=0,0,IF(Main!BS$201="","",IF($C$29="PM",Main!BS$201/Main!BM$143*Main!BM157,ROUND(Main!BS$201/Main!BM$143*Main!BM157*$B48,0))))))</f>
        <v/>
      </c>
      <c r="BL270" s="31" t="str">
        <f>IF($A270="","",IF(BL269="","",IF(Main!BN$143=0,0,IF(Main!BT$201="","",IF($C$29="PM",Main!BT$201/Main!BN$143*Main!BN157,ROUND(Main!BT$201/Main!BN$143*Main!BN157*$B48,0))))))</f>
        <v/>
      </c>
      <c r="BM270" s="31" t="str">
        <f>IF($A270="","",IF(BM269="","",IF(Main!BO$143=0,0,IF(Main!BU$201="","",IF($C$29="PM",Main!BU$201/Main!BO$143*Main!BO157,ROUND(Main!BU$201/Main!BO$143*Main!BO157*$B48,0))))))</f>
        <v/>
      </c>
      <c r="BN270" s="31" t="str">
        <f>IF($A270="","",IF(BN269="","",IF(Main!BP$143=0,0,IF(Main!BV$201="","",IF($C$29="PM",Main!BV$201/Main!BP$143*Main!BP157,ROUND(Main!BV$201/Main!BP$143*Main!BP157*$B48,0))))))</f>
        <v/>
      </c>
      <c r="BO270" s="31" t="str">
        <f>IF($A270="","",IF(BO269="","",IF(Main!BQ$143=0,0,IF(Main!BW$201="","",IF($C$29="PM",Main!BW$201/Main!BQ$143*Main!BQ157,ROUND(Main!BW$201/Main!BQ$143*Main!BQ157*$B48,0))))))</f>
        <v/>
      </c>
      <c r="BP270" s="31" t="str">
        <f>IF($A270="","",IF(BP269="","",IF(Main!BR$143=0,0,IF(Main!BX$201="","",IF($C$29="PM",Main!BX$201/Main!BR$143*Main!BR157,ROUND(Main!BX$201/Main!BR$143*Main!BR157*$B48,0))))))</f>
        <v/>
      </c>
      <c r="BQ270" s="31" t="str">
        <f>IF($A270="","",IF(BQ269="","",IF(Main!BS$143=0,0,IF(Main!BY$201="","",IF($C$29="PM",Main!BY$201/Main!BS$143*Main!BS157,ROUND(Main!BY$201/Main!BS$143*Main!BS157*$B48,0))))))</f>
        <v/>
      </c>
      <c r="BR270" s="31" t="str">
        <f>IF($A270="","",IF(BR269="","",IF(Main!BT$143=0,0,IF(Main!BZ$201="","",IF($C$29="PM",Main!BZ$201/Main!BT$143*Main!BT157,ROUND(Main!BZ$201/Main!BT$143*Main!BT157*$B48,0))))))</f>
        <v/>
      </c>
      <c r="BS270" s="31" t="str">
        <f>IF($A270="","",IF(BS269="","",IF(Main!BU$143=0,0,IF(Main!CA$201="","",IF($C$29="PM",Main!CA$201/Main!BU$143*Main!BU157,ROUND(Main!CA$201/Main!BU$143*Main!BU157*$B48,0))))))</f>
        <v/>
      </c>
      <c r="BT270" s="31" t="str">
        <f>IF($A270="","",IF(BT269="","",IF(Main!BV$143=0,0,IF(Main!CB$201="","",IF($C$29="PM",Main!CB$201/Main!BV$143*Main!BV157,ROUND(Main!CB$201/Main!BV$143*Main!BV157*$B48,0))))))</f>
        <v/>
      </c>
      <c r="BU270" s="31" t="str">
        <f>IF($A270="","",IF(BU269="","",IF(Main!BW$143=0,0,IF(Main!CC$201="","",IF($C$29="PM",Main!CC$201/Main!BW$143*Main!BW157,ROUND(Main!CC$201/Main!BW$143*Main!BW157*$B48,0))))))</f>
        <v/>
      </c>
      <c r="BV270" s="50" t="str">
        <f>IF($A270="","",IF(BV269="","",IF(Main!BX$143=0,0,IF(Main!CD$201="","",IF($C$29="PM",Main!CD$201/Main!BX$143*Main!BX157,ROUND(Main!CD$201/Main!BX$143*Main!BX157*$B48,0))))))</f>
        <v/>
      </c>
    </row>
    <row r="271" spans="1:74" x14ac:dyDescent="0.2">
      <c r="A271" s="71" t="str">
        <f>IF(Main!A$49="","",Main!A$49)</f>
        <v/>
      </c>
      <c r="B271" s="74" t="str">
        <f t="shared" si="448"/>
        <v/>
      </c>
      <c r="C271" s="49" t="str">
        <f>IF($A271="","",IF(C270="","",IF(Main!E$143=0,0,IF(Main!K$201="","",IF($C$29="PM",Main!K$201/Main!E$143*Main!E158,ROUND(Main!K$201/Main!E$143*Main!E158*$B49,0))))))</f>
        <v/>
      </c>
      <c r="D271" s="31" t="str">
        <f>IF($A271="","",IF(D270="","",IF(Main!F$143=0,0,IF(Main!L$201="","",IF($C$29="PM",Main!L$201/Main!F$143*Main!F158,ROUND(Main!L$201/Main!F$143*Main!F158*$B49,0))))))</f>
        <v/>
      </c>
      <c r="E271" s="31" t="str">
        <f>IF($A271="","",IF(E270="","",IF(Main!G$143=0,0,IF(Main!M$201="","",IF($C$29="PM",Main!M$201/Main!G$143*Main!G158,ROUND(Main!M$201/Main!G$143*Main!G158*$B49,0))))))</f>
        <v/>
      </c>
      <c r="F271" s="31" t="str">
        <f>IF($A271="","",IF(F270="","",IF(Main!H$143=0,0,IF(Main!N$201="","",IF($C$29="PM",Main!N$201/Main!H$143*Main!H158,ROUND(Main!N$201/Main!H$143*Main!H158*$B49,0))))))</f>
        <v/>
      </c>
      <c r="G271" s="31" t="str">
        <f>IF($A271="","",IF(G270="","",IF(Main!I$143=0,0,IF(Main!O$201="","",IF($C$29="PM",Main!O$201/Main!I$143*Main!I158,ROUND(Main!O$201/Main!I$143*Main!I158*$B49,0))))))</f>
        <v/>
      </c>
      <c r="H271" s="31" t="str">
        <f>IF($A271="","",IF(H270="","",IF(Main!J$143=0,0,IF(Main!P$201="","",IF($C$29="PM",Main!P$201/Main!J$143*Main!J158,ROUND(Main!P$201/Main!J$143*Main!J158*$B49,0))))))</f>
        <v/>
      </c>
      <c r="I271" s="31" t="str">
        <f>IF($A271="","",IF(I270="","",IF(Main!K$143=0,0,IF(Main!Q$201="","",IF($C$29="PM",Main!Q$201/Main!K$143*Main!K158,ROUND(Main!Q$201/Main!K$143*Main!K158*$B49,0))))))</f>
        <v/>
      </c>
      <c r="J271" s="31" t="str">
        <f>IF($A271="","",IF(J270="","",IF(Main!L$143=0,0,IF(Main!R$201="","",IF($C$29="PM",Main!R$201/Main!L$143*Main!L158,ROUND(Main!R$201/Main!L$143*Main!L158*$B49,0))))))</f>
        <v/>
      </c>
      <c r="K271" s="31" t="str">
        <f>IF($A271="","",IF(K270="","",IF(Main!M$143=0,0,IF(Main!S$201="","",IF($C$29="PM",Main!S$201/Main!M$143*Main!M158,ROUND(Main!S$201/Main!M$143*Main!M158*$B49,0))))))</f>
        <v/>
      </c>
      <c r="L271" s="31" t="str">
        <f>IF($A271="","",IF(L270="","",IF(Main!N$143=0,0,IF(Main!T$201="","",IF($C$29="PM",Main!T$201/Main!N$143*Main!N158,ROUND(Main!T$201/Main!N$143*Main!N158*$B49,0))))))</f>
        <v/>
      </c>
      <c r="M271" s="31" t="str">
        <f>IF($A271="","",IF(M270="","",IF(Main!O$143=0,0,IF(Main!U$201="","",IF($C$29="PM",Main!U$201/Main!O$143*Main!O158,ROUND(Main!U$201/Main!O$143*Main!O158*$B49,0))))))</f>
        <v/>
      </c>
      <c r="N271" s="50" t="str">
        <f>IF($A271="","",IF(N270="","",IF(Main!P$143=0,0,IF(Main!V$201="","",IF($C$29="PM",Main!V$201/Main!P$143*Main!P158,ROUND(Main!V$201/Main!P$143*Main!P158*$B49,0))))))</f>
        <v/>
      </c>
      <c r="O271" s="31" t="str">
        <f>IF($A271="","",IF(O270="","",IF(Main!Q$143=0,0,IF(Main!W$201="","",IF($C$29="PM",Main!W$201/Main!Q$143*Main!Q158,ROUND(Main!W$201/Main!Q$143*Main!Q158*$B49,0))))))</f>
        <v/>
      </c>
      <c r="P271" s="31" t="str">
        <f>IF($A271="","",IF(P270="","",IF(Main!R$143=0,0,IF(Main!X$201="","",IF($C$29="PM",Main!X$201/Main!R$143*Main!R158,ROUND(Main!X$201/Main!R$143*Main!R158*$B49,0))))))</f>
        <v/>
      </c>
      <c r="Q271" s="31" t="str">
        <f>IF($A271="","",IF(Q270="","",IF(Main!S$143=0,0,IF(Main!Y$201="","",IF($C$29="PM",Main!Y$201/Main!S$143*Main!S158,ROUND(Main!Y$201/Main!S$143*Main!S158*$B49,0))))))</f>
        <v/>
      </c>
      <c r="R271" s="31" t="str">
        <f>IF($A271="","",IF(R270="","",IF(Main!T$143=0,0,IF(Main!Z$201="","",IF($C$29="PM",Main!Z$201/Main!T$143*Main!T158,ROUND(Main!Z$201/Main!T$143*Main!T158*$B49,0))))))</f>
        <v/>
      </c>
      <c r="S271" s="31" t="str">
        <f>IF($A271="","",IF(S270="","",IF(Main!U$143=0,0,IF(Main!AA$201="","",IF($C$29="PM",Main!AA$201/Main!U$143*Main!U158,ROUND(Main!AA$201/Main!U$143*Main!U158*$B49,0))))))</f>
        <v/>
      </c>
      <c r="T271" s="31" t="str">
        <f>IF($A271="","",IF(T270="","",IF(Main!V$143=0,0,IF(Main!AB$201="","",IF($C$29="PM",Main!AB$201/Main!V$143*Main!V158,ROUND(Main!AB$201/Main!V$143*Main!V158*$B49,0))))))</f>
        <v/>
      </c>
      <c r="U271" s="31" t="str">
        <f>IF($A271="","",IF(U270="","",IF(Main!W$143=0,0,IF(Main!AC$201="","",IF($C$29="PM",Main!AC$201/Main!W$143*Main!W158,ROUND(Main!AC$201/Main!W$143*Main!W158*$B49,0))))))</f>
        <v/>
      </c>
      <c r="V271" s="31" t="str">
        <f>IF($A271="","",IF(V270="","",IF(Main!X$143=0,0,IF(Main!AD$201="","",IF($C$29="PM",Main!AD$201/Main!X$143*Main!X158,ROUND(Main!AD$201/Main!X$143*Main!X158*$B49,0))))))</f>
        <v/>
      </c>
      <c r="W271" s="31" t="str">
        <f>IF($A271="","",IF(W270="","",IF(Main!Y$143=0,0,IF(Main!AE$201="","",IF($C$29="PM",Main!AE$201/Main!Y$143*Main!Y158,ROUND(Main!AE$201/Main!Y$143*Main!Y158*$B49,0))))))</f>
        <v/>
      </c>
      <c r="X271" s="31" t="str">
        <f>IF($A271="","",IF(X270="","",IF(Main!Z$143=0,0,IF(Main!AF$201="","",IF($C$29="PM",Main!AF$201/Main!Z$143*Main!Z158,ROUND(Main!AF$201/Main!Z$143*Main!Z158*$B49,0))))))</f>
        <v/>
      </c>
      <c r="Y271" s="31" t="str">
        <f>IF($A271="","",IF(Y270="","",IF(Main!AA$143=0,0,IF(Main!AG$201="","",IF($C$29="PM",Main!AG$201/Main!AA$143*Main!AA158,ROUND(Main!AG$201/Main!AA$143*Main!AA158*$B49,0))))))</f>
        <v/>
      </c>
      <c r="Z271" s="31" t="str">
        <f>IF($A271="","",IF(Z270="","",IF(Main!AB$143=0,0,IF(Main!AH$201="","",IF($C$29="PM",Main!AH$201/Main!AB$143*Main!AB158,ROUND(Main!AH$201/Main!AB$143*Main!AB158*$B49,0))))))</f>
        <v/>
      </c>
      <c r="AA271" s="49" t="str">
        <f>IF($A271="","",IF(AA270="","",IF(Main!AC$143=0,0,IF(Main!AI$201="","",IF($C$29="PM",Main!AI$201/Main!AC$143*Main!AC158,ROUND(Main!AI$201/Main!AC$143*Main!AC158*$B49,0))))))</f>
        <v/>
      </c>
      <c r="AB271" s="31" t="str">
        <f>IF($A271="","",IF(AB270="","",IF(Main!AD$143=0,0,IF(Main!AJ$201="","",IF($C$29="PM",Main!AJ$201/Main!AD$143*Main!AD158,ROUND(Main!AJ$201/Main!AD$143*Main!AD158*$B49,0))))))</f>
        <v/>
      </c>
      <c r="AC271" s="31" t="str">
        <f>IF($A271="","",IF(AC270="","",IF(Main!AE$143=0,0,IF(Main!AK$201="","",IF($C$29="PM",Main!AK$201/Main!AE$143*Main!AE158,ROUND(Main!AK$201/Main!AE$143*Main!AE158*$B49,0))))))</f>
        <v/>
      </c>
      <c r="AD271" s="31" t="str">
        <f>IF($A271="","",IF(AD270="","",IF(Main!AF$143=0,0,IF(Main!AL$201="","",IF($C$29="PM",Main!AL$201/Main!AF$143*Main!AF158,ROUND(Main!AL$201/Main!AF$143*Main!AF158*$B49,0))))))</f>
        <v/>
      </c>
      <c r="AE271" s="31" t="str">
        <f>IF($A271="","",IF(AE270="","",IF(Main!AG$143=0,0,IF(Main!AM$201="","",IF($C$29="PM",Main!AM$201/Main!AG$143*Main!AG158,ROUND(Main!AM$201/Main!AG$143*Main!AG158*$B49,0))))))</f>
        <v/>
      </c>
      <c r="AF271" s="31" t="str">
        <f>IF($A271="","",IF(AF270="","",IF(Main!AH$143=0,0,IF(Main!AN$201="","",IF($C$29="PM",Main!AN$201/Main!AH$143*Main!AH158,ROUND(Main!AN$201/Main!AH$143*Main!AH158*$B49,0))))))</f>
        <v/>
      </c>
      <c r="AG271" s="31" t="str">
        <f>IF($A271="","",IF(AG270="","",IF(Main!AI$143=0,0,IF(Main!AO$201="","",IF($C$29="PM",Main!AO$201/Main!AI$143*Main!AI158,ROUND(Main!AO$201/Main!AI$143*Main!AI158*$B49,0))))))</f>
        <v/>
      </c>
      <c r="AH271" s="31" t="str">
        <f>IF($A271="","",IF(AH270="","",IF(Main!AJ$143=0,0,IF(Main!AP$201="","",IF($C$29="PM",Main!AP$201/Main!AJ$143*Main!AJ158,ROUND(Main!AP$201/Main!AJ$143*Main!AJ158*$B49,0))))))</f>
        <v/>
      </c>
      <c r="AI271" s="31" t="str">
        <f>IF($A271="","",IF(AI270="","",IF(Main!AK$143=0,0,IF(Main!AQ$201="","",IF($C$29="PM",Main!AQ$201/Main!AK$143*Main!AK158,ROUND(Main!AQ$201/Main!AK$143*Main!AK158*$B49,0))))))</f>
        <v/>
      </c>
      <c r="AJ271" s="31" t="str">
        <f>IF($A271="","",IF(AJ270="","",IF(Main!AL$143=0,0,IF(Main!AR$201="","",IF($C$29="PM",Main!AR$201/Main!AL$143*Main!AL158,ROUND(Main!AR$201/Main!AL$143*Main!AL158*$B49,0))))))</f>
        <v/>
      </c>
      <c r="AK271" s="31" t="str">
        <f>IF($A271="","",IF(AK270="","",IF(Main!AM$143=0,0,IF(Main!AS$201="","",IF($C$29="PM",Main!AS$201/Main!AM$143*Main!AM158,ROUND(Main!AS$201/Main!AM$143*Main!AM158*$B49,0))))))</f>
        <v/>
      </c>
      <c r="AL271" s="50" t="str">
        <f>IF($A271="","",IF(AL270="","",IF(Main!AN$143=0,0,IF(Main!AT$201="","",IF($C$29="PM",Main!AT$201/Main!AN$143*Main!AN158,ROUND(Main!AT$201/Main!AN$143*Main!AN158*$B49,0))))))</f>
        <v/>
      </c>
      <c r="AM271" s="31" t="str">
        <f>IF($A271="","",IF(AM270="","",IF(Main!AO$143=0,0,IF(Main!AU$201="","",IF($C$29="PM",Main!AU$201/Main!AO$143*Main!AO158,ROUND(Main!AU$201/Main!AO$143*Main!AO158*$B49,0))))))</f>
        <v/>
      </c>
      <c r="AN271" s="31" t="str">
        <f>IF($A271="","",IF(AN270="","",IF(Main!AP$143=0,0,IF(Main!AV$201="","",IF($C$29="PM",Main!AV$201/Main!AP$143*Main!AP158,ROUND(Main!AV$201/Main!AP$143*Main!AP158*$B49,0))))))</f>
        <v/>
      </c>
      <c r="AO271" s="31" t="str">
        <f>IF($A271="","",IF(AO270="","",IF(Main!AQ$143=0,0,IF(Main!AW$201="","",IF($C$29="PM",Main!AW$201/Main!AQ$143*Main!AQ158,ROUND(Main!AW$201/Main!AQ$143*Main!AQ158*$B49,0))))))</f>
        <v/>
      </c>
      <c r="AP271" s="31" t="str">
        <f>IF($A271="","",IF(AP270="","",IF(Main!AR$143=0,0,IF(Main!AX$201="","",IF($C$29="PM",Main!AX$201/Main!AR$143*Main!AR158,ROUND(Main!AX$201/Main!AR$143*Main!AR158*$B49,0))))))</f>
        <v/>
      </c>
      <c r="AQ271" s="31" t="str">
        <f>IF($A271="","",IF(AQ270="","",IF(Main!AS$143=0,0,IF(Main!AY$201="","",IF($C$29="PM",Main!AY$201/Main!AS$143*Main!AS158,ROUND(Main!AY$201/Main!AS$143*Main!AS158*$B49,0))))))</f>
        <v/>
      </c>
      <c r="AR271" s="31" t="str">
        <f>IF($A271="","",IF(AR270="","",IF(Main!AT$143=0,0,IF(Main!AZ$201="","",IF($C$29="PM",Main!AZ$201/Main!AT$143*Main!AT158,ROUND(Main!AZ$201/Main!AT$143*Main!AT158*$B49,0))))))</f>
        <v/>
      </c>
      <c r="AS271" s="31" t="str">
        <f>IF($A271="","",IF(AS270="","",IF(Main!AU$143=0,0,IF(Main!BA$201="","",IF($C$29="PM",Main!BA$201/Main!AU$143*Main!AU158,ROUND(Main!BA$201/Main!AU$143*Main!AU158*$B49,0))))))</f>
        <v/>
      </c>
      <c r="AT271" s="31" t="str">
        <f>IF($A271="","",IF(AT270="","",IF(Main!AV$143=0,0,IF(Main!BB$201="","",IF($C$29="PM",Main!BB$201/Main!AV$143*Main!AV158,ROUND(Main!BB$201/Main!AV$143*Main!AV158*$B49,0))))))</f>
        <v/>
      </c>
      <c r="AU271" s="31" t="str">
        <f>IF($A271="","",IF(AU270="","",IF(Main!AW$143=0,0,IF(Main!BC$201="","",IF($C$29="PM",Main!BC$201/Main!AW$143*Main!AW158,ROUND(Main!BC$201/Main!AW$143*Main!AW158*$B49,0))))))</f>
        <v/>
      </c>
      <c r="AV271" s="31" t="str">
        <f>IF($A271="","",IF(AV270="","",IF(Main!AX$143=0,0,IF(Main!BD$201="","",IF($C$29="PM",Main!BD$201/Main!AX$143*Main!AX158,ROUND(Main!BD$201/Main!AX$143*Main!AX158*$B49,0))))))</f>
        <v/>
      </c>
      <c r="AW271" s="31" t="str">
        <f>IF($A271="","",IF(AW270="","",IF(Main!AY$143=0,0,IF(Main!BE$201="","",IF($C$29="PM",Main!BE$201/Main!AY$143*Main!AY158,ROUND(Main!BE$201/Main!AY$143*Main!AY158*$B49,0))))))</f>
        <v/>
      </c>
      <c r="AX271" s="50" t="str">
        <f>IF($A271="","",IF(AX270="","",IF(Main!AZ$143=0,0,IF(Main!BF$201="","",IF($C$29="PM",Main!BF$201/Main!AZ$143*Main!AZ158,ROUND(Main!BF$201/Main!AZ$143*Main!AZ158*$B49,0))))))</f>
        <v/>
      </c>
      <c r="AY271" s="31" t="str">
        <f>IF($A271="","",IF(AY270="","",IF(Main!BA$143=0,0,IF(Main!BG$201="","",IF($C$29="PM",Main!BG$201/Main!BA$143*Main!BA158,ROUND(Main!BG$201/Main!BA$143*Main!BA158*$B49,0))))))</f>
        <v/>
      </c>
      <c r="AZ271" s="31" t="str">
        <f>IF($A271="","",IF(AZ270="","",IF(Main!BB$143=0,0,IF(Main!BH$201="","",IF($C$29="PM",Main!BH$201/Main!BB$143*Main!BB158,ROUND(Main!BH$201/Main!BB$143*Main!BB158*$B49,0))))))</f>
        <v/>
      </c>
      <c r="BA271" s="31" t="str">
        <f>IF($A271="","",IF(BA270="","",IF(Main!BC$143=0,0,IF(Main!BI$201="","",IF($C$29="PM",Main!BI$201/Main!BC$143*Main!BC158,ROUND(Main!BI$201/Main!BC$143*Main!BC158*$B49,0))))))</f>
        <v/>
      </c>
      <c r="BB271" s="31" t="str">
        <f>IF($A271="","",IF(BB270="","",IF(Main!BD$143=0,0,IF(Main!BJ$201="","",IF($C$29="PM",Main!BJ$201/Main!BD$143*Main!BD158,ROUND(Main!BJ$201/Main!BD$143*Main!BD158*$B49,0))))))</f>
        <v/>
      </c>
      <c r="BC271" s="31" t="str">
        <f>IF($A271="","",IF(BC270="","",IF(Main!BE$143=0,0,IF(Main!BK$201="","",IF($C$29="PM",Main!BK$201/Main!BE$143*Main!BE158,ROUND(Main!BK$201/Main!BE$143*Main!BE158*$B49,0))))))</f>
        <v/>
      </c>
      <c r="BD271" s="31" t="str">
        <f>IF($A271="","",IF(BD270="","",IF(Main!BF$143=0,0,IF(Main!BL$201="","",IF($C$29="PM",Main!BL$201/Main!BF$143*Main!BF158,ROUND(Main!BL$201/Main!BF$143*Main!BF158*$B49,0))))))</f>
        <v/>
      </c>
      <c r="BE271" s="31" t="str">
        <f>IF($A271="","",IF(BE270="","",IF(Main!BG$143=0,0,IF(Main!BM$201="","",IF($C$29="PM",Main!BM$201/Main!BG$143*Main!BG158,ROUND(Main!BM$201/Main!BG$143*Main!BG158*$B49,0))))))</f>
        <v/>
      </c>
      <c r="BF271" s="31" t="str">
        <f>IF($A271="","",IF(BF270="","",IF(Main!BH$143=0,0,IF(Main!BN$201="","",IF($C$29="PM",Main!BN$201/Main!BH$143*Main!BH158,ROUND(Main!BN$201/Main!BH$143*Main!BH158*$B49,0))))))</f>
        <v/>
      </c>
      <c r="BG271" s="31" t="str">
        <f>IF($A271="","",IF(BG270="","",IF(Main!BI$143=0,0,IF(Main!BO$201="","",IF($C$29="PM",Main!BO$201/Main!BI$143*Main!BI158,ROUND(Main!BO$201/Main!BI$143*Main!BI158*$B49,0))))))</f>
        <v/>
      </c>
      <c r="BH271" s="31" t="str">
        <f>IF($A271="","",IF(BH270="","",IF(Main!BJ$143=0,0,IF(Main!BP$201="","",IF($C$29="PM",Main!BP$201/Main!BJ$143*Main!BJ158,ROUND(Main!BP$201/Main!BJ$143*Main!BJ158*$B49,0))))))</f>
        <v/>
      </c>
      <c r="BI271" s="31" t="str">
        <f>IF($A271="","",IF(BI270="","",IF(Main!BK$143=0,0,IF(Main!BQ$201="","",IF($C$29="PM",Main!BQ$201/Main!BK$143*Main!BK158,ROUND(Main!BQ$201/Main!BK$143*Main!BK158*$B49,0))))))</f>
        <v/>
      </c>
      <c r="BJ271" s="50" t="str">
        <f>IF($A271="","",IF(BJ270="","",IF(Main!BL$143=0,0,IF(Main!BR$201="","",IF($C$29="PM",Main!BR$201/Main!BL$143*Main!BL158,ROUND(Main!BR$201/Main!BL$143*Main!BL158*$B49,0))))))</f>
        <v/>
      </c>
      <c r="BK271" s="31" t="str">
        <f>IF($A271="","",IF(BK270="","",IF(Main!BM$143=0,0,IF(Main!BS$201="","",IF($C$29="PM",Main!BS$201/Main!BM$143*Main!BM158,ROUND(Main!BS$201/Main!BM$143*Main!BM158*$B49,0))))))</f>
        <v/>
      </c>
      <c r="BL271" s="31" t="str">
        <f>IF($A271="","",IF(BL270="","",IF(Main!BN$143=0,0,IF(Main!BT$201="","",IF($C$29="PM",Main!BT$201/Main!BN$143*Main!BN158,ROUND(Main!BT$201/Main!BN$143*Main!BN158*$B49,0))))))</f>
        <v/>
      </c>
      <c r="BM271" s="31" t="str">
        <f>IF($A271="","",IF(BM270="","",IF(Main!BO$143=0,0,IF(Main!BU$201="","",IF($C$29="PM",Main!BU$201/Main!BO$143*Main!BO158,ROUND(Main!BU$201/Main!BO$143*Main!BO158*$B49,0))))))</f>
        <v/>
      </c>
      <c r="BN271" s="31" t="str">
        <f>IF($A271="","",IF(BN270="","",IF(Main!BP$143=0,0,IF(Main!BV$201="","",IF($C$29="PM",Main!BV$201/Main!BP$143*Main!BP158,ROUND(Main!BV$201/Main!BP$143*Main!BP158*$B49,0))))))</f>
        <v/>
      </c>
      <c r="BO271" s="31" t="str">
        <f>IF($A271="","",IF(BO270="","",IF(Main!BQ$143=0,0,IF(Main!BW$201="","",IF($C$29="PM",Main!BW$201/Main!BQ$143*Main!BQ158,ROUND(Main!BW$201/Main!BQ$143*Main!BQ158*$B49,0))))))</f>
        <v/>
      </c>
      <c r="BP271" s="31" t="str">
        <f>IF($A271="","",IF(BP270="","",IF(Main!BR$143=0,0,IF(Main!BX$201="","",IF($C$29="PM",Main!BX$201/Main!BR$143*Main!BR158,ROUND(Main!BX$201/Main!BR$143*Main!BR158*$B49,0))))))</f>
        <v/>
      </c>
      <c r="BQ271" s="31" t="str">
        <f>IF($A271="","",IF(BQ270="","",IF(Main!BS$143=0,0,IF(Main!BY$201="","",IF($C$29="PM",Main!BY$201/Main!BS$143*Main!BS158,ROUND(Main!BY$201/Main!BS$143*Main!BS158*$B49,0))))))</f>
        <v/>
      </c>
      <c r="BR271" s="31" t="str">
        <f>IF($A271="","",IF(BR270="","",IF(Main!BT$143=0,0,IF(Main!BZ$201="","",IF($C$29="PM",Main!BZ$201/Main!BT$143*Main!BT158,ROUND(Main!BZ$201/Main!BT$143*Main!BT158*$B49,0))))))</f>
        <v/>
      </c>
      <c r="BS271" s="31" t="str">
        <f>IF($A271="","",IF(BS270="","",IF(Main!BU$143=0,0,IF(Main!CA$201="","",IF($C$29="PM",Main!CA$201/Main!BU$143*Main!BU158,ROUND(Main!CA$201/Main!BU$143*Main!BU158*$B49,0))))))</f>
        <v/>
      </c>
      <c r="BT271" s="31" t="str">
        <f>IF($A271="","",IF(BT270="","",IF(Main!BV$143=0,0,IF(Main!CB$201="","",IF($C$29="PM",Main!CB$201/Main!BV$143*Main!BV158,ROUND(Main!CB$201/Main!BV$143*Main!BV158*$B49,0))))))</f>
        <v/>
      </c>
      <c r="BU271" s="31" t="str">
        <f>IF($A271="","",IF(BU270="","",IF(Main!BW$143=0,0,IF(Main!CC$201="","",IF($C$29="PM",Main!CC$201/Main!BW$143*Main!BW158,ROUND(Main!CC$201/Main!BW$143*Main!BW158*$B49,0))))))</f>
        <v/>
      </c>
      <c r="BV271" s="50" t="str">
        <f>IF($A271="","",IF(BV270="","",IF(Main!BX$143=0,0,IF(Main!CD$201="","",IF($C$29="PM",Main!CD$201/Main!BX$143*Main!BX158,ROUND(Main!CD$201/Main!BX$143*Main!BX158*$B49,0))))))</f>
        <v/>
      </c>
    </row>
    <row r="272" spans="1:74" x14ac:dyDescent="0.2">
      <c r="A272" s="71" t="str">
        <f>IF(Main!A$50="","",Main!A$50)</f>
        <v/>
      </c>
      <c r="B272" s="74" t="str">
        <f t="shared" si="448"/>
        <v/>
      </c>
      <c r="C272" s="49" t="str">
        <f>IF($A272="","",IF(C271="","",IF(Main!E$143=0,0,IF(Main!K$201="","",IF($C$29="PM",Main!K$201/Main!E$143*Main!E159,ROUND(Main!K$201/Main!E$143*Main!E159*$B50,0))))))</f>
        <v/>
      </c>
      <c r="D272" s="31" t="str">
        <f>IF($A272="","",IF(D271="","",IF(Main!F$143=0,0,IF(Main!L$201="","",IF($C$29="PM",Main!L$201/Main!F$143*Main!F159,ROUND(Main!L$201/Main!F$143*Main!F159*$B50,0))))))</f>
        <v/>
      </c>
      <c r="E272" s="31" t="str">
        <f>IF($A272="","",IF(E271="","",IF(Main!G$143=0,0,IF(Main!M$201="","",IF($C$29="PM",Main!M$201/Main!G$143*Main!G159,ROUND(Main!M$201/Main!G$143*Main!G159*$B50,0))))))</f>
        <v/>
      </c>
      <c r="F272" s="31" t="str">
        <f>IF($A272="","",IF(F271="","",IF(Main!H$143=0,0,IF(Main!N$201="","",IF($C$29="PM",Main!N$201/Main!H$143*Main!H159,ROUND(Main!N$201/Main!H$143*Main!H159*$B50,0))))))</f>
        <v/>
      </c>
      <c r="G272" s="31" t="str">
        <f>IF($A272="","",IF(G271="","",IF(Main!I$143=0,0,IF(Main!O$201="","",IF($C$29="PM",Main!O$201/Main!I$143*Main!I159,ROUND(Main!O$201/Main!I$143*Main!I159*$B50,0))))))</f>
        <v/>
      </c>
      <c r="H272" s="31" t="str">
        <f>IF($A272="","",IF(H271="","",IF(Main!J$143=0,0,IF(Main!P$201="","",IF($C$29="PM",Main!P$201/Main!J$143*Main!J159,ROUND(Main!P$201/Main!J$143*Main!J159*$B50,0))))))</f>
        <v/>
      </c>
      <c r="I272" s="31" t="str">
        <f>IF($A272="","",IF(I271="","",IF(Main!K$143=0,0,IF(Main!Q$201="","",IF($C$29="PM",Main!Q$201/Main!K$143*Main!K159,ROUND(Main!Q$201/Main!K$143*Main!K159*$B50,0))))))</f>
        <v/>
      </c>
      <c r="J272" s="31" t="str">
        <f>IF($A272="","",IF(J271="","",IF(Main!L$143=0,0,IF(Main!R$201="","",IF($C$29="PM",Main!R$201/Main!L$143*Main!L159,ROUND(Main!R$201/Main!L$143*Main!L159*$B50,0))))))</f>
        <v/>
      </c>
      <c r="K272" s="31" t="str">
        <f>IF($A272="","",IF(K271="","",IF(Main!M$143=0,0,IF(Main!S$201="","",IF($C$29="PM",Main!S$201/Main!M$143*Main!M159,ROUND(Main!S$201/Main!M$143*Main!M159*$B50,0))))))</f>
        <v/>
      </c>
      <c r="L272" s="31" t="str">
        <f>IF($A272="","",IF(L271="","",IF(Main!N$143=0,0,IF(Main!T$201="","",IF($C$29="PM",Main!T$201/Main!N$143*Main!N159,ROUND(Main!T$201/Main!N$143*Main!N159*$B50,0))))))</f>
        <v/>
      </c>
      <c r="M272" s="31" t="str">
        <f>IF($A272="","",IF(M271="","",IF(Main!O$143=0,0,IF(Main!U$201="","",IF($C$29="PM",Main!U$201/Main!O$143*Main!O159,ROUND(Main!U$201/Main!O$143*Main!O159*$B50,0))))))</f>
        <v/>
      </c>
      <c r="N272" s="50" t="str">
        <f>IF($A272="","",IF(N271="","",IF(Main!P$143=0,0,IF(Main!V$201="","",IF($C$29="PM",Main!V$201/Main!P$143*Main!P159,ROUND(Main!V$201/Main!P$143*Main!P159*$B50,0))))))</f>
        <v/>
      </c>
      <c r="O272" s="31" t="str">
        <f>IF($A272="","",IF(O271="","",IF(Main!Q$143=0,0,IF(Main!W$201="","",IF($C$29="PM",Main!W$201/Main!Q$143*Main!Q159,ROUND(Main!W$201/Main!Q$143*Main!Q159*$B50,0))))))</f>
        <v/>
      </c>
      <c r="P272" s="31" t="str">
        <f>IF($A272="","",IF(P271="","",IF(Main!R$143=0,0,IF(Main!X$201="","",IF($C$29="PM",Main!X$201/Main!R$143*Main!R159,ROUND(Main!X$201/Main!R$143*Main!R159*$B50,0))))))</f>
        <v/>
      </c>
      <c r="Q272" s="31" t="str">
        <f>IF($A272="","",IF(Q271="","",IF(Main!S$143=0,0,IF(Main!Y$201="","",IF($C$29="PM",Main!Y$201/Main!S$143*Main!S159,ROUND(Main!Y$201/Main!S$143*Main!S159*$B50,0))))))</f>
        <v/>
      </c>
      <c r="R272" s="31" t="str">
        <f>IF($A272="","",IF(R271="","",IF(Main!T$143=0,0,IF(Main!Z$201="","",IF($C$29="PM",Main!Z$201/Main!T$143*Main!T159,ROUND(Main!Z$201/Main!T$143*Main!T159*$B50,0))))))</f>
        <v/>
      </c>
      <c r="S272" s="31" t="str">
        <f>IF($A272="","",IF(S271="","",IF(Main!U$143=0,0,IF(Main!AA$201="","",IF($C$29="PM",Main!AA$201/Main!U$143*Main!U159,ROUND(Main!AA$201/Main!U$143*Main!U159*$B50,0))))))</f>
        <v/>
      </c>
      <c r="T272" s="31" t="str">
        <f>IF($A272="","",IF(T271="","",IF(Main!V$143=0,0,IF(Main!AB$201="","",IF($C$29="PM",Main!AB$201/Main!V$143*Main!V159,ROUND(Main!AB$201/Main!V$143*Main!V159*$B50,0))))))</f>
        <v/>
      </c>
      <c r="U272" s="31" t="str">
        <f>IF($A272="","",IF(U271="","",IF(Main!W$143=0,0,IF(Main!AC$201="","",IF($C$29="PM",Main!AC$201/Main!W$143*Main!W159,ROUND(Main!AC$201/Main!W$143*Main!W159*$B50,0))))))</f>
        <v/>
      </c>
      <c r="V272" s="31" t="str">
        <f>IF($A272="","",IF(V271="","",IF(Main!X$143=0,0,IF(Main!AD$201="","",IF($C$29="PM",Main!AD$201/Main!X$143*Main!X159,ROUND(Main!AD$201/Main!X$143*Main!X159*$B50,0))))))</f>
        <v/>
      </c>
      <c r="W272" s="31" t="str">
        <f>IF($A272="","",IF(W271="","",IF(Main!Y$143=0,0,IF(Main!AE$201="","",IF($C$29="PM",Main!AE$201/Main!Y$143*Main!Y159,ROUND(Main!AE$201/Main!Y$143*Main!Y159*$B50,0))))))</f>
        <v/>
      </c>
      <c r="X272" s="31" t="str">
        <f>IF($A272="","",IF(X271="","",IF(Main!Z$143=0,0,IF(Main!AF$201="","",IF($C$29="PM",Main!AF$201/Main!Z$143*Main!Z159,ROUND(Main!AF$201/Main!Z$143*Main!Z159*$B50,0))))))</f>
        <v/>
      </c>
      <c r="Y272" s="31" t="str">
        <f>IF($A272="","",IF(Y271="","",IF(Main!AA$143=0,0,IF(Main!AG$201="","",IF($C$29="PM",Main!AG$201/Main!AA$143*Main!AA159,ROUND(Main!AG$201/Main!AA$143*Main!AA159*$B50,0))))))</f>
        <v/>
      </c>
      <c r="Z272" s="31" t="str">
        <f>IF($A272="","",IF(Z271="","",IF(Main!AB$143=0,0,IF(Main!AH$201="","",IF($C$29="PM",Main!AH$201/Main!AB$143*Main!AB159,ROUND(Main!AH$201/Main!AB$143*Main!AB159*$B50,0))))))</f>
        <v/>
      </c>
      <c r="AA272" s="49" t="str">
        <f>IF($A272="","",IF(AA271="","",IF(Main!AC$143=0,0,IF(Main!AI$201="","",IF($C$29="PM",Main!AI$201/Main!AC$143*Main!AC159,ROUND(Main!AI$201/Main!AC$143*Main!AC159*$B50,0))))))</f>
        <v/>
      </c>
      <c r="AB272" s="31" t="str">
        <f>IF($A272="","",IF(AB271="","",IF(Main!AD$143=0,0,IF(Main!AJ$201="","",IF($C$29="PM",Main!AJ$201/Main!AD$143*Main!AD159,ROUND(Main!AJ$201/Main!AD$143*Main!AD159*$B50,0))))))</f>
        <v/>
      </c>
      <c r="AC272" s="31" t="str">
        <f>IF($A272="","",IF(AC271="","",IF(Main!AE$143=0,0,IF(Main!AK$201="","",IF($C$29="PM",Main!AK$201/Main!AE$143*Main!AE159,ROUND(Main!AK$201/Main!AE$143*Main!AE159*$B50,0))))))</f>
        <v/>
      </c>
      <c r="AD272" s="31" t="str">
        <f>IF($A272="","",IF(AD271="","",IF(Main!AF$143=0,0,IF(Main!AL$201="","",IF($C$29="PM",Main!AL$201/Main!AF$143*Main!AF159,ROUND(Main!AL$201/Main!AF$143*Main!AF159*$B50,0))))))</f>
        <v/>
      </c>
      <c r="AE272" s="31" t="str">
        <f>IF($A272="","",IF(AE271="","",IF(Main!AG$143=0,0,IF(Main!AM$201="","",IF($C$29="PM",Main!AM$201/Main!AG$143*Main!AG159,ROUND(Main!AM$201/Main!AG$143*Main!AG159*$B50,0))))))</f>
        <v/>
      </c>
      <c r="AF272" s="31" t="str">
        <f>IF($A272="","",IF(AF271="","",IF(Main!AH$143=0,0,IF(Main!AN$201="","",IF($C$29="PM",Main!AN$201/Main!AH$143*Main!AH159,ROUND(Main!AN$201/Main!AH$143*Main!AH159*$B50,0))))))</f>
        <v/>
      </c>
      <c r="AG272" s="31" t="str">
        <f>IF($A272="","",IF(AG271="","",IF(Main!AI$143=0,0,IF(Main!AO$201="","",IF($C$29="PM",Main!AO$201/Main!AI$143*Main!AI159,ROUND(Main!AO$201/Main!AI$143*Main!AI159*$B50,0))))))</f>
        <v/>
      </c>
      <c r="AH272" s="31" t="str">
        <f>IF($A272="","",IF(AH271="","",IF(Main!AJ$143=0,0,IF(Main!AP$201="","",IF($C$29="PM",Main!AP$201/Main!AJ$143*Main!AJ159,ROUND(Main!AP$201/Main!AJ$143*Main!AJ159*$B50,0))))))</f>
        <v/>
      </c>
      <c r="AI272" s="31" t="str">
        <f>IF($A272="","",IF(AI271="","",IF(Main!AK$143=0,0,IF(Main!AQ$201="","",IF($C$29="PM",Main!AQ$201/Main!AK$143*Main!AK159,ROUND(Main!AQ$201/Main!AK$143*Main!AK159*$B50,0))))))</f>
        <v/>
      </c>
      <c r="AJ272" s="31" t="str">
        <f>IF($A272="","",IF(AJ271="","",IF(Main!AL$143=0,0,IF(Main!AR$201="","",IF($C$29="PM",Main!AR$201/Main!AL$143*Main!AL159,ROUND(Main!AR$201/Main!AL$143*Main!AL159*$B50,0))))))</f>
        <v/>
      </c>
      <c r="AK272" s="31" t="str">
        <f>IF($A272="","",IF(AK271="","",IF(Main!AM$143=0,0,IF(Main!AS$201="","",IF($C$29="PM",Main!AS$201/Main!AM$143*Main!AM159,ROUND(Main!AS$201/Main!AM$143*Main!AM159*$B50,0))))))</f>
        <v/>
      </c>
      <c r="AL272" s="50" t="str">
        <f>IF($A272="","",IF(AL271="","",IF(Main!AN$143=0,0,IF(Main!AT$201="","",IF($C$29="PM",Main!AT$201/Main!AN$143*Main!AN159,ROUND(Main!AT$201/Main!AN$143*Main!AN159*$B50,0))))))</f>
        <v/>
      </c>
      <c r="AM272" s="31" t="str">
        <f>IF($A272="","",IF(AM271="","",IF(Main!AO$143=0,0,IF(Main!AU$201="","",IF($C$29="PM",Main!AU$201/Main!AO$143*Main!AO159,ROUND(Main!AU$201/Main!AO$143*Main!AO159*$B50,0))))))</f>
        <v/>
      </c>
      <c r="AN272" s="31" t="str">
        <f>IF($A272="","",IF(AN271="","",IF(Main!AP$143=0,0,IF(Main!AV$201="","",IF($C$29="PM",Main!AV$201/Main!AP$143*Main!AP159,ROUND(Main!AV$201/Main!AP$143*Main!AP159*$B50,0))))))</f>
        <v/>
      </c>
      <c r="AO272" s="31" t="str">
        <f>IF($A272="","",IF(AO271="","",IF(Main!AQ$143=0,0,IF(Main!AW$201="","",IF($C$29="PM",Main!AW$201/Main!AQ$143*Main!AQ159,ROUND(Main!AW$201/Main!AQ$143*Main!AQ159*$B50,0))))))</f>
        <v/>
      </c>
      <c r="AP272" s="31" t="str">
        <f>IF($A272="","",IF(AP271="","",IF(Main!AR$143=0,0,IF(Main!AX$201="","",IF($C$29="PM",Main!AX$201/Main!AR$143*Main!AR159,ROUND(Main!AX$201/Main!AR$143*Main!AR159*$B50,0))))))</f>
        <v/>
      </c>
      <c r="AQ272" s="31" t="str">
        <f>IF($A272="","",IF(AQ271="","",IF(Main!AS$143=0,0,IF(Main!AY$201="","",IF($C$29="PM",Main!AY$201/Main!AS$143*Main!AS159,ROUND(Main!AY$201/Main!AS$143*Main!AS159*$B50,0))))))</f>
        <v/>
      </c>
      <c r="AR272" s="31" t="str">
        <f>IF($A272="","",IF(AR271="","",IF(Main!AT$143=0,0,IF(Main!AZ$201="","",IF($C$29="PM",Main!AZ$201/Main!AT$143*Main!AT159,ROUND(Main!AZ$201/Main!AT$143*Main!AT159*$B50,0))))))</f>
        <v/>
      </c>
      <c r="AS272" s="31" t="str">
        <f>IF($A272="","",IF(AS271="","",IF(Main!AU$143=0,0,IF(Main!BA$201="","",IF($C$29="PM",Main!BA$201/Main!AU$143*Main!AU159,ROUND(Main!BA$201/Main!AU$143*Main!AU159*$B50,0))))))</f>
        <v/>
      </c>
      <c r="AT272" s="31" t="str">
        <f>IF($A272="","",IF(AT271="","",IF(Main!AV$143=0,0,IF(Main!BB$201="","",IF($C$29="PM",Main!BB$201/Main!AV$143*Main!AV159,ROUND(Main!BB$201/Main!AV$143*Main!AV159*$B50,0))))))</f>
        <v/>
      </c>
      <c r="AU272" s="31" t="str">
        <f>IF($A272="","",IF(AU271="","",IF(Main!AW$143=0,0,IF(Main!BC$201="","",IF($C$29="PM",Main!BC$201/Main!AW$143*Main!AW159,ROUND(Main!BC$201/Main!AW$143*Main!AW159*$B50,0))))))</f>
        <v/>
      </c>
      <c r="AV272" s="31" t="str">
        <f>IF($A272="","",IF(AV271="","",IF(Main!AX$143=0,0,IF(Main!BD$201="","",IF($C$29="PM",Main!BD$201/Main!AX$143*Main!AX159,ROUND(Main!BD$201/Main!AX$143*Main!AX159*$B50,0))))))</f>
        <v/>
      </c>
      <c r="AW272" s="31" t="str">
        <f>IF($A272="","",IF(AW271="","",IF(Main!AY$143=0,0,IF(Main!BE$201="","",IF($C$29="PM",Main!BE$201/Main!AY$143*Main!AY159,ROUND(Main!BE$201/Main!AY$143*Main!AY159*$B50,0))))))</f>
        <v/>
      </c>
      <c r="AX272" s="50" t="str">
        <f>IF($A272="","",IF(AX271="","",IF(Main!AZ$143=0,0,IF(Main!BF$201="","",IF($C$29="PM",Main!BF$201/Main!AZ$143*Main!AZ159,ROUND(Main!BF$201/Main!AZ$143*Main!AZ159*$B50,0))))))</f>
        <v/>
      </c>
      <c r="AY272" s="31" t="str">
        <f>IF($A272="","",IF(AY271="","",IF(Main!BA$143=0,0,IF(Main!BG$201="","",IF($C$29="PM",Main!BG$201/Main!BA$143*Main!BA159,ROUND(Main!BG$201/Main!BA$143*Main!BA159*$B50,0))))))</f>
        <v/>
      </c>
      <c r="AZ272" s="31" t="str">
        <f>IF($A272="","",IF(AZ271="","",IF(Main!BB$143=0,0,IF(Main!BH$201="","",IF($C$29="PM",Main!BH$201/Main!BB$143*Main!BB159,ROUND(Main!BH$201/Main!BB$143*Main!BB159*$B50,0))))))</f>
        <v/>
      </c>
      <c r="BA272" s="31" t="str">
        <f>IF($A272="","",IF(BA271="","",IF(Main!BC$143=0,0,IF(Main!BI$201="","",IF($C$29="PM",Main!BI$201/Main!BC$143*Main!BC159,ROUND(Main!BI$201/Main!BC$143*Main!BC159*$B50,0))))))</f>
        <v/>
      </c>
      <c r="BB272" s="31" t="str">
        <f>IF($A272="","",IF(BB271="","",IF(Main!BD$143=0,0,IF(Main!BJ$201="","",IF($C$29="PM",Main!BJ$201/Main!BD$143*Main!BD159,ROUND(Main!BJ$201/Main!BD$143*Main!BD159*$B50,0))))))</f>
        <v/>
      </c>
      <c r="BC272" s="31" t="str">
        <f>IF($A272="","",IF(BC271="","",IF(Main!BE$143=0,0,IF(Main!BK$201="","",IF($C$29="PM",Main!BK$201/Main!BE$143*Main!BE159,ROUND(Main!BK$201/Main!BE$143*Main!BE159*$B50,0))))))</f>
        <v/>
      </c>
      <c r="BD272" s="31" t="str">
        <f>IF($A272="","",IF(BD271="","",IF(Main!BF$143=0,0,IF(Main!BL$201="","",IF($C$29="PM",Main!BL$201/Main!BF$143*Main!BF159,ROUND(Main!BL$201/Main!BF$143*Main!BF159*$B50,0))))))</f>
        <v/>
      </c>
      <c r="BE272" s="31" t="str">
        <f>IF($A272="","",IF(BE271="","",IF(Main!BG$143=0,0,IF(Main!BM$201="","",IF($C$29="PM",Main!BM$201/Main!BG$143*Main!BG159,ROUND(Main!BM$201/Main!BG$143*Main!BG159*$B50,0))))))</f>
        <v/>
      </c>
      <c r="BF272" s="31" t="str">
        <f>IF($A272="","",IF(BF271="","",IF(Main!BH$143=0,0,IF(Main!BN$201="","",IF($C$29="PM",Main!BN$201/Main!BH$143*Main!BH159,ROUND(Main!BN$201/Main!BH$143*Main!BH159*$B50,0))))))</f>
        <v/>
      </c>
      <c r="BG272" s="31" t="str">
        <f>IF($A272="","",IF(BG271="","",IF(Main!BI$143=0,0,IF(Main!BO$201="","",IF($C$29="PM",Main!BO$201/Main!BI$143*Main!BI159,ROUND(Main!BO$201/Main!BI$143*Main!BI159*$B50,0))))))</f>
        <v/>
      </c>
      <c r="BH272" s="31" t="str">
        <f>IF($A272="","",IF(BH271="","",IF(Main!BJ$143=0,0,IF(Main!BP$201="","",IF($C$29="PM",Main!BP$201/Main!BJ$143*Main!BJ159,ROUND(Main!BP$201/Main!BJ$143*Main!BJ159*$B50,0))))))</f>
        <v/>
      </c>
      <c r="BI272" s="31" t="str">
        <f>IF($A272="","",IF(BI271="","",IF(Main!BK$143=0,0,IF(Main!BQ$201="","",IF($C$29="PM",Main!BQ$201/Main!BK$143*Main!BK159,ROUND(Main!BQ$201/Main!BK$143*Main!BK159*$B50,0))))))</f>
        <v/>
      </c>
      <c r="BJ272" s="50" t="str">
        <f>IF($A272="","",IF(BJ271="","",IF(Main!BL$143=0,0,IF(Main!BR$201="","",IF($C$29="PM",Main!BR$201/Main!BL$143*Main!BL159,ROUND(Main!BR$201/Main!BL$143*Main!BL159*$B50,0))))))</f>
        <v/>
      </c>
      <c r="BK272" s="31" t="str">
        <f>IF($A272="","",IF(BK271="","",IF(Main!BM$143=0,0,IF(Main!BS$201="","",IF($C$29="PM",Main!BS$201/Main!BM$143*Main!BM159,ROUND(Main!BS$201/Main!BM$143*Main!BM159*$B50,0))))))</f>
        <v/>
      </c>
      <c r="BL272" s="31" t="str">
        <f>IF($A272="","",IF(BL271="","",IF(Main!BN$143=0,0,IF(Main!BT$201="","",IF($C$29="PM",Main!BT$201/Main!BN$143*Main!BN159,ROUND(Main!BT$201/Main!BN$143*Main!BN159*$B50,0))))))</f>
        <v/>
      </c>
      <c r="BM272" s="31" t="str">
        <f>IF($A272="","",IF(BM271="","",IF(Main!BO$143=0,0,IF(Main!BU$201="","",IF($C$29="PM",Main!BU$201/Main!BO$143*Main!BO159,ROUND(Main!BU$201/Main!BO$143*Main!BO159*$B50,0))))))</f>
        <v/>
      </c>
      <c r="BN272" s="31" t="str">
        <f>IF($A272="","",IF(BN271="","",IF(Main!BP$143=0,0,IF(Main!BV$201="","",IF($C$29="PM",Main!BV$201/Main!BP$143*Main!BP159,ROUND(Main!BV$201/Main!BP$143*Main!BP159*$B50,0))))))</f>
        <v/>
      </c>
      <c r="BO272" s="31" t="str">
        <f>IF($A272="","",IF(BO271="","",IF(Main!BQ$143=0,0,IF(Main!BW$201="","",IF($C$29="PM",Main!BW$201/Main!BQ$143*Main!BQ159,ROUND(Main!BW$201/Main!BQ$143*Main!BQ159*$B50,0))))))</f>
        <v/>
      </c>
      <c r="BP272" s="31" t="str">
        <f>IF($A272="","",IF(BP271="","",IF(Main!BR$143=0,0,IF(Main!BX$201="","",IF($C$29="PM",Main!BX$201/Main!BR$143*Main!BR159,ROUND(Main!BX$201/Main!BR$143*Main!BR159*$B50,0))))))</f>
        <v/>
      </c>
      <c r="BQ272" s="31" t="str">
        <f>IF($A272="","",IF(BQ271="","",IF(Main!BS$143=0,0,IF(Main!BY$201="","",IF($C$29="PM",Main!BY$201/Main!BS$143*Main!BS159,ROUND(Main!BY$201/Main!BS$143*Main!BS159*$B50,0))))))</f>
        <v/>
      </c>
      <c r="BR272" s="31" t="str">
        <f>IF($A272="","",IF(BR271="","",IF(Main!BT$143=0,0,IF(Main!BZ$201="","",IF($C$29="PM",Main!BZ$201/Main!BT$143*Main!BT159,ROUND(Main!BZ$201/Main!BT$143*Main!BT159*$B50,0))))))</f>
        <v/>
      </c>
      <c r="BS272" s="31" t="str">
        <f>IF($A272="","",IF(BS271="","",IF(Main!BU$143=0,0,IF(Main!CA$201="","",IF($C$29="PM",Main!CA$201/Main!BU$143*Main!BU159,ROUND(Main!CA$201/Main!BU$143*Main!BU159*$B50,0))))))</f>
        <v/>
      </c>
      <c r="BT272" s="31" t="str">
        <f>IF($A272="","",IF(BT271="","",IF(Main!BV$143=0,0,IF(Main!CB$201="","",IF($C$29="PM",Main!CB$201/Main!BV$143*Main!BV159,ROUND(Main!CB$201/Main!BV$143*Main!BV159*$B50,0))))))</f>
        <v/>
      </c>
      <c r="BU272" s="31" t="str">
        <f>IF($A272="","",IF(BU271="","",IF(Main!BW$143=0,0,IF(Main!CC$201="","",IF($C$29="PM",Main!CC$201/Main!BW$143*Main!BW159,ROUND(Main!CC$201/Main!BW$143*Main!BW159*$B50,0))))))</f>
        <v/>
      </c>
      <c r="BV272" s="50" t="str">
        <f>IF($A272="","",IF(BV271="","",IF(Main!BX$143=0,0,IF(Main!CD$201="","",IF($C$29="PM",Main!CD$201/Main!BX$143*Main!BX159,ROUND(Main!CD$201/Main!BX$143*Main!BX159*$B50,0))))))</f>
        <v/>
      </c>
    </row>
    <row r="273" spans="1:74" x14ac:dyDescent="0.2">
      <c r="A273" s="71" t="str">
        <f>IF(Main!A$51="","",Main!A$51)</f>
        <v/>
      </c>
      <c r="B273" s="74" t="str">
        <f t="shared" si="448"/>
        <v/>
      </c>
      <c r="C273" s="49" t="str">
        <f>IF($A273="","",IF(C272="","",IF(Main!E$143=0,0,IF(Main!K$201="","",IF($C$29="PM",Main!K$201/Main!E$143*Main!E160,ROUND(Main!K$201/Main!E$143*Main!E160*$B51,0))))))</f>
        <v/>
      </c>
      <c r="D273" s="31" t="str">
        <f>IF($A273="","",IF(D272="","",IF(Main!F$143=0,0,IF(Main!L$201="","",IF($C$29="PM",Main!L$201/Main!F$143*Main!F160,ROUND(Main!L$201/Main!F$143*Main!F160*$B51,0))))))</f>
        <v/>
      </c>
      <c r="E273" s="31" t="str">
        <f>IF($A273="","",IF(E272="","",IF(Main!G$143=0,0,IF(Main!M$201="","",IF($C$29="PM",Main!M$201/Main!G$143*Main!G160,ROUND(Main!M$201/Main!G$143*Main!G160*$B51,0))))))</f>
        <v/>
      </c>
      <c r="F273" s="31" t="str">
        <f>IF($A273="","",IF(F272="","",IF(Main!H$143=0,0,IF(Main!N$201="","",IF($C$29="PM",Main!N$201/Main!H$143*Main!H160,ROUND(Main!N$201/Main!H$143*Main!H160*$B51,0))))))</f>
        <v/>
      </c>
      <c r="G273" s="31" t="str">
        <f>IF($A273="","",IF(G272="","",IF(Main!I$143=0,0,IF(Main!O$201="","",IF($C$29="PM",Main!O$201/Main!I$143*Main!I160,ROUND(Main!O$201/Main!I$143*Main!I160*$B51,0))))))</f>
        <v/>
      </c>
      <c r="H273" s="31" t="str">
        <f>IF($A273="","",IF(H272="","",IF(Main!J$143=0,0,IF(Main!P$201="","",IF($C$29="PM",Main!P$201/Main!J$143*Main!J160,ROUND(Main!P$201/Main!J$143*Main!J160*$B51,0))))))</f>
        <v/>
      </c>
      <c r="I273" s="31" t="str">
        <f>IF($A273="","",IF(I272="","",IF(Main!K$143=0,0,IF(Main!Q$201="","",IF($C$29="PM",Main!Q$201/Main!K$143*Main!K160,ROUND(Main!Q$201/Main!K$143*Main!K160*$B51,0))))))</f>
        <v/>
      </c>
      <c r="J273" s="31" t="str">
        <f>IF($A273="","",IF(J272="","",IF(Main!L$143=0,0,IF(Main!R$201="","",IF($C$29="PM",Main!R$201/Main!L$143*Main!L160,ROUND(Main!R$201/Main!L$143*Main!L160*$B51,0))))))</f>
        <v/>
      </c>
      <c r="K273" s="31" t="str">
        <f>IF($A273="","",IF(K272="","",IF(Main!M$143=0,0,IF(Main!S$201="","",IF($C$29="PM",Main!S$201/Main!M$143*Main!M160,ROUND(Main!S$201/Main!M$143*Main!M160*$B51,0))))))</f>
        <v/>
      </c>
      <c r="L273" s="31" t="str">
        <f>IF($A273="","",IF(L272="","",IF(Main!N$143=0,0,IF(Main!T$201="","",IF($C$29="PM",Main!T$201/Main!N$143*Main!N160,ROUND(Main!T$201/Main!N$143*Main!N160*$B51,0))))))</f>
        <v/>
      </c>
      <c r="M273" s="31" t="str">
        <f>IF($A273="","",IF(M272="","",IF(Main!O$143=0,0,IF(Main!U$201="","",IF($C$29="PM",Main!U$201/Main!O$143*Main!O160,ROUND(Main!U$201/Main!O$143*Main!O160*$B51,0))))))</f>
        <v/>
      </c>
      <c r="N273" s="50" t="str">
        <f>IF($A273="","",IF(N272="","",IF(Main!P$143=0,0,IF(Main!V$201="","",IF($C$29="PM",Main!V$201/Main!P$143*Main!P160,ROUND(Main!V$201/Main!P$143*Main!P160*$B51,0))))))</f>
        <v/>
      </c>
      <c r="O273" s="31" t="str">
        <f>IF($A273="","",IF(O272="","",IF(Main!Q$143=0,0,IF(Main!W$201="","",IF($C$29="PM",Main!W$201/Main!Q$143*Main!Q160,ROUND(Main!W$201/Main!Q$143*Main!Q160*$B51,0))))))</f>
        <v/>
      </c>
      <c r="P273" s="31" t="str">
        <f>IF($A273="","",IF(P272="","",IF(Main!R$143=0,0,IF(Main!X$201="","",IF($C$29="PM",Main!X$201/Main!R$143*Main!R160,ROUND(Main!X$201/Main!R$143*Main!R160*$B51,0))))))</f>
        <v/>
      </c>
      <c r="Q273" s="31" t="str">
        <f>IF($A273="","",IF(Q272="","",IF(Main!S$143=0,0,IF(Main!Y$201="","",IF($C$29="PM",Main!Y$201/Main!S$143*Main!S160,ROUND(Main!Y$201/Main!S$143*Main!S160*$B51,0))))))</f>
        <v/>
      </c>
      <c r="R273" s="31" t="str">
        <f>IF($A273="","",IF(R272="","",IF(Main!T$143=0,0,IF(Main!Z$201="","",IF($C$29="PM",Main!Z$201/Main!T$143*Main!T160,ROUND(Main!Z$201/Main!T$143*Main!T160*$B51,0))))))</f>
        <v/>
      </c>
      <c r="S273" s="31" t="str">
        <f>IF($A273="","",IF(S272="","",IF(Main!U$143=0,0,IF(Main!AA$201="","",IF($C$29="PM",Main!AA$201/Main!U$143*Main!U160,ROUND(Main!AA$201/Main!U$143*Main!U160*$B51,0))))))</f>
        <v/>
      </c>
      <c r="T273" s="31" t="str">
        <f>IF($A273="","",IF(T272="","",IF(Main!V$143=0,0,IF(Main!AB$201="","",IF($C$29="PM",Main!AB$201/Main!V$143*Main!V160,ROUND(Main!AB$201/Main!V$143*Main!V160*$B51,0))))))</f>
        <v/>
      </c>
      <c r="U273" s="31" t="str">
        <f>IF($A273="","",IF(U272="","",IF(Main!W$143=0,0,IF(Main!AC$201="","",IF($C$29="PM",Main!AC$201/Main!W$143*Main!W160,ROUND(Main!AC$201/Main!W$143*Main!W160*$B51,0))))))</f>
        <v/>
      </c>
      <c r="V273" s="31" t="str">
        <f>IF($A273="","",IF(V272="","",IF(Main!X$143=0,0,IF(Main!AD$201="","",IF($C$29="PM",Main!AD$201/Main!X$143*Main!X160,ROUND(Main!AD$201/Main!X$143*Main!X160*$B51,0))))))</f>
        <v/>
      </c>
      <c r="W273" s="31" t="str">
        <f>IF($A273="","",IF(W272="","",IF(Main!Y$143=0,0,IF(Main!AE$201="","",IF($C$29="PM",Main!AE$201/Main!Y$143*Main!Y160,ROUND(Main!AE$201/Main!Y$143*Main!Y160*$B51,0))))))</f>
        <v/>
      </c>
      <c r="X273" s="31" t="str">
        <f>IF($A273="","",IF(X272="","",IF(Main!Z$143=0,0,IF(Main!AF$201="","",IF($C$29="PM",Main!AF$201/Main!Z$143*Main!Z160,ROUND(Main!AF$201/Main!Z$143*Main!Z160*$B51,0))))))</f>
        <v/>
      </c>
      <c r="Y273" s="31" t="str">
        <f>IF($A273="","",IF(Y272="","",IF(Main!AA$143=0,0,IF(Main!AG$201="","",IF($C$29="PM",Main!AG$201/Main!AA$143*Main!AA160,ROUND(Main!AG$201/Main!AA$143*Main!AA160*$B51,0))))))</f>
        <v/>
      </c>
      <c r="Z273" s="31" t="str">
        <f>IF($A273="","",IF(Z272="","",IF(Main!AB$143=0,0,IF(Main!AH$201="","",IF($C$29="PM",Main!AH$201/Main!AB$143*Main!AB160,ROUND(Main!AH$201/Main!AB$143*Main!AB160*$B51,0))))))</f>
        <v/>
      </c>
      <c r="AA273" s="49" t="str">
        <f>IF($A273="","",IF(AA272="","",IF(Main!AC$143=0,0,IF(Main!AI$201="","",IF($C$29="PM",Main!AI$201/Main!AC$143*Main!AC160,ROUND(Main!AI$201/Main!AC$143*Main!AC160*$B51,0))))))</f>
        <v/>
      </c>
      <c r="AB273" s="31" t="str">
        <f>IF($A273="","",IF(AB272="","",IF(Main!AD$143=0,0,IF(Main!AJ$201="","",IF($C$29="PM",Main!AJ$201/Main!AD$143*Main!AD160,ROUND(Main!AJ$201/Main!AD$143*Main!AD160*$B51,0))))))</f>
        <v/>
      </c>
      <c r="AC273" s="31" t="str">
        <f>IF($A273="","",IF(AC272="","",IF(Main!AE$143=0,0,IF(Main!AK$201="","",IF($C$29="PM",Main!AK$201/Main!AE$143*Main!AE160,ROUND(Main!AK$201/Main!AE$143*Main!AE160*$B51,0))))))</f>
        <v/>
      </c>
      <c r="AD273" s="31" t="str">
        <f>IF($A273="","",IF(AD272="","",IF(Main!AF$143=0,0,IF(Main!AL$201="","",IF($C$29="PM",Main!AL$201/Main!AF$143*Main!AF160,ROUND(Main!AL$201/Main!AF$143*Main!AF160*$B51,0))))))</f>
        <v/>
      </c>
      <c r="AE273" s="31" t="str">
        <f>IF($A273="","",IF(AE272="","",IF(Main!AG$143=0,0,IF(Main!AM$201="","",IF($C$29="PM",Main!AM$201/Main!AG$143*Main!AG160,ROUND(Main!AM$201/Main!AG$143*Main!AG160*$B51,0))))))</f>
        <v/>
      </c>
      <c r="AF273" s="31" t="str">
        <f>IF($A273="","",IF(AF272="","",IF(Main!AH$143=0,0,IF(Main!AN$201="","",IF($C$29="PM",Main!AN$201/Main!AH$143*Main!AH160,ROUND(Main!AN$201/Main!AH$143*Main!AH160*$B51,0))))))</f>
        <v/>
      </c>
      <c r="AG273" s="31" t="str">
        <f>IF($A273="","",IF(AG272="","",IF(Main!AI$143=0,0,IF(Main!AO$201="","",IF($C$29="PM",Main!AO$201/Main!AI$143*Main!AI160,ROUND(Main!AO$201/Main!AI$143*Main!AI160*$B51,0))))))</f>
        <v/>
      </c>
      <c r="AH273" s="31" t="str">
        <f>IF($A273="","",IF(AH272="","",IF(Main!AJ$143=0,0,IF(Main!AP$201="","",IF($C$29="PM",Main!AP$201/Main!AJ$143*Main!AJ160,ROUND(Main!AP$201/Main!AJ$143*Main!AJ160*$B51,0))))))</f>
        <v/>
      </c>
      <c r="AI273" s="31" t="str">
        <f>IF($A273="","",IF(AI272="","",IF(Main!AK$143=0,0,IF(Main!AQ$201="","",IF($C$29="PM",Main!AQ$201/Main!AK$143*Main!AK160,ROUND(Main!AQ$201/Main!AK$143*Main!AK160*$B51,0))))))</f>
        <v/>
      </c>
      <c r="AJ273" s="31" t="str">
        <f>IF($A273="","",IF(AJ272="","",IF(Main!AL$143=0,0,IF(Main!AR$201="","",IF($C$29="PM",Main!AR$201/Main!AL$143*Main!AL160,ROUND(Main!AR$201/Main!AL$143*Main!AL160*$B51,0))))))</f>
        <v/>
      </c>
      <c r="AK273" s="31" t="str">
        <f>IF($A273="","",IF(AK272="","",IF(Main!AM$143=0,0,IF(Main!AS$201="","",IF($C$29="PM",Main!AS$201/Main!AM$143*Main!AM160,ROUND(Main!AS$201/Main!AM$143*Main!AM160*$B51,0))))))</f>
        <v/>
      </c>
      <c r="AL273" s="50" t="str">
        <f>IF($A273="","",IF(AL272="","",IF(Main!AN$143=0,0,IF(Main!AT$201="","",IF($C$29="PM",Main!AT$201/Main!AN$143*Main!AN160,ROUND(Main!AT$201/Main!AN$143*Main!AN160*$B51,0))))))</f>
        <v/>
      </c>
      <c r="AM273" s="31" t="str">
        <f>IF($A273="","",IF(AM272="","",IF(Main!AO$143=0,0,IF(Main!AU$201="","",IF($C$29="PM",Main!AU$201/Main!AO$143*Main!AO160,ROUND(Main!AU$201/Main!AO$143*Main!AO160*$B51,0))))))</f>
        <v/>
      </c>
      <c r="AN273" s="31" t="str">
        <f>IF($A273="","",IF(AN272="","",IF(Main!AP$143=0,0,IF(Main!AV$201="","",IF($C$29="PM",Main!AV$201/Main!AP$143*Main!AP160,ROUND(Main!AV$201/Main!AP$143*Main!AP160*$B51,0))))))</f>
        <v/>
      </c>
      <c r="AO273" s="31" t="str">
        <f>IF($A273="","",IF(AO272="","",IF(Main!AQ$143=0,0,IF(Main!AW$201="","",IF($C$29="PM",Main!AW$201/Main!AQ$143*Main!AQ160,ROUND(Main!AW$201/Main!AQ$143*Main!AQ160*$B51,0))))))</f>
        <v/>
      </c>
      <c r="AP273" s="31" t="str">
        <f>IF($A273="","",IF(AP272="","",IF(Main!AR$143=0,0,IF(Main!AX$201="","",IF($C$29="PM",Main!AX$201/Main!AR$143*Main!AR160,ROUND(Main!AX$201/Main!AR$143*Main!AR160*$B51,0))))))</f>
        <v/>
      </c>
      <c r="AQ273" s="31" t="str">
        <f>IF($A273="","",IF(AQ272="","",IF(Main!AS$143=0,0,IF(Main!AY$201="","",IF($C$29="PM",Main!AY$201/Main!AS$143*Main!AS160,ROUND(Main!AY$201/Main!AS$143*Main!AS160*$B51,0))))))</f>
        <v/>
      </c>
      <c r="AR273" s="31" t="str">
        <f>IF($A273="","",IF(AR272="","",IF(Main!AT$143=0,0,IF(Main!AZ$201="","",IF($C$29="PM",Main!AZ$201/Main!AT$143*Main!AT160,ROUND(Main!AZ$201/Main!AT$143*Main!AT160*$B51,0))))))</f>
        <v/>
      </c>
      <c r="AS273" s="31" t="str">
        <f>IF($A273="","",IF(AS272="","",IF(Main!AU$143=0,0,IF(Main!BA$201="","",IF($C$29="PM",Main!BA$201/Main!AU$143*Main!AU160,ROUND(Main!BA$201/Main!AU$143*Main!AU160*$B51,0))))))</f>
        <v/>
      </c>
      <c r="AT273" s="31" t="str">
        <f>IF($A273="","",IF(AT272="","",IF(Main!AV$143=0,0,IF(Main!BB$201="","",IF($C$29="PM",Main!BB$201/Main!AV$143*Main!AV160,ROUND(Main!BB$201/Main!AV$143*Main!AV160*$B51,0))))))</f>
        <v/>
      </c>
      <c r="AU273" s="31" t="str">
        <f>IF($A273="","",IF(AU272="","",IF(Main!AW$143=0,0,IF(Main!BC$201="","",IF($C$29="PM",Main!BC$201/Main!AW$143*Main!AW160,ROUND(Main!BC$201/Main!AW$143*Main!AW160*$B51,0))))))</f>
        <v/>
      </c>
      <c r="AV273" s="31" t="str">
        <f>IF($A273="","",IF(AV272="","",IF(Main!AX$143=0,0,IF(Main!BD$201="","",IF($C$29="PM",Main!BD$201/Main!AX$143*Main!AX160,ROUND(Main!BD$201/Main!AX$143*Main!AX160*$B51,0))))))</f>
        <v/>
      </c>
      <c r="AW273" s="31" t="str">
        <f>IF($A273="","",IF(AW272="","",IF(Main!AY$143=0,0,IF(Main!BE$201="","",IF($C$29="PM",Main!BE$201/Main!AY$143*Main!AY160,ROUND(Main!BE$201/Main!AY$143*Main!AY160*$B51,0))))))</f>
        <v/>
      </c>
      <c r="AX273" s="50" t="str">
        <f>IF($A273="","",IF(AX272="","",IF(Main!AZ$143=0,0,IF(Main!BF$201="","",IF($C$29="PM",Main!BF$201/Main!AZ$143*Main!AZ160,ROUND(Main!BF$201/Main!AZ$143*Main!AZ160*$B51,0))))))</f>
        <v/>
      </c>
      <c r="AY273" s="31" t="str">
        <f>IF($A273="","",IF(AY272="","",IF(Main!BA$143=0,0,IF(Main!BG$201="","",IF($C$29="PM",Main!BG$201/Main!BA$143*Main!BA160,ROUND(Main!BG$201/Main!BA$143*Main!BA160*$B51,0))))))</f>
        <v/>
      </c>
      <c r="AZ273" s="31" t="str">
        <f>IF($A273="","",IF(AZ272="","",IF(Main!BB$143=0,0,IF(Main!BH$201="","",IF($C$29="PM",Main!BH$201/Main!BB$143*Main!BB160,ROUND(Main!BH$201/Main!BB$143*Main!BB160*$B51,0))))))</f>
        <v/>
      </c>
      <c r="BA273" s="31" t="str">
        <f>IF($A273="","",IF(BA272="","",IF(Main!BC$143=0,0,IF(Main!BI$201="","",IF($C$29="PM",Main!BI$201/Main!BC$143*Main!BC160,ROUND(Main!BI$201/Main!BC$143*Main!BC160*$B51,0))))))</f>
        <v/>
      </c>
      <c r="BB273" s="31" t="str">
        <f>IF($A273="","",IF(BB272="","",IF(Main!BD$143=0,0,IF(Main!BJ$201="","",IF($C$29="PM",Main!BJ$201/Main!BD$143*Main!BD160,ROUND(Main!BJ$201/Main!BD$143*Main!BD160*$B51,0))))))</f>
        <v/>
      </c>
      <c r="BC273" s="31" t="str">
        <f>IF($A273="","",IF(BC272="","",IF(Main!BE$143=0,0,IF(Main!BK$201="","",IF($C$29="PM",Main!BK$201/Main!BE$143*Main!BE160,ROUND(Main!BK$201/Main!BE$143*Main!BE160*$B51,0))))))</f>
        <v/>
      </c>
      <c r="BD273" s="31" t="str">
        <f>IF($A273="","",IF(BD272="","",IF(Main!BF$143=0,0,IF(Main!BL$201="","",IF($C$29="PM",Main!BL$201/Main!BF$143*Main!BF160,ROUND(Main!BL$201/Main!BF$143*Main!BF160*$B51,0))))))</f>
        <v/>
      </c>
      <c r="BE273" s="31" t="str">
        <f>IF($A273="","",IF(BE272="","",IF(Main!BG$143=0,0,IF(Main!BM$201="","",IF($C$29="PM",Main!BM$201/Main!BG$143*Main!BG160,ROUND(Main!BM$201/Main!BG$143*Main!BG160*$B51,0))))))</f>
        <v/>
      </c>
      <c r="BF273" s="31" t="str">
        <f>IF($A273="","",IF(BF272="","",IF(Main!BH$143=0,0,IF(Main!BN$201="","",IF($C$29="PM",Main!BN$201/Main!BH$143*Main!BH160,ROUND(Main!BN$201/Main!BH$143*Main!BH160*$B51,0))))))</f>
        <v/>
      </c>
      <c r="BG273" s="31" t="str">
        <f>IF($A273="","",IF(BG272="","",IF(Main!BI$143=0,0,IF(Main!BO$201="","",IF($C$29="PM",Main!BO$201/Main!BI$143*Main!BI160,ROUND(Main!BO$201/Main!BI$143*Main!BI160*$B51,0))))))</f>
        <v/>
      </c>
      <c r="BH273" s="31" t="str">
        <f>IF($A273="","",IF(BH272="","",IF(Main!BJ$143=0,0,IF(Main!BP$201="","",IF($C$29="PM",Main!BP$201/Main!BJ$143*Main!BJ160,ROUND(Main!BP$201/Main!BJ$143*Main!BJ160*$B51,0))))))</f>
        <v/>
      </c>
      <c r="BI273" s="31" t="str">
        <f>IF($A273="","",IF(BI272="","",IF(Main!BK$143=0,0,IF(Main!BQ$201="","",IF($C$29="PM",Main!BQ$201/Main!BK$143*Main!BK160,ROUND(Main!BQ$201/Main!BK$143*Main!BK160*$B51,0))))))</f>
        <v/>
      </c>
      <c r="BJ273" s="50" t="str">
        <f>IF($A273="","",IF(BJ272="","",IF(Main!BL$143=0,0,IF(Main!BR$201="","",IF($C$29="PM",Main!BR$201/Main!BL$143*Main!BL160,ROUND(Main!BR$201/Main!BL$143*Main!BL160*$B51,0))))))</f>
        <v/>
      </c>
      <c r="BK273" s="31" t="str">
        <f>IF($A273="","",IF(BK272="","",IF(Main!BM$143=0,0,IF(Main!BS$201="","",IF($C$29="PM",Main!BS$201/Main!BM$143*Main!BM160,ROUND(Main!BS$201/Main!BM$143*Main!BM160*$B51,0))))))</f>
        <v/>
      </c>
      <c r="BL273" s="31" t="str">
        <f>IF($A273="","",IF(BL272="","",IF(Main!BN$143=0,0,IF(Main!BT$201="","",IF($C$29="PM",Main!BT$201/Main!BN$143*Main!BN160,ROUND(Main!BT$201/Main!BN$143*Main!BN160*$B51,0))))))</f>
        <v/>
      </c>
      <c r="BM273" s="31" t="str">
        <f>IF($A273="","",IF(BM272="","",IF(Main!BO$143=0,0,IF(Main!BU$201="","",IF($C$29="PM",Main!BU$201/Main!BO$143*Main!BO160,ROUND(Main!BU$201/Main!BO$143*Main!BO160*$B51,0))))))</f>
        <v/>
      </c>
      <c r="BN273" s="31" t="str">
        <f>IF($A273="","",IF(BN272="","",IF(Main!BP$143=0,0,IF(Main!BV$201="","",IF($C$29="PM",Main!BV$201/Main!BP$143*Main!BP160,ROUND(Main!BV$201/Main!BP$143*Main!BP160*$B51,0))))))</f>
        <v/>
      </c>
      <c r="BO273" s="31" t="str">
        <f>IF($A273="","",IF(BO272="","",IF(Main!BQ$143=0,0,IF(Main!BW$201="","",IF($C$29="PM",Main!BW$201/Main!BQ$143*Main!BQ160,ROUND(Main!BW$201/Main!BQ$143*Main!BQ160*$B51,0))))))</f>
        <v/>
      </c>
      <c r="BP273" s="31" t="str">
        <f>IF($A273="","",IF(BP272="","",IF(Main!BR$143=0,0,IF(Main!BX$201="","",IF($C$29="PM",Main!BX$201/Main!BR$143*Main!BR160,ROUND(Main!BX$201/Main!BR$143*Main!BR160*$B51,0))))))</f>
        <v/>
      </c>
      <c r="BQ273" s="31" t="str">
        <f>IF($A273="","",IF(BQ272="","",IF(Main!BS$143=0,0,IF(Main!BY$201="","",IF($C$29="PM",Main!BY$201/Main!BS$143*Main!BS160,ROUND(Main!BY$201/Main!BS$143*Main!BS160*$B51,0))))))</f>
        <v/>
      </c>
      <c r="BR273" s="31" t="str">
        <f>IF($A273="","",IF(BR272="","",IF(Main!BT$143=0,0,IF(Main!BZ$201="","",IF($C$29="PM",Main!BZ$201/Main!BT$143*Main!BT160,ROUND(Main!BZ$201/Main!BT$143*Main!BT160*$B51,0))))))</f>
        <v/>
      </c>
      <c r="BS273" s="31" t="str">
        <f>IF($A273="","",IF(BS272="","",IF(Main!BU$143=0,0,IF(Main!CA$201="","",IF($C$29="PM",Main!CA$201/Main!BU$143*Main!BU160,ROUND(Main!CA$201/Main!BU$143*Main!BU160*$B51,0))))))</f>
        <v/>
      </c>
      <c r="BT273" s="31" t="str">
        <f>IF($A273="","",IF(BT272="","",IF(Main!BV$143=0,0,IF(Main!CB$201="","",IF($C$29="PM",Main!CB$201/Main!BV$143*Main!BV160,ROUND(Main!CB$201/Main!BV$143*Main!BV160*$B51,0))))))</f>
        <v/>
      </c>
      <c r="BU273" s="31" t="str">
        <f>IF($A273="","",IF(BU272="","",IF(Main!BW$143=0,0,IF(Main!CC$201="","",IF($C$29="PM",Main!CC$201/Main!BW$143*Main!BW160,ROUND(Main!CC$201/Main!BW$143*Main!BW160*$B51,0))))))</f>
        <v/>
      </c>
      <c r="BV273" s="50" t="str">
        <f>IF($A273="","",IF(BV272="","",IF(Main!BX$143=0,0,IF(Main!CD$201="","",IF($C$29="PM",Main!CD$201/Main!BX$143*Main!BX160,ROUND(Main!CD$201/Main!BX$143*Main!BX160*$B51,0))))))</f>
        <v/>
      </c>
    </row>
    <row r="274" spans="1:74" x14ac:dyDescent="0.2">
      <c r="A274" s="71" t="str">
        <f>IF(Main!A$52="","",Main!A$52)</f>
        <v/>
      </c>
      <c r="B274" s="74" t="str">
        <f t="shared" si="448"/>
        <v/>
      </c>
      <c r="C274" s="49" t="str">
        <f>IF($A274="","",IF(C273="","",IF(Main!E$143=0,0,IF(Main!K$201="","",IF($C$29="PM",Main!K$201/Main!E$143*Main!E161,ROUND(Main!K$201/Main!E$143*Main!E161*$B52,0))))))</f>
        <v/>
      </c>
      <c r="D274" s="31" t="str">
        <f>IF($A274="","",IF(D273="","",IF(Main!F$143=0,0,IF(Main!L$201="","",IF($C$29="PM",Main!L$201/Main!F$143*Main!F161,ROUND(Main!L$201/Main!F$143*Main!F161*$B52,0))))))</f>
        <v/>
      </c>
      <c r="E274" s="31" t="str">
        <f>IF($A274="","",IF(E273="","",IF(Main!G$143=0,0,IF(Main!M$201="","",IF($C$29="PM",Main!M$201/Main!G$143*Main!G161,ROUND(Main!M$201/Main!G$143*Main!G161*$B52,0))))))</f>
        <v/>
      </c>
      <c r="F274" s="31" t="str">
        <f>IF($A274="","",IF(F273="","",IF(Main!H$143=0,0,IF(Main!N$201="","",IF($C$29="PM",Main!N$201/Main!H$143*Main!H161,ROUND(Main!N$201/Main!H$143*Main!H161*$B52,0))))))</f>
        <v/>
      </c>
      <c r="G274" s="31" t="str">
        <f>IF($A274="","",IF(G273="","",IF(Main!I$143=0,0,IF(Main!O$201="","",IF($C$29="PM",Main!O$201/Main!I$143*Main!I161,ROUND(Main!O$201/Main!I$143*Main!I161*$B52,0))))))</f>
        <v/>
      </c>
      <c r="H274" s="31" t="str">
        <f>IF($A274="","",IF(H273="","",IF(Main!J$143=0,0,IF(Main!P$201="","",IF($C$29="PM",Main!P$201/Main!J$143*Main!J161,ROUND(Main!P$201/Main!J$143*Main!J161*$B52,0))))))</f>
        <v/>
      </c>
      <c r="I274" s="31" t="str">
        <f>IF($A274="","",IF(I273="","",IF(Main!K$143=0,0,IF(Main!Q$201="","",IF($C$29="PM",Main!Q$201/Main!K$143*Main!K161,ROUND(Main!Q$201/Main!K$143*Main!K161*$B52,0))))))</f>
        <v/>
      </c>
      <c r="J274" s="31" t="str">
        <f>IF($A274="","",IF(J273="","",IF(Main!L$143=0,0,IF(Main!R$201="","",IF($C$29="PM",Main!R$201/Main!L$143*Main!L161,ROUND(Main!R$201/Main!L$143*Main!L161*$B52,0))))))</f>
        <v/>
      </c>
      <c r="K274" s="31" t="str">
        <f>IF($A274="","",IF(K273="","",IF(Main!M$143=0,0,IF(Main!S$201="","",IF($C$29="PM",Main!S$201/Main!M$143*Main!M161,ROUND(Main!S$201/Main!M$143*Main!M161*$B52,0))))))</f>
        <v/>
      </c>
      <c r="L274" s="31" t="str">
        <f>IF($A274="","",IF(L273="","",IF(Main!N$143=0,0,IF(Main!T$201="","",IF($C$29="PM",Main!T$201/Main!N$143*Main!N161,ROUND(Main!T$201/Main!N$143*Main!N161*$B52,0))))))</f>
        <v/>
      </c>
      <c r="M274" s="31" t="str">
        <f>IF($A274="","",IF(M273="","",IF(Main!O$143=0,0,IF(Main!U$201="","",IF($C$29="PM",Main!U$201/Main!O$143*Main!O161,ROUND(Main!U$201/Main!O$143*Main!O161*$B52,0))))))</f>
        <v/>
      </c>
      <c r="N274" s="50" t="str">
        <f>IF($A274="","",IF(N273="","",IF(Main!P$143=0,0,IF(Main!V$201="","",IF($C$29="PM",Main!V$201/Main!P$143*Main!P161,ROUND(Main!V$201/Main!P$143*Main!P161*$B52,0))))))</f>
        <v/>
      </c>
      <c r="O274" s="31" t="str">
        <f>IF($A274="","",IF(O273="","",IF(Main!Q$143=0,0,IF(Main!W$201="","",IF($C$29="PM",Main!W$201/Main!Q$143*Main!Q161,ROUND(Main!W$201/Main!Q$143*Main!Q161*$B52,0))))))</f>
        <v/>
      </c>
      <c r="P274" s="31" t="str">
        <f>IF($A274="","",IF(P273="","",IF(Main!R$143=0,0,IF(Main!X$201="","",IF($C$29="PM",Main!X$201/Main!R$143*Main!R161,ROUND(Main!X$201/Main!R$143*Main!R161*$B52,0))))))</f>
        <v/>
      </c>
      <c r="Q274" s="31" t="str">
        <f>IF($A274="","",IF(Q273="","",IF(Main!S$143=0,0,IF(Main!Y$201="","",IF($C$29="PM",Main!Y$201/Main!S$143*Main!S161,ROUND(Main!Y$201/Main!S$143*Main!S161*$B52,0))))))</f>
        <v/>
      </c>
      <c r="R274" s="31" t="str">
        <f>IF($A274="","",IF(R273="","",IF(Main!T$143=0,0,IF(Main!Z$201="","",IF($C$29="PM",Main!Z$201/Main!T$143*Main!T161,ROUND(Main!Z$201/Main!T$143*Main!T161*$B52,0))))))</f>
        <v/>
      </c>
      <c r="S274" s="31" t="str">
        <f>IF($A274="","",IF(S273="","",IF(Main!U$143=0,0,IF(Main!AA$201="","",IF($C$29="PM",Main!AA$201/Main!U$143*Main!U161,ROUND(Main!AA$201/Main!U$143*Main!U161*$B52,0))))))</f>
        <v/>
      </c>
      <c r="T274" s="31" t="str">
        <f>IF($A274="","",IF(T273="","",IF(Main!V$143=0,0,IF(Main!AB$201="","",IF($C$29="PM",Main!AB$201/Main!V$143*Main!V161,ROUND(Main!AB$201/Main!V$143*Main!V161*$B52,0))))))</f>
        <v/>
      </c>
      <c r="U274" s="31" t="str">
        <f>IF($A274="","",IF(U273="","",IF(Main!W$143=0,0,IF(Main!AC$201="","",IF($C$29="PM",Main!AC$201/Main!W$143*Main!W161,ROUND(Main!AC$201/Main!W$143*Main!W161*$B52,0))))))</f>
        <v/>
      </c>
      <c r="V274" s="31" t="str">
        <f>IF($A274="","",IF(V273="","",IF(Main!X$143=0,0,IF(Main!AD$201="","",IF($C$29="PM",Main!AD$201/Main!X$143*Main!X161,ROUND(Main!AD$201/Main!X$143*Main!X161*$B52,0))))))</f>
        <v/>
      </c>
      <c r="W274" s="31" t="str">
        <f>IF($A274="","",IF(W273="","",IF(Main!Y$143=0,0,IF(Main!AE$201="","",IF($C$29="PM",Main!AE$201/Main!Y$143*Main!Y161,ROUND(Main!AE$201/Main!Y$143*Main!Y161*$B52,0))))))</f>
        <v/>
      </c>
      <c r="X274" s="31" t="str">
        <f>IF($A274="","",IF(X273="","",IF(Main!Z$143=0,0,IF(Main!AF$201="","",IF($C$29="PM",Main!AF$201/Main!Z$143*Main!Z161,ROUND(Main!AF$201/Main!Z$143*Main!Z161*$B52,0))))))</f>
        <v/>
      </c>
      <c r="Y274" s="31" t="str">
        <f>IF($A274="","",IF(Y273="","",IF(Main!AA$143=0,0,IF(Main!AG$201="","",IF($C$29="PM",Main!AG$201/Main!AA$143*Main!AA161,ROUND(Main!AG$201/Main!AA$143*Main!AA161*$B52,0))))))</f>
        <v/>
      </c>
      <c r="Z274" s="31" t="str">
        <f>IF($A274="","",IF(Z273="","",IF(Main!AB$143=0,0,IF(Main!AH$201="","",IF($C$29="PM",Main!AH$201/Main!AB$143*Main!AB161,ROUND(Main!AH$201/Main!AB$143*Main!AB161*$B52,0))))))</f>
        <v/>
      </c>
      <c r="AA274" s="49" t="str">
        <f>IF($A274="","",IF(AA273="","",IF(Main!AC$143=0,0,IF(Main!AI$201="","",IF($C$29="PM",Main!AI$201/Main!AC$143*Main!AC161,ROUND(Main!AI$201/Main!AC$143*Main!AC161*$B52,0))))))</f>
        <v/>
      </c>
      <c r="AB274" s="31" t="str">
        <f>IF($A274="","",IF(AB273="","",IF(Main!AD$143=0,0,IF(Main!AJ$201="","",IF($C$29="PM",Main!AJ$201/Main!AD$143*Main!AD161,ROUND(Main!AJ$201/Main!AD$143*Main!AD161*$B52,0))))))</f>
        <v/>
      </c>
      <c r="AC274" s="31" t="str">
        <f>IF($A274="","",IF(AC273="","",IF(Main!AE$143=0,0,IF(Main!AK$201="","",IF($C$29="PM",Main!AK$201/Main!AE$143*Main!AE161,ROUND(Main!AK$201/Main!AE$143*Main!AE161*$B52,0))))))</f>
        <v/>
      </c>
      <c r="AD274" s="31" t="str">
        <f>IF($A274="","",IF(AD273="","",IF(Main!AF$143=0,0,IF(Main!AL$201="","",IF($C$29="PM",Main!AL$201/Main!AF$143*Main!AF161,ROUND(Main!AL$201/Main!AF$143*Main!AF161*$B52,0))))))</f>
        <v/>
      </c>
      <c r="AE274" s="31" t="str">
        <f>IF($A274="","",IF(AE273="","",IF(Main!AG$143=0,0,IF(Main!AM$201="","",IF($C$29="PM",Main!AM$201/Main!AG$143*Main!AG161,ROUND(Main!AM$201/Main!AG$143*Main!AG161*$B52,0))))))</f>
        <v/>
      </c>
      <c r="AF274" s="31" t="str">
        <f>IF($A274="","",IF(AF273="","",IF(Main!AH$143=0,0,IF(Main!AN$201="","",IF($C$29="PM",Main!AN$201/Main!AH$143*Main!AH161,ROUND(Main!AN$201/Main!AH$143*Main!AH161*$B52,0))))))</f>
        <v/>
      </c>
      <c r="AG274" s="31" t="str">
        <f>IF($A274="","",IF(AG273="","",IF(Main!AI$143=0,0,IF(Main!AO$201="","",IF($C$29="PM",Main!AO$201/Main!AI$143*Main!AI161,ROUND(Main!AO$201/Main!AI$143*Main!AI161*$B52,0))))))</f>
        <v/>
      </c>
      <c r="AH274" s="31" t="str">
        <f>IF($A274="","",IF(AH273="","",IF(Main!AJ$143=0,0,IF(Main!AP$201="","",IF($C$29="PM",Main!AP$201/Main!AJ$143*Main!AJ161,ROUND(Main!AP$201/Main!AJ$143*Main!AJ161*$B52,0))))))</f>
        <v/>
      </c>
      <c r="AI274" s="31" t="str">
        <f>IF($A274="","",IF(AI273="","",IF(Main!AK$143=0,0,IF(Main!AQ$201="","",IF($C$29="PM",Main!AQ$201/Main!AK$143*Main!AK161,ROUND(Main!AQ$201/Main!AK$143*Main!AK161*$B52,0))))))</f>
        <v/>
      </c>
      <c r="AJ274" s="31" t="str">
        <f>IF($A274="","",IF(AJ273="","",IF(Main!AL$143=0,0,IF(Main!AR$201="","",IF($C$29="PM",Main!AR$201/Main!AL$143*Main!AL161,ROUND(Main!AR$201/Main!AL$143*Main!AL161*$B52,0))))))</f>
        <v/>
      </c>
      <c r="AK274" s="31" t="str">
        <f>IF($A274="","",IF(AK273="","",IF(Main!AM$143=0,0,IF(Main!AS$201="","",IF($C$29="PM",Main!AS$201/Main!AM$143*Main!AM161,ROUND(Main!AS$201/Main!AM$143*Main!AM161*$B52,0))))))</f>
        <v/>
      </c>
      <c r="AL274" s="50" t="str">
        <f>IF($A274="","",IF(AL273="","",IF(Main!AN$143=0,0,IF(Main!AT$201="","",IF($C$29="PM",Main!AT$201/Main!AN$143*Main!AN161,ROUND(Main!AT$201/Main!AN$143*Main!AN161*$B52,0))))))</f>
        <v/>
      </c>
      <c r="AM274" s="31" t="str">
        <f>IF($A274="","",IF(AM273="","",IF(Main!AO$143=0,0,IF(Main!AU$201="","",IF($C$29="PM",Main!AU$201/Main!AO$143*Main!AO161,ROUND(Main!AU$201/Main!AO$143*Main!AO161*$B52,0))))))</f>
        <v/>
      </c>
      <c r="AN274" s="31" t="str">
        <f>IF($A274="","",IF(AN273="","",IF(Main!AP$143=0,0,IF(Main!AV$201="","",IF($C$29="PM",Main!AV$201/Main!AP$143*Main!AP161,ROUND(Main!AV$201/Main!AP$143*Main!AP161*$B52,0))))))</f>
        <v/>
      </c>
      <c r="AO274" s="31" t="str">
        <f>IF($A274="","",IF(AO273="","",IF(Main!AQ$143=0,0,IF(Main!AW$201="","",IF($C$29="PM",Main!AW$201/Main!AQ$143*Main!AQ161,ROUND(Main!AW$201/Main!AQ$143*Main!AQ161*$B52,0))))))</f>
        <v/>
      </c>
      <c r="AP274" s="31" t="str">
        <f>IF($A274="","",IF(AP273="","",IF(Main!AR$143=0,0,IF(Main!AX$201="","",IF($C$29="PM",Main!AX$201/Main!AR$143*Main!AR161,ROUND(Main!AX$201/Main!AR$143*Main!AR161*$B52,0))))))</f>
        <v/>
      </c>
      <c r="AQ274" s="31" t="str">
        <f>IF($A274="","",IF(AQ273="","",IF(Main!AS$143=0,0,IF(Main!AY$201="","",IF($C$29="PM",Main!AY$201/Main!AS$143*Main!AS161,ROUND(Main!AY$201/Main!AS$143*Main!AS161*$B52,0))))))</f>
        <v/>
      </c>
      <c r="AR274" s="31" t="str">
        <f>IF($A274="","",IF(AR273="","",IF(Main!AT$143=0,0,IF(Main!AZ$201="","",IF($C$29="PM",Main!AZ$201/Main!AT$143*Main!AT161,ROUND(Main!AZ$201/Main!AT$143*Main!AT161*$B52,0))))))</f>
        <v/>
      </c>
      <c r="AS274" s="31" t="str">
        <f>IF($A274="","",IF(AS273="","",IF(Main!AU$143=0,0,IF(Main!BA$201="","",IF($C$29="PM",Main!BA$201/Main!AU$143*Main!AU161,ROUND(Main!BA$201/Main!AU$143*Main!AU161*$B52,0))))))</f>
        <v/>
      </c>
      <c r="AT274" s="31" t="str">
        <f>IF($A274="","",IF(AT273="","",IF(Main!AV$143=0,0,IF(Main!BB$201="","",IF($C$29="PM",Main!BB$201/Main!AV$143*Main!AV161,ROUND(Main!BB$201/Main!AV$143*Main!AV161*$B52,0))))))</f>
        <v/>
      </c>
      <c r="AU274" s="31" t="str">
        <f>IF($A274="","",IF(AU273="","",IF(Main!AW$143=0,0,IF(Main!BC$201="","",IF($C$29="PM",Main!BC$201/Main!AW$143*Main!AW161,ROUND(Main!BC$201/Main!AW$143*Main!AW161*$B52,0))))))</f>
        <v/>
      </c>
      <c r="AV274" s="31" t="str">
        <f>IF($A274="","",IF(AV273="","",IF(Main!AX$143=0,0,IF(Main!BD$201="","",IF($C$29="PM",Main!BD$201/Main!AX$143*Main!AX161,ROUND(Main!BD$201/Main!AX$143*Main!AX161*$B52,0))))))</f>
        <v/>
      </c>
      <c r="AW274" s="31" t="str">
        <f>IF($A274="","",IF(AW273="","",IF(Main!AY$143=0,0,IF(Main!BE$201="","",IF($C$29="PM",Main!BE$201/Main!AY$143*Main!AY161,ROUND(Main!BE$201/Main!AY$143*Main!AY161*$B52,0))))))</f>
        <v/>
      </c>
      <c r="AX274" s="50" t="str">
        <f>IF($A274="","",IF(AX273="","",IF(Main!AZ$143=0,0,IF(Main!BF$201="","",IF($C$29="PM",Main!BF$201/Main!AZ$143*Main!AZ161,ROUND(Main!BF$201/Main!AZ$143*Main!AZ161*$B52,0))))))</f>
        <v/>
      </c>
      <c r="AY274" s="31" t="str">
        <f>IF($A274="","",IF(AY273="","",IF(Main!BA$143=0,0,IF(Main!BG$201="","",IF($C$29="PM",Main!BG$201/Main!BA$143*Main!BA161,ROUND(Main!BG$201/Main!BA$143*Main!BA161*$B52,0))))))</f>
        <v/>
      </c>
      <c r="AZ274" s="31" t="str">
        <f>IF($A274="","",IF(AZ273="","",IF(Main!BB$143=0,0,IF(Main!BH$201="","",IF($C$29="PM",Main!BH$201/Main!BB$143*Main!BB161,ROUND(Main!BH$201/Main!BB$143*Main!BB161*$B52,0))))))</f>
        <v/>
      </c>
      <c r="BA274" s="31" t="str">
        <f>IF($A274="","",IF(BA273="","",IF(Main!BC$143=0,0,IF(Main!BI$201="","",IF($C$29="PM",Main!BI$201/Main!BC$143*Main!BC161,ROUND(Main!BI$201/Main!BC$143*Main!BC161*$B52,0))))))</f>
        <v/>
      </c>
      <c r="BB274" s="31" t="str">
        <f>IF($A274="","",IF(BB273="","",IF(Main!BD$143=0,0,IF(Main!BJ$201="","",IF($C$29="PM",Main!BJ$201/Main!BD$143*Main!BD161,ROUND(Main!BJ$201/Main!BD$143*Main!BD161*$B52,0))))))</f>
        <v/>
      </c>
      <c r="BC274" s="31" t="str">
        <f>IF($A274="","",IF(BC273="","",IF(Main!BE$143=0,0,IF(Main!BK$201="","",IF($C$29="PM",Main!BK$201/Main!BE$143*Main!BE161,ROUND(Main!BK$201/Main!BE$143*Main!BE161*$B52,0))))))</f>
        <v/>
      </c>
      <c r="BD274" s="31" t="str">
        <f>IF($A274="","",IF(BD273="","",IF(Main!BF$143=0,0,IF(Main!BL$201="","",IF($C$29="PM",Main!BL$201/Main!BF$143*Main!BF161,ROUND(Main!BL$201/Main!BF$143*Main!BF161*$B52,0))))))</f>
        <v/>
      </c>
      <c r="BE274" s="31" t="str">
        <f>IF($A274="","",IF(BE273="","",IF(Main!BG$143=0,0,IF(Main!BM$201="","",IF($C$29="PM",Main!BM$201/Main!BG$143*Main!BG161,ROUND(Main!BM$201/Main!BG$143*Main!BG161*$B52,0))))))</f>
        <v/>
      </c>
      <c r="BF274" s="31" t="str">
        <f>IF($A274="","",IF(BF273="","",IF(Main!BH$143=0,0,IF(Main!BN$201="","",IF($C$29="PM",Main!BN$201/Main!BH$143*Main!BH161,ROUND(Main!BN$201/Main!BH$143*Main!BH161*$B52,0))))))</f>
        <v/>
      </c>
      <c r="BG274" s="31" t="str">
        <f>IF($A274="","",IF(BG273="","",IF(Main!BI$143=0,0,IF(Main!BO$201="","",IF($C$29="PM",Main!BO$201/Main!BI$143*Main!BI161,ROUND(Main!BO$201/Main!BI$143*Main!BI161*$B52,0))))))</f>
        <v/>
      </c>
      <c r="BH274" s="31" t="str">
        <f>IF($A274="","",IF(BH273="","",IF(Main!BJ$143=0,0,IF(Main!BP$201="","",IF($C$29="PM",Main!BP$201/Main!BJ$143*Main!BJ161,ROUND(Main!BP$201/Main!BJ$143*Main!BJ161*$B52,0))))))</f>
        <v/>
      </c>
      <c r="BI274" s="31" t="str">
        <f>IF($A274="","",IF(BI273="","",IF(Main!BK$143=0,0,IF(Main!BQ$201="","",IF($C$29="PM",Main!BQ$201/Main!BK$143*Main!BK161,ROUND(Main!BQ$201/Main!BK$143*Main!BK161*$B52,0))))))</f>
        <v/>
      </c>
      <c r="BJ274" s="50" t="str">
        <f>IF($A274="","",IF(BJ273="","",IF(Main!BL$143=0,0,IF(Main!BR$201="","",IF($C$29="PM",Main!BR$201/Main!BL$143*Main!BL161,ROUND(Main!BR$201/Main!BL$143*Main!BL161*$B52,0))))))</f>
        <v/>
      </c>
      <c r="BK274" s="31" t="str">
        <f>IF($A274="","",IF(BK273="","",IF(Main!BM$143=0,0,IF(Main!BS$201="","",IF($C$29="PM",Main!BS$201/Main!BM$143*Main!BM161,ROUND(Main!BS$201/Main!BM$143*Main!BM161*$B52,0))))))</f>
        <v/>
      </c>
      <c r="BL274" s="31" t="str">
        <f>IF($A274="","",IF(BL273="","",IF(Main!BN$143=0,0,IF(Main!BT$201="","",IF($C$29="PM",Main!BT$201/Main!BN$143*Main!BN161,ROUND(Main!BT$201/Main!BN$143*Main!BN161*$B52,0))))))</f>
        <v/>
      </c>
      <c r="BM274" s="31" t="str">
        <f>IF($A274="","",IF(BM273="","",IF(Main!BO$143=0,0,IF(Main!BU$201="","",IF($C$29="PM",Main!BU$201/Main!BO$143*Main!BO161,ROUND(Main!BU$201/Main!BO$143*Main!BO161*$B52,0))))))</f>
        <v/>
      </c>
      <c r="BN274" s="31" t="str">
        <f>IF($A274="","",IF(BN273="","",IF(Main!BP$143=0,0,IF(Main!BV$201="","",IF($C$29="PM",Main!BV$201/Main!BP$143*Main!BP161,ROUND(Main!BV$201/Main!BP$143*Main!BP161*$B52,0))))))</f>
        <v/>
      </c>
      <c r="BO274" s="31" t="str">
        <f>IF($A274="","",IF(BO273="","",IF(Main!BQ$143=0,0,IF(Main!BW$201="","",IF($C$29="PM",Main!BW$201/Main!BQ$143*Main!BQ161,ROUND(Main!BW$201/Main!BQ$143*Main!BQ161*$B52,0))))))</f>
        <v/>
      </c>
      <c r="BP274" s="31" t="str">
        <f>IF($A274="","",IF(BP273="","",IF(Main!BR$143=0,0,IF(Main!BX$201="","",IF($C$29="PM",Main!BX$201/Main!BR$143*Main!BR161,ROUND(Main!BX$201/Main!BR$143*Main!BR161*$B52,0))))))</f>
        <v/>
      </c>
      <c r="BQ274" s="31" t="str">
        <f>IF($A274="","",IF(BQ273="","",IF(Main!BS$143=0,0,IF(Main!BY$201="","",IF($C$29="PM",Main!BY$201/Main!BS$143*Main!BS161,ROUND(Main!BY$201/Main!BS$143*Main!BS161*$B52,0))))))</f>
        <v/>
      </c>
      <c r="BR274" s="31" t="str">
        <f>IF($A274="","",IF(BR273="","",IF(Main!BT$143=0,0,IF(Main!BZ$201="","",IF($C$29="PM",Main!BZ$201/Main!BT$143*Main!BT161,ROUND(Main!BZ$201/Main!BT$143*Main!BT161*$B52,0))))))</f>
        <v/>
      </c>
      <c r="BS274" s="31" t="str">
        <f>IF($A274="","",IF(BS273="","",IF(Main!BU$143=0,0,IF(Main!CA$201="","",IF($C$29="PM",Main!CA$201/Main!BU$143*Main!BU161,ROUND(Main!CA$201/Main!BU$143*Main!BU161*$B52,0))))))</f>
        <v/>
      </c>
      <c r="BT274" s="31" t="str">
        <f>IF($A274="","",IF(BT273="","",IF(Main!BV$143=0,0,IF(Main!CB$201="","",IF($C$29="PM",Main!CB$201/Main!BV$143*Main!BV161,ROUND(Main!CB$201/Main!BV$143*Main!BV161*$B52,0))))))</f>
        <v/>
      </c>
      <c r="BU274" s="31" t="str">
        <f>IF($A274="","",IF(BU273="","",IF(Main!BW$143=0,0,IF(Main!CC$201="","",IF($C$29="PM",Main!CC$201/Main!BW$143*Main!BW161,ROUND(Main!CC$201/Main!BW$143*Main!BW161*$B52,0))))))</f>
        <v/>
      </c>
      <c r="BV274" s="50" t="str">
        <f>IF($A274="","",IF(BV273="","",IF(Main!BX$143=0,0,IF(Main!CD$201="","",IF($C$29="PM",Main!CD$201/Main!BX$143*Main!BX161,ROUND(Main!CD$201/Main!BX$143*Main!BX161*$B52,0))))))</f>
        <v/>
      </c>
    </row>
    <row r="275" spans="1:74" x14ac:dyDescent="0.2">
      <c r="A275" s="71" t="str">
        <f>IF(Main!A$53="","",Main!A$53)</f>
        <v/>
      </c>
      <c r="B275" s="74" t="str">
        <f t="shared" si="448"/>
        <v/>
      </c>
      <c r="C275" s="49" t="str">
        <f>IF($A275="","",IF(C274="","",IF(Main!E$143=0,0,IF(Main!K$201="","",IF($C$29="PM",Main!K$201/Main!E$143*Main!E162,ROUND(Main!K$201/Main!E$143*Main!E162*$B53,0))))))</f>
        <v/>
      </c>
      <c r="D275" s="31" t="str">
        <f>IF($A275="","",IF(D274="","",IF(Main!F$143=0,0,IF(Main!L$201="","",IF($C$29="PM",Main!L$201/Main!F$143*Main!F162,ROUND(Main!L$201/Main!F$143*Main!F162*$B53,0))))))</f>
        <v/>
      </c>
      <c r="E275" s="31" t="str">
        <f>IF($A275="","",IF(E274="","",IF(Main!G$143=0,0,IF(Main!M$201="","",IF($C$29="PM",Main!M$201/Main!G$143*Main!G162,ROUND(Main!M$201/Main!G$143*Main!G162*$B53,0))))))</f>
        <v/>
      </c>
      <c r="F275" s="31" t="str">
        <f>IF($A275="","",IF(F274="","",IF(Main!H$143=0,0,IF(Main!N$201="","",IF($C$29="PM",Main!N$201/Main!H$143*Main!H162,ROUND(Main!N$201/Main!H$143*Main!H162*$B53,0))))))</f>
        <v/>
      </c>
      <c r="G275" s="31" t="str">
        <f>IF($A275="","",IF(G274="","",IF(Main!I$143=0,0,IF(Main!O$201="","",IF($C$29="PM",Main!O$201/Main!I$143*Main!I162,ROUND(Main!O$201/Main!I$143*Main!I162*$B53,0))))))</f>
        <v/>
      </c>
      <c r="H275" s="31" t="str">
        <f>IF($A275="","",IF(H274="","",IF(Main!J$143=0,0,IF(Main!P$201="","",IF($C$29="PM",Main!P$201/Main!J$143*Main!J162,ROUND(Main!P$201/Main!J$143*Main!J162*$B53,0))))))</f>
        <v/>
      </c>
      <c r="I275" s="31" t="str">
        <f>IF($A275="","",IF(I274="","",IF(Main!K$143=0,0,IF(Main!Q$201="","",IF($C$29="PM",Main!Q$201/Main!K$143*Main!K162,ROUND(Main!Q$201/Main!K$143*Main!K162*$B53,0))))))</f>
        <v/>
      </c>
      <c r="J275" s="31" t="str">
        <f>IF($A275="","",IF(J274="","",IF(Main!L$143=0,0,IF(Main!R$201="","",IF($C$29="PM",Main!R$201/Main!L$143*Main!L162,ROUND(Main!R$201/Main!L$143*Main!L162*$B53,0))))))</f>
        <v/>
      </c>
      <c r="K275" s="31" t="str">
        <f>IF($A275="","",IF(K274="","",IF(Main!M$143=0,0,IF(Main!S$201="","",IF($C$29="PM",Main!S$201/Main!M$143*Main!M162,ROUND(Main!S$201/Main!M$143*Main!M162*$B53,0))))))</f>
        <v/>
      </c>
      <c r="L275" s="31" t="str">
        <f>IF($A275="","",IF(L274="","",IF(Main!N$143=0,0,IF(Main!T$201="","",IF($C$29="PM",Main!T$201/Main!N$143*Main!N162,ROUND(Main!T$201/Main!N$143*Main!N162*$B53,0))))))</f>
        <v/>
      </c>
      <c r="M275" s="31" t="str">
        <f>IF($A275="","",IF(M274="","",IF(Main!O$143=0,0,IF(Main!U$201="","",IF($C$29="PM",Main!U$201/Main!O$143*Main!O162,ROUND(Main!U$201/Main!O$143*Main!O162*$B53,0))))))</f>
        <v/>
      </c>
      <c r="N275" s="50" t="str">
        <f>IF($A275="","",IF(N274="","",IF(Main!P$143=0,0,IF(Main!V$201="","",IF($C$29="PM",Main!V$201/Main!P$143*Main!P162,ROUND(Main!V$201/Main!P$143*Main!P162*$B53,0))))))</f>
        <v/>
      </c>
      <c r="O275" s="31" t="str">
        <f>IF($A275="","",IF(O274="","",IF(Main!Q$143=0,0,IF(Main!W$201="","",IF($C$29="PM",Main!W$201/Main!Q$143*Main!Q162,ROUND(Main!W$201/Main!Q$143*Main!Q162*$B53,0))))))</f>
        <v/>
      </c>
      <c r="P275" s="31" t="str">
        <f>IF($A275="","",IF(P274="","",IF(Main!R$143=0,0,IF(Main!X$201="","",IF($C$29="PM",Main!X$201/Main!R$143*Main!R162,ROUND(Main!X$201/Main!R$143*Main!R162*$B53,0))))))</f>
        <v/>
      </c>
      <c r="Q275" s="31" t="str">
        <f>IF($A275="","",IF(Q274="","",IF(Main!S$143=0,0,IF(Main!Y$201="","",IF($C$29="PM",Main!Y$201/Main!S$143*Main!S162,ROUND(Main!Y$201/Main!S$143*Main!S162*$B53,0))))))</f>
        <v/>
      </c>
      <c r="R275" s="31" t="str">
        <f>IF($A275="","",IF(R274="","",IF(Main!T$143=0,0,IF(Main!Z$201="","",IF($C$29="PM",Main!Z$201/Main!T$143*Main!T162,ROUND(Main!Z$201/Main!T$143*Main!T162*$B53,0))))))</f>
        <v/>
      </c>
      <c r="S275" s="31" t="str">
        <f>IF($A275="","",IF(S274="","",IF(Main!U$143=0,0,IF(Main!AA$201="","",IF($C$29="PM",Main!AA$201/Main!U$143*Main!U162,ROUND(Main!AA$201/Main!U$143*Main!U162*$B53,0))))))</f>
        <v/>
      </c>
      <c r="T275" s="31" t="str">
        <f>IF($A275="","",IF(T274="","",IF(Main!V$143=0,0,IF(Main!AB$201="","",IF($C$29="PM",Main!AB$201/Main!V$143*Main!V162,ROUND(Main!AB$201/Main!V$143*Main!V162*$B53,0))))))</f>
        <v/>
      </c>
      <c r="U275" s="31" t="str">
        <f>IF($A275="","",IF(U274="","",IF(Main!W$143=0,0,IF(Main!AC$201="","",IF($C$29="PM",Main!AC$201/Main!W$143*Main!W162,ROUND(Main!AC$201/Main!W$143*Main!W162*$B53,0))))))</f>
        <v/>
      </c>
      <c r="V275" s="31" t="str">
        <f>IF($A275="","",IF(V274="","",IF(Main!X$143=0,0,IF(Main!AD$201="","",IF($C$29="PM",Main!AD$201/Main!X$143*Main!X162,ROUND(Main!AD$201/Main!X$143*Main!X162*$B53,0))))))</f>
        <v/>
      </c>
      <c r="W275" s="31" t="str">
        <f>IF($A275="","",IF(W274="","",IF(Main!Y$143=0,0,IF(Main!AE$201="","",IF($C$29="PM",Main!AE$201/Main!Y$143*Main!Y162,ROUND(Main!AE$201/Main!Y$143*Main!Y162*$B53,0))))))</f>
        <v/>
      </c>
      <c r="X275" s="31" t="str">
        <f>IF($A275="","",IF(X274="","",IF(Main!Z$143=0,0,IF(Main!AF$201="","",IF($C$29="PM",Main!AF$201/Main!Z$143*Main!Z162,ROUND(Main!AF$201/Main!Z$143*Main!Z162*$B53,0))))))</f>
        <v/>
      </c>
      <c r="Y275" s="31" t="str">
        <f>IF($A275="","",IF(Y274="","",IF(Main!AA$143=0,0,IF(Main!AG$201="","",IF($C$29="PM",Main!AG$201/Main!AA$143*Main!AA162,ROUND(Main!AG$201/Main!AA$143*Main!AA162*$B53,0))))))</f>
        <v/>
      </c>
      <c r="Z275" s="31" t="str">
        <f>IF($A275="","",IF(Z274="","",IF(Main!AB$143=0,0,IF(Main!AH$201="","",IF($C$29="PM",Main!AH$201/Main!AB$143*Main!AB162,ROUND(Main!AH$201/Main!AB$143*Main!AB162*$B53,0))))))</f>
        <v/>
      </c>
      <c r="AA275" s="49" t="str">
        <f>IF($A275="","",IF(AA274="","",IF(Main!AC$143=0,0,IF(Main!AI$201="","",IF($C$29="PM",Main!AI$201/Main!AC$143*Main!AC162,ROUND(Main!AI$201/Main!AC$143*Main!AC162*$B53,0))))))</f>
        <v/>
      </c>
      <c r="AB275" s="31" t="str">
        <f>IF($A275="","",IF(AB274="","",IF(Main!AD$143=0,0,IF(Main!AJ$201="","",IF($C$29="PM",Main!AJ$201/Main!AD$143*Main!AD162,ROUND(Main!AJ$201/Main!AD$143*Main!AD162*$B53,0))))))</f>
        <v/>
      </c>
      <c r="AC275" s="31" t="str">
        <f>IF($A275="","",IF(AC274="","",IF(Main!AE$143=0,0,IF(Main!AK$201="","",IF($C$29="PM",Main!AK$201/Main!AE$143*Main!AE162,ROUND(Main!AK$201/Main!AE$143*Main!AE162*$B53,0))))))</f>
        <v/>
      </c>
      <c r="AD275" s="31" t="str">
        <f>IF($A275="","",IF(AD274="","",IF(Main!AF$143=0,0,IF(Main!AL$201="","",IF($C$29="PM",Main!AL$201/Main!AF$143*Main!AF162,ROUND(Main!AL$201/Main!AF$143*Main!AF162*$B53,0))))))</f>
        <v/>
      </c>
      <c r="AE275" s="31" t="str">
        <f>IF($A275="","",IF(AE274="","",IF(Main!AG$143=0,0,IF(Main!AM$201="","",IF($C$29="PM",Main!AM$201/Main!AG$143*Main!AG162,ROUND(Main!AM$201/Main!AG$143*Main!AG162*$B53,0))))))</f>
        <v/>
      </c>
      <c r="AF275" s="31" t="str">
        <f>IF($A275="","",IF(AF274="","",IF(Main!AH$143=0,0,IF(Main!AN$201="","",IF($C$29="PM",Main!AN$201/Main!AH$143*Main!AH162,ROUND(Main!AN$201/Main!AH$143*Main!AH162*$B53,0))))))</f>
        <v/>
      </c>
      <c r="AG275" s="31" t="str">
        <f>IF($A275="","",IF(AG274="","",IF(Main!AI$143=0,0,IF(Main!AO$201="","",IF($C$29="PM",Main!AO$201/Main!AI$143*Main!AI162,ROUND(Main!AO$201/Main!AI$143*Main!AI162*$B53,0))))))</f>
        <v/>
      </c>
      <c r="AH275" s="31" t="str">
        <f>IF($A275="","",IF(AH274="","",IF(Main!AJ$143=0,0,IF(Main!AP$201="","",IF($C$29="PM",Main!AP$201/Main!AJ$143*Main!AJ162,ROUND(Main!AP$201/Main!AJ$143*Main!AJ162*$B53,0))))))</f>
        <v/>
      </c>
      <c r="AI275" s="31" t="str">
        <f>IF($A275="","",IF(AI274="","",IF(Main!AK$143=0,0,IF(Main!AQ$201="","",IF($C$29="PM",Main!AQ$201/Main!AK$143*Main!AK162,ROUND(Main!AQ$201/Main!AK$143*Main!AK162*$B53,0))))))</f>
        <v/>
      </c>
      <c r="AJ275" s="31" t="str">
        <f>IF($A275="","",IF(AJ274="","",IF(Main!AL$143=0,0,IF(Main!AR$201="","",IF($C$29="PM",Main!AR$201/Main!AL$143*Main!AL162,ROUND(Main!AR$201/Main!AL$143*Main!AL162*$B53,0))))))</f>
        <v/>
      </c>
      <c r="AK275" s="31" t="str">
        <f>IF($A275="","",IF(AK274="","",IF(Main!AM$143=0,0,IF(Main!AS$201="","",IF($C$29="PM",Main!AS$201/Main!AM$143*Main!AM162,ROUND(Main!AS$201/Main!AM$143*Main!AM162*$B53,0))))))</f>
        <v/>
      </c>
      <c r="AL275" s="50" t="str">
        <f>IF($A275="","",IF(AL274="","",IF(Main!AN$143=0,0,IF(Main!AT$201="","",IF($C$29="PM",Main!AT$201/Main!AN$143*Main!AN162,ROUND(Main!AT$201/Main!AN$143*Main!AN162*$B53,0))))))</f>
        <v/>
      </c>
      <c r="AM275" s="31" t="str">
        <f>IF($A275="","",IF(AM274="","",IF(Main!AO$143=0,0,IF(Main!AU$201="","",IF($C$29="PM",Main!AU$201/Main!AO$143*Main!AO162,ROUND(Main!AU$201/Main!AO$143*Main!AO162*$B53,0))))))</f>
        <v/>
      </c>
      <c r="AN275" s="31" t="str">
        <f>IF($A275="","",IF(AN274="","",IF(Main!AP$143=0,0,IF(Main!AV$201="","",IF($C$29="PM",Main!AV$201/Main!AP$143*Main!AP162,ROUND(Main!AV$201/Main!AP$143*Main!AP162*$B53,0))))))</f>
        <v/>
      </c>
      <c r="AO275" s="31" t="str">
        <f>IF($A275="","",IF(AO274="","",IF(Main!AQ$143=0,0,IF(Main!AW$201="","",IF($C$29="PM",Main!AW$201/Main!AQ$143*Main!AQ162,ROUND(Main!AW$201/Main!AQ$143*Main!AQ162*$B53,0))))))</f>
        <v/>
      </c>
      <c r="AP275" s="31" t="str">
        <f>IF($A275="","",IF(AP274="","",IF(Main!AR$143=0,0,IF(Main!AX$201="","",IF($C$29="PM",Main!AX$201/Main!AR$143*Main!AR162,ROUND(Main!AX$201/Main!AR$143*Main!AR162*$B53,0))))))</f>
        <v/>
      </c>
      <c r="AQ275" s="31" t="str">
        <f>IF($A275="","",IF(AQ274="","",IF(Main!AS$143=0,0,IF(Main!AY$201="","",IF($C$29="PM",Main!AY$201/Main!AS$143*Main!AS162,ROUND(Main!AY$201/Main!AS$143*Main!AS162*$B53,0))))))</f>
        <v/>
      </c>
      <c r="AR275" s="31" t="str">
        <f>IF($A275="","",IF(AR274="","",IF(Main!AT$143=0,0,IF(Main!AZ$201="","",IF($C$29="PM",Main!AZ$201/Main!AT$143*Main!AT162,ROUND(Main!AZ$201/Main!AT$143*Main!AT162*$B53,0))))))</f>
        <v/>
      </c>
      <c r="AS275" s="31" t="str">
        <f>IF($A275="","",IF(AS274="","",IF(Main!AU$143=0,0,IF(Main!BA$201="","",IF($C$29="PM",Main!BA$201/Main!AU$143*Main!AU162,ROUND(Main!BA$201/Main!AU$143*Main!AU162*$B53,0))))))</f>
        <v/>
      </c>
      <c r="AT275" s="31" t="str">
        <f>IF($A275="","",IF(AT274="","",IF(Main!AV$143=0,0,IF(Main!BB$201="","",IF($C$29="PM",Main!BB$201/Main!AV$143*Main!AV162,ROUND(Main!BB$201/Main!AV$143*Main!AV162*$B53,0))))))</f>
        <v/>
      </c>
      <c r="AU275" s="31" t="str">
        <f>IF($A275="","",IF(AU274="","",IF(Main!AW$143=0,0,IF(Main!BC$201="","",IF($C$29="PM",Main!BC$201/Main!AW$143*Main!AW162,ROUND(Main!BC$201/Main!AW$143*Main!AW162*$B53,0))))))</f>
        <v/>
      </c>
      <c r="AV275" s="31" t="str">
        <f>IF($A275="","",IF(AV274="","",IF(Main!AX$143=0,0,IF(Main!BD$201="","",IF($C$29="PM",Main!BD$201/Main!AX$143*Main!AX162,ROUND(Main!BD$201/Main!AX$143*Main!AX162*$B53,0))))))</f>
        <v/>
      </c>
      <c r="AW275" s="31" t="str">
        <f>IF($A275="","",IF(AW274="","",IF(Main!AY$143=0,0,IF(Main!BE$201="","",IF($C$29="PM",Main!BE$201/Main!AY$143*Main!AY162,ROUND(Main!BE$201/Main!AY$143*Main!AY162*$B53,0))))))</f>
        <v/>
      </c>
      <c r="AX275" s="50" t="str">
        <f>IF($A275="","",IF(AX274="","",IF(Main!AZ$143=0,0,IF(Main!BF$201="","",IF($C$29="PM",Main!BF$201/Main!AZ$143*Main!AZ162,ROUND(Main!BF$201/Main!AZ$143*Main!AZ162*$B53,0))))))</f>
        <v/>
      </c>
      <c r="AY275" s="31" t="str">
        <f>IF($A275="","",IF(AY274="","",IF(Main!BA$143=0,0,IF(Main!BG$201="","",IF($C$29="PM",Main!BG$201/Main!BA$143*Main!BA162,ROUND(Main!BG$201/Main!BA$143*Main!BA162*$B53,0))))))</f>
        <v/>
      </c>
      <c r="AZ275" s="31" t="str">
        <f>IF($A275="","",IF(AZ274="","",IF(Main!BB$143=0,0,IF(Main!BH$201="","",IF($C$29="PM",Main!BH$201/Main!BB$143*Main!BB162,ROUND(Main!BH$201/Main!BB$143*Main!BB162*$B53,0))))))</f>
        <v/>
      </c>
      <c r="BA275" s="31" t="str">
        <f>IF($A275="","",IF(BA274="","",IF(Main!BC$143=0,0,IF(Main!BI$201="","",IF($C$29="PM",Main!BI$201/Main!BC$143*Main!BC162,ROUND(Main!BI$201/Main!BC$143*Main!BC162*$B53,0))))))</f>
        <v/>
      </c>
      <c r="BB275" s="31" t="str">
        <f>IF($A275="","",IF(BB274="","",IF(Main!BD$143=0,0,IF(Main!BJ$201="","",IF($C$29="PM",Main!BJ$201/Main!BD$143*Main!BD162,ROUND(Main!BJ$201/Main!BD$143*Main!BD162*$B53,0))))))</f>
        <v/>
      </c>
      <c r="BC275" s="31" t="str">
        <f>IF($A275="","",IF(BC274="","",IF(Main!BE$143=0,0,IF(Main!BK$201="","",IF($C$29="PM",Main!BK$201/Main!BE$143*Main!BE162,ROUND(Main!BK$201/Main!BE$143*Main!BE162*$B53,0))))))</f>
        <v/>
      </c>
      <c r="BD275" s="31" t="str">
        <f>IF($A275="","",IF(BD274="","",IF(Main!BF$143=0,0,IF(Main!BL$201="","",IF($C$29="PM",Main!BL$201/Main!BF$143*Main!BF162,ROUND(Main!BL$201/Main!BF$143*Main!BF162*$B53,0))))))</f>
        <v/>
      </c>
      <c r="BE275" s="31" t="str">
        <f>IF($A275="","",IF(BE274="","",IF(Main!BG$143=0,0,IF(Main!BM$201="","",IF($C$29="PM",Main!BM$201/Main!BG$143*Main!BG162,ROUND(Main!BM$201/Main!BG$143*Main!BG162*$B53,0))))))</f>
        <v/>
      </c>
      <c r="BF275" s="31" t="str">
        <f>IF($A275="","",IF(BF274="","",IF(Main!BH$143=0,0,IF(Main!BN$201="","",IF($C$29="PM",Main!BN$201/Main!BH$143*Main!BH162,ROUND(Main!BN$201/Main!BH$143*Main!BH162*$B53,0))))))</f>
        <v/>
      </c>
      <c r="BG275" s="31" t="str">
        <f>IF($A275="","",IF(BG274="","",IF(Main!BI$143=0,0,IF(Main!BO$201="","",IF($C$29="PM",Main!BO$201/Main!BI$143*Main!BI162,ROUND(Main!BO$201/Main!BI$143*Main!BI162*$B53,0))))))</f>
        <v/>
      </c>
      <c r="BH275" s="31" t="str">
        <f>IF($A275="","",IF(BH274="","",IF(Main!BJ$143=0,0,IF(Main!BP$201="","",IF($C$29="PM",Main!BP$201/Main!BJ$143*Main!BJ162,ROUND(Main!BP$201/Main!BJ$143*Main!BJ162*$B53,0))))))</f>
        <v/>
      </c>
      <c r="BI275" s="31" t="str">
        <f>IF($A275="","",IF(BI274="","",IF(Main!BK$143=0,0,IF(Main!BQ$201="","",IF($C$29="PM",Main!BQ$201/Main!BK$143*Main!BK162,ROUND(Main!BQ$201/Main!BK$143*Main!BK162*$B53,0))))))</f>
        <v/>
      </c>
      <c r="BJ275" s="50" t="str">
        <f>IF($A275="","",IF(BJ274="","",IF(Main!BL$143=0,0,IF(Main!BR$201="","",IF($C$29="PM",Main!BR$201/Main!BL$143*Main!BL162,ROUND(Main!BR$201/Main!BL$143*Main!BL162*$B53,0))))))</f>
        <v/>
      </c>
      <c r="BK275" s="31" t="str">
        <f>IF($A275="","",IF(BK274="","",IF(Main!BM$143=0,0,IF(Main!BS$201="","",IF($C$29="PM",Main!BS$201/Main!BM$143*Main!BM162,ROUND(Main!BS$201/Main!BM$143*Main!BM162*$B53,0))))))</f>
        <v/>
      </c>
      <c r="BL275" s="31" t="str">
        <f>IF($A275="","",IF(BL274="","",IF(Main!BN$143=0,0,IF(Main!BT$201="","",IF($C$29="PM",Main!BT$201/Main!BN$143*Main!BN162,ROUND(Main!BT$201/Main!BN$143*Main!BN162*$B53,0))))))</f>
        <v/>
      </c>
      <c r="BM275" s="31" t="str">
        <f>IF($A275="","",IF(BM274="","",IF(Main!BO$143=0,0,IF(Main!BU$201="","",IF($C$29="PM",Main!BU$201/Main!BO$143*Main!BO162,ROUND(Main!BU$201/Main!BO$143*Main!BO162*$B53,0))))))</f>
        <v/>
      </c>
      <c r="BN275" s="31" t="str">
        <f>IF($A275="","",IF(BN274="","",IF(Main!BP$143=0,0,IF(Main!BV$201="","",IF($C$29="PM",Main!BV$201/Main!BP$143*Main!BP162,ROUND(Main!BV$201/Main!BP$143*Main!BP162*$B53,0))))))</f>
        <v/>
      </c>
      <c r="BO275" s="31" t="str">
        <f>IF($A275="","",IF(BO274="","",IF(Main!BQ$143=0,0,IF(Main!BW$201="","",IF($C$29="PM",Main!BW$201/Main!BQ$143*Main!BQ162,ROUND(Main!BW$201/Main!BQ$143*Main!BQ162*$B53,0))))))</f>
        <v/>
      </c>
      <c r="BP275" s="31" t="str">
        <f>IF($A275="","",IF(BP274="","",IF(Main!BR$143=0,0,IF(Main!BX$201="","",IF($C$29="PM",Main!BX$201/Main!BR$143*Main!BR162,ROUND(Main!BX$201/Main!BR$143*Main!BR162*$B53,0))))))</f>
        <v/>
      </c>
      <c r="BQ275" s="31" t="str">
        <f>IF($A275="","",IF(BQ274="","",IF(Main!BS$143=0,0,IF(Main!BY$201="","",IF($C$29="PM",Main!BY$201/Main!BS$143*Main!BS162,ROUND(Main!BY$201/Main!BS$143*Main!BS162*$B53,0))))))</f>
        <v/>
      </c>
      <c r="BR275" s="31" t="str">
        <f>IF($A275="","",IF(BR274="","",IF(Main!BT$143=0,0,IF(Main!BZ$201="","",IF($C$29="PM",Main!BZ$201/Main!BT$143*Main!BT162,ROUND(Main!BZ$201/Main!BT$143*Main!BT162*$B53,0))))))</f>
        <v/>
      </c>
      <c r="BS275" s="31" t="str">
        <f>IF($A275="","",IF(BS274="","",IF(Main!BU$143=0,0,IF(Main!CA$201="","",IF($C$29="PM",Main!CA$201/Main!BU$143*Main!BU162,ROUND(Main!CA$201/Main!BU$143*Main!BU162*$B53,0))))))</f>
        <v/>
      </c>
      <c r="BT275" s="31" t="str">
        <f>IF($A275="","",IF(BT274="","",IF(Main!BV$143=0,0,IF(Main!CB$201="","",IF($C$29="PM",Main!CB$201/Main!BV$143*Main!BV162,ROUND(Main!CB$201/Main!BV$143*Main!BV162*$B53,0))))))</f>
        <v/>
      </c>
      <c r="BU275" s="31" t="str">
        <f>IF($A275="","",IF(BU274="","",IF(Main!BW$143=0,0,IF(Main!CC$201="","",IF($C$29="PM",Main!CC$201/Main!BW$143*Main!BW162,ROUND(Main!CC$201/Main!BW$143*Main!BW162*$B53,0))))))</f>
        <v/>
      </c>
      <c r="BV275" s="50" t="str">
        <f>IF($A275="","",IF(BV274="","",IF(Main!BX$143=0,0,IF(Main!CD$201="","",IF($C$29="PM",Main!CD$201/Main!BX$143*Main!BX162,ROUND(Main!CD$201/Main!BX$143*Main!BX162*$B53,0))))))</f>
        <v/>
      </c>
    </row>
    <row r="276" spans="1:74" x14ac:dyDescent="0.2">
      <c r="A276" s="71" t="str">
        <f>IF(Main!A$54="","",Main!A$54)</f>
        <v/>
      </c>
      <c r="B276" s="74" t="str">
        <f t="shared" si="448"/>
        <v/>
      </c>
      <c r="C276" s="49" t="str">
        <f>IF($A276="","",IF(C275="","",IF(Main!E$143=0,0,IF(Main!K$201="","",IF($C$29="PM",Main!K$201/Main!E$143*Main!E163,ROUND(Main!K$201/Main!E$143*Main!E163*$B54,0))))))</f>
        <v/>
      </c>
      <c r="D276" s="31" t="str">
        <f>IF($A276="","",IF(D275="","",IF(Main!F$143=0,0,IF(Main!L$201="","",IF($C$29="PM",Main!L$201/Main!F$143*Main!F163,ROUND(Main!L$201/Main!F$143*Main!F163*$B54,0))))))</f>
        <v/>
      </c>
      <c r="E276" s="31" t="str">
        <f>IF($A276="","",IF(E275="","",IF(Main!G$143=0,0,IF(Main!M$201="","",IF($C$29="PM",Main!M$201/Main!G$143*Main!G163,ROUND(Main!M$201/Main!G$143*Main!G163*$B54,0))))))</f>
        <v/>
      </c>
      <c r="F276" s="31" t="str">
        <f>IF($A276="","",IF(F275="","",IF(Main!H$143=0,0,IF(Main!N$201="","",IF($C$29="PM",Main!N$201/Main!H$143*Main!H163,ROUND(Main!N$201/Main!H$143*Main!H163*$B54,0))))))</f>
        <v/>
      </c>
      <c r="G276" s="31" t="str">
        <f>IF($A276="","",IF(G275="","",IF(Main!I$143=0,0,IF(Main!O$201="","",IF($C$29="PM",Main!O$201/Main!I$143*Main!I163,ROUND(Main!O$201/Main!I$143*Main!I163*$B54,0))))))</f>
        <v/>
      </c>
      <c r="H276" s="31" t="str">
        <f>IF($A276="","",IF(H275="","",IF(Main!J$143=0,0,IF(Main!P$201="","",IF($C$29="PM",Main!P$201/Main!J$143*Main!J163,ROUND(Main!P$201/Main!J$143*Main!J163*$B54,0))))))</f>
        <v/>
      </c>
      <c r="I276" s="31" t="str">
        <f>IF($A276="","",IF(I275="","",IF(Main!K$143=0,0,IF(Main!Q$201="","",IF($C$29="PM",Main!Q$201/Main!K$143*Main!K163,ROUND(Main!Q$201/Main!K$143*Main!K163*$B54,0))))))</f>
        <v/>
      </c>
      <c r="J276" s="31" t="str">
        <f>IF($A276="","",IF(J275="","",IF(Main!L$143=0,0,IF(Main!R$201="","",IF($C$29="PM",Main!R$201/Main!L$143*Main!L163,ROUND(Main!R$201/Main!L$143*Main!L163*$B54,0))))))</f>
        <v/>
      </c>
      <c r="K276" s="31" t="str">
        <f>IF($A276="","",IF(K275="","",IF(Main!M$143=0,0,IF(Main!S$201="","",IF($C$29="PM",Main!S$201/Main!M$143*Main!M163,ROUND(Main!S$201/Main!M$143*Main!M163*$B54,0))))))</f>
        <v/>
      </c>
      <c r="L276" s="31" t="str">
        <f>IF($A276="","",IF(L275="","",IF(Main!N$143=0,0,IF(Main!T$201="","",IF($C$29="PM",Main!T$201/Main!N$143*Main!N163,ROUND(Main!T$201/Main!N$143*Main!N163*$B54,0))))))</f>
        <v/>
      </c>
      <c r="M276" s="31" t="str">
        <f>IF($A276="","",IF(M275="","",IF(Main!O$143=0,0,IF(Main!U$201="","",IF($C$29="PM",Main!U$201/Main!O$143*Main!O163,ROUND(Main!U$201/Main!O$143*Main!O163*$B54,0))))))</f>
        <v/>
      </c>
      <c r="N276" s="50" t="str">
        <f>IF($A276="","",IF(N275="","",IF(Main!P$143=0,0,IF(Main!V$201="","",IF($C$29="PM",Main!V$201/Main!P$143*Main!P163,ROUND(Main!V$201/Main!P$143*Main!P163*$B54,0))))))</f>
        <v/>
      </c>
      <c r="O276" s="31" t="str">
        <f>IF($A276="","",IF(O275="","",IF(Main!Q$143=0,0,IF(Main!W$201="","",IF($C$29="PM",Main!W$201/Main!Q$143*Main!Q163,ROUND(Main!W$201/Main!Q$143*Main!Q163*$B54,0))))))</f>
        <v/>
      </c>
      <c r="P276" s="31" t="str">
        <f>IF($A276="","",IF(P275="","",IF(Main!R$143=0,0,IF(Main!X$201="","",IF($C$29="PM",Main!X$201/Main!R$143*Main!R163,ROUND(Main!X$201/Main!R$143*Main!R163*$B54,0))))))</f>
        <v/>
      </c>
      <c r="Q276" s="31" t="str">
        <f>IF($A276="","",IF(Q275="","",IF(Main!S$143=0,0,IF(Main!Y$201="","",IF($C$29="PM",Main!Y$201/Main!S$143*Main!S163,ROUND(Main!Y$201/Main!S$143*Main!S163*$B54,0))))))</f>
        <v/>
      </c>
      <c r="R276" s="31" t="str">
        <f>IF($A276="","",IF(R275="","",IF(Main!T$143=0,0,IF(Main!Z$201="","",IF($C$29="PM",Main!Z$201/Main!T$143*Main!T163,ROUND(Main!Z$201/Main!T$143*Main!T163*$B54,0))))))</f>
        <v/>
      </c>
      <c r="S276" s="31" t="str">
        <f>IF($A276="","",IF(S275="","",IF(Main!U$143=0,0,IF(Main!AA$201="","",IF($C$29="PM",Main!AA$201/Main!U$143*Main!U163,ROUND(Main!AA$201/Main!U$143*Main!U163*$B54,0))))))</f>
        <v/>
      </c>
      <c r="T276" s="31" t="str">
        <f>IF($A276="","",IF(T275="","",IF(Main!V$143=0,0,IF(Main!AB$201="","",IF($C$29="PM",Main!AB$201/Main!V$143*Main!V163,ROUND(Main!AB$201/Main!V$143*Main!V163*$B54,0))))))</f>
        <v/>
      </c>
      <c r="U276" s="31" t="str">
        <f>IF($A276="","",IF(U275="","",IF(Main!W$143=0,0,IF(Main!AC$201="","",IF($C$29="PM",Main!AC$201/Main!W$143*Main!W163,ROUND(Main!AC$201/Main!W$143*Main!W163*$B54,0))))))</f>
        <v/>
      </c>
      <c r="V276" s="31" t="str">
        <f>IF($A276="","",IF(V275="","",IF(Main!X$143=0,0,IF(Main!AD$201="","",IF($C$29="PM",Main!AD$201/Main!X$143*Main!X163,ROUND(Main!AD$201/Main!X$143*Main!X163*$B54,0))))))</f>
        <v/>
      </c>
      <c r="W276" s="31" t="str">
        <f>IF($A276="","",IF(W275="","",IF(Main!Y$143=0,0,IF(Main!AE$201="","",IF($C$29="PM",Main!AE$201/Main!Y$143*Main!Y163,ROUND(Main!AE$201/Main!Y$143*Main!Y163*$B54,0))))))</f>
        <v/>
      </c>
      <c r="X276" s="31" t="str">
        <f>IF($A276="","",IF(X275="","",IF(Main!Z$143=0,0,IF(Main!AF$201="","",IF($C$29="PM",Main!AF$201/Main!Z$143*Main!Z163,ROUND(Main!AF$201/Main!Z$143*Main!Z163*$B54,0))))))</f>
        <v/>
      </c>
      <c r="Y276" s="31" t="str">
        <f>IF($A276="","",IF(Y275="","",IF(Main!AA$143=0,0,IF(Main!AG$201="","",IF($C$29="PM",Main!AG$201/Main!AA$143*Main!AA163,ROUND(Main!AG$201/Main!AA$143*Main!AA163*$B54,0))))))</f>
        <v/>
      </c>
      <c r="Z276" s="31" t="str">
        <f>IF($A276="","",IF(Z275="","",IF(Main!AB$143=0,0,IF(Main!AH$201="","",IF($C$29="PM",Main!AH$201/Main!AB$143*Main!AB163,ROUND(Main!AH$201/Main!AB$143*Main!AB163*$B54,0))))))</f>
        <v/>
      </c>
      <c r="AA276" s="49" t="str">
        <f>IF($A276="","",IF(AA275="","",IF(Main!AC$143=0,0,IF(Main!AI$201="","",IF($C$29="PM",Main!AI$201/Main!AC$143*Main!AC163,ROUND(Main!AI$201/Main!AC$143*Main!AC163*$B54,0))))))</f>
        <v/>
      </c>
      <c r="AB276" s="31" t="str">
        <f>IF($A276="","",IF(AB275="","",IF(Main!AD$143=0,0,IF(Main!AJ$201="","",IF($C$29="PM",Main!AJ$201/Main!AD$143*Main!AD163,ROUND(Main!AJ$201/Main!AD$143*Main!AD163*$B54,0))))))</f>
        <v/>
      </c>
      <c r="AC276" s="31" t="str">
        <f>IF($A276="","",IF(AC275="","",IF(Main!AE$143=0,0,IF(Main!AK$201="","",IF($C$29="PM",Main!AK$201/Main!AE$143*Main!AE163,ROUND(Main!AK$201/Main!AE$143*Main!AE163*$B54,0))))))</f>
        <v/>
      </c>
      <c r="AD276" s="31" t="str">
        <f>IF($A276="","",IF(AD275="","",IF(Main!AF$143=0,0,IF(Main!AL$201="","",IF($C$29="PM",Main!AL$201/Main!AF$143*Main!AF163,ROUND(Main!AL$201/Main!AF$143*Main!AF163*$B54,0))))))</f>
        <v/>
      </c>
      <c r="AE276" s="31" t="str">
        <f>IF($A276="","",IF(AE275="","",IF(Main!AG$143=0,0,IF(Main!AM$201="","",IF($C$29="PM",Main!AM$201/Main!AG$143*Main!AG163,ROUND(Main!AM$201/Main!AG$143*Main!AG163*$B54,0))))))</f>
        <v/>
      </c>
      <c r="AF276" s="31" t="str">
        <f>IF($A276="","",IF(AF275="","",IF(Main!AH$143=0,0,IF(Main!AN$201="","",IF($C$29="PM",Main!AN$201/Main!AH$143*Main!AH163,ROUND(Main!AN$201/Main!AH$143*Main!AH163*$B54,0))))))</f>
        <v/>
      </c>
      <c r="AG276" s="31" t="str">
        <f>IF($A276="","",IF(AG275="","",IF(Main!AI$143=0,0,IF(Main!AO$201="","",IF($C$29="PM",Main!AO$201/Main!AI$143*Main!AI163,ROUND(Main!AO$201/Main!AI$143*Main!AI163*$B54,0))))))</f>
        <v/>
      </c>
      <c r="AH276" s="31" t="str">
        <f>IF($A276="","",IF(AH275="","",IF(Main!AJ$143=0,0,IF(Main!AP$201="","",IF($C$29="PM",Main!AP$201/Main!AJ$143*Main!AJ163,ROUND(Main!AP$201/Main!AJ$143*Main!AJ163*$B54,0))))))</f>
        <v/>
      </c>
      <c r="AI276" s="31" t="str">
        <f>IF($A276="","",IF(AI275="","",IF(Main!AK$143=0,0,IF(Main!AQ$201="","",IF($C$29="PM",Main!AQ$201/Main!AK$143*Main!AK163,ROUND(Main!AQ$201/Main!AK$143*Main!AK163*$B54,0))))))</f>
        <v/>
      </c>
      <c r="AJ276" s="31" t="str">
        <f>IF($A276="","",IF(AJ275="","",IF(Main!AL$143=0,0,IF(Main!AR$201="","",IF($C$29="PM",Main!AR$201/Main!AL$143*Main!AL163,ROUND(Main!AR$201/Main!AL$143*Main!AL163*$B54,0))))))</f>
        <v/>
      </c>
      <c r="AK276" s="31" t="str">
        <f>IF($A276="","",IF(AK275="","",IF(Main!AM$143=0,0,IF(Main!AS$201="","",IF($C$29="PM",Main!AS$201/Main!AM$143*Main!AM163,ROUND(Main!AS$201/Main!AM$143*Main!AM163*$B54,0))))))</f>
        <v/>
      </c>
      <c r="AL276" s="50" t="str">
        <f>IF($A276="","",IF(AL275="","",IF(Main!AN$143=0,0,IF(Main!AT$201="","",IF($C$29="PM",Main!AT$201/Main!AN$143*Main!AN163,ROUND(Main!AT$201/Main!AN$143*Main!AN163*$B54,0))))))</f>
        <v/>
      </c>
      <c r="AM276" s="31" t="str">
        <f>IF($A276="","",IF(AM275="","",IF(Main!AO$143=0,0,IF(Main!AU$201="","",IF($C$29="PM",Main!AU$201/Main!AO$143*Main!AO163,ROUND(Main!AU$201/Main!AO$143*Main!AO163*$B54,0))))))</f>
        <v/>
      </c>
      <c r="AN276" s="31" t="str">
        <f>IF($A276="","",IF(AN275="","",IF(Main!AP$143=0,0,IF(Main!AV$201="","",IF($C$29="PM",Main!AV$201/Main!AP$143*Main!AP163,ROUND(Main!AV$201/Main!AP$143*Main!AP163*$B54,0))))))</f>
        <v/>
      </c>
      <c r="AO276" s="31" t="str">
        <f>IF($A276="","",IF(AO275="","",IF(Main!AQ$143=0,0,IF(Main!AW$201="","",IF($C$29="PM",Main!AW$201/Main!AQ$143*Main!AQ163,ROUND(Main!AW$201/Main!AQ$143*Main!AQ163*$B54,0))))))</f>
        <v/>
      </c>
      <c r="AP276" s="31" t="str">
        <f>IF($A276="","",IF(AP275="","",IF(Main!AR$143=0,0,IF(Main!AX$201="","",IF($C$29="PM",Main!AX$201/Main!AR$143*Main!AR163,ROUND(Main!AX$201/Main!AR$143*Main!AR163*$B54,0))))))</f>
        <v/>
      </c>
      <c r="AQ276" s="31" t="str">
        <f>IF($A276="","",IF(AQ275="","",IF(Main!AS$143=0,0,IF(Main!AY$201="","",IF($C$29="PM",Main!AY$201/Main!AS$143*Main!AS163,ROUND(Main!AY$201/Main!AS$143*Main!AS163*$B54,0))))))</f>
        <v/>
      </c>
      <c r="AR276" s="31" t="str">
        <f>IF($A276="","",IF(AR275="","",IF(Main!AT$143=0,0,IF(Main!AZ$201="","",IF($C$29="PM",Main!AZ$201/Main!AT$143*Main!AT163,ROUND(Main!AZ$201/Main!AT$143*Main!AT163*$B54,0))))))</f>
        <v/>
      </c>
      <c r="AS276" s="31" t="str">
        <f>IF($A276="","",IF(AS275="","",IF(Main!AU$143=0,0,IF(Main!BA$201="","",IF($C$29="PM",Main!BA$201/Main!AU$143*Main!AU163,ROUND(Main!BA$201/Main!AU$143*Main!AU163*$B54,0))))))</f>
        <v/>
      </c>
      <c r="AT276" s="31" t="str">
        <f>IF($A276="","",IF(AT275="","",IF(Main!AV$143=0,0,IF(Main!BB$201="","",IF($C$29="PM",Main!BB$201/Main!AV$143*Main!AV163,ROUND(Main!BB$201/Main!AV$143*Main!AV163*$B54,0))))))</f>
        <v/>
      </c>
      <c r="AU276" s="31" t="str">
        <f>IF($A276="","",IF(AU275="","",IF(Main!AW$143=0,0,IF(Main!BC$201="","",IF($C$29="PM",Main!BC$201/Main!AW$143*Main!AW163,ROUND(Main!BC$201/Main!AW$143*Main!AW163*$B54,0))))))</f>
        <v/>
      </c>
      <c r="AV276" s="31" t="str">
        <f>IF($A276="","",IF(AV275="","",IF(Main!AX$143=0,0,IF(Main!BD$201="","",IF($C$29="PM",Main!BD$201/Main!AX$143*Main!AX163,ROUND(Main!BD$201/Main!AX$143*Main!AX163*$B54,0))))))</f>
        <v/>
      </c>
      <c r="AW276" s="31" t="str">
        <f>IF($A276="","",IF(AW275="","",IF(Main!AY$143=0,0,IF(Main!BE$201="","",IF($C$29="PM",Main!BE$201/Main!AY$143*Main!AY163,ROUND(Main!BE$201/Main!AY$143*Main!AY163*$B54,0))))))</f>
        <v/>
      </c>
      <c r="AX276" s="50" t="str">
        <f>IF($A276="","",IF(AX275="","",IF(Main!AZ$143=0,0,IF(Main!BF$201="","",IF($C$29="PM",Main!BF$201/Main!AZ$143*Main!AZ163,ROUND(Main!BF$201/Main!AZ$143*Main!AZ163*$B54,0))))))</f>
        <v/>
      </c>
      <c r="AY276" s="31" t="str">
        <f>IF($A276="","",IF(AY275="","",IF(Main!BA$143=0,0,IF(Main!BG$201="","",IF($C$29="PM",Main!BG$201/Main!BA$143*Main!BA163,ROUND(Main!BG$201/Main!BA$143*Main!BA163*$B54,0))))))</f>
        <v/>
      </c>
      <c r="AZ276" s="31" t="str">
        <f>IF($A276="","",IF(AZ275="","",IF(Main!BB$143=0,0,IF(Main!BH$201="","",IF($C$29="PM",Main!BH$201/Main!BB$143*Main!BB163,ROUND(Main!BH$201/Main!BB$143*Main!BB163*$B54,0))))))</f>
        <v/>
      </c>
      <c r="BA276" s="31" t="str">
        <f>IF($A276="","",IF(BA275="","",IF(Main!BC$143=0,0,IF(Main!BI$201="","",IF($C$29="PM",Main!BI$201/Main!BC$143*Main!BC163,ROUND(Main!BI$201/Main!BC$143*Main!BC163*$B54,0))))))</f>
        <v/>
      </c>
      <c r="BB276" s="31" t="str">
        <f>IF($A276="","",IF(BB275="","",IF(Main!BD$143=0,0,IF(Main!BJ$201="","",IF($C$29="PM",Main!BJ$201/Main!BD$143*Main!BD163,ROUND(Main!BJ$201/Main!BD$143*Main!BD163*$B54,0))))))</f>
        <v/>
      </c>
      <c r="BC276" s="31" t="str">
        <f>IF($A276="","",IF(BC275="","",IF(Main!BE$143=0,0,IF(Main!BK$201="","",IF($C$29="PM",Main!BK$201/Main!BE$143*Main!BE163,ROUND(Main!BK$201/Main!BE$143*Main!BE163*$B54,0))))))</f>
        <v/>
      </c>
      <c r="BD276" s="31" t="str">
        <f>IF($A276="","",IF(BD275="","",IF(Main!BF$143=0,0,IF(Main!BL$201="","",IF($C$29="PM",Main!BL$201/Main!BF$143*Main!BF163,ROUND(Main!BL$201/Main!BF$143*Main!BF163*$B54,0))))))</f>
        <v/>
      </c>
      <c r="BE276" s="31" t="str">
        <f>IF($A276="","",IF(BE275="","",IF(Main!BG$143=0,0,IF(Main!BM$201="","",IF($C$29="PM",Main!BM$201/Main!BG$143*Main!BG163,ROUND(Main!BM$201/Main!BG$143*Main!BG163*$B54,0))))))</f>
        <v/>
      </c>
      <c r="BF276" s="31" t="str">
        <f>IF($A276="","",IF(BF275="","",IF(Main!BH$143=0,0,IF(Main!BN$201="","",IF($C$29="PM",Main!BN$201/Main!BH$143*Main!BH163,ROUND(Main!BN$201/Main!BH$143*Main!BH163*$B54,0))))))</f>
        <v/>
      </c>
      <c r="BG276" s="31" t="str">
        <f>IF($A276="","",IF(BG275="","",IF(Main!BI$143=0,0,IF(Main!BO$201="","",IF($C$29="PM",Main!BO$201/Main!BI$143*Main!BI163,ROUND(Main!BO$201/Main!BI$143*Main!BI163*$B54,0))))))</f>
        <v/>
      </c>
      <c r="BH276" s="31" t="str">
        <f>IF($A276="","",IF(BH275="","",IF(Main!BJ$143=0,0,IF(Main!BP$201="","",IF($C$29="PM",Main!BP$201/Main!BJ$143*Main!BJ163,ROUND(Main!BP$201/Main!BJ$143*Main!BJ163*$B54,0))))))</f>
        <v/>
      </c>
      <c r="BI276" s="31" t="str">
        <f>IF($A276="","",IF(BI275="","",IF(Main!BK$143=0,0,IF(Main!BQ$201="","",IF($C$29="PM",Main!BQ$201/Main!BK$143*Main!BK163,ROUND(Main!BQ$201/Main!BK$143*Main!BK163*$B54,0))))))</f>
        <v/>
      </c>
      <c r="BJ276" s="50" t="str">
        <f>IF($A276="","",IF(BJ275="","",IF(Main!BL$143=0,0,IF(Main!BR$201="","",IF($C$29="PM",Main!BR$201/Main!BL$143*Main!BL163,ROUND(Main!BR$201/Main!BL$143*Main!BL163*$B54,0))))))</f>
        <v/>
      </c>
      <c r="BK276" s="31" t="str">
        <f>IF($A276="","",IF(BK275="","",IF(Main!BM$143=0,0,IF(Main!BS$201="","",IF($C$29="PM",Main!BS$201/Main!BM$143*Main!BM163,ROUND(Main!BS$201/Main!BM$143*Main!BM163*$B54,0))))))</f>
        <v/>
      </c>
      <c r="BL276" s="31" t="str">
        <f>IF($A276="","",IF(BL275="","",IF(Main!BN$143=0,0,IF(Main!BT$201="","",IF($C$29="PM",Main!BT$201/Main!BN$143*Main!BN163,ROUND(Main!BT$201/Main!BN$143*Main!BN163*$B54,0))))))</f>
        <v/>
      </c>
      <c r="BM276" s="31" t="str">
        <f>IF($A276="","",IF(BM275="","",IF(Main!BO$143=0,0,IF(Main!BU$201="","",IF($C$29="PM",Main!BU$201/Main!BO$143*Main!BO163,ROUND(Main!BU$201/Main!BO$143*Main!BO163*$B54,0))))))</f>
        <v/>
      </c>
      <c r="BN276" s="31" t="str">
        <f>IF($A276="","",IF(BN275="","",IF(Main!BP$143=0,0,IF(Main!BV$201="","",IF($C$29="PM",Main!BV$201/Main!BP$143*Main!BP163,ROUND(Main!BV$201/Main!BP$143*Main!BP163*$B54,0))))))</f>
        <v/>
      </c>
      <c r="BO276" s="31" t="str">
        <f>IF($A276="","",IF(BO275="","",IF(Main!BQ$143=0,0,IF(Main!BW$201="","",IF($C$29="PM",Main!BW$201/Main!BQ$143*Main!BQ163,ROUND(Main!BW$201/Main!BQ$143*Main!BQ163*$B54,0))))))</f>
        <v/>
      </c>
      <c r="BP276" s="31" t="str">
        <f>IF($A276="","",IF(BP275="","",IF(Main!BR$143=0,0,IF(Main!BX$201="","",IF($C$29="PM",Main!BX$201/Main!BR$143*Main!BR163,ROUND(Main!BX$201/Main!BR$143*Main!BR163*$B54,0))))))</f>
        <v/>
      </c>
      <c r="BQ276" s="31" t="str">
        <f>IF($A276="","",IF(BQ275="","",IF(Main!BS$143=0,0,IF(Main!BY$201="","",IF($C$29="PM",Main!BY$201/Main!BS$143*Main!BS163,ROUND(Main!BY$201/Main!BS$143*Main!BS163*$B54,0))))))</f>
        <v/>
      </c>
      <c r="BR276" s="31" t="str">
        <f>IF($A276="","",IF(BR275="","",IF(Main!BT$143=0,0,IF(Main!BZ$201="","",IF($C$29="PM",Main!BZ$201/Main!BT$143*Main!BT163,ROUND(Main!BZ$201/Main!BT$143*Main!BT163*$B54,0))))))</f>
        <v/>
      </c>
      <c r="BS276" s="31" t="str">
        <f>IF($A276="","",IF(BS275="","",IF(Main!BU$143=0,0,IF(Main!CA$201="","",IF($C$29="PM",Main!CA$201/Main!BU$143*Main!BU163,ROUND(Main!CA$201/Main!BU$143*Main!BU163*$B54,0))))))</f>
        <v/>
      </c>
      <c r="BT276" s="31" t="str">
        <f>IF($A276="","",IF(BT275="","",IF(Main!BV$143=0,0,IF(Main!CB$201="","",IF($C$29="PM",Main!CB$201/Main!BV$143*Main!BV163,ROUND(Main!CB$201/Main!BV$143*Main!BV163*$B54,0))))))</f>
        <v/>
      </c>
      <c r="BU276" s="31" t="str">
        <f>IF($A276="","",IF(BU275="","",IF(Main!BW$143=0,0,IF(Main!CC$201="","",IF($C$29="PM",Main!CC$201/Main!BW$143*Main!BW163,ROUND(Main!CC$201/Main!BW$143*Main!BW163*$B54,0))))))</f>
        <v/>
      </c>
      <c r="BV276" s="50" t="str">
        <f>IF($A276="","",IF(BV275="","",IF(Main!BX$143=0,0,IF(Main!CD$201="","",IF($C$29="PM",Main!CD$201/Main!BX$143*Main!BX163,ROUND(Main!CD$201/Main!BX$143*Main!BX163*$B54,0))))))</f>
        <v/>
      </c>
    </row>
    <row r="277" spans="1:74" x14ac:dyDescent="0.2">
      <c r="A277" s="71" t="str">
        <f>IF(Main!A$55="","",Main!A$55)</f>
        <v/>
      </c>
      <c r="B277" s="74" t="str">
        <f t="shared" si="448"/>
        <v/>
      </c>
      <c r="C277" s="49" t="str">
        <f>IF($A277="","",IF(C276="","",IF(Main!E$143=0,0,IF(Main!K$201="","",IF($C$29="PM",Main!K$201/Main!E$143*Main!E164,ROUND(Main!K$201/Main!E$143*Main!E164*$B55,0))))))</f>
        <v/>
      </c>
      <c r="D277" s="31" t="str">
        <f>IF($A277="","",IF(D276="","",IF(Main!F$143=0,0,IF(Main!L$201="","",IF($C$29="PM",Main!L$201/Main!F$143*Main!F164,ROUND(Main!L$201/Main!F$143*Main!F164*$B55,0))))))</f>
        <v/>
      </c>
      <c r="E277" s="31" t="str">
        <f>IF($A277="","",IF(E276="","",IF(Main!G$143=0,0,IF(Main!M$201="","",IF($C$29="PM",Main!M$201/Main!G$143*Main!G164,ROUND(Main!M$201/Main!G$143*Main!G164*$B55,0))))))</f>
        <v/>
      </c>
      <c r="F277" s="31" t="str">
        <f>IF($A277="","",IF(F276="","",IF(Main!H$143=0,0,IF(Main!N$201="","",IF($C$29="PM",Main!N$201/Main!H$143*Main!H164,ROUND(Main!N$201/Main!H$143*Main!H164*$B55,0))))))</f>
        <v/>
      </c>
      <c r="G277" s="31" t="str">
        <f>IF($A277="","",IF(G276="","",IF(Main!I$143=0,0,IF(Main!O$201="","",IF($C$29="PM",Main!O$201/Main!I$143*Main!I164,ROUND(Main!O$201/Main!I$143*Main!I164*$B55,0))))))</f>
        <v/>
      </c>
      <c r="H277" s="31" t="str">
        <f>IF($A277="","",IF(H276="","",IF(Main!J$143=0,0,IF(Main!P$201="","",IF($C$29="PM",Main!P$201/Main!J$143*Main!J164,ROUND(Main!P$201/Main!J$143*Main!J164*$B55,0))))))</f>
        <v/>
      </c>
      <c r="I277" s="31" t="str">
        <f>IF($A277="","",IF(I276="","",IF(Main!K$143=0,0,IF(Main!Q$201="","",IF($C$29="PM",Main!Q$201/Main!K$143*Main!K164,ROUND(Main!Q$201/Main!K$143*Main!K164*$B55,0))))))</f>
        <v/>
      </c>
      <c r="J277" s="31" t="str">
        <f>IF($A277="","",IF(J276="","",IF(Main!L$143=0,0,IF(Main!R$201="","",IF($C$29="PM",Main!R$201/Main!L$143*Main!L164,ROUND(Main!R$201/Main!L$143*Main!L164*$B55,0))))))</f>
        <v/>
      </c>
      <c r="K277" s="31" t="str">
        <f>IF($A277="","",IF(K276="","",IF(Main!M$143=0,0,IF(Main!S$201="","",IF($C$29="PM",Main!S$201/Main!M$143*Main!M164,ROUND(Main!S$201/Main!M$143*Main!M164*$B55,0))))))</f>
        <v/>
      </c>
      <c r="L277" s="31" t="str">
        <f>IF($A277="","",IF(L276="","",IF(Main!N$143=0,0,IF(Main!T$201="","",IF($C$29="PM",Main!T$201/Main!N$143*Main!N164,ROUND(Main!T$201/Main!N$143*Main!N164*$B55,0))))))</f>
        <v/>
      </c>
      <c r="M277" s="31" t="str">
        <f>IF($A277="","",IF(M276="","",IF(Main!O$143=0,0,IF(Main!U$201="","",IF($C$29="PM",Main!U$201/Main!O$143*Main!O164,ROUND(Main!U$201/Main!O$143*Main!O164*$B55,0))))))</f>
        <v/>
      </c>
      <c r="N277" s="50" t="str">
        <f>IF($A277="","",IF(N276="","",IF(Main!P$143=0,0,IF(Main!V$201="","",IF($C$29="PM",Main!V$201/Main!P$143*Main!P164,ROUND(Main!V$201/Main!P$143*Main!P164*$B55,0))))))</f>
        <v/>
      </c>
      <c r="O277" s="31" t="str">
        <f>IF($A277="","",IF(O276="","",IF(Main!Q$143=0,0,IF(Main!W$201="","",IF($C$29="PM",Main!W$201/Main!Q$143*Main!Q164,ROUND(Main!W$201/Main!Q$143*Main!Q164*$B55,0))))))</f>
        <v/>
      </c>
      <c r="P277" s="31" t="str">
        <f>IF($A277="","",IF(P276="","",IF(Main!R$143=0,0,IF(Main!X$201="","",IF($C$29="PM",Main!X$201/Main!R$143*Main!R164,ROUND(Main!X$201/Main!R$143*Main!R164*$B55,0))))))</f>
        <v/>
      </c>
      <c r="Q277" s="31" t="str">
        <f>IF($A277="","",IF(Q276="","",IF(Main!S$143=0,0,IF(Main!Y$201="","",IF($C$29="PM",Main!Y$201/Main!S$143*Main!S164,ROUND(Main!Y$201/Main!S$143*Main!S164*$B55,0))))))</f>
        <v/>
      </c>
      <c r="R277" s="31" t="str">
        <f>IF($A277="","",IF(R276="","",IF(Main!T$143=0,0,IF(Main!Z$201="","",IF($C$29="PM",Main!Z$201/Main!T$143*Main!T164,ROUND(Main!Z$201/Main!T$143*Main!T164*$B55,0))))))</f>
        <v/>
      </c>
      <c r="S277" s="31" t="str">
        <f>IF($A277="","",IF(S276="","",IF(Main!U$143=0,0,IF(Main!AA$201="","",IF($C$29="PM",Main!AA$201/Main!U$143*Main!U164,ROUND(Main!AA$201/Main!U$143*Main!U164*$B55,0))))))</f>
        <v/>
      </c>
      <c r="T277" s="31" t="str">
        <f>IF($A277="","",IF(T276="","",IF(Main!V$143=0,0,IF(Main!AB$201="","",IF($C$29="PM",Main!AB$201/Main!V$143*Main!V164,ROUND(Main!AB$201/Main!V$143*Main!V164*$B55,0))))))</f>
        <v/>
      </c>
      <c r="U277" s="31" t="str">
        <f>IF($A277="","",IF(U276="","",IF(Main!W$143=0,0,IF(Main!AC$201="","",IF($C$29="PM",Main!AC$201/Main!W$143*Main!W164,ROUND(Main!AC$201/Main!W$143*Main!W164*$B55,0))))))</f>
        <v/>
      </c>
      <c r="V277" s="31" t="str">
        <f>IF($A277="","",IF(V276="","",IF(Main!X$143=0,0,IF(Main!AD$201="","",IF($C$29="PM",Main!AD$201/Main!X$143*Main!X164,ROUND(Main!AD$201/Main!X$143*Main!X164*$B55,0))))))</f>
        <v/>
      </c>
      <c r="W277" s="31" t="str">
        <f>IF($A277="","",IF(W276="","",IF(Main!Y$143=0,0,IF(Main!AE$201="","",IF($C$29="PM",Main!AE$201/Main!Y$143*Main!Y164,ROUND(Main!AE$201/Main!Y$143*Main!Y164*$B55,0))))))</f>
        <v/>
      </c>
      <c r="X277" s="31" t="str">
        <f>IF($A277="","",IF(X276="","",IF(Main!Z$143=0,0,IF(Main!AF$201="","",IF($C$29="PM",Main!AF$201/Main!Z$143*Main!Z164,ROUND(Main!AF$201/Main!Z$143*Main!Z164*$B55,0))))))</f>
        <v/>
      </c>
      <c r="Y277" s="31" t="str">
        <f>IF($A277="","",IF(Y276="","",IF(Main!AA$143=0,0,IF(Main!AG$201="","",IF($C$29="PM",Main!AG$201/Main!AA$143*Main!AA164,ROUND(Main!AG$201/Main!AA$143*Main!AA164*$B55,0))))))</f>
        <v/>
      </c>
      <c r="Z277" s="31" t="str">
        <f>IF($A277="","",IF(Z276="","",IF(Main!AB$143=0,0,IF(Main!AH$201="","",IF($C$29="PM",Main!AH$201/Main!AB$143*Main!AB164,ROUND(Main!AH$201/Main!AB$143*Main!AB164*$B55,0))))))</f>
        <v/>
      </c>
      <c r="AA277" s="49" t="str">
        <f>IF($A277="","",IF(AA276="","",IF(Main!AC$143=0,0,IF(Main!AI$201="","",IF($C$29="PM",Main!AI$201/Main!AC$143*Main!AC164,ROUND(Main!AI$201/Main!AC$143*Main!AC164*$B55,0))))))</f>
        <v/>
      </c>
      <c r="AB277" s="31" t="str">
        <f>IF($A277="","",IF(AB276="","",IF(Main!AD$143=0,0,IF(Main!AJ$201="","",IF($C$29="PM",Main!AJ$201/Main!AD$143*Main!AD164,ROUND(Main!AJ$201/Main!AD$143*Main!AD164*$B55,0))))))</f>
        <v/>
      </c>
      <c r="AC277" s="31" t="str">
        <f>IF($A277="","",IF(AC276="","",IF(Main!AE$143=0,0,IF(Main!AK$201="","",IF($C$29="PM",Main!AK$201/Main!AE$143*Main!AE164,ROUND(Main!AK$201/Main!AE$143*Main!AE164*$B55,0))))))</f>
        <v/>
      </c>
      <c r="AD277" s="31" t="str">
        <f>IF($A277="","",IF(AD276="","",IF(Main!AF$143=0,0,IF(Main!AL$201="","",IF($C$29="PM",Main!AL$201/Main!AF$143*Main!AF164,ROUND(Main!AL$201/Main!AF$143*Main!AF164*$B55,0))))))</f>
        <v/>
      </c>
      <c r="AE277" s="31" t="str">
        <f>IF($A277="","",IF(AE276="","",IF(Main!AG$143=0,0,IF(Main!AM$201="","",IF($C$29="PM",Main!AM$201/Main!AG$143*Main!AG164,ROUND(Main!AM$201/Main!AG$143*Main!AG164*$B55,0))))))</f>
        <v/>
      </c>
      <c r="AF277" s="31" t="str">
        <f>IF($A277="","",IF(AF276="","",IF(Main!AH$143=0,0,IF(Main!AN$201="","",IF($C$29="PM",Main!AN$201/Main!AH$143*Main!AH164,ROUND(Main!AN$201/Main!AH$143*Main!AH164*$B55,0))))))</f>
        <v/>
      </c>
      <c r="AG277" s="31" t="str">
        <f>IF($A277="","",IF(AG276="","",IF(Main!AI$143=0,0,IF(Main!AO$201="","",IF($C$29="PM",Main!AO$201/Main!AI$143*Main!AI164,ROUND(Main!AO$201/Main!AI$143*Main!AI164*$B55,0))))))</f>
        <v/>
      </c>
      <c r="AH277" s="31" t="str">
        <f>IF($A277="","",IF(AH276="","",IF(Main!AJ$143=0,0,IF(Main!AP$201="","",IF($C$29="PM",Main!AP$201/Main!AJ$143*Main!AJ164,ROUND(Main!AP$201/Main!AJ$143*Main!AJ164*$B55,0))))))</f>
        <v/>
      </c>
      <c r="AI277" s="31" t="str">
        <f>IF($A277="","",IF(AI276="","",IF(Main!AK$143=0,0,IF(Main!AQ$201="","",IF($C$29="PM",Main!AQ$201/Main!AK$143*Main!AK164,ROUND(Main!AQ$201/Main!AK$143*Main!AK164*$B55,0))))))</f>
        <v/>
      </c>
      <c r="AJ277" s="31" t="str">
        <f>IF($A277="","",IF(AJ276="","",IF(Main!AL$143=0,0,IF(Main!AR$201="","",IF($C$29="PM",Main!AR$201/Main!AL$143*Main!AL164,ROUND(Main!AR$201/Main!AL$143*Main!AL164*$B55,0))))))</f>
        <v/>
      </c>
      <c r="AK277" s="31" t="str">
        <f>IF($A277="","",IF(AK276="","",IF(Main!AM$143=0,0,IF(Main!AS$201="","",IF($C$29="PM",Main!AS$201/Main!AM$143*Main!AM164,ROUND(Main!AS$201/Main!AM$143*Main!AM164*$B55,0))))))</f>
        <v/>
      </c>
      <c r="AL277" s="50" t="str">
        <f>IF($A277="","",IF(AL276="","",IF(Main!AN$143=0,0,IF(Main!AT$201="","",IF($C$29="PM",Main!AT$201/Main!AN$143*Main!AN164,ROUND(Main!AT$201/Main!AN$143*Main!AN164*$B55,0))))))</f>
        <v/>
      </c>
      <c r="AM277" s="31" t="str">
        <f>IF($A277="","",IF(AM276="","",IF(Main!AO$143=0,0,IF(Main!AU$201="","",IF($C$29="PM",Main!AU$201/Main!AO$143*Main!AO164,ROUND(Main!AU$201/Main!AO$143*Main!AO164*$B55,0))))))</f>
        <v/>
      </c>
      <c r="AN277" s="31" t="str">
        <f>IF($A277="","",IF(AN276="","",IF(Main!AP$143=0,0,IF(Main!AV$201="","",IF($C$29="PM",Main!AV$201/Main!AP$143*Main!AP164,ROUND(Main!AV$201/Main!AP$143*Main!AP164*$B55,0))))))</f>
        <v/>
      </c>
      <c r="AO277" s="31" t="str">
        <f>IF($A277="","",IF(AO276="","",IF(Main!AQ$143=0,0,IF(Main!AW$201="","",IF($C$29="PM",Main!AW$201/Main!AQ$143*Main!AQ164,ROUND(Main!AW$201/Main!AQ$143*Main!AQ164*$B55,0))))))</f>
        <v/>
      </c>
      <c r="AP277" s="31" t="str">
        <f>IF($A277="","",IF(AP276="","",IF(Main!AR$143=0,0,IF(Main!AX$201="","",IF($C$29="PM",Main!AX$201/Main!AR$143*Main!AR164,ROUND(Main!AX$201/Main!AR$143*Main!AR164*$B55,0))))))</f>
        <v/>
      </c>
      <c r="AQ277" s="31" t="str">
        <f>IF($A277="","",IF(AQ276="","",IF(Main!AS$143=0,0,IF(Main!AY$201="","",IF($C$29="PM",Main!AY$201/Main!AS$143*Main!AS164,ROUND(Main!AY$201/Main!AS$143*Main!AS164*$B55,0))))))</f>
        <v/>
      </c>
      <c r="AR277" s="31" t="str">
        <f>IF($A277="","",IF(AR276="","",IF(Main!AT$143=0,0,IF(Main!AZ$201="","",IF($C$29="PM",Main!AZ$201/Main!AT$143*Main!AT164,ROUND(Main!AZ$201/Main!AT$143*Main!AT164*$B55,0))))))</f>
        <v/>
      </c>
      <c r="AS277" s="31" t="str">
        <f>IF($A277="","",IF(AS276="","",IF(Main!AU$143=0,0,IF(Main!BA$201="","",IF($C$29="PM",Main!BA$201/Main!AU$143*Main!AU164,ROUND(Main!BA$201/Main!AU$143*Main!AU164*$B55,0))))))</f>
        <v/>
      </c>
      <c r="AT277" s="31" t="str">
        <f>IF($A277="","",IF(AT276="","",IF(Main!AV$143=0,0,IF(Main!BB$201="","",IF($C$29="PM",Main!BB$201/Main!AV$143*Main!AV164,ROUND(Main!BB$201/Main!AV$143*Main!AV164*$B55,0))))))</f>
        <v/>
      </c>
      <c r="AU277" s="31" t="str">
        <f>IF($A277="","",IF(AU276="","",IF(Main!AW$143=0,0,IF(Main!BC$201="","",IF($C$29="PM",Main!BC$201/Main!AW$143*Main!AW164,ROUND(Main!BC$201/Main!AW$143*Main!AW164*$B55,0))))))</f>
        <v/>
      </c>
      <c r="AV277" s="31" t="str">
        <f>IF($A277="","",IF(AV276="","",IF(Main!AX$143=0,0,IF(Main!BD$201="","",IF($C$29="PM",Main!BD$201/Main!AX$143*Main!AX164,ROUND(Main!BD$201/Main!AX$143*Main!AX164*$B55,0))))))</f>
        <v/>
      </c>
      <c r="AW277" s="31" t="str">
        <f>IF($A277="","",IF(AW276="","",IF(Main!AY$143=0,0,IF(Main!BE$201="","",IF($C$29="PM",Main!BE$201/Main!AY$143*Main!AY164,ROUND(Main!BE$201/Main!AY$143*Main!AY164*$B55,0))))))</f>
        <v/>
      </c>
      <c r="AX277" s="50" t="str">
        <f>IF($A277="","",IF(AX276="","",IF(Main!AZ$143=0,0,IF(Main!BF$201="","",IF($C$29="PM",Main!BF$201/Main!AZ$143*Main!AZ164,ROUND(Main!BF$201/Main!AZ$143*Main!AZ164*$B55,0))))))</f>
        <v/>
      </c>
      <c r="AY277" s="31" t="str">
        <f>IF($A277="","",IF(AY276="","",IF(Main!BA$143=0,0,IF(Main!BG$201="","",IF($C$29="PM",Main!BG$201/Main!BA$143*Main!BA164,ROUND(Main!BG$201/Main!BA$143*Main!BA164*$B55,0))))))</f>
        <v/>
      </c>
      <c r="AZ277" s="31" t="str">
        <f>IF($A277="","",IF(AZ276="","",IF(Main!BB$143=0,0,IF(Main!BH$201="","",IF($C$29="PM",Main!BH$201/Main!BB$143*Main!BB164,ROUND(Main!BH$201/Main!BB$143*Main!BB164*$B55,0))))))</f>
        <v/>
      </c>
      <c r="BA277" s="31" t="str">
        <f>IF($A277="","",IF(BA276="","",IF(Main!BC$143=0,0,IF(Main!BI$201="","",IF($C$29="PM",Main!BI$201/Main!BC$143*Main!BC164,ROUND(Main!BI$201/Main!BC$143*Main!BC164*$B55,0))))))</f>
        <v/>
      </c>
      <c r="BB277" s="31" t="str">
        <f>IF($A277="","",IF(BB276="","",IF(Main!BD$143=0,0,IF(Main!BJ$201="","",IF($C$29="PM",Main!BJ$201/Main!BD$143*Main!BD164,ROUND(Main!BJ$201/Main!BD$143*Main!BD164*$B55,0))))))</f>
        <v/>
      </c>
      <c r="BC277" s="31" t="str">
        <f>IF($A277="","",IF(BC276="","",IF(Main!BE$143=0,0,IF(Main!BK$201="","",IF($C$29="PM",Main!BK$201/Main!BE$143*Main!BE164,ROUND(Main!BK$201/Main!BE$143*Main!BE164*$B55,0))))))</f>
        <v/>
      </c>
      <c r="BD277" s="31" t="str">
        <f>IF($A277="","",IF(BD276="","",IF(Main!BF$143=0,0,IF(Main!BL$201="","",IF($C$29="PM",Main!BL$201/Main!BF$143*Main!BF164,ROUND(Main!BL$201/Main!BF$143*Main!BF164*$B55,0))))))</f>
        <v/>
      </c>
      <c r="BE277" s="31" t="str">
        <f>IF($A277="","",IF(BE276="","",IF(Main!BG$143=0,0,IF(Main!BM$201="","",IF($C$29="PM",Main!BM$201/Main!BG$143*Main!BG164,ROUND(Main!BM$201/Main!BG$143*Main!BG164*$B55,0))))))</f>
        <v/>
      </c>
      <c r="BF277" s="31" t="str">
        <f>IF($A277="","",IF(BF276="","",IF(Main!BH$143=0,0,IF(Main!BN$201="","",IF($C$29="PM",Main!BN$201/Main!BH$143*Main!BH164,ROUND(Main!BN$201/Main!BH$143*Main!BH164*$B55,0))))))</f>
        <v/>
      </c>
      <c r="BG277" s="31" t="str">
        <f>IF($A277="","",IF(BG276="","",IF(Main!BI$143=0,0,IF(Main!BO$201="","",IF($C$29="PM",Main!BO$201/Main!BI$143*Main!BI164,ROUND(Main!BO$201/Main!BI$143*Main!BI164*$B55,0))))))</f>
        <v/>
      </c>
      <c r="BH277" s="31" t="str">
        <f>IF($A277="","",IF(BH276="","",IF(Main!BJ$143=0,0,IF(Main!BP$201="","",IF($C$29="PM",Main!BP$201/Main!BJ$143*Main!BJ164,ROUND(Main!BP$201/Main!BJ$143*Main!BJ164*$B55,0))))))</f>
        <v/>
      </c>
      <c r="BI277" s="31" t="str">
        <f>IF($A277="","",IF(BI276="","",IF(Main!BK$143=0,0,IF(Main!BQ$201="","",IF($C$29="PM",Main!BQ$201/Main!BK$143*Main!BK164,ROUND(Main!BQ$201/Main!BK$143*Main!BK164*$B55,0))))))</f>
        <v/>
      </c>
      <c r="BJ277" s="50" t="str">
        <f>IF($A277="","",IF(BJ276="","",IF(Main!BL$143=0,0,IF(Main!BR$201="","",IF($C$29="PM",Main!BR$201/Main!BL$143*Main!BL164,ROUND(Main!BR$201/Main!BL$143*Main!BL164*$B55,0))))))</f>
        <v/>
      </c>
      <c r="BK277" s="31" t="str">
        <f>IF($A277="","",IF(BK276="","",IF(Main!BM$143=0,0,IF(Main!BS$201="","",IF($C$29="PM",Main!BS$201/Main!BM$143*Main!BM164,ROUND(Main!BS$201/Main!BM$143*Main!BM164*$B55,0))))))</f>
        <v/>
      </c>
      <c r="BL277" s="31" t="str">
        <f>IF($A277="","",IF(BL276="","",IF(Main!BN$143=0,0,IF(Main!BT$201="","",IF($C$29="PM",Main!BT$201/Main!BN$143*Main!BN164,ROUND(Main!BT$201/Main!BN$143*Main!BN164*$B55,0))))))</f>
        <v/>
      </c>
      <c r="BM277" s="31" t="str">
        <f>IF($A277="","",IF(BM276="","",IF(Main!BO$143=0,0,IF(Main!BU$201="","",IF($C$29="PM",Main!BU$201/Main!BO$143*Main!BO164,ROUND(Main!BU$201/Main!BO$143*Main!BO164*$B55,0))))))</f>
        <v/>
      </c>
      <c r="BN277" s="31" t="str">
        <f>IF($A277="","",IF(BN276="","",IF(Main!BP$143=0,0,IF(Main!BV$201="","",IF($C$29="PM",Main!BV$201/Main!BP$143*Main!BP164,ROUND(Main!BV$201/Main!BP$143*Main!BP164*$B55,0))))))</f>
        <v/>
      </c>
      <c r="BO277" s="31" t="str">
        <f>IF($A277="","",IF(BO276="","",IF(Main!BQ$143=0,0,IF(Main!BW$201="","",IF($C$29="PM",Main!BW$201/Main!BQ$143*Main!BQ164,ROUND(Main!BW$201/Main!BQ$143*Main!BQ164*$B55,0))))))</f>
        <v/>
      </c>
      <c r="BP277" s="31" t="str">
        <f>IF($A277="","",IF(BP276="","",IF(Main!BR$143=0,0,IF(Main!BX$201="","",IF($C$29="PM",Main!BX$201/Main!BR$143*Main!BR164,ROUND(Main!BX$201/Main!BR$143*Main!BR164*$B55,0))))))</f>
        <v/>
      </c>
      <c r="BQ277" s="31" t="str">
        <f>IF($A277="","",IF(BQ276="","",IF(Main!BS$143=0,0,IF(Main!BY$201="","",IF($C$29="PM",Main!BY$201/Main!BS$143*Main!BS164,ROUND(Main!BY$201/Main!BS$143*Main!BS164*$B55,0))))))</f>
        <v/>
      </c>
      <c r="BR277" s="31" t="str">
        <f>IF($A277="","",IF(BR276="","",IF(Main!BT$143=0,0,IF(Main!BZ$201="","",IF($C$29="PM",Main!BZ$201/Main!BT$143*Main!BT164,ROUND(Main!BZ$201/Main!BT$143*Main!BT164*$B55,0))))))</f>
        <v/>
      </c>
      <c r="BS277" s="31" t="str">
        <f>IF($A277="","",IF(BS276="","",IF(Main!BU$143=0,0,IF(Main!CA$201="","",IF($C$29="PM",Main!CA$201/Main!BU$143*Main!BU164,ROUND(Main!CA$201/Main!BU$143*Main!BU164*$B55,0))))))</f>
        <v/>
      </c>
      <c r="BT277" s="31" t="str">
        <f>IF($A277="","",IF(BT276="","",IF(Main!BV$143=0,0,IF(Main!CB$201="","",IF($C$29="PM",Main!CB$201/Main!BV$143*Main!BV164,ROUND(Main!CB$201/Main!BV$143*Main!BV164*$B55,0))))))</f>
        <v/>
      </c>
      <c r="BU277" s="31" t="str">
        <f>IF($A277="","",IF(BU276="","",IF(Main!BW$143=0,0,IF(Main!CC$201="","",IF($C$29="PM",Main!CC$201/Main!BW$143*Main!BW164,ROUND(Main!CC$201/Main!BW$143*Main!BW164*$B55,0))))))</f>
        <v/>
      </c>
      <c r="BV277" s="50" t="str">
        <f>IF($A277="","",IF(BV276="","",IF(Main!BX$143=0,0,IF(Main!CD$201="","",IF($C$29="PM",Main!CD$201/Main!BX$143*Main!BX164,ROUND(Main!CD$201/Main!BX$143*Main!BX164*$B55,0))))))</f>
        <v/>
      </c>
    </row>
    <row r="278" spans="1:74" x14ac:dyDescent="0.2">
      <c r="A278" s="72" t="str">
        <f>IF(Main!A$56="","",Main!A$56)</f>
        <v/>
      </c>
      <c r="B278" s="75" t="str">
        <f t="shared" si="448"/>
        <v/>
      </c>
      <c r="C278" s="53" t="str">
        <f>IF($A278="","",IF(C277="","",IF(Main!E$143=0,0,IF(Main!K$201="","",IF($C$29="PM",Main!K$201/Main!E$143*Main!E165,ROUND(Main!K$201/Main!E$143*Main!E165*$B56,0))))))</f>
        <v/>
      </c>
      <c r="D278" s="51" t="str">
        <f>IF($A278="","",IF(D277="","",IF(Main!F$143=0,0,IF(Main!L$201="","",IF($C$29="PM",Main!L$201/Main!F$143*Main!F165,ROUND(Main!L$201/Main!F$143*Main!F165*$B56,0))))))</f>
        <v/>
      </c>
      <c r="E278" s="51" t="str">
        <f>IF($A278="","",IF(E277="","",IF(Main!G$143=0,0,IF(Main!M$201="","",IF($C$29="PM",Main!M$201/Main!G$143*Main!G165,ROUND(Main!M$201/Main!G$143*Main!G165*$B56,0))))))</f>
        <v/>
      </c>
      <c r="F278" s="51" t="str">
        <f>IF($A278="","",IF(F277="","",IF(Main!H$143=0,0,IF(Main!N$201="","",IF($C$29="PM",Main!N$201/Main!H$143*Main!H165,ROUND(Main!N$201/Main!H$143*Main!H165*$B56,0))))))</f>
        <v/>
      </c>
      <c r="G278" s="51" t="str">
        <f>IF($A278="","",IF(G277="","",IF(Main!I$143=0,0,IF(Main!O$201="","",IF($C$29="PM",Main!O$201/Main!I$143*Main!I165,ROUND(Main!O$201/Main!I$143*Main!I165*$B56,0))))))</f>
        <v/>
      </c>
      <c r="H278" s="51" t="str">
        <f>IF($A278="","",IF(H277="","",IF(Main!J$143=0,0,IF(Main!P$201="","",IF($C$29="PM",Main!P$201/Main!J$143*Main!J165,ROUND(Main!P$201/Main!J$143*Main!J165*$B56,0))))))</f>
        <v/>
      </c>
      <c r="I278" s="51" t="str">
        <f>IF($A278="","",IF(I277="","",IF(Main!K$143=0,0,IF(Main!Q$201="","",IF($C$29="PM",Main!Q$201/Main!K$143*Main!K165,ROUND(Main!Q$201/Main!K$143*Main!K165*$B56,0))))))</f>
        <v/>
      </c>
      <c r="J278" s="51" t="str">
        <f>IF($A278="","",IF(J277="","",IF(Main!L$143=0,0,IF(Main!R$201="","",IF($C$29="PM",Main!R$201/Main!L$143*Main!L165,ROUND(Main!R$201/Main!L$143*Main!L165*$B56,0))))))</f>
        <v/>
      </c>
      <c r="K278" s="51" t="str">
        <f>IF($A278="","",IF(K277="","",IF(Main!M$143=0,0,IF(Main!S$201="","",IF($C$29="PM",Main!S$201/Main!M$143*Main!M165,ROUND(Main!S$201/Main!M$143*Main!M165*$B56,0))))))</f>
        <v/>
      </c>
      <c r="L278" s="51" t="str">
        <f>IF($A278="","",IF(L277="","",IF(Main!N$143=0,0,IF(Main!T$201="","",IF($C$29="PM",Main!T$201/Main!N$143*Main!N165,ROUND(Main!T$201/Main!N$143*Main!N165*$B56,0))))))</f>
        <v/>
      </c>
      <c r="M278" s="51" t="str">
        <f>IF($A278="","",IF(M277="","",IF(Main!O$143=0,0,IF(Main!U$201="","",IF($C$29="PM",Main!U$201/Main!O$143*Main!O165,ROUND(Main!U$201/Main!O$143*Main!O165*$B56,0))))))</f>
        <v/>
      </c>
      <c r="N278" s="52" t="str">
        <f>IF($A278="","",IF(N277="","",IF(Main!P$143=0,0,IF(Main!V$201="","",IF($C$29="PM",Main!V$201/Main!P$143*Main!P165,ROUND(Main!V$201/Main!P$143*Main!P165*$B56,0))))))</f>
        <v/>
      </c>
      <c r="O278" s="51" t="str">
        <f>IF($A278="","",IF(O277="","",IF(Main!Q$143=0,0,IF(Main!W$201="","",IF($C$29="PM",Main!W$201/Main!Q$143*Main!Q165,ROUND(Main!W$201/Main!Q$143*Main!Q165*$B56,0))))))</f>
        <v/>
      </c>
      <c r="P278" s="51" t="str">
        <f>IF($A278="","",IF(P277="","",IF(Main!R$143=0,0,IF(Main!X$201="","",IF($C$29="PM",Main!X$201/Main!R$143*Main!R165,ROUND(Main!X$201/Main!R$143*Main!R165*$B56,0))))))</f>
        <v/>
      </c>
      <c r="Q278" s="51" t="str">
        <f>IF($A278="","",IF(Q277="","",IF(Main!S$143=0,0,IF(Main!Y$201="","",IF($C$29="PM",Main!Y$201/Main!S$143*Main!S165,ROUND(Main!Y$201/Main!S$143*Main!S165*$B56,0))))))</f>
        <v/>
      </c>
      <c r="R278" s="51" t="str">
        <f>IF($A278="","",IF(R277="","",IF(Main!T$143=0,0,IF(Main!Z$201="","",IF($C$29="PM",Main!Z$201/Main!T$143*Main!T165,ROUND(Main!Z$201/Main!T$143*Main!T165*$B56,0))))))</f>
        <v/>
      </c>
      <c r="S278" s="51" t="str">
        <f>IF($A278="","",IF(S277="","",IF(Main!U$143=0,0,IF(Main!AA$201="","",IF($C$29="PM",Main!AA$201/Main!U$143*Main!U165,ROUND(Main!AA$201/Main!U$143*Main!U165*$B56,0))))))</f>
        <v/>
      </c>
      <c r="T278" s="51" t="str">
        <f>IF($A278="","",IF(T277="","",IF(Main!V$143=0,0,IF(Main!AB$201="","",IF($C$29="PM",Main!AB$201/Main!V$143*Main!V165,ROUND(Main!AB$201/Main!V$143*Main!V165*$B56,0))))))</f>
        <v/>
      </c>
      <c r="U278" s="51" t="str">
        <f>IF($A278="","",IF(U277="","",IF(Main!W$143=0,0,IF(Main!AC$201="","",IF($C$29="PM",Main!AC$201/Main!W$143*Main!W165,ROUND(Main!AC$201/Main!W$143*Main!W165*$B56,0))))))</f>
        <v/>
      </c>
      <c r="V278" s="51" t="str">
        <f>IF($A278="","",IF(V277="","",IF(Main!X$143=0,0,IF(Main!AD$201="","",IF($C$29="PM",Main!AD$201/Main!X$143*Main!X165,ROUND(Main!AD$201/Main!X$143*Main!X165*$B56,0))))))</f>
        <v/>
      </c>
      <c r="W278" s="51" t="str">
        <f>IF($A278="","",IF(W277="","",IF(Main!Y$143=0,0,IF(Main!AE$201="","",IF($C$29="PM",Main!AE$201/Main!Y$143*Main!Y165,ROUND(Main!AE$201/Main!Y$143*Main!Y165*$B56,0))))))</f>
        <v/>
      </c>
      <c r="X278" s="51" t="str">
        <f>IF($A278="","",IF(X277="","",IF(Main!Z$143=0,0,IF(Main!AF$201="","",IF($C$29="PM",Main!AF$201/Main!Z$143*Main!Z165,ROUND(Main!AF$201/Main!Z$143*Main!Z165*$B56,0))))))</f>
        <v/>
      </c>
      <c r="Y278" s="51" t="str">
        <f>IF($A278="","",IF(Y277="","",IF(Main!AA$143=0,0,IF(Main!AG$201="","",IF($C$29="PM",Main!AG$201/Main!AA$143*Main!AA165,ROUND(Main!AG$201/Main!AA$143*Main!AA165*$B56,0))))))</f>
        <v/>
      </c>
      <c r="Z278" s="51" t="str">
        <f>IF($A278="","",IF(Z277="","",IF(Main!AB$143=0,0,IF(Main!AH$201="","",IF($C$29="PM",Main!AH$201/Main!AB$143*Main!AB165,ROUND(Main!AH$201/Main!AB$143*Main!AB165*$B56,0))))))</f>
        <v/>
      </c>
      <c r="AA278" s="53" t="str">
        <f>IF($A278="","",IF(AA277="","",IF(Main!AC$143=0,0,IF(Main!AI$201="","",IF($C$29="PM",Main!AI$201/Main!AC$143*Main!AC165,ROUND(Main!AI$201/Main!AC$143*Main!AC165*$B56,0))))))</f>
        <v/>
      </c>
      <c r="AB278" s="51" t="str">
        <f>IF($A278="","",IF(AB277="","",IF(Main!AD$143=0,0,IF(Main!AJ$201="","",IF($C$29="PM",Main!AJ$201/Main!AD$143*Main!AD165,ROUND(Main!AJ$201/Main!AD$143*Main!AD165*$B56,0))))))</f>
        <v/>
      </c>
      <c r="AC278" s="51" t="str">
        <f>IF($A278="","",IF(AC277="","",IF(Main!AE$143=0,0,IF(Main!AK$201="","",IF($C$29="PM",Main!AK$201/Main!AE$143*Main!AE165,ROUND(Main!AK$201/Main!AE$143*Main!AE165*$B56,0))))))</f>
        <v/>
      </c>
      <c r="AD278" s="51" t="str">
        <f>IF($A278="","",IF(AD277="","",IF(Main!AF$143=0,0,IF(Main!AL$201="","",IF($C$29="PM",Main!AL$201/Main!AF$143*Main!AF165,ROUND(Main!AL$201/Main!AF$143*Main!AF165*$B56,0))))))</f>
        <v/>
      </c>
      <c r="AE278" s="51" t="str">
        <f>IF($A278="","",IF(AE277="","",IF(Main!AG$143=0,0,IF(Main!AM$201="","",IF($C$29="PM",Main!AM$201/Main!AG$143*Main!AG165,ROUND(Main!AM$201/Main!AG$143*Main!AG165*$B56,0))))))</f>
        <v/>
      </c>
      <c r="AF278" s="51" t="str">
        <f>IF($A278="","",IF(AF277="","",IF(Main!AH$143=0,0,IF(Main!AN$201="","",IF($C$29="PM",Main!AN$201/Main!AH$143*Main!AH165,ROUND(Main!AN$201/Main!AH$143*Main!AH165*$B56,0))))))</f>
        <v/>
      </c>
      <c r="AG278" s="51" t="str">
        <f>IF($A278="","",IF(AG277="","",IF(Main!AI$143=0,0,IF(Main!AO$201="","",IF($C$29="PM",Main!AO$201/Main!AI$143*Main!AI165,ROUND(Main!AO$201/Main!AI$143*Main!AI165*$B56,0))))))</f>
        <v/>
      </c>
      <c r="AH278" s="51" t="str">
        <f>IF($A278="","",IF(AH277="","",IF(Main!AJ$143=0,0,IF(Main!AP$201="","",IF($C$29="PM",Main!AP$201/Main!AJ$143*Main!AJ165,ROUND(Main!AP$201/Main!AJ$143*Main!AJ165*$B56,0))))))</f>
        <v/>
      </c>
      <c r="AI278" s="51" t="str">
        <f>IF($A278="","",IF(AI277="","",IF(Main!AK$143=0,0,IF(Main!AQ$201="","",IF($C$29="PM",Main!AQ$201/Main!AK$143*Main!AK165,ROUND(Main!AQ$201/Main!AK$143*Main!AK165*$B56,0))))))</f>
        <v/>
      </c>
      <c r="AJ278" s="51" t="str">
        <f>IF($A278="","",IF(AJ277="","",IF(Main!AL$143=0,0,IF(Main!AR$201="","",IF($C$29="PM",Main!AR$201/Main!AL$143*Main!AL165,ROUND(Main!AR$201/Main!AL$143*Main!AL165*$B56,0))))))</f>
        <v/>
      </c>
      <c r="AK278" s="51" t="str">
        <f>IF($A278="","",IF(AK277="","",IF(Main!AM$143=0,0,IF(Main!AS$201="","",IF($C$29="PM",Main!AS$201/Main!AM$143*Main!AM165,ROUND(Main!AS$201/Main!AM$143*Main!AM165*$B56,0))))))</f>
        <v/>
      </c>
      <c r="AL278" s="52" t="str">
        <f>IF($A278="","",IF(AL277="","",IF(Main!AN$143=0,0,IF(Main!AT$201="","",IF($C$29="PM",Main!AT$201/Main!AN$143*Main!AN165,ROUND(Main!AT$201/Main!AN$143*Main!AN165*$B56,0))))))</f>
        <v/>
      </c>
      <c r="AM278" s="51" t="str">
        <f>IF($A278="","",IF(AM277="","",IF(Main!AO$143=0,0,IF(Main!AU$201="","",IF($C$29="PM",Main!AU$201/Main!AO$143*Main!AO165,ROUND(Main!AU$201/Main!AO$143*Main!AO165*$B56,0))))))</f>
        <v/>
      </c>
      <c r="AN278" s="51" t="str">
        <f>IF($A278="","",IF(AN277="","",IF(Main!AP$143=0,0,IF(Main!AV$201="","",IF($C$29="PM",Main!AV$201/Main!AP$143*Main!AP165,ROUND(Main!AV$201/Main!AP$143*Main!AP165*$B56,0))))))</f>
        <v/>
      </c>
      <c r="AO278" s="51" t="str">
        <f>IF($A278="","",IF(AO277="","",IF(Main!AQ$143=0,0,IF(Main!AW$201="","",IF($C$29="PM",Main!AW$201/Main!AQ$143*Main!AQ165,ROUND(Main!AW$201/Main!AQ$143*Main!AQ165*$B56,0))))))</f>
        <v/>
      </c>
      <c r="AP278" s="51" t="str">
        <f>IF($A278="","",IF(AP277="","",IF(Main!AR$143=0,0,IF(Main!AX$201="","",IF($C$29="PM",Main!AX$201/Main!AR$143*Main!AR165,ROUND(Main!AX$201/Main!AR$143*Main!AR165*$B56,0))))))</f>
        <v/>
      </c>
      <c r="AQ278" s="51" t="str">
        <f>IF($A278="","",IF(AQ277="","",IF(Main!AS$143=0,0,IF(Main!AY$201="","",IF($C$29="PM",Main!AY$201/Main!AS$143*Main!AS165,ROUND(Main!AY$201/Main!AS$143*Main!AS165*$B56,0))))))</f>
        <v/>
      </c>
      <c r="AR278" s="51" t="str">
        <f>IF($A278="","",IF(AR277="","",IF(Main!AT$143=0,0,IF(Main!AZ$201="","",IF($C$29="PM",Main!AZ$201/Main!AT$143*Main!AT165,ROUND(Main!AZ$201/Main!AT$143*Main!AT165*$B56,0))))))</f>
        <v/>
      </c>
      <c r="AS278" s="51" t="str">
        <f>IF($A278="","",IF(AS277="","",IF(Main!AU$143=0,0,IF(Main!BA$201="","",IF($C$29="PM",Main!BA$201/Main!AU$143*Main!AU165,ROUND(Main!BA$201/Main!AU$143*Main!AU165*$B56,0))))))</f>
        <v/>
      </c>
      <c r="AT278" s="51" t="str">
        <f>IF($A278="","",IF(AT277="","",IF(Main!AV$143=0,0,IF(Main!BB$201="","",IF($C$29="PM",Main!BB$201/Main!AV$143*Main!AV165,ROUND(Main!BB$201/Main!AV$143*Main!AV165*$B56,0))))))</f>
        <v/>
      </c>
      <c r="AU278" s="51" t="str">
        <f>IF($A278="","",IF(AU277="","",IF(Main!AW$143=0,0,IF(Main!BC$201="","",IF($C$29="PM",Main!BC$201/Main!AW$143*Main!AW165,ROUND(Main!BC$201/Main!AW$143*Main!AW165*$B56,0))))))</f>
        <v/>
      </c>
      <c r="AV278" s="51" t="str">
        <f>IF($A278="","",IF(AV277="","",IF(Main!AX$143=0,0,IF(Main!BD$201="","",IF($C$29="PM",Main!BD$201/Main!AX$143*Main!AX165,ROUND(Main!BD$201/Main!AX$143*Main!AX165*$B56,0))))))</f>
        <v/>
      </c>
      <c r="AW278" s="51" t="str">
        <f>IF($A278="","",IF(AW277="","",IF(Main!AY$143=0,0,IF(Main!BE$201="","",IF($C$29="PM",Main!BE$201/Main!AY$143*Main!AY165,ROUND(Main!BE$201/Main!AY$143*Main!AY165*$B56,0))))))</f>
        <v/>
      </c>
      <c r="AX278" s="52" t="str">
        <f>IF($A278="","",IF(AX277="","",IF(Main!AZ$143=0,0,IF(Main!BF$201="","",IF($C$29="PM",Main!BF$201/Main!AZ$143*Main!AZ165,ROUND(Main!BF$201/Main!AZ$143*Main!AZ165*$B56,0))))))</f>
        <v/>
      </c>
      <c r="AY278" s="51" t="str">
        <f>IF($A278="","",IF(AY277="","",IF(Main!BA$143=0,0,IF(Main!BG$201="","",IF($C$29="PM",Main!BG$201/Main!BA$143*Main!BA165,ROUND(Main!BG$201/Main!BA$143*Main!BA165*$B56,0))))))</f>
        <v/>
      </c>
      <c r="AZ278" s="51" t="str">
        <f>IF($A278="","",IF(AZ277="","",IF(Main!BB$143=0,0,IF(Main!BH$201="","",IF($C$29="PM",Main!BH$201/Main!BB$143*Main!BB165,ROUND(Main!BH$201/Main!BB$143*Main!BB165*$B56,0))))))</f>
        <v/>
      </c>
      <c r="BA278" s="51" t="str">
        <f>IF($A278="","",IF(BA277="","",IF(Main!BC$143=0,0,IF(Main!BI$201="","",IF($C$29="PM",Main!BI$201/Main!BC$143*Main!BC165,ROUND(Main!BI$201/Main!BC$143*Main!BC165*$B56,0))))))</f>
        <v/>
      </c>
      <c r="BB278" s="51" t="str">
        <f>IF($A278="","",IF(BB277="","",IF(Main!BD$143=0,0,IF(Main!BJ$201="","",IF($C$29="PM",Main!BJ$201/Main!BD$143*Main!BD165,ROUND(Main!BJ$201/Main!BD$143*Main!BD165*$B56,0))))))</f>
        <v/>
      </c>
      <c r="BC278" s="51" t="str">
        <f>IF($A278="","",IF(BC277="","",IF(Main!BE$143=0,0,IF(Main!BK$201="","",IF($C$29="PM",Main!BK$201/Main!BE$143*Main!BE165,ROUND(Main!BK$201/Main!BE$143*Main!BE165*$B56,0))))))</f>
        <v/>
      </c>
      <c r="BD278" s="51" t="str">
        <f>IF($A278="","",IF(BD277="","",IF(Main!BF$143=0,0,IF(Main!BL$201="","",IF($C$29="PM",Main!BL$201/Main!BF$143*Main!BF165,ROUND(Main!BL$201/Main!BF$143*Main!BF165*$B56,0))))))</f>
        <v/>
      </c>
      <c r="BE278" s="51" t="str">
        <f>IF($A278="","",IF(BE277="","",IF(Main!BG$143=0,0,IF(Main!BM$201="","",IF($C$29="PM",Main!BM$201/Main!BG$143*Main!BG165,ROUND(Main!BM$201/Main!BG$143*Main!BG165*$B56,0))))))</f>
        <v/>
      </c>
      <c r="BF278" s="51" t="str">
        <f>IF($A278="","",IF(BF277="","",IF(Main!BH$143=0,0,IF(Main!BN$201="","",IF($C$29="PM",Main!BN$201/Main!BH$143*Main!BH165,ROUND(Main!BN$201/Main!BH$143*Main!BH165*$B56,0))))))</f>
        <v/>
      </c>
      <c r="BG278" s="51" t="str">
        <f>IF($A278="","",IF(BG277="","",IF(Main!BI$143=0,0,IF(Main!BO$201="","",IF($C$29="PM",Main!BO$201/Main!BI$143*Main!BI165,ROUND(Main!BO$201/Main!BI$143*Main!BI165*$B56,0))))))</f>
        <v/>
      </c>
      <c r="BH278" s="51" t="str">
        <f>IF($A278="","",IF(BH277="","",IF(Main!BJ$143=0,0,IF(Main!BP$201="","",IF($C$29="PM",Main!BP$201/Main!BJ$143*Main!BJ165,ROUND(Main!BP$201/Main!BJ$143*Main!BJ165*$B56,0))))))</f>
        <v/>
      </c>
      <c r="BI278" s="51" t="str">
        <f>IF($A278="","",IF(BI277="","",IF(Main!BK$143=0,0,IF(Main!BQ$201="","",IF($C$29="PM",Main!BQ$201/Main!BK$143*Main!BK165,ROUND(Main!BQ$201/Main!BK$143*Main!BK165*$B56,0))))))</f>
        <v/>
      </c>
      <c r="BJ278" s="52" t="str">
        <f>IF($A278="","",IF(BJ277="","",IF(Main!BL$143=0,0,IF(Main!BR$201="","",IF($C$29="PM",Main!BR$201/Main!BL$143*Main!BL165,ROUND(Main!BR$201/Main!BL$143*Main!BL165*$B56,0))))))</f>
        <v/>
      </c>
      <c r="BK278" s="51" t="str">
        <f>IF($A278="","",IF(BK277="","",IF(Main!BM$143=0,0,IF(Main!BS$201="","",IF($C$29="PM",Main!BS$201/Main!BM$143*Main!BM165,ROUND(Main!BS$201/Main!BM$143*Main!BM165*$B56,0))))))</f>
        <v/>
      </c>
      <c r="BL278" s="51" t="str">
        <f>IF($A278="","",IF(BL277="","",IF(Main!BN$143=0,0,IF(Main!BT$201="","",IF($C$29="PM",Main!BT$201/Main!BN$143*Main!BN165,ROUND(Main!BT$201/Main!BN$143*Main!BN165*$B56,0))))))</f>
        <v/>
      </c>
      <c r="BM278" s="51" t="str">
        <f>IF($A278="","",IF(BM277="","",IF(Main!BO$143=0,0,IF(Main!BU$201="","",IF($C$29="PM",Main!BU$201/Main!BO$143*Main!BO165,ROUND(Main!BU$201/Main!BO$143*Main!BO165*$B56,0))))))</f>
        <v/>
      </c>
      <c r="BN278" s="51" t="str">
        <f>IF($A278="","",IF(BN277="","",IF(Main!BP$143=0,0,IF(Main!BV$201="","",IF($C$29="PM",Main!BV$201/Main!BP$143*Main!BP165,ROUND(Main!BV$201/Main!BP$143*Main!BP165*$B56,0))))))</f>
        <v/>
      </c>
      <c r="BO278" s="51" t="str">
        <f>IF($A278="","",IF(BO277="","",IF(Main!BQ$143=0,0,IF(Main!BW$201="","",IF($C$29="PM",Main!BW$201/Main!BQ$143*Main!BQ165,ROUND(Main!BW$201/Main!BQ$143*Main!BQ165*$B56,0))))))</f>
        <v/>
      </c>
      <c r="BP278" s="51" t="str">
        <f>IF($A278="","",IF(BP277="","",IF(Main!BR$143=0,0,IF(Main!BX$201="","",IF($C$29="PM",Main!BX$201/Main!BR$143*Main!BR165,ROUND(Main!BX$201/Main!BR$143*Main!BR165*$B56,0))))))</f>
        <v/>
      </c>
      <c r="BQ278" s="51" t="str">
        <f>IF($A278="","",IF(BQ277="","",IF(Main!BS$143=0,0,IF(Main!BY$201="","",IF($C$29="PM",Main!BY$201/Main!BS$143*Main!BS165,ROUND(Main!BY$201/Main!BS$143*Main!BS165*$B56,0))))))</f>
        <v/>
      </c>
      <c r="BR278" s="51" t="str">
        <f>IF($A278="","",IF(BR277="","",IF(Main!BT$143=0,0,IF(Main!BZ$201="","",IF($C$29="PM",Main!BZ$201/Main!BT$143*Main!BT165,ROUND(Main!BZ$201/Main!BT$143*Main!BT165*$B56,0))))))</f>
        <v/>
      </c>
      <c r="BS278" s="51" t="str">
        <f>IF($A278="","",IF(BS277="","",IF(Main!BU$143=0,0,IF(Main!CA$201="","",IF($C$29="PM",Main!CA$201/Main!BU$143*Main!BU165,ROUND(Main!CA$201/Main!BU$143*Main!BU165*$B56,0))))))</f>
        <v/>
      </c>
      <c r="BT278" s="51" t="str">
        <f>IF($A278="","",IF(BT277="","",IF(Main!BV$143=0,0,IF(Main!CB$201="","",IF($C$29="PM",Main!CB$201/Main!BV$143*Main!BV165,ROUND(Main!CB$201/Main!BV$143*Main!BV165*$B56,0))))))</f>
        <v/>
      </c>
      <c r="BU278" s="51" t="str">
        <f>IF($A278="","",IF(BU277="","",IF(Main!BW$143=0,0,IF(Main!CC$201="","",IF($C$29="PM",Main!CC$201/Main!BW$143*Main!BW165,ROUND(Main!CC$201/Main!BW$143*Main!BW165*$B56,0))))))</f>
        <v/>
      </c>
      <c r="BV278" s="52" t="str">
        <f>IF($A278="","",IF(BV277="","",IF(Main!BX$143=0,0,IF(Main!CD$201="","",IF($C$29="PM",Main!CD$201/Main!BX$143*Main!BX165,ROUND(Main!CD$201/Main!BX$143*Main!BX165*$B56,0))))))</f>
        <v/>
      </c>
    </row>
    <row r="279" spans="1:74" x14ac:dyDescent="0.2">
      <c r="A279" s="85" t="s">
        <v>28</v>
      </c>
      <c r="B279" s="76" t="str">
        <f>CONCATENATE("TOTAL ",$C$29)</f>
        <v>TOTAL Hours</v>
      </c>
      <c r="C279" s="77" t="str">
        <f t="shared" ref="C279:AX279" si="449">IF(C257="","",SUM(C258:C278))</f>
        <v/>
      </c>
      <c r="D279" s="78" t="str">
        <f t="shared" si="449"/>
        <v/>
      </c>
      <c r="E279" s="78" t="str">
        <f t="shared" si="449"/>
        <v/>
      </c>
      <c r="F279" s="78" t="str">
        <f t="shared" si="449"/>
        <v/>
      </c>
      <c r="G279" s="78" t="str">
        <f t="shared" si="449"/>
        <v/>
      </c>
      <c r="H279" s="78" t="str">
        <f t="shared" si="449"/>
        <v/>
      </c>
      <c r="I279" s="78" t="str">
        <f t="shared" si="449"/>
        <v/>
      </c>
      <c r="J279" s="78" t="str">
        <f t="shared" si="449"/>
        <v/>
      </c>
      <c r="K279" s="78" t="str">
        <f t="shared" si="449"/>
        <v/>
      </c>
      <c r="L279" s="78" t="str">
        <f t="shared" si="449"/>
        <v/>
      </c>
      <c r="M279" s="78" t="str">
        <f t="shared" si="449"/>
        <v/>
      </c>
      <c r="N279" s="79" t="str">
        <f t="shared" si="449"/>
        <v/>
      </c>
      <c r="O279" s="78" t="str">
        <f t="shared" si="449"/>
        <v/>
      </c>
      <c r="P279" s="78" t="str">
        <f t="shared" si="449"/>
        <v/>
      </c>
      <c r="Q279" s="78" t="str">
        <f t="shared" si="449"/>
        <v/>
      </c>
      <c r="R279" s="78" t="str">
        <f t="shared" si="449"/>
        <v/>
      </c>
      <c r="S279" s="78" t="str">
        <f t="shared" si="449"/>
        <v/>
      </c>
      <c r="T279" s="78" t="str">
        <f t="shared" si="449"/>
        <v/>
      </c>
      <c r="U279" s="78" t="str">
        <f t="shared" si="449"/>
        <v/>
      </c>
      <c r="V279" s="78" t="str">
        <f t="shared" si="449"/>
        <v/>
      </c>
      <c r="W279" s="78" t="str">
        <f t="shared" si="449"/>
        <v/>
      </c>
      <c r="X279" s="78" t="str">
        <f t="shared" si="449"/>
        <v/>
      </c>
      <c r="Y279" s="78" t="str">
        <f t="shared" si="449"/>
        <v/>
      </c>
      <c r="Z279" s="78" t="str">
        <f t="shared" si="449"/>
        <v/>
      </c>
      <c r="AA279" s="77" t="str">
        <f t="shared" si="449"/>
        <v/>
      </c>
      <c r="AB279" s="78" t="str">
        <f t="shared" si="449"/>
        <v/>
      </c>
      <c r="AC279" s="78" t="str">
        <f t="shared" si="449"/>
        <v/>
      </c>
      <c r="AD279" s="78" t="str">
        <f t="shared" si="449"/>
        <v/>
      </c>
      <c r="AE279" s="78" t="str">
        <f t="shared" si="449"/>
        <v/>
      </c>
      <c r="AF279" s="78" t="str">
        <f t="shared" si="449"/>
        <v/>
      </c>
      <c r="AG279" s="78" t="str">
        <f t="shared" si="449"/>
        <v/>
      </c>
      <c r="AH279" s="78" t="str">
        <f t="shared" si="449"/>
        <v/>
      </c>
      <c r="AI279" s="78" t="str">
        <f t="shared" si="449"/>
        <v/>
      </c>
      <c r="AJ279" s="78" t="str">
        <f t="shared" si="449"/>
        <v/>
      </c>
      <c r="AK279" s="78" t="str">
        <f t="shared" si="449"/>
        <v/>
      </c>
      <c r="AL279" s="79" t="str">
        <f t="shared" si="449"/>
        <v/>
      </c>
      <c r="AM279" s="78" t="str">
        <f t="shared" si="449"/>
        <v/>
      </c>
      <c r="AN279" s="78" t="str">
        <f t="shared" si="449"/>
        <v/>
      </c>
      <c r="AO279" s="78" t="str">
        <f t="shared" si="449"/>
        <v/>
      </c>
      <c r="AP279" s="78" t="str">
        <f t="shared" si="449"/>
        <v/>
      </c>
      <c r="AQ279" s="78" t="str">
        <f t="shared" si="449"/>
        <v/>
      </c>
      <c r="AR279" s="78" t="str">
        <f t="shared" si="449"/>
        <v/>
      </c>
      <c r="AS279" s="78" t="str">
        <f t="shared" si="449"/>
        <v/>
      </c>
      <c r="AT279" s="78" t="str">
        <f t="shared" si="449"/>
        <v/>
      </c>
      <c r="AU279" s="78" t="str">
        <f t="shared" si="449"/>
        <v/>
      </c>
      <c r="AV279" s="78" t="str">
        <f t="shared" si="449"/>
        <v/>
      </c>
      <c r="AW279" s="78" t="str">
        <f t="shared" si="449"/>
        <v/>
      </c>
      <c r="AX279" s="79" t="str">
        <f t="shared" si="449"/>
        <v/>
      </c>
      <c r="AY279" s="78" t="str">
        <f t="shared" ref="AY279:BV279" si="450">IF(AY257="","",SUM(AY258:AY278))</f>
        <v/>
      </c>
      <c r="AZ279" s="78" t="str">
        <f t="shared" si="450"/>
        <v/>
      </c>
      <c r="BA279" s="78" t="str">
        <f t="shared" si="450"/>
        <v/>
      </c>
      <c r="BB279" s="78" t="str">
        <f t="shared" si="450"/>
        <v/>
      </c>
      <c r="BC279" s="78" t="str">
        <f t="shared" si="450"/>
        <v/>
      </c>
      <c r="BD279" s="78" t="str">
        <f t="shared" si="450"/>
        <v/>
      </c>
      <c r="BE279" s="78" t="str">
        <f t="shared" si="450"/>
        <v/>
      </c>
      <c r="BF279" s="78" t="str">
        <f t="shared" si="450"/>
        <v/>
      </c>
      <c r="BG279" s="78" t="str">
        <f t="shared" si="450"/>
        <v/>
      </c>
      <c r="BH279" s="78" t="str">
        <f t="shared" si="450"/>
        <v/>
      </c>
      <c r="BI279" s="78" t="str">
        <f t="shared" si="450"/>
        <v/>
      </c>
      <c r="BJ279" s="79" t="str">
        <f t="shared" si="450"/>
        <v/>
      </c>
      <c r="BK279" s="78" t="str">
        <f t="shared" si="450"/>
        <v/>
      </c>
      <c r="BL279" s="78" t="str">
        <f t="shared" si="450"/>
        <v/>
      </c>
      <c r="BM279" s="78" t="str">
        <f t="shared" si="450"/>
        <v/>
      </c>
      <c r="BN279" s="78" t="str">
        <f t="shared" si="450"/>
        <v/>
      </c>
      <c r="BO279" s="78" t="str">
        <f t="shared" si="450"/>
        <v/>
      </c>
      <c r="BP279" s="78" t="str">
        <f t="shared" si="450"/>
        <v/>
      </c>
      <c r="BQ279" s="78" t="str">
        <f t="shared" si="450"/>
        <v/>
      </c>
      <c r="BR279" s="78" t="str">
        <f t="shared" si="450"/>
        <v/>
      </c>
      <c r="BS279" s="78" t="str">
        <f t="shared" si="450"/>
        <v/>
      </c>
      <c r="BT279" s="78" t="str">
        <f t="shared" si="450"/>
        <v/>
      </c>
      <c r="BU279" s="78" t="str">
        <f t="shared" si="450"/>
        <v/>
      </c>
      <c r="BV279" s="79" t="str">
        <f t="shared" si="450"/>
        <v/>
      </c>
    </row>
    <row r="282" spans="1:74" ht="26" x14ac:dyDescent="0.3">
      <c r="B282" s="11" t="str">
        <f>CONCATENATE(A306," effort allocation")</f>
        <v>WP3 effort allocation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</row>
    <row r="283" spans="1:74" x14ac:dyDescent="0.2">
      <c r="A283" s="188" t="str">
        <f>Main!A$35</f>
        <v>STAFF MEMBER</v>
      </c>
      <c r="B283" s="80"/>
      <c r="C283" s="179" t="str">
        <f>Main!E$113</f>
        <v/>
      </c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1"/>
      <c r="O283" s="180" t="str">
        <f>Main!Q$113</f>
        <v/>
      </c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  <c r="AA283" s="179" t="str">
        <f>Main!AC$113</f>
        <v/>
      </c>
      <c r="AB283" s="180"/>
      <c r="AC283" s="180"/>
      <c r="AD283" s="180"/>
      <c r="AE283" s="180"/>
      <c r="AF283" s="180"/>
      <c r="AG283" s="180"/>
      <c r="AH283" s="180"/>
      <c r="AI283" s="180"/>
      <c r="AJ283" s="180"/>
      <c r="AK283" s="180"/>
      <c r="AL283" s="181"/>
      <c r="AM283" s="180" t="str">
        <f>Main!AO$113</f>
        <v/>
      </c>
      <c r="AN283" s="180"/>
      <c r="AO283" s="180"/>
      <c r="AP283" s="180"/>
      <c r="AQ283" s="180"/>
      <c r="AR283" s="180"/>
      <c r="AS283" s="180"/>
      <c r="AT283" s="180"/>
      <c r="AU283" s="180"/>
      <c r="AV283" s="180"/>
      <c r="AW283" s="180"/>
      <c r="AX283" s="181"/>
      <c r="AY283" s="180" t="str">
        <f>Main!BA$113</f>
        <v/>
      </c>
      <c r="AZ283" s="180"/>
      <c r="BA283" s="180"/>
      <c r="BB283" s="180"/>
      <c r="BC283" s="180"/>
      <c r="BD283" s="180"/>
      <c r="BE283" s="180"/>
      <c r="BF283" s="180"/>
      <c r="BG283" s="180"/>
      <c r="BH283" s="180"/>
      <c r="BI283" s="180"/>
      <c r="BJ283" s="181"/>
      <c r="BK283" s="180" t="str">
        <f>Main!BM$113</f>
        <v/>
      </c>
      <c r="BL283" s="180"/>
      <c r="BM283" s="180"/>
      <c r="BN283" s="180"/>
      <c r="BO283" s="180"/>
      <c r="BP283" s="180"/>
      <c r="BQ283" s="180"/>
      <c r="BR283" s="180"/>
      <c r="BS283" s="180"/>
      <c r="BT283" s="180"/>
      <c r="BU283" s="180"/>
      <c r="BV283" s="181"/>
    </row>
    <row r="284" spans="1:74" ht="34" x14ac:dyDescent="0.2">
      <c r="A284" s="189"/>
      <c r="B284" s="81" t="s">
        <v>8</v>
      </c>
      <c r="C284" s="82" t="str">
        <f>IF(Main!E$115="","",Main!E$115)</f>
        <v/>
      </c>
      <c r="D284" s="83" t="str">
        <f>IF(Main!F$115="","",Main!F$115)</f>
        <v/>
      </c>
      <c r="E284" s="83" t="str">
        <f>IF(Main!G$115="","",Main!G$115)</f>
        <v/>
      </c>
      <c r="F284" s="83" t="str">
        <f>IF(Main!H$115="","",Main!H$115)</f>
        <v/>
      </c>
      <c r="G284" s="83" t="str">
        <f>IF(Main!I$115="","",Main!I$115)</f>
        <v/>
      </c>
      <c r="H284" s="83" t="str">
        <f>IF(Main!J$115="","",Main!J$115)</f>
        <v/>
      </c>
      <c r="I284" s="83" t="str">
        <f>IF(Main!K$115="","",Main!K$115)</f>
        <v/>
      </c>
      <c r="J284" s="83" t="str">
        <f>IF(Main!L$115="","",Main!L$115)</f>
        <v/>
      </c>
      <c r="K284" s="83" t="str">
        <f>IF(Main!M$115="","",Main!M$115)</f>
        <v/>
      </c>
      <c r="L284" s="83" t="str">
        <f>IF(Main!N$115="","",Main!N$115)</f>
        <v/>
      </c>
      <c r="M284" s="83" t="str">
        <f>IF(Main!O$115="","",Main!O$115)</f>
        <v/>
      </c>
      <c r="N284" s="84" t="str">
        <f>IF(Main!P$115="","",Main!P$115)</f>
        <v/>
      </c>
      <c r="O284" s="83" t="str">
        <f>IF(Main!Q$115="","",Main!Q$115)</f>
        <v/>
      </c>
      <c r="P284" s="83" t="str">
        <f>IF(Main!R$115="","",Main!R$115)</f>
        <v/>
      </c>
      <c r="Q284" s="83" t="str">
        <f>IF(Main!S$115="","",Main!S$115)</f>
        <v/>
      </c>
      <c r="R284" s="83" t="str">
        <f>IF(Main!T$115="","",Main!T$115)</f>
        <v/>
      </c>
      <c r="S284" s="83" t="str">
        <f>IF(Main!U$115="","",Main!U$115)</f>
        <v/>
      </c>
      <c r="T284" s="83" t="str">
        <f>IF(Main!V$115="","",Main!V$115)</f>
        <v/>
      </c>
      <c r="U284" s="83" t="str">
        <f>IF(Main!W$115="","",Main!W$115)</f>
        <v/>
      </c>
      <c r="V284" s="83" t="str">
        <f>IF(Main!X$115="","",Main!X$115)</f>
        <v/>
      </c>
      <c r="W284" s="83" t="str">
        <f>IF(Main!Y$115="","",Main!Y$115)</f>
        <v/>
      </c>
      <c r="X284" s="83" t="str">
        <f>IF(Main!Z$115="","",Main!Z$115)</f>
        <v/>
      </c>
      <c r="Y284" s="83" t="str">
        <f>IF(Main!AA$115="","",Main!AA$115)</f>
        <v/>
      </c>
      <c r="Z284" s="83" t="str">
        <f>IF(Main!AB$115="","",Main!AB$115)</f>
        <v/>
      </c>
      <c r="AA284" s="82" t="str">
        <f>IF(Main!AC$115="","",Main!AC$115)</f>
        <v/>
      </c>
      <c r="AB284" s="83" t="str">
        <f>IF(Main!AD$115="","",Main!AD$115)</f>
        <v/>
      </c>
      <c r="AC284" s="83" t="str">
        <f>IF(Main!AE$115="","",Main!AE$115)</f>
        <v/>
      </c>
      <c r="AD284" s="83" t="str">
        <f>IF(Main!AF$115="","",Main!AF$115)</f>
        <v/>
      </c>
      <c r="AE284" s="83" t="str">
        <f>IF(Main!AG$115="","",Main!AG$115)</f>
        <v/>
      </c>
      <c r="AF284" s="83" t="str">
        <f>IF(Main!AH$115="","",Main!AH$115)</f>
        <v/>
      </c>
      <c r="AG284" s="83" t="str">
        <f>IF(Main!AI$115="","",Main!AI$115)</f>
        <v/>
      </c>
      <c r="AH284" s="83" t="str">
        <f>IF(Main!AJ$115="","",Main!AJ$115)</f>
        <v/>
      </c>
      <c r="AI284" s="83" t="str">
        <f>IF(Main!AK$115="","",Main!AK$115)</f>
        <v/>
      </c>
      <c r="AJ284" s="83" t="str">
        <f>IF(Main!AL$115="","",Main!AL$115)</f>
        <v/>
      </c>
      <c r="AK284" s="83" t="str">
        <f>IF(Main!AM$115="","",Main!AM$115)</f>
        <v/>
      </c>
      <c r="AL284" s="84" t="str">
        <f>IF(Main!AN$115="","",Main!AN$115)</f>
        <v/>
      </c>
      <c r="AM284" s="83" t="str">
        <f>IF(Main!AO$115="","",Main!AO$115)</f>
        <v/>
      </c>
      <c r="AN284" s="83" t="str">
        <f>IF(Main!AP$115="","",Main!AP$115)</f>
        <v/>
      </c>
      <c r="AO284" s="83" t="str">
        <f>IF(Main!AQ$115="","",Main!AQ$115)</f>
        <v/>
      </c>
      <c r="AP284" s="83" t="str">
        <f>IF(Main!AR$115="","",Main!AR$115)</f>
        <v/>
      </c>
      <c r="AQ284" s="83" t="str">
        <f>IF(Main!AS$115="","",Main!AS$115)</f>
        <v/>
      </c>
      <c r="AR284" s="83" t="str">
        <f>IF(Main!AT$115="","",Main!AT$115)</f>
        <v/>
      </c>
      <c r="AS284" s="83" t="str">
        <f>IF(Main!AU$115="","",Main!AU$115)</f>
        <v/>
      </c>
      <c r="AT284" s="83" t="str">
        <f>IF(Main!AV$115="","",Main!AV$115)</f>
        <v/>
      </c>
      <c r="AU284" s="83" t="str">
        <f>IF(Main!AW$115="","",Main!AW$115)</f>
        <v/>
      </c>
      <c r="AV284" s="83" t="str">
        <f>IF(Main!AX$115="","",Main!AX$115)</f>
        <v/>
      </c>
      <c r="AW284" s="83" t="str">
        <f>IF(Main!AY$115="","",Main!AY$115)</f>
        <v/>
      </c>
      <c r="AX284" s="84" t="str">
        <f>IF(Main!AZ$115="","",Main!AZ$115)</f>
        <v/>
      </c>
      <c r="AY284" s="83" t="str">
        <f>IF(Main!BA$115="","",Main!BA$115)</f>
        <v/>
      </c>
      <c r="AZ284" s="83" t="str">
        <f>IF(Main!BB$115="","",Main!BB$115)</f>
        <v/>
      </c>
      <c r="BA284" s="83" t="str">
        <f>IF(Main!BC$115="","",Main!BC$115)</f>
        <v/>
      </c>
      <c r="BB284" s="83" t="str">
        <f>IF(Main!BD$115="","",Main!BD$115)</f>
        <v/>
      </c>
      <c r="BC284" s="83" t="str">
        <f>IF(Main!BE$115="","",Main!BE$115)</f>
        <v/>
      </c>
      <c r="BD284" s="83" t="str">
        <f>IF(Main!BF$115="","",Main!BF$115)</f>
        <v/>
      </c>
      <c r="BE284" s="83" t="str">
        <f>IF(Main!BG$115="","",Main!BG$115)</f>
        <v/>
      </c>
      <c r="BF284" s="83" t="str">
        <f>IF(Main!BH$115="","",Main!BH$115)</f>
        <v/>
      </c>
      <c r="BG284" s="83" t="str">
        <f>IF(Main!BI$115="","",Main!BI$115)</f>
        <v/>
      </c>
      <c r="BH284" s="83" t="str">
        <f>IF(Main!BJ$115="","",Main!BJ$115)</f>
        <v/>
      </c>
      <c r="BI284" s="83" t="str">
        <f>IF(Main!BK$115="","",Main!BK$115)</f>
        <v/>
      </c>
      <c r="BJ284" s="84" t="str">
        <f>IF(Main!BL$115="","",Main!BL$115)</f>
        <v/>
      </c>
      <c r="BK284" s="83" t="str">
        <f>IF(Main!BM$115="","",Main!BM$115)</f>
        <v/>
      </c>
      <c r="BL284" s="83" t="str">
        <f>IF(Main!BN$115="","",Main!BN$115)</f>
        <v/>
      </c>
      <c r="BM284" s="83" t="str">
        <f>IF(Main!BO$115="","",Main!BO$115)</f>
        <v/>
      </c>
      <c r="BN284" s="83" t="str">
        <f>IF(Main!BP$115="","",Main!BP$115)</f>
        <v/>
      </c>
      <c r="BO284" s="83" t="str">
        <f>IF(Main!BQ$115="","",Main!BQ$115)</f>
        <v/>
      </c>
      <c r="BP284" s="83" t="str">
        <f>IF(Main!BR$115="","",Main!BR$115)</f>
        <v/>
      </c>
      <c r="BQ284" s="83" t="str">
        <f>IF(Main!BS$115="","",Main!BS$115)</f>
        <v/>
      </c>
      <c r="BR284" s="83" t="str">
        <f>IF(Main!BT$115="","",Main!BT$115)</f>
        <v/>
      </c>
      <c r="BS284" s="83" t="str">
        <f>IF(Main!BU$115="","",Main!BU$115)</f>
        <v/>
      </c>
      <c r="BT284" s="83" t="str">
        <f>IF(Main!BV$115="","",Main!BV$115)</f>
        <v/>
      </c>
      <c r="BU284" s="83" t="str">
        <f>IF(Main!BW$115="","",Main!BW$115)</f>
        <v/>
      </c>
      <c r="BV284" s="84" t="str">
        <f>IF(Main!BX$115="","",Main!BX$115)</f>
        <v/>
      </c>
    </row>
    <row r="285" spans="1:74" x14ac:dyDescent="0.2">
      <c r="A285" s="73" t="str">
        <f>IF(Main!A$36="","",Main!A$36)</f>
        <v/>
      </c>
      <c r="B285" s="74" t="str">
        <f t="shared" ref="B285:B305" si="451">IF(A285="","",SUM(C285:AL285))</f>
        <v/>
      </c>
      <c r="C285" s="49" t="str">
        <f>IF($A285="","",IF(C284="","",IF(Main!E$143=0,0,IF(Main!K$202="","",IF($C$29="PM",Main!K$202/Main!E$143*Main!E145,ROUND(Main!K$202/Main!E$143*Main!E145*$B36,0))))))</f>
        <v/>
      </c>
      <c r="D285" s="31" t="str">
        <f>IF($A285="","",IF(D284="","",IF(Main!F$143=0,0,IF(Main!L$202="","",IF($C$29="PM",Main!L$202/Main!F$143*Main!F145,ROUND(Main!L$202/Main!F$143*Main!F145*$B36,0))))))</f>
        <v/>
      </c>
      <c r="E285" s="31" t="str">
        <f>IF($A285="","",IF(E284="","",IF(Main!G$143=0,0,IF(Main!M$202="","",IF($C$29="PM",Main!M$202/Main!G$143*Main!G145,ROUND(Main!M$202/Main!G$143*Main!G145*$B36,0))))))</f>
        <v/>
      </c>
      <c r="F285" s="31" t="str">
        <f>IF($A285="","",IF(F284="","",IF(Main!H$143=0,0,IF(Main!N$202="","",IF($C$29="PM",Main!N$202/Main!H$143*Main!H145,ROUND(Main!N$202/Main!H$143*Main!H145*$B36,0))))))</f>
        <v/>
      </c>
      <c r="G285" s="31" t="str">
        <f>IF($A285="","",IF(G284="","",IF(Main!I$143=0,0,IF(Main!O$202="","",IF($C$29="PM",Main!O$202/Main!I$143*Main!I145,ROUND(Main!O$202/Main!I$143*Main!I145*$B36,0))))))</f>
        <v/>
      </c>
      <c r="H285" s="31" t="str">
        <f>IF($A285="","",IF(H284="","",IF(Main!J$143=0,0,IF(Main!P$202="","",IF($C$29="PM",Main!P$202/Main!J$143*Main!J145,ROUND(Main!P$202/Main!J$143*Main!J145*$B36,0))))))</f>
        <v/>
      </c>
      <c r="I285" s="31" t="str">
        <f>IF($A285="","",IF(I284="","",IF(Main!K$143=0,0,IF(Main!Q$202="","",IF($C$29="PM",Main!Q$202/Main!K$143*Main!K145,ROUND(Main!Q$202/Main!K$143*Main!K145*$B36,0))))))</f>
        <v/>
      </c>
      <c r="J285" s="31" t="str">
        <f>IF($A285="","",IF(J284="","",IF(Main!L$143=0,0,IF(Main!R$202="","",IF($C$29="PM",Main!R$202/Main!L$143*Main!L145,ROUND(Main!R$202/Main!L$143*Main!L145*$B36,0))))))</f>
        <v/>
      </c>
      <c r="K285" s="31" t="str">
        <f>IF($A285="","",IF(K284="","",IF(Main!M$143=0,0,IF(Main!S$202="","",IF($C$29="PM",Main!S$202/Main!M$143*Main!M145,ROUND(Main!S$202/Main!M$143*Main!M145*$B36,0))))))</f>
        <v/>
      </c>
      <c r="L285" s="31" t="str">
        <f>IF($A285="","",IF(L284="","",IF(Main!N$143=0,0,IF(Main!T$202="","",IF($C$29="PM",Main!T$202/Main!N$143*Main!N145,ROUND(Main!T$202/Main!N$143*Main!N145*$B36,0))))))</f>
        <v/>
      </c>
      <c r="M285" s="31" t="str">
        <f>IF($A285="","",IF(M284="","",IF(Main!O$143=0,0,IF(Main!U$202="","",IF($C$29="PM",Main!U$202/Main!O$143*Main!O145,ROUND(Main!U$202/Main!O$143*Main!O145*$B36,0))))))</f>
        <v/>
      </c>
      <c r="N285" s="50" t="str">
        <f>IF($A285="","",IF(N284="","",IF(Main!P$143=0,0,IF(Main!V$202="","",IF($C$29="PM",Main!V$202/Main!P$143*Main!P145,ROUND(Main!V$202/Main!P$143*Main!P145*$B36,0))))))</f>
        <v/>
      </c>
      <c r="O285" s="31" t="str">
        <f>IF($A285="","",IF(O284="","",IF(Main!Q$143=0,0,IF(Main!W$202="","",IF($C$29="PM",Main!W$202/Main!Q$143*Main!Q145,ROUND(Main!W$202/Main!Q$143*Main!Q145*$B36,0))))))</f>
        <v/>
      </c>
      <c r="P285" s="31" t="str">
        <f>IF($A285="","",IF(P284="","",IF(Main!R$143=0,0,IF(Main!X$202="","",IF($C$29="PM",Main!X$202/Main!R$143*Main!R145,ROUND(Main!X$202/Main!R$143*Main!R145*$B36,0))))))</f>
        <v/>
      </c>
      <c r="Q285" s="31" t="str">
        <f>IF($A285="","",IF(Q284="","",IF(Main!S$143=0,0,IF(Main!Y$202="","",IF($C$29="PM",Main!Y$202/Main!S$143*Main!S145,ROUND(Main!Y$202/Main!S$143*Main!S145*$B36,0))))))</f>
        <v/>
      </c>
      <c r="R285" s="31" t="str">
        <f>IF($A285="","",IF(R284="","",IF(Main!T$143=0,0,IF(Main!Z$202="","",IF($C$29="PM",Main!Z$202/Main!T$143*Main!T145,ROUND(Main!Z$202/Main!T$143*Main!T145*$B36,0))))))</f>
        <v/>
      </c>
      <c r="S285" s="31" t="str">
        <f>IF($A285="","",IF(S284="","",IF(Main!U$143=0,0,IF(Main!AA$202="","",IF($C$29="PM",Main!AA$202/Main!U$143*Main!U145,ROUND(Main!AA$202/Main!U$143*Main!U145*$B36,0))))))</f>
        <v/>
      </c>
      <c r="T285" s="31" t="str">
        <f>IF($A285="","",IF(T284="","",IF(Main!V$143=0,0,IF(Main!AB$202="","",IF($C$29="PM",Main!AB$202/Main!V$143*Main!V145,ROUND(Main!AB$202/Main!V$143*Main!V145*$B36,0))))))</f>
        <v/>
      </c>
      <c r="U285" s="31" t="str">
        <f>IF($A285="","",IF(U284="","",IF(Main!W$143=0,0,IF(Main!AC$202="","",IF($C$29="PM",Main!AC$202/Main!W$143*Main!W145,ROUND(Main!AC$202/Main!W$143*Main!W145*$B36,0))))))</f>
        <v/>
      </c>
      <c r="V285" s="31" t="str">
        <f>IF($A285="","",IF(V284="","",IF(Main!X$143=0,0,IF(Main!AD$202="","",IF($C$29="PM",Main!AD$202/Main!X$143*Main!X145,ROUND(Main!AD$202/Main!X$143*Main!X145*$B36,0))))))</f>
        <v/>
      </c>
      <c r="W285" s="31" t="str">
        <f>IF($A285="","",IF(W284="","",IF(Main!Y$143=0,0,IF(Main!AE$202="","",IF($C$29="PM",Main!AE$202/Main!Y$143*Main!Y145,ROUND(Main!AE$202/Main!Y$143*Main!Y145*$B36,0))))))</f>
        <v/>
      </c>
      <c r="X285" s="31" t="str">
        <f>IF($A285="","",IF(X284="","",IF(Main!Z$143=0,0,IF(Main!AF$202="","",IF($C$29="PM",Main!AF$202/Main!Z$143*Main!Z145,ROUND(Main!AF$202/Main!Z$143*Main!Z145*$B36,0))))))</f>
        <v/>
      </c>
      <c r="Y285" s="31" t="str">
        <f>IF($A285="","",IF(Y284="","",IF(Main!AA$143=0,0,IF(Main!AG$202="","",IF($C$29="PM",Main!AG$202/Main!AA$143*Main!AA145,ROUND(Main!AG$202/Main!AA$143*Main!AA145*$B36,0))))))</f>
        <v/>
      </c>
      <c r="Z285" s="31" t="str">
        <f>IF($A285="","",IF(Z284="","",IF(Main!AB$143=0,0,IF(Main!AH$202="","",IF($C$29="PM",Main!AH$202/Main!AB$143*Main!AB145,ROUND(Main!AH$202/Main!AB$143*Main!AB145*$B36,0))))))</f>
        <v/>
      </c>
      <c r="AA285" s="49" t="str">
        <f>IF($A285="","",IF(AA284="","",IF(Main!AC$143=0,0,IF(Main!AI$202="","",IF($C$29="PM",Main!AI$202/Main!AC$143*Main!AC145,ROUND(Main!AI$202/Main!AC$143*Main!AC145*$B36,0))))))</f>
        <v/>
      </c>
      <c r="AB285" s="31" t="str">
        <f>IF($A285="","",IF(AB284="","",IF(Main!AD$143=0,0,IF(Main!AJ$202="","",IF($C$29="PM",Main!AJ$202/Main!AD$143*Main!AD145,ROUND(Main!AJ$202/Main!AD$143*Main!AD145*$B36,0))))))</f>
        <v/>
      </c>
      <c r="AC285" s="31" t="str">
        <f>IF($A285="","",IF(AC284="","",IF(Main!AE$143=0,0,IF(Main!AK$202="","",IF($C$29="PM",Main!AK$202/Main!AE$143*Main!AE145,ROUND(Main!AK$202/Main!AE$143*Main!AE145*$B36,0))))))</f>
        <v/>
      </c>
      <c r="AD285" s="31" t="str">
        <f>IF($A285="","",IF(AD284="","",IF(Main!AF$143=0,0,IF(Main!AL$202="","",IF($C$29="PM",Main!AL$202/Main!AF$143*Main!AF145,ROUND(Main!AL$202/Main!AF$143*Main!AF145*$B36,0))))))</f>
        <v/>
      </c>
      <c r="AE285" s="31" t="str">
        <f>IF($A285="","",IF(AE284="","",IF(Main!AG$143=0,0,IF(Main!AM$202="","",IF($C$29="PM",Main!AM$202/Main!AG$143*Main!AG145,ROUND(Main!AM$202/Main!AG$143*Main!AG145*$B36,0))))))</f>
        <v/>
      </c>
      <c r="AF285" s="31" t="str">
        <f>IF($A285="","",IF(AF284="","",IF(Main!AH$143=0,0,IF(Main!AN$202="","",IF($C$29="PM",Main!AN$202/Main!AH$143*Main!AH145,ROUND(Main!AN$202/Main!AH$143*Main!AH145*$B36,0))))))</f>
        <v/>
      </c>
      <c r="AG285" s="31" t="str">
        <f>IF($A285="","",IF(AG284="","",IF(Main!AI$143=0,0,IF(Main!AO$202="","",IF($C$29="PM",Main!AO$202/Main!AI$143*Main!AI145,ROUND(Main!AO$202/Main!AI$143*Main!AI145*$B36,0))))))</f>
        <v/>
      </c>
      <c r="AH285" s="31" t="str">
        <f>IF($A285="","",IF(AH284="","",IF(Main!AJ$143=0,0,IF(Main!AP$202="","",IF($C$29="PM",Main!AP$202/Main!AJ$143*Main!AJ145,ROUND(Main!AP$202/Main!AJ$143*Main!AJ145*$B36,0))))))</f>
        <v/>
      </c>
      <c r="AI285" s="31" t="str">
        <f>IF($A285="","",IF(AI284="","",IF(Main!AK$143=0,0,IF(Main!AQ$202="","",IF($C$29="PM",Main!AQ$202/Main!AK$143*Main!AK145,ROUND(Main!AQ$202/Main!AK$143*Main!AK145*$B36,0))))))</f>
        <v/>
      </c>
      <c r="AJ285" s="31" t="str">
        <f>IF($A285="","",IF(AJ284="","",IF(Main!AL$143=0,0,IF(Main!AR$202="","",IF($C$29="PM",Main!AR$202/Main!AL$143*Main!AL145,ROUND(Main!AR$202/Main!AL$143*Main!AL145*$B36,0))))))</f>
        <v/>
      </c>
      <c r="AK285" s="31" t="str">
        <f>IF($A285="","",IF(AK284="","",IF(Main!AM$143=0,0,IF(Main!AS$202="","",IF($C$29="PM",Main!AS$202/Main!AM$143*Main!AM145,ROUND(Main!AS$202/Main!AM$143*Main!AM145*$B36,0))))))</f>
        <v/>
      </c>
      <c r="AL285" s="50" t="str">
        <f>IF($A285="","",IF(AL284="","",IF(Main!AN$143=0,0,IF(Main!AT$202="","",IF($C$29="PM",Main!AT$202/Main!AN$143*Main!AN145,ROUND(Main!AT$202/Main!AN$143*Main!AN145*$B36,0))))))</f>
        <v/>
      </c>
      <c r="AM285" s="31" t="str">
        <f>IF($A285="","",IF(AM284="","",IF(Main!AO$143=0,0,IF(Main!AU$202="","",IF($C$29="PM",Main!AU$202/Main!AO$143*Main!AO145,ROUND(Main!AU$202/Main!AO$143*Main!AO145*$B36,0))))))</f>
        <v/>
      </c>
      <c r="AN285" s="31" t="str">
        <f>IF($A285="","",IF(AN284="","",IF(Main!AP$143=0,0,IF(Main!AV$202="","",IF($C$29="PM",Main!AV$202/Main!AP$143*Main!AP145,ROUND(Main!AV$202/Main!AP$143*Main!AP145*$B36,0))))))</f>
        <v/>
      </c>
      <c r="AO285" s="31" t="str">
        <f>IF($A285="","",IF(AO284="","",IF(Main!AQ$143=0,0,IF(Main!AW$202="","",IF($C$29="PM",Main!AW$202/Main!AQ$143*Main!AQ145,ROUND(Main!AW$202/Main!AQ$143*Main!AQ145*$B36,0))))))</f>
        <v/>
      </c>
      <c r="AP285" s="31" t="str">
        <f>IF($A285="","",IF(AP284="","",IF(Main!AR$143=0,0,IF(Main!AX$202="","",IF($C$29="PM",Main!AX$202/Main!AR$143*Main!AR145,ROUND(Main!AX$202/Main!AR$143*Main!AR145*$B36,0))))))</f>
        <v/>
      </c>
      <c r="AQ285" s="31" t="str">
        <f>IF($A285="","",IF(AQ284="","",IF(Main!AS$143=0,0,IF(Main!AY$202="","",IF($C$29="PM",Main!AY$202/Main!AS$143*Main!AS145,ROUND(Main!AY$202/Main!AS$143*Main!AS145*$B36,0))))))</f>
        <v/>
      </c>
      <c r="AR285" s="31" t="str">
        <f>IF($A285="","",IF(AR284="","",IF(Main!AT$143=0,0,IF(Main!AZ$202="","",IF($C$29="PM",Main!AZ$202/Main!AT$143*Main!AT145,ROUND(Main!AZ$202/Main!AT$143*Main!AT145*$B36,0))))))</f>
        <v/>
      </c>
      <c r="AS285" s="31" t="str">
        <f>IF($A285="","",IF(AS284="","",IF(Main!AU$143=0,0,IF(Main!BA$202="","",IF($C$29="PM",Main!BA$202/Main!AU$143*Main!AU145,ROUND(Main!BA$202/Main!AU$143*Main!AU145*$B36,0))))))</f>
        <v/>
      </c>
      <c r="AT285" s="31" t="str">
        <f>IF($A285="","",IF(AT284="","",IF(Main!AV$143=0,0,IF(Main!BB$202="","",IF($C$29="PM",Main!BB$202/Main!AV$143*Main!AV145,ROUND(Main!BB$202/Main!AV$143*Main!AV145*$B36,0))))))</f>
        <v/>
      </c>
      <c r="AU285" s="31" t="str">
        <f>IF($A285="","",IF(AU284="","",IF(Main!AW$143=0,0,IF(Main!BC$202="","",IF($C$29="PM",Main!BC$202/Main!AW$143*Main!AW145,ROUND(Main!BC$202/Main!AW$143*Main!AW145*$B36,0))))))</f>
        <v/>
      </c>
      <c r="AV285" s="31" t="str">
        <f>IF($A285="","",IF(AV284="","",IF(Main!AX$143=0,0,IF(Main!BD$202="","",IF($C$29="PM",Main!BD$202/Main!AX$143*Main!AX145,ROUND(Main!BD$202/Main!AX$143*Main!AX145*$B36,0))))))</f>
        <v/>
      </c>
      <c r="AW285" s="31" t="str">
        <f>IF($A285="","",IF(AW284="","",IF(Main!AY$143=0,0,IF(Main!BE$202="","",IF($C$29="PM",Main!BE$202/Main!AY$143*Main!AY145,ROUND(Main!BE$202/Main!AY$143*Main!AY145*$B36,0))))))</f>
        <v/>
      </c>
      <c r="AX285" s="50" t="str">
        <f>IF($A285="","",IF(AX284="","",IF(Main!AZ$143=0,0,IF(Main!BF$202="","",IF($C$29="PM",Main!BF$202/Main!AZ$143*Main!AZ145,ROUND(Main!BF$202/Main!AZ$143*Main!AZ145*$B36,0))))))</f>
        <v/>
      </c>
      <c r="AY285" s="31" t="str">
        <f>IF($A285="","",IF(AY284="","",IF(Main!BA$143=0,0,IF(Main!BG$202="","",IF($C$29="PM",Main!BG$202/Main!BA$143*Main!BA145,ROUND(Main!BG$202/Main!BA$143*Main!BA145*$B36,0))))))</f>
        <v/>
      </c>
      <c r="AZ285" s="31" t="str">
        <f>IF($A285="","",IF(AZ284="","",IF(Main!BB$143=0,0,IF(Main!BH$202="","",IF($C$29="PM",Main!BH$202/Main!BB$143*Main!BB145,ROUND(Main!BH$202/Main!BB$143*Main!BB145*$B36,0))))))</f>
        <v/>
      </c>
      <c r="BA285" s="31" t="str">
        <f>IF($A285="","",IF(BA284="","",IF(Main!BC$143=0,0,IF(Main!BI$202="","",IF($C$29="PM",Main!BI$202/Main!BC$143*Main!BC145,ROUND(Main!BI$202/Main!BC$143*Main!BC145*$B36,0))))))</f>
        <v/>
      </c>
      <c r="BB285" s="31" t="str">
        <f>IF($A285="","",IF(BB284="","",IF(Main!BD$143=0,0,IF(Main!BJ$202="","",IF($C$29="PM",Main!BJ$202/Main!BD$143*Main!BD145,ROUND(Main!BJ$202/Main!BD$143*Main!BD145*$B36,0))))))</f>
        <v/>
      </c>
      <c r="BC285" s="31" t="str">
        <f>IF($A285="","",IF(BC284="","",IF(Main!BE$143=0,0,IF(Main!BK$202="","",IF($C$29="PM",Main!BK$202/Main!BE$143*Main!BE145,ROUND(Main!BK$202/Main!BE$143*Main!BE145*$B36,0))))))</f>
        <v/>
      </c>
      <c r="BD285" s="31" t="str">
        <f>IF($A285="","",IF(BD284="","",IF(Main!BF$143=0,0,IF(Main!BL$202="","",IF($C$29="PM",Main!BL$202/Main!BF$143*Main!BF145,ROUND(Main!BL$202/Main!BF$143*Main!BF145*$B36,0))))))</f>
        <v/>
      </c>
      <c r="BE285" s="31" t="str">
        <f>IF($A285="","",IF(BE284="","",IF(Main!BG$143=0,0,IF(Main!BM$202="","",IF($C$29="PM",Main!BM$202/Main!BG$143*Main!BG145,ROUND(Main!BM$202/Main!BG$143*Main!BG145*$B36,0))))))</f>
        <v/>
      </c>
      <c r="BF285" s="31" t="str">
        <f>IF($A285="","",IF(BF284="","",IF(Main!BH$143=0,0,IF(Main!BN$202="","",IF($C$29="PM",Main!BN$202/Main!BH$143*Main!BH145,ROUND(Main!BN$202/Main!BH$143*Main!BH145*$B36,0))))))</f>
        <v/>
      </c>
      <c r="BG285" s="31" t="str">
        <f>IF($A285="","",IF(BG284="","",IF(Main!BI$143=0,0,IF(Main!BO$202="","",IF($C$29="PM",Main!BO$202/Main!BI$143*Main!BI145,ROUND(Main!BO$202/Main!BI$143*Main!BI145*$B36,0))))))</f>
        <v/>
      </c>
      <c r="BH285" s="31" t="str">
        <f>IF($A285="","",IF(BH284="","",IF(Main!BJ$143=0,0,IF(Main!BP$202="","",IF($C$29="PM",Main!BP$202/Main!BJ$143*Main!BJ145,ROUND(Main!BP$202/Main!BJ$143*Main!BJ145*$B36,0))))))</f>
        <v/>
      </c>
      <c r="BI285" s="31" t="str">
        <f>IF($A285="","",IF(BI284="","",IF(Main!BK$143=0,0,IF(Main!BQ$202="","",IF($C$29="PM",Main!BQ$202/Main!BK$143*Main!BK145,ROUND(Main!BQ$202/Main!BK$143*Main!BK145*$B36,0))))))</f>
        <v/>
      </c>
      <c r="BJ285" s="50" t="str">
        <f>IF($A285="","",IF(BJ284="","",IF(Main!BL$143=0,0,IF(Main!BR$202="","",IF($C$29="PM",Main!BR$202/Main!BL$143*Main!BL145,ROUND(Main!BR$202/Main!BL$143*Main!BL145*$B36,0))))))</f>
        <v/>
      </c>
      <c r="BK285" s="31" t="str">
        <f>IF($A285="","",IF(BK284="","",IF(Main!BM$143=0,0,IF(Main!BS$202="","",IF($C$29="PM",Main!BS$202/Main!BM$143*Main!BM145,ROUND(Main!BS$202/Main!BM$143*Main!BM145*$B36,0))))))</f>
        <v/>
      </c>
      <c r="BL285" s="31" t="str">
        <f>IF($A285="","",IF(BL284="","",IF(Main!BN$143=0,0,IF(Main!BT$202="","",IF($C$29="PM",Main!BT$202/Main!BN$143*Main!BN145,ROUND(Main!BT$202/Main!BN$143*Main!BN145*$B36,0))))))</f>
        <v/>
      </c>
      <c r="BM285" s="31" t="str">
        <f>IF($A285="","",IF(BM284="","",IF(Main!BO$143=0,0,IF(Main!BU$202="","",IF($C$29="PM",Main!BU$202/Main!BO$143*Main!BO145,ROUND(Main!BU$202/Main!BO$143*Main!BO145*$B36,0))))))</f>
        <v/>
      </c>
      <c r="BN285" s="31" t="str">
        <f>IF($A285="","",IF(BN284="","",IF(Main!BP$143=0,0,IF(Main!BV$202="","",IF($C$29="PM",Main!BV$202/Main!BP$143*Main!BP145,ROUND(Main!BV$202/Main!BP$143*Main!BP145*$B36,0))))))</f>
        <v/>
      </c>
      <c r="BO285" s="31" t="str">
        <f>IF($A285="","",IF(BO284="","",IF(Main!BQ$143=0,0,IF(Main!BW$202="","",IF($C$29="PM",Main!BW$202/Main!BQ$143*Main!BQ145,ROUND(Main!BW$202/Main!BQ$143*Main!BQ145*$B36,0))))))</f>
        <v/>
      </c>
      <c r="BP285" s="31" t="str">
        <f>IF($A285="","",IF(BP284="","",IF(Main!BR$143=0,0,IF(Main!BX$202="","",IF($C$29="PM",Main!BX$202/Main!BR$143*Main!BR145,ROUND(Main!BX$202/Main!BR$143*Main!BR145*$B36,0))))))</f>
        <v/>
      </c>
      <c r="BQ285" s="31" t="str">
        <f>IF($A285="","",IF(BQ284="","",IF(Main!BS$143=0,0,IF(Main!BY$202="","",IF($C$29="PM",Main!BY$202/Main!BS$143*Main!BS145,ROUND(Main!BY$202/Main!BS$143*Main!BS145*$B36,0))))))</f>
        <v/>
      </c>
      <c r="BR285" s="31" t="str">
        <f>IF($A285="","",IF(BR284="","",IF(Main!BT$143=0,0,IF(Main!BZ$202="","",IF($C$29="PM",Main!BZ$202/Main!BT$143*Main!BT145,ROUND(Main!BZ$202/Main!BT$143*Main!BT145*$B36,0))))))</f>
        <v/>
      </c>
      <c r="BS285" s="31" t="str">
        <f>IF($A285="","",IF(BS284="","",IF(Main!BU$143=0,0,IF(Main!CA$202="","",IF($C$29="PM",Main!CA$202/Main!BU$143*Main!BU145,ROUND(Main!CA$202/Main!BU$143*Main!BU145*$B36,0))))))</f>
        <v/>
      </c>
      <c r="BT285" s="31" t="str">
        <f>IF($A285="","",IF(BT284="","",IF(Main!BV$143=0,0,IF(Main!CB$202="","",IF($C$29="PM",Main!CB$202/Main!BV$143*Main!BV145,ROUND(Main!CB$202/Main!BV$143*Main!BV145*$B36,0))))))</f>
        <v/>
      </c>
      <c r="BU285" s="31" t="str">
        <f>IF($A285="","",IF(BU284="","",IF(Main!BW$143=0,0,IF(Main!CC$202="","",IF($C$29="PM",Main!CC$202/Main!BW$143*Main!BW145,ROUND(Main!CC$202/Main!BW$143*Main!BW145*$B36,0))))))</f>
        <v/>
      </c>
      <c r="BV285" s="50" t="str">
        <f>IF($A285="","",IF(BV284="","",IF(Main!BX$143=0,0,IF(Main!CD$202="","",IF($C$29="PM",Main!CD$202/Main!BX$143*Main!BX145,ROUND(Main!CD$202/Main!BX$143*Main!BX145*$B36,0))))))</f>
        <v/>
      </c>
    </row>
    <row r="286" spans="1:74" x14ac:dyDescent="0.2">
      <c r="A286" s="71" t="str">
        <f>IF(Main!A$37="","",Main!A$37)</f>
        <v/>
      </c>
      <c r="B286" s="74" t="str">
        <f t="shared" si="451"/>
        <v/>
      </c>
      <c r="C286" s="49" t="str">
        <f>IF($A286="","",IF(C285="","",IF(Main!E$143=0,0,IF(Main!K$202="","",IF($C$29="PM",Main!K$202/Main!E$143*Main!E146,ROUND(Main!K$202/Main!E$143*Main!E146*$B37,0))))))</f>
        <v/>
      </c>
      <c r="D286" s="31" t="str">
        <f>IF($A286="","",IF(D285="","",IF(Main!F$143=0,0,IF(Main!L$202="","",IF($C$29="PM",Main!L$202/Main!F$143*Main!F146,ROUND(Main!L$202/Main!F$143*Main!F146*$B37,0))))))</f>
        <v/>
      </c>
      <c r="E286" s="31" t="str">
        <f>IF($A286="","",IF(E285="","",IF(Main!G$143=0,0,IF(Main!M$202="","",IF($C$29="PM",Main!M$202/Main!G$143*Main!G146,ROUND(Main!M$202/Main!G$143*Main!G146*$B37,0))))))</f>
        <v/>
      </c>
      <c r="F286" s="31" t="str">
        <f>IF($A286="","",IF(F285="","",IF(Main!H$143=0,0,IF(Main!N$202="","",IF($C$29="PM",Main!N$202/Main!H$143*Main!H146,ROUND(Main!N$202/Main!H$143*Main!H146*$B37,0))))))</f>
        <v/>
      </c>
      <c r="G286" s="31" t="str">
        <f>IF($A286="","",IF(G285="","",IF(Main!I$143=0,0,IF(Main!O$202="","",IF($C$29="PM",Main!O$202/Main!I$143*Main!I146,ROUND(Main!O$202/Main!I$143*Main!I146*$B37,0))))))</f>
        <v/>
      </c>
      <c r="H286" s="31" t="str">
        <f>IF($A286="","",IF(H285="","",IF(Main!J$143=0,0,IF(Main!P$202="","",IF($C$29="PM",Main!P$202/Main!J$143*Main!J146,ROUND(Main!P$202/Main!J$143*Main!J146*$B37,0))))))</f>
        <v/>
      </c>
      <c r="I286" s="31" t="str">
        <f>IF($A286="","",IF(I285="","",IF(Main!K$143=0,0,IF(Main!Q$202="","",IF($C$29="PM",Main!Q$202/Main!K$143*Main!K146,ROUND(Main!Q$202/Main!K$143*Main!K146*$B37,0))))))</f>
        <v/>
      </c>
      <c r="J286" s="31" t="str">
        <f>IF($A286="","",IF(J285="","",IF(Main!L$143=0,0,IF(Main!R$202="","",IF($C$29="PM",Main!R$202/Main!L$143*Main!L146,ROUND(Main!R$202/Main!L$143*Main!L146*$B37,0))))))</f>
        <v/>
      </c>
      <c r="K286" s="31" t="str">
        <f>IF($A286="","",IF(K285="","",IF(Main!M$143=0,0,IF(Main!S$202="","",IF($C$29="PM",Main!S$202/Main!M$143*Main!M146,ROUND(Main!S$202/Main!M$143*Main!M146*$B37,0))))))</f>
        <v/>
      </c>
      <c r="L286" s="31" t="str">
        <f>IF($A286="","",IF(L285="","",IF(Main!N$143=0,0,IF(Main!T$202="","",IF($C$29="PM",Main!T$202/Main!N$143*Main!N146,ROUND(Main!T$202/Main!N$143*Main!N146*$B37,0))))))</f>
        <v/>
      </c>
      <c r="M286" s="31" t="str">
        <f>IF($A286="","",IF(M285="","",IF(Main!O$143=0,0,IF(Main!U$202="","",IF($C$29="PM",Main!U$202/Main!O$143*Main!O146,ROUND(Main!U$202/Main!O$143*Main!O146*$B37,0))))))</f>
        <v/>
      </c>
      <c r="N286" s="50" t="str">
        <f>IF($A286="","",IF(N285="","",IF(Main!P$143=0,0,IF(Main!V$202="","",IF($C$29="PM",Main!V$202/Main!P$143*Main!P146,ROUND(Main!V$202/Main!P$143*Main!P146*$B37,0))))))</f>
        <v/>
      </c>
      <c r="O286" s="31" t="str">
        <f>IF($A286="","",IF(O285="","",IF(Main!Q$143=0,0,IF(Main!W$202="","",IF($C$29="PM",Main!W$202/Main!Q$143*Main!Q146,ROUND(Main!W$202/Main!Q$143*Main!Q146*$B37,0))))))</f>
        <v/>
      </c>
      <c r="P286" s="31" t="str">
        <f>IF($A286="","",IF(P285="","",IF(Main!R$143=0,0,IF(Main!X$202="","",IF($C$29="PM",Main!X$202/Main!R$143*Main!R146,ROUND(Main!X$202/Main!R$143*Main!R146*$B37,0))))))</f>
        <v/>
      </c>
      <c r="Q286" s="31" t="str">
        <f>IF($A286="","",IF(Q285="","",IF(Main!S$143=0,0,IF(Main!Y$202="","",IF($C$29="PM",Main!Y$202/Main!S$143*Main!S146,ROUND(Main!Y$202/Main!S$143*Main!S146*$B37,0))))))</f>
        <v/>
      </c>
      <c r="R286" s="31" t="str">
        <f>IF($A286="","",IF(R285="","",IF(Main!T$143=0,0,IF(Main!Z$202="","",IF($C$29="PM",Main!Z$202/Main!T$143*Main!T146,ROUND(Main!Z$202/Main!T$143*Main!T146*$B37,0))))))</f>
        <v/>
      </c>
      <c r="S286" s="31" t="str">
        <f>IF($A286="","",IF(S285="","",IF(Main!U$143=0,0,IF(Main!AA$202="","",IF($C$29="PM",Main!AA$202/Main!U$143*Main!U146,ROUND(Main!AA$202/Main!U$143*Main!U146*$B37,0))))))</f>
        <v/>
      </c>
      <c r="T286" s="31" t="str">
        <f>IF($A286="","",IF(T285="","",IF(Main!V$143=0,0,IF(Main!AB$202="","",IF($C$29="PM",Main!AB$202/Main!V$143*Main!V146,ROUND(Main!AB$202/Main!V$143*Main!V146*$B37,0))))))</f>
        <v/>
      </c>
      <c r="U286" s="31" t="str">
        <f>IF($A286="","",IF(U285="","",IF(Main!W$143=0,0,IF(Main!AC$202="","",IF($C$29="PM",Main!AC$202/Main!W$143*Main!W146,ROUND(Main!AC$202/Main!W$143*Main!W146*$B37,0))))))</f>
        <v/>
      </c>
      <c r="V286" s="31" t="str">
        <f>IF($A286="","",IF(V285="","",IF(Main!X$143=0,0,IF(Main!AD$202="","",IF($C$29="PM",Main!AD$202/Main!X$143*Main!X146,ROUND(Main!AD$202/Main!X$143*Main!X146*$B37,0))))))</f>
        <v/>
      </c>
      <c r="W286" s="31" t="str">
        <f>IF($A286="","",IF(W285="","",IF(Main!Y$143=0,0,IF(Main!AE$202="","",IF($C$29="PM",Main!AE$202/Main!Y$143*Main!Y146,ROUND(Main!AE$202/Main!Y$143*Main!Y146*$B37,0))))))</f>
        <v/>
      </c>
      <c r="X286" s="31" t="str">
        <f>IF($A286="","",IF(X285="","",IF(Main!Z$143=0,0,IF(Main!AF$202="","",IF($C$29="PM",Main!AF$202/Main!Z$143*Main!Z146,ROUND(Main!AF$202/Main!Z$143*Main!Z146*$B37,0))))))</f>
        <v/>
      </c>
      <c r="Y286" s="31" t="str">
        <f>IF($A286="","",IF(Y285="","",IF(Main!AA$143=0,0,IF(Main!AG$202="","",IF($C$29="PM",Main!AG$202/Main!AA$143*Main!AA146,ROUND(Main!AG$202/Main!AA$143*Main!AA146*$B37,0))))))</f>
        <v/>
      </c>
      <c r="Z286" s="31" t="str">
        <f>IF($A286="","",IF(Z285="","",IF(Main!AB$143=0,0,IF(Main!AH$202="","",IF($C$29="PM",Main!AH$202/Main!AB$143*Main!AB146,ROUND(Main!AH$202/Main!AB$143*Main!AB146*$B37,0))))))</f>
        <v/>
      </c>
      <c r="AA286" s="49" t="str">
        <f>IF($A286="","",IF(AA285="","",IF(Main!AC$143=0,0,IF(Main!AI$202="","",IF($C$29="PM",Main!AI$202/Main!AC$143*Main!AC146,ROUND(Main!AI$202/Main!AC$143*Main!AC146*$B37,0))))))</f>
        <v/>
      </c>
      <c r="AB286" s="31" t="str">
        <f>IF($A286="","",IF(AB285="","",IF(Main!AD$143=0,0,IF(Main!AJ$202="","",IF($C$29="PM",Main!AJ$202/Main!AD$143*Main!AD146,ROUND(Main!AJ$202/Main!AD$143*Main!AD146*$B37,0))))))</f>
        <v/>
      </c>
      <c r="AC286" s="31" t="str">
        <f>IF($A286="","",IF(AC285="","",IF(Main!AE$143=0,0,IF(Main!AK$202="","",IF($C$29="PM",Main!AK$202/Main!AE$143*Main!AE146,ROUND(Main!AK$202/Main!AE$143*Main!AE146*$B37,0))))))</f>
        <v/>
      </c>
      <c r="AD286" s="31" t="str">
        <f>IF($A286="","",IF(AD285="","",IF(Main!AF$143=0,0,IF(Main!AL$202="","",IF($C$29="PM",Main!AL$202/Main!AF$143*Main!AF146,ROUND(Main!AL$202/Main!AF$143*Main!AF146*$B37,0))))))</f>
        <v/>
      </c>
      <c r="AE286" s="31" t="str">
        <f>IF($A286="","",IF(AE285="","",IF(Main!AG$143=0,0,IF(Main!AM$202="","",IF($C$29="PM",Main!AM$202/Main!AG$143*Main!AG146,ROUND(Main!AM$202/Main!AG$143*Main!AG146*$B37,0))))))</f>
        <v/>
      </c>
      <c r="AF286" s="31" t="str">
        <f>IF($A286="","",IF(AF285="","",IF(Main!AH$143=0,0,IF(Main!AN$202="","",IF($C$29="PM",Main!AN$202/Main!AH$143*Main!AH146,ROUND(Main!AN$202/Main!AH$143*Main!AH146*$B37,0))))))</f>
        <v/>
      </c>
      <c r="AG286" s="31" t="str">
        <f>IF($A286="","",IF(AG285="","",IF(Main!AI$143=0,0,IF(Main!AO$202="","",IF($C$29="PM",Main!AO$202/Main!AI$143*Main!AI146,ROUND(Main!AO$202/Main!AI$143*Main!AI146*$B37,0))))))</f>
        <v/>
      </c>
      <c r="AH286" s="31" t="str">
        <f>IF($A286="","",IF(AH285="","",IF(Main!AJ$143=0,0,IF(Main!AP$202="","",IF($C$29="PM",Main!AP$202/Main!AJ$143*Main!AJ146,ROUND(Main!AP$202/Main!AJ$143*Main!AJ146*$B37,0))))))</f>
        <v/>
      </c>
      <c r="AI286" s="31" t="str">
        <f>IF($A286="","",IF(AI285="","",IF(Main!AK$143=0,0,IF(Main!AQ$202="","",IF($C$29="PM",Main!AQ$202/Main!AK$143*Main!AK146,ROUND(Main!AQ$202/Main!AK$143*Main!AK146*$B37,0))))))</f>
        <v/>
      </c>
      <c r="AJ286" s="31" t="str">
        <f>IF($A286="","",IF(AJ285="","",IF(Main!AL$143=0,0,IF(Main!AR$202="","",IF($C$29="PM",Main!AR$202/Main!AL$143*Main!AL146,ROUND(Main!AR$202/Main!AL$143*Main!AL146*$B37,0))))))</f>
        <v/>
      </c>
      <c r="AK286" s="31" t="str">
        <f>IF($A286="","",IF(AK285="","",IF(Main!AM$143=0,0,IF(Main!AS$202="","",IF($C$29="PM",Main!AS$202/Main!AM$143*Main!AM146,ROUND(Main!AS$202/Main!AM$143*Main!AM146*$B37,0))))))</f>
        <v/>
      </c>
      <c r="AL286" s="50" t="str">
        <f>IF($A286="","",IF(AL285="","",IF(Main!AN$143=0,0,IF(Main!AT$202="","",IF($C$29="PM",Main!AT$202/Main!AN$143*Main!AN146,ROUND(Main!AT$202/Main!AN$143*Main!AN146*$B37,0))))))</f>
        <v/>
      </c>
      <c r="AM286" s="31" t="str">
        <f>IF($A286="","",IF(AM285="","",IF(Main!AO$143=0,0,IF(Main!AU$202="","",IF($C$29="PM",Main!AU$202/Main!AO$143*Main!AO146,ROUND(Main!AU$202/Main!AO$143*Main!AO146*$B37,0))))))</f>
        <v/>
      </c>
      <c r="AN286" s="31" t="str">
        <f>IF($A286="","",IF(AN285="","",IF(Main!AP$143=0,0,IF(Main!AV$202="","",IF($C$29="PM",Main!AV$202/Main!AP$143*Main!AP146,ROUND(Main!AV$202/Main!AP$143*Main!AP146*$B37,0))))))</f>
        <v/>
      </c>
      <c r="AO286" s="31" t="str">
        <f>IF($A286="","",IF(AO285="","",IF(Main!AQ$143=0,0,IF(Main!AW$202="","",IF($C$29="PM",Main!AW$202/Main!AQ$143*Main!AQ146,ROUND(Main!AW$202/Main!AQ$143*Main!AQ146*$B37,0))))))</f>
        <v/>
      </c>
      <c r="AP286" s="31" t="str">
        <f>IF($A286="","",IF(AP285="","",IF(Main!AR$143=0,0,IF(Main!AX$202="","",IF($C$29="PM",Main!AX$202/Main!AR$143*Main!AR146,ROUND(Main!AX$202/Main!AR$143*Main!AR146*$B37,0))))))</f>
        <v/>
      </c>
      <c r="AQ286" s="31" t="str">
        <f>IF($A286="","",IF(AQ285="","",IF(Main!AS$143=0,0,IF(Main!AY$202="","",IF($C$29="PM",Main!AY$202/Main!AS$143*Main!AS146,ROUND(Main!AY$202/Main!AS$143*Main!AS146*$B37,0))))))</f>
        <v/>
      </c>
      <c r="AR286" s="31" t="str">
        <f>IF($A286="","",IF(AR285="","",IF(Main!AT$143=0,0,IF(Main!AZ$202="","",IF($C$29="PM",Main!AZ$202/Main!AT$143*Main!AT146,ROUND(Main!AZ$202/Main!AT$143*Main!AT146*$B37,0))))))</f>
        <v/>
      </c>
      <c r="AS286" s="31" t="str">
        <f>IF($A286="","",IF(AS285="","",IF(Main!AU$143=0,0,IF(Main!BA$202="","",IF($C$29="PM",Main!BA$202/Main!AU$143*Main!AU146,ROUND(Main!BA$202/Main!AU$143*Main!AU146*$B37,0))))))</f>
        <v/>
      </c>
      <c r="AT286" s="31" t="str">
        <f>IF($A286="","",IF(AT285="","",IF(Main!AV$143=0,0,IF(Main!BB$202="","",IF($C$29="PM",Main!BB$202/Main!AV$143*Main!AV146,ROUND(Main!BB$202/Main!AV$143*Main!AV146*$B37,0))))))</f>
        <v/>
      </c>
      <c r="AU286" s="31" t="str">
        <f>IF($A286="","",IF(AU285="","",IF(Main!AW$143=0,0,IF(Main!BC$202="","",IF($C$29="PM",Main!BC$202/Main!AW$143*Main!AW146,ROUND(Main!BC$202/Main!AW$143*Main!AW146*$B37,0))))))</f>
        <v/>
      </c>
      <c r="AV286" s="31" t="str">
        <f>IF($A286="","",IF(AV285="","",IF(Main!AX$143=0,0,IF(Main!BD$202="","",IF($C$29="PM",Main!BD$202/Main!AX$143*Main!AX146,ROUND(Main!BD$202/Main!AX$143*Main!AX146*$B37,0))))))</f>
        <v/>
      </c>
      <c r="AW286" s="31" t="str">
        <f>IF($A286="","",IF(AW285="","",IF(Main!AY$143=0,0,IF(Main!BE$202="","",IF($C$29="PM",Main!BE$202/Main!AY$143*Main!AY146,ROUND(Main!BE$202/Main!AY$143*Main!AY146*$B37,0))))))</f>
        <v/>
      </c>
      <c r="AX286" s="50" t="str">
        <f>IF($A286="","",IF(AX285="","",IF(Main!AZ$143=0,0,IF(Main!BF$202="","",IF($C$29="PM",Main!BF$202/Main!AZ$143*Main!AZ146,ROUND(Main!BF$202/Main!AZ$143*Main!AZ146*$B37,0))))))</f>
        <v/>
      </c>
      <c r="AY286" s="31" t="str">
        <f>IF($A286="","",IF(AY285="","",IF(Main!BA$143=0,0,IF(Main!BG$202="","",IF($C$29="PM",Main!BG$202/Main!BA$143*Main!BA146,ROUND(Main!BG$202/Main!BA$143*Main!BA146*$B37,0))))))</f>
        <v/>
      </c>
      <c r="AZ286" s="31" t="str">
        <f>IF($A286="","",IF(AZ285="","",IF(Main!BB$143=0,0,IF(Main!BH$202="","",IF($C$29="PM",Main!BH$202/Main!BB$143*Main!BB146,ROUND(Main!BH$202/Main!BB$143*Main!BB146*$B37,0))))))</f>
        <v/>
      </c>
      <c r="BA286" s="31" t="str">
        <f>IF($A286="","",IF(BA285="","",IF(Main!BC$143=0,0,IF(Main!BI$202="","",IF($C$29="PM",Main!BI$202/Main!BC$143*Main!BC146,ROUND(Main!BI$202/Main!BC$143*Main!BC146*$B37,0))))))</f>
        <v/>
      </c>
      <c r="BB286" s="31" t="str">
        <f>IF($A286="","",IF(BB285="","",IF(Main!BD$143=0,0,IF(Main!BJ$202="","",IF($C$29="PM",Main!BJ$202/Main!BD$143*Main!BD146,ROUND(Main!BJ$202/Main!BD$143*Main!BD146*$B37,0))))))</f>
        <v/>
      </c>
      <c r="BC286" s="31" t="str">
        <f>IF($A286="","",IF(BC285="","",IF(Main!BE$143=0,0,IF(Main!BK$202="","",IF($C$29="PM",Main!BK$202/Main!BE$143*Main!BE146,ROUND(Main!BK$202/Main!BE$143*Main!BE146*$B37,0))))))</f>
        <v/>
      </c>
      <c r="BD286" s="31" t="str">
        <f>IF($A286="","",IF(BD285="","",IF(Main!BF$143=0,0,IF(Main!BL$202="","",IF($C$29="PM",Main!BL$202/Main!BF$143*Main!BF146,ROUND(Main!BL$202/Main!BF$143*Main!BF146*$B37,0))))))</f>
        <v/>
      </c>
      <c r="BE286" s="31" t="str">
        <f>IF($A286="","",IF(BE285="","",IF(Main!BG$143=0,0,IF(Main!BM$202="","",IF($C$29="PM",Main!BM$202/Main!BG$143*Main!BG146,ROUND(Main!BM$202/Main!BG$143*Main!BG146*$B37,0))))))</f>
        <v/>
      </c>
      <c r="BF286" s="31" t="str">
        <f>IF($A286="","",IF(BF285="","",IF(Main!BH$143=0,0,IF(Main!BN$202="","",IF($C$29="PM",Main!BN$202/Main!BH$143*Main!BH146,ROUND(Main!BN$202/Main!BH$143*Main!BH146*$B37,0))))))</f>
        <v/>
      </c>
      <c r="BG286" s="31" t="str">
        <f>IF($A286="","",IF(BG285="","",IF(Main!BI$143=0,0,IF(Main!BO$202="","",IF($C$29="PM",Main!BO$202/Main!BI$143*Main!BI146,ROUND(Main!BO$202/Main!BI$143*Main!BI146*$B37,0))))))</f>
        <v/>
      </c>
      <c r="BH286" s="31" t="str">
        <f>IF($A286="","",IF(BH285="","",IF(Main!BJ$143=0,0,IF(Main!BP$202="","",IF($C$29="PM",Main!BP$202/Main!BJ$143*Main!BJ146,ROUND(Main!BP$202/Main!BJ$143*Main!BJ146*$B37,0))))))</f>
        <v/>
      </c>
      <c r="BI286" s="31" t="str">
        <f>IF($A286="","",IF(BI285="","",IF(Main!BK$143=0,0,IF(Main!BQ$202="","",IF($C$29="PM",Main!BQ$202/Main!BK$143*Main!BK146,ROUND(Main!BQ$202/Main!BK$143*Main!BK146*$B37,0))))))</f>
        <v/>
      </c>
      <c r="BJ286" s="50" t="str">
        <f>IF($A286="","",IF(BJ285="","",IF(Main!BL$143=0,0,IF(Main!BR$202="","",IF($C$29="PM",Main!BR$202/Main!BL$143*Main!BL146,ROUND(Main!BR$202/Main!BL$143*Main!BL146*$B37,0))))))</f>
        <v/>
      </c>
      <c r="BK286" s="31" t="str">
        <f>IF($A286="","",IF(BK285="","",IF(Main!BM$143=0,0,IF(Main!BS$202="","",IF($C$29="PM",Main!BS$202/Main!BM$143*Main!BM146,ROUND(Main!BS$202/Main!BM$143*Main!BM146*$B37,0))))))</f>
        <v/>
      </c>
      <c r="BL286" s="31" t="str">
        <f>IF($A286="","",IF(BL285="","",IF(Main!BN$143=0,0,IF(Main!BT$202="","",IF($C$29="PM",Main!BT$202/Main!BN$143*Main!BN146,ROUND(Main!BT$202/Main!BN$143*Main!BN146*$B37,0))))))</f>
        <v/>
      </c>
      <c r="BM286" s="31" t="str">
        <f>IF($A286="","",IF(BM285="","",IF(Main!BO$143=0,0,IF(Main!BU$202="","",IF($C$29="PM",Main!BU$202/Main!BO$143*Main!BO146,ROUND(Main!BU$202/Main!BO$143*Main!BO146*$B37,0))))))</f>
        <v/>
      </c>
      <c r="BN286" s="31" t="str">
        <f>IF($A286="","",IF(BN285="","",IF(Main!BP$143=0,0,IF(Main!BV$202="","",IF($C$29="PM",Main!BV$202/Main!BP$143*Main!BP146,ROUND(Main!BV$202/Main!BP$143*Main!BP146*$B37,0))))))</f>
        <v/>
      </c>
      <c r="BO286" s="31" t="str">
        <f>IF($A286="","",IF(BO285="","",IF(Main!BQ$143=0,0,IF(Main!BW$202="","",IF($C$29="PM",Main!BW$202/Main!BQ$143*Main!BQ146,ROUND(Main!BW$202/Main!BQ$143*Main!BQ146*$B37,0))))))</f>
        <v/>
      </c>
      <c r="BP286" s="31" t="str">
        <f>IF($A286="","",IF(BP285="","",IF(Main!BR$143=0,0,IF(Main!BX$202="","",IF($C$29="PM",Main!BX$202/Main!BR$143*Main!BR146,ROUND(Main!BX$202/Main!BR$143*Main!BR146*$B37,0))))))</f>
        <v/>
      </c>
      <c r="BQ286" s="31" t="str">
        <f>IF($A286="","",IF(BQ285="","",IF(Main!BS$143=0,0,IF(Main!BY$202="","",IF($C$29="PM",Main!BY$202/Main!BS$143*Main!BS146,ROUND(Main!BY$202/Main!BS$143*Main!BS146*$B37,0))))))</f>
        <v/>
      </c>
      <c r="BR286" s="31" t="str">
        <f>IF($A286="","",IF(BR285="","",IF(Main!BT$143=0,0,IF(Main!BZ$202="","",IF($C$29="PM",Main!BZ$202/Main!BT$143*Main!BT146,ROUND(Main!BZ$202/Main!BT$143*Main!BT146*$B37,0))))))</f>
        <v/>
      </c>
      <c r="BS286" s="31" t="str">
        <f>IF($A286="","",IF(BS285="","",IF(Main!BU$143=0,0,IF(Main!CA$202="","",IF($C$29="PM",Main!CA$202/Main!BU$143*Main!BU146,ROUND(Main!CA$202/Main!BU$143*Main!BU146*$B37,0))))))</f>
        <v/>
      </c>
      <c r="BT286" s="31" t="str">
        <f>IF($A286="","",IF(BT285="","",IF(Main!BV$143=0,0,IF(Main!CB$202="","",IF($C$29="PM",Main!CB$202/Main!BV$143*Main!BV146,ROUND(Main!CB$202/Main!BV$143*Main!BV146*$B37,0))))))</f>
        <v/>
      </c>
      <c r="BU286" s="31" t="str">
        <f>IF($A286="","",IF(BU285="","",IF(Main!BW$143=0,0,IF(Main!CC$202="","",IF($C$29="PM",Main!CC$202/Main!BW$143*Main!BW146,ROUND(Main!CC$202/Main!BW$143*Main!BW146*$B37,0))))))</f>
        <v/>
      </c>
      <c r="BV286" s="50" t="str">
        <f>IF($A286="","",IF(BV285="","",IF(Main!BX$143=0,0,IF(Main!CD$202="","",IF($C$29="PM",Main!CD$202/Main!BX$143*Main!BX146,ROUND(Main!CD$202/Main!BX$143*Main!BX146*$B37,0))))))</f>
        <v/>
      </c>
    </row>
    <row r="287" spans="1:74" x14ac:dyDescent="0.2">
      <c r="A287" s="71" t="str">
        <f>IF(Main!A$38="","",Main!A$38)</f>
        <v/>
      </c>
      <c r="B287" s="74" t="str">
        <f t="shared" si="451"/>
        <v/>
      </c>
      <c r="C287" s="49" t="str">
        <f>IF($A287="","",IF(C286="","",IF(Main!E$143=0,0,IF(Main!K$202="","",IF($C$29="PM",Main!K$202/Main!E$143*Main!E147,ROUND(Main!K$202/Main!E$143*Main!E147*$B38,0))))))</f>
        <v/>
      </c>
      <c r="D287" s="31" t="str">
        <f>IF($A287="","",IF(D286="","",IF(Main!F$143=0,0,IF(Main!L$202="","",IF($C$29="PM",Main!L$202/Main!F$143*Main!F147,ROUND(Main!L$202/Main!F$143*Main!F147*$B38,0))))))</f>
        <v/>
      </c>
      <c r="E287" s="31" t="str">
        <f>IF($A287="","",IF(E286="","",IF(Main!G$143=0,0,IF(Main!M$202="","",IF($C$29="PM",Main!M$202/Main!G$143*Main!G147,ROUND(Main!M$202/Main!G$143*Main!G147*$B38,0))))))</f>
        <v/>
      </c>
      <c r="F287" s="31" t="str">
        <f>IF($A287="","",IF(F286="","",IF(Main!H$143=0,0,IF(Main!N$202="","",IF($C$29="PM",Main!N$202/Main!H$143*Main!H147,ROUND(Main!N$202/Main!H$143*Main!H147*$B38,0))))))</f>
        <v/>
      </c>
      <c r="G287" s="31" t="str">
        <f>IF($A287="","",IF(G286="","",IF(Main!I$143=0,0,IF(Main!O$202="","",IF($C$29="PM",Main!O$202/Main!I$143*Main!I147,ROUND(Main!O$202/Main!I$143*Main!I147*$B38,0))))))</f>
        <v/>
      </c>
      <c r="H287" s="31" t="str">
        <f>IF($A287="","",IF(H286="","",IF(Main!J$143=0,0,IF(Main!P$202="","",IF($C$29="PM",Main!P$202/Main!J$143*Main!J147,ROUND(Main!P$202/Main!J$143*Main!J147*$B38,0))))))</f>
        <v/>
      </c>
      <c r="I287" s="31" t="str">
        <f>IF($A287="","",IF(I286="","",IF(Main!K$143=0,0,IF(Main!Q$202="","",IF($C$29="PM",Main!Q$202/Main!K$143*Main!K147,ROUND(Main!Q$202/Main!K$143*Main!K147*$B38,0))))))</f>
        <v/>
      </c>
      <c r="J287" s="31" t="str">
        <f>IF($A287="","",IF(J286="","",IF(Main!L$143=0,0,IF(Main!R$202="","",IF($C$29="PM",Main!R$202/Main!L$143*Main!L147,ROUND(Main!R$202/Main!L$143*Main!L147*$B38,0))))))</f>
        <v/>
      </c>
      <c r="K287" s="31" t="str">
        <f>IF($A287="","",IF(K286="","",IF(Main!M$143=0,0,IF(Main!S$202="","",IF($C$29="PM",Main!S$202/Main!M$143*Main!M147,ROUND(Main!S$202/Main!M$143*Main!M147*$B38,0))))))</f>
        <v/>
      </c>
      <c r="L287" s="31" t="str">
        <f>IF($A287="","",IF(L286="","",IF(Main!N$143=0,0,IF(Main!T$202="","",IF($C$29="PM",Main!T$202/Main!N$143*Main!N147,ROUND(Main!T$202/Main!N$143*Main!N147*$B38,0))))))</f>
        <v/>
      </c>
      <c r="M287" s="31" t="str">
        <f>IF($A287="","",IF(M286="","",IF(Main!O$143=0,0,IF(Main!U$202="","",IF($C$29="PM",Main!U$202/Main!O$143*Main!O147,ROUND(Main!U$202/Main!O$143*Main!O147*$B38,0))))))</f>
        <v/>
      </c>
      <c r="N287" s="50" t="str">
        <f>IF($A287="","",IF(N286="","",IF(Main!P$143=0,0,IF(Main!V$202="","",IF($C$29="PM",Main!V$202/Main!P$143*Main!P147,ROUND(Main!V$202/Main!P$143*Main!P147*$B38,0))))))</f>
        <v/>
      </c>
      <c r="O287" s="31" t="str">
        <f>IF($A287="","",IF(O286="","",IF(Main!Q$143=0,0,IF(Main!W$202="","",IF($C$29="PM",Main!W$202/Main!Q$143*Main!Q147,ROUND(Main!W$202/Main!Q$143*Main!Q147*$B38,0))))))</f>
        <v/>
      </c>
      <c r="P287" s="31" t="str">
        <f>IF($A287="","",IF(P286="","",IF(Main!R$143=0,0,IF(Main!X$202="","",IF($C$29="PM",Main!X$202/Main!R$143*Main!R147,ROUND(Main!X$202/Main!R$143*Main!R147*$B38,0))))))</f>
        <v/>
      </c>
      <c r="Q287" s="31" t="str">
        <f>IF($A287="","",IF(Q286="","",IF(Main!S$143=0,0,IF(Main!Y$202="","",IF($C$29="PM",Main!Y$202/Main!S$143*Main!S147,ROUND(Main!Y$202/Main!S$143*Main!S147*$B38,0))))))</f>
        <v/>
      </c>
      <c r="R287" s="31" t="str">
        <f>IF($A287="","",IF(R286="","",IF(Main!T$143=0,0,IF(Main!Z$202="","",IF($C$29="PM",Main!Z$202/Main!T$143*Main!T147,ROUND(Main!Z$202/Main!T$143*Main!T147*$B38,0))))))</f>
        <v/>
      </c>
      <c r="S287" s="31" t="str">
        <f>IF($A287="","",IF(S286="","",IF(Main!U$143=0,0,IF(Main!AA$202="","",IF($C$29="PM",Main!AA$202/Main!U$143*Main!U147,ROUND(Main!AA$202/Main!U$143*Main!U147*$B38,0))))))</f>
        <v/>
      </c>
      <c r="T287" s="31" t="str">
        <f>IF($A287="","",IF(T286="","",IF(Main!V$143=0,0,IF(Main!AB$202="","",IF($C$29="PM",Main!AB$202/Main!V$143*Main!V147,ROUND(Main!AB$202/Main!V$143*Main!V147*$B38,0))))))</f>
        <v/>
      </c>
      <c r="U287" s="31" t="str">
        <f>IF($A287="","",IF(U286="","",IF(Main!W$143=0,0,IF(Main!AC$202="","",IF($C$29="PM",Main!AC$202/Main!W$143*Main!W147,ROUND(Main!AC$202/Main!W$143*Main!W147*$B38,0))))))</f>
        <v/>
      </c>
      <c r="V287" s="31" t="str">
        <f>IF($A287="","",IF(V286="","",IF(Main!X$143=0,0,IF(Main!AD$202="","",IF($C$29="PM",Main!AD$202/Main!X$143*Main!X147,ROUND(Main!AD$202/Main!X$143*Main!X147*$B38,0))))))</f>
        <v/>
      </c>
      <c r="W287" s="31" t="str">
        <f>IF($A287="","",IF(W286="","",IF(Main!Y$143=0,0,IF(Main!AE$202="","",IF($C$29="PM",Main!AE$202/Main!Y$143*Main!Y147,ROUND(Main!AE$202/Main!Y$143*Main!Y147*$B38,0))))))</f>
        <v/>
      </c>
      <c r="X287" s="31" t="str">
        <f>IF($A287="","",IF(X286="","",IF(Main!Z$143=0,0,IF(Main!AF$202="","",IF($C$29="PM",Main!AF$202/Main!Z$143*Main!Z147,ROUND(Main!AF$202/Main!Z$143*Main!Z147*$B38,0))))))</f>
        <v/>
      </c>
      <c r="Y287" s="31" t="str">
        <f>IF($A287="","",IF(Y286="","",IF(Main!AA$143=0,0,IF(Main!AG$202="","",IF($C$29="PM",Main!AG$202/Main!AA$143*Main!AA147,ROUND(Main!AG$202/Main!AA$143*Main!AA147*$B38,0))))))</f>
        <v/>
      </c>
      <c r="Z287" s="31" t="str">
        <f>IF($A287="","",IF(Z286="","",IF(Main!AB$143=0,0,IF(Main!AH$202="","",IF($C$29="PM",Main!AH$202/Main!AB$143*Main!AB147,ROUND(Main!AH$202/Main!AB$143*Main!AB147*$B38,0))))))</f>
        <v/>
      </c>
      <c r="AA287" s="49" t="str">
        <f>IF($A287="","",IF(AA286="","",IF(Main!AC$143=0,0,IF(Main!AI$202="","",IF($C$29="PM",Main!AI$202/Main!AC$143*Main!AC147,ROUND(Main!AI$202/Main!AC$143*Main!AC147*$B38,0))))))</f>
        <v/>
      </c>
      <c r="AB287" s="31" t="str">
        <f>IF($A287="","",IF(AB286="","",IF(Main!AD$143=0,0,IF(Main!AJ$202="","",IF($C$29="PM",Main!AJ$202/Main!AD$143*Main!AD147,ROUND(Main!AJ$202/Main!AD$143*Main!AD147*$B38,0))))))</f>
        <v/>
      </c>
      <c r="AC287" s="31" t="str">
        <f>IF($A287="","",IF(AC286="","",IF(Main!AE$143=0,0,IF(Main!AK$202="","",IF($C$29="PM",Main!AK$202/Main!AE$143*Main!AE147,ROUND(Main!AK$202/Main!AE$143*Main!AE147*$B38,0))))))</f>
        <v/>
      </c>
      <c r="AD287" s="31" t="str">
        <f>IF($A287="","",IF(AD286="","",IF(Main!AF$143=0,0,IF(Main!AL$202="","",IF($C$29="PM",Main!AL$202/Main!AF$143*Main!AF147,ROUND(Main!AL$202/Main!AF$143*Main!AF147*$B38,0))))))</f>
        <v/>
      </c>
      <c r="AE287" s="31" t="str">
        <f>IF($A287="","",IF(AE286="","",IF(Main!AG$143=0,0,IF(Main!AM$202="","",IF($C$29="PM",Main!AM$202/Main!AG$143*Main!AG147,ROUND(Main!AM$202/Main!AG$143*Main!AG147*$B38,0))))))</f>
        <v/>
      </c>
      <c r="AF287" s="31" t="str">
        <f>IF($A287="","",IF(AF286="","",IF(Main!AH$143=0,0,IF(Main!AN$202="","",IF($C$29="PM",Main!AN$202/Main!AH$143*Main!AH147,ROUND(Main!AN$202/Main!AH$143*Main!AH147*$B38,0))))))</f>
        <v/>
      </c>
      <c r="AG287" s="31" t="str">
        <f>IF($A287="","",IF(AG286="","",IF(Main!AI$143=0,0,IF(Main!AO$202="","",IF($C$29="PM",Main!AO$202/Main!AI$143*Main!AI147,ROUND(Main!AO$202/Main!AI$143*Main!AI147*$B38,0))))))</f>
        <v/>
      </c>
      <c r="AH287" s="31" t="str">
        <f>IF($A287="","",IF(AH286="","",IF(Main!AJ$143=0,0,IF(Main!AP$202="","",IF($C$29="PM",Main!AP$202/Main!AJ$143*Main!AJ147,ROUND(Main!AP$202/Main!AJ$143*Main!AJ147*$B38,0))))))</f>
        <v/>
      </c>
      <c r="AI287" s="31" t="str">
        <f>IF($A287="","",IF(AI286="","",IF(Main!AK$143=0,0,IF(Main!AQ$202="","",IF($C$29="PM",Main!AQ$202/Main!AK$143*Main!AK147,ROUND(Main!AQ$202/Main!AK$143*Main!AK147*$B38,0))))))</f>
        <v/>
      </c>
      <c r="AJ287" s="31" t="str">
        <f>IF($A287="","",IF(AJ286="","",IF(Main!AL$143=0,0,IF(Main!AR$202="","",IF($C$29="PM",Main!AR$202/Main!AL$143*Main!AL147,ROUND(Main!AR$202/Main!AL$143*Main!AL147*$B38,0))))))</f>
        <v/>
      </c>
      <c r="AK287" s="31" t="str">
        <f>IF($A287="","",IF(AK286="","",IF(Main!AM$143=0,0,IF(Main!AS$202="","",IF($C$29="PM",Main!AS$202/Main!AM$143*Main!AM147,ROUND(Main!AS$202/Main!AM$143*Main!AM147*$B38,0))))))</f>
        <v/>
      </c>
      <c r="AL287" s="50" t="str">
        <f>IF($A287="","",IF(AL286="","",IF(Main!AN$143=0,0,IF(Main!AT$202="","",IF($C$29="PM",Main!AT$202/Main!AN$143*Main!AN147,ROUND(Main!AT$202/Main!AN$143*Main!AN147*$B38,0))))))</f>
        <v/>
      </c>
      <c r="AM287" s="31" t="str">
        <f>IF($A287="","",IF(AM286="","",IF(Main!AO$143=0,0,IF(Main!AU$202="","",IF($C$29="PM",Main!AU$202/Main!AO$143*Main!AO147,ROUND(Main!AU$202/Main!AO$143*Main!AO147*$B38,0))))))</f>
        <v/>
      </c>
      <c r="AN287" s="31" t="str">
        <f>IF($A287="","",IF(AN286="","",IF(Main!AP$143=0,0,IF(Main!AV$202="","",IF($C$29="PM",Main!AV$202/Main!AP$143*Main!AP147,ROUND(Main!AV$202/Main!AP$143*Main!AP147*$B38,0))))))</f>
        <v/>
      </c>
      <c r="AO287" s="31" t="str">
        <f>IF($A287="","",IF(AO286="","",IF(Main!AQ$143=0,0,IF(Main!AW$202="","",IF($C$29="PM",Main!AW$202/Main!AQ$143*Main!AQ147,ROUND(Main!AW$202/Main!AQ$143*Main!AQ147*$B38,0))))))</f>
        <v/>
      </c>
      <c r="AP287" s="31" t="str">
        <f>IF($A287="","",IF(AP286="","",IF(Main!AR$143=0,0,IF(Main!AX$202="","",IF($C$29="PM",Main!AX$202/Main!AR$143*Main!AR147,ROUND(Main!AX$202/Main!AR$143*Main!AR147*$B38,0))))))</f>
        <v/>
      </c>
      <c r="AQ287" s="31" t="str">
        <f>IF($A287="","",IF(AQ286="","",IF(Main!AS$143=0,0,IF(Main!AY$202="","",IF($C$29="PM",Main!AY$202/Main!AS$143*Main!AS147,ROUND(Main!AY$202/Main!AS$143*Main!AS147*$B38,0))))))</f>
        <v/>
      </c>
      <c r="AR287" s="31" t="str">
        <f>IF($A287="","",IF(AR286="","",IF(Main!AT$143=0,0,IF(Main!AZ$202="","",IF($C$29="PM",Main!AZ$202/Main!AT$143*Main!AT147,ROUND(Main!AZ$202/Main!AT$143*Main!AT147*$B38,0))))))</f>
        <v/>
      </c>
      <c r="AS287" s="31" t="str">
        <f>IF($A287="","",IF(AS286="","",IF(Main!AU$143=0,0,IF(Main!BA$202="","",IF($C$29="PM",Main!BA$202/Main!AU$143*Main!AU147,ROUND(Main!BA$202/Main!AU$143*Main!AU147*$B38,0))))))</f>
        <v/>
      </c>
      <c r="AT287" s="31" t="str">
        <f>IF($A287="","",IF(AT286="","",IF(Main!AV$143=0,0,IF(Main!BB$202="","",IF($C$29="PM",Main!BB$202/Main!AV$143*Main!AV147,ROUND(Main!BB$202/Main!AV$143*Main!AV147*$B38,0))))))</f>
        <v/>
      </c>
      <c r="AU287" s="31" t="str">
        <f>IF($A287="","",IF(AU286="","",IF(Main!AW$143=0,0,IF(Main!BC$202="","",IF($C$29="PM",Main!BC$202/Main!AW$143*Main!AW147,ROUND(Main!BC$202/Main!AW$143*Main!AW147*$B38,0))))))</f>
        <v/>
      </c>
      <c r="AV287" s="31" t="str">
        <f>IF($A287="","",IF(AV286="","",IF(Main!AX$143=0,0,IF(Main!BD$202="","",IF($C$29="PM",Main!BD$202/Main!AX$143*Main!AX147,ROUND(Main!BD$202/Main!AX$143*Main!AX147*$B38,0))))))</f>
        <v/>
      </c>
      <c r="AW287" s="31" t="str">
        <f>IF($A287="","",IF(AW286="","",IF(Main!AY$143=0,0,IF(Main!BE$202="","",IF($C$29="PM",Main!BE$202/Main!AY$143*Main!AY147,ROUND(Main!BE$202/Main!AY$143*Main!AY147*$B38,0))))))</f>
        <v/>
      </c>
      <c r="AX287" s="50" t="str">
        <f>IF($A287="","",IF(AX286="","",IF(Main!AZ$143=0,0,IF(Main!BF$202="","",IF($C$29="PM",Main!BF$202/Main!AZ$143*Main!AZ147,ROUND(Main!BF$202/Main!AZ$143*Main!AZ147*$B38,0))))))</f>
        <v/>
      </c>
      <c r="AY287" s="31" t="str">
        <f>IF($A287="","",IF(AY286="","",IF(Main!BA$143=0,0,IF(Main!BG$202="","",IF($C$29="PM",Main!BG$202/Main!BA$143*Main!BA147,ROUND(Main!BG$202/Main!BA$143*Main!BA147*$B38,0))))))</f>
        <v/>
      </c>
      <c r="AZ287" s="31" t="str">
        <f>IF($A287="","",IF(AZ286="","",IF(Main!BB$143=0,0,IF(Main!BH$202="","",IF($C$29="PM",Main!BH$202/Main!BB$143*Main!BB147,ROUND(Main!BH$202/Main!BB$143*Main!BB147*$B38,0))))))</f>
        <v/>
      </c>
      <c r="BA287" s="31" t="str">
        <f>IF($A287="","",IF(BA286="","",IF(Main!BC$143=0,0,IF(Main!BI$202="","",IF($C$29="PM",Main!BI$202/Main!BC$143*Main!BC147,ROUND(Main!BI$202/Main!BC$143*Main!BC147*$B38,0))))))</f>
        <v/>
      </c>
      <c r="BB287" s="31" t="str">
        <f>IF($A287="","",IF(BB286="","",IF(Main!BD$143=0,0,IF(Main!BJ$202="","",IF($C$29="PM",Main!BJ$202/Main!BD$143*Main!BD147,ROUND(Main!BJ$202/Main!BD$143*Main!BD147*$B38,0))))))</f>
        <v/>
      </c>
      <c r="BC287" s="31" t="str">
        <f>IF($A287="","",IF(BC286="","",IF(Main!BE$143=0,0,IF(Main!BK$202="","",IF($C$29="PM",Main!BK$202/Main!BE$143*Main!BE147,ROUND(Main!BK$202/Main!BE$143*Main!BE147*$B38,0))))))</f>
        <v/>
      </c>
      <c r="BD287" s="31" t="str">
        <f>IF($A287="","",IF(BD286="","",IF(Main!BF$143=0,0,IF(Main!BL$202="","",IF($C$29="PM",Main!BL$202/Main!BF$143*Main!BF147,ROUND(Main!BL$202/Main!BF$143*Main!BF147*$B38,0))))))</f>
        <v/>
      </c>
      <c r="BE287" s="31" t="str">
        <f>IF($A287="","",IF(BE286="","",IF(Main!BG$143=0,0,IF(Main!BM$202="","",IF($C$29="PM",Main!BM$202/Main!BG$143*Main!BG147,ROUND(Main!BM$202/Main!BG$143*Main!BG147*$B38,0))))))</f>
        <v/>
      </c>
      <c r="BF287" s="31" t="str">
        <f>IF($A287="","",IF(BF286="","",IF(Main!BH$143=0,0,IF(Main!BN$202="","",IF($C$29="PM",Main!BN$202/Main!BH$143*Main!BH147,ROUND(Main!BN$202/Main!BH$143*Main!BH147*$B38,0))))))</f>
        <v/>
      </c>
      <c r="BG287" s="31" t="str">
        <f>IF($A287="","",IF(BG286="","",IF(Main!BI$143=0,0,IF(Main!BO$202="","",IF($C$29="PM",Main!BO$202/Main!BI$143*Main!BI147,ROUND(Main!BO$202/Main!BI$143*Main!BI147*$B38,0))))))</f>
        <v/>
      </c>
      <c r="BH287" s="31" t="str">
        <f>IF($A287="","",IF(BH286="","",IF(Main!BJ$143=0,0,IF(Main!BP$202="","",IF($C$29="PM",Main!BP$202/Main!BJ$143*Main!BJ147,ROUND(Main!BP$202/Main!BJ$143*Main!BJ147*$B38,0))))))</f>
        <v/>
      </c>
      <c r="BI287" s="31" t="str">
        <f>IF($A287="","",IF(BI286="","",IF(Main!BK$143=0,0,IF(Main!BQ$202="","",IF($C$29="PM",Main!BQ$202/Main!BK$143*Main!BK147,ROUND(Main!BQ$202/Main!BK$143*Main!BK147*$B38,0))))))</f>
        <v/>
      </c>
      <c r="BJ287" s="50" t="str">
        <f>IF($A287="","",IF(BJ286="","",IF(Main!BL$143=0,0,IF(Main!BR$202="","",IF($C$29="PM",Main!BR$202/Main!BL$143*Main!BL147,ROUND(Main!BR$202/Main!BL$143*Main!BL147*$B38,0))))))</f>
        <v/>
      </c>
      <c r="BK287" s="31" t="str">
        <f>IF($A287="","",IF(BK286="","",IF(Main!BM$143=0,0,IF(Main!BS$202="","",IF($C$29="PM",Main!BS$202/Main!BM$143*Main!BM147,ROUND(Main!BS$202/Main!BM$143*Main!BM147*$B38,0))))))</f>
        <v/>
      </c>
      <c r="BL287" s="31" t="str">
        <f>IF($A287="","",IF(BL286="","",IF(Main!BN$143=0,0,IF(Main!BT$202="","",IF($C$29="PM",Main!BT$202/Main!BN$143*Main!BN147,ROUND(Main!BT$202/Main!BN$143*Main!BN147*$B38,0))))))</f>
        <v/>
      </c>
      <c r="BM287" s="31" t="str">
        <f>IF($A287="","",IF(BM286="","",IF(Main!BO$143=0,0,IF(Main!BU$202="","",IF($C$29="PM",Main!BU$202/Main!BO$143*Main!BO147,ROUND(Main!BU$202/Main!BO$143*Main!BO147*$B38,0))))))</f>
        <v/>
      </c>
      <c r="BN287" s="31" t="str">
        <f>IF($A287="","",IF(BN286="","",IF(Main!BP$143=0,0,IF(Main!BV$202="","",IF($C$29="PM",Main!BV$202/Main!BP$143*Main!BP147,ROUND(Main!BV$202/Main!BP$143*Main!BP147*$B38,0))))))</f>
        <v/>
      </c>
      <c r="BO287" s="31" t="str">
        <f>IF($A287="","",IF(BO286="","",IF(Main!BQ$143=0,0,IF(Main!BW$202="","",IF($C$29="PM",Main!BW$202/Main!BQ$143*Main!BQ147,ROUND(Main!BW$202/Main!BQ$143*Main!BQ147*$B38,0))))))</f>
        <v/>
      </c>
      <c r="BP287" s="31" t="str">
        <f>IF($A287="","",IF(BP286="","",IF(Main!BR$143=0,0,IF(Main!BX$202="","",IF($C$29="PM",Main!BX$202/Main!BR$143*Main!BR147,ROUND(Main!BX$202/Main!BR$143*Main!BR147*$B38,0))))))</f>
        <v/>
      </c>
      <c r="BQ287" s="31" t="str">
        <f>IF($A287="","",IF(BQ286="","",IF(Main!BS$143=0,0,IF(Main!BY$202="","",IF($C$29="PM",Main!BY$202/Main!BS$143*Main!BS147,ROUND(Main!BY$202/Main!BS$143*Main!BS147*$B38,0))))))</f>
        <v/>
      </c>
      <c r="BR287" s="31" t="str">
        <f>IF($A287="","",IF(BR286="","",IF(Main!BT$143=0,0,IF(Main!BZ$202="","",IF($C$29="PM",Main!BZ$202/Main!BT$143*Main!BT147,ROUND(Main!BZ$202/Main!BT$143*Main!BT147*$B38,0))))))</f>
        <v/>
      </c>
      <c r="BS287" s="31" t="str">
        <f>IF($A287="","",IF(BS286="","",IF(Main!BU$143=0,0,IF(Main!CA$202="","",IF($C$29="PM",Main!CA$202/Main!BU$143*Main!BU147,ROUND(Main!CA$202/Main!BU$143*Main!BU147*$B38,0))))))</f>
        <v/>
      </c>
      <c r="BT287" s="31" t="str">
        <f>IF($A287="","",IF(BT286="","",IF(Main!BV$143=0,0,IF(Main!CB$202="","",IF($C$29="PM",Main!CB$202/Main!BV$143*Main!BV147,ROUND(Main!CB$202/Main!BV$143*Main!BV147*$B38,0))))))</f>
        <v/>
      </c>
      <c r="BU287" s="31" t="str">
        <f>IF($A287="","",IF(BU286="","",IF(Main!BW$143=0,0,IF(Main!CC$202="","",IF($C$29="PM",Main!CC$202/Main!BW$143*Main!BW147,ROUND(Main!CC$202/Main!BW$143*Main!BW147*$B38,0))))))</f>
        <v/>
      </c>
      <c r="BV287" s="50" t="str">
        <f>IF($A287="","",IF(BV286="","",IF(Main!BX$143=0,0,IF(Main!CD$202="","",IF($C$29="PM",Main!CD$202/Main!BX$143*Main!BX147,ROUND(Main!CD$202/Main!BX$143*Main!BX147*$B38,0))))))</f>
        <v/>
      </c>
    </row>
    <row r="288" spans="1:74" x14ac:dyDescent="0.2">
      <c r="A288" s="71" t="str">
        <f>IF(Main!A$39="","",Main!A$39)</f>
        <v/>
      </c>
      <c r="B288" s="74" t="str">
        <f t="shared" si="451"/>
        <v/>
      </c>
      <c r="C288" s="49" t="str">
        <f>IF($A288="","",IF(C287="","",IF(Main!E$143=0,0,IF(Main!K$202="","",IF($C$29="PM",Main!K$202/Main!E$143*Main!E148,ROUND(Main!K$202/Main!E$143*Main!E148*$B39,0))))))</f>
        <v/>
      </c>
      <c r="D288" s="31" t="str">
        <f>IF($A288="","",IF(D287="","",IF(Main!F$143=0,0,IF(Main!L$202="","",IF($C$29="PM",Main!L$202/Main!F$143*Main!F148,ROUND(Main!L$202/Main!F$143*Main!F148*$B39,0))))))</f>
        <v/>
      </c>
      <c r="E288" s="31" t="str">
        <f>IF($A288="","",IF(E287="","",IF(Main!G$143=0,0,IF(Main!M$202="","",IF($C$29="PM",Main!M$202/Main!G$143*Main!G148,ROUND(Main!M$202/Main!G$143*Main!G148*$B39,0))))))</f>
        <v/>
      </c>
      <c r="F288" s="31" t="str">
        <f>IF($A288="","",IF(F287="","",IF(Main!H$143=0,0,IF(Main!N$202="","",IF($C$29="PM",Main!N$202/Main!H$143*Main!H148,ROUND(Main!N$202/Main!H$143*Main!H148*$B39,0))))))</f>
        <v/>
      </c>
      <c r="G288" s="31" t="str">
        <f>IF($A288="","",IF(G287="","",IF(Main!I$143=0,0,IF(Main!O$202="","",IF($C$29="PM",Main!O$202/Main!I$143*Main!I148,ROUND(Main!O$202/Main!I$143*Main!I148*$B39,0))))))</f>
        <v/>
      </c>
      <c r="H288" s="31" t="str">
        <f>IF($A288="","",IF(H287="","",IF(Main!J$143=0,0,IF(Main!P$202="","",IF($C$29="PM",Main!P$202/Main!J$143*Main!J148,ROUND(Main!P$202/Main!J$143*Main!J148*$B39,0))))))</f>
        <v/>
      </c>
      <c r="I288" s="31" t="str">
        <f>IF($A288="","",IF(I287="","",IF(Main!K$143=0,0,IF(Main!Q$202="","",IF($C$29="PM",Main!Q$202/Main!K$143*Main!K148,ROUND(Main!Q$202/Main!K$143*Main!K148*$B39,0))))))</f>
        <v/>
      </c>
      <c r="J288" s="31" t="str">
        <f>IF($A288="","",IF(J287="","",IF(Main!L$143=0,0,IF(Main!R$202="","",IF($C$29="PM",Main!R$202/Main!L$143*Main!L148,ROUND(Main!R$202/Main!L$143*Main!L148*$B39,0))))))</f>
        <v/>
      </c>
      <c r="K288" s="31" t="str">
        <f>IF($A288="","",IF(K287="","",IF(Main!M$143=0,0,IF(Main!S$202="","",IF($C$29="PM",Main!S$202/Main!M$143*Main!M148,ROUND(Main!S$202/Main!M$143*Main!M148*$B39,0))))))</f>
        <v/>
      </c>
      <c r="L288" s="31" t="str">
        <f>IF($A288="","",IF(L287="","",IF(Main!N$143=0,0,IF(Main!T$202="","",IF($C$29="PM",Main!T$202/Main!N$143*Main!N148,ROUND(Main!T$202/Main!N$143*Main!N148*$B39,0))))))</f>
        <v/>
      </c>
      <c r="M288" s="31" t="str">
        <f>IF($A288="","",IF(M287="","",IF(Main!O$143=0,0,IF(Main!U$202="","",IF($C$29="PM",Main!U$202/Main!O$143*Main!O148,ROUND(Main!U$202/Main!O$143*Main!O148*$B39,0))))))</f>
        <v/>
      </c>
      <c r="N288" s="50" t="str">
        <f>IF($A288="","",IF(N287="","",IF(Main!P$143=0,0,IF(Main!V$202="","",IF($C$29="PM",Main!V$202/Main!P$143*Main!P148,ROUND(Main!V$202/Main!P$143*Main!P148*$B39,0))))))</f>
        <v/>
      </c>
      <c r="O288" s="31" t="str">
        <f>IF($A288="","",IF(O287="","",IF(Main!Q$143=0,0,IF(Main!W$202="","",IF($C$29="PM",Main!W$202/Main!Q$143*Main!Q148,ROUND(Main!W$202/Main!Q$143*Main!Q148*$B39,0))))))</f>
        <v/>
      </c>
      <c r="P288" s="31" t="str">
        <f>IF($A288="","",IF(P287="","",IF(Main!R$143=0,0,IF(Main!X$202="","",IF($C$29="PM",Main!X$202/Main!R$143*Main!R148,ROUND(Main!X$202/Main!R$143*Main!R148*$B39,0))))))</f>
        <v/>
      </c>
      <c r="Q288" s="31" t="str">
        <f>IF($A288="","",IF(Q287="","",IF(Main!S$143=0,0,IF(Main!Y$202="","",IF($C$29="PM",Main!Y$202/Main!S$143*Main!S148,ROUND(Main!Y$202/Main!S$143*Main!S148*$B39,0))))))</f>
        <v/>
      </c>
      <c r="R288" s="31" t="str">
        <f>IF($A288="","",IF(R287="","",IF(Main!T$143=0,0,IF(Main!Z$202="","",IF($C$29="PM",Main!Z$202/Main!T$143*Main!T148,ROUND(Main!Z$202/Main!T$143*Main!T148*$B39,0))))))</f>
        <v/>
      </c>
      <c r="S288" s="31" t="str">
        <f>IF($A288="","",IF(S287="","",IF(Main!U$143=0,0,IF(Main!AA$202="","",IF($C$29="PM",Main!AA$202/Main!U$143*Main!U148,ROUND(Main!AA$202/Main!U$143*Main!U148*$B39,0))))))</f>
        <v/>
      </c>
      <c r="T288" s="31" t="str">
        <f>IF($A288="","",IF(T287="","",IF(Main!V$143=0,0,IF(Main!AB$202="","",IF($C$29="PM",Main!AB$202/Main!V$143*Main!V148,ROUND(Main!AB$202/Main!V$143*Main!V148*$B39,0))))))</f>
        <v/>
      </c>
      <c r="U288" s="31" t="str">
        <f>IF($A288="","",IF(U287="","",IF(Main!W$143=0,0,IF(Main!AC$202="","",IF($C$29="PM",Main!AC$202/Main!W$143*Main!W148,ROUND(Main!AC$202/Main!W$143*Main!W148*$B39,0))))))</f>
        <v/>
      </c>
      <c r="V288" s="31" t="str">
        <f>IF($A288="","",IF(V287="","",IF(Main!X$143=0,0,IF(Main!AD$202="","",IF($C$29="PM",Main!AD$202/Main!X$143*Main!X148,ROUND(Main!AD$202/Main!X$143*Main!X148*$B39,0))))))</f>
        <v/>
      </c>
      <c r="W288" s="31" t="str">
        <f>IF($A288="","",IF(W287="","",IF(Main!Y$143=0,0,IF(Main!AE$202="","",IF($C$29="PM",Main!AE$202/Main!Y$143*Main!Y148,ROUND(Main!AE$202/Main!Y$143*Main!Y148*$B39,0))))))</f>
        <v/>
      </c>
      <c r="X288" s="31" t="str">
        <f>IF($A288="","",IF(X287="","",IF(Main!Z$143=0,0,IF(Main!AF$202="","",IF($C$29="PM",Main!AF$202/Main!Z$143*Main!Z148,ROUND(Main!AF$202/Main!Z$143*Main!Z148*$B39,0))))))</f>
        <v/>
      </c>
      <c r="Y288" s="31" t="str">
        <f>IF($A288="","",IF(Y287="","",IF(Main!AA$143=0,0,IF(Main!AG$202="","",IF($C$29="PM",Main!AG$202/Main!AA$143*Main!AA148,ROUND(Main!AG$202/Main!AA$143*Main!AA148*$B39,0))))))</f>
        <v/>
      </c>
      <c r="Z288" s="31" t="str">
        <f>IF($A288="","",IF(Z287="","",IF(Main!AB$143=0,0,IF(Main!AH$202="","",IF($C$29="PM",Main!AH$202/Main!AB$143*Main!AB148,ROUND(Main!AH$202/Main!AB$143*Main!AB148*$B39,0))))))</f>
        <v/>
      </c>
      <c r="AA288" s="49" t="str">
        <f>IF($A288="","",IF(AA287="","",IF(Main!AC$143=0,0,IF(Main!AI$202="","",IF($C$29="PM",Main!AI$202/Main!AC$143*Main!AC148,ROUND(Main!AI$202/Main!AC$143*Main!AC148*$B39,0))))))</f>
        <v/>
      </c>
      <c r="AB288" s="31" t="str">
        <f>IF($A288="","",IF(AB287="","",IF(Main!AD$143=0,0,IF(Main!AJ$202="","",IF($C$29="PM",Main!AJ$202/Main!AD$143*Main!AD148,ROUND(Main!AJ$202/Main!AD$143*Main!AD148*$B39,0))))))</f>
        <v/>
      </c>
      <c r="AC288" s="31" t="str">
        <f>IF($A288="","",IF(AC287="","",IF(Main!AE$143=0,0,IF(Main!AK$202="","",IF($C$29="PM",Main!AK$202/Main!AE$143*Main!AE148,ROUND(Main!AK$202/Main!AE$143*Main!AE148*$B39,0))))))</f>
        <v/>
      </c>
      <c r="AD288" s="31" t="str">
        <f>IF($A288="","",IF(AD287="","",IF(Main!AF$143=0,0,IF(Main!AL$202="","",IF($C$29="PM",Main!AL$202/Main!AF$143*Main!AF148,ROUND(Main!AL$202/Main!AF$143*Main!AF148*$B39,0))))))</f>
        <v/>
      </c>
      <c r="AE288" s="31" t="str">
        <f>IF($A288="","",IF(AE287="","",IF(Main!AG$143=0,0,IF(Main!AM$202="","",IF($C$29="PM",Main!AM$202/Main!AG$143*Main!AG148,ROUND(Main!AM$202/Main!AG$143*Main!AG148*$B39,0))))))</f>
        <v/>
      </c>
      <c r="AF288" s="31" t="str">
        <f>IF($A288="","",IF(AF287="","",IF(Main!AH$143=0,0,IF(Main!AN$202="","",IF($C$29="PM",Main!AN$202/Main!AH$143*Main!AH148,ROUND(Main!AN$202/Main!AH$143*Main!AH148*$B39,0))))))</f>
        <v/>
      </c>
      <c r="AG288" s="31" t="str">
        <f>IF($A288="","",IF(AG287="","",IF(Main!AI$143=0,0,IF(Main!AO$202="","",IF($C$29="PM",Main!AO$202/Main!AI$143*Main!AI148,ROUND(Main!AO$202/Main!AI$143*Main!AI148*$B39,0))))))</f>
        <v/>
      </c>
      <c r="AH288" s="31" t="str">
        <f>IF($A288="","",IF(AH287="","",IF(Main!AJ$143=0,0,IF(Main!AP$202="","",IF($C$29="PM",Main!AP$202/Main!AJ$143*Main!AJ148,ROUND(Main!AP$202/Main!AJ$143*Main!AJ148*$B39,0))))))</f>
        <v/>
      </c>
      <c r="AI288" s="31" t="str">
        <f>IF($A288="","",IF(AI287="","",IF(Main!AK$143=0,0,IF(Main!AQ$202="","",IF($C$29="PM",Main!AQ$202/Main!AK$143*Main!AK148,ROUND(Main!AQ$202/Main!AK$143*Main!AK148*$B39,0))))))</f>
        <v/>
      </c>
      <c r="AJ288" s="31" t="str">
        <f>IF($A288="","",IF(AJ287="","",IF(Main!AL$143=0,0,IF(Main!AR$202="","",IF($C$29="PM",Main!AR$202/Main!AL$143*Main!AL148,ROUND(Main!AR$202/Main!AL$143*Main!AL148*$B39,0))))))</f>
        <v/>
      </c>
      <c r="AK288" s="31" t="str">
        <f>IF($A288="","",IF(AK287="","",IF(Main!AM$143=0,0,IF(Main!AS$202="","",IF($C$29="PM",Main!AS$202/Main!AM$143*Main!AM148,ROUND(Main!AS$202/Main!AM$143*Main!AM148*$B39,0))))))</f>
        <v/>
      </c>
      <c r="AL288" s="50" t="str">
        <f>IF($A288="","",IF(AL287="","",IF(Main!AN$143=0,0,IF(Main!AT$202="","",IF($C$29="PM",Main!AT$202/Main!AN$143*Main!AN148,ROUND(Main!AT$202/Main!AN$143*Main!AN148*$B39,0))))))</f>
        <v/>
      </c>
      <c r="AM288" s="31" t="str">
        <f>IF($A288="","",IF(AM287="","",IF(Main!AO$143=0,0,IF(Main!AU$202="","",IF($C$29="PM",Main!AU$202/Main!AO$143*Main!AO148,ROUND(Main!AU$202/Main!AO$143*Main!AO148*$B39,0))))))</f>
        <v/>
      </c>
      <c r="AN288" s="31" t="str">
        <f>IF($A288="","",IF(AN287="","",IF(Main!AP$143=0,0,IF(Main!AV$202="","",IF($C$29="PM",Main!AV$202/Main!AP$143*Main!AP148,ROUND(Main!AV$202/Main!AP$143*Main!AP148*$B39,0))))))</f>
        <v/>
      </c>
      <c r="AO288" s="31" t="str">
        <f>IF($A288="","",IF(AO287="","",IF(Main!AQ$143=0,0,IF(Main!AW$202="","",IF($C$29="PM",Main!AW$202/Main!AQ$143*Main!AQ148,ROUND(Main!AW$202/Main!AQ$143*Main!AQ148*$B39,0))))))</f>
        <v/>
      </c>
      <c r="AP288" s="31" t="str">
        <f>IF($A288="","",IF(AP287="","",IF(Main!AR$143=0,0,IF(Main!AX$202="","",IF($C$29="PM",Main!AX$202/Main!AR$143*Main!AR148,ROUND(Main!AX$202/Main!AR$143*Main!AR148*$B39,0))))))</f>
        <v/>
      </c>
      <c r="AQ288" s="31" t="str">
        <f>IF($A288="","",IF(AQ287="","",IF(Main!AS$143=0,0,IF(Main!AY$202="","",IF($C$29="PM",Main!AY$202/Main!AS$143*Main!AS148,ROUND(Main!AY$202/Main!AS$143*Main!AS148*$B39,0))))))</f>
        <v/>
      </c>
      <c r="AR288" s="31" t="str">
        <f>IF($A288="","",IF(AR287="","",IF(Main!AT$143=0,0,IF(Main!AZ$202="","",IF($C$29="PM",Main!AZ$202/Main!AT$143*Main!AT148,ROUND(Main!AZ$202/Main!AT$143*Main!AT148*$B39,0))))))</f>
        <v/>
      </c>
      <c r="AS288" s="31" t="str">
        <f>IF($A288="","",IF(AS287="","",IF(Main!AU$143=0,0,IF(Main!BA$202="","",IF($C$29="PM",Main!BA$202/Main!AU$143*Main!AU148,ROUND(Main!BA$202/Main!AU$143*Main!AU148*$B39,0))))))</f>
        <v/>
      </c>
      <c r="AT288" s="31" t="str">
        <f>IF($A288="","",IF(AT287="","",IF(Main!AV$143=0,0,IF(Main!BB$202="","",IF($C$29="PM",Main!BB$202/Main!AV$143*Main!AV148,ROUND(Main!BB$202/Main!AV$143*Main!AV148*$B39,0))))))</f>
        <v/>
      </c>
      <c r="AU288" s="31" t="str">
        <f>IF($A288="","",IF(AU287="","",IF(Main!AW$143=0,0,IF(Main!BC$202="","",IF($C$29="PM",Main!BC$202/Main!AW$143*Main!AW148,ROUND(Main!BC$202/Main!AW$143*Main!AW148*$B39,0))))))</f>
        <v/>
      </c>
      <c r="AV288" s="31" t="str">
        <f>IF($A288="","",IF(AV287="","",IF(Main!AX$143=0,0,IF(Main!BD$202="","",IF($C$29="PM",Main!BD$202/Main!AX$143*Main!AX148,ROUND(Main!BD$202/Main!AX$143*Main!AX148*$B39,0))))))</f>
        <v/>
      </c>
      <c r="AW288" s="31" t="str">
        <f>IF($A288="","",IF(AW287="","",IF(Main!AY$143=0,0,IF(Main!BE$202="","",IF($C$29="PM",Main!BE$202/Main!AY$143*Main!AY148,ROUND(Main!BE$202/Main!AY$143*Main!AY148*$B39,0))))))</f>
        <v/>
      </c>
      <c r="AX288" s="50" t="str">
        <f>IF($A288="","",IF(AX287="","",IF(Main!AZ$143=0,0,IF(Main!BF$202="","",IF($C$29="PM",Main!BF$202/Main!AZ$143*Main!AZ148,ROUND(Main!BF$202/Main!AZ$143*Main!AZ148*$B39,0))))))</f>
        <v/>
      </c>
      <c r="AY288" s="31" t="str">
        <f>IF($A288="","",IF(AY287="","",IF(Main!BA$143=0,0,IF(Main!BG$202="","",IF($C$29="PM",Main!BG$202/Main!BA$143*Main!BA148,ROUND(Main!BG$202/Main!BA$143*Main!BA148*$B39,0))))))</f>
        <v/>
      </c>
      <c r="AZ288" s="31" t="str">
        <f>IF($A288="","",IF(AZ287="","",IF(Main!BB$143=0,0,IF(Main!BH$202="","",IF($C$29="PM",Main!BH$202/Main!BB$143*Main!BB148,ROUND(Main!BH$202/Main!BB$143*Main!BB148*$B39,0))))))</f>
        <v/>
      </c>
      <c r="BA288" s="31" t="str">
        <f>IF($A288="","",IF(BA287="","",IF(Main!BC$143=0,0,IF(Main!BI$202="","",IF($C$29="PM",Main!BI$202/Main!BC$143*Main!BC148,ROUND(Main!BI$202/Main!BC$143*Main!BC148*$B39,0))))))</f>
        <v/>
      </c>
      <c r="BB288" s="31" t="str">
        <f>IF($A288="","",IF(BB287="","",IF(Main!BD$143=0,0,IF(Main!BJ$202="","",IF($C$29="PM",Main!BJ$202/Main!BD$143*Main!BD148,ROUND(Main!BJ$202/Main!BD$143*Main!BD148*$B39,0))))))</f>
        <v/>
      </c>
      <c r="BC288" s="31" t="str">
        <f>IF($A288="","",IF(BC287="","",IF(Main!BE$143=0,0,IF(Main!BK$202="","",IF($C$29="PM",Main!BK$202/Main!BE$143*Main!BE148,ROUND(Main!BK$202/Main!BE$143*Main!BE148*$B39,0))))))</f>
        <v/>
      </c>
      <c r="BD288" s="31" t="str">
        <f>IF($A288="","",IF(BD287="","",IF(Main!BF$143=0,0,IF(Main!BL$202="","",IF($C$29="PM",Main!BL$202/Main!BF$143*Main!BF148,ROUND(Main!BL$202/Main!BF$143*Main!BF148*$B39,0))))))</f>
        <v/>
      </c>
      <c r="BE288" s="31" t="str">
        <f>IF($A288="","",IF(BE287="","",IF(Main!BG$143=0,0,IF(Main!BM$202="","",IF($C$29="PM",Main!BM$202/Main!BG$143*Main!BG148,ROUND(Main!BM$202/Main!BG$143*Main!BG148*$B39,0))))))</f>
        <v/>
      </c>
      <c r="BF288" s="31" t="str">
        <f>IF($A288="","",IF(BF287="","",IF(Main!BH$143=0,0,IF(Main!BN$202="","",IF($C$29="PM",Main!BN$202/Main!BH$143*Main!BH148,ROUND(Main!BN$202/Main!BH$143*Main!BH148*$B39,0))))))</f>
        <v/>
      </c>
      <c r="BG288" s="31" t="str">
        <f>IF($A288="","",IF(BG287="","",IF(Main!BI$143=0,0,IF(Main!BO$202="","",IF($C$29="PM",Main!BO$202/Main!BI$143*Main!BI148,ROUND(Main!BO$202/Main!BI$143*Main!BI148*$B39,0))))))</f>
        <v/>
      </c>
      <c r="BH288" s="31" t="str">
        <f>IF($A288="","",IF(BH287="","",IF(Main!BJ$143=0,0,IF(Main!BP$202="","",IF($C$29="PM",Main!BP$202/Main!BJ$143*Main!BJ148,ROUND(Main!BP$202/Main!BJ$143*Main!BJ148*$B39,0))))))</f>
        <v/>
      </c>
      <c r="BI288" s="31" t="str">
        <f>IF($A288="","",IF(BI287="","",IF(Main!BK$143=0,0,IF(Main!BQ$202="","",IF($C$29="PM",Main!BQ$202/Main!BK$143*Main!BK148,ROUND(Main!BQ$202/Main!BK$143*Main!BK148*$B39,0))))))</f>
        <v/>
      </c>
      <c r="BJ288" s="50" t="str">
        <f>IF($A288="","",IF(BJ287="","",IF(Main!BL$143=0,0,IF(Main!BR$202="","",IF($C$29="PM",Main!BR$202/Main!BL$143*Main!BL148,ROUND(Main!BR$202/Main!BL$143*Main!BL148*$B39,0))))))</f>
        <v/>
      </c>
      <c r="BK288" s="31" t="str">
        <f>IF($A288="","",IF(BK287="","",IF(Main!BM$143=0,0,IF(Main!BS$202="","",IF($C$29="PM",Main!BS$202/Main!BM$143*Main!BM148,ROUND(Main!BS$202/Main!BM$143*Main!BM148*$B39,0))))))</f>
        <v/>
      </c>
      <c r="BL288" s="31" t="str">
        <f>IF($A288="","",IF(BL287="","",IF(Main!BN$143=0,0,IF(Main!BT$202="","",IF($C$29="PM",Main!BT$202/Main!BN$143*Main!BN148,ROUND(Main!BT$202/Main!BN$143*Main!BN148*$B39,0))))))</f>
        <v/>
      </c>
      <c r="BM288" s="31" t="str">
        <f>IF($A288="","",IF(BM287="","",IF(Main!BO$143=0,0,IF(Main!BU$202="","",IF($C$29="PM",Main!BU$202/Main!BO$143*Main!BO148,ROUND(Main!BU$202/Main!BO$143*Main!BO148*$B39,0))))))</f>
        <v/>
      </c>
      <c r="BN288" s="31" t="str">
        <f>IF($A288="","",IF(BN287="","",IF(Main!BP$143=0,0,IF(Main!BV$202="","",IF($C$29="PM",Main!BV$202/Main!BP$143*Main!BP148,ROUND(Main!BV$202/Main!BP$143*Main!BP148*$B39,0))))))</f>
        <v/>
      </c>
      <c r="BO288" s="31" t="str">
        <f>IF($A288="","",IF(BO287="","",IF(Main!BQ$143=0,0,IF(Main!BW$202="","",IF($C$29="PM",Main!BW$202/Main!BQ$143*Main!BQ148,ROUND(Main!BW$202/Main!BQ$143*Main!BQ148*$B39,0))))))</f>
        <v/>
      </c>
      <c r="BP288" s="31" t="str">
        <f>IF($A288="","",IF(BP287="","",IF(Main!BR$143=0,0,IF(Main!BX$202="","",IF($C$29="PM",Main!BX$202/Main!BR$143*Main!BR148,ROUND(Main!BX$202/Main!BR$143*Main!BR148*$B39,0))))))</f>
        <v/>
      </c>
      <c r="BQ288" s="31" t="str">
        <f>IF($A288="","",IF(BQ287="","",IF(Main!BS$143=0,0,IF(Main!BY$202="","",IF($C$29="PM",Main!BY$202/Main!BS$143*Main!BS148,ROUND(Main!BY$202/Main!BS$143*Main!BS148*$B39,0))))))</f>
        <v/>
      </c>
      <c r="BR288" s="31" t="str">
        <f>IF($A288="","",IF(BR287="","",IF(Main!BT$143=0,0,IF(Main!BZ$202="","",IF($C$29="PM",Main!BZ$202/Main!BT$143*Main!BT148,ROUND(Main!BZ$202/Main!BT$143*Main!BT148*$B39,0))))))</f>
        <v/>
      </c>
      <c r="BS288" s="31" t="str">
        <f>IF($A288="","",IF(BS287="","",IF(Main!BU$143=0,0,IF(Main!CA$202="","",IF($C$29="PM",Main!CA$202/Main!BU$143*Main!BU148,ROUND(Main!CA$202/Main!BU$143*Main!BU148*$B39,0))))))</f>
        <v/>
      </c>
      <c r="BT288" s="31" t="str">
        <f>IF($A288="","",IF(BT287="","",IF(Main!BV$143=0,0,IF(Main!CB$202="","",IF($C$29="PM",Main!CB$202/Main!BV$143*Main!BV148,ROUND(Main!CB$202/Main!BV$143*Main!BV148*$B39,0))))))</f>
        <v/>
      </c>
      <c r="BU288" s="31" t="str">
        <f>IF($A288="","",IF(BU287="","",IF(Main!BW$143=0,0,IF(Main!CC$202="","",IF($C$29="PM",Main!CC$202/Main!BW$143*Main!BW148,ROUND(Main!CC$202/Main!BW$143*Main!BW148*$B39,0))))))</f>
        <v/>
      </c>
      <c r="BV288" s="50" t="str">
        <f>IF($A288="","",IF(BV287="","",IF(Main!BX$143=0,0,IF(Main!CD$202="","",IF($C$29="PM",Main!CD$202/Main!BX$143*Main!BX148,ROUND(Main!CD$202/Main!BX$143*Main!BX148*$B39,0))))))</f>
        <v/>
      </c>
    </row>
    <row r="289" spans="1:74" x14ac:dyDescent="0.2">
      <c r="A289" s="71" t="str">
        <f>IF(Main!A$40="","",Main!A$40)</f>
        <v/>
      </c>
      <c r="B289" s="74" t="str">
        <f t="shared" si="451"/>
        <v/>
      </c>
      <c r="C289" s="49" t="str">
        <f>IF($A289="","",IF(C288="","",IF(Main!E$143=0,0,IF(Main!K$202="","",IF($C$29="PM",Main!K$202/Main!E$143*Main!E149,ROUND(Main!K$202/Main!E$143*Main!E149*$B40,0))))))</f>
        <v/>
      </c>
      <c r="D289" s="31" t="str">
        <f>IF($A289="","",IF(D288="","",IF(Main!F$143=0,0,IF(Main!L$202="","",IF($C$29="PM",Main!L$202/Main!F$143*Main!F149,ROUND(Main!L$202/Main!F$143*Main!F149*$B40,0))))))</f>
        <v/>
      </c>
      <c r="E289" s="31" t="str">
        <f>IF($A289="","",IF(E288="","",IF(Main!G$143=0,0,IF(Main!M$202="","",IF($C$29="PM",Main!M$202/Main!G$143*Main!G149,ROUND(Main!M$202/Main!G$143*Main!G149*$B40,0))))))</f>
        <v/>
      </c>
      <c r="F289" s="31" t="str">
        <f>IF($A289="","",IF(F288="","",IF(Main!H$143=0,0,IF(Main!N$202="","",IF($C$29="PM",Main!N$202/Main!H$143*Main!H149,ROUND(Main!N$202/Main!H$143*Main!H149*$B40,0))))))</f>
        <v/>
      </c>
      <c r="G289" s="31" t="str">
        <f>IF($A289="","",IF(G288="","",IF(Main!I$143=0,0,IF(Main!O$202="","",IF($C$29="PM",Main!O$202/Main!I$143*Main!I149,ROUND(Main!O$202/Main!I$143*Main!I149*$B40,0))))))</f>
        <v/>
      </c>
      <c r="H289" s="31" t="str">
        <f>IF($A289="","",IF(H288="","",IF(Main!J$143=0,0,IF(Main!P$202="","",IF($C$29="PM",Main!P$202/Main!J$143*Main!J149,ROUND(Main!P$202/Main!J$143*Main!J149*$B40,0))))))</f>
        <v/>
      </c>
      <c r="I289" s="31" t="str">
        <f>IF($A289="","",IF(I288="","",IF(Main!K$143=0,0,IF(Main!Q$202="","",IF($C$29="PM",Main!Q$202/Main!K$143*Main!K149,ROUND(Main!Q$202/Main!K$143*Main!K149*$B40,0))))))</f>
        <v/>
      </c>
      <c r="J289" s="31" t="str">
        <f>IF($A289="","",IF(J288="","",IF(Main!L$143=0,0,IF(Main!R$202="","",IF($C$29="PM",Main!R$202/Main!L$143*Main!L149,ROUND(Main!R$202/Main!L$143*Main!L149*$B40,0))))))</f>
        <v/>
      </c>
      <c r="K289" s="31" t="str">
        <f>IF($A289="","",IF(K288="","",IF(Main!M$143=0,0,IF(Main!S$202="","",IF($C$29="PM",Main!S$202/Main!M$143*Main!M149,ROUND(Main!S$202/Main!M$143*Main!M149*$B40,0))))))</f>
        <v/>
      </c>
      <c r="L289" s="31" t="str">
        <f>IF($A289="","",IF(L288="","",IF(Main!N$143=0,0,IF(Main!T$202="","",IF($C$29="PM",Main!T$202/Main!N$143*Main!N149,ROUND(Main!T$202/Main!N$143*Main!N149*$B40,0))))))</f>
        <v/>
      </c>
      <c r="M289" s="31" t="str">
        <f>IF($A289="","",IF(M288="","",IF(Main!O$143=0,0,IF(Main!U$202="","",IF($C$29="PM",Main!U$202/Main!O$143*Main!O149,ROUND(Main!U$202/Main!O$143*Main!O149*$B40,0))))))</f>
        <v/>
      </c>
      <c r="N289" s="50" t="str">
        <f>IF($A289="","",IF(N288="","",IF(Main!P$143=0,0,IF(Main!V$202="","",IF($C$29="PM",Main!V$202/Main!P$143*Main!P149,ROUND(Main!V$202/Main!P$143*Main!P149*$B40,0))))))</f>
        <v/>
      </c>
      <c r="O289" s="31" t="str">
        <f>IF($A289="","",IF(O288="","",IF(Main!Q$143=0,0,IF(Main!W$202="","",IF($C$29="PM",Main!W$202/Main!Q$143*Main!Q149,ROUND(Main!W$202/Main!Q$143*Main!Q149*$B40,0))))))</f>
        <v/>
      </c>
      <c r="P289" s="31" t="str">
        <f>IF($A289="","",IF(P288="","",IF(Main!R$143=0,0,IF(Main!X$202="","",IF($C$29="PM",Main!X$202/Main!R$143*Main!R149,ROUND(Main!X$202/Main!R$143*Main!R149*$B40,0))))))</f>
        <v/>
      </c>
      <c r="Q289" s="31" t="str">
        <f>IF($A289="","",IF(Q288="","",IF(Main!S$143=0,0,IF(Main!Y$202="","",IF($C$29="PM",Main!Y$202/Main!S$143*Main!S149,ROUND(Main!Y$202/Main!S$143*Main!S149*$B40,0))))))</f>
        <v/>
      </c>
      <c r="R289" s="31" t="str">
        <f>IF($A289="","",IF(R288="","",IF(Main!T$143=0,0,IF(Main!Z$202="","",IF($C$29="PM",Main!Z$202/Main!T$143*Main!T149,ROUND(Main!Z$202/Main!T$143*Main!T149*$B40,0))))))</f>
        <v/>
      </c>
      <c r="S289" s="31" t="str">
        <f>IF($A289="","",IF(S288="","",IF(Main!U$143=0,0,IF(Main!AA$202="","",IF($C$29="PM",Main!AA$202/Main!U$143*Main!U149,ROUND(Main!AA$202/Main!U$143*Main!U149*$B40,0))))))</f>
        <v/>
      </c>
      <c r="T289" s="31" t="str">
        <f>IF($A289="","",IF(T288="","",IF(Main!V$143=0,0,IF(Main!AB$202="","",IF($C$29="PM",Main!AB$202/Main!V$143*Main!V149,ROUND(Main!AB$202/Main!V$143*Main!V149*$B40,0))))))</f>
        <v/>
      </c>
      <c r="U289" s="31" t="str">
        <f>IF($A289="","",IF(U288="","",IF(Main!W$143=0,0,IF(Main!AC$202="","",IF($C$29="PM",Main!AC$202/Main!W$143*Main!W149,ROUND(Main!AC$202/Main!W$143*Main!W149*$B40,0))))))</f>
        <v/>
      </c>
      <c r="V289" s="31" t="str">
        <f>IF($A289="","",IF(V288="","",IF(Main!X$143=0,0,IF(Main!AD$202="","",IF($C$29="PM",Main!AD$202/Main!X$143*Main!X149,ROUND(Main!AD$202/Main!X$143*Main!X149*$B40,0))))))</f>
        <v/>
      </c>
      <c r="W289" s="31" t="str">
        <f>IF($A289="","",IF(W288="","",IF(Main!Y$143=0,0,IF(Main!AE$202="","",IF($C$29="PM",Main!AE$202/Main!Y$143*Main!Y149,ROUND(Main!AE$202/Main!Y$143*Main!Y149*$B40,0))))))</f>
        <v/>
      </c>
      <c r="X289" s="31" t="str">
        <f>IF($A289="","",IF(X288="","",IF(Main!Z$143=0,0,IF(Main!AF$202="","",IF($C$29="PM",Main!AF$202/Main!Z$143*Main!Z149,ROUND(Main!AF$202/Main!Z$143*Main!Z149*$B40,0))))))</f>
        <v/>
      </c>
      <c r="Y289" s="31" t="str">
        <f>IF($A289="","",IF(Y288="","",IF(Main!AA$143=0,0,IF(Main!AG$202="","",IF($C$29="PM",Main!AG$202/Main!AA$143*Main!AA149,ROUND(Main!AG$202/Main!AA$143*Main!AA149*$B40,0))))))</f>
        <v/>
      </c>
      <c r="Z289" s="31" t="str">
        <f>IF($A289="","",IF(Z288="","",IF(Main!AB$143=0,0,IF(Main!AH$202="","",IF($C$29="PM",Main!AH$202/Main!AB$143*Main!AB149,ROUND(Main!AH$202/Main!AB$143*Main!AB149*$B40,0))))))</f>
        <v/>
      </c>
      <c r="AA289" s="49" t="str">
        <f>IF($A289="","",IF(AA288="","",IF(Main!AC$143=0,0,IF(Main!AI$202="","",IF($C$29="PM",Main!AI$202/Main!AC$143*Main!AC149,ROUND(Main!AI$202/Main!AC$143*Main!AC149*$B40,0))))))</f>
        <v/>
      </c>
      <c r="AB289" s="31" t="str">
        <f>IF($A289="","",IF(AB288="","",IF(Main!AD$143=0,0,IF(Main!AJ$202="","",IF($C$29="PM",Main!AJ$202/Main!AD$143*Main!AD149,ROUND(Main!AJ$202/Main!AD$143*Main!AD149*$B40,0))))))</f>
        <v/>
      </c>
      <c r="AC289" s="31" t="str">
        <f>IF($A289="","",IF(AC288="","",IF(Main!AE$143=0,0,IF(Main!AK$202="","",IF($C$29="PM",Main!AK$202/Main!AE$143*Main!AE149,ROUND(Main!AK$202/Main!AE$143*Main!AE149*$B40,0))))))</f>
        <v/>
      </c>
      <c r="AD289" s="31" t="str">
        <f>IF($A289="","",IF(AD288="","",IF(Main!AF$143=0,0,IF(Main!AL$202="","",IF($C$29="PM",Main!AL$202/Main!AF$143*Main!AF149,ROUND(Main!AL$202/Main!AF$143*Main!AF149*$B40,0))))))</f>
        <v/>
      </c>
      <c r="AE289" s="31" t="str">
        <f>IF($A289="","",IF(AE288="","",IF(Main!AG$143=0,0,IF(Main!AM$202="","",IF($C$29="PM",Main!AM$202/Main!AG$143*Main!AG149,ROUND(Main!AM$202/Main!AG$143*Main!AG149*$B40,0))))))</f>
        <v/>
      </c>
      <c r="AF289" s="31" t="str">
        <f>IF($A289="","",IF(AF288="","",IF(Main!AH$143=0,0,IF(Main!AN$202="","",IF($C$29="PM",Main!AN$202/Main!AH$143*Main!AH149,ROUND(Main!AN$202/Main!AH$143*Main!AH149*$B40,0))))))</f>
        <v/>
      </c>
      <c r="AG289" s="31" t="str">
        <f>IF($A289="","",IF(AG288="","",IF(Main!AI$143=0,0,IF(Main!AO$202="","",IF($C$29="PM",Main!AO$202/Main!AI$143*Main!AI149,ROUND(Main!AO$202/Main!AI$143*Main!AI149*$B40,0))))))</f>
        <v/>
      </c>
      <c r="AH289" s="31" t="str">
        <f>IF($A289="","",IF(AH288="","",IF(Main!AJ$143=0,0,IF(Main!AP$202="","",IF($C$29="PM",Main!AP$202/Main!AJ$143*Main!AJ149,ROUND(Main!AP$202/Main!AJ$143*Main!AJ149*$B40,0))))))</f>
        <v/>
      </c>
      <c r="AI289" s="31" t="str">
        <f>IF($A289="","",IF(AI288="","",IF(Main!AK$143=0,0,IF(Main!AQ$202="","",IF($C$29="PM",Main!AQ$202/Main!AK$143*Main!AK149,ROUND(Main!AQ$202/Main!AK$143*Main!AK149*$B40,0))))))</f>
        <v/>
      </c>
      <c r="AJ289" s="31" t="str">
        <f>IF($A289="","",IF(AJ288="","",IF(Main!AL$143=0,0,IF(Main!AR$202="","",IF($C$29="PM",Main!AR$202/Main!AL$143*Main!AL149,ROUND(Main!AR$202/Main!AL$143*Main!AL149*$B40,0))))))</f>
        <v/>
      </c>
      <c r="AK289" s="31" t="str">
        <f>IF($A289="","",IF(AK288="","",IF(Main!AM$143=0,0,IF(Main!AS$202="","",IF($C$29="PM",Main!AS$202/Main!AM$143*Main!AM149,ROUND(Main!AS$202/Main!AM$143*Main!AM149*$B40,0))))))</f>
        <v/>
      </c>
      <c r="AL289" s="50" t="str">
        <f>IF($A289="","",IF(AL288="","",IF(Main!AN$143=0,0,IF(Main!AT$202="","",IF($C$29="PM",Main!AT$202/Main!AN$143*Main!AN149,ROUND(Main!AT$202/Main!AN$143*Main!AN149*$B40,0))))))</f>
        <v/>
      </c>
      <c r="AM289" s="31" t="str">
        <f>IF($A289="","",IF(AM288="","",IF(Main!AO$143=0,0,IF(Main!AU$202="","",IF($C$29="PM",Main!AU$202/Main!AO$143*Main!AO149,ROUND(Main!AU$202/Main!AO$143*Main!AO149*$B40,0))))))</f>
        <v/>
      </c>
      <c r="AN289" s="31" t="str">
        <f>IF($A289="","",IF(AN288="","",IF(Main!AP$143=0,0,IF(Main!AV$202="","",IF($C$29="PM",Main!AV$202/Main!AP$143*Main!AP149,ROUND(Main!AV$202/Main!AP$143*Main!AP149*$B40,0))))))</f>
        <v/>
      </c>
      <c r="AO289" s="31" t="str">
        <f>IF($A289="","",IF(AO288="","",IF(Main!AQ$143=0,0,IF(Main!AW$202="","",IF($C$29="PM",Main!AW$202/Main!AQ$143*Main!AQ149,ROUND(Main!AW$202/Main!AQ$143*Main!AQ149*$B40,0))))))</f>
        <v/>
      </c>
      <c r="AP289" s="31" t="str">
        <f>IF($A289="","",IF(AP288="","",IF(Main!AR$143=0,0,IF(Main!AX$202="","",IF($C$29="PM",Main!AX$202/Main!AR$143*Main!AR149,ROUND(Main!AX$202/Main!AR$143*Main!AR149*$B40,0))))))</f>
        <v/>
      </c>
      <c r="AQ289" s="31" t="str">
        <f>IF($A289="","",IF(AQ288="","",IF(Main!AS$143=0,0,IF(Main!AY$202="","",IF($C$29="PM",Main!AY$202/Main!AS$143*Main!AS149,ROUND(Main!AY$202/Main!AS$143*Main!AS149*$B40,0))))))</f>
        <v/>
      </c>
      <c r="AR289" s="31" t="str">
        <f>IF($A289="","",IF(AR288="","",IF(Main!AT$143=0,0,IF(Main!AZ$202="","",IF($C$29="PM",Main!AZ$202/Main!AT$143*Main!AT149,ROUND(Main!AZ$202/Main!AT$143*Main!AT149*$B40,0))))))</f>
        <v/>
      </c>
      <c r="AS289" s="31" t="str">
        <f>IF($A289="","",IF(AS288="","",IF(Main!AU$143=0,0,IF(Main!BA$202="","",IF($C$29="PM",Main!BA$202/Main!AU$143*Main!AU149,ROUND(Main!BA$202/Main!AU$143*Main!AU149*$B40,0))))))</f>
        <v/>
      </c>
      <c r="AT289" s="31" t="str">
        <f>IF($A289="","",IF(AT288="","",IF(Main!AV$143=0,0,IF(Main!BB$202="","",IF($C$29="PM",Main!BB$202/Main!AV$143*Main!AV149,ROUND(Main!BB$202/Main!AV$143*Main!AV149*$B40,0))))))</f>
        <v/>
      </c>
      <c r="AU289" s="31" t="str">
        <f>IF($A289="","",IF(AU288="","",IF(Main!AW$143=0,0,IF(Main!BC$202="","",IF($C$29="PM",Main!BC$202/Main!AW$143*Main!AW149,ROUND(Main!BC$202/Main!AW$143*Main!AW149*$B40,0))))))</f>
        <v/>
      </c>
      <c r="AV289" s="31" t="str">
        <f>IF($A289="","",IF(AV288="","",IF(Main!AX$143=0,0,IF(Main!BD$202="","",IF($C$29="PM",Main!BD$202/Main!AX$143*Main!AX149,ROUND(Main!BD$202/Main!AX$143*Main!AX149*$B40,0))))))</f>
        <v/>
      </c>
      <c r="AW289" s="31" t="str">
        <f>IF($A289="","",IF(AW288="","",IF(Main!AY$143=0,0,IF(Main!BE$202="","",IF($C$29="PM",Main!BE$202/Main!AY$143*Main!AY149,ROUND(Main!BE$202/Main!AY$143*Main!AY149*$B40,0))))))</f>
        <v/>
      </c>
      <c r="AX289" s="50" t="str">
        <f>IF($A289="","",IF(AX288="","",IF(Main!AZ$143=0,0,IF(Main!BF$202="","",IF($C$29="PM",Main!BF$202/Main!AZ$143*Main!AZ149,ROUND(Main!BF$202/Main!AZ$143*Main!AZ149*$B40,0))))))</f>
        <v/>
      </c>
      <c r="AY289" s="31" t="str">
        <f>IF($A289="","",IF(AY288="","",IF(Main!BA$143=0,0,IF(Main!BG$202="","",IF($C$29="PM",Main!BG$202/Main!BA$143*Main!BA149,ROUND(Main!BG$202/Main!BA$143*Main!BA149*$B40,0))))))</f>
        <v/>
      </c>
      <c r="AZ289" s="31" t="str">
        <f>IF($A289="","",IF(AZ288="","",IF(Main!BB$143=0,0,IF(Main!BH$202="","",IF($C$29="PM",Main!BH$202/Main!BB$143*Main!BB149,ROUND(Main!BH$202/Main!BB$143*Main!BB149*$B40,0))))))</f>
        <v/>
      </c>
      <c r="BA289" s="31" t="str">
        <f>IF($A289="","",IF(BA288="","",IF(Main!BC$143=0,0,IF(Main!BI$202="","",IF($C$29="PM",Main!BI$202/Main!BC$143*Main!BC149,ROUND(Main!BI$202/Main!BC$143*Main!BC149*$B40,0))))))</f>
        <v/>
      </c>
      <c r="BB289" s="31" t="str">
        <f>IF($A289="","",IF(BB288="","",IF(Main!BD$143=0,0,IF(Main!BJ$202="","",IF($C$29="PM",Main!BJ$202/Main!BD$143*Main!BD149,ROUND(Main!BJ$202/Main!BD$143*Main!BD149*$B40,0))))))</f>
        <v/>
      </c>
      <c r="BC289" s="31" t="str">
        <f>IF($A289="","",IF(BC288="","",IF(Main!BE$143=0,0,IF(Main!BK$202="","",IF($C$29="PM",Main!BK$202/Main!BE$143*Main!BE149,ROUND(Main!BK$202/Main!BE$143*Main!BE149*$B40,0))))))</f>
        <v/>
      </c>
      <c r="BD289" s="31" t="str">
        <f>IF($A289="","",IF(BD288="","",IF(Main!BF$143=0,0,IF(Main!BL$202="","",IF($C$29="PM",Main!BL$202/Main!BF$143*Main!BF149,ROUND(Main!BL$202/Main!BF$143*Main!BF149*$B40,0))))))</f>
        <v/>
      </c>
      <c r="BE289" s="31" t="str">
        <f>IF($A289="","",IF(BE288="","",IF(Main!BG$143=0,0,IF(Main!BM$202="","",IF($C$29="PM",Main!BM$202/Main!BG$143*Main!BG149,ROUND(Main!BM$202/Main!BG$143*Main!BG149*$B40,0))))))</f>
        <v/>
      </c>
      <c r="BF289" s="31" t="str">
        <f>IF($A289="","",IF(BF288="","",IF(Main!BH$143=0,0,IF(Main!BN$202="","",IF($C$29="PM",Main!BN$202/Main!BH$143*Main!BH149,ROUND(Main!BN$202/Main!BH$143*Main!BH149*$B40,0))))))</f>
        <v/>
      </c>
      <c r="BG289" s="31" t="str">
        <f>IF($A289="","",IF(BG288="","",IF(Main!BI$143=0,0,IF(Main!BO$202="","",IF($C$29="PM",Main!BO$202/Main!BI$143*Main!BI149,ROUND(Main!BO$202/Main!BI$143*Main!BI149*$B40,0))))))</f>
        <v/>
      </c>
      <c r="BH289" s="31" t="str">
        <f>IF($A289="","",IF(BH288="","",IF(Main!BJ$143=0,0,IF(Main!BP$202="","",IF($C$29="PM",Main!BP$202/Main!BJ$143*Main!BJ149,ROUND(Main!BP$202/Main!BJ$143*Main!BJ149*$B40,0))))))</f>
        <v/>
      </c>
      <c r="BI289" s="31" t="str">
        <f>IF($A289="","",IF(BI288="","",IF(Main!BK$143=0,0,IF(Main!BQ$202="","",IF($C$29="PM",Main!BQ$202/Main!BK$143*Main!BK149,ROUND(Main!BQ$202/Main!BK$143*Main!BK149*$B40,0))))))</f>
        <v/>
      </c>
      <c r="BJ289" s="50" t="str">
        <f>IF($A289="","",IF(BJ288="","",IF(Main!BL$143=0,0,IF(Main!BR$202="","",IF($C$29="PM",Main!BR$202/Main!BL$143*Main!BL149,ROUND(Main!BR$202/Main!BL$143*Main!BL149*$B40,0))))))</f>
        <v/>
      </c>
      <c r="BK289" s="31" t="str">
        <f>IF($A289="","",IF(BK288="","",IF(Main!BM$143=0,0,IF(Main!BS$202="","",IF($C$29="PM",Main!BS$202/Main!BM$143*Main!BM149,ROUND(Main!BS$202/Main!BM$143*Main!BM149*$B40,0))))))</f>
        <v/>
      </c>
      <c r="BL289" s="31" t="str">
        <f>IF($A289="","",IF(BL288="","",IF(Main!BN$143=0,0,IF(Main!BT$202="","",IF($C$29="PM",Main!BT$202/Main!BN$143*Main!BN149,ROUND(Main!BT$202/Main!BN$143*Main!BN149*$B40,0))))))</f>
        <v/>
      </c>
      <c r="BM289" s="31" t="str">
        <f>IF($A289="","",IF(BM288="","",IF(Main!BO$143=0,0,IF(Main!BU$202="","",IF($C$29="PM",Main!BU$202/Main!BO$143*Main!BO149,ROUND(Main!BU$202/Main!BO$143*Main!BO149*$B40,0))))))</f>
        <v/>
      </c>
      <c r="BN289" s="31" t="str">
        <f>IF($A289="","",IF(BN288="","",IF(Main!BP$143=0,0,IF(Main!BV$202="","",IF($C$29="PM",Main!BV$202/Main!BP$143*Main!BP149,ROUND(Main!BV$202/Main!BP$143*Main!BP149*$B40,0))))))</f>
        <v/>
      </c>
      <c r="BO289" s="31" t="str">
        <f>IF($A289="","",IF(BO288="","",IF(Main!BQ$143=0,0,IF(Main!BW$202="","",IF($C$29="PM",Main!BW$202/Main!BQ$143*Main!BQ149,ROUND(Main!BW$202/Main!BQ$143*Main!BQ149*$B40,0))))))</f>
        <v/>
      </c>
      <c r="BP289" s="31" t="str">
        <f>IF($A289="","",IF(BP288="","",IF(Main!BR$143=0,0,IF(Main!BX$202="","",IF($C$29="PM",Main!BX$202/Main!BR$143*Main!BR149,ROUND(Main!BX$202/Main!BR$143*Main!BR149*$B40,0))))))</f>
        <v/>
      </c>
      <c r="BQ289" s="31" t="str">
        <f>IF($A289="","",IF(BQ288="","",IF(Main!BS$143=0,0,IF(Main!BY$202="","",IF($C$29="PM",Main!BY$202/Main!BS$143*Main!BS149,ROUND(Main!BY$202/Main!BS$143*Main!BS149*$B40,0))))))</f>
        <v/>
      </c>
      <c r="BR289" s="31" t="str">
        <f>IF($A289="","",IF(BR288="","",IF(Main!BT$143=0,0,IF(Main!BZ$202="","",IF($C$29="PM",Main!BZ$202/Main!BT$143*Main!BT149,ROUND(Main!BZ$202/Main!BT$143*Main!BT149*$B40,0))))))</f>
        <v/>
      </c>
      <c r="BS289" s="31" t="str">
        <f>IF($A289="","",IF(BS288="","",IF(Main!BU$143=0,0,IF(Main!CA$202="","",IF($C$29="PM",Main!CA$202/Main!BU$143*Main!BU149,ROUND(Main!CA$202/Main!BU$143*Main!BU149*$B40,0))))))</f>
        <v/>
      </c>
      <c r="BT289" s="31" t="str">
        <f>IF($A289="","",IF(BT288="","",IF(Main!BV$143=0,0,IF(Main!CB$202="","",IF($C$29="PM",Main!CB$202/Main!BV$143*Main!BV149,ROUND(Main!CB$202/Main!BV$143*Main!BV149*$B40,0))))))</f>
        <v/>
      </c>
      <c r="BU289" s="31" t="str">
        <f>IF($A289="","",IF(BU288="","",IF(Main!BW$143=0,0,IF(Main!CC$202="","",IF($C$29="PM",Main!CC$202/Main!BW$143*Main!BW149,ROUND(Main!CC$202/Main!BW$143*Main!BW149*$B40,0))))))</f>
        <v/>
      </c>
      <c r="BV289" s="50" t="str">
        <f>IF($A289="","",IF(BV288="","",IF(Main!BX$143=0,0,IF(Main!CD$202="","",IF($C$29="PM",Main!CD$202/Main!BX$143*Main!BX149,ROUND(Main!CD$202/Main!BX$143*Main!BX149*$B40,0))))))</f>
        <v/>
      </c>
    </row>
    <row r="290" spans="1:74" x14ac:dyDescent="0.2">
      <c r="A290" s="71" t="str">
        <f>IF(Main!A$41="","",Main!A$41)</f>
        <v/>
      </c>
      <c r="B290" s="74" t="str">
        <f t="shared" si="451"/>
        <v/>
      </c>
      <c r="C290" s="49" t="str">
        <f>IF($A290="","",IF(C289="","",IF(Main!E$143=0,0,IF(Main!K$202="","",IF($C$29="PM",Main!K$202/Main!E$143*Main!E150,ROUND(Main!K$202/Main!E$143*Main!E150*$B41,0))))))</f>
        <v/>
      </c>
      <c r="D290" s="31" t="str">
        <f>IF($A290="","",IF(D289="","",IF(Main!F$143=0,0,IF(Main!L$202="","",IF($C$29="PM",Main!L$202/Main!F$143*Main!F150,ROUND(Main!L$202/Main!F$143*Main!F150*$B41,0))))))</f>
        <v/>
      </c>
      <c r="E290" s="31" t="str">
        <f>IF($A290="","",IF(E289="","",IF(Main!G$143=0,0,IF(Main!M$202="","",IF($C$29="PM",Main!M$202/Main!G$143*Main!G150,ROUND(Main!M$202/Main!G$143*Main!G150*$B41,0))))))</f>
        <v/>
      </c>
      <c r="F290" s="31" t="str">
        <f>IF($A290="","",IF(F289="","",IF(Main!H$143=0,0,IF(Main!N$202="","",IF($C$29="PM",Main!N$202/Main!H$143*Main!H150,ROUND(Main!N$202/Main!H$143*Main!H150*$B41,0))))))</f>
        <v/>
      </c>
      <c r="G290" s="31" t="str">
        <f>IF($A290="","",IF(G289="","",IF(Main!I$143=0,0,IF(Main!O$202="","",IF($C$29="PM",Main!O$202/Main!I$143*Main!I150,ROUND(Main!O$202/Main!I$143*Main!I150*$B41,0))))))</f>
        <v/>
      </c>
      <c r="H290" s="31" t="str">
        <f>IF($A290="","",IF(H289="","",IF(Main!J$143=0,0,IF(Main!P$202="","",IF($C$29="PM",Main!P$202/Main!J$143*Main!J150,ROUND(Main!P$202/Main!J$143*Main!J150*$B41,0))))))</f>
        <v/>
      </c>
      <c r="I290" s="31" t="str">
        <f>IF($A290="","",IF(I289="","",IF(Main!K$143=0,0,IF(Main!Q$202="","",IF($C$29="PM",Main!Q$202/Main!K$143*Main!K150,ROUND(Main!Q$202/Main!K$143*Main!K150*$B41,0))))))</f>
        <v/>
      </c>
      <c r="J290" s="31" t="str">
        <f>IF($A290="","",IF(J289="","",IF(Main!L$143=0,0,IF(Main!R$202="","",IF($C$29="PM",Main!R$202/Main!L$143*Main!L150,ROUND(Main!R$202/Main!L$143*Main!L150*$B41,0))))))</f>
        <v/>
      </c>
      <c r="K290" s="31" t="str">
        <f>IF($A290="","",IF(K289="","",IF(Main!M$143=0,0,IF(Main!S$202="","",IF($C$29="PM",Main!S$202/Main!M$143*Main!M150,ROUND(Main!S$202/Main!M$143*Main!M150*$B41,0))))))</f>
        <v/>
      </c>
      <c r="L290" s="31" t="str">
        <f>IF($A290="","",IF(L289="","",IF(Main!N$143=0,0,IF(Main!T$202="","",IF($C$29="PM",Main!T$202/Main!N$143*Main!N150,ROUND(Main!T$202/Main!N$143*Main!N150*$B41,0))))))</f>
        <v/>
      </c>
      <c r="M290" s="31" t="str">
        <f>IF($A290="","",IF(M289="","",IF(Main!O$143=0,0,IF(Main!U$202="","",IF($C$29="PM",Main!U$202/Main!O$143*Main!O150,ROUND(Main!U$202/Main!O$143*Main!O150*$B41,0))))))</f>
        <v/>
      </c>
      <c r="N290" s="50" t="str">
        <f>IF($A290="","",IF(N289="","",IF(Main!P$143=0,0,IF(Main!V$202="","",IF($C$29="PM",Main!V$202/Main!P$143*Main!P150,ROUND(Main!V$202/Main!P$143*Main!P150*$B41,0))))))</f>
        <v/>
      </c>
      <c r="O290" s="31" t="str">
        <f>IF($A290="","",IF(O289="","",IF(Main!Q$143=0,0,IF(Main!W$202="","",IF($C$29="PM",Main!W$202/Main!Q$143*Main!Q150,ROUND(Main!W$202/Main!Q$143*Main!Q150*$B41,0))))))</f>
        <v/>
      </c>
      <c r="P290" s="31" t="str">
        <f>IF($A290="","",IF(P289="","",IF(Main!R$143=0,0,IF(Main!X$202="","",IF($C$29="PM",Main!X$202/Main!R$143*Main!R150,ROUND(Main!X$202/Main!R$143*Main!R150*$B41,0))))))</f>
        <v/>
      </c>
      <c r="Q290" s="31" t="str">
        <f>IF($A290="","",IF(Q289="","",IF(Main!S$143=0,0,IF(Main!Y$202="","",IF($C$29="PM",Main!Y$202/Main!S$143*Main!S150,ROUND(Main!Y$202/Main!S$143*Main!S150*$B41,0))))))</f>
        <v/>
      </c>
      <c r="R290" s="31" t="str">
        <f>IF($A290="","",IF(R289="","",IF(Main!T$143=0,0,IF(Main!Z$202="","",IF($C$29="PM",Main!Z$202/Main!T$143*Main!T150,ROUND(Main!Z$202/Main!T$143*Main!T150*$B41,0))))))</f>
        <v/>
      </c>
      <c r="S290" s="31" t="str">
        <f>IF($A290="","",IF(S289="","",IF(Main!U$143=0,0,IF(Main!AA$202="","",IF($C$29="PM",Main!AA$202/Main!U$143*Main!U150,ROUND(Main!AA$202/Main!U$143*Main!U150*$B41,0))))))</f>
        <v/>
      </c>
      <c r="T290" s="31" t="str">
        <f>IF($A290="","",IF(T289="","",IF(Main!V$143=0,0,IF(Main!AB$202="","",IF($C$29="PM",Main!AB$202/Main!V$143*Main!V150,ROUND(Main!AB$202/Main!V$143*Main!V150*$B41,0))))))</f>
        <v/>
      </c>
      <c r="U290" s="31" t="str">
        <f>IF($A290="","",IF(U289="","",IF(Main!W$143=0,0,IF(Main!AC$202="","",IF($C$29="PM",Main!AC$202/Main!W$143*Main!W150,ROUND(Main!AC$202/Main!W$143*Main!W150*$B41,0))))))</f>
        <v/>
      </c>
      <c r="V290" s="31" t="str">
        <f>IF($A290="","",IF(V289="","",IF(Main!X$143=0,0,IF(Main!AD$202="","",IF($C$29="PM",Main!AD$202/Main!X$143*Main!X150,ROUND(Main!AD$202/Main!X$143*Main!X150*$B41,0))))))</f>
        <v/>
      </c>
      <c r="W290" s="31" t="str">
        <f>IF($A290="","",IF(W289="","",IF(Main!Y$143=0,0,IF(Main!AE$202="","",IF($C$29="PM",Main!AE$202/Main!Y$143*Main!Y150,ROUND(Main!AE$202/Main!Y$143*Main!Y150*$B41,0))))))</f>
        <v/>
      </c>
      <c r="X290" s="31" t="str">
        <f>IF($A290="","",IF(X289="","",IF(Main!Z$143=0,0,IF(Main!AF$202="","",IF($C$29="PM",Main!AF$202/Main!Z$143*Main!Z150,ROUND(Main!AF$202/Main!Z$143*Main!Z150*$B41,0))))))</f>
        <v/>
      </c>
      <c r="Y290" s="31" t="str">
        <f>IF($A290="","",IF(Y289="","",IF(Main!AA$143=0,0,IF(Main!AG$202="","",IF($C$29="PM",Main!AG$202/Main!AA$143*Main!AA150,ROUND(Main!AG$202/Main!AA$143*Main!AA150*$B41,0))))))</f>
        <v/>
      </c>
      <c r="Z290" s="31" t="str">
        <f>IF($A290="","",IF(Z289="","",IF(Main!AB$143=0,0,IF(Main!AH$202="","",IF($C$29="PM",Main!AH$202/Main!AB$143*Main!AB150,ROUND(Main!AH$202/Main!AB$143*Main!AB150*$B41,0))))))</f>
        <v/>
      </c>
      <c r="AA290" s="49" t="str">
        <f>IF($A290="","",IF(AA289="","",IF(Main!AC$143=0,0,IF(Main!AI$202="","",IF($C$29="PM",Main!AI$202/Main!AC$143*Main!AC150,ROUND(Main!AI$202/Main!AC$143*Main!AC150*$B41,0))))))</f>
        <v/>
      </c>
      <c r="AB290" s="31" t="str">
        <f>IF($A290="","",IF(AB289="","",IF(Main!AD$143=0,0,IF(Main!AJ$202="","",IF($C$29="PM",Main!AJ$202/Main!AD$143*Main!AD150,ROUND(Main!AJ$202/Main!AD$143*Main!AD150*$B41,0))))))</f>
        <v/>
      </c>
      <c r="AC290" s="31" t="str">
        <f>IF($A290="","",IF(AC289="","",IF(Main!AE$143=0,0,IF(Main!AK$202="","",IF($C$29="PM",Main!AK$202/Main!AE$143*Main!AE150,ROUND(Main!AK$202/Main!AE$143*Main!AE150*$B41,0))))))</f>
        <v/>
      </c>
      <c r="AD290" s="31" t="str">
        <f>IF($A290="","",IF(AD289="","",IF(Main!AF$143=0,0,IF(Main!AL$202="","",IF($C$29="PM",Main!AL$202/Main!AF$143*Main!AF150,ROUND(Main!AL$202/Main!AF$143*Main!AF150*$B41,0))))))</f>
        <v/>
      </c>
      <c r="AE290" s="31" t="str">
        <f>IF($A290="","",IF(AE289="","",IF(Main!AG$143=0,0,IF(Main!AM$202="","",IF($C$29="PM",Main!AM$202/Main!AG$143*Main!AG150,ROUND(Main!AM$202/Main!AG$143*Main!AG150*$B41,0))))))</f>
        <v/>
      </c>
      <c r="AF290" s="31" t="str">
        <f>IF($A290="","",IF(AF289="","",IF(Main!AH$143=0,0,IF(Main!AN$202="","",IF($C$29="PM",Main!AN$202/Main!AH$143*Main!AH150,ROUND(Main!AN$202/Main!AH$143*Main!AH150*$B41,0))))))</f>
        <v/>
      </c>
      <c r="AG290" s="31" t="str">
        <f>IF($A290="","",IF(AG289="","",IF(Main!AI$143=0,0,IF(Main!AO$202="","",IF($C$29="PM",Main!AO$202/Main!AI$143*Main!AI150,ROUND(Main!AO$202/Main!AI$143*Main!AI150*$B41,0))))))</f>
        <v/>
      </c>
      <c r="AH290" s="31" t="str">
        <f>IF($A290="","",IF(AH289="","",IF(Main!AJ$143=0,0,IF(Main!AP$202="","",IF($C$29="PM",Main!AP$202/Main!AJ$143*Main!AJ150,ROUND(Main!AP$202/Main!AJ$143*Main!AJ150*$B41,0))))))</f>
        <v/>
      </c>
      <c r="AI290" s="31" t="str">
        <f>IF($A290="","",IF(AI289="","",IF(Main!AK$143=0,0,IF(Main!AQ$202="","",IF($C$29="PM",Main!AQ$202/Main!AK$143*Main!AK150,ROUND(Main!AQ$202/Main!AK$143*Main!AK150*$B41,0))))))</f>
        <v/>
      </c>
      <c r="AJ290" s="31" t="str">
        <f>IF($A290="","",IF(AJ289="","",IF(Main!AL$143=0,0,IF(Main!AR$202="","",IF($C$29="PM",Main!AR$202/Main!AL$143*Main!AL150,ROUND(Main!AR$202/Main!AL$143*Main!AL150*$B41,0))))))</f>
        <v/>
      </c>
      <c r="AK290" s="31" t="str">
        <f>IF($A290="","",IF(AK289="","",IF(Main!AM$143=0,0,IF(Main!AS$202="","",IF($C$29="PM",Main!AS$202/Main!AM$143*Main!AM150,ROUND(Main!AS$202/Main!AM$143*Main!AM150*$B41,0))))))</f>
        <v/>
      </c>
      <c r="AL290" s="50" t="str">
        <f>IF($A290="","",IF(AL289="","",IF(Main!AN$143=0,0,IF(Main!AT$202="","",IF($C$29="PM",Main!AT$202/Main!AN$143*Main!AN150,ROUND(Main!AT$202/Main!AN$143*Main!AN150*$B41,0))))))</f>
        <v/>
      </c>
      <c r="AM290" s="31" t="str">
        <f>IF($A290="","",IF(AM289="","",IF(Main!AO$143=0,0,IF(Main!AU$202="","",IF($C$29="PM",Main!AU$202/Main!AO$143*Main!AO150,ROUND(Main!AU$202/Main!AO$143*Main!AO150*$B41,0))))))</f>
        <v/>
      </c>
      <c r="AN290" s="31" t="str">
        <f>IF($A290="","",IF(AN289="","",IF(Main!AP$143=0,0,IF(Main!AV$202="","",IF($C$29="PM",Main!AV$202/Main!AP$143*Main!AP150,ROUND(Main!AV$202/Main!AP$143*Main!AP150*$B41,0))))))</f>
        <v/>
      </c>
      <c r="AO290" s="31" t="str">
        <f>IF($A290="","",IF(AO289="","",IF(Main!AQ$143=0,0,IF(Main!AW$202="","",IF($C$29="PM",Main!AW$202/Main!AQ$143*Main!AQ150,ROUND(Main!AW$202/Main!AQ$143*Main!AQ150*$B41,0))))))</f>
        <v/>
      </c>
      <c r="AP290" s="31" t="str">
        <f>IF($A290="","",IF(AP289="","",IF(Main!AR$143=0,0,IF(Main!AX$202="","",IF($C$29="PM",Main!AX$202/Main!AR$143*Main!AR150,ROUND(Main!AX$202/Main!AR$143*Main!AR150*$B41,0))))))</f>
        <v/>
      </c>
      <c r="AQ290" s="31" t="str">
        <f>IF($A290="","",IF(AQ289="","",IF(Main!AS$143=0,0,IF(Main!AY$202="","",IF($C$29="PM",Main!AY$202/Main!AS$143*Main!AS150,ROUND(Main!AY$202/Main!AS$143*Main!AS150*$B41,0))))))</f>
        <v/>
      </c>
      <c r="AR290" s="31" t="str">
        <f>IF($A290="","",IF(AR289="","",IF(Main!AT$143=0,0,IF(Main!AZ$202="","",IF($C$29="PM",Main!AZ$202/Main!AT$143*Main!AT150,ROUND(Main!AZ$202/Main!AT$143*Main!AT150*$B41,0))))))</f>
        <v/>
      </c>
      <c r="AS290" s="31" t="str">
        <f>IF($A290="","",IF(AS289="","",IF(Main!AU$143=0,0,IF(Main!BA$202="","",IF($C$29="PM",Main!BA$202/Main!AU$143*Main!AU150,ROUND(Main!BA$202/Main!AU$143*Main!AU150*$B41,0))))))</f>
        <v/>
      </c>
      <c r="AT290" s="31" t="str">
        <f>IF($A290="","",IF(AT289="","",IF(Main!AV$143=0,0,IF(Main!BB$202="","",IF($C$29="PM",Main!BB$202/Main!AV$143*Main!AV150,ROUND(Main!BB$202/Main!AV$143*Main!AV150*$B41,0))))))</f>
        <v/>
      </c>
      <c r="AU290" s="31" t="str">
        <f>IF($A290="","",IF(AU289="","",IF(Main!AW$143=0,0,IF(Main!BC$202="","",IF($C$29="PM",Main!BC$202/Main!AW$143*Main!AW150,ROUND(Main!BC$202/Main!AW$143*Main!AW150*$B41,0))))))</f>
        <v/>
      </c>
      <c r="AV290" s="31" t="str">
        <f>IF($A290="","",IF(AV289="","",IF(Main!AX$143=0,0,IF(Main!BD$202="","",IF($C$29="PM",Main!BD$202/Main!AX$143*Main!AX150,ROUND(Main!BD$202/Main!AX$143*Main!AX150*$B41,0))))))</f>
        <v/>
      </c>
      <c r="AW290" s="31" t="str">
        <f>IF($A290="","",IF(AW289="","",IF(Main!AY$143=0,0,IF(Main!BE$202="","",IF($C$29="PM",Main!BE$202/Main!AY$143*Main!AY150,ROUND(Main!BE$202/Main!AY$143*Main!AY150*$B41,0))))))</f>
        <v/>
      </c>
      <c r="AX290" s="50" t="str">
        <f>IF($A290="","",IF(AX289="","",IF(Main!AZ$143=0,0,IF(Main!BF$202="","",IF($C$29="PM",Main!BF$202/Main!AZ$143*Main!AZ150,ROUND(Main!BF$202/Main!AZ$143*Main!AZ150*$B41,0))))))</f>
        <v/>
      </c>
      <c r="AY290" s="31" t="str">
        <f>IF($A290="","",IF(AY289="","",IF(Main!BA$143=0,0,IF(Main!BG$202="","",IF($C$29="PM",Main!BG$202/Main!BA$143*Main!BA150,ROUND(Main!BG$202/Main!BA$143*Main!BA150*$B41,0))))))</f>
        <v/>
      </c>
      <c r="AZ290" s="31" t="str">
        <f>IF($A290="","",IF(AZ289="","",IF(Main!BB$143=0,0,IF(Main!BH$202="","",IF($C$29="PM",Main!BH$202/Main!BB$143*Main!BB150,ROUND(Main!BH$202/Main!BB$143*Main!BB150*$B41,0))))))</f>
        <v/>
      </c>
      <c r="BA290" s="31" t="str">
        <f>IF($A290="","",IF(BA289="","",IF(Main!BC$143=0,0,IF(Main!BI$202="","",IF($C$29="PM",Main!BI$202/Main!BC$143*Main!BC150,ROUND(Main!BI$202/Main!BC$143*Main!BC150*$B41,0))))))</f>
        <v/>
      </c>
      <c r="BB290" s="31" t="str">
        <f>IF($A290="","",IF(BB289="","",IF(Main!BD$143=0,0,IF(Main!BJ$202="","",IF($C$29="PM",Main!BJ$202/Main!BD$143*Main!BD150,ROUND(Main!BJ$202/Main!BD$143*Main!BD150*$B41,0))))))</f>
        <v/>
      </c>
      <c r="BC290" s="31" t="str">
        <f>IF($A290="","",IF(BC289="","",IF(Main!BE$143=0,0,IF(Main!BK$202="","",IF($C$29="PM",Main!BK$202/Main!BE$143*Main!BE150,ROUND(Main!BK$202/Main!BE$143*Main!BE150*$B41,0))))))</f>
        <v/>
      </c>
      <c r="BD290" s="31" t="str">
        <f>IF($A290="","",IF(BD289="","",IF(Main!BF$143=0,0,IF(Main!BL$202="","",IF($C$29="PM",Main!BL$202/Main!BF$143*Main!BF150,ROUND(Main!BL$202/Main!BF$143*Main!BF150*$B41,0))))))</f>
        <v/>
      </c>
      <c r="BE290" s="31" t="str">
        <f>IF($A290="","",IF(BE289="","",IF(Main!BG$143=0,0,IF(Main!BM$202="","",IF($C$29="PM",Main!BM$202/Main!BG$143*Main!BG150,ROUND(Main!BM$202/Main!BG$143*Main!BG150*$B41,0))))))</f>
        <v/>
      </c>
      <c r="BF290" s="31" t="str">
        <f>IF($A290="","",IF(BF289="","",IF(Main!BH$143=0,0,IF(Main!BN$202="","",IF($C$29="PM",Main!BN$202/Main!BH$143*Main!BH150,ROUND(Main!BN$202/Main!BH$143*Main!BH150*$B41,0))))))</f>
        <v/>
      </c>
      <c r="BG290" s="31" t="str">
        <f>IF($A290="","",IF(BG289="","",IF(Main!BI$143=0,0,IF(Main!BO$202="","",IF($C$29="PM",Main!BO$202/Main!BI$143*Main!BI150,ROUND(Main!BO$202/Main!BI$143*Main!BI150*$B41,0))))))</f>
        <v/>
      </c>
      <c r="BH290" s="31" t="str">
        <f>IF($A290="","",IF(BH289="","",IF(Main!BJ$143=0,0,IF(Main!BP$202="","",IF($C$29="PM",Main!BP$202/Main!BJ$143*Main!BJ150,ROUND(Main!BP$202/Main!BJ$143*Main!BJ150*$B41,0))))))</f>
        <v/>
      </c>
      <c r="BI290" s="31" t="str">
        <f>IF($A290="","",IF(BI289="","",IF(Main!BK$143=0,0,IF(Main!BQ$202="","",IF($C$29="PM",Main!BQ$202/Main!BK$143*Main!BK150,ROUND(Main!BQ$202/Main!BK$143*Main!BK150*$B41,0))))))</f>
        <v/>
      </c>
      <c r="BJ290" s="50" t="str">
        <f>IF($A290="","",IF(BJ289="","",IF(Main!BL$143=0,0,IF(Main!BR$202="","",IF($C$29="PM",Main!BR$202/Main!BL$143*Main!BL150,ROUND(Main!BR$202/Main!BL$143*Main!BL150*$B41,0))))))</f>
        <v/>
      </c>
      <c r="BK290" s="31" t="str">
        <f>IF($A290="","",IF(BK289="","",IF(Main!BM$143=0,0,IF(Main!BS$202="","",IF($C$29="PM",Main!BS$202/Main!BM$143*Main!BM150,ROUND(Main!BS$202/Main!BM$143*Main!BM150*$B41,0))))))</f>
        <v/>
      </c>
      <c r="BL290" s="31" t="str">
        <f>IF($A290="","",IF(BL289="","",IF(Main!BN$143=0,0,IF(Main!BT$202="","",IF($C$29="PM",Main!BT$202/Main!BN$143*Main!BN150,ROUND(Main!BT$202/Main!BN$143*Main!BN150*$B41,0))))))</f>
        <v/>
      </c>
      <c r="BM290" s="31" t="str">
        <f>IF($A290="","",IF(BM289="","",IF(Main!BO$143=0,0,IF(Main!BU$202="","",IF($C$29="PM",Main!BU$202/Main!BO$143*Main!BO150,ROUND(Main!BU$202/Main!BO$143*Main!BO150*$B41,0))))))</f>
        <v/>
      </c>
      <c r="BN290" s="31" t="str">
        <f>IF($A290="","",IF(BN289="","",IF(Main!BP$143=0,0,IF(Main!BV$202="","",IF($C$29="PM",Main!BV$202/Main!BP$143*Main!BP150,ROUND(Main!BV$202/Main!BP$143*Main!BP150*$B41,0))))))</f>
        <v/>
      </c>
      <c r="BO290" s="31" t="str">
        <f>IF($A290="","",IF(BO289="","",IF(Main!BQ$143=0,0,IF(Main!BW$202="","",IF($C$29="PM",Main!BW$202/Main!BQ$143*Main!BQ150,ROUND(Main!BW$202/Main!BQ$143*Main!BQ150*$B41,0))))))</f>
        <v/>
      </c>
      <c r="BP290" s="31" t="str">
        <f>IF($A290="","",IF(BP289="","",IF(Main!BR$143=0,0,IF(Main!BX$202="","",IF($C$29="PM",Main!BX$202/Main!BR$143*Main!BR150,ROUND(Main!BX$202/Main!BR$143*Main!BR150*$B41,0))))))</f>
        <v/>
      </c>
      <c r="BQ290" s="31" t="str">
        <f>IF($A290="","",IF(BQ289="","",IF(Main!BS$143=0,0,IF(Main!BY$202="","",IF($C$29="PM",Main!BY$202/Main!BS$143*Main!BS150,ROUND(Main!BY$202/Main!BS$143*Main!BS150*$B41,0))))))</f>
        <v/>
      </c>
      <c r="BR290" s="31" t="str">
        <f>IF($A290="","",IF(BR289="","",IF(Main!BT$143=0,0,IF(Main!BZ$202="","",IF($C$29="PM",Main!BZ$202/Main!BT$143*Main!BT150,ROUND(Main!BZ$202/Main!BT$143*Main!BT150*$B41,0))))))</f>
        <v/>
      </c>
      <c r="BS290" s="31" t="str">
        <f>IF($A290="","",IF(BS289="","",IF(Main!BU$143=0,0,IF(Main!CA$202="","",IF($C$29="PM",Main!CA$202/Main!BU$143*Main!BU150,ROUND(Main!CA$202/Main!BU$143*Main!BU150*$B41,0))))))</f>
        <v/>
      </c>
      <c r="BT290" s="31" t="str">
        <f>IF($A290="","",IF(BT289="","",IF(Main!BV$143=0,0,IF(Main!CB$202="","",IF($C$29="PM",Main!CB$202/Main!BV$143*Main!BV150,ROUND(Main!CB$202/Main!BV$143*Main!BV150*$B41,0))))))</f>
        <v/>
      </c>
      <c r="BU290" s="31" t="str">
        <f>IF($A290="","",IF(BU289="","",IF(Main!BW$143=0,0,IF(Main!CC$202="","",IF($C$29="PM",Main!CC$202/Main!BW$143*Main!BW150,ROUND(Main!CC$202/Main!BW$143*Main!BW150*$B41,0))))))</f>
        <v/>
      </c>
      <c r="BV290" s="50" t="str">
        <f>IF($A290="","",IF(BV289="","",IF(Main!BX$143=0,0,IF(Main!CD$202="","",IF($C$29="PM",Main!CD$202/Main!BX$143*Main!BX150,ROUND(Main!CD$202/Main!BX$143*Main!BX150*$B41,0))))))</f>
        <v/>
      </c>
    </row>
    <row r="291" spans="1:74" x14ac:dyDescent="0.2">
      <c r="A291" s="71" t="str">
        <f>IF(Main!A$42="","",Main!A$42)</f>
        <v/>
      </c>
      <c r="B291" s="74" t="str">
        <f t="shared" si="451"/>
        <v/>
      </c>
      <c r="C291" s="49" t="str">
        <f>IF($A291="","",IF(C290="","",IF(Main!E$143=0,0,IF(Main!K$202="","",IF($C$29="PM",Main!K$202/Main!E$143*Main!E151,ROUND(Main!K$202/Main!E$143*Main!E151*$B42,0))))))</f>
        <v/>
      </c>
      <c r="D291" s="31" t="str">
        <f>IF($A291="","",IF(D290="","",IF(Main!F$143=0,0,IF(Main!L$202="","",IF($C$29="PM",Main!L$202/Main!F$143*Main!F151,ROUND(Main!L$202/Main!F$143*Main!F151*$B42,0))))))</f>
        <v/>
      </c>
      <c r="E291" s="31" t="str">
        <f>IF($A291="","",IF(E290="","",IF(Main!G$143=0,0,IF(Main!M$202="","",IF($C$29="PM",Main!M$202/Main!G$143*Main!G151,ROUND(Main!M$202/Main!G$143*Main!G151*$B42,0))))))</f>
        <v/>
      </c>
      <c r="F291" s="31" t="str">
        <f>IF($A291="","",IF(F290="","",IF(Main!H$143=0,0,IF(Main!N$202="","",IF($C$29="PM",Main!N$202/Main!H$143*Main!H151,ROUND(Main!N$202/Main!H$143*Main!H151*$B42,0))))))</f>
        <v/>
      </c>
      <c r="G291" s="31" t="str">
        <f>IF($A291="","",IF(G290="","",IF(Main!I$143=0,0,IF(Main!O$202="","",IF($C$29="PM",Main!O$202/Main!I$143*Main!I151,ROUND(Main!O$202/Main!I$143*Main!I151*$B42,0))))))</f>
        <v/>
      </c>
      <c r="H291" s="31" t="str">
        <f>IF($A291="","",IF(H290="","",IF(Main!J$143=0,0,IF(Main!P$202="","",IF($C$29="PM",Main!P$202/Main!J$143*Main!J151,ROUND(Main!P$202/Main!J$143*Main!J151*$B42,0))))))</f>
        <v/>
      </c>
      <c r="I291" s="31" t="str">
        <f>IF($A291="","",IF(I290="","",IF(Main!K$143=0,0,IF(Main!Q$202="","",IF($C$29="PM",Main!Q$202/Main!K$143*Main!K151,ROUND(Main!Q$202/Main!K$143*Main!K151*$B42,0))))))</f>
        <v/>
      </c>
      <c r="J291" s="31" t="str">
        <f>IF($A291="","",IF(J290="","",IF(Main!L$143=0,0,IF(Main!R$202="","",IF($C$29="PM",Main!R$202/Main!L$143*Main!L151,ROUND(Main!R$202/Main!L$143*Main!L151*$B42,0))))))</f>
        <v/>
      </c>
      <c r="K291" s="31" t="str">
        <f>IF($A291="","",IF(K290="","",IF(Main!M$143=0,0,IF(Main!S$202="","",IF($C$29="PM",Main!S$202/Main!M$143*Main!M151,ROUND(Main!S$202/Main!M$143*Main!M151*$B42,0))))))</f>
        <v/>
      </c>
      <c r="L291" s="31" t="str">
        <f>IF($A291="","",IF(L290="","",IF(Main!N$143=0,0,IF(Main!T$202="","",IF($C$29="PM",Main!T$202/Main!N$143*Main!N151,ROUND(Main!T$202/Main!N$143*Main!N151*$B42,0))))))</f>
        <v/>
      </c>
      <c r="M291" s="31" t="str">
        <f>IF($A291="","",IF(M290="","",IF(Main!O$143=0,0,IF(Main!U$202="","",IF($C$29="PM",Main!U$202/Main!O$143*Main!O151,ROUND(Main!U$202/Main!O$143*Main!O151*$B42,0))))))</f>
        <v/>
      </c>
      <c r="N291" s="50" t="str">
        <f>IF($A291="","",IF(N290="","",IF(Main!P$143=0,0,IF(Main!V$202="","",IF($C$29="PM",Main!V$202/Main!P$143*Main!P151,ROUND(Main!V$202/Main!P$143*Main!P151*$B42,0))))))</f>
        <v/>
      </c>
      <c r="O291" s="31" t="str">
        <f>IF($A291="","",IF(O290="","",IF(Main!Q$143=0,0,IF(Main!W$202="","",IF($C$29="PM",Main!W$202/Main!Q$143*Main!Q151,ROUND(Main!W$202/Main!Q$143*Main!Q151*$B42,0))))))</f>
        <v/>
      </c>
      <c r="P291" s="31" t="str">
        <f>IF($A291="","",IF(P290="","",IF(Main!R$143=0,0,IF(Main!X$202="","",IF($C$29="PM",Main!X$202/Main!R$143*Main!R151,ROUND(Main!X$202/Main!R$143*Main!R151*$B42,0))))))</f>
        <v/>
      </c>
      <c r="Q291" s="31" t="str">
        <f>IF($A291="","",IF(Q290="","",IF(Main!S$143=0,0,IF(Main!Y$202="","",IF($C$29="PM",Main!Y$202/Main!S$143*Main!S151,ROUND(Main!Y$202/Main!S$143*Main!S151*$B42,0))))))</f>
        <v/>
      </c>
      <c r="R291" s="31" t="str">
        <f>IF($A291="","",IF(R290="","",IF(Main!T$143=0,0,IF(Main!Z$202="","",IF($C$29="PM",Main!Z$202/Main!T$143*Main!T151,ROUND(Main!Z$202/Main!T$143*Main!T151*$B42,0))))))</f>
        <v/>
      </c>
      <c r="S291" s="31" t="str">
        <f>IF($A291="","",IF(S290="","",IF(Main!U$143=0,0,IF(Main!AA$202="","",IF($C$29="PM",Main!AA$202/Main!U$143*Main!U151,ROUND(Main!AA$202/Main!U$143*Main!U151*$B42,0))))))</f>
        <v/>
      </c>
      <c r="T291" s="31" t="str">
        <f>IF($A291="","",IF(T290="","",IF(Main!V$143=0,0,IF(Main!AB$202="","",IF($C$29="PM",Main!AB$202/Main!V$143*Main!V151,ROUND(Main!AB$202/Main!V$143*Main!V151*$B42,0))))))</f>
        <v/>
      </c>
      <c r="U291" s="31" t="str">
        <f>IF($A291="","",IF(U290="","",IF(Main!W$143=0,0,IF(Main!AC$202="","",IF($C$29="PM",Main!AC$202/Main!W$143*Main!W151,ROUND(Main!AC$202/Main!W$143*Main!W151*$B42,0))))))</f>
        <v/>
      </c>
      <c r="V291" s="31" t="str">
        <f>IF($A291="","",IF(V290="","",IF(Main!X$143=0,0,IF(Main!AD$202="","",IF($C$29="PM",Main!AD$202/Main!X$143*Main!X151,ROUND(Main!AD$202/Main!X$143*Main!X151*$B42,0))))))</f>
        <v/>
      </c>
      <c r="W291" s="31" t="str">
        <f>IF($A291="","",IF(W290="","",IF(Main!Y$143=0,0,IF(Main!AE$202="","",IF($C$29="PM",Main!AE$202/Main!Y$143*Main!Y151,ROUND(Main!AE$202/Main!Y$143*Main!Y151*$B42,0))))))</f>
        <v/>
      </c>
      <c r="X291" s="31" t="str">
        <f>IF($A291="","",IF(X290="","",IF(Main!Z$143=0,0,IF(Main!AF$202="","",IF($C$29="PM",Main!AF$202/Main!Z$143*Main!Z151,ROUND(Main!AF$202/Main!Z$143*Main!Z151*$B42,0))))))</f>
        <v/>
      </c>
      <c r="Y291" s="31" t="str">
        <f>IF($A291="","",IF(Y290="","",IF(Main!AA$143=0,0,IF(Main!AG$202="","",IF($C$29="PM",Main!AG$202/Main!AA$143*Main!AA151,ROUND(Main!AG$202/Main!AA$143*Main!AA151*$B42,0))))))</f>
        <v/>
      </c>
      <c r="Z291" s="31" t="str">
        <f>IF($A291="","",IF(Z290="","",IF(Main!AB$143=0,0,IF(Main!AH$202="","",IF($C$29="PM",Main!AH$202/Main!AB$143*Main!AB151,ROUND(Main!AH$202/Main!AB$143*Main!AB151*$B42,0))))))</f>
        <v/>
      </c>
      <c r="AA291" s="49" t="str">
        <f>IF($A291="","",IF(AA290="","",IF(Main!AC$143=0,0,IF(Main!AI$202="","",IF($C$29="PM",Main!AI$202/Main!AC$143*Main!AC151,ROUND(Main!AI$202/Main!AC$143*Main!AC151*$B42,0))))))</f>
        <v/>
      </c>
      <c r="AB291" s="31" t="str">
        <f>IF($A291="","",IF(AB290="","",IF(Main!AD$143=0,0,IF(Main!AJ$202="","",IF($C$29="PM",Main!AJ$202/Main!AD$143*Main!AD151,ROUND(Main!AJ$202/Main!AD$143*Main!AD151*$B42,0))))))</f>
        <v/>
      </c>
      <c r="AC291" s="31" t="str">
        <f>IF($A291="","",IF(AC290="","",IF(Main!AE$143=0,0,IF(Main!AK$202="","",IF($C$29="PM",Main!AK$202/Main!AE$143*Main!AE151,ROUND(Main!AK$202/Main!AE$143*Main!AE151*$B42,0))))))</f>
        <v/>
      </c>
      <c r="AD291" s="31" t="str">
        <f>IF($A291="","",IF(AD290="","",IF(Main!AF$143=0,0,IF(Main!AL$202="","",IF($C$29="PM",Main!AL$202/Main!AF$143*Main!AF151,ROUND(Main!AL$202/Main!AF$143*Main!AF151*$B42,0))))))</f>
        <v/>
      </c>
      <c r="AE291" s="31" t="str">
        <f>IF($A291="","",IF(AE290="","",IF(Main!AG$143=0,0,IF(Main!AM$202="","",IF($C$29="PM",Main!AM$202/Main!AG$143*Main!AG151,ROUND(Main!AM$202/Main!AG$143*Main!AG151*$B42,0))))))</f>
        <v/>
      </c>
      <c r="AF291" s="31" t="str">
        <f>IF($A291="","",IF(AF290="","",IF(Main!AH$143=0,0,IF(Main!AN$202="","",IF($C$29="PM",Main!AN$202/Main!AH$143*Main!AH151,ROUND(Main!AN$202/Main!AH$143*Main!AH151*$B42,0))))))</f>
        <v/>
      </c>
      <c r="AG291" s="31" t="str">
        <f>IF($A291="","",IF(AG290="","",IF(Main!AI$143=0,0,IF(Main!AO$202="","",IF($C$29="PM",Main!AO$202/Main!AI$143*Main!AI151,ROUND(Main!AO$202/Main!AI$143*Main!AI151*$B42,0))))))</f>
        <v/>
      </c>
      <c r="AH291" s="31" t="str">
        <f>IF($A291="","",IF(AH290="","",IF(Main!AJ$143=0,0,IF(Main!AP$202="","",IF($C$29="PM",Main!AP$202/Main!AJ$143*Main!AJ151,ROUND(Main!AP$202/Main!AJ$143*Main!AJ151*$B42,0))))))</f>
        <v/>
      </c>
      <c r="AI291" s="31" t="str">
        <f>IF($A291="","",IF(AI290="","",IF(Main!AK$143=0,0,IF(Main!AQ$202="","",IF($C$29="PM",Main!AQ$202/Main!AK$143*Main!AK151,ROUND(Main!AQ$202/Main!AK$143*Main!AK151*$B42,0))))))</f>
        <v/>
      </c>
      <c r="AJ291" s="31" t="str">
        <f>IF($A291="","",IF(AJ290="","",IF(Main!AL$143=0,0,IF(Main!AR$202="","",IF($C$29="PM",Main!AR$202/Main!AL$143*Main!AL151,ROUND(Main!AR$202/Main!AL$143*Main!AL151*$B42,0))))))</f>
        <v/>
      </c>
      <c r="AK291" s="31" t="str">
        <f>IF($A291="","",IF(AK290="","",IF(Main!AM$143=0,0,IF(Main!AS$202="","",IF($C$29="PM",Main!AS$202/Main!AM$143*Main!AM151,ROUND(Main!AS$202/Main!AM$143*Main!AM151*$B42,0))))))</f>
        <v/>
      </c>
      <c r="AL291" s="50" t="str">
        <f>IF($A291="","",IF(AL290="","",IF(Main!AN$143=0,0,IF(Main!AT$202="","",IF($C$29="PM",Main!AT$202/Main!AN$143*Main!AN151,ROUND(Main!AT$202/Main!AN$143*Main!AN151*$B42,0))))))</f>
        <v/>
      </c>
      <c r="AM291" s="31" t="str">
        <f>IF($A291="","",IF(AM290="","",IF(Main!AO$143=0,0,IF(Main!AU$202="","",IF($C$29="PM",Main!AU$202/Main!AO$143*Main!AO151,ROUND(Main!AU$202/Main!AO$143*Main!AO151*$B42,0))))))</f>
        <v/>
      </c>
      <c r="AN291" s="31" t="str">
        <f>IF($A291="","",IF(AN290="","",IF(Main!AP$143=0,0,IF(Main!AV$202="","",IF($C$29="PM",Main!AV$202/Main!AP$143*Main!AP151,ROUND(Main!AV$202/Main!AP$143*Main!AP151*$B42,0))))))</f>
        <v/>
      </c>
      <c r="AO291" s="31" t="str">
        <f>IF($A291="","",IF(AO290="","",IF(Main!AQ$143=0,0,IF(Main!AW$202="","",IF($C$29="PM",Main!AW$202/Main!AQ$143*Main!AQ151,ROUND(Main!AW$202/Main!AQ$143*Main!AQ151*$B42,0))))))</f>
        <v/>
      </c>
      <c r="AP291" s="31" t="str">
        <f>IF($A291="","",IF(AP290="","",IF(Main!AR$143=0,0,IF(Main!AX$202="","",IF($C$29="PM",Main!AX$202/Main!AR$143*Main!AR151,ROUND(Main!AX$202/Main!AR$143*Main!AR151*$B42,0))))))</f>
        <v/>
      </c>
      <c r="AQ291" s="31" t="str">
        <f>IF($A291="","",IF(AQ290="","",IF(Main!AS$143=0,0,IF(Main!AY$202="","",IF($C$29="PM",Main!AY$202/Main!AS$143*Main!AS151,ROUND(Main!AY$202/Main!AS$143*Main!AS151*$B42,0))))))</f>
        <v/>
      </c>
      <c r="AR291" s="31" t="str">
        <f>IF($A291="","",IF(AR290="","",IF(Main!AT$143=0,0,IF(Main!AZ$202="","",IF($C$29="PM",Main!AZ$202/Main!AT$143*Main!AT151,ROUND(Main!AZ$202/Main!AT$143*Main!AT151*$B42,0))))))</f>
        <v/>
      </c>
      <c r="AS291" s="31" t="str">
        <f>IF($A291="","",IF(AS290="","",IF(Main!AU$143=0,0,IF(Main!BA$202="","",IF($C$29="PM",Main!BA$202/Main!AU$143*Main!AU151,ROUND(Main!BA$202/Main!AU$143*Main!AU151*$B42,0))))))</f>
        <v/>
      </c>
      <c r="AT291" s="31" t="str">
        <f>IF($A291="","",IF(AT290="","",IF(Main!AV$143=0,0,IF(Main!BB$202="","",IF($C$29="PM",Main!BB$202/Main!AV$143*Main!AV151,ROUND(Main!BB$202/Main!AV$143*Main!AV151*$B42,0))))))</f>
        <v/>
      </c>
      <c r="AU291" s="31" t="str">
        <f>IF($A291="","",IF(AU290="","",IF(Main!AW$143=0,0,IF(Main!BC$202="","",IF($C$29="PM",Main!BC$202/Main!AW$143*Main!AW151,ROUND(Main!BC$202/Main!AW$143*Main!AW151*$B42,0))))))</f>
        <v/>
      </c>
      <c r="AV291" s="31" t="str">
        <f>IF($A291="","",IF(AV290="","",IF(Main!AX$143=0,0,IF(Main!BD$202="","",IF($C$29="PM",Main!BD$202/Main!AX$143*Main!AX151,ROUND(Main!BD$202/Main!AX$143*Main!AX151*$B42,0))))))</f>
        <v/>
      </c>
      <c r="AW291" s="31" t="str">
        <f>IF($A291="","",IF(AW290="","",IF(Main!AY$143=0,0,IF(Main!BE$202="","",IF($C$29="PM",Main!BE$202/Main!AY$143*Main!AY151,ROUND(Main!BE$202/Main!AY$143*Main!AY151*$B42,0))))))</f>
        <v/>
      </c>
      <c r="AX291" s="50" t="str">
        <f>IF($A291="","",IF(AX290="","",IF(Main!AZ$143=0,0,IF(Main!BF$202="","",IF($C$29="PM",Main!BF$202/Main!AZ$143*Main!AZ151,ROUND(Main!BF$202/Main!AZ$143*Main!AZ151*$B42,0))))))</f>
        <v/>
      </c>
      <c r="AY291" s="31" t="str">
        <f>IF($A291="","",IF(AY290="","",IF(Main!BA$143=0,0,IF(Main!BG$202="","",IF($C$29="PM",Main!BG$202/Main!BA$143*Main!BA151,ROUND(Main!BG$202/Main!BA$143*Main!BA151*$B42,0))))))</f>
        <v/>
      </c>
      <c r="AZ291" s="31" t="str">
        <f>IF($A291="","",IF(AZ290="","",IF(Main!BB$143=0,0,IF(Main!BH$202="","",IF($C$29="PM",Main!BH$202/Main!BB$143*Main!BB151,ROUND(Main!BH$202/Main!BB$143*Main!BB151*$B42,0))))))</f>
        <v/>
      </c>
      <c r="BA291" s="31" t="str">
        <f>IF($A291="","",IF(BA290="","",IF(Main!BC$143=0,0,IF(Main!BI$202="","",IF($C$29="PM",Main!BI$202/Main!BC$143*Main!BC151,ROUND(Main!BI$202/Main!BC$143*Main!BC151*$B42,0))))))</f>
        <v/>
      </c>
      <c r="BB291" s="31" t="str">
        <f>IF($A291="","",IF(BB290="","",IF(Main!BD$143=0,0,IF(Main!BJ$202="","",IF($C$29="PM",Main!BJ$202/Main!BD$143*Main!BD151,ROUND(Main!BJ$202/Main!BD$143*Main!BD151*$B42,0))))))</f>
        <v/>
      </c>
      <c r="BC291" s="31" t="str">
        <f>IF($A291="","",IF(BC290="","",IF(Main!BE$143=0,0,IF(Main!BK$202="","",IF($C$29="PM",Main!BK$202/Main!BE$143*Main!BE151,ROUND(Main!BK$202/Main!BE$143*Main!BE151*$B42,0))))))</f>
        <v/>
      </c>
      <c r="BD291" s="31" t="str">
        <f>IF($A291="","",IF(BD290="","",IF(Main!BF$143=0,0,IF(Main!BL$202="","",IF($C$29="PM",Main!BL$202/Main!BF$143*Main!BF151,ROUND(Main!BL$202/Main!BF$143*Main!BF151*$B42,0))))))</f>
        <v/>
      </c>
      <c r="BE291" s="31" t="str">
        <f>IF($A291="","",IF(BE290="","",IF(Main!BG$143=0,0,IF(Main!BM$202="","",IF($C$29="PM",Main!BM$202/Main!BG$143*Main!BG151,ROUND(Main!BM$202/Main!BG$143*Main!BG151*$B42,0))))))</f>
        <v/>
      </c>
      <c r="BF291" s="31" t="str">
        <f>IF($A291="","",IF(BF290="","",IF(Main!BH$143=0,0,IF(Main!BN$202="","",IF($C$29="PM",Main!BN$202/Main!BH$143*Main!BH151,ROUND(Main!BN$202/Main!BH$143*Main!BH151*$B42,0))))))</f>
        <v/>
      </c>
      <c r="BG291" s="31" t="str">
        <f>IF($A291="","",IF(BG290="","",IF(Main!BI$143=0,0,IF(Main!BO$202="","",IF($C$29="PM",Main!BO$202/Main!BI$143*Main!BI151,ROUND(Main!BO$202/Main!BI$143*Main!BI151*$B42,0))))))</f>
        <v/>
      </c>
      <c r="BH291" s="31" t="str">
        <f>IF($A291="","",IF(BH290="","",IF(Main!BJ$143=0,0,IF(Main!BP$202="","",IF($C$29="PM",Main!BP$202/Main!BJ$143*Main!BJ151,ROUND(Main!BP$202/Main!BJ$143*Main!BJ151*$B42,0))))))</f>
        <v/>
      </c>
      <c r="BI291" s="31" t="str">
        <f>IF($A291="","",IF(BI290="","",IF(Main!BK$143=0,0,IF(Main!BQ$202="","",IF($C$29="PM",Main!BQ$202/Main!BK$143*Main!BK151,ROUND(Main!BQ$202/Main!BK$143*Main!BK151*$B42,0))))))</f>
        <v/>
      </c>
      <c r="BJ291" s="50" t="str">
        <f>IF($A291="","",IF(BJ290="","",IF(Main!BL$143=0,0,IF(Main!BR$202="","",IF($C$29="PM",Main!BR$202/Main!BL$143*Main!BL151,ROUND(Main!BR$202/Main!BL$143*Main!BL151*$B42,0))))))</f>
        <v/>
      </c>
      <c r="BK291" s="31" t="str">
        <f>IF($A291="","",IF(BK290="","",IF(Main!BM$143=0,0,IF(Main!BS$202="","",IF($C$29="PM",Main!BS$202/Main!BM$143*Main!BM151,ROUND(Main!BS$202/Main!BM$143*Main!BM151*$B42,0))))))</f>
        <v/>
      </c>
      <c r="BL291" s="31" t="str">
        <f>IF($A291="","",IF(BL290="","",IF(Main!BN$143=0,0,IF(Main!BT$202="","",IF($C$29="PM",Main!BT$202/Main!BN$143*Main!BN151,ROUND(Main!BT$202/Main!BN$143*Main!BN151*$B42,0))))))</f>
        <v/>
      </c>
      <c r="BM291" s="31" t="str">
        <f>IF($A291="","",IF(BM290="","",IF(Main!BO$143=0,0,IF(Main!BU$202="","",IF($C$29="PM",Main!BU$202/Main!BO$143*Main!BO151,ROUND(Main!BU$202/Main!BO$143*Main!BO151*$B42,0))))))</f>
        <v/>
      </c>
      <c r="BN291" s="31" t="str">
        <f>IF($A291="","",IF(BN290="","",IF(Main!BP$143=0,0,IF(Main!BV$202="","",IF($C$29="PM",Main!BV$202/Main!BP$143*Main!BP151,ROUND(Main!BV$202/Main!BP$143*Main!BP151*$B42,0))))))</f>
        <v/>
      </c>
      <c r="BO291" s="31" t="str">
        <f>IF($A291="","",IF(BO290="","",IF(Main!BQ$143=0,0,IF(Main!BW$202="","",IF($C$29="PM",Main!BW$202/Main!BQ$143*Main!BQ151,ROUND(Main!BW$202/Main!BQ$143*Main!BQ151*$B42,0))))))</f>
        <v/>
      </c>
      <c r="BP291" s="31" t="str">
        <f>IF($A291="","",IF(BP290="","",IF(Main!BR$143=0,0,IF(Main!BX$202="","",IF($C$29="PM",Main!BX$202/Main!BR$143*Main!BR151,ROUND(Main!BX$202/Main!BR$143*Main!BR151*$B42,0))))))</f>
        <v/>
      </c>
      <c r="BQ291" s="31" t="str">
        <f>IF($A291="","",IF(BQ290="","",IF(Main!BS$143=0,0,IF(Main!BY$202="","",IF($C$29="PM",Main!BY$202/Main!BS$143*Main!BS151,ROUND(Main!BY$202/Main!BS$143*Main!BS151*$B42,0))))))</f>
        <v/>
      </c>
      <c r="BR291" s="31" t="str">
        <f>IF($A291="","",IF(BR290="","",IF(Main!BT$143=0,0,IF(Main!BZ$202="","",IF($C$29="PM",Main!BZ$202/Main!BT$143*Main!BT151,ROUND(Main!BZ$202/Main!BT$143*Main!BT151*$B42,0))))))</f>
        <v/>
      </c>
      <c r="BS291" s="31" t="str">
        <f>IF($A291="","",IF(BS290="","",IF(Main!BU$143=0,0,IF(Main!CA$202="","",IF($C$29="PM",Main!CA$202/Main!BU$143*Main!BU151,ROUND(Main!CA$202/Main!BU$143*Main!BU151*$B42,0))))))</f>
        <v/>
      </c>
      <c r="BT291" s="31" t="str">
        <f>IF($A291="","",IF(BT290="","",IF(Main!BV$143=0,0,IF(Main!CB$202="","",IF($C$29="PM",Main!CB$202/Main!BV$143*Main!BV151,ROUND(Main!CB$202/Main!BV$143*Main!BV151*$B42,0))))))</f>
        <v/>
      </c>
      <c r="BU291" s="31" t="str">
        <f>IF($A291="","",IF(BU290="","",IF(Main!BW$143=0,0,IF(Main!CC$202="","",IF($C$29="PM",Main!CC$202/Main!BW$143*Main!BW151,ROUND(Main!CC$202/Main!BW$143*Main!BW151*$B42,0))))))</f>
        <v/>
      </c>
      <c r="BV291" s="50" t="str">
        <f>IF($A291="","",IF(BV290="","",IF(Main!BX$143=0,0,IF(Main!CD$202="","",IF($C$29="PM",Main!CD$202/Main!BX$143*Main!BX151,ROUND(Main!CD$202/Main!BX$143*Main!BX151*$B42,0))))))</f>
        <v/>
      </c>
    </row>
    <row r="292" spans="1:74" x14ac:dyDescent="0.2">
      <c r="A292" s="71" t="str">
        <f>IF(Main!A$43="","",Main!A$43)</f>
        <v/>
      </c>
      <c r="B292" s="74" t="str">
        <f t="shared" si="451"/>
        <v/>
      </c>
      <c r="C292" s="49" t="str">
        <f>IF($A292="","",IF(C291="","",IF(Main!E$143=0,0,IF(Main!K$202="","",IF($C$29="PM",Main!K$202/Main!E$143*Main!E152,ROUND(Main!K$202/Main!E$143*Main!E152*$B43,0))))))</f>
        <v/>
      </c>
      <c r="D292" s="31" t="str">
        <f>IF($A292="","",IF(D291="","",IF(Main!F$143=0,0,IF(Main!L$202="","",IF($C$29="PM",Main!L$202/Main!F$143*Main!F152,ROUND(Main!L$202/Main!F$143*Main!F152*$B43,0))))))</f>
        <v/>
      </c>
      <c r="E292" s="31" t="str">
        <f>IF($A292="","",IF(E291="","",IF(Main!G$143=0,0,IF(Main!M$202="","",IF($C$29="PM",Main!M$202/Main!G$143*Main!G152,ROUND(Main!M$202/Main!G$143*Main!G152*$B43,0))))))</f>
        <v/>
      </c>
      <c r="F292" s="31" t="str">
        <f>IF($A292="","",IF(F291="","",IF(Main!H$143=0,0,IF(Main!N$202="","",IF($C$29="PM",Main!N$202/Main!H$143*Main!H152,ROUND(Main!N$202/Main!H$143*Main!H152*$B43,0))))))</f>
        <v/>
      </c>
      <c r="G292" s="31" t="str">
        <f>IF($A292="","",IF(G291="","",IF(Main!I$143=0,0,IF(Main!O$202="","",IF($C$29="PM",Main!O$202/Main!I$143*Main!I152,ROUND(Main!O$202/Main!I$143*Main!I152*$B43,0))))))</f>
        <v/>
      </c>
      <c r="H292" s="31" t="str">
        <f>IF($A292="","",IF(H291="","",IF(Main!J$143=0,0,IF(Main!P$202="","",IF($C$29="PM",Main!P$202/Main!J$143*Main!J152,ROUND(Main!P$202/Main!J$143*Main!J152*$B43,0))))))</f>
        <v/>
      </c>
      <c r="I292" s="31" t="str">
        <f>IF($A292="","",IF(I291="","",IF(Main!K$143=0,0,IF(Main!Q$202="","",IF($C$29="PM",Main!Q$202/Main!K$143*Main!K152,ROUND(Main!Q$202/Main!K$143*Main!K152*$B43,0))))))</f>
        <v/>
      </c>
      <c r="J292" s="31" t="str">
        <f>IF($A292="","",IF(J291="","",IF(Main!L$143=0,0,IF(Main!R$202="","",IF($C$29="PM",Main!R$202/Main!L$143*Main!L152,ROUND(Main!R$202/Main!L$143*Main!L152*$B43,0))))))</f>
        <v/>
      </c>
      <c r="K292" s="31" t="str">
        <f>IF($A292="","",IF(K291="","",IF(Main!M$143=0,0,IF(Main!S$202="","",IF($C$29="PM",Main!S$202/Main!M$143*Main!M152,ROUND(Main!S$202/Main!M$143*Main!M152*$B43,0))))))</f>
        <v/>
      </c>
      <c r="L292" s="31" t="str">
        <f>IF($A292="","",IF(L291="","",IF(Main!N$143=0,0,IF(Main!T$202="","",IF($C$29="PM",Main!T$202/Main!N$143*Main!N152,ROUND(Main!T$202/Main!N$143*Main!N152*$B43,0))))))</f>
        <v/>
      </c>
      <c r="M292" s="31" t="str">
        <f>IF($A292="","",IF(M291="","",IF(Main!O$143=0,0,IF(Main!U$202="","",IF($C$29="PM",Main!U$202/Main!O$143*Main!O152,ROUND(Main!U$202/Main!O$143*Main!O152*$B43,0))))))</f>
        <v/>
      </c>
      <c r="N292" s="50" t="str">
        <f>IF($A292="","",IF(N291="","",IF(Main!P$143=0,0,IF(Main!V$202="","",IF($C$29="PM",Main!V$202/Main!P$143*Main!P152,ROUND(Main!V$202/Main!P$143*Main!P152*$B43,0))))))</f>
        <v/>
      </c>
      <c r="O292" s="31" t="str">
        <f>IF($A292="","",IF(O291="","",IF(Main!Q$143=0,0,IF(Main!W$202="","",IF($C$29="PM",Main!W$202/Main!Q$143*Main!Q152,ROUND(Main!W$202/Main!Q$143*Main!Q152*$B43,0))))))</f>
        <v/>
      </c>
      <c r="P292" s="31" t="str">
        <f>IF($A292="","",IF(P291="","",IF(Main!R$143=0,0,IF(Main!X$202="","",IF($C$29="PM",Main!X$202/Main!R$143*Main!R152,ROUND(Main!X$202/Main!R$143*Main!R152*$B43,0))))))</f>
        <v/>
      </c>
      <c r="Q292" s="31" t="str">
        <f>IF($A292="","",IF(Q291="","",IF(Main!S$143=0,0,IF(Main!Y$202="","",IF($C$29="PM",Main!Y$202/Main!S$143*Main!S152,ROUND(Main!Y$202/Main!S$143*Main!S152*$B43,0))))))</f>
        <v/>
      </c>
      <c r="R292" s="31" t="str">
        <f>IF($A292="","",IF(R291="","",IF(Main!T$143=0,0,IF(Main!Z$202="","",IF($C$29="PM",Main!Z$202/Main!T$143*Main!T152,ROUND(Main!Z$202/Main!T$143*Main!T152*$B43,0))))))</f>
        <v/>
      </c>
      <c r="S292" s="31" t="str">
        <f>IF($A292="","",IF(S291="","",IF(Main!U$143=0,0,IF(Main!AA$202="","",IF($C$29="PM",Main!AA$202/Main!U$143*Main!U152,ROUND(Main!AA$202/Main!U$143*Main!U152*$B43,0))))))</f>
        <v/>
      </c>
      <c r="T292" s="31" t="str">
        <f>IF($A292="","",IF(T291="","",IF(Main!V$143=0,0,IF(Main!AB$202="","",IF($C$29="PM",Main!AB$202/Main!V$143*Main!V152,ROUND(Main!AB$202/Main!V$143*Main!V152*$B43,0))))))</f>
        <v/>
      </c>
      <c r="U292" s="31" t="str">
        <f>IF($A292="","",IF(U291="","",IF(Main!W$143=0,0,IF(Main!AC$202="","",IF($C$29="PM",Main!AC$202/Main!W$143*Main!W152,ROUND(Main!AC$202/Main!W$143*Main!W152*$B43,0))))))</f>
        <v/>
      </c>
      <c r="V292" s="31" t="str">
        <f>IF($A292="","",IF(V291="","",IF(Main!X$143=0,0,IF(Main!AD$202="","",IF($C$29="PM",Main!AD$202/Main!X$143*Main!X152,ROUND(Main!AD$202/Main!X$143*Main!X152*$B43,0))))))</f>
        <v/>
      </c>
      <c r="W292" s="31" t="str">
        <f>IF($A292="","",IF(W291="","",IF(Main!Y$143=0,0,IF(Main!AE$202="","",IF($C$29="PM",Main!AE$202/Main!Y$143*Main!Y152,ROUND(Main!AE$202/Main!Y$143*Main!Y152*$B43,0))))))</f>
        <v/>
      </c>
      <c r="X292" s="31" t="str">
        <f>IF($A292="","",IF(X291="","",IF(Main!Z$143=0,0,IF(Main!AF$202="","",IF($C$29="PM",Main!AF$202/Main!Z$143*Main!Z152,ROUND(Main!AF$202/Main!Z$143*Main!Z152*$B43,0))))))</f>
        <v/>
      </c>
      <c r="Y292" s="31" t="str">
        <f>IF($A292="","",IF(Y291="","",IF(Main!AA$143=0,0,IF(Main!AG$202="","",IF($C$29="PM",Main!AG$202/Main!AA$143*Main!AA152,ROUND(Main!AG$202/Main!AA$143*Main!AA152*$B43,0))))))</f>
        <v/>
      </c>
      <c r="Z292" s="31" t="str">
        <f>IF($A292="","",IF(Z291="","",IF(Main!AB$143=0,0,IF(Main!AH$202="","",IF($C$29="PM",Main!AH$202/Main!AB$143*Main!AB152,ROUND(Main!AH$202/Main!AB$143*Main!AB152*$B43,0))))))</f>
        <v/>
      </c>
      <c r="AA292" s="49" t="str">
        <f>IF($A292="","",IF(AA291="","",IF(Main!AC$143=0,0,IF(Main!AI$202="","",IF($C$29="PM",Main!AI$202/Main!AC$143*Main!AC152,ROUND(Main!AI$202/Main!AC$143*Main!AC152*$B43,0))))))</f>
        <v/>
      </c>
      <c r="AB292" s="31" t="str">
        <f>IF($A292="","",IF(AB291="","",IF(Main!AD$143=0,0,IF(Main!AJ$202="","",IF($C$29="PM",Main!AJ$202/Main!AD$143*Main!AD152,ROUND(Main!AJ$202/Main!AD$143*Main!AD152*$B43,0))))))</f>
        <v/>
      </c>
      <c r="AC292" s="31" t="str">
        <f>IF($A292="","",IF(AC291="","",IF(Main!AE$143=0,0,IF(Main!AK$202="","",IF($C$29="PM",Main!AK$202/Main!AE$143*Main!AE152,ROUND(Main!AK$202/Main!AE$143*Main!AE152*$B43,0))))))</f>
        <v/>
      </c>
      <c r="AD292" s="31" t="str">
        <f>IF($A292="","",IF(AD291="","",IF(Main!AF$143=0,0,IF(Main!AL$202="","",IF($C$29="PM",Main!AL$202/Main!AF$143*Main!AF152,ROUND(Main!AL$202/Main!AF$143*Main!AF152*$B43,0))))))</f>
        <v/>
      </c>
      <c r="AE292" s="31" t="str">
        <f>IF($A292="","",IF(AE291="","",IF(Main!AG$143=0,0,IF(Main!AM$202="","",IF($C$29="PM",Main!AM$202/Main!AG$143*Main!AG152,ROUND(Main!AM$202/Main!AG$143*Main!AG152*$B43,0))))))</f>
        <v/>
      </c>
      <c r="AF292" s="31" t="str">
        <f>IF($A292="","",IF(AF291="","",IF(Main!AH$143=0,0,IF(Main!AN$202="","",IF($C$29="PM",Main!AN$202/Main!AH$143*Main!AH152,ROUND(Main!AN$202/Main!AH$143*Main!AH152*$B43,0))))))</f>
        <v/>
      </c>
      <c r="AG292" s="31" t="str">
        <f>IF($A292="","",IF(AG291="","",IF(Main!AI$143=0,0,IF(Main!AO$202="","",IF($C$29="PM",Main!AO$202/Main!AI$143*Main!AI152,ROUND(Main!AO$202/Main!AI$143*Main!AI152*$B43,0))))))</f>
        <v/>
      </c>
      <c r="AH292" s="31" t="str">
        <f>IF($A292="","",IF(AH291="","",IF(Main!AJ$143=0,0,IF(Main!AP$202="","",IF($C$29="PM",Main!AP$202/Main!AJ$143*Main!AJ152,ROUND(Main!AP$202/Main!AJ$143*Main!AJ152*$B43,0))))))</f>
        <v/>
      </c>
      <c r="AI292" s="31" t="str">
        <f>IF($A292="","",IF(AI291="","",IF(Main!AK$143=0,0,IF(Main!AQ$202="","",IF($C$29="PM",Main!AQ$202/Main!AK$143*Main!AK152,ROUND(Main!AQ$202/Main!AK$143*Main!AK152*$B43,0))))))</f>
        <v/>
      </c>
      <c r="AJ292" s="31" t="str">
        <f>IF($A292="","",IF(AJ291="","",IF(Main!AL$143=0,0,IF(Main!AR$202="","",IF($C$29="PM",Main!AR$202/Main!AL$143*Main!AL152,ROUND(Main!AR$202/Main!AL$143*Main!AL152*$B43,0))))))</f>
        <v/>
      </c>
      <c r="AK292" s="31" t="str">
        <f>IF($A292="","",IF(AK291="","",IF(Main!AM$143=0,0,IF(Main!AS$202="","",IF($C$29="PM",Main!AS$202/Main!AM$143*Main!AM152,ROUND(Main!AS$202/Main!AM$143*Main!AM152*$B43,0))))))</f>
        <v/>
      </c>
      <c r="AL292" s="50" t="str">
        <f>IF($A292="","",IF(AL291="","",IF(Main!AN$143=0,0,IF(Main!AT$202="","",IF($C$29="PM",Main!AT$202/Main!AN$143*Main!AN152,ROUND(Main!AT$202/Main!AN$143*Main!AN152*$B43,0))))))</f>
        <v/>
      </c>
      <c r="AM292" s="31" t="str">
        <f>IF($A292="","",IF(AM291="","",IF(Main!AO$143=0,0,IF(Main!AU$202="","",IF($C$29="PM",Main!AU$202/Main!AO$143*Main!AO152,ROUND(Main!AU$202/Main!AO$143*Main!AO152*$B43,0))))))</f>
        <v/>
      </c>
      <c r="AN292" s="31" t="str">
        <f>IF($A292="","",IF(AN291="","",IF(Main!AP$143=0,0,IF(Main!AV$202="","",IF($C$29="PM",Main!AV$202/Main!AP$143*Main!AP152,ROUND(Main!AV$202/Main!AP$143*Main!AP152*$B43,0))))))</f>
        <v/>
      </c>
      <c r="AO292" s="31" t="str">
        <f>IF($A292="","",IF(AO291="","",IF(Main!AQ$143=0,0,IF(Main!AW$202="","",IF($C$29="PM",Main!AW$202/Main!AQ$143*Main!AQ152,ROUND(Main!AW$202/Main!AQ$143*Main!AQ152*$B43,0))))))</f>
        <v/>
      </c>
      <c r="AP292" s="31" t="str">
        <f>IF($A292="","",IF(AP291="","",IF(Main!AR$143=0,0,IF(Main!AX$202="","",IF($C$29="PM",Main!AX$202/Main!AR$143*Main!AR152,ROUND(Main!AX$202/Main!AR$143*Main!AR152*$B43,0))))))</f>
        <v/>
      </c>
      <c r="AQ292" s="31" t="str">
        <f>IF($A292="","",IF(AQ291="","",IF(Main!AS$143=0,0,IF(Main!AY$202="","",IF($C$29="PM",Main!AY$202/Main!AS$143*Main!AS152,ROUND(Main!AY$202/Main!AS$143*Main!AS152*$B43,0))))))</f>
        <v/>
      </c>
      <c r="AR292" s="31" t="str">
        <f>IF($A292="","",IF(AR291="","",IF(Main!AT$143=0,0,IF(Main!AZ$202="","",IF($C$29="PM",Main!AZ$202/Main!AT$143*Main!AT152,ROUND(Main!AZ$202/Main!AT$143*Main!AT152*$B43,0))))))</f>
        <v/>
      </c>
      <c r="AS292" s="31" t="str">
        <f>IF($A292="","",IF(AS291="","",IF(Main!AU$143=0,0,IF(Main!BA$202="","",IF($C$29="PM",Main!BA$202/Main!AU$143*Main!AU152,ROUND(Main!BA$202/Main!AU$143*Main!AU152*$B43,0))))))</f>
        <v/>
      </c>
      <c r="AT292" s="31" t="str">
        <f>IF($A292="","",IF(AT291="","",IF(Main!AV$143=0,0,IF(Main!BB$202="","",IF($C$29="PM",Main!BB$202/Main!AV$143*Main!AV152,ROUND(Main!BB$202/Main!AV$143*Main!AV152*$B43,0))))))</f>
        <v/>
      </c>
      <c r="AU292" s="31" t="str">
        <f>IF($A292="","",IF(AU291="","",IF(Main!AW$143=0,0,IF(Main!BC$202="","",IF($C$29="PM",Main!BC$202/Main!AW$143*Main!AW152,ROUND(Main!BC$202/Main!AW$143*Main!AW152*$B43,0))))))</f>
        <v/>
      </c>
      <c r="AV292" s="31" t="str">
        <f>IF($A292="","",IF(AV291="","",IF(Main!AX$143=0,0,IF(Main!BD$202="","",IF($C$29="PM",Main!BD$202/Main!AX$143*Main!AX152,ROUND(Main!BD$202/Main!AX$143*Main!AX152*$B43,0))))))</f>
        <v/>
      </c>
      <c r="AW292" s="31" t="str">
        <f>IF($A292="","",IF(AW291="","",IF(Main!AY$143=0,0,IF(Main!BE$202="","",IF($C$29="PM",Main!BE$202/Main!AY$143*Main!AY152,ROUND(Main!BE$202/Main!AY$143*Main!AY152*$B43,0))))))</f>
        <v/>
      </c>
      <c r="AX292" s="50" t="str">
        <f>IF($A292="","",IF(AX291="","",IF(Main!AZ$143=0,0,IF(Main!BF$202="","",IF($C$29="PM",Main!BF$202/Main!AZ$143*Main!AZ152,ROUND(Main!BF$202/Main!AZ$143*Main!AZ152*$B43,0))))))</f>
        <v/>
      </c>
      <c r="AY292" s="31" t="str">
        <f>IF($A292="","",IF(AY291="","",IF(Main!BA$143=0,0,IF(Main!BG$202="","",IF($C$29="PM",Main!BG$202/Main!BA$143*Main!BA152,ROUND(Main!BG$202/Main!BA$143*Main!BA152*$B43,0))))))</f>
        <v/>
      </c>
      <c r="AZ292" s="31" t="str">
        <f>IF($A292="","",IF(AZ291="","",IF(Main!BB$143=0,0,IF(Main!BH$202="","",IF($C$29="PM",Main!BH$202/Main!BB$143*Main!BB152,ROUND(Main!BH$202/Main!BB$143*Main!BB152*$B43,0))))))</f>
        <v/>
      </c>
      <c r="BA292" s="31" t="str">
        <f>IF($A292="","",IF(BA291="","",IF(Main!BC$143=0,0,IF(Main!BI$202="","",IF($C$29="PM",Main!BI$202/Main!BC$143*Main!BC152,ROUND(Main!BI$202/Main!BC$143*Main!BC152*$B43,0))))))</f>
        <v/>
      </c>
      <c r="BB292" s="31" t="str">
        <f>IF($A292="","",IF(BB291="","",IF(Main!BD$143=0,0,IF(Main!BJ$202="","",IF($C$29="PM",Main!BJ$202/Main!BD$143*Main!BD152,ROUND(Main!BJ$202/Main!BD$143*Main!BD152*$B43,0))))))</f>
        <v/>
      </c>
      <c r="BC292" s="31" t="str">
        <f>IF($A292="","",IF(BC291="","",IF(Main!BE$143=0,0,IF(Main!BK$202="","",IF($C$29="PM",Main!BK$202/Main!BE$143*Main!BE152,ROUND(Main!BK$202/Main!BE$143*Main!BE152*$B43,0))))))</f>
        <v/>
      </c>
      <c r="BD292" s="31" t="str">
        <f>IF($A292="","",IF(BD291="","",IF(Main!BF$143=0,0,IF(Main!BL$202="","",IF($C$29="PM",Main!BL$202/Main!BF$143*Main!BF152,ROUND(Main!BL$202/Main!BF$143*Main!BF152*$B43,0))))))</f>
        <v/>
      </c>
      <c r="BE292" s="31" t="str">
        <f>IF($A292="","",IF(BE291="","",IF(Main!BG$143=0,0,IF(Main!BM$202="","",IF($C$29="PM",Main!BM$202/Main!BG$143*Main!BG152,ROUND(Main!BM$202/Main!BG$143*Main!BG152*$B43,0))))))</f>
        <v/>
      </c>
      <c r="BF292" s="31" t="str">
        <f>IF($A292="","",IF(BF291="","",IF(Main!BH$143=0,0,IF(Main!BN$202="","",IF($C$29="PM",Main!BN$202/Main!BH$143*Main!BH152,ROUND(Main!BN$202/Main!BH$143*Main!BH152*$B43,0))))))</f>
        <v/>
      </c>
      <c r="BG292" s="31" t="str">
        <f>IF($A292="","",IF(BG291="","",IF(Main!BI$143=0,0,IF(Main!BO$202="","",IF($C$29="PM",Main!BO$202/Main!BI$143*Main!BI152,ROUND(Main!BO$202/Main!BI$143*Main!BI152*$B43,0))))))</f>
        <v/>
      </c>
      <c r="BH292" s="31" t="str">
        <f>IF($A292="","",IF(BH291="","",IF(Main!BJ$143=0,0,IF(Main!BP$202="","",IF($C$29="PM",Main!BP$202/Main!BJ$143*Main!BJ152,ROUND(Main!BP$202/Main!BJ$143*Main!BJ152*$B43,0))))))</f>
        <v/>
      </c>
      <c r="BI292" s="31" t="str">
        <f>IF($A292="","",IF(BI291="","",IF(Main!BK$143=0,0,IF(Main!BQ$202="","",IF($C$29="PM",Main!BQ$202/Main!BK$143*Main!BK152,ROUND(Main!BQ$202/Main!BK$143*Main!BK152*$B43,0))))))</f>
        <v/>
      </c>
      <c r="BJ292" s="50" t="str">
        <f>IF($A292="","",IF(BJ291="","",IF(Main!BL$143=0,0,IF(Main!BR$202="","",IF($C$29="PM",Main!BR$202/Main!BL$143*Main!BL152,ROUND(Main!BR$202/Main!BL$143*Main!BL152*$B43,0))))))</f>
        <v/>
      </c>
      <c r="BK292" s="31" t="str">
        <f>IF($A292="","",IF(BK291="","",IF(Main!BM$143=0,0,IF(Main!BS$202="","",IF($C$29="PM",Main!BS$202/Main!BM$143*Main!BM152,ROUND(Main!BS$202/Main!BM$143*Main!BM152*$B43,0))))))</f>
        <v/>
      </c>
      <c r="BL292" s="31" t="str">
        <f>IF($A292="","",IF(BL291="","",IF(Main!BN$143=0,0,IF(Main!BT$202="","",IF($C$29="PM",Main!BT$202/Main!BN$143*Main!BN152,ROUND(Main!BT$202/Main!BN$143*Main!BN152*$B43,0))))))</f>
        <v/>
      </c>
      <c r="BM292" s="31" t="str">
        <f>IF($A292="","",IF(BM291="","",IF(Main!BO$143=0,0,IF(Main!BU$202="","",IF($C$29="PM",Main!BU$202/Main!BO$143*Main!BO152,ROUND(Main!BU$202/Main!BO$143*Main!BO152*$B43,0))))))</f>
        <v/>
      </c>
      <c r="BN292" s="31" t="str">
        <f>IF($A292="","",IF(BN291="","",IF(Main!BP$143=0,0,IF(Main!BV$202="","",IF($C$29="PM",Main!BV$202/Main!BP$143*Main!BP152,ROUND(Main!BV$202/Main!BP$143*Main!BP152*$B43,0))))))</f>
        <v/>
      </c>
      <c r="BO292" s="31" t="str">
        <f>IF($A292="","",IF(BO291="","",IF(Main!BQ$143=0,0,IF(Main!BW$202="","",IF($C$29="PM",Main!BW$202/Main!BQ$143*Main!BQ152,ROUND(Main!BW$202/Main!BQ$143*Main!BQ152*$B43,0))))))</f>
        <v/>
      </c>
      <c r="BP292" s="31" t="str">
        <f>IF($A292="","",IF(BP291="","",IF(Main!BR$143=0,0,IF(Main!BX$202="","",IF($C$29="PM",Main!BX$202/Main!BR$143*Main!BR152,ROUND(Main!BX$202/Main!BR$143*Main!BR152*$B43,0))))))</f>
        <v/>
      </c>
      <c r="BQ292" s="31" t="str">
        <f>IF($A292="","",IF(BQ291="","",IF(Main!BS$143=0,0,IF(Main!BY$202="","",IF($C$29="PM",Main!BY$202/Main!BS$143*Main!BS152,ROUND(Main!BY$202/Main!BS$143*Main!BS152*$B43,0))))))</f>
        <v/>
      </c>
      <c r="BR292" s="31" t="str">
        <f>IF($A292="","",IF(BR291="","",IF(Main!BT$143=0,0,IF(Main!BZ$202="","",IF($C$29="PM",Main!BZ$202/Main!BT$143*Main!BT152,ROUND(Main!BZ$202/Main!BT$143*Main!BT152*$B43,0))))))</f>
        <v/>
      </c>
      <c r="BS292" s="31" t="str">
        <f>IF($A292="","",IF(BS291="","",IF(Main!BU$143=0,0,IF(Main!CA$202="","",IF($C$29="PM",Main!CA$202/Main!BU$143*Main!BU152,ROUND(Main!CA$202/Main!BU$143*Main!BU152*$B43,0))))))</f>
        <v/>
      </c>
      <c r="BT292" s="31" t="str">
        <f>IF($A292="","",IF(BT291="","",IF(Main!BV$143=0,0,IF(Main!CB$202="","",IF($C$29="PM",Main!CB$202/Main!BV$143*Main!BV152,ROUND(Main!CB$202/Main!BV$143*Main!BV152*$B43,0))))))</f>
        <v/>
      </c>
      <c r="BU292" s="31" t="str">
        <f>IF($A292="","",IF(BU291="","",IF(Main!BW$143=0,0,IF(Main!CC$202="","",IF($C$29="PM",Main!CC$202/Main!BW$143*Main!BW152,ROUND(Main!CC$202/Main!BW$143*Main!BW152*$B43,0))))))</f>
        <v/>
      </c>
      <c r="BV292" s="50" t="str">
        <f>IF($A292="","",IF(BV291="","",IF(Main!BX$143=0,0,IF(Main!CD$202="","",IF($C$29="PM",Main!CD$202/Main!BX$143*Main!BX152,ROUND(Main!CD$202/Main!BX$143*Main!BX152*$B43,0))))))</f>
        <v/>
      </c>
    </row>
    <row r="293" spans="1:74" x14ac:dyDescent="0.2">
      <c r="A293" s="71" t="str">
        <f>IF(Main!A$44="","",Main!A$44)</f>
        <v/>
      </c>
      <c r="B293" s="74" t="str">
        <f t="shared" si="451"/>
        <v/>
      </c>
      <c r="C293" s="49" t="str">
        <f>IF($A293="","",IF(C292="","",IF(Main!E$143=0,0,IF(Main!K$202="","",IF($C$29="PM",Main!K$202/Main!E$143*Main!E153,ROUND(Main!K$202/Main!E$143*Main!E153*$B44,0))))))</f>
        <v/>
      </c>
      <c r="D293" s="31" t="str">
        <f>IF($A293="","",IF(D292="","",IF(Main!F$143=0,0,IF(Main!L$202="","",IF($C$29="PM",Main!L$202/Main!F$143*Main!F153,ROUND(Main!L$202/Main!F$143*Main!F153*$B44,0))))))</f>
        <v/>
      </c>
      <c r="E293" s="31" t="str">
        <f>IF($A293="","",IF(E292="","",IF(Main!G$143=0,0,IF(Main!M$202="","",IF($C$29="PM",Main!M$202/Main!G$143*Main!G153,ROUND(Main!M$202/Main!G$143*Main!G153*$B44,0))))))</f>
        <v/>
      </c>
      <c r="F293" s="31" t="str">
        <f>IF($A293="","",IF(F292="","",IF(Main!H$143=0,0,IF(Main!N$202="","",IF($C$29="PM",Main!N$202/Main!H$143*Main!H153,ROUND(Main!N$202/Main!H$143*Main!H153*$B44,0))))))</f>
        <v/>
      </c>
      <c r="G293" s="31" t="str">
        <f>IF($A293="","",IF(G292="","",IF(Main!I$143=0,0,IF(Main!O$202="","",IF($C$29="PM",Main!O$202/Main!I$143*Main!I153,ROUND(Main!O$202/Main!I$143*Main!I153*$B44,0))))))</f>
        <v/>
      </c>
      <c r="H293" s="31" t="str">
        <f>IF($A293="","",IF(H292="","",IF(Main!J$143=0,0,IF(Main!P$202="","",IF($C$29="PM",Main!P$202/Main!J$143*Main!J153,ROUND(Main!P$202/Main!J$143*Main!J153*$B44,0))))))</f>
        <v/>
      </c>
      <c r="I293" s="31" t="str">
        <f>IF($A293="","",IF(I292="","",IF(Main!K$143=0,0,IF(Main!Q$202="","",IF($C$29="PM",Main!Q$202/Main!K$143*Main!K153,ROUND(Main!Q$202/Main!K$143*Main!K153*$B44,0))))))</f>
        <v/>
      </c>
      <c r="J293" s="31" t="str">
        <f>IF($A293="","",IF(J292="","",IF(Main!L$143=0,0,IF(Main!R$202="","",IF($C$29="PM",Main!R$202/Main!L$143*Main!L153,ROUND(Main!R$202/Main!L$143*Main!L153*$B44,0))))))</f>
        <v/>
      </c>
      <c r="K293" s="31" t="str">
        <f>IF($A293="","",IF(K292="","",IF(Main!M$143=0,0,IF(Main!S$202="","",IF($C$29="PM",Main!S$202/Main!M$143*Main!M153,ROUND(Main!S$202/Main!M$143*Main!M153*$B44,0))))))</f>
        <v/>
      </c>
      <c r="L293" s="31" t="str">
        <f>IF($A293="","",IF(L292="","",IF(Main!N$143=0,0,IF(Main!T$202="","",IF($C$29="PM",Main!T$202/Main!N$143*Main!N153,ROUND(Main!T$202/Main!N$143*Main!N153*$B44,0))))))</f>
        <v/>
      </c>
      <c r="M293" s="31" t="str">
        <f>IF($A293="","",IF(M292="","",IF(Main!O$143=0,0,IF(Main!U$202="","",IF($C$29="PM",Main!U$202/Main!O$143*Main!O153,ROUND(Main!U$202/Main!O$143*Main!O153*$B44,0))))))</f>
        <v/>
      </c>
      <c r="N293" s="50" t="str">
        <f>IF($A293="","",IF(N292="","",IF(Main!P$143=0,0,IF(Main!V$202="","",IF($C$29="PM",Main!V$202/Main!P$143*Main!P153,ROUND(Main!V$202/Main!P$143*Main!P153*$B44,0))))))</f>
        <v/>
      </c>
      <c r="O293" s="31" t="str">
        <f>IF($A293="","",IF(O292="","",IF(Main!Q$143=0,0,IF(Main!W$202="","",IF($C$29="PM",Main!W$202/Main!Q$143*Main!Q153,ROUND(Main!W$202/Main!Q$143*Main!Q153*$B44,0))))))</f>
        <v/>
      </c>
      <c r="P293" s="31" t="str">
        <f>IF($A293="","",IF(P292="","",IF(Main!R$143=0,0,IF(Main!X$202="","",IF($C$29="PM",Main!X$202/Main!R$143*Main!R153,ROUND(Main!X$202/Main!R$143*Main!R153*$B44,0))))))</f>
        <v/>
      </c>
      <c r="Q293" s="31" t="str">
        <f>IF($A293="","",IF(Q292="","",IF(Main!S$143=0,0,IF(Main!Y$202="","",IF($C$29="PM",Main!Y$202/Main!S$143*Main!S153,ROUND(Main!Y$202/Main!S$143*Main!S153*$B44,0))))))</f>
        <v/>
      </c>
      <c r="R293" s="31" t="str">
        <f>IF($A293="","",IF(R292="","",IF(Main!T$143=0,0,IF(Main!Z$202="","",IF($C$29="PM",Main!Z$202/Main!T$143*Main!T153,ROUND(Main!Z$202/Main!T$143*Main!T153*$B44,0))))))</f>
        <v/>
      </c>
      <c r="S293" s="31" t="str">
        <f>IF($A293="","",IF(S292="","",IF(Main!U$143=0,0,IF(Main!AA$202="","",IF($C$29="PM",Main!AA$202/Main!U$143*Main!U153,ROUND(Main!AA$202/Main!U$143*Main!U153*$B44,0))))))</f>
        <v/>
      </c>
      <c r="T293" s="31" t="str">
        <f>IF($A293="","",IF(T292="","",IF(Main!V$143=0,0,IF(Main!AB$202="","",IF($C$29="PM",Main!AB$202/Main!V$143*Main!V153,ROUND(Main!AB$202/Main!V$143*Main!V153*$B44,0))))))</f>
        <v/>
      </c>
      <c r="U293" s="31" t="str">
        <f>IF($A293="","",IF(U292="","",IF(Main!W$143=0,0,IF(Main!AC$202="","",IF($C$29="PM",Main!AC$202/Main!W$143*Main!W153,ROUND(Main!AC$202/Main!W$143*Main!W153*$B44,0))))))</f>
        <v/>
      </c>
      <c r="V293" s="31" t="str">
        <f>IF($A293="","",IF(V292="","",IF(Main!X$143=0,0,IF(Main!AD$202="","",IF($C$29="PM",Main!AD$202/Main!X$143*Main!X153,ROUND(Main!AD$202/Main!X$143*Main!X153*$B44,0))))))</f>
        <v/>
      </c>
      <c r="W293" s="31" t="str">
        <f>IF($A293="","",IF(W292="","",IF(Main!Y$143=0,0,IF(Main!AE$202="","",IF($C$29="PM",Main!AE$202/Main!Y$143*Main!Y153,ROUND(Main!AE$202/Main!Y$143*Main!Y153*$B44,0))))))</f>
        <v/>
      </c>
      <c r="X293" s="31" t="str">
        <f>IF($A293="","",IF(X292="","",IF(Main!Z$143=0,0,IF(Main!AF$202="","",IF($C$29="PM",Main!AF$202/Main!Z$143*Main!Z153,ROUND(Main!AF$202/Main!Z$143*Main!Z153*$B44,0))))))</f>
        <v/>
      </c>
      <c r="Y293" s="31" t="str">
        <f>IF($A293="","",IF(Y292="","",IF(Main!AA$143=0,0,IF(Main!AG$202="","",IF($C$29="PM",Main!AG$202/Main!AA$143*Main!AA153,ROUND(Main!AG$202/Main!AA$143*Main!AA153*$B44,0))))))</f>
        <v/>
      </c>
      <c r="Z293" s="31" t="str">
        <f>IF($A293="","",IF(Z292="","",IF(Main!AB$143=0,0,IF(Main!AH$202="","",IF($C$29="PM",Main!AH$202/Main!AB$143*Main!AB153,ROUND(Main!AH$202/Main!AB$143*Main!AB153*$B44,0))))))</f>
        <v/>
      </c>
      <c r="AA293" s="49" t="str">
        <f>IF($A293="","",IF(AA292="","",IF(Main!AC$143=0,0,IF(Main!AI$202="","",IF($C$29="PM",Main!AI$202/Main!AC$143*Main!AC153,ROUND(Main!AI$202/Main!AC$143*Main!AC153*$B44,0))))))</f>
        <v/>
      </c>
      <c r="AB293" s="31" t="str">
        <f>IF($A293="","",IF(AB292="","",IF(Main!AD$143=0,0,IF(Main!AJ$202="","",IF($C$29="PM",Main!AJ$202/Main!AD$143*Main!AD153,ROUND(Main!AJ$202/Main!AD$143*Main!AD153*$B44,0))))))</f>
        <v/>
      </c>
      <c r="AC293" s="31" t="str">
        <f>IF($A293="","",IF(AC292="","",IF(Main!AE$143=0,0,IF(Main!AK$202="","",IF($C$29="PM",Main!AK$202/Main!AE$143*Main!AE153,ROUND(Main!AK$202/Main!AE$143*Main!AE153*$B44,0))))))</f>
        <v/>
      </c>
      <c r="AD293" s="31" t="str">
        <f>IF($A293="","",IF(AD292="","",IF(Main!AF$143=0,0,IF(Main!AL$202="","",IF($C$29="PM",Main!AL$202/Main!AF$143*Main!AF153,ROUND(Main!AL$202/Main!AF$143*Main!AF153*$B44,0))))))</f>
        <v/>
      </c>
      <c r="AE293" s="31" t="str">
        <f>IF($A293="","",IF(AE292="","",IF(Main!AG$143=0,0,IF(Main!AM$202="","",IF($C$29="PM",Main!AM$202/Main!AG$143*Main!AG153,ROUND(Main!AM$202/Main!AG$143*Main!AG153*$B44,0))))))</f>
        <v/>
      </c>
      <c r="AF293" s="31" t="str">
        <f>IF($A293="","",IF(AF292="","",IF(Main!AH$143=0,0,IF(Main!AN$202="","",IF($C$29="PM",Main!AN$202/Main!AH$143*Main!AH153,ROUND(Main!AN$202/Main!AH$143*Main!AH153*$B44,0))))))</f>
        <v/>
      </c>
      <c r="AG293" s="31" t="str">
        <f>IF($A293="","",IF(AG292="","",IF(Main!AI$143=0,0,IF(Main!AO$202="","",IF($C$29="PM",Main!AO$202/Main!AI$143*Main!AI153,ROUND(Main!AO$202/Main!AI$143*Main!AI153*$B44,0))))))</f>
        <v/>
      </c>
      <c r="AH293" s="31" t="str">
        <f>IF($A293="","",IF(AH292="","",IF(Main!AJ$143=0,0,IF(Main!AP$202="","",IF($C$29="PM",Main!AP$202/Main!AJ$143*Main!AJ153,ROUND(Main!AP$202/Main!AJ$143*Main!AJ153*$B44,0))))))</f>
        <v/>
      </c>
      <c r="AI293" s="31" t="str">
        <f>IF($A293="","",IF(AI292="","",IF(Main!AK$143=0,0,IF(Main!AQ$202="","",IF($C$29="PM",Main!AQ$202/Main!AK$143*Main!AK153,ROUND(Main!AQ$202/Main!AK$143*Main!AK153*$B44,0))))))</f>
        <v/>
      </c>
      <c r="AJ293" s="31" t="str">
        <f>IF($A293="","",IF(AJ292="","",IF(Main!AL$143=0,0,IF(Main!AR$202="","",IF($C$29="PM",Main!AR$202/Main!AL$143*Main!AL153,ROUND(Main!AR$202/Main!AL$143*Main!AL153*$B44,0))))))</f>
        <v/>
      </c>
      <c r="AK293" s="31" t="str">
        <f>IF($A293="","",IF(AK292="","",IF(Main!AM$143=0,0,IF(Main!AS$202="","",IF($C$29="PM",Main!AS$202/Main!AM$143*Main!AM153,ROUND(Main!AS$202/Main!AM$143*Main!AM153*$B44,0))))))</f>
        <v/>
      </c>
      <c r="AL293" s="50" t="str">
        <f>IF($A293="","",IF(AL292="","",IF(Main!AN$143=0,0,IF(Main!AT$202="","",IF($C$29="PM",Main!AT$202/Main!AN$143*Main!AN153,ROUND(Main!AT$202/Main!AN$143*Main!AN153*$B44,0))))))</f>
        <v/>
      </c>
      <c r="AM293" s="31" t="str">
        <f>IF($A293="","",IF(AM292="","",IF(Main!AO$143=0,0,IF(Main!AU$202="","",IF($C$29="PM",Main!AU$202/Main!AO$143*Main!AO153,ROUND(Main!AU$202/Main!AO$143*Main!AO153*$B44,0))))))</f>
        <v/>
      </c>
      <c r="AN293" s="31" t="str">
        <f>IF($A293="","",IF(AN292="","",IF(Main!AP$143=0,0,IF(Main!AV$202="","",IF($C$29="PM",Main!AV$202/Main!AP$143*Main!AP153,ROUND(Main!AV$202/Main!AP$143*Main!AP153*$B44,0))))))</f>
        <v/>
      </c>
      <c r="AO293" s="31" t="str">
        <f>IF($A293="","",IF(AO292="","",IF(Main!AQ$143=0,0,IF(Main!AW$202="","",IF($C$29="PM",Main!AW$202/Main!AQ$143*Main!AQ153,ROUND(Main!AW$202/Main!AQ$143*Main!AQ153*$B44,0))))))</f>
        <v/>
      </c>
      <c r="AP293" s="31" t="str">
        <f>IF($A293="","",IF(AP292="","",IF(Main!AR$143=0,0,IF(Main!AX$202="","",IF($C$29="PM",Main!AX$202/Main!AR$143*Main!AR153,ROUND(Main!AX$202/Main!AR$143*Main!AR153*$B44,0))))))</f>
        <v/>
      </c>
      <c r="AQ293" s="31" t="str">
        <f>IF($A293="","",IF(AQ292="","",IF(Main!AS$143=0,0,IF(Main!AY$202="","",IF($C$29="PM",Main!AY$202/Main!AS$143*Main!AS153,ROUND(Main!AY$202/Main!AS$143*Main!AS153*$B44,0))))))</f>
        <v/>
      </c>
      <c r="AR293" s="31" t="str">
        <f>IF($A293="","",IF(AR292="","",IF(Main!AT$143=0,0,IF(Main!AZ$202="","",IF($C$29="PM",Main!AZ$202/Main!AT$143*Main!AT153,ROUND(Main!AZ$202/Main!AT$143*Main!AT153*$B44,0))))))</f>
        <v/>
      </c>
      <c r="AS293" s="31" t="str">
        <f>IF($A293="","",IF(AS292="","",IF(Main!AU$143=0,0,IF(Main!BA$202="","",IF($C$29="PM",Main!BA$202/Main!AU$143*Main!AU153,ROUND(Main!BA$202/Main!AU$143*Main!AU153*$B44,0))))))</f>
        <v/>
      </c>
      <c r="AT293" s="31" t="str">
        <f>IF($A293="","",IF(AT292="","",IF(Main!AV$143=0,0,IF(Main!BB$202="","",IF($C$29="PM",Main!BB$202/Main!AV$143*Main!AV153,ROUND(Main!BB$202/Main!AV$143*Main!AV153*$B44,0))))))</f>
        <v/>
      </c>
      <c r="AU293" s="31" t="str">
        <f>IF($A293="","",IF(AU292="","",IF(Main!AW$143=0,0,IF(Main!BC$202="","",IF($C$29="PM",Main!BC$202/Main!AW$143*Main!AW153,ROUND(Main!BC$202/Main!AW$143*Main!AW153*$B44,0))))))</f>
        <v/>
      </c>
      <c r="AV293" s="31" t="str">
        <f>IF($A293="","",IF(AV292="","",IF(Main!AX$143=0,0,IF(Main!BD$202="","",IF($C$29="PM",Main!BD$202/Main!AX$143*Main!AX153,ROUND(Main!BD$202/Main!AX$143*Main!AX153*$B44,0))))))</f>
        <v/>
      </c>
      <c r="AW293" s="31" t="str">
        <f>IF($A293="","",IF(AW292="","",IF(Main!AY$143=0,0,IF(Main!BE$202="","",IF($C$29="PM",Main!BE$202/Main!AY$143*Main!AY153,ROUND(Main!BE$202/Main!AY$143*Main!AY153*$B44,0))))))</f>
        <v/>
      </c>
      <c r="AX293" s="50" t="str">
        <f>IF($A293="","",IF(AX292="","",IF(Main!AZ$143=0,0,IF(Main!BF$202="","",IF($C$29="PM",Main!BF$202/Main!AZ$143*Main!AZ153,ROUND(Main!BF$202/Main!AZ$143*Main!AZ153*$B44,0))))))</f>
        <v/>
      </c>
      <c r="AY293" s="31" t="str">
        <f>IF($A293="","",IF(AY292="","",IF(Main!BA$143=0,0,IF(Main!BG$202="","",IF($C$29="PM",Main!BG$202/Main!BA$143*Main!BA153,ROUND(Main!BG$202/Main!BA$143*Main!BA153*$B44,0))))))</f>
        <v/>
      </c>
      <c r="AZ293" s="31" t="str">
        <f>IF($A293="","",IF(AZ292="","",IF(Main!BB$143=0,0,IF(Main!BH$202="","",IF($C$29="PM",Main!BH$202/Main!BB$143*Main!BB153,ROUND(Main!BH$202/Main!BB$143*Main!BB153*$B44,0))))))</f>
        <v/>
      </c>
      <c r="BA293" s="31" t="str">
        <f>IF($A293="","",IF(BA292="","",IF(Main!BC$143=0,0,IF(Main!BI$202="","",IF($C$29="PM",Main!BI$202/Main!BC$143*Main!BC153,ROUND(Main!BI$202/Main!BC$143*Main!BC153*$B44,0))))))</f>
        <v/>
      </c>
      <c r="BB293" s="31" t="str">
        <f>IF($A293="","",IF(BB292="","",IF(Main!BD$143=0,0,IF(Main!BJ$202="","",IF($C$29="PM",Main!BJ$202/Main!BD$143*Main!BD153,ROUND(Main!BJ$202/Main!BD$143*Main!BD153*$B44,0))))))</f>
        <v/>
      </c>
      <c r="BC293" s="31" t="str">
        <f>IF($A293="","",IF(BC292="","",IF(Main!BE$143=0,0,IF(Main!BK$202="","",IF($C$29="PM",Main!BK$202/Main!BE$143*Main!BE153,ROUND(Main!BK$202/Main!BE$143*Main!BE153*$B44,0))))))</f>
        <v/>
      </c>
      <c r="BD293" s="31" t="str">
        <f>IF($A293="","",IF(BD292="","",IF(Main!BF$143=0,0,IF(Main!BL$202="","",IF($C$29="PM",Main!BL$202/Main!BF$143*Main!BF153,ROUND(Main!BL$202/Main!BF$143*Main!BF153*$B44,0))))))</f>
        <v/>
      </c>
      <c r="BE293" s="31" t="str">
        <f>IF($A293="","",IF(BE292="","",IF(Main!BG$143=0,0,IF(Main!BM$202="","",IF($C$29="PM",Main!BM$202/Main!BG$143*Main!BG153,ROUND(Main!BM$202/Main!BG$143*Main!BG153*$B44,0))))))</f>
        <v/>
      </c>
      <c r="BF293" s="31" t="str">
        <f>IF($A293="","",IF(BF292="","",IF(Main!BH$143=0,0,IF(Main!BN$202="","",IF($C$29="PM",Main!BN$202/Main!BH$143*Main!BH153,ROUND(Main!BN$202/Main!BH$143*Main!BH153*$B44,0))))))</f>
        <v/>
      </c>
      <c r="BG293" s="31" t="str">
        <f>IF($A293="","",IF(BG292="","",IF(Main!BI$143=0,0,IF(Main!BO$202="","",IF($C$29="PM",Main!BO$202/Main!BI$143*Main!BI153,ROUND(Main!BO$202/Main!BI$143*Main!BI153*$B44,0))))))</f>
        <v/>
      </c>
      <c r="BH293" s="31" t="str">
        <f>IF($A293="","",IF(BH292="","",IF(Main!BJ$143=0,0,IF(Main!BP$202="","",IF($C$29="PM",Main!BP$202/Main!BJ$143*Main!BJ153,ROUND(Main!BP$202/Main!BJ$143*Main!BJ153*$B44,0))))))</f>
        <v/>
      </c>
      <c r="BI293" s="31" t="str">
        <f>IF($A293="","",IF(BI292="","",IF(Main!BK$143=0,0,IF(Main!BQ$202="","",IF($C$29="PM",Main!BQ$202/Main!BK$143*Main!BK153,ROUND(Main!BQ$202/Main!BK$143*Main!BK153*$B44,0))))))</f>
        <v/>
      </c>
      <c r="BJ293" s="50" t="str">
        <f>IF($A293="","",IF(BJ292="","",IF(Main!BL$143=0,0,IF(Main!BR$202="","",IF($C$29="PM",Main!BR$202/Main!BL$143*Main!BL153,ROUND(Main!BR$202/Main!BL$143*Main!BL153*$B44,0))))))</f>
        <v/>
      </c>
      <c r="BK293" s="31" t="str">
        <f>IF($A293="","",IF(BK292="","",IF(Main!BM$143=0,0,IF(Main!BS$202="","",IF($C$29="PM",Main!BS$202/Main!BM$143*Main!BM153,ROUND(Main!BS$202/Main!BM$143*Main!BM153*$B44,0))))))</f>
        <v/>
      </c>
      <c r="BL293" s="31" t="str">
        <f>IF($A293="","",IF(BL292="","",IF(Main!BN$143=0,0,IF(Main!BT$202="","",IF($C$29="PM",Main!BT$202/Main!BN$143*Main!BN153,ROUND(Main!BT$202/Main!BN$143*Main!BN153*$B44,0))))))</f>
        <v/>
      </c>
      <c r="BM293" s="31" t="str">
        <f>IF($A293="","",IF(BM292="","",IF(Main!BO$143=0,0,IF(Main!BU$202="","",IF($C$29="PM",Main!BU$202/Main!BO$143*Main!BO153,ROUND(Main!BU$202/Main!BO$143*Main!BO153*$B44,0))))))</f>
        <v/>
      </c>
      <c r="BN293" s="31" t="str">
        <f>IF($A293="","",IF(BN292="","",IF(Main!BP$143=0,0,IF(Main!BV$202="","",IF($C$29="PM",Main!BV$202/Main!BP$143*Main!BP153,ROUND(Main!BV$202/Main!BP$143*Main!BP153*$B44,0))))))</f>
        <v/>
      </c>
      <c r="BO293" s="31" t="str">
        <f>IF($A293="","",IF(BO292="","",IF(Main!BQ$143=0,0,IF(Main!BW$202="","",IF($C$29="PM",Main!BW$202/Main!BQ$143*Main!BQ153,ROUND(Main!BW$202/Main!BQ$143*Main!BQ153*$B44,0))))))</f>
        <v/>
      </c>
      <c r="BP293" s="31" t="str">
        <f>IF($A293="","",IF(BP292="","",IF(Main!BR$143=0,0,IF(Main!BX$202="","",IF($C$29="PM",Main!BX$202/Main!BR$143*Main!BR153,ROUND(Main!BX$202/Main!BR$143*Main!BR153*$B44,0))))))</f>
        <v/>
      </c>
      <c r="BQ293" s="31" t="str">
        <f>IF($A293="","",IF(BQ292="","",IF(Main!BS$143=0,0,IF(Main!BY$202="","",IF($C$29="PM",Main!BY$202/Main!BS$143*Main!BS153,ROUND(Main!BY$202/Main!BS$143*Main!BS153*$B44,0))))))</f>
        <v/>
      </c>
      <c r="BR293" s="31" t="str">
        <f>IF($A293="","",IF(BR292="","",IF(Main!BT$143=0,0,IF(Main!BZ$202="","",IF($C$29="PM",Main!BZ$202/Main!BT$143*Main!BT153,ROUND(Main!BZ$202/Main!BT$143*Main!BT153*$B44,0))))))</f>
        <v/>
      </c>
      <c r="BS293" s="31" t="str">
        <f>IF($A293="","",IF(BS292="","",IF(Main!BU$143=0,0,IF(Main!CA$202="","",IF($C$29="PM",Main!CA$202/Main!BU$143*Main!BU153,ROUND(Main!CA$202/Main!BU$143*Main!BU153*$B44,0))))))</f>
        <v/>
      </c>
      <c r="BT293" s="31" t="str">
        <f>IF($A293="","",IF(BT292="","",IF(Main!BV$143=0,0,IF(Main!CB$202="","",IF($C$29="PM",Main!CB$202/Main!BV$143*Main!BV153,ROUND(Main!CB$202/Main!BV$143*Main!BV153*$B44,0))))))</f>
        <v/>
      </c>
      <c r="BU293" s="31" t="str">
        <f>IF($A293="","",IF(BU292="","",IF(Main!BW$143=0,0,IF(Main!CC$202="","",IF($C$29="PM",Main!CC$202/Main!BW$143*Main!BW153,ROUND(Main!CC$202/Main!BW$143*Main!BW153*$B44,0))))))</f>
        <v/>
      </c>
      <c r="BV293" s="50" t="str">
        <f>IF($A293="","",IF(BV292="","",IF(Main!BX$143=0,0,IF(Main!CD$202="","",IF($C$29="PM",Main!CD$202/Main!BX$143*Main!BX153,ROUND(Main!CD$202/Main!BX$143*Main!BX153*$B44,0))))))</f>
        <v/>
      </c>
    </row>
    <row r="294" spans="1:74" x14ac:dyDescent="0.2">
      <c r="A294" s="71" t="str">
        <f>IF(Main!A$45="","",Main!A$45)</f>
        <v/>
      </c>
      <c r="B294" s="74" t="str">
        <f t="shared" si="451"/>
        <v/>
      </c>
      <c r="C294" s="49" t="str">
        <f>IF($A294="","",IF(C293="","",IF(Main!E$143=0,0,IF(Main!K$202="","",IF($C$29="PM",Main!K$202/Main!E$143*Main!E154,ROUND(Main!K$202/Main!E$143*Main!E154*$B45,0))))))</f>
        <v/>
      </c>
      <c r="D294" s="31" t="str">
        <f>IF($A294="","",IF(D293="","",IF(Main!F$143=0,0,IF(Main!L$202="","",IF($C$29="PM",Main!L$202/Main!F$143*Main!F154,ROUND(Main!L$202/Main!F$143*Main!F154*$B45,0))))))</f>
        <v/>
      </c>
      <c r="E294" s="31" t="str">
        <f>IF($A294="","",IF(E293="","",IF(Main!G$143=0,0,IF(Main!M$202="","",IF($C$29="PM",Main!M$202/Main!G$143*Main!G154,ROUND(Main!M$202/Main!G$143*Main!G154*$B45,0))))))</f>
        <v/>
      </c>
      <c r="F294" s="31" t="str">
        <f>IF($A294="","",IF(F293="","",IF(Main!H$143=0,0,IF(Main!N$202="","",IF($C$29="PM",Main!N$202/Main!H$143*Main!H154,ROUND(Main!N$202/Main!H$143*Main!H154*$B45,0))))))</f>
        <v/>
      </c>
      <c r="G294" s="31" t="str">
        <f>IF($A294="","",IF(G293="","",IF(Main!I$143=0,0,IF(Main!O$202="","",IF($C$29="PM",Main!O$202/Main!I$143*Main!I154,ROUND(Main!O$202/Main!I$143*Main!I154*$B45,0))))))</f>
        <v/>
      </c>
      <c r="H294" s="31" t="str">
        <f>IF($A294="","",IF(H293="","",IF(Main!J$143=0,0,IF(Main!P$202="","",IF($C$29="PM",Main!P$202/Main!J$143*Main!J154,ROUND(Main!P$202/Main!J$143*Main!J154*$B45,0))))))</f>
        <v/>
      </c>
      <c r="I294" s="31" t="str">
        <f>IF($A294="","",IF(I293="","",IF(Main!K$143=0,0,IF(Main!Q$202="","",IF($C$29="PM",Main!Q$202/Main!K$143*Main!K154,ROUND(Main!Q$202/Main!K$143*Main!K154*$B45,0))))))</f>
        <v/>
      </c>
      <c r="J294" s="31" t="str">
        <f>IF($A294="","",IF(J293="","",IF(Main!L$143=0,0,IF(Main!R$202="","",IF($C$29="PM",Main!R$202/Main!L$143*Main!L154,ROUND(Main!R$202/Main!L$143*Main!L154*$B45,0))))))</f>
        <v/>
      </c>
      <c r="K294" s="31" t="str">
        <f>IF($A294="","",IF(K293="","",IF(Main!M$143=0,0,IF(Main!S$202="","",IF($C$29="PM",Main!S$202/Main!M$143*Main!M154,ROUND(Main!S$202/Main!M$143*Main!M154*$B45,0))))))</f>
        <v/>
      </c>
      <c r="L294" s="31" t="str">
        <f>IF($A294="","",IF(L293="","",IF(Main!N$143=0,0,IF(Main!T$202="","",IF($C$29="PM",Main!T$202/Main!N$143*Main!N154,ROUND(Main!T$202/Main!N$143*Main!N154*$B45,0))))))</f>
        <v/>
      </c>
      <c r="M294" s="31" t="str">
        <f>IF($A294="","",IF(M293="","",IF(Main!O$143=0,0,IF(Main!U$202="","",IF($C$29="PM",Main!U$202/Main!O$143*Main!O154,ROUND(Main!U$202/Main!O$143*Main!O154*$B45,0))))))</f>
        <v/>
      </c>
      <c r="N294" s="50" t="str">
        <f>IF($A294="","",IF(N293="","",IF(Main!P$143=0,0,IF(Main!V$202="","",IF($C$29="PM",Main!V$202/Main!P$143*Main!P154,ROUND(Main!V$202/Main!P$143*Main!P154*$B45,0))))))</f>
        <v/>
      </c>
      <c r="O294" s="31" t="str">
        <f>IF($A294="","",IF(O293="","",IF(Main!Q$143=0,0,IF(Main!W$202="","",IF($C$29="PM",Main!W$202/Main!Q$143*Main!Q154,ROUND(Main!W$202/Main!Q$143*Main!Q154*$B45,0))))))</f>
        <v/>
      </c>
      <c r="P294" s="31" t="str">
        <f>IF($A294="","",IF(P293="","",IF(Main!R$143=0,0,IF(Main!X$202="","",IF($C$29="PM",Main!X$202/Main!R$143*Main!R154,ROUND(Main!X$202/Main!R$143*Main!R154*$B45,0))))))</f>
        <v/>
      </c>
      <c r="Q294" s="31" t="str">
        <f>IF($A294="","",IF(Q293="","",IF(Main!S$143=0,0,IF(Main!Y$202="","",IF($C$29="PM",Main!Y$202/Main!S$143*Main!S154,ROUND(Main!Y$202/Main!S$143*Main!S154*$B45,0))))))</f>
        <v/>
      </c>
      <c r="R294" s="31" t="str">
        <f>IF($A294="","",IF(R293="","",IF(Main!T$143=0,0,IF(Main!Z$202="","",IF($C$29="PM",Main!Z$202/Main!T$143*Main!T154,ROUND(Main!Z$202/Main!T$143*Main!T154*$B45,0))))))</f>
        <v/>
      </c>
      <c r="S294" s="31" t="str">
        <f>IF($A294="","",IF(S293="","",IF(Main!U$143=0,0,IF(Main!AA$202="","",IF($C$29="PM",Main!AA$202/Main!U$143*Main!U154,ROUND(Main!AA$202/Main!U$143*Main!U154*$B45,0))))))</f>
        <v/>
      </c>
      <c r="T294" s="31" t="str">
        <f>IF($A294="","",IF(T293="","",IF(Main!V$143=0,0,IF(Main!AB$202="","",IF($C$29="PM",Main!AB$202/Main!V$143*Main!V154,ROUND(Main!AB$202/Main!V$143*Main!V154*$B45,0))))))</f>
        <v/>
      </c>
      <c r="U294" s="31" t="str">
        <f>IF($A294="","",IF(U293="","",IF(Main!W$143=0,0,IF(Main!AC$202="","",IF($C$29="PM",Main!AC$202/Main!W$143*Main!W154,ROUND(Main!AC$202/Main!W$143*Main!W154*$B45,0))))))</f>
        <v/>
      </c>
      <c r="V294" s="31" t="str">
        <f>IF($A294="","",IF(V293="","",IF(Main!X$143=0,0,IF(Main!AD$202="","",IF($C$29="PM",Main!AD$202/Main!X$143*Main!X154,ROUND(Main!AD$202/Main!X$143*Main!X154*$B45,0))))))</f>
        <v/>
      </c>
      <c r="W294" s="31" t="str">
        <f>IF($A294="","",IF(W293="","",IF(Main!Y$143=0,0,IF(Main!AE$202="","",IF($C$29="PM",Main!AE$202/Main!Y$143*Main!Y154,ROUND(Main!AE$202/Main!Y$143*Main!Y154*$B45,0))))))</f>
        <v/>
      </c>
      <c r="X294" s="31" t="str">
        <f>IF($A294="","",IF(X293="","",IF(Main!Z$143=0,0,IF(Main!AF$202="","",IF($C$29="PM",Main!AF$202/Main!Z$143*Main!Z154,ROUND(Main!AF$202/Main!Z$143*Main!Z154*$B45,0))))))</f>
        <v/>
      </c>
      <c r="Y294" s="31" t="str">
        <f>IF($A294="","",IF(Y293="","",IF(Main!AA$143=0,0,IF(Main!AG$202="","",IF($C$29="PM",Main!AG$202/Main!AA$143*Main!AA154,ROUND(Main!AG$202/Main!AA$143*Main!AA154*$B45,0))))))</f>
        <v/>
      </c>
      <c r="Z294" s="31" t="str">
        <f>IF($A294="","",IF(Z293="","",IF(Main!AB$143=0,0,IF(Main!AH$202="","",IF($C$29="PM",Main!AH$202/Main!AB$143*Main!AB154,ROUND(Main!AH$202/Main!AB$143*Main!AB154*$B45,0))))))</f>
        <v/>
      </c>
      <c r="AA294" s="49" t="str">
        <f>IF($A294="","",IF(AA293="","",IF(Main!AC$143=0,0,IF(Main!AI$202="","",IF($C$29="PM",Main!AI$202/Main!AC$143*Main!AC154,ROUND(Main!AI$202/Main!AC$143*Main!AC154*$B45,0))))))</f>
        <v/>
      </c>
      <c r="AB294" s="31" t="str">
        <f>IF($A294="","",IF(AB293="","",IF(Main!AD$143=0,0,IF(Main!AJ$202="","",IF($C$29="PM",Main!AJ$202/Main!AD$143*Main!AD154,ROUND(Main!AJ$202/Main!AD$143*Main!AD154*$B45,0))))))</f>
        <v/>
      </c>
      <c r="AC294" s="31" t="str">
        <f>IF($A294="","",IF(AC293="","",IF(Main!AE$143=0,0,IF(Main!AK$202="","",IF($C$29="PM",Main!AK$202/Main!AE$143*Main!AE154,ROUND(Main!AK$202/Main!AE$143*Main!AE154*$B45,0))))))</f>
        <v/>
      </c>
      <c r="AD294" s="31" t="str">
        <f>IF($A294="","",IF(AD293="","",IF(Main!AF$143=0,0,IF(Main!AL$202="","",IF($C$29="PM",Main!AL$202/Main!AF$143*Main!AF154,ROUND(Main!AL$202/Main!AF$143*Main!AF154*$B45,0))))))</f>
        <v/>
      </c>
      <c r="AE294" s="31" t="str">
        <f>IF($A294="","",IF(AE293="","",IF(Main!AG$143=0,0,IF(Main!AM$202="","",IF($C$29="PM",Main!AM$202/Main!AG$143*Main!AG154,ROUND(Main!AM$202/Main!AG$143*Main!AG154*$B45,0))))))</f>
        <v/>
      </c>
      <c r="AF294" s="31" t="str">
        <f>IF($A294="","",IF(AF293="","",IF(Main!AH$143=0,0,IF(Main!AN$202="","",IF($C$29="PM",Main!AN$202/Main!AH$143*Main!AH154,ROUND(Main!AN$202/Main!AH$143*Main!AH154*$B45,0))))))</f>
        <v/>
      </c>
      <c r="AG294" s="31" t="str">
        <f>IF($A294="","",IF(AG293="","",IF(Main!AI$143=0,0,IF(Main!AO$202="","",IF($C$29="PM",Main!AO$202/Main!AI$143*Main!AI154,ROUND(Main!AO$202/Main!AI$143*Main!AI154*$B45,0))))))</f>
        <v/>
      </c>
      <c r="AH294" s="31" t="str">
        <f>IF($A294="","",IF(AH293="","",IF(Main!AJ$143=0,0,IF(Main!AP$202="","",IF($C$29="PM",Main!AP$202/Main!AJ$143*Main!AJ154,ROUND(Main!AP$202/Main!AJ$143*Main!AJ154*$B45,0))))))</f>
        <v/>
      </c>
      <c r="AI294" s="31" t="str">
        <f>IF($A294="","",IF(AI293="","",IF(Main!AK$143=0,0,IF(Main!AQ$202="","",IF($C$29="PM",Main!AQ$202/Main!AK$143*Main!AK154,ROUND(Main!AQ$202/Main!AK$143*Main!AK154*$B45,0))))))</f>
        <v/>
      </c>
      <c r="AJ294" s="31" t="str">
        <f>IF($A294="","",IF(AJ293="","",IF(Main!AL$143=0,0,IF(Main!AR$202="","",IF($C$29="PM",Main!AR$202/Main!AL$143*Main!AL154,ROUND(Main!AR$202/Main!AL$143*Main!AL154*$B45,0))))))</f>
        <v/>
      </c>
      <c r="AK294" s="31" t="str">
        <f>IF($A294="","",IF(AK293="","",IF(Main!AM$143=0,0,IF(Main!AS$202="","",IF($C$29="PM",Main!AS$202/Main!AM$143*Main!AM154,ROUND(Main!AS$202/Main!AM$143*Main!AM154*$B45,0))))))</f>
        <v/>
      </c>
      <c r="AL294" s="50" t="str">
        <f>IF($A294="","",IF(AL293="","",IF(Main!AN$143=0,0,IF(Main!AT$202="","",IF($C$29="PM",Main!AT$202/Main!AN$143*Main!AN154,ROUND(Main!AT$202/Main!AN$143*Main!AN154*$B45,0))))))</f>
        <v/>
      </c>
      <c r="AM294" s="31" t="str">
        <f>IF($A294="","",IF(AM293="","",IF(Main!AO$143=0,0,IF(Main!AU$202="","",IF($C$29="PM",Main!AU$202/Main!AO$143*Main!AO154,ROUND(Main!AU$202/Main!AO$143*Main!AO154*$B45,0))))))</f>
        <v/>
      </c>
      <c r="AN294" s="31" t="str">
        <f>IF($A294="","",IF(AN293="","",IF(Main!AP$143=0,0,IF(Main!AV$202="","",IF($C$29="PM",Main!AV$202/Main!AP$143*Main!AP154,ROUND(Main!AV$202/Main!AP$143*Main!AP154*$B45,0))))))</f>
        <v/>
      </c>
      <c r="AO294" s="31" t="str">
        <f>IF($A294="","",IF(AO293="","",IF(Main!AQ$143=0,0,IF(Main!AW$202="","",IF($C$29="PM",Main!AW$202/Main!AQ$143*Main!AQ154,ROUND(Main!AW$202/Main!AQ$143*Main!AQ154*$B45,0))))))</f>
        <v/>
      </c>
      <c r="AP294" s="31" t="str">
        <f>IF($A294="","",IF(AP293="","",IF(Main!AR$143=0,0,IF(Main!AX$202="","",IF($C$29="PM",Main!AX$202/Main!AR$143*Main!AR154,ROUND(Main!AX$202/Main!AR$143*Main!AR154*$B45,0))))))</f>
        <v/>
      </c>
      <c r="AQ294" s="31" t="str">
        <f>IF($A294="","",IF(AQ293="","",IF(Main!AS$143=0,0,IF(Main!AY$202="","",IF($C$29="PM",Main!AY$202/Main!AS$143*Main!AS154,ROUND(Main!AY$202/Main!AS$143*Main!AS154*$B45,0))))))</f>
        <v/>
      </c>
      <c r="AR294" s="31" t="str">
        <f>IF($A294="","",IF(AR293="","",IF(Main!AT$143=0,0,IF(Main!AZ$202="","",IF($C$29="PM",Main!AZ$202/Main!AT$143*Main!AT154,ROUND(Main!AZ$202/Main!AT$143*Main!AT154*$B45,0))))))</f>
        <v/>
      </c>
      <c r="AS294" s="31" t="str">
        <f>IF($A294="","",IF(AS293="","",IF(Main!AU$143=0,0,IF(Main!BA$202="","",IF($C$29="PM",Main!BA$202/Main!AU$143*Main!AU154,ROUND(Main!BA$202/Main!AU$143*Main!AU154*$B45,0))))))</f>
        <v/>
      </c>
      <c r="AT294" s="31" t="str">
        <f>IF($A294="","",IF(AT293="","",IF(Main!AV$143=0,0,IF(Main!BB$202="","",IF($C$29="PM",Main!BB$202/Main!AV$143*Main!AV154,ROUND(Main!BB$202/Main!AV$143*Main!AV154*$B45,0))))))</f>
        <v/>
      </c>
      <c r="AU294" s="31" t="str">
        <f>IF($A294="","",IF(AU293="","",IF(Main!AW$143=0,0,IF(Main!BC$202="","",IF($C$29="PM",Main!BC$202/Main!AW$143*Main!AW154,ROUND(Main!BC$202/Main!AW$143*Main!AW154*$B45,0))))))</f>
        <v/>
      </c>
      <c r="AV294" s="31" t="str">
        <f>IF($A294="","",IF(AV293="","",IF(Main!AX$143=0,0,IF(Main!BD$202="","",IF($C$29="PM",Main!BD$202/Main!AX$143*Main!AX154,ROUND(Main!BD$202/Main!AX$143*Main!AX154*$B45,0))))))</f>
        <v/>
      </c>
      <c r="AW294" s="31" t="str">
        <f>IF($A294="","",IF(AW293="","",IF(Main!AY$143=0,0,IF(Main!BE$202="","",IF($C$29="PM",Main!BE$202/Main!AY$143*Main!AY154,ROUND(Main!BE$202/Main!AY$143*Main!AY154*$B45,0))))))</f>
        <v/>
      </c>
      <c r="AX294" s="50" t="str">
        <f>IF($A294="","",IF(AX293="","",IF(Main!AZ$143=0,0,IF(Main!BF$202="","",IF($C$29="PM",Main!BF$202/Main!AZ$143*Main!AZ154,ROUND(Main!BF$202/Main!AZ$143*Main!AZ154*$B45,0))))))</f>
        <v/>
      </c>
      <c r="AY294" s="31" t="str">
        <f>IF($A294="","",IF(AY293="","",IF(Main!BA$143=0,0,IF(Main!BG$202="","",IF($C$29="PM",Main!BG$202/Main!BA$143*Main!BA154,ROUND(Main!BG$202/Main!BA$143*Main!BA154*$B45,0))))))</f>
        <v/>
      </c>
      <c r="AZ294" s="31" t="str">
        <f>IF($A294="","",IF(AZ293="","",IF(Main!BB$143=0,0,IF(Main!BH$202="","",IF($C$29="PM",Main!BH$202/Main!BB$143*Main!BB154,ROUND(Main!BH$202/Main!BB$143*Main!BB154*$B45,0))))))</f>
        <v/>
      </c>
      <c r="BA294" s="31" t="str">
        <f>IF($A294="","",IF(BA293="","",IF(Main!BC$143=0,0,IF(Main!BI$202="","",IF($C$29="PM",Main!BI$202/Main!BC$143*Main!BC154,ROUND(Main!BI$202/Main!BC$143*Main!BC154*$B45,0))))))</f>
        <v/>
      </c>
      <c r="BB294" s="31" t="str">
        <f>IF($A294="","",IF(BB293="","",IF(Main!BD$143=0,0,IF(Main!BJ$202="","",IF($C$29="PM",Main!BJ$202/Main!BD$143*Main!BD154,ROUND(Main!BJ$202/Main!BD$143*Main!BD154*$B45,0))))))</f>
        <v/>
      </c>
      <c r="BC294" s="31" t="str">
        <f>IF($A294="","",IF(BC293="","",IF(Main!BE$143=0,0,IF(Main!BK$202="","",IF($C$29="PM",Main!BK$202/Main!BE$143*Main!BE154,ROUND(Main!BK$202/Main!BE$143*Main!BE154*$B45,0))))))</f>
        <v/>
      </c>
      <c r="BD294" s="31" t="str">
        <f>IF($A294="","",IF(BD293="","",IF(Main!BF$143=0,0,IF(Main!BL$202="","",IF($C$29="PM",Main!BL$202/Main!BF$143*Main!BF154,ROUND(Main!BL$202/Main!BF$143*Main!BF154*$B45,0))))))</f>
        <v/>
      </c>
      <c r="BE294" s="31" t="str">
        <f>IF($A294="","",IF(BE293="","",IF(Main!BG$143=0,0,IF(Main!BM$202="","",IF($C$29="PM",Main!BM$202/Main!BG$143*Main!BG154,ROUND(Main!BM$202/Main!BG$143*Main!BG154*$B45,0))))))</f>
        <v/>
      </c>
      <c r="BF294" s="31" t="str">
        <f>IF($A294="","",IF(BF293="","",IF(Main!BH$143=0,0,IF(Main!BN$202="","",IF($C$29="PM",Main!BN$202/Main!BH$143*Main!BH154,ROUND(Main!BN$202/Main!BH$143*Main!BH154*$B45,0))))))</f>
        <v/>
      </c>
      <c r="BG294" s="31" t="str">
        <f>IF($A294="","",IF(BG293="","",IF(Main!BI$143=0,0,IF(Main!BO$202="","",IF($C$29="PM",Main!BO$202/Main!BI$143*Main!BI154,ROUND(Main!BO$202/Main!BI$143*Main!BI154*$B45,0))))))</f>
        <v/>
      </c>
      <c r="BH294" s="31" t="str">
        <f>IF($A294="","",IF(BH293="","",IF(Main!BJ$143=0,0,IF(Main!BP$202="","",IF($C$29="PM",Main!BP$202/Main!BJ$143*Main!BJ154,ROUND(Main!BP$202/Main!BJ$143*Main!BJ154*$B45,0))))))</f>
        <v/>
      </c>
      <c r="BI294" s="31" t="str">
        <f>IF($A294="","",IF(BI293="","",IF(Main!BK$143=0,0,IF(Main!BQ$202="","",IF($C$29="PM",Main!BQ$202/Main!BK$143*Main!BK154,ROUND(Main!BQ$202/Main!BK$143*Main!BK154*$B45,0))))))</f>
        <v/>
      </c>
      <c r="BJ294" s="50" t="str">
        <f>IF($A294="","",IF(BJ293="","",IF(Main!BL$143=0,0,IF(Main!BR$202="","",IF($C$29="PM",Main!BR$202/Main!BL$143*Main!BL154,ROUND(Main!BR$202/Main!BL$143*Main!BL154*$B45,0))))))</f>
        <v/>
      </c>
      <c r="BK294" s="31" t="str">
        <f>IF($A294="","",IF(BK293="","",IF(Main!BM$143=0,0,IF(Main!BS$202="","",IF($C$29="PM",Main!BS$202/Main!BM$143*Main!BM154,ROUND(Main!BS$202/Main!BM$143*Main!BM154*$B45,0))))))</f>
        <v/>
      </c>
      <c r="BL294" s="31" t="str">
        <f>IF($A294="","",IF(BL293="","",IF(Main!BN$143=0,0,IF(Main!BT$202="","",IF($C$29="PM",Main!BT$202/Main!BN$143*Main!BN154,ROUND(Main!BT$202/Main!BN$143*Main!BN154*$B45,0))))))</f>
        <v/>
      </c>
      <c r="BM294" s="31" t="str">
        <f>IF($A294="","",IF(BM293="","",IF(Main!BO$143=0,0,IF(Main!BU$202="","",IF($C$29="PM",Main!BU$202/Main!BO$143*Main!BO154,ROUND(Main!BU$202/Main!BO$143*Main!BO154*$B45,0))))))</f>
        <v/>
      </c>
      <c r="BN294" s="31" t="str">
        <f>IF($A294="","",IF(BN293="","",IF(Main!BP$143=0,0,IF(Main!BV$202="","",IF($C$29="PM",Main!BV$202/Main!BP$143*Main!BP154,ROUND(Main!BV$202/Main!BP$143*Main!BP154*$B45,0))))))</f>
        <v/>
      </c>
      <c r="BO294" s="31" t="str">
        <f>IF($A294="","",IF(BO293="","",IF(Main!BQ$143=0,0,IF(Main!BW$202="","",IF($C$29="PM",Main!BW$202/Main!BQ$143*Main!BQ154,ROUND(Main!BW$202/Main!BQ$143*Main!BQ154*$B45,0))))))</f>
        <v/>
      </c>
      <c r="BP294" s="31" t="str">
        <f>IF($A294="","",IF(BP293="","",IF(Main!BR$143=0,0,IF(Main!BX$202="","",IF($C$29="PM",Main!BX$202/Main!BR$143*Main!BR154,ROUND(Main!BX$202/Main!BR$143*Main!BR154*$B45,0))))))</f>
        <v/>
      </c>
      <c r="BQ294" s="31" t="str">
        <f>IF($A294="","",IF(BQ293="","",IF(Main!BS$143=0,0,IF(Main!BY$202="","",IF($C$29="PM",Main!BY$202/Main!BS$143*Main!BS154,ROUND(Main!BY$202/Main!BS$143*Main!BS154*$B45,0))))))</f>
        <v/>
      </c>
      <c r="BR294" s="31" t="str">
        <f>IF($A294="","",IF(BR293="","",IF(Main!BT$143=0,0,IF(Main!BZ$202="","",IF($C$29="PM",Main!BZ$202/Main!BT$143*Main!BT154,ROUND(Main!BZ$202/Main!BT$143*Main!BT154*$B45,0))))))</f>
        <v/>
      </c>
      <c r="BS294" s="31" t="str">
        <f>IF($A294="","",IF(BS293="","",IF(Main!BU$143=0,0,IF(Main!CA$202="","",IF($C$29="PM",Main!CA$202/Main!BU$143*Main!BU154,ROUND(Main!CA$202/Main!BU$143*Main!BU154*$B45,0))))))</f>
        <v/>
      </c>
      <c r="BT294" s="31" t="str">
        <f>IF($A294="","",IF(BT293="","",IF(Main!BV$143=0,0,IF(Main!CB$202="","",IF($C$29="PM",Main!CB$202/Main!BV$143*Main!BV154,ROUND(Main!CB$202/Main!BV$143*Main!BV154*$B45,0))))))</f>
        <v/>
      </c>
      <c r="BU294" s="31" t="str">
        <f>IF($A294="","",IF(BU293="","",IF(Main!BW$143=0,0,IF(Main!CC$202="","",IF($C$29="PM",Main!CC$202/Main!BW$143*Main!BW154,ROUND(Main!CC$202/Main!BW$143*Main!BW154*$B45,0))))))</f>
        <v/>
      </c>
      <c r="BV294" s="50" t="str">
        <f>IF($A294="","",IF(BV293="","",IF(Main!BX$143=0,0,IF(Main!CD$202="","",IF($C$29="PM",Main!CD$202/Main!BX$143*Main!BX154,ROUND(Main!CD$202/Main!BX$143*Main!BX154*$B45,0))))))</f>
        <v/>
      </c>
    </row>
    <row r="295" spans="1:74" x14ac:dyDescent="0.2">
      <c r="A295" s="71" t="str">
        <f>IF(Main!A$46="","",Main!A$46)</f>
        <v/>
      </c>
      <c r="B295" s="74" t="str">
        <f t="shared" si="451"/>
        <v/>
      </c>
      <c r="C295" s="49" t="str">
        <f>IF($A295="","",IF(C294="","",IF(Main!E$143=0,0,IF(Main!K$202="","",IF($C$29="PM",Main!K$202/Main!E$143*Main!E155,ROUND(Main!K$202/Main!E$143*Main!E155*$B46,0))))))</f>
        <v/>
      </c>
      <c r="D295" s="31" t="str">
        <f>IF($A295="","",IF(D294="","",IF(Main!F$143=0,0,IF(Main!L$202="","",IF($C$29="PM",Main!L$202/Main!F$143*Main!F155,ROUND(Main!L$202/Main!F$143*Main!F155*$B46,0))))))</f>
        <v/>
      </c>
      <c r="E295" s="31" t="str">
        <f>IF($A295="","",IF(E294="","",IF(Main!G$143=0,0,IF(Main!M$202="","",IF($C$29="PM",Main!M$202/Main!G$143*Main!G155,ROUND(Main!M$202/Main!G$143*Main!G155*$B46,0))))))</f>
        <v/>
      </c>
      <c r="F295" s="31" t="str">
        <f>IF($A295="","",IF(F294="","",IF(Main!H$143=0,0,IF(Main!N$202="","",IF($C$29="PM",Main!N$202/Main!H$143*Main!H155,ROUND(Main!N$202/Main!H$143*Main!H155*$B46,0))))))</f>
        <v/>
      </c>
      <c r="G295" s="31" t="str">
        <f>IF($A295="","",IF(G294="","",IF(Main!I$143=0,0,IF(Main!O$202="","",IF($C$29="PM",Main!O$202/Main!I$143*Main!I155,ROUND(Main!O$202/Main!I$143*Main!I155*$B46,0))))))</f>
        <v/>
      </c>
      <c r="H295" s="31" t="str">
        <f>IF($A295="","",IF(H294="","",IF(Main!J$143=0,0,IF(Main!P$202="","",IF($C$29="PM",Main!P$202/Main!J$143*Main!J155,ROUND(Main!P$202/Main!J$143*Main!J155*$B46,0))))))</f>
        <v/>
      </c>
      <c r="I295" s="31" t="str">
        <f>IF($A295="","",IF(I294="","",IF(Main!K$143=0,0,IF(Main!Q$202="","",IF($C$29="PM",Main!Q$202/Main!K$143*Main!K155,ROUND(Main!Q$202/Main!K$143*Main!K155*$B46,0))))))</f>
        <v/>
      </c>
      <c r="J295" s="31" t="str">
        <f>IF($A295="","",IF(J294="","",IF(Main!L$143=0,0,IF(Main!R$202="","",IF($C$29="PM",Main!R$202/Main!L$143*Main!L155,ROUND(Main!R$202/Main!L$143*Main!L155*$B46,0))))))</f>
        <v/>
      </c>
      <c r="K295" s="31" t="str">
        <f>IF($A295="","",IF(K294="","",IF(Main!M$143=0,0,IF(Main!S$202="","",IF($C$29="PM",Main!S$202/Main!M$143*Main!M155,ROUND(Main!S$202/Main!M$143*Main!M155*$B46,0))))))</f>
        <v/>
      </c>
      <c r="L295" s="31" t="str">
        <f>IF($A295="","",IF(L294="","",IF(Main!N$143=0,0,IF(Main!T$202="","",IF($C$29="PM",Main!T$202/Main!N$143*Main!N155,ROUND(Main!T$202/Main!N$143*Main!N155*$B46,0))))))</f>
        <v/>
      </c>
      <c r="M295" s="31" t="str">
        <f>IF($A295="","",IF(M294="","",IF(Main!O$143=0,0,IF(Main!U$202="","",IF($C$29="PM",Main!U$202/Main!O$143*Main!O155,ROUND(Main!U$202/Main!O$143*Main!O155*$B46,0))))))</f>
        <v/>
      </c>
      <c r="N295" s="50" t="str">
        <f>IF($A295="","",IF(N294="","",IF(Main!P$143=0,0,IF(Main!V$202="","",IF($C$29="PM",Main!V$202/Main!P$143*Main!P155,ROUND(Main!V$202/Main!P$143*Main!P155*$B46,0))))))</f>
        <v/>
      </c>
      <c r="O295" s="31" t="str">
        <f>IF($A295="","",IF(O294="","",IF(Main!Q$143=0,0,IF(Main!W$202="","",IF($C$29="PM",Main!W$202/Main!Q$143*Main!Q155,ROUND(Main!W$202/Main!Q$143*Main!Q155*$B46,0))))))</f>
        <v/>
      </c>
      <c r="P295" s="31" t="str">
        <f>IF($A295="","",IF(P294="","",IF(Main!R$143=0,0,IF(Main!X$202="","",IF($C$29="PM",Main!X$202/Main!R$143*Main!R155,ROUND(Main!X$202/Main!R$143*Main!R155*$B46,0))))))</f>
        <v/>
      </c>
      <c r="Q295" s="31" t="str">
        <f>IF($A295="","",IF(Q294="","",IF(Main!S$143=0,0,IF(Main!Y$202="","",IF($C$29="PM",Main!Y$202/Main!S$143*Main!S155,ROUND(Main!Y$202/Main!S$143*Main!S155*$B46,0))))))</f>
        <v/>
      </c>
      <c r="R295" s="31" t="str">
        <f>IF($A295="","",IF(R294="","",IF(Main!T$143=0,0,IF(Main!Z$202="","",IF($C$29="PM",Main!Z$202/Main!T$143*Main!T155,ROUND(Main!Z$202/Main!T$143*Main!T155*$B46,0))))))</f>
        <v/>
      </c>
      <c r="S295" s="31" t="str">
        <f>IF($A295="","",IF(S294="","",IF(Main!U$143=0,0,IF(Main!AA$202="","",IF($C$29="PM",Main!AA$202/Main!U$143*Main!U155,ROUND(Main!AA$202/Main!U$143*Main!U155*$B46,0))))))</f>
        <v/>
      </c>
      <c r="T295" s="31" t="str">
        <f>IF($A295="","",IF(T294="","",IF(Main!V$143=0,0,IF(Main!AB$202="","",IF($C$29="PM",Main!AB$202/Main!V$143*Main!V155,ROUND(Main!AB$202/Main!V$143*Main!V155*$B46,0))))))</f>
        <v/>
      </c>
      <c r="U295" s="31" t="str">
        <f>IF($A295="","",IF(U294="","",IF(Main!W$143=0,0,IF(Main!AC$202="","",IF($C$29="PM",Main!AC$202/Main!W$143*Main!W155,ROUND(Main!AC$202/Main!W$143*Main!W155*$B46,0))))))</f>
        <v/>
      </c>
      <c r="V295" s="31" t="str">
        <f>IF($A295="","",IF(V294="","",IF(Main!X$143=0,0,IF(Main!AD$202="","",IF($C$29="PM",Main!AD$202/Main!X$143*Main!X155,ROUND(Main!AD$202/Main!X$143*Main!X155*$B46,0))))))</f>
        <v/>
      </c>
      <c r="W295" s="31" t="str">
        <f>IF($A295="","",IF(W294="","",IF(Main!Y$143=0,0,IF(Main!AE$202="","",IF($C$29="PM",Main!AE$202/Main!Y$143*Main!Y155,ROUND(Main!AE$202/Main!Y$143*Main!Y155*$B46,0))))))</f>
        <v/>
      </c>
      <c r="X295" s="31" t="str">
        <f>IF($A295="","",IF(X294="","",IF(Main!Z$143=0,0,IF(Main!AF$202="","",IF($C$29="PM",Main!AF$202/Main!Z$143*Main!Z155,ROUND(Main!AF$202/Main!Z$143*Main!Z155*$B46,0))))))</f>
        <v/>
      </c>
      <c r="Y295" s="31" t="str">
        <f>IF($A295="","",IF(Y294="","",IF(Main!AA$143=0,0,IF(Main!AG$202="","",IF($C$29="PM",Main!AG$202/Main!AA$143*Main!AA155,ROUND(Main!AG$202/Main!AA$143*Main!AA155*$B46,0))))))</f>
        <v/>
      </c>
      <c r="Z295" s="31" t="str">
        <f>IF($A295="","",IF(Z294="","",IF(Main!AB$143=0,0,IF(Main!AH$202="","",IF($C$29="PM",Main!AH$202/Main!AB$143*Main!AB155,ROUND(Main!AH$202/Main!AB$143*Main!AB155*$B46,0))))))</f>
        <v/>
      </c>
      <c r="AA295" s="49" t="str">
        <f>IF($A295="","",IF(AA294="","",IF(Main!AC$143=0,0,IF(Main!AI$202="","",IF($C$29="PM",Main!AI$202/Main!AC$143*Main!AC155,ROUND(Main!AI$202/Main!AC$143*Main!AC155*$B46,0))))))</f>
        <v/>
      </c>
      <c r="AB295" s="31" t="str">
        <f>IF($A295="","",IF(AB294="","",IF(Main!AD$143=0,0,IF(Main!AJ$202="","",IF($C$29="PM",Main!AJ$202/Main!AD$143*Main!AD155,ROUND(Main!AJ$202/Main!AD$143*Main!AD155*$B46,0))))))</f>
        <v/>
      </c>
      <c r="AC295" s="31" t="str">
        <f>IF($A295="","",IF(AC294="","",IF(Main!AE$143=0,0,IF(Main!AK$202="","",IF($C$29="PM",Main!AK$202/Main!AE$143*Main!AE155,ROUND(Main!AK$202/Main!AE$143*Main!AE155*$B46,0))))))</f>
        <v/>
      </c>
      <c r="AD295" s="31" t="str">
        <f>IF($A295="","",IF(AD294="","",IF(Main!AF$143=0,0,IF(Main!AL$202="","",IF($C$29="PM",Main!AL$202/Main!AF$143*Main!AF155,ROUND(Main!AL$202/Main!AF$143*Main!AF155*$B46,0))))))</f>
        <v/>
      </c>
      <c r="AE295" s="31" t="str">
        <f>IF($A295="","",IF(AE294="","",IF(Main!AG$143=0,0,IF(Main!AM$202="","",IF($C$29="PM",Main!AM$202/Main!AG$143*Main!AG155,ROUND(Main!AM$202/Main!AG$143*Main!AG155*$B46,0))))))</f>
        <v/>
      </c>
      <c r="AF295" s="31" t="str">
        <f>IF($A295="","",IF(AF294="","",IF(Main!AH$143=0,0,IF(Main!AN$202="","",IF($C$29="PM",Main!AN$202/Main!AH$143*Main!AH155,ROUND(Main!AN$202/Main!AH$143*Main!AH155*$B46,0))))))</f>
        <v/>
      </c>
      <c r="AG295" s="31" t="str">
        <f>IF($A295="","",IF(AG294="","",IF(Main!AI$143=0,0,IF(Main!AO$202="","",IF($C$29="PM",Main!AO$202/Main!AI$143*Main!AI155,ROUND(Main!AO$202/Main!AI$143*Main!AI155*$B46,0))))))</f>
        <v/>
      </c>
      <c r="AH295" s="31" t="str">
        <f>IF($A295="","",IF(AH294="","",IF(Main!AJ$143=0,0,IF(Main!AP$202="","",IF($C$29="PM",Main!AP$202/Main!AJ$143*Main!AJ155,ROUND(Main!AP$202/Main!AJ$143*Main!AJ155*$B46,0))))))</f>
        <v/>
      </c>
      <c r="AI295" s="31" t="str">
        <f>IF($A295="","",IF(AI294="","",IF(Main!AK$143=0,0,IF(Main!AQ$202="","",IF($C$29="PM",Main!AQ$202/Main!AK$143*Main!AK155,ROUND(Main!AQ$202/Main!AK$143*Main!AK155*$B46,0))))))</f>
        <v/>
      </c>
      <c r="AJ295" s="31" t="str">
        <f>IF($A295="","",IF(AJ294="","",IF(Main!AL$143=0,0,IF(Main!AR$202="","",IF($C$29="PM",Main!AR$202/Main!AL$143*Main!AL155,ROUND(Main!AR$202/Main!AL$143*Main!AL155*$B46,0))))))</f>
        <v/>
      </c>
      <c r="AK295" s="31" t="str">
        <f>IF($A295="","",IF(AK294="","",IF(Main!AM$143=0,0,IF(Main!AS$202="","",IF($C$29="PM",Main!AS$202/Main!AM$143*Main!AM155,ROUND(Main!AS$202/Main!AM$143*Main!AM155*$B46,0))))))</f>
        <v/>
      </c>
      <c r="AL295" s="50" t="str">
        <f>IF($A295="","",IF(AL294="","",IF(Main!AN$143=0,0,IF(Main!AT$202="","",IF($C$29="PM",Main!AT$202/Main!AN$143*Main!AN155,ROUND(Main!AT$202/Main!AN$143*Main!AN155*$B46,0))))))</f>
        <v/>
      </c>
      <c r="AM295" s="31" t="str">
        <f>IF($A295="","",IF(AM294="","",IF(Main!AO$143=0,0,IF(Main!AU$202="","",IF($C$29="PM",Main!AU$202/Main!AO$143*Main!AO155,ROUND(Main!AU$202/Main!AO$143*Main!AO155*$B46,0))))))</f>
        <v/>
      </c>
      <c r="AN295" s="31" t="str">
        <f>IF($A295="","",IF(AN294="","",IF(Main!AP$143=0,0,IF(Main!AV$202="","",IF($C$29="PM",Main!AV$202/Main!AP$143*Main!AP155,ROUND(Main!AV$202/Main!AP$143*Main!AP155*$B46,0))))))</f>
        <v/>
      </c>
      <c r="AO295" s="31" t="str">
        <f>IF($A295="","",IF(AO294="","",IF(Main!AQ$143=0,0,IF(Main!AW$202="","",IF($C$29="PM",Main!AW$202/Main!AQ$143*Main!AQ155,ROUND(Main!AW$202/Main!AQ$143*Main!AQ155*$B46,0))))))</f>
        <v/>
      </c>
      <c r="AP295" s="31" t="str">
        <f>IF($A295="","",IF(AP294="","",IF(Main!AR$143=0,0,IF(Main!AX$202="","",IF($C$29="PM",Main!AX$202/Main!AR$143*Main!AR155,ROUND(Main!AX$202/Main!AR$143*Main!AR155*$B46,0))))))</f>
        <v/>
      </c>
      <c r="AQ295" s="31" t="str">
        <f>IF($A295="","",IF(AQ294="","",IF(Main!AS$143=0,0,IF(Main!AY$202="","",IF($C$29="PM",Main!AY$202/Main!AS$143*Main!AS155,ROUND(Main!AY$202/Main!AS$143*Main!AS155*$B46,0))))))</f>
        <v/>
      </c>
      <c r="AR295" s="31" t="str">
        <f>IF($A295="","",IF(AR294="","",IF(Main!AT$143=0,0,IF(Main!AZ$202="","",IF($C$29="PM",Main!AZ$202/Main!AT$143*Main!AT155,ROUND(Main!AZ$202/Main!AT$143*Main!AT155*$B46,0))))))</f>
        <v/>
      </c>
      <c r="AS295" s="31" t="str">
        <f>IF($A295="","",IF(AS294="","",IF(Main!AU$143=0,0,IF(Main!BA$202="","",IF($C$29="PM",Main!BA$202/Main!AU$143*Main!AU155,ROUND(Main!BA$202/Main!AU$143*Main!AU155*$B46,0))))))</f>
        <v/>
      </c>
      <c r="AT295" s="31" t="str">
        <f>IF($A295="","",IF(AT294="","",IF(Main!AV$143=0,0,IF(Main!BB$202="","",IF($C$29="PM",Main!BB$202/Main!AV$143*Main!AV155,ROUND(Main!BB$202/Main!AV$143*Main!AV155*$B46,0))))))</f>
        <v/>
      </c>
      <c r="AU295" s="31" t="str">
        <f>IF($A295="","",IF(AU294="","",IF(Main!AW$143=0,0,IF(Main!BC$202="","",IF($C$29="PM",Main!BC$202/Main!AW$143*Main!AW155,ROUND(Main!BC$202/Main!AW$143*Main!AW155*$B46,0))))))</f>
        <v/>
      </c>
      <c r="AV295" s="31" t="str">
        <f>IF($A295="","",IF(AV294="","",IF(Main!AX$143=0,0,IF(Main!BD$202="","",IF($C$29="PM",Main!BD$202/Main!AX$143*Main!AX155,ROUND(Main!BD$202/Main!AX$143*Main!AX155*$B46,0))))))</f>
        <v/>
      </c>
      <c r="AW295" s="31" t="str">
        <f>IF($A295="","",IF(AW294="","",IF(Main!AY$143=0,0,IF(Main!BE$202="","",IF($C$29="PM",Main!BE$202/Main!AY$143*Main!AY155,ROUND(Main!BE$202/Main!AY$143*Main!AY155*$B46,0))))))</f>
        <v/>
      </c>
      <c r="AX295" s="50" t="str">
        <f>IF($A295="","",IF(AX294="","",IF(Main!AZ$143=0,0,IF(Main!BF$202="","",IF($C$29="PM",Main!BF$202/Main!AZ$143*Main!AZ155,ROUND(Main!BF$202/Main!AZ$143*Main!AZ155*$B46,0))))))</f>
        <v/>
      </c>
      <c r="AY295" s="31" t="str">
        <f>IF($A295="","",IF(AY294="","",IF(Main!BA$143=0,0,IF(Main!BG$202="","",IF($C$29="PM",Main!BG$202/Main!BA$143*Main!BA155,ROUND(Main!BG$202/Main!BA$143*Main!BA155*$B46,0))))))</f>
        <v/>
      </c>
      <c r="AZ295" s="31" t="str">
        <f>IF($A295="","",IF(AZ294="","",IF(Main!BB$143=0,0,IF(Main!BH$202="","",IF($C$29="PM",Main!BH$202/Main!BB$143*Main!BB155,ROUND(Main!BH$202/Main!BB$143*Main!BB155*$B46,0))))))</f>
        <v/>
      </c>
      <c r="BA295" s="31" t="str">
        <f>IF($A295="","",IF(BA294="","",IF(Main!BC$143=0,0,IF(Main!BI$202="","",IF($C$29="PM",Main!BI$202/Main!BC$143*Main!BC155,ROUND(Main!BI$202/Main!BC$143*Main!BC155*$B46,0))))))</f>
        <v/>
      </c>
      <c r="BB295" s="31" t="str">
        <f>IF($A295="","",IF(BB294="","",IF(Main!BD$143=0,0,IF(Main!BJ$202="","",IF($C$29="PM",Main!BJ$202/Main!BD$143*Main!BD155,ROUND(Main!BJ$202/Main!BD$143*Main!BD155*$B46,0))))))</f>
        <v/>
      </c>
      <c r="BC295" s="31" t="str">
        <f>IF($A295="","",IF(BC294="","",IF(Main!BE$143=0,0,IF(Main!BK$202="","",IF($C$29="PM",Main!BK$202/Main!BE$143*Main!BE155,ROUND(Main!BK$202/Main!BE$143*Main!BE155*$B46,0))))))</f>
        <v/>
      </c>
      <c r="BD295" s="31" t="str">
        <f>IF($A295="","",IF(BD294="","",IF(Main!BF$143=0,0,IF(Main!BL$202="","",IF($C$29="PM",Main!BL$202/Main!BF$143*Main!BF155,ROUND(Main!BL$202/Main!BF$143*Main!BF155*$B46,0))))))</f>
        <v/>
      </c>
      <c r="BE295" s="31" t="str">
        <f>IF($A295="","",IF(BE294="","",IF(Main!BG$143=0,0,IF(Main!BM$202="","",IF($C$29="PM",Main!BM$202/Main!BG$143*Main!BG155,ROUND(Main!BM$202/Main!BG$143*Main!BG155*$B46,0))))))</f>
        <v/>
      </c>
      <c r="BF295" s="31" t="str">
        <f>IF($A295="","",IF(BF294="","",IF(Main!BH$143=0,0,IF(Main!BN$202="","",IF($C$29="PM",Main!BN$202/Main!BH$143*Main!BH155,ROUND(Main!BN$202/Main!BH$143*Main!BH155*$B46,0))))))</f>
        <v/>
      </c>
      <c r="BG295" s="31" t="str">
        <f>IF($A295="","",IF(BG294="","",IF(Main!BI$143=0,0,IF(Main!BO$202="","",IF($C$29="PM",Main!BO$202/Main!BI$143*Main!BI155,ROUND(Main!BO$202/Main!BI$143*Main!BI155*$B46,0))))))</f>
        <v/>
      </c>
      <c r="BH295" s="31" t="str">
        <f>IF($A295="","",IF(BH294="","",IF(Main!BJ$143=0,0,IF(Main!BP$202="","",IF($C$29="PM",Main!BP$202/Main!BJ$143*Main!BJ155,ROUND(Main!BP$202/Main!BJ$143*Main!BJ155*$B46,0))))))</f>
        <v/>
      </c>
      <c r="BI295" s="31" t="str">
        <f>IF($A295="","",IF(BI294="","",IF(Main!BK$143=0,0,IF(Main!BQ$202="","",IF($C$29="PM",Main!BQ$202/Main!BK$143*Main!BK155,ROUND(Main!BQ$202/Main!BK$143*Main!BK155*$B46,0))))))</f>
        <v/>
      </c>
      <c r="BJ295" s="50" t="str">
        <f>IF($A295="","",IF(BJ294="","",IF(Main!BL$143=0,0,IF(Main!BR$202="","",IF($C$29="PM",Main!BR$202/Main!BL$143*Main!BL155,ROUND(Main!BR$202/Main!BL$143*Main!BL155*$B46,0))))))</f>
        <v/>
      </c>
      <c r="BK295" s="31" t="str">
        <f>IF($A295="","",IF(BK294="","",IF(Main!BM$143=0,0,IF(Main!BS$202="","",IF($C$29="PM",Main!BS$202/Main!BM$143*Main!BM155,ROUND(Main!BS$202/Main!BM$143*Main!BM155*$B46,0))))))</f>
        <v/>
      </c>
      <c r="BL295" s="31" t="str">
        <f>IF($A295="","",IF(BL294="","",IF(Main!BN$143=0,0,IF(Main!BT$202="","",IF($C$29="PM",Main!BT$202/Main!BN$143*Main!BN155,ROUND(Main!BT$202/Main!BN$143*Main!BN155*$B46,0))))))</f>
        <v/>
      </c>
      <c r="BM295" s="31" t="str">
        <f>IF($A295="","",IF(BM294="","",IF(Main!BO$143=0,0,IF(Main!BU$202="","",IF($C$29="PM",Main!BU$202/Main!BO$143*Main!BO155,ROUND(Main!BU$202/Main!BO$143*Main!BO155*$B46,0))))))</f>
        <v/>
      </c>
      <c r="BN295" s="31" t="str">
        <f>IF($A295="","",IF(BN294="","",IF(Main!BP$143=0,0,IF(Main!BV$202="","",IF($C$29="PM",Main!BV$202/Main!BP$143*Main!BP155,ROUND(Main!BV$202/Main!BP$143*Main!BP155*$B46,0))))))</f>
        <v/>
      </c>
      <c r="BO295" s="31" t="str">
        <f>IF($A295="","",IF(BO294="","",IF(Main!BQ$143=0,0,IF(Main!BW$202="","",IF($C$29="PM",Main!BW$202/Main!BQ$143*Main!BQ155,ROUND(Main!BW$202/Main!BQ$143*Main!BQ155*$B46,0))))))</f>
        <v/>
      </c>
      <c r="BP295" s="31" t="str">
        <f>IF($A295="","",IF(BP294="","",IF(Main!BR$143=0,0,IF(Main!BX$202="","",IF($C$29="PM",Main!BX$202/Main!BR$143*Main!BR155,ROUND(Main!BX$202/Main!BR$143*Main!BR155*$B46,0))))))</f>
        <v/>
      </c>
      <c r="BQ295" s="31" t="str">
        <f>IF($A295="","",IF(BQ294="","",IF(Main!BS$143=0,0,IF(Main!BY$202="","",IF($C$29="PM",Main!BY$202/Main!BS$143*Main!BS155,ROUND(Main!BY$202/Main!BS$143*Main!BS155*$B46,0))))))</f>
        <v/>
      </c>
      <c r="BR295" s="31" t="str">
        <f>IF($A295="","",IF(BR294="","",IF(Main!BT$143=0,0,IF(Main!BZ$202="","",IF($C$29="PM",Main!BZ$202/Main!BT$143*Main!BT155,ROUND(Main!BZ$202/Main!BT$143*Main!BT155*$B46,0))))))</f>
        <v/>
      </c>
      <c r="BS295" s="31" t="str">
        <f>IF($A295="","",IF(BS294="","",IF(Main!BU$143=0,0,IF(Main!CA$202="","",IF($C$29="PM",Main!CA$202/Main!BU$143*Main!BU155,ROUND(Main!CA$202/Main!BU$143*Main!BU155*$B46,0))))))</f>
        <v/>
      </c>
      <c r="BT295" s="31" t="str">
        <f>IF($A295="","",IF(BT294="","",IF(Main!BV$143=0,0,IF(Main!CB$202="","",IF($C$29="PM",Main!CB$202/Main!BV$143*Main!BV155,ROUND(Main!CB$202/Main!BV$143*Main!BV155*$B46,0))))))</f>
        <v/>
      </c>
      <c r="BU295" s="31" t="str">
        <f>IF($A295="","",IF(BU294="","",IF(Main!BW$143=0,0,IF(Main!CC$202="","",IF($C$29="PM",Main!CC$202/Main!BW$143*Main!BW155,ROUND(Main!CC$202/Main!BW$143*Main!BW155*$B46,0))))))</f>
        <v/>
      </c>
      <c r="BV295" s="50" t="str">
        <f>IF($A295="","",IF(BV294="","",IF(Main!BX$143=0,0,IF(Main!CD$202="","",IF($C$29="PM",Main!CD$202/Main!BX$143*Main!BX155,ROUND(Main!CD$202/Main!BX$143*Main!BX155*$B46,0))))))</f>
        <v/>
      </c>
    </row>
    <row r="296" spans="1:74" x14ac:dyDescent="0.2">
      <c r="A296" s="71" t="str">
        <f>IF(Main!A$47="","",Main!A$47)</f>
        <v/>
      </c>
      <c r="B296" s="74" t="str">
        <f t="shared" si="451"/>
        <v/>
      </c>
      <c r="C296" s="49" t="str">
        <f>IF($A296="","",IF(C295="","",IF(Main!E$143=0,0,IF(Main!K$202="","",IF($C$29="PM",Main!K$202/Main!E$143*Main!E156,ROUND(Main!K$202/Main!E$143*Main!E156*$B47,0))))))</f>
        <v/>
      </c>
      <c r="D296" s="31" t="str">
        <f>IF($A296="","",IF(D295="","",IF(Main!F$143=0,0,IF(Main!L$202="","",IF($C$29="PM",Main!L$202/Main!F$143*Main!F156,ROUND(Main!L$202/Main!F$143*Main!F156*$B47,0))))))</f>
        <v/>
      </c>
      <c r="E296" s="31" t="str">
        <f>IF($A296="","",IF(E295="","",IF(Main!G$143=0,0,IF(Main!M$202="","",IF($C$29="PM",Main!M$202/Main!G$143*Main!G156,ROUND(Main!M$202/Main!G$143*Main!G156*$B47,0))))))</f>
        <v/>
      </c>
      <c r="F296" s="31" t="str">
        <f>IF($A296="","",IF(F295="","",IF(Main!H$143=0,0,IF(Main!N$202="","",IF($C$29="PM",Main!N$202/Main!H$143*Main!H156,ROUND(Main!N$202/Main!H$143*Main!H156*$B47,0))))))</f>
        <v/>
      </c>
      <c r="G296" s="31" t="str">
        <f>IF($A296="","",IF(G295="","",IF(Main!I$143=0,0,IF(Main!O$202="","",IF($C$29="PM",Main!O$202/Main!I$143*Main!I156,ROUND(Main!O$202/Main!I$143*Main!I156*$B47,0))))))</f>
        <v/>
      </c>
      <c r="H296" s="31" t="str">
        <f>IF($A296="","",IF(H295="","",IF(Main!J$143=0,0,IF(Main!P$202="","",IF($C$29="PM",Main!P$202/Main!J$143*Main!J156,ROUND(Main!P$202/Main!J$143*Main!J156*$B47,0))))))</f>
        <v/>
      </c>
      <c r="I296" s="31" t="str">
        <f>IF($A296="","",IF(I295="","",IF(Main!K$143=0,0,IF(Main!Q$202="","",IF($C$29="PM",Main!Q$202/Main!K$143*Main!K156,ROUND(Main!Q$202/Main!K$143*Main!K156*$B47,0))))))</f>
        <v/>
      </c>
      <c r="J296" s="31" t="str">
        <f>IF($A296="","",IF(J295="","",IF(Main!L$143=0,0,IF(Main!R$202="","",IF($C$29="PM",Main!R$202/Main!L$143*Main!L156,ROUND(Main!R$202/Main!L$143*Main!L156*$B47,0))))))</f>
        <v/>
      </c>
      <c r="K296" s="31" t="str">
        <f>IF($A296="","",IF(K295="","",IF(Main!M$143=0,0,IF(Main!S$202="","",IF($C$29="PM",Main!S$202/Main!M$143*Main!M156,ROUND(Main!S$202/Main!M$143*Main!M156*$B47,0))))))</f>
        <v/>
      </c>
      <c r="L296" s="31" t="str">
        <f>IF($A296="","",IF(L295="","",IF(Main!N$143=0,0,IF(Main!T$202="","",IF($C$29="PM",Main!T$202/Main!N$143*Main!N156,ROUND(Main!T$202/Main!N$143*Main!N156*$B47,0))))))</f>
        <v/>
      </c>
      <c r="M296" s="31" t="str">
        <f>IF($A296="","",IF(M295="","",IF(Main!O$143=0,0,IF(Main!U$202="","",IF($C$29="PM",Main!U$202/Main!O$143*Main!O156,ROUND(Main!U$202/Main!O$143*Main!O156*$B47,0))))))</f>
        <v/>
      </c>
      <c r="N296" s="50" t="str">
        <f>IF($A296="","",IF(N295="","",IF(Main!P$143=0,0,IF(Main!V$202="","",IF($C$29="PM",Main!V$202/Main!P$143*Main!P156,ROUND(Main!V$202/Main!P$143*Main!P156*$B47,0))))))</f>
        <v/>
      </c>
      <c r="O296" s="31" t="str">
        <f>IF($A296="","",IF(O295="","",IF(Main!Q$143=0,0,IF(Main!W$202="","",IF($C$29="PM",Main!W$202/Main!Q$143*Main!Q156,ROUND(Main!W$202/Main!Q$143*Main!Q156*$B47,0))))))</f>
        <v/>
      </c>
      <c r="P296" s="31" t="str">
        <f>IF($A296="","",IF(P295="","",IF(Main!R$143=0,0,IF(Main!X$202="","",IF($C$29="PM",Main!X$202/Main!R$143*Main!R156,ROUND(Main!X$202/Main!R$143*Main!R156*$B47,0))))))</f>
        <v/>
      </c>
      <c r="Q296" s="31" t="str">
        <f>IF($A296="","",IF(Q295="","",IF(Main!S$143=0,0,IF(Main!Y$202="","",IF($C$29="PM",Main!Y$202/Main!S$143*Main!S156,ROUND(Main!Y$202/Main!S$143*Main!S156*$B47,0))))))</f>
        <v/>
      </c>
      <c r="R296" s="31" t="str">
        <f>IF($A296="","",IF(R295="","",IF(Main!T$143=0,0,IF(Main!Z$202="","",IF($C$29="PM",Main!Z$202/Main!T$143*Main!T156,ROUND(Main!Z$202/Main!T$143*Main!T156*$B47,0))))))</f>
        <v/>
      </c>
      <c r="S296" s="31" t="str">
        <f>IF($A296="","",IF(S295="","",IF(Main!U$143=0,0,IF(Main!AA$202="","",IF($C$29="PM",Main!AA$202/Main!U$143*Main!U156,ROUND(Main!AA$202/Main!U$143*Main!U156*$B47,0))))))</f>
        <v/>
      </c>
      <c r="T296" s="31" t="str">
        <f>IF($A296="","",IF(T295="","",IF(Main!V$143=0,0,IF(Main!AB$202="","",IF($C$29="PM",Main!AB$202/Main!V$143*Main!V156,ROUND(Main!AB$202/Main!V$143*Main!V156*$B47,0))))))</f>
        <v/>
      </c>
      <c r="U296" s="31" t="str">
        <f>IF($A296="","",IF(U295="","",IF(Main!W$143=0,0,IF(Main!AC$202="","",IF($C$29="PM",Main!AC$202/Main!W$143*Main!W156,ROUND(Main!AC$202/Main!W$143*Main!W156*$B47,0))))))</f>
        <v/>
      </c>
      <c r="V296" s="31" t="str">
        <f>IF($A296="","",IF(V295="","",IF(Main!X$143=0,0,IF(Main!AD$202="","",IF($C$29="PM",Main!AD$202/Main!X$143*Main!X156,ROUND(Main!AD$202/Main!X$143*Main!X156*$B47,0))))))</f>
        <v/>
      </c>
      <c r="W296" s="31" t="str">
        <f>IF($A296="","",IF(W295="","",IF(Main!Y$143=0,0,IF(Main!AE$202="","",IF($C$29="PM",Main!AE$202/Main!Y$143*Main!Y156,ROUND(Main!AE$202/Main!Y$143*Main!Y156*$B47,0))))))</f>
        <v/>
      </c>
      <c r="X296" s="31" t="str">
        <f>IF($A296="","",IF(X295="","",IF(Main!Z$143=0,0,IF(Main!AF$202="","",IF($C$29="PM",Main!AF$202/Main!Z$143*Main!Z156,ROUND(Main!AF$202/Main!Z$143*Main!Z156*$B47,0))))))</f>
        <v/>
      </c>
      <c r="Y296" s="31" t="str">
        <f>IF($A296="","",IF(Y295="","",IF(Main!AA$143=0,0,IF(Main!AG$202="","",IF($C$29="PM",Main!AG$202/Main!AA$143*Main!AA156,ROUND(Main!AG$202/Main!AA$143*Main!AA156*$B47,0))))))</f>
        <v/>
      </c>
      <c r="Z296" s="31" t="str">
        <f>IF($A296="","",IF(Z295="","",IF(Main!AB$143=0,0,IF(Main!AH$202="","",IF($C$29="PM",Main!AH$202/Main!AB$143*Main!AB156,ROUND(Main!AH$202/Main!AB$143*Main!AB156*$B47,0))))))</f>
        <v/>
      </c>
      <c r="AA296" s="49" t="str">
        <f>IF($A296="","",IF(AA295="","",IF(Main!AC$143=0,0,IF(Main!AI$202="","",IF($C$29="PM",Main!AI$202/Main!AC$143*Main!AC156,ROUND(Main!AI$202/Main!AC$143*Main!AC156*$B47,0))))))</f>
        <v/>
      </c>
      <c r="AB296" s="31" t="str">
        <f>IF($A296="","",IF(AB295="","",IF(Main!AD$143=0,0,IF(Main!AJ$202="","",IF($C$29="PM",Main!AJ$202/Main!AD$143*Main!AD156,ROUND(Main!AJ$202/Main!AD$143*Main!AD156*$B47,0))))))</f>
        <v/>
      </c>
      <c r="AC296" s="31" t="str">
        <f>IF($A296="","",IF(AC295="","",IF(Main!AE$143=0,0,IF(Main!AK$202="","",IF($C$29="PM",Main!AK$202/Main!AE$143*Main!AE156,ROUND(Main!AK$202/Main!AE$143*Main!AE156*$B47,0))))))</f>
        <v/>
      </c>
      <c r="AD296" s="31" t="str">
        <f>IF($A296="","",IF(AD295="","",IF(Main!AF$143=0,0,IF(Main!AL$202="","",IF($C$29="PM",Main!AL$202/Main!AF$143*Main!AF156,ROUND(Main!AL$202/Main!AF$143*Main!AF156*$B47,0))))))</f>
        <v/>
      </c>
      <c r="AE296" s="31" t="str">
        <f>IF($A296="","",IF(AE295="","",IF(Main!AG$143=0,0,IF(Main!AM$202="","",IF($C$29="PM",Main!AM$202/Main!AG$143*Main!AG156,ROUND(Main!AM$202/Main!AG$143*Main!AG156*$B47,0))))))</f>
        <v/>
      </c>
      <c r="AF296" s="31" t="str">
        <f>IF($A296="","",IF(AF295="","",IF(Main!AH$143=0,0,IF(Main!AN$202="","",IF($C$29="PM",Main!AN$202/Main!AH$143*Main!AH156,ROUND(Main!AN$202/Main!AH$143*Main!AH156*$B47,0))))))</f>
        <v/>
      </c>
      <c r="AG296" s="31" t="str">
        <f>IF($A296="","",IF(AG295="","",IF(Main!AI$143=0,0,IF(Main!AO$202="","",IF($C$29="PM",Main!AO$202/Main!AI$143*Main!AI156,ROUND(Main!AO$202/Main!AI$143*Main!AI156*$B47,0))))))</f>
        <v/>
      </c>
      <c r="AH296" s="31" t="str">
        <f>IF($A296="","",IF(AH295="","",IF(Main!AJ$143=0,0,IF(Main!AP$202="","",IF($C$29="PM",Main!AP$202/Main!AJ$143*Main!AJ156,ROUND(Main!AP$202/Main!AJ$143*Main!AJ156*$B47,0))))))</f>
        <v/>
      </c>
      <c r="AI296" s="31" t="str">
        <f>IF($A296="","",IF(AI295="","",IF(Main!AK$143=0,0,IF(Main!AQ$202="","",IF($C$29="PM",Main!AQ$202/Main!AK$143*Main!AK156,ROUND(Main!AQ$202/Main!AK$143*Main!AK156*$B47,0))))))</f>
        <v/>
      </c>
      <c r="AJ296" s="31" t="str">
        <f>IF($A296="","",IF(AJ295="","",IF(Main!AL$143=0,0,IF(Main!AR$202="","",IF($C$29="PM",Main!AR$202/Main!AL$143*Main!AL156,ROUND(Main!AR$202/Main!AL$143*Main!AL156*$B47,0))))))</f>
        <v/>
      </c>
      <c r="AK296" s="31" t="str">
        <f>IF($A296="","",IF(AK295="","",IF(Main!AM$143=0,0,IF(Main!AS$202="","",IF($C$29="PM",Main!AS$202/Main!AM$143*Main!AM156,ROUND(Main!AS$202/Main!AM$143*Main!AM156*$B47,0))))))</f>
        <v/>
      </c>
      <c r="AL296" s="50" t="str">
        <f>IF($A296="","",IF(AL295="","",IF(Main!AN$143=0,0,IF(Main!AT$202="","",IF($C$29="PM",Main!AT$202/Main!AN$143*Main!AN156,ROUND(Main!AT$202/Main!AN$143*Main!AN156*$B47,0))))))</f>
        <v/>
      </c>
      <c r="AM296" s="31" t="str">
        <f>IF($A296="","",IF(AM295="","",IF(Main!AO$143=0,0,IF(Main!AU$202="","",IF($C$29="PM",Main!AU$202/Main!AO$143*Main!AO156,ROUND(Main!AU$202/Main!AO$143*Main!AO156*$B47,0))))))</f>
        <v/>
      </c>
      <c r="AN296" s="31" t="str">
        <f>IF($A296="","",IF(AN295="","",IF(Main!AP$143=0,0,IF(Main!AV$202="","",IF($C$29="PM",Main!AV$202/Main!AP$143*Main!AP156,ROUND(Main!AV$202/Main!AP$143*Main!AP156*$B47,0))))))</f>
        <v/>
      </c>
      <c r="AO296" s="31" t="str">
        <f>IF($A296="","",IF(AO295="","",IF(Main!AQ$143=0,0,IF(Main!AW$202="","",IF($C$29="PM",Main!AW$202/Main!AQ$143*Main!AQ156,ROUND(Main!AW$202/Main!AQ$143*Main!AQ156*$B47,0))))))</f>
        <v/>
      </c>
      <c r="AP296" s="31" t="str">
        <f>IF($A296="","",IF(AP295="","",IF(Main!AR$143=0,0,IF(Main!AX$202="","",IF($C$29="PM",Main!AX$202/Main!AR$143*Main!AR156,ROUND(Main!AX$202/Main!AR$143*Main!AR156*$B47,0))))))</f>
        <v/>
      </c>
      <c r="AQ296" s="31" t="str">
        <f>IF($A296="","",IF(AQ295="","",IF(Main!AS$143=0,0,IF(Main!AY$202="","",IF($C$29="PM",Main!AY$202/Main!AS$143*Main!AS156,ROUND(Main!AY$202/Main!AS$143*Main!AS156*$B47,0))))))</f>
        <v/>
      </c>
      <c r="AR296" s="31" t="str">
        <f>IF($A296="","",IF(AR295="","",IF(Main!AT$143=0,0,IF(Main!AZ$202="","",IF($C$29="PM",Main!AZ$202/Main!AT$143*Main!AT156,ROUND(Main!AZ$202/Main!AT$143*Main!AT156*$B47,0))))))</f>
        <v/>
      </c>
      <c r="AS296" s="31" t="str">
        <f>IF($A296="","",IF(AS295="","",IF(Main!AU$143=0,0,IF(Main!BA$202="","",IF($C$29="PM",Main!BA$202/Main!AU$143*Main!AU156,ROUND(Main!BA$202/Main!AU$143*Main!AU156*$B47,0))))))</f>
        <v/>
      </c>
      <c r="AT296" s="31" t="str">
        <f>IF($A296="","",IF(AT295="","",IF(Main!AV$143=0,0,IF(Main!BB$202="","",IF($C$29="PM",Main!BB$202/Main!AV$143*Main!AV156,ROUND(Main!BB$202/Main!AV$143*Main!AV156*$B47,0))))))</f>
        <v/>
      </c>
      <c r="AU296" s="31" t="str">
        <f>IF($A296="","",IF(AU295="","",IF(Main!AW$143=0,0,IF(Main!BC$202="","",IF($C$29="PM",Main!BC$202/Main!AW$143*Main!AW156,ROUND(Main!BC$202/Main!AW$143*Main!AW156*$B47,0))))))</f>
        <v/>
      </c>
      <c r="AV296" s="31" t="str">
        <f>IF($A296="","",IF(AV295="","",IF(Main!AX$143=0,0,IF(Main!BD$202="","",IF($C$29="PM",Main!BD$202/Main!AX$143*Main!AX156,ROUND(Main!BD$202/Main!AX$143*Main!AX156*$B47,0))))))</f>
        <v/>
      </c>
      <c r="AW296" s="31" t="str">
        <f>IF($A296="","",IF(AW295="","",IF(Main!AY$143=0,0,IF(Main!BE$202="","",IF($C$29="PM",Main!BE$202/Main!AY$143*Main!AY156,ROUND(Main!BE$202/Main!AY$143*Main!AY156*$B47,0))))))</f>
        <v/>
      </c>
      <c r="AX296" s="50" t="str">
        <f>IF($A296="","",IF(AX295="","",IF(Main!AZ$143=0,0,IF(Main!BF$202="","",IF($C$29="PM",Main!BF$202/Main!AZ$143*Main!AZ156,ROUND(Main!BF$202/Main!AZ$143*Main!AZ156*$B47,0))))))</f>
        <v/>
      </c>
      <c r="AY296" s="31" t="str">
        <f>IF($A296="","",IF(AY295="","",IF(Main!BA$143=0,0,IF(Main!BG$202="","",IF($C$29="PM",Main!BG$202/Main!BA$143*Main!BA156,ROUND(Main!BG$202/Main!BA$143*Main!BA156*$B47,0))))))</f>
        <v/>
      </c>
      <c r="AZ296" s="31" t="str">
        <f>IF($A296="","",IF(AZ295="","",IF(Main!BB$143=0,0,IF(Main!BH$202="","",IF($C$29="PM",Main!BH$202/Main!BB$143*Main!BB156,ROUND(Main!BH$202/Main!BB$143*Main!BB156*$B47,0))))))</f>
        <v/>
      </c>
      <c r="BA296" s="31" t="str">
        <f>IF($A296="","",IF(BA295="","",IF(Main!BC$143=0,0,IF(Main!BI$202="","",IF($C$29="PM",Main!BI$202/Main!BC$143*Main!BC156,ROUND(Main!BI$202/Main!BC$143*Main!BC156*$B47,0))))))</f>
        <v/>
      </c>
      <c r="BB296" s="31" t="str">
        <f>IF($A296="","",IF(BB295="","",IF(Main!BD$143=0,0,IF(Main!BJ$202="","",IF($C$29="PM",Main!BJ$202/Main!BD$143*Main!BD156,ROUND(Main!BJ$202/Main!BD$143*Main!BD156*$B47,0))))))</f>
        <v/>
      </c>
      <c r="BC296" s="31" t="str">
        <f>IF($A296="","",IF(BC295="","",IF(Main!BE$143=0,0,IF(Main!BK$202="","",IF($C$29="PM",Main!BK$202/Main!BE$143*Main!BE156,ROUND(Main!BK$202/Main!BE$143*Main!BE156*$B47,0))))))</f>
        <v/>
      </c>
      <c r="BD296" s="31" t="str">
        <f>IF($A296="","",IF(BD295="","",IF(Main!BF$143=0,0,IF(Main!BL$202="","",IF($C$29="PM",Main!BL$202/Main!BF$143*Main!BF156,ROUND(Main!BL$202/Main!BF$143*Main!BF156*$B47,0))))))</f>
        <v/>
      </c>
      <c r="BE296" s="31" t="str">
        <f>IF($A296="","",IF(BE295="","",IF(Main!BG$143=0,0,IF(Main!BM$202="","",IF($C$29="PM",Main!BM$202/Main!BG$143*Main!BG156,ROUND(Main!BM$202/Main!BG$143*Main!BG156*$B47,0))))))</f>
        <v/>
      </c>
      <c r="BF296" s="31" t="str">
        <f>IF($A296="","",IF(BF295="","",IF(Main!BH$143=0,0,IF(Main!BN$202="","",IF($C$29="PM",Main!BN$202/Main!BH$143*Main!BH156,ROUND(Main!BN$202/Main!BH$143*Main!BH156*$B47,0))))))</f>
        <v/>
      </c>
      <c r="BG296" s="31" t="str">
        <f>IF($A296="","",IF(BG295="","",IF(Main!BI$143=0,0,IF(Main!BO$202="","",IF($C$29="PM",Main!BO$202/Main!BI$143*Main!BI156,ROUND(Main!BO$202/Main!BI$143*Main!BI156*$B47,0))))))</f>
        <v/>
      </c>
      <c r="BH296" s="31" t="str">
        <f>IF($A296="","",IF(BH295="","",IF(Main!BJ$143=0,0,IF(Main!BP$202="","",IF($C$29="PM",Main!BP$202/Main!BJ$143*Main!BJ156,ROUND(Main!BP$202/Main!BJ$143*Main!BJ156*$B47,0))))))</f>
        <v/>
      </c>
      <c r="BI296" s="31" t="str">
        <f>IF($A296="","",IF(BI295="","",IF(Main!BK$143=0,0,IF(Main!BQ$202="","",IF($C$29="PM",Main!BQ$202/Main!BK$143*Main!BK156,ROUND(Main!BQ$202/Main!BK$143*Main!BK156*$B47,0))))))</f>
        <v/>
      </c>
      <c r="BJ296" s="50" t="str">
        <f>IF($A296="","",IF(BJ295="","",IF(Main!BL$143=0,0,IF(Main!BR$202="","",IF($C$29="PM",Main!BR$202/Main!BL$143*Main!BL156,ROUND(Main!BR$202/Main!BL$143*Main!BL156*$B47,0))))))</f>
        <v/>
      </c>
      <c r="BK296" s="31" t="str">
        <f>IF($A296="","",IF(BK295="","",IF(Main!BM$143=0,0,IF(Main!BS$202="","",IF($C$29="PM",Main!BS$202/Main!BM$143*Main!BM156,ROUND(Main!BS$202/Main!BM$143*Main!BM156*$B47,0))))))</f>
        <v/>
      </c>
      <c r="BL296" s="31" t="str">
        <f>IF($A296="","",IF(BL295="","",IF(Main!BN$143=0,0,IF(Main!BT$202="","",IF($C$29="PM",Main!BT$202/Main!BN$143*Main!BN156,ROUND(Main!BT$202/Main!BN$143*Main!BN156*$B47,0))))))</f>
        <v/>
      </c>
      <c r="BM296" s="31" t="str">
        <f>IF($A296="","",IF(BM295="","",IF(Main!BO$143=0,0,IF(Main!BU$202="","",IF($C$29="PM",Main!BU$202/Main!BO$143*Main!BO156,ROUND(Main!BU$202/Main!BO$143*Main!BO156*$B47,0))))))</f>
        <v/>
      </c>
      <c r="BN296" s="31" t="str">
        <f>IF($A296="","",IF(BN295="","",IF(Main!BP$143=0,0,IF(Main!BV$202="","",IF($C$29="PM",Main!BV$202/Main!BP$143*Main!BP156,ROUND(Main!BV$202/Main!BP$143*Main!BP156*$B47,0))))))</f>
        <v/>
      </c>
      <c r="BO296" s="31" t="str">
        <f>IF($A296="","",IF(BO295="","",IF(Main!BQ$143=0,0,IF(Main!BW$202="","",IF($C$29="PM",Main!BW$202/Main!BQ$143*Main!BQ156,ROUND(Main!BW$202/Main!BQ$143*Main!BQ156*$B47,0))))))</f>
        <v/>
      </c>
      <c r="BP296" s="31" t="str">
        <f>IF($A296="","",IF(BP295="","",IF(Main!BR$143=0,0,IF(Main!BX$202="","",IF($C$29="PM",Main!BX$202/Main!BR$143*Main!BR156,ROUND(Main!BX$202/Main!BR$143*Main!BR156*$B47,0))))))</f>
        <v/>
      </c>
      <c r="BQ296" s="31" t="str">
        <f>IF($A296="","",IF(BQ295="","",IF(Main!BS$143=0,0,IF(Main!BY$202="","",IF($C$29="PM",Main!BY$202/Main!BS$143*Main!BS156,ROUND(Main!BY$202/Main!BS$143*Main!BS156*$B47,0))))))</f>
        <v/>
      </c>
      <c r="BR296" s="31" t="str">
        <f>IF($A296="","",IF(BR295="","",IF(Main!BT$143=0,0,IF(Main!BZ$202="","",IF($C$29="PM",Main!BZ$202/Main!BT$143*Main!BT156,ROUND(Main!BZ$202/Main!BT$143*Main!BT156*$B47,0))))))</f>
        <v/>
      </c>
      <c r="BS296" s="31" t="str">
        <f>IF($A296="","",IF(BS295="","",IF(Main!BU$143=0,0,IF(Main!CA$202="","",IF($C$29="PM",Main!CA$202/Main!BU$143*Main!BU156,ROUND(Main!CA$202/Main!BU$143*Main!BU156*$B47,0))))))</f>
        <v/>
      </c>
      <c r="BT296" s="31" t="str">
        <f>IF($A296="","",IF(BT295="","",IF(Main!BV$143=0,0,IF(Main!CB$202="","",IF($C$29="PM",Main!CB$202/Main!BV$143*Main!BV156,ROUND(Main!CB$202/Main!BV$143*Main!BV156*$B47,0))))))</f>
        <v/>
      </c>
      <c r="BU296" s="31" t="str">
        <f>IF($A296="","",IF(BU295="","",IF(Main!BW$143=0,0,IF(Main!CC$202="","",IF($C$29="PM",Main!CC$202/Main!BW$143*Main!BW156,ROUND(Main!CC$202/Main!BW$143*Main!BW156*$B47,0))))))</f>
        <v/>
      </c>
      <c r="BV296" s="50" t="str">
        <f>IF($A296="","",IF(BV295="","",IF(Main!BX$143=0,0,IF(Main!CD$202="","",IF($C$29="PM",Main!CD$202/Main!BX$143*Main!BX156,ROUND(Main!CD$202/Main!BX$143*Main!BX156*$B47,0))))))</f>
        <v/>
      </c>
    </row>
    <row r="297" spans="1:74" x14ac:dyDescent="0.2">
      <c r="A297" s="71" t="str">
        <f>IF(Main!A$48="","",Main!A$48)</f>
        <v/>
      </c>
      <c r="B297" s="74" t="str">
        <f t="shared" si="451"/>
        <v/>
      </c>
      <c r="C297" s="49" t="str">
        <f>IF($A297="","",IF(C296="","",IF(Main!E$143=0,0,IF(Main!K$202="","",IF($C$29="PM",Main!K$202/Main!E$143*Main!E157,ROUND(Main!K$202/Main!E$143*Main!E157*$B48,0))))))</f>
        <v/>
      </c>
      <c r="D297" s="31" t="str">
        <f>IF($A297="","",IF(D296="","",IF(Main!F$143=0,0,IF(Main!L$202="","",IF($C$29="PM",Main!L$202/Main!F$143*Main!F157,ROUND(Main!L$202/Main!F$143*Main!F157*$B48,0))))))</f>
        <v/>
      </c>
      <c r="E297" s="31" t="str">
        <f>IF($A297="","",IF(E296="","",IF(Main!G$143=0,0,IF(Main!M$202="","",IF($C$29="PM",Main!M$202/Main!G$143*Main!G157,ROUND(Main!M$202/Main!G$143*Main!G157*$B48,0))))))</f>
        <v/>
      </c>
      <c r="F297" s="31" t="str">
        <f>IF($A297="","",IF(F296="","",IF(Main!H$143=0,0,IF(Main!N$202="","",IF($C$29="PM",Main!N$202/Main!H$143*Main!H157,ROUND(Main!N$202/Main!H$143*Main!H157*$B48,0))))))</f>
        <v/>
      </c>
      <c r="G297" s="31" t="str">
        <f>IF($A297="","",IF(G296="","",IF(Main!I$143=0,0,IF(Main!O$202="","",IF($C$29="PM",Main!O$202/Main!I$143*Main!I157,ROUND(Main!O$202/Main!I$143*Main!I157*$B48,0))))))</f>
        <v/>
      </c>
      <c r="H297" s="31" t="str">
        <f>IF($A297="","",IF(H296="","",IF(Main!J$143=0,0,IF(Main!P$202="","",IF($C$29="PM",Main!P$202/Main!J$143*Main!J157,ROUND(Main!P$202/Main!J$143*Main!J157*$B48,0))))))</f>
        <v/>
      </c>
      <c r="I297" s="31" t="str">
        <f>IF($A297="","",IF(I296="","",IF(Main!K$143=0,0,IF(Main!Q$202="","",IF($C$29="PM",Main!Q$202/Main!K$143*Main!K157,ROUND(Main!Q$202/Main!K$143*Main!K157*$B48,0))))))</f>
        <v/>
      </c>
      <c r="J297" s="31" t="str">
        <f>IF($A297="","",IF(J296="","",IF(Main!L$143=0,0,IF(Main!R$202="","",IF($C$29="PM",Main!R$202/Main!L$143*Main!L157,ROUND(Main!R$202/Main!L$143*Main!L157*$B48,0))))))</f>
        <v/>
      </c>
      <c r="K297" s="31" t="str">
        <f>IF($A297="","",IF(K296="","",IF(Main!M$143=0,0,IF(Main!S$202="","",IF($C$29="PM",Main!S$202/Main!M$143*Main!M157,ROUND(Main!S$202/Main!M$143*Main!M157*$B48,0))))))</f>
        <v/>
      </c>
      <c r="L297" s="31" t="str">
        <f>IF($A297="","",IF(L296="","",IF(Main!N$143=0,0,IF(Main!T$202="","",IF($C$29="PM",Main!T$202/Main!N$143*Main!N157,ROUND(Main!T$202/Main!N$143*Main!N157*$B48,0))))))</f>
        <v/>
      </c>
      <c r="M297" s="31" t="str">
        <f>IF($A297="","",IF(M296="","",IF(Main!O$143=0,0,IF(Main!U$202="","",IF($C$29="PM",Main!U$202/Main!O$143*Main!O157,ROUND(Main!U$202/Main!O$143*Main!O157*$B48,0))))))</f>
        <v/>
      </c>
      <c r="N297" s="50" t="str">
        <f>IF($A297="","",IF(N296="","",IF(Main!P$143=0,0,IF(Main!V$202="","",IF($C$29="PM",Main!V$202/Main!P$143*Main!P157,ROUND(Main!V$202/Main!P$143*Main!P157*$B48,0))))))</f>
        <v/>
      </c>
      <c r="O297" s="31" t="str">
        <f>IF($A297="","",IF(O296="","",IF(Main!Q$143=0,0,IF(Main!W$202="","",IF($C$29="PM",Main!W$202/Main!Q$143*Main!Q157,ROUND(Main!W$202/Main!Q$143*Main!Q157*$B48,0))))))</f>
        <v/>
      </c>
      <c r="P297" s="31" t="str">
        <f>IF($A297="","",IF(P296="","",IF(Main!R$143=0,0,IF(Main!X$202="","",IF($C$29="PM",Main!X$202/Main!R$143*Main!R157,ROUND(Main!X$202/Main!R$143*Main!R157*$B48,0))))))</f>
        <v/>
      </c>
      <c r="Q297" s="31" t="str">
        <f>IF($A297="","",IF(Q296="","",IF(Main!S$143=0,0,IF(Main!Y$202="","",IF($C$29="PM",Main!Y$202/Main!S$143*Main!S157,ROUND(Main!Y$202/Main!S$143*Main!S157*$B48,0))))))</f>
        <v/>
      </c>
      <c r="R297" s="31" t="str">
        <f>IF($A297="","",IF(R296="","",IF(Main!T$143=0,0,IF(Main!Z$202="","",IF($C$29="PM",Main!Z$202/Main!T$143*Main!T157,ROUND(Main!Z$202/Main!T$143*Main!T157*$B48,0))))))</f>
        <v/>
      </c>
      <c r="S297" s="31" t="str">
        <f>IF($A297="","",IF(S296="","",IF(Main!U$143=0,0,IF(Main!AA$202="","",IF($C$29="PM",Main!AA$202/Main!U$143*Main!U157,ROUND(Main!AA$202/Main!U$143*Main!U157*$B48,0))))))</f>
        <v/>
      </c>
      <c r="T297" s="31" t="str">
        <f>IF($A297="","",IF(T296="","",IF(Main!V$143=0,0,IF(Main!AB$202="","",IF($C$29="PM",Main!AB$202/Main!V$143*Main!V157,ROUND(Main!AB$202/Main!V$143*Main!V157*$B48,0))))))</f>
        <v/>
      </c>
      <c r="U297" s="31" t="str">
        <f>IF($A297="","",IF(U296="","",IF(Main!W$143=0,0,IF(Main!AC$202="","",IF($C$29="PM",Main!AC$202/Main!W$143*Main!W157,ROUND(Main!AC$202/Main!W$143*Main!W157*$B48,0))))))</f>
        <v/>
      </c>
      <c r="V297" s="31" t="str">
        <f>IF($A297="","",IF(V296="","",IF(Main!X$143=0,0,IF(Main!AD$202="","",IF($C$29="PM",Main!AD$202/Main!X$143*Main!X157,ROUND(Main!AD$202/Main!X$143*Main!X157*$B48,0))))))</f>
        <v/>
      </c>
      <c r="W297" s="31" t="str">
        <f>IF($A297="","",IF(W296="","",IF(Main!Y$143=0,0,IF(Main!AE$202="","",IF($C$29="PM",Main!AE$202/Main!Y$143*Main!Y157,ROUND(Main!AE$202/Main!Y$143*Main!Y157*$B48,0))))))</f>
        <v/>
      </c>
      <c r="X297" s="31" t="str">
        <f>IF($A297="","",IF(X296="","",IF(Main!Z$143=0,0,IF(Main!AF$202="","",IF($C$29="PM",Main!AF$202/Main!Z$143*Main!Z157,ROUND(Main!AF$202/Main!Z$143*Main!Z157*$B48,0))))))</f>
        <v/>
      </c>
      <c r="Y297" s="31" t="str">
        <f>IF($A297="","",IF(Y296="","",IF(Main!AA$143=0,0,IF(Main!AG$202="","",IF($C$29="PM",Main!AG$202/Main!AA$143*Main!AA157,ROUND(Main!AG$202/Main!AA$143*Main!AA157*$B48,0))))))</f>
        <v/>
      </c>
      <c r="Z297" s="31" t="str">
        <f>IF($A297="","",IF(Z296="","",IF(Main!AB$143=0,0,IF(Main!AH$202="","",IF($C$29="PM",Main!AH$202/Main!AB$143*Main!AB157,ROUND(Main!AH$202/Main!AB$143*Main!AB157*$B48,0))))))</f>
        <v/>
      </c>
      <c r="AA297" s="49" t="str">
        <f>IF($A297="","",IF(AA296="","",IF(Main!AC$143=0,0,IF(Main!AI$202="","",IF($C$29="PM",Main!AI$202/Main!AC$143*Main!AC157,ROUND(Main!AI$202/Main!AC$143*Main!AC157*$B48,0))))))</f>
        <v/>
      </c>
      <c r="AB297" s="31" t="str">
        <f>IF($A297="","",IF(AB296="","",IF(Main!AD$143=0,0,IF(Main!AJ$202="","",IF($C$29="PM",Main!AJ$202/Main!AD$143*Main!AD157,ROUND(Main!AJ$202/Main!AD$143*Main!AD157*$B48,0))))))</f>
        <v/>
      </c>
      <c r="AC297" s="31" t="str">
        <f>IF($A297="","",IF(AC296="","",IF(Main!AE$143=0,0,IF(Main!AK$202="","",IF($C$29="PM",Main!AK$202/Main!AE$143*Main!AE157,ROUND(Main!AK$202/Main!AE$143*Main!AE157*$B48,0))))))</f>
        <v/>
      </c>
      <c r="AD297" s="31" t="str">
        <f>IF($A297="","",IF(AD296="","",IF(Main!AF$143=0,0,IF(Main!AL$202="","",IF($C$29="PM",Main!AL$202/Main!AF$143*Main!AF157,ROUND(Main!AL$202/Main!AF$143*Main!AF157*$B48,0))))))</f>
        <v/>
      </c>
      <c r="AE297" s="31" t="str">
        <f>IF($A297="","",IF(AE296="","",IF(Main!AG$143=0,0,IF(Main!AM$202="","",IF($C$29="PM",Main!AM$202/Main!AG$143*Main!AG157,ROUND(Main!AM$202/Main!AG$143*Main!AG157*$B48,0))))))</f>
        <v/>
      </c>
      <c r="AF297" s="31" t="str">
        <f>IF($A297="","",IF(AF296="","",IF(Main!AH$143=0,0,IF(Main!AN$202="","",IF($C$29="PM",Main!AN$202/Main!AH$143*Main!AH157,ROUND(Main!AN$202/Main!AH$143*Main!AH157*$B48,0))))))</f>
        <v/>
      </c>
      <c r="AG297" s="31" t="str">
        <f>IF($A297="","",IF(AG296="","",IF(Main!AI$143=0,0,IF(Main!AO$202="","",IF($C$29="PM",Main!AO$202/Main!AI$143*Main!AI157,ROUND(Main!AO$202/Main!AI$143*Main!AI157*$B48,0))))))</f>
        <v/>
      </c>
      <c r="AH297" s="31" t="str">
        <f>IF($A297="","",IF(AH296="","",IF(Main!AJ$143=0,0,IF(Main!AP$202="","",IF($C$29="PM",Main!AP$202/Main!AJ$143*Main!AJ157,ROUND(Main!AP$202/Main!AJ$143*Main!AJ157*$B48,0))))))</f>
        <v/>
      </c>
      <c r="AI297" s="31" t="str">
        <f>IF($A297="","",IF(AI296="","",IF(Main!AK$143=0,0,IF(Main!AQ$202="","",IF($C$29="PM",Main!AQ$202/Main!AK$143*Main!AK157,ROUND(Main!AQ$202/Main!AK$143*Main!AK157*$B48,0))))))</f>
        <v/>
      </c>
      <c r="AJ297" s="31" t="str">
        <f>IF($A297="","",IF(AJ296="","",IF(Main!AL$143=0,0,IF(Main!AR$202="","",IF($C$29="PM",Main!AR$202/Main!AL$143*Main!AL157,ROUND(Main!AR$202/Main!AL$143*Main!AL157*$B48,0))))))</f>
        <v/>
      </c>
      <c r="AK297" s="31" t="str">
        <f>IF($A297="","",IF(AK296="","",IF(Main!AM$143=0,0,IF(Main!AS$202="","",IF($C$29="PM",Main!AS$202/Main!AM$143*Main!AM157,ROUND(Main!AS$202/Main!AM$143*Main!AM157*$B48,0))))))</f>
        <v/>
      </c>
      <c r="AL297" s="50" t="str">
        <f>IF($A297="","",IF(AL296="","",IF(Main!AN$143=0,0,IF(Main!AT$202="","",IF($C$29="PM",Main!AT$202/Main!AN$143*Main!AN157,ROUND(Main!AT$202/Main!AN$143*Main!AN157*$B48,0))))))</f>
        <v/>
      </c>
      <c r="AM297" s="31" t="str">
        <f>IF($A297="","",IF(AM296="","",IF(Main!AO$143=0,0,IF(Main!AU$202="","",IF($C$29="PM",Main!AU$202/Main!AO$143*Main!AO157,ROUND(Main!AU$202/Main!AO$143*Main!AO157*$B48,0))))))</f>
        <v/>
      </c>
      <c r="AN297" s="31" t="str">
        <f>IF($A297="","",IF(AN296="","",IF(Main!AP$143=0,0,IF(Main!AV$202="","",IF($C$29="PM",Main!AV$202/Main!AP$143*Main!AP157,ROUND(Main!AV$202/Main!AP$143*Main!AP157*$B48,0))))))</f>
        <v/>
      </c>
      <c r="AO297" s="31" t="str">
        <f>IF($A297="","",IF(AO296="","",IF(Main!AQ$143=0,0,IF(Main!AW$202="","",IF($C$29="PM",Main!AW$202/Main!AQ$143*Main!AQ157,ROUND(Main!AW$202/Main!AQ$143*Main!AQ157*$B48,0))))))</f>
        <v/>
      </c>
      <c r="AP297" s="31" t="str">
        <f>IF($A297="","",IF(AP296="","",IF(Main!AR$143=0,0,IF(Main!AX$202="","",IF($C$29="PM",Main!AX$202/Main!AR$143*Main!AR157,ROUND(Main!AX$202/Main!AR$143*Main!AR157*$B48,0))))))</f>
        <v/>
      </c>
      <c r="AQ297" s="31" t="str">
        <f>IF($A297="","",IF(AQ296="","",IF(Main!AS$143=0,0,IF(Main!AY$202="","",IF($C$29="PM",Main!AY$202/Main!AS$143*Main!AS157,ROUND(Main!AY$202/Main!AS$143*Main!AS157*$B48,0))))))</f>
        <v/>
      </c>
      <c r="AR297" s="31" t="str">
        <f>IF($A297="","",IF(AR296="","",IF(Main!AT$143=0,0,IF(Main!AZ$202="","",IF($C$29="PM",Main!AZ$202/Main!AT$143*Main!AT157,ROUND(Main!AZ$202/Main!AT$143*Main!AT157*$B48,0))))))</f>
        <v/>
      </c>
      <c r="AS297" s="31" t="str">
        <f>IF($A297="","",IF(AS296="","",IF(Main!AU$143=0,0,IF(Main!BA$202="","",IF($C$29="PM",Main!BA$202/Main!AU$143*Main!AU157,ROUND(Main!BA$202/Main!AU$143*Main!AU157*$B48,0))))))</f>
        <v/>
      </c>
      <c r="AT297" s="31" t="str">
        <f>IF($A297="","",IF(AT296="","",IF(Main!AV$143=0,0,IF(Main!BB$202="","",IF($C$29="PM",Main!BB$202/Main!AV$143*Main!AV157,ROUND(Main!BB$202/Main!AV$143*Main!AV157*$B48,0))))))</f>
        <v/>
      </c>
      <c r="AU297" s="31" t="str">
        <f>IF($A297="","",IF(AU296="","",IF(Main!AW$143=0,0,IF(Main!BC$202="","",IF($C$29="PM",Main!BC$202/Main!AW$143*Main!AW157,ROUND(Main!BC$202/Main!AW$143*Main!AW157*$B48,0))))))</f>
        <v/>
      </c>
      <c r="AV297" s="31" t="str">
        <f>IF($A297="","",IF(AV296="","",IF(Main!AX$143=0,0,IF(Main!BD$202="","",IF($C$29="PM",Main!BD$202/Main!AX$143*Main!AX157,ROUND(Main!BD$202/Main!AX$143*Main!AX157*$B48,0))))))</f>
        <v/>
      </c>
      <c r="AW297" s="31" t="str">
        <f>IF($A297="","",IF(AW296="","",IF(Main!AY$143=0,0,IF(Main!BE$202="","",IF($C$29="PM",Main!BE$202/Main!AY$143*Main!AY157,ROUND(Main!BE$202/Main!AY$143*Main!AY157*$B48,0))))))</f>
        <v/>
      </c>
      <c r="AX297" s="50" t="str">
        <f>IF($A297="","",IF(AX296="","",IF(Main!AZ$143=0,0,IF(Main!BF$202="","",IF($C$29="PM",Main!BF$202/Main!AZ$143*Main!AZ157,ROUND(Main!BF$202/Main!AZ$143*Main!AZ157*$B48,0))))))</f>
        <v/>
      </c>
      <c r="AY297" s="31" t="str">
        <f>IF($A297="","",IF(AY296="","",IF(Main!BA$143=0,0,IF(Main!BG$202="","",IF($C$29="PM",Main!BG$202/Main!BA$143*Main!BA157,ROUND(Main!BG$202/Main!BA$143*Main!BA157*$B48,0))))))</f>
        <v/>
      </c>
      <c r="AZ297" s="31" t="str">
        <f>IF($A297="","",IF(AZ296="","",IF(Main!BB$143=0,0,IF(Main!BH$202="","",IF($C$29="PM",Main!BH$202/Main!BB$143*Main!BB157,ROUND(Main!BH$202/Main!BB$143*Main!BB157*$B48,0))))))</f>
        <v/>
      </c>
      <c r="BA297" s="31" t="str">
        <f>IF($A297="","",IF(BA296="","",IF(Main!BC$143=0,0,IF(Main!BI$202="","",IF($C$29="PM",Main!BI$202/Main!BC$143*Main!BC157,ROUND(Main!BI$202/Main!BC$143*Main!BC157*$B48,0))))))</f>
        <v/>
      </c>
      <c r="BB297" s="31" t="str">
        <f>IF($A297="","",IF(BB296="","",IF(Main!BD$143=0,0,IF(Main!BJ$202="","",IF($C$29="PM",Main!BJ$202/Main!BD$143*Main!BD157,ROUND(Main!BJ$202/Main!BD$143*Main!BD157*$B48,0))))))</f>
        <v/>
      </c>
      <c r="BC297" s="31" t="str">
        <f>IF($A297="","",IF(BC296="","",IF(Main!BE$143=0,0,IF(Main!BK$202="","",IF($C$29="PM",Main!BK$202/Main!BE$143*Main!BE157,ROUND(Main!BK$202/Main!BE$143*Main!BE157*$B48,0))))))</f>
        <v/>
      </c>
      <c r="BD297" s="31" t="str">
        <f>IF($A297="","",IF(BD296="","",IF(Main!BF$143=0,0,IF(Main!BL$202="","",IF($C$29="PM",Main!BL$202/Main!BF$143*Main!BF157,ROUND(Main!BL$202/Main!BF$143*Main!BF157*$B48,0))))))</f>
        <v/>
      </c>
      <c r="BE297" s="31" t="str">
        <f>IF($A297="","",IF(BE296="","",IF(Main!BG$143=0,0,IF(Main!BM$202="","",IF($C$29="PM",Main!BM$202/Main!BG$143*Main!BG157,ROUND(Main!BM$202/Main!BG$143*Main!BG157*$B48,0))))))</f>
        <v/>
      </c>
      <c r="BF297" s="31" t="str">
        <f>IF($A297="","",IF(BF296="","",IF(Main!BH$143=0,0,IF(Main!BN$202="","",IF($C$29="PM",Main!BN$202/Main!BH$143*Main!BH157,ROUND(Main!BN$202/Main!BH$143*Main!BH157*$B48,0))))))</f>
        <v/>
      </c>
      <c r="BG297" s="31" t="str">
        <f>IF($A297="","",IF(BG296="","",IF(Main!BI$143=0,0,IF(Main!BO$202="","",IF($C$29="PM",Main!BO$202/Main!BI$143*Main!BI157,ROUND(Main!BO$202/Main!BI$143*Main!BI157*$B48,0))))))</f>
        <v/>
      </c>
      <c r="BH297" s="31" t="str">
        <f>IF($A297="","",IF(BH296="","",IF(Main!BJ$143=0,0,IF(Main!BP$202="","",IF($C$29="PM",Main!BP$202/Main!BJ$143*Main!BJ157,ROUND(Main!BP$202/Main!BJ$143*Main!BJ157*$B48,0))))))</f>
        <v/>
      </c>
      <c r="BI297" s="31" t="str">
        <f>IF($A297="","",IF(BI296="","",IF(Main!BK$143=0,0,IF(Main!BQ$202="","",IF($C$29="PM",Main!BQ$202/Main!BK$143*Main!BK157,ROUND(Main!BQ$202/Main!BK$143*Main!BK157*$B48,0))))))</f>
        <v/>
      </c>
      <c r="BJ297" s="50" t="str">
        <f>IF($A297="","",IF(BJ296="","",IF(Main!BL$143=0,0,IF(Main!BR$202="","",IF($C$29="PM",Main!BR$202/Main!BL$143*Main!BL157,ROUND(Main!BR$202/Main!BL$143*Main!BL157*$B48,0))))))</f>
        <v/>
      </c>
      <c r="BK297" s="31" t="str">
        <f>IF($A297="","",IF(BK296="","",IF(Main!BM$143=0,0,IF(Main!BS$202="","",IF($C$29="PM",Main!BS$202/Main!BM$143*Main!BM157,ROUND(Main!BS$202/Main!BM$143*Main!BM157*$B48,0))))))</f>
        <v/>
      </c>
      <c r="BL297" s="31" t="str">
        <f>IF($A297="","",IF(BL296="","",IF(Main!BN$143=0,0,IF(Main!BT$202="","",IF($C$29="PM",Main!BT$202/Main!BN$143*Main!BN157,ROUND(Main!BT$202/Main!BN$143*Main!BN157*$B48,0))))))</f>
        <v/>
      </c>
      <c r="BM297" s="31" t="str">
        <f>IF($A297="","",IF(BM296="","",IF(Main!BO$143=0,0,IF(Main!BU$202="","",IF($C$29="PM",Main!BU$202/Main!BO$143*Main!BO157,ROUND(Main!BU$202/Main!BO$143*Main!BO157*$B48,0))))))</f>
        <v/>
      </c>
      <c r="BN297" s="31" t="str">
        <f>IF($A297="","",IF(BN296="","",IF(Main!BP$143=0,0,IF(Main!BV$202="","",IF($C$29="PM",Main!BV$202/Main!BP$143*Main!BP157,ROUND(Main!BV$202/Main!BP$143*Main!BP157*$B48,0))))))</f>
        <v/>
      </c>
      <c r="BO297" s="31" t="str">
        <f>IF($A297="","",IF(BO296="","",IF(Main!BQ$143=0,0,IF(Main!BW$202="","",IF($C$29="PM",Main!BW$202/Main!BQ$143*Main!BQ157,ROUND(Main!BW$202/Main!BQ$143*Main!BQ157*$B48,0))))))</f>
        <v/>
      </c>
      <c r="BP297" s="31" t="str">
        <f>IF($A297="","",IF(BP296="","",IF(Main!BR$143=0,0,IF(Main!BX$202="","",IF($C$29="PM",Main!BX$202/Main!BR$143*Main!BR157,ROUND(Main!BX$202/Main!BR$143*Main!BR157*$B48,0))))))</f>
        <v/>
      </c>
      <c r="BQ297" s="31" t="str">
        <f>IF($A297="","",IF(BQ296="","",IF(Main!BS$143=0,0,IF(Main!BY$202="","",IF($C$29="PM",Main!BY$202/Main!BS$143*Main!BS157,ROUND(Main!BY$202/Main!BS$143*Main!BS157*$B48,0))))))</f>
        <v/>
      </c>
      <c r="BR297" s="31" t="str">
        <f>IF($A297="","",IF(BR296="","",IF(Main!BT$143=0,0,IF(Main!BZ$202="","",IF($C$29="PM",Main!BZ$202/Main!BT$143*Main!BT157,ROUND(Main!BZ$202/Main!BT$143*Main!BT157*$B48,0))))))</f>
        <v/>
      </c>
      <c r="BS297" s="31" t="str">
        <f>IF($A297="","",IF(BS296="","",IF(Main!BU$143=0,0,IF(Main!CA$202="","",IF($C$29="PM",Main!CA$202/Main!BU$143*Main!BU157,ROUND(Main!CA$202/Main!BU$143*Main!BU157*$B48,0))))))</f>
        <v/>
      </c>
      <c r="BT297" s="31" t="str">
        <f>IF($A297="","",IF(BT296="","",IF(Main!BV$143=0,0,IF(Main!CB$202="","",IF($C$29="PM",Main!CB$202/Main!BV$143*Main!BV157,ROUND(Main!CB$202/Main!BV$143*Main!BV157*$B48,0))))))</f>
        <v/>
      </c>
      <c r="BU297" s="31" t="str">
        <f>IF($A297="","",IF(BU296="","",IF(Main!BW$143=0,0,IF(Main!CC$202="","",IF($C$29="PM",Main!CC$202/Main!BW$143*Main!BW157,ROUND(Main!CC$202/Main!BW$143*Main!BW157*$B48,0))))))</f>
        <v/>
      </c>
      <c r="BV297" s="50" t="str">
        <f>IF($A297="","",IF(BV296="","",IF(Main!BX$143=0,0,IF(Main!CD$202="","",IF($C$29="PM",Main!CD$202/Main!BX$143*Main!BX157,ROUND(Main!CD$202/Main!BX$143*Main!BX157*$B48,0))))))</f>
        <v/>
      </c>
    </row>
    <row r="298" spans="1:74" x14ac:dyDescent="0.2">
      <c r="A298" s="71" t="str">
        <f>IF(Main!A$49="","",Main!A$49)</f>
        <v/>
      </c>
      <c r="B298" s="74" t="str">
        <f t="shared" si="451"/>
        <v/>
      </c>
      <c r="C298" s="49" t="str">
        <f>IF($A298="","",IF(C297="","",IF(Main!E$143=0,0,IF(Main!K$202="","",IF($C$29="PM",Main!K$202/Main!E$143*Main!E158,ROUND(Main!K$202/Main!E$143*Main!E158*$B49,0))))))</f>
        <v/>
      </c>
      <c r="D298" s="31" t="str">
        <f>IF($A298="","",IF(D297="","",IF(Main!F$143=0,0,IF(Main!L$202="","",IF($C$29="PM",Main!L$202/Main!F$143*Main!F158,ROUND(Main!L$202/Main!F$143*Main!F158*$B49,0))))))</f>
        <v/>
      </c>
      <c r="E298" s="31" t="str">
        <f>IF($A298="","",IF(E297="","",IF(Main!G$143=0,0,IF(Main!M$202="","",IF($C$29="PM",Main!M$202/Main!G$143*Main!G158,ROUND(Main!M$202/Main!G$143*Main!G158*$B49,0))))))</f>
        <v/>
      </c>
      <c r="F298" s="31" t="str">
        <f>IF($A298="","",IF(F297="","",IF(Main!H$143=0,0,IF(Main!N$202="","",IF($C$29="PM",Main!N$202/Main!H$143*Main!H158,ROUND(Main!N$202/Main!H$143*Main!H158*$B49,0))))))</f>
        <v/>
      </c>
      <c r="G298" s="31" t="str">
        <f>IF($A298="","",IF(G297="","",IF(Main!I$143=0,0,IF(Main!O$202="","",IF($C$29="PM",Main!O$202/Main!I$143*Main!I158,ROUND(Main!O$202/Main!I$143*Main!I158*$B49,0))))))</f>
        <v/>
      </c>
      <c r="H298" s="31" t="str">
        <f>IF($A298="","",IF(H297="","",IF(Main!J$143=0,0,IF(Main!P$202="","",IF($C$29="PM",Main!P$202/Main!J$143*Main!J158,ROUND(Main!P$202/Main!J$143*Main!J158*$B49,0))))))</f>
        <v/>
      </c>
      <c r="I298" s="31" t="str">
        <f>IF($A298="","",IF(I297="","",IF(Main!K$143=0,0,IF(Main!Q$202="","",IF($C$29="PM",Main!Q$202/Main!K$143*Main!K158,ROUND(Main!Q$202/Main!K$143*Main!K158*$B49,0))))))</f>
        <v/>
      </c>
      <c r="J298" s="31" t="str">
        <f>IF($A298="","",IF(J297="","",IF(Main!L$143=0,0,IF(Main!R$202="","",IF($C$29="PM",Main!R$202/Main!L$143*Main!L158,ROUND(Main!R$202/Main!L$143*Main!L158*$B49,0))))))</f>
        <v/>
      </c>
      <c r="K298" s="31" t="str">
        <f>IF($A298="","",IF(K297="","",IF(Main!M$143=0,0,IF(Main!S$202="","",IF($C$29="PM",Main!S$202/Main!M$143*Main!M158,ROUND(Main!S$202/Main!M$143*Main!M158*$B49,0))))))</f>
        <v/>
      </c>
      <c r="L298" s="31" t="str">
        <f>IF($A298="","",IF(L297="","",IF(Main!N$143=0,0,IF(Main!T$202="","",IF($C$29="PM",Main!T$202/Main!N$143*Main!N158,ROUND(Main!T$202/Main!N$143*Main!N158*$B49,0))))))</f>
        <v/>
      </c>
      <c r="M298" s="31" t="str">
        <f>IF($A298="","",IF(M297="","",IF(Main!O$143=0,0,IF(Main!U$202="","",IF($C$29="PM",Main!U$202/Main!O$143*Main!O158,ROUND(Main!U$202/Main!O$143*Main!O158*$B49,0))))))</f>
        <v/>
      </c>
      <c r="N298" s="50" t="str">
        <f>IF($A298="","",IF(N297="","",IF(Main!P$143=0,0,IF(Main!V$202="","",IF($C$29="PM",Main!V$202/Main!P$143*Main!P158,ROUND(Main!V$202/Main!P$143*Main!P158*$B49,0))))))</f>
        <v/>
      </c>
      <c r="O298" s="31" t="str">
        <f>IF($A298="","",IF(O297="","",IF(Main!Q$143=0,0,IF(Main!W$202="","",IF($C$29="PM",Main!W$202/Main!Q$143*Main!Q158,ROUND(Main!W$202/Main!Q$143*Main!Q158*$B49,0))))))</f>
        <v/>
      </c>
      <c r="P298" s="31" t="str">
        <f>IF($A298="","",IF(P297="","",IF(Main!R$143=0,0,IF(Main!X$202="","",IF($C$29="PM",Main!X$202/Main!R$143*Main!R158,ROUND(Main!X$202/Main!R$143*Main!R158*$B49,0))))))</f>
        <v/>
      </c>
      <c r="Q298" s="31" t="str">
        <f>IF($A298="","",IF(Q297="","",IF(Main!S$143=0,0,IF(Main!Y$202="","",IF($C$29="PM",Main!Y$202/Main!S$143*Main!S158,ROUND(Main!Y$202/Main!S$143*Main!S158*$B49,0))))))</f>
        <v/>
      </c>
      <c r="R298" s="31" t="str">
        <f>IF($A298="","",IF(R297="","",IF(Main!T$143=0,0,IF(Main!Z$202="","",IF($C$29="PM",Main!Z$202/Main!T$143*Main!T158,ROUND(Main!Z$202/Main!T$143*Main!T158*$B49,0))))))</f>
        <v/>
      </c>
      <c r="S298" s="31" t="str">
        <f>IF($A298="","",IF(S297="","",IF(Main!U$143=0,0,IF(Main!AA$202="","",IF($C$29="PM",Main!AA$202/Main!U$143*Main!U158,ROUND(Main!AA$202/Main!U$143*Main!U158*$B49,0))))))</f>
        <v/>
      </c>
      <c r="T298" s="31" t="str">
        <f>IF($A298="","",IF(T297="","",IF(Main!V$143=0,0,IF(Main!AB$202="","",IF($C$29="PM",Main!AB$202/Main!V$143*Main!V158,ROUND(Main!AB$202/Main!V$143*Main!V158*$B49,0))))))</f>
        <v/>
      </c>
      <c r="U298" s="31" t="str">
        <f>IF($A298="","",IF(U297="","",IF(Main!W$143=0,0,IF(Main!AC$202="","",IF($C$29="PM",Main!AC$202/Main!W$143*Main!W158,ROUND(Main!AC$202/Main!W$143*Main!W158*$B49,0))))))</f>
        <v/>
      </c>
      <c r="V298" s="31" t="str">
        <f>IF($A298="","",IF(V297="","",IF(Main!X$143=0,0,IF(Main!AD$202="","",IF($C$29="PM",Main!AD$202/Main!X$143*Main!X158,ROUND(Main!AD$202/Main!X$143*Main!X158*$B49,0))))))</f>
        <v/>
      </c>
      <c r="W298" s="31" t="str">
        <f>IF($A298="","",IF(W297="","",IF(Main!Y$143=0,0,IF(Main!AE$202="","",IF($C$29="PM",Main!AE$202/Main!Y$143*Main!Y158,ROUND(Main!AE$202/Main!Y$143*Main!Y158*$B49,0))))))</f>
        <v/>
      </c>
      <c r="X298" s="31" t="str">
        <f>IF($A298="","",IF(X297="","",IF(Main!Z$143=0,0,IF(Main!AF$202="","",IF($C$29="PM",Main!AF$202/Main!Z$143*Main!Z158,ROUND(Main!AF$202/Main!Z$143*Main!Z158*$B49,0))))))</f>
        <v/>
      </c>
      <c r="Y298" s="31" t="str">
        <f>IF($A298="","",IF(Y297="","",IF(Main!AA$143=0,0,IF(Main!AG$202="","",IF($C$29="PM",Main!AG$202/Main!AA$143*Main!AA158,ROUND(Main!AG$202/Main!AA$143*Main!AA158*$B49,0))))))</f>
        <v/>
      </c>
      <c r="Z298" s="31" t="str">
        <f>IF($A298="","",IF(Z297="","",IF(Main!AB$143=0,0,IF(Main!AH$202="","",IF($C$29="PM",Main!AH$202/Main!AB$143*Main!AB158,ROUND(Main!AH$202/Main!AB$143*Main!AB158*$B49,0))))))</f>
        <v/>
      </c>
      <c r="AA298" s="49" t="str">
        <f>IF($A298="","",IF(AA297="","",IF(Main!AC$143=0,0,IF(Main!AI$202="","",IF($C$29="PM",Main!AI$202/Main!AC$143*Main!AC158,ROUND(Main!AI$202/Main!AC$143*Main!AC158*$B49,0))))))</f>
        <v/>
      </c>
      <c r="AB298" s="31" t="str">
        <f>IF($A298="","",IF(AB297="","",IF(Main!AD$143=0,0,IF(Main!AJ$202="","",IF($C$29="PM",Main!AJ$202/Main!AD$143*Main!AD158,ROUND(Main!AJ$202/Main!AD$143*Main!AD158*$B49,0))))))</f>
        <v/>
      </c>
      <c r="AC298" s="31" t="str">
        <f>IF($A298="","",IF(AC297="","",IF(Main!AE$143=0,0,IF(Main!AK$202="","",IF($C$29="PM",Main!AK$202/Main!AE$143*Main!AE158,ROUND(Main!AK$202/Main!AE$143*Main!AE158*$B49,0))))))</f>
        <v/>
      </c>
      <c r="AD298" s="31" t="str">
        <f>IF($A298="","",IF(AD297="","",IF(Main!AF$143=0,0,IF(Main!AL$202="","",IF($C$29="PM",Main!AL$202/Main!AF$143*Main!AF158,ROUND(Main!AL$202/Main!AF$143*Main!AF158*$B49,0))))))</f>
        <v/>
      </c>
      <c r="AE298" s="31" t="str">
        <f>IF($A298="","",IF(AE297="","",IF(Main!AG$143=0,0,IF(Main!AM$202="","",IF($C$29="PM",Main!AM$202/Main!AG$143*Main!AG158,ROUND(Main!AM$202/Main!AG$143*Main!AG158*$B49,0))))))</f>
        <v/>
      </c>
      <c r="AF298" s="31" t="str">
        <f>IF($A298="","",IF(AF297="","",IF(Main!AH$143=0,0,IF(Main!AN$202="","",IF($C$29="PM",Main!AN$202/Main!AH$143*Main!AH158,ROUND(Main!AN$202/Main!AH$143*Main!AH158*$B49,0))))))</f>
        <v/>
      </c>
      <c r="AG298" s="31" t="str">
        <f>IF($A298="","",IF(AG297="","",IF(Main!AI$143=0,0,IF(Main!AO$202="","",IF($C$29="PM",Main!AO$202/Main!AI$143*Main!AI158,ROUND(Main!AO$202/Main!AI$143*Main!AI158*$B49,0))))))</f>
        <v/>
      </c>
      <c r="AH298" s="31" t="str">
        <f>IF($A298="","",IF(AH297="","",IF(Main!AJ$143=0,0,IF(Main!AP$202="","",IF($C$29="PM",Main!AP$202/Main!AJ$143*Main!AJ158,ROUND(Main!AP$202/Main!AJ$143*Main!AJ158*$B49,0))))))</f>
        <v/>
      </c>
      <c r="AI298" s="31" t="str">
        <f>IF($A298="","",IF(AI297="","",IF(Main!AK$143=0,0,IF(Main!AQ$202="","",IF($C$29="PM",Main!AQ$202/Main!AK$143*Main!AK158,ROUND(Main!AQ$202/Main!AK$143*Main!AK158*$B49,0))))))</f>
        <v/>
      </c>
      <c r="AJ298" s="31" t="str">
        <f>IF($A298="","",IF(AJ297="","",IF(Main!AL$143=0,0,IF(Main!AR$202="","",IF($C$29="PM",Main!AR$202/Main!AL$143*Main!AL158,ROUND(Main!AR$202/Main!AL$143*Main!AL158*$B49,0))))))</f>
        <v/>
      </c>
      <c r="AK298" s="31" t="str">
        <f>IF($A298="","",IF(AK297="","",IF(Main!AM$143=0,0,IF(Main!AS$202="","",IF($C$29="PM",Main!AS$202/Main!AM$143*Main!AM158,ROUND(Main!AS$202/Main!AM$143*Main!AM158*$B49,0))))))</f>
        <v/>
      </c>
      <c r="AL298" s="50" t="str">
        <f>IF($A298="","",IF(AL297="","",IF(Main!AN$143=0,0,IF(Main!AT$202="","",IF($C$29="PM",Main!AT$202/Main!AN$143*Main!AN158,ROUND(Main!AT$202/Main!AN$143*Main!AN158*$B49,0))))))</f>
        <v/>
      </c>
      <c r="AM298" s="31" t="str">
        <f>IF($A298="","",IF(AM297="","",IF(Main!AO$143=0,0,IF(Main!AU$202="","",IF($C$29="PM",Main!AU$202/Main!AO$143*Main!AO158,ROUND(Main!AU$202/Main!AO$143*Main!AO158*$B49,0))))))</f>
        <v/>
      </c>
      <c r="AN298" s="31" t="str">
        <f>IF($A298="","",IF(AN297="","",IF(Main!AP$143=0,0,IF(Main!AV$202="","",IF($C$29="PM",Main!AV$202/Main!AP$143*Main!AP158,ROUND(Main!AV$202/Main!AP$143*Main!AP158*$B49,0))))))</f>
        <v/>
      </c>
      <c r="AO298" s="31" t="str">
        <f>IF($A298="","",IF(AO297="","",IF(Main!AQ$143=0,0,IF(Main!AW$202="","",IF($C$29="PM",Main!AW$202/Main!AQ$143*Main!AQ158,ROUND(Main!AW$202/Main!AQ$143*Main!AQ158*$B49,0))))))</f>
        <v/>
      </c>
      <c r="AP298" s="31" t="str">
        <f>IF($A298="","",IF(AP297="","",IF(Main!AR$143=0,0,IF(Main!AX$202="","",IF($C$29="PM",Main!AX$202/Main!AR$143*Main!AR158,ROUND(Main!AX$202/Main!AR$143*Main!AR158*$B49,0))))))</f>
        <v/>
      </c>
      <c r="AQ298" s="31" t="str">
        <f>IF($A298="","",IF(AQ297="","",IF(Main!AS$143=0,0,IF(Main!AY$202="","",IF($C$29="PM",Main!AY$202/Main!AS$143*Main!AS158,ROUND(Main!AY$202/Main!AS$143*Main!AS158*$B49,0))))))</f>
        <v/>
      </c>
      <c r="AR298" s="31" t="str">
        <f>IF($A298="","",IF(AR297="","",IF(Main!AT$143=0,0,IF(Main!AZ$202="","",IF($C$29="PM",Main!AZ$202/Main!AT$143*Main!AT158,ROUND(Main!AZ$202/Main!AT$143*Main!AT158*$B49,0))))))</f>
        <v/>
      </c>
      <c r="AS298" s="31" t="str">
        <f>IF($A298="","",IF(AS297="","",IF(Main!AU$143=0,0,IF(Main!BA$202="","",IF($C$29="PM",Main!BA$202/Main!AU$143*Main!AU158,ROUND(Main!BA$202/Main!AU$143*Main!AU158*$B49,0))))))</f>
        <v/>
      </c>
      <c r="AT298" s="31" t="str">
        <f>IF($A298="","",IF(AT297="","",IF(Main!AV$143=0,0,IF(Main!BB$202="","",IF($C$29="PM",Main!BB$202/Main!AV$143*Main!AV158,ROUND(Main!BB$202/Main!AV$143*Main!AV158*$B49,0))))))</f>
        <v/>
      </c>
      <c r="AU298" s="31" t="str">
        <f>IF($A298="","",IF(AU297="","",IF(Main!AW$143=0,0,IF(Main!BC$202="","",IF($C$29="PM",Main!BC$202/Main!AW$143*Main!AW158,ROUND(Main!BC$202/Main!AW$143*Main!AW158*$B49,0))))))</f>
        <v/>
      </c>
      <c r="AV298" s="31" t="str">
        <f>IF($A298="","",IF(AV297="","",IF(Main!AX$143=0,0,IF(Main!BD$202="","",IF($C$29="PM",Main!BD$202/Main!AX$143*Main!AX158,ROUND(Main!BD$202/Main!AX$143*Main!AX158*$B49,0))))))</f>
        <v/>
      </c>
      <c r="AW298" s="31" t="str">
        <f>IF($A298="","",IF(AW297="","",IF(Main!AY$143=0,0,IF(Main!BE$202="","",IF($C$29="PM",Main!BE$202/Main!AY$143*Main!AY158,ROUND(Main!BE$202/Main!AY$143*Main!AY158*$B49,0))))))</f>
        <v/>
      </c>
      <c r="AX298" s="50" t="str">
        <f>IF($A298="","",IF(AX297="","",IF(Main!AZ$143=0,0,IF(Main!BF$202="","",IF($C$29="PM",Main!BF$202/Main!AZ$143*Main!AZ158,ROUND(Main!BF$202/Main!AZ$143*Main!AZ158*$B49,0))))))</f>
        <v/>
      </c>
      <c r="AY298" s="31" t="str">
        <f>IF($A298="","",IF(AY297="","",IF(Main!BA$143=0,0,IF(Main!BG$202="","",IF($C$29="PM",Main!BG$202/Main!BA$143*Main!BA158,ROUND(Main!BG$202/Main!BA$143*Main!BA158*$B49,0))))))</f>
        <v/>
      </c>
      <c r="AZ298" s="31" t="str">
        <f>IF($A298="","",IF(AZ297="","",IF(Main!BB$143=0,0,IF(Main!BH$202="","",IF($C$29="PM",Main!BH$202/Main!BB$143*Main!BB158,ROUND(Main!BH$202/Main!BB$143*Main!BB158*$B49,0))))))</f>
        <v/>
      </c>
      <c r="BA298" s="31" t="str">
        <f>IF($A298="","",IF(BA297="","",IF(Main!BC$143=0,0,IF(Main!BI$202="","",IF($C$29="PM",Main!BI$202/Main!BC$143*Main!BC158,ROUND(Main!BI$202/Main!BC$143*Main!BC158*$B49,0))))))</f>
        <v/>
      </c>
      <c r="BB298" s="31" t="str">
        <f>IF($A298="","",IF(BB297="","",IF(Main!BD$143=0,0,IF(Main!BJ$202="","",IF($C$29="PM",Main!BJ$202/Main!BD$143*Main!BD158,ROUND(Main!BJ$202/Main!BD$143*Main!BD158*$B49,0))))))</f>
        <v/>
      </c>
      <c r="BC298" s="31" t="str">
        <f>IF($A298="","",IF(BC297="","",IF(Main!BE$143=0,0,IF(Main!BK$202="","",IF($C$29="PM",Main!BK$202/Main!BE$143*Main!BE158,ROUND(Main!BK$202/Main!BE$143*Main!BE158*$B49,0))))))</f>
        <v/>
      </c>
      <c r="BD298" s="31" t="str">
        <f>IF($A298="","",IF(BD297="","",IF(Main!BF$143=0,0,IF(Main!BL$202="","",IF($C$29="PM",Main!BL$202/Main!BF$143*Main!BF158,ROUND(Main!BL$202/Main!BF$143*Main!BF158*$B49,0))))))</f>
        <v/>
      </c>
      <c r="BE298" s="31" t="str">
        <f>IF($A298="","",IF(BE297="","",IF(Main!BG$143=0,0,IF(Main!BM$202="","",IF($C$29="PM",Main!BM$202/Main!BG$143*Main!BG158,ROUND(Main!BM$202/Main!BG$143*Main!BG158*$B49,0))))))</f>
        <v/>
      </c>
      <c r="BF298" s="31" t="str">
        <f>IF($A298="","",IF(BF297="","",IF(Main!BH$143=0,0,IF(Main!BN$202="","",IF($C$29="PM",Main!BN$202/Main!BH$143*Main!BH158,ROUND(Main!BN$202/Main!BH$143*Main!BH158*$B49,0))))))</f>
        <v/>
      </c>
      <c r="BG298" s="31" t="str">
        <f>IF($A298="","",IF(BG297="","",IF(Main!BI$143=0,0,IF(Main!BO$202="","",IF($C$29="PM",Main!BO$202/Main!BI$143*Main!BI158,ROUND(Main!BO$202/Main!BI$143*Main!BI158*$B49,0))))))</f>
        <v/>
      </c>
      <c r="BH298" s="31" t="str">
        <f>IF($A298="","",IF(BH297="","",IF(Main!BJ$143=0,0,IF(Main!BP$202="","",IF($C$29="PM",Main!BP$202/Main!BJ$143*Main!BJ158,ROUND(Main!BP$202/Main!BJ$143*Main!BJ158*$B49,0))))))</f>
        <v/>
      </c>
      <c r="BI298" s="31" t="str">
        <f>IF($A298="","",IF(BI297="","",IF(Main!BK$143=0,0,IF(Main!BQ$202="","",IF($C$29="PM",Main!BQ$202/Main!BK$143*Main!BK158,ROUND(Main!BQ$202/Main!BK$143*Main!BK158*$B49,0))))))</f>
        <v/>
      </c>
      <c r="BJ298" s="50" t="str">
        <f>IF($A298="","",IF(BJ297="","",IF(Main!BL$143=0,0,IF(Main!BR$202="","",IF($C$29="PM",Main!BR$202/Main!BL$143*Main!BL158,ROUND(Main!BR$202/Main!BL$143*Main!BL158*$B49,0))))))</f>
        <v/>
      </c>
      <c r="BK298" s="31" t="str">
        <f>IF($A298="","",IF(BK297="","",IF(Main!BM$143=0,0,IF(Main!BS$202="","",IF($C$29="PM",Main!BS$202/Main!BM$143*Main!BM158,ROUND(Main!BS$202/Main!BM$143*Main!BM158*$B49,0))))))</f>
        <v/>
      </c>
      <c r="BL298" s="31" t="str">
        <f>IF($A298="","",IF(BL297="","",IF(Main!BN$143=0,0,IF(Main!BT$202="","",IF($C$29="PM",Main!BT$202/Main!BN$143*Main!BN158,ROUND(Main!BT$202/Main!BN$143*Main!BN158*$B49,0))))))</f>
        <v/>
      </c>
      <c r="BM298" s="31" t="str">
        <f>IF($A298="","",IF(BM297="","",IF(Main!BO$143=0,0,IF(Main!BU$202="","",IF($C$29="PM",Main!BU$202/Main!BO$143*Main!BO158,ROUND(Main!BU$202/Main!BO$143*Main!BO158*$B49,0))))))</f>
        <v/>
      </c>
      <c r="BN298" s="31" t="str">
        <f>IF($A298="","",IF(BN297="","",IF(Main!BP$143=0,0,IF(Main!BV$202="","",IF($C$29="PM",Main!BV$202/Main!BP$143*Main!BP158,ROUND(Main!BV$202/Main!BP$143*Main!BP158*$B49,0))))))</f>
        <v/>
      </c>
      <c r="BO298" s="31" t="str">
        <f>IF($A298="","",IF(BO297="","",IF(Main!BQ$143=0,0,IF(Main!BW$202="","",IF($C$29="PM",Main!BW$202/Main!BQ$143*Main!BQ158,ROUND(Main!BW$202/Main!BQ$143*Main!BQ158*$B49,0))))))</f>
        <v/>
      </c>
      <c r="BP298" s="31" t="str">
        <f>IF($A298="","",IF(BP297="","",IF(Main!BR$143=0,0,IF(Main!BX$202="","",IF($C$29="PM",Main!BX$202/Main!BR$143*Main!BR158,ROUND(Main!BX$202/Main!BR$143*Main!BR158*$B49,0))))))</f>
        <v/>
      </c>
      <c r="BQ298" s="31" t="str">
        <f>IF($A298="","",IF(BQ297="","",IF(Main!BS$143=0,0,IF(Main!BY$202="","",IF($C$29="PM",Main!BY$202/Main!BS$143*Main!BS158,ROUND(Main!BY$202/Main!BS$143*Main!BS158*$B49,0))))))</f>
        <v/>
      </c>
      <c r="BR298" s="31" t="str">
        <f>IF($A298="","",IF(BR297="","",IF(Main!BT$143=0,0,IF(Main!BZ$202="","",IF($C$29="PM",Main!BZ$202/Main!BT$143*Main!BT158,ROUND(Main!BZ$202/Main!BT$143*Main!BT158*$B49,0))))))</f>
        <v/>
      </c>
      <c r="BS298" s="31" t="str">
        <f>IF($A298="","",IF(BS297="","",IF(Main!BU$143=0,0,IF(Main!CA$202="","",IF($C$29="PM",Main!CA$202/Main!BU$143*Main!BU158,ROUND(Main!CA$202/Main!BU$143*Main!BU158*$B49,0))))))</f>
        <v/>
      </c>
      <c r="BT298" s="31" t="str">
        <f>IF($A298="","",IF(BT297="","",IF(Main!BV$143=0,0,IF(Main!CB$202="","",IF($C$29="PM",Main!CB$202/Main!BV$143*Main!BV158,ROUND(Main!CB$202/Main!BV$143*Main!BV158*$B49,0))))))</f>
        <v/>
      </c>
      <c r="BU298" s="31" t="str">
        <f>IF($A298="","",IF(BU297="","",IF(Main!BW$143=0,0,IF(Main!CC$202="","",IF($C$29="PM",Main!CC$202/Main!BW$143*Main!BW158,ROUND(Main!CC$202/Main!BW$143*Main!BW158*$B49,0))))))</f>
        <v/>
      </c>
      <c r="BV298" s="50" t="str">
        <f>IF($A298="","",IF(BV297="","",IF(Main!BX$143=0,0,IF(Main!CD$202="","",IF($C$29="PM",Main!CD$202/Main!BX$143*Main!BX158,ROUND(Main!CD$202/Main!BX$143*Main!BX158*$B49,0))))))</f>
        <v/>
      </c>
    </row>
    <row r="299" spans="1:74" x14ac:dyDescent="0.2">
      <c r="A299" s="71" t="str">
        <f>IF(Main!A$50="","",Main!A$50)</f>
        <v/>
      </c>
      <c r="B299" s="74" t="str">
        <f t="shared" si="451"/>
        <v/>
      </c>
      <c r="C299" s="49" t="str">
        <f>IF($A299="","",IF(C298="","",IF(Main!E$143=0,0,IF(Main!K$202="","",IF($C$29="PM",Main!K$202/Main!E$143*Main!E159,ROUND(Main!K$202/Main!E$143*Main!E159*$B50,0))))))</f>
        <v/>
      </c>
      <c r="D299" s="31" t="str">
        <f>IF($A299="","",IF(D298="","",IF(Main!F$143=0,0,IF(Main!L$202="","",IF($C$29="PM",Main!L$202/Main!F$143*Main!F159,ROUND(Main!L$202/Main!F$143*Main!F159*$B50,0))))))</f>
        <v/>
      </c>
      <c r="E299" s="31" t="str">
        <f>IF($A299="","",IF(E298="","",IF(Main!G$143=0,0,IF(Main!M$202="","",IF($C$29="PM",Main!M$202/Main!G$143*Main!G159,ROUND(Main!M$202/Main!G$143*Main!G159*$B50,0))))))</f>
        <v/>
      </c>
      <c r="F299" s="31" t="str">
        <f>IF($A299="","",IF(F298="","",IF(Main!H$143=0,0,IF(Main!N$202="","",IF($C$29="PM",Main!N$202/Main!H$143*Main!H159,ROUND(Main!N$202/Main!H$143*Main!H159*$B50,0))))))</f>
        <v/>
      </c>
      <c r="G299" s="31" t="str">
        <f>IF($A299="","",IF(G298="","",IF(Main!I$143=0,0,IF(Main!O$202="","",IF($C$29="PM",Main!O$202/Main!I$143*Main!I159,ROUND(Main!O$202/Main!I$143*Main!I159*$B50,0))))))</f>
        <v/>
      </c>
      <c r="H299" s="31" t="str">
        <f>IF($A299="","",IF(H298="","",IF(Main!J$143=0,0,IF(Main!P$202="","",IF($C$29="PM",Main!P$202/Main!J$143*Main!J159,ROUND(Main!P$202/Main!J$143*Main!J159*$B50,0))))))</f>
        <v/>
      </c>
      <c r="I299" s="31" t="str">
        <f>IF($A299="","",IF(I298="","",IF(Main!K$143=0,0,IF(Main!Q$202="","",IF($C$29="PM",Main!Q$202/Main!K$143*Main!K159,ROUND(Main!Q$202/Main!K$143*Main!K159*$B50,0))))))</f>
        <v/>
      </c>
      <c r="J299" s="31" t="str">
        <f>IF($A299="","",IF(J298="","",IF(Main!L$143=0,0,IF(Main!R$202="","",IF($C$29="PM",Main!R$202/Main!L$143*Main!L159,ROUND(Main!R$202/Main!L$143*Main!L159*$B50,0))))))</f>
        <v/>
      </c>
      <c r="K299" s="31" t="str">
        <f>IF($A299="","",IF(K298="","",IF(Main!M$143=0,0,IF(Main!S$202="","",IF($C$29="PM",Main!S$202/Main!M$143*Main!M159,ROUND(Main!S$202/Main!M$143*Main!M159*$B50,0))))))</f>
        <v/>
      </c>
      <c r="L299" s="31" t="str">
        <f>IF($A299="","",IF(L298="","",IF(Main!N$143=0,0,IF(Main!T$202="","",IF($C$29="PM",Main!T$202/Main!N$143*Main!N159,ROUND(Main!T$202/Main!N$143*Main!N159*$B50,0))))))</f>
        <v/>
      </c>
      <c r="M299" s="31" t="str">
        <f>IF($A299="","",IF(M298="","",IF(Main!O$143=0,0,IF(Main!U$202="","",IF($C$29="PM",Main!U$202/Main!O$143*Main!O159,ROUND(Main!U$202/Main!O$143*Main!O159*$B50,0))))))</f>
        <v/>
      </c>
      <c r="N299" s="50" t="str">
        <f>IF($A299="","",IF(N298="","",IF(Main!P$143=0,0,IF(Main!V$202="","",IF($C$29="PM",Main!V$202/Main!P$143*Main!P159,ROUND(Main!V$202/Main!P$143*Main!P159*$B50,0))))))</f>
        <v/>
      </c>
      <c r="O299" s="31" t="str">
        <f>IF($A299="","",IF(O298="","",IF(Main!Q$143=0,0,IF(Main!W$202="","",IF($C$29="PM",Main!W$202/Main!Q$143*Main!Q159,ROUND(Main!W$202/Main!Q$143*Main!Q159*$B50,0))))))</f>
        <v/>
      </c>
      <c r="P299" s="31" t="str">
        <f>IF($A299="","",IF(P298="","",IF(Main!R$143=0,0,IF(Main!X$202="","",IF($C$29="PM",Main!X$202/Main!R$143*Main!R159,ROUND(Main!X$202/Main!R$143*Main!R159*$B50,0))))))</f>
        <v/>
      </c>
      <c r="Q299" s="31" t="str">
        <f>IF($A299="","",IF(Q298="","",IF(Main!S$143=0,0,IF(Main!Y$202="","",IF($C$29="PM",Main!Y$202/Main!S$143*Main!S159,ROUND(Main!Y$202/Main!S$143*Main!S159*$B50,0))))))</f>
        <v/>
      </c>
      <c r="R299" s="31" t="str">
        <f>IF($A299="","",IF(R298="","",IF(Main!T$143=0,0,IF(Main!Z$202="","",IF($C$29="PM",Main!Z$202/Main!T$143*Main!T159,ROUND(Main!Z$202/Main!T$143*Main!T159*$B50,0))))))</f>
        <v/>
      </c>
      <c r="S299" s="31" t="str">
        <f>IF($A299="","",IF(S298="","",IF(Main!U$143=0,0,IF(Main!AA$202="","",IF($C$29="PM",Main!AA$202/Main!U$143*Main!U159,ROUND(Main!AA$202/Main!U$143*Main!U159*$B50,0))))))</f>
        <v/>
      </c>
      <c r="T299" s="31" t="str">
        <f>IF($A299="","",IF(T298="","",IF(Main!V$143=0,0,IF(Main!AB$202="","",IF($C$29="PM",Main!AB$202/Main!V$143*Main!V159,ROUND(Main!AB$202/Main!V$143*Main!V159*$B50,0))))))</f>
        <v/>
      </c>
      <c r="U299" s="31" t="str">
        <f>IF($A299="","",IF(U298="","",IF(Main!W$143=0,0,IF(Main!AC$202="","",IF($C$29="PM",Main!AC$202/Main!W$143*Main!W159,ROUND(Main!AC$202/Main!W$143*Main!W159*$B50,0))))))</f>
        <v/>
      </c>
      <c r="V299" s="31" t="str">
        <f>IF($A299="","",IF(V298="","",IF(Main!X$143=0,0,IF(Main!AD$202="","",IF($C$29="PM",Main!AD$202/Main!X$143*Main!X159,ROUND(Main!AD$202/Main!X$143*Main!X159*$B50,0))))))</f>
        <v/>
      </c>
      <c r="W299" s="31" t="str">
        <f>IF($A299="","",IF(W298="","",IF(Main!Y$143=0,0,IF(Main!AE$202="","",IF($C$29="PM",Main!AE$202/Main!Y$143*Main!Y159,ROUND(Main!AE$202/Main!Y$143*Main!Y159*$B50,0))))))</f>
        <v/>
      </c>
      <c r="X299" s="31" t="str">
        <f>IF($A299="","",IF(X298="","",IF(Main!Z$143=0,0,IF(Main!AF$202="","",IF($C$29="PM",Main!AF$202/Main!Z$143*Main!Z159,ROUND(Main!AF$202/Main!Z$143*Main!Z159*$B50,0))))))</f>
        <v/>
      </c>
      <c r="Y299" s="31" t="str">
        <f>IF($A299="","",IF(Y298="","",IF(Main!AA$143=0,0,IF(Main!AG$202="","",IF($C$29="PM",Main!AG$202/Main!AA$143*Main!AA159,ROUND(Main!AG$202/Main!AA$143*Main!AA159*$B50,0))))))</f>
        <v/>
      </c>
      <c r="Z299" s="31" t="str">
        <f>IF($A299="","",IF(Z298="","",IF(Main!AB$143=0,0,IF(Main!AH$202="","",IF($C$29="PM",Main!AH$202/Main!AB$143*Main!AB159,ROUND(Main!AH$202/Main!AB$143*Main!AB159*$B50,0))))))</f>
        <v/>
      </c>
      <c r="AA299" s="49" t="str">
        <f>IF($A299="","",IF(AA298="","",IF(Main!AC$143=0,0,IF(Main!AI$202="","",IF($C$29="PM",Main!AI$202/Main!AC$143*Main!AC159,ROUND(Main!AI$202/Main!AC$143*Main!AC159*$B50,0))))))</f>
        <v/>
      </c>
      <c r="AB299" s="31" t="str">
        <f>IF($A299="","",IF(AB298="","",IF(Main!AD$143=0,0,IF(Main!AJ$202="","",IF($C$29="PM",Main!AJ$202/Main!AD$143*Main!AD159,ROUND(Main!AJ$202/Main!AD$143*Main!AD159*$B50,0))))))</f>
        <v/>
      </c>
      <c r="AC299" s="31" t="str">
        <f>IF($A299="","",IF(AC298="","",IF(Main!AE$143=0,0,IF(Main!AK$202="","",IF($C$29="PM",Main!AK$202/Main!AE$143*Main!AE159,ROUND(Main!AK$202/Main!AE$143*Main!AE159*$B50,0))))))</f>
        <v/>
      </c>
      <c r="AD299" s="31" t="str">
        <f>IF($A299="","",IF(AD298="","",IF(Main!AF$143=0,0,IF(Main!AL$202="","",IF($C$29="PM",Main!AL$202/Main!AF$143*Main!AF159,ROUND(Main!AL$202/Main!AF$143*Main!AF159*$B50,0))))))</f>
        <v/>
      </c>
      <c r="AE299" s="31" t="str">
        <f>IF($A299="","",IF(AE298="","",IF(Main!AG$143=0,0,IF(Main!AM$202="","",IF($C$29="PM",Main!AM$202/Main!AG$143*Main!AG159,ROUND(Main!AM$202/Main!AG$143*Main!AG159*$B50,0))))))</f>
        <v/>
      </c>
      <c r="AF299" s="31" t="str">
        <f>IF($A299="","",IF(AF298="","",IF(Main!AH$143=0,0,IF(Main!AN$202="","",IF($C$29="PM",Main!AN$202/Main!AH$143*Main!AH159,ROUND(Main!AN$202/Main!AH$143*Main!AH159*$B50,0))))))</f>
        <v/>
      </c>
      <c r="AG299" s="31" t="str">
        <f>IF($A299="","",IF(AG298="","",IF(Main!AI$143=0,0,IF(Main!AO$202="","",IF($C$29="PM",Main!AO$202/Main!AI$143*Main!AI159,ROUND(Main!AO$202/Main!AI$143*Main!AI159*$B50,0))))))</f>
        <v/>
      </c>
      <c r="AH299" s="31" t="str">
        <f>IF($A299="","",IF(AH298="","",IF(Main!AJ$143=0,0,IF(Main!AP$202="","",IF($C$29="PM",Main!AP$202/Main!AJ$143*Main!AJ159,ROUND(Main!AP$202/Main!AJ$143*Main!AJ159*$B50,0))))))</f>
        <v/>
      </c>
      <c r="AI299" s="31" t="str">
        <f>IF($A299="","",IF(AI298="","",IF(Main!AK$143=0,0,IF(Main!AQ$202="","",IF($C$29="PM",Main!AQ$202/Main!AK$143*Main!AK159,ROUND(Main!AQ$202/Main!AK$143*Main!AK159*$B50,0))))))</f>
        <v/>
      </c>
      <c r="AJ299" s="31" t="str">
        <f>IF($A299="","",IF(AJ298="","",IF(Main!AL$143=0,0,IF(Main!AR$202="","",IF($C$29="PM",Main!AR$202/Main!AL$143*Main!AL159,ROUND(Main!AR$202/Main!AL$143*Main!AL159*$B50,0))))))</f>
        <v/>
      </c>
      <c r="AK299" s="31" t="str">
        <f>IF($A299="","",IF(AK298="","",IF(Main!AM$143=0,0,IF(Main!AS$202="","",IF($C$29="PM",Main!AS$202/Main!AM$143*Main!AM159,ROUND(Main!AS$202/Main!AM$143*Main!AM159*$B50,0))))))</f>
        <v/>
      </c>
      <c r="AL299" s="50" t="str">
        <f>IF($A299="","",IF(AL298="","",IF(Main!AN$143=0,0,IF(Main!AT$202="","",IF($C$29="PM",Main!AT$202/Main!AN$143*Main!AN159,ROUND(Main!AT$202/Main!AN$143*Main!AN159*$B50,0))))))</f>
        <v/>
      </c>
      <c r="AM299" s="31" t="str">
        <f>IF($A299="","",IF(AM298="","",IF(Main!AO$143=0,0,IF(Main!AU$202="","",IF($C$29="PM",Main!AU$202/Main!AO$143*Main!AO159,ROUND(Main!AU$202/Main!AO$143*Main!AO159*$B50,0))))))</f>
        <v/>
      </c>
      <c r="AN299" s="31" t="str">
        <f>IF($A299="","",IF(AN298="","",IF(Main!AP$143=0,0,IF(Main!AV$202="","",IF($C$29="PM",Main!AV$202/Main!AP$143*Main!AP159,ROUND(Main!AV$202/Main!AP$143*Main!AP159*$B50,0))))))</f>
        <v/>
      </c>
      <c r="AO299" s="31" t="str">
        <f>IF($A299="","",IF(AO298="","",IF(Main!AQ$143=0,0,IF(Main!AW$202="","",IF($C$29="PM",Main!AW$202/Main!AQ$143*Main!AQ159,ROUND(Main!AW$202/Main!AQ$143*Main!AQ159*$B50,0))))))</f>
        <v/>
      </c>
      <c r="AP299" s="31" t="str">
        <f>IF($A299="","",IF(AP298="","",IF(Main!AR$143=0,0,IF(Main!AX$202="","",IF($C$29="PM",Main!AX$202/Main!AR$143*Main!AR159,ROUND(Main!AX$202/Main!AR$143*Main!AR159*$B50,0))))))</f>
        <v/>
      </c>
      <c r="AQ299" s="31" t="str">
        <f>IF($A299="","",IF(AQ298="","",IF(Main!AS$143=0,0,IF(Main!AY$202="","",IF($C$29="PM",Main!AY$202/Main!AS$143*Main!AS159,ROUND(Main!AY$202/Main!AS$143*Main!AS159*$B50,0))))))</f>
        <v/>
      </c>
      <c r="AR299" s="31" t="str">
        <f>IF($A299="","",IF(AR298="","",IF(Main!AT$143=0,0,IF(Main!AZ$202="","",IF($C$29="PM",Main!AZ$202/Main!AT$143*Main!AT159,ROUND(Main!AZ$202/Main!AT$143*Main!AT159*$B50,0))))))</f>
        <v/>
      </c>
      <c r="AS299" s="31" t="str">
        <f>IF($A299="","",IF(AS298="","",IF(Main!AU$143=0,0,IF(Main!BA$202="","",IF($C$29="PM",Main!BA$202/Main!AU$143*Main!AU159,ROUND(Main!BA$202/Main!AU$143*Main!AU159*$B50,0))))))</f>
        <v/>
      </c>
      <c r="AT299" s="31" t="str">
        <f>IF($A299="","",IF(AT298="","",IF(Main!AV$143=0,0,IF(Main!BB$202="","",IF($C$29="PM",Main!BB$202/Main!AV$143*Main!AV159,ROUND(Main!BB$202/Main!AV$143*Main!AV159*$B50,0))))))</f>
        <v/>
      </c>
      <c r="AU299" s="31" t="str">
        <f>IF($A299="","",IF(AU298="","",IF(Main!AW$143=0,0,IF(Main!BC$202="","",IF($C$29="PM",Main!BC$202/Main!AW$143*Main!AW159,ROUND(Main!BC$202/Main!AW$143*Main!AW159*$B50,0))))))</f>
        <v/>
      </c>
      <c r="AV299" s="31" t="str">
        <f>IF($A299="","",IF(AV298="","",IF(Main!AX$143=0,0,IF(Main!BD$202="","",IF($C$29="PM",Main!BD$202/Main!AX$143*Main!AX159,ROUND(Main!BD$202/Main!AX$143*Main!AX159*$B50,0))))))</f>
        <v/>
      </c>
      <c r="AW299" s="31" t="str">
        <f>IF($A299="","",IF(AW298="","",IF(Main!AY$143=0,0,IF(Main!BE$202="","",IF($C$29="PM",Main!BE$202/Main!AY$143*Main!AY159,ROUND(Main!BE$202/Main!AY$143*Main!AY159*$B50,0))))))</f>
        <v/>
      </c>
      <c r="AX299" s="50" t="str">
        <f>IF($A299="","",IF(AX298="","",IF(Main!AZ$143=0,0,IF(Main!BF$202="","",IF($C$29="PM",Main!BF$202/Main!AZ$143*Main!AZ159,ROUND(Main!BF$202/Main!AZ$143*Main!AZ159*$B50,0))))))</f>
        <v/>
      </c>
      <c r="AY299" s="31" t="str">
        <f>IF($A299="","",IF(AY298="","",IF(Main!BA$143=0,0,IF(Main!BG$202="","",IF($C$29="PM",Main!BG$202/Main!BA$143*Main!BA159,ROUND(Main!BG$202/Main!BA$143*Main!BA159*$B50,0))))))</f>
        <v/>
      </c>
      <c r="AZ299" s="31" t="str">
        <f>IF($A299="","",IF(AZ298="","",IF(Main!BB$143=0,0,IF(Main!BH$202="","",IF($C$29="PM",Main!BH$202/Main!BB$143*Main!BB159,ROUND(Main!BH$202/Main!BB$143*Main!BB159*$B50,0))))))</f>
        <v/>
      </c>
      <c r="BA299" s="31" t="str">
        <f>IF($A299="","",IF(BA298="","",IF(Main!BC$143=0,0,IF(Main!BI$202="","",IF($C$29="PM",Main!BI$202/Main!BC$143*Main!BC159,ROUND(Main!BI$202/Main!BC$143*Main!BC159*$B50,0))))))</f>
        <v/>
      </c>
      <c r="BB299" s="31" t="str">
        <f>IF($A299="","",IF(BB298="","",IF(Main!BD$143=0,0,IF(Main!BJ$202="","",IF($C$29="PM",Main!BJ$202/Main!BD$143*Main!BD159,ROUND(Main!BJ$202/Main!BD$143*Main!BD159*$B50,0))))))</f>
        <v/>
      </c>
      <c r="BC299" s="31" t="str">
        <f>IF($A299="","",IF(BC298="","",IF(Main!BE$143=0,0,IF(Main!BK$202="","",IF($C$29="PM",Main!BK$202/Main!BE$143*Main!BE159,ROUND(Main!BK$202/Main!BE$143*Main!BE159*$B50,0))))))</f>
        <v/>
      </c>
      <c r="BD299" s="31" t="str">
        <f>IF($A299="","",IF(BD298="","",IF(Main!BF$143=0,0,IF(Main!BL$202="","",IF($C$29="PM",Main!BL$202/Main!BF$143*Main!BF159,ROUND(Main!BL$202/Main!BF$143*Main!BF159*$B50,0))))))</f>
        <v/>
      </c>
      <c r="BE299" s="31" t="str">
        <f>IF($A299="","",IF(BE298="","",IF(Main!BG$143=0,0,IF(Main!BM$202="","",IF($C$29="PM",Main!BM$202/Main!BG$143*Main!BG159,ROUND(Main!BM$202/Main!BG$143*Main!BG159*$B50,0))))))</f>
        <v/>
      </c>
      <c r="BF299" s="31" t="str">
        <f>IF($A299="","",IF(BF298="","",IF(Main!BH$143=0,0,IF(Main!BN$202="","",IF($C$29="PM",Main!BN$202/Main!BH$143*Main!BH159,ROUND(Main!BN$202/Main!BH$143*Main!BH159*$B50,0))))))</f>
        <v/>
      </c>
      <c r="BG299" s="31" t="str">
        <f>IF($A299="","",IF(BG298="","",IF(Main!BI$143=0,0,IF(Main!BO$202="","",IF($C$29="PM",Main!BO$202/Main!BI$143*Main!BI159,ROUND(Main!BO$202/Main!BI$143*Main!BI159*$B50,0))))))</f>
        <v/>
      </c>
      <c r="BH299" s="31" t="str">
        <f>IF($A299="","",IF(BH298="","",IF(Main!BJ$143=0,0,IF(Main!BP$202="","",IF($C$29="PM",Main!BP$202/Main!BJ$143*Main!BJ159,ROUND(Main!BP$202/Main!BJ$143*Main!BJ159*$B50,0))))))</f>
        <v/>
      </c>
      <c r="BI299" s="31" t="str">
        <f>IF($A299="","",IF(BI298="","",IF(Main!BK$143=0,0,IF(Main!BQ$202="","",IF($C$29="PM",Main!BQ$202/Main!BK$143*Main!BK159,ROUND(Main!BQ$202/Main!BK$143*Main!BK159*$B50,0))))))</f>
        <v/>
      </c>
      <c r="BJ299" s="50" t="str">
        <f>IF($A299="","",IF(BJ298="","",IF(Main!BL$143=0,0,IF(Main!BR$202="","",IF($C$29="PM",Main!BR$202/Main!BL$143*Main!BL159,ROUND(Main!BR$202/Main!BL$143*Main!BL159*$B50,0))))))</f>
        <v/>
      </c>
      <c r="BK299" s="31" t="str">
        <f>IF($A299="","",IF(BK298="","",IF(Main!BM$143=0,0,IF(Main!BS$202="","",IF($C$29="PM",Main!BS$202/Main!BM$143*Main!BM159,ROUND(Main!BS$202/Main!BM$143*Main!BM159*$B50,0))))))</f>
        <v/>
      </c>
      <c r="BL299" s="31" t="str">
        <f>IF($A299="","",IF(BL298="","",IF(Main!BN$143=0,0,IF(Main!BT$202="","",IF($C$29="PM",Main!BT$202/Main!BN$143*Main!BN159,ROUND(Main!BT$202/Main!BN$143*Main!BN159*$B50,0))))))</f>
        <v/>
      </c>
      <c r="BM299" s="31" t="str">
        <f>IF($A299="","",IF(BM298="","",IF(Main!BO$143=0,0,IF(Main!BU$202="","",IF($C$29="PM",Main!BU$202/Main!BO$143*Main!BO159,ROUND(Main!BU$202/Main!BO$143*Main!BO159*$B50,0))))))</f>
        <v/>
      </c>
      <c r="BN299" s="31" t="str">
        <f>IF($A299="","",IF(BN298="","",IF(Main!BP$143=0,0,IF(Main!BV$202="","",IF($C$29="PM",Main!BV$202/Main!BP$143*Main!BP159,ROUND(Main!BV$202/Main!BP$143*Main!BP159*$B50,0))))))</f>
        <v/>
      </c>
      <c r="BO299" s="31" t="str">
        <f>IF($A299="","",IF(BO298="","",IF(Main!BQ$143=0,0,IF(Main!BW$202="","",IF($C$29="PM",Main!BW$202/Main!BQ$143*Main!BQ159,ROUND(Main!BW$202/Main!BQ$143*Main!BQ159*$B50,0))))))</f>
        <v/>
      </c>
      <c r="BP299" s="31" t="str">
        <f>IF($A299="","",IF(BP298="","",IF(Main!BR$143=0,0,IF(Main!BX$202="","",IF($C$29="PM",Main!BX$202/Main!BR$143*Main!BR159,ROUND(Main!BX$202/Main!BR$143*Main!BR159*$B50,0))))))</f>
        <v/>
      </c>
      <c r="BQ299" s="31" t="str">
        <f>IF($A299="","",IF(BQ298="","",IF(Main!BS$143=0,0,IF(Main!BY$202="","",IF($C$29="PM",Main!BY$202/Main!BS$143*Main!BS159,ROUND(Main!BY$202/Main!BS$143*Main!BS159*$B50,0))))))</f>
        <v/>
      </c>
      <c r="BR299" s="31" t="str">
        <f>IF($A299="","",IF(BR298="","",IF(Main!BT$143=0,0,IF(Main!BZ$202="","",IF($C$29="PM",Main!BZ$202/Main!BT$143*Main!BT159,ROUND(Main!BZ$202/Main!BT$143*Main!BT159*$B50,0))))))</f>
        <v/>
      </c>
      <c r="BS299" s="31" t="str">
        <f>IF($A299="","",IF(BS298="","",IF(Main!BU$143=0,0,IF(Main!CA$202="","",IF($C$29="PM",Main!CA$202/Main!BU$143*Main!BU159,ROUND(Main!CA$202/Main!BU$143*Main!BU159*$B50,0))))))</f>
        <v/>
      </c>
      <c r="BT299" s="31" t="str">
        <f>IF($A299="","",IF(BT298="","",IF(Main!BV$143=0,0,IF(Main!CB$202="","",IF($C$29="PM",Main!CB$202/Main!BV$143*Main!BV159,ROUND(Main!CB$202/Main!BV$143*Main!BV159*$B50,0))))))</f>
        <v/>
      </c>
      <c r="BU299" s="31" t="str">
        <f>IF($A299="","",IF(BU298="","",IF(Main!BW$143=0,0,IF(Main!CC$202="","",IF($C$29="PM",Main!CC$202/Main!BW$143*Main!BW159,ROUND(Main!CC$202/Main!BW$143*Main!BW159*$B50,0))))))</f>
        <v/>
      </c>
      <c r="BV299" s="50" t="str">
        <f>IF($A299="","",IF(BV298="","",IF(Main!BX$143=0,0,IF(Main!CD$202="","",IF($C$29="PM",Main!CD$202/Main!BX$143*Main!BX159,ROUND(Main!CD$202/Main!BX$143*Main!BX159*$B50,0))))))</f>
        <v/>
      </c>
    </row>
    <row r="300" spans="1:74" x14ac:dyDescent="0.2">
      <c r="A300" s="71" t="str">
        <f>IF(Main!A$51="","",Main!A$51)</f>
        <v/>
      </c>
      <c r="B300" s="74" t="str">
        <f t="shared" si="451"/>
        <v/>
      </c>
      <c r="C300" s="49" t="str">
        <f>IF($A300="","",IF(C299="","",IF(Main!E$143=0,0,IF(Main!K$202="","",IF($C$29="PM",Main!K$202/Main!E$143*Main!E160,ROUND(Main!K$202/Main!E$143*Main!E160*$B51,0))))))</f>
        <v/>
      </c>
      <c r="D300" s="31" t="str">
        <f>IF($A300="","",IF(D299="","",IF(Main!F$143=0,0,IF(Main!L$202="","",IF($C$29="PM",Main!L$202/Main!F$143*Main!F160,ROUND(Main!L$202/Main!F$143*Main!F160*$B51,0))))))</f>
        <v/>
      </c>
      <c r="E300" s="31" t="str">
        <f>IF($A300="","",IF(E299="","",IF(Main!G$143=0,0,IF(Main!M$202="","",IF($C$29="PM",Main!M$202/Main!G$143*Main!G160,ROUND(Main!M$202/Main!G$143*Main!G160*$B51,0))))))</f>
        <v/>
      </c>
      <c r="F300" s="31" t="str">
        <f>IF($A300="","",IF(F299="","",IF(Main!H$143=0,0,IF(Main!N$202="","",IF($C$29="PM",Main!N$202/Main!H$143*Main!H160,ROUND(Main!N$202/Main!H$143*Main!H160*$B51,0))))))</f>
        <v/>
      </c>
      <c r="G300" s="31" t="str">
        <f>IF($A300="","",IF(G299="","",IF(Main!I$143=0,0,IF(Main!O$202="","",IF($C$29="PM",Main!O$202/Main!I$143*Main!I160,ROUND(Main!O$202/Main!I$143*Main!I160*$B51,0))))))</f>
        <v/>
      </c>
      <c r="H300" s="31" t="str">
        <f>IF($A300="","",IF(H299="","",IF(Main!J$143=0,0,IF(Main!P$202="","",IF($C$29="PM",Main!P$202/Main!J$143*Main!J160,ROUND(Main!P$202/Main!J$143*Main!J160*$B51,0))))))</f>
        <v/>
      </c>
      <c r="I300" s="31" t="str">
        <f>IF($A300="","",IF(I299="","",IF(Main!K$143=0,0,IF(Main!Q$202="","",IF($C$29="PM",Main!Q$202/Main!K$143*Main!K160,ROUND(Main!Q$202/Main!K$143*Main!K160*$B51,0))))))</f>
        <v/>
      </c>
      <c r="J300" s="31" t="str">
        <f>IF($A300="","",IF(J299="","",IF(Main!L$143=0,0,IF(Main!R$202="","",IF($C$29="PM",Main!R$202/Main!L$143*Main!L160,ROUND(Main!R$202/Main!L$143*Main!L160*$B51,0))))))</f>
        <v/>
      </c>
      <c r="K300" s="31" t="str">
        <f>IF($A300="","",IF(K299="","",IF(Main!M$143=0,0,IF(Main!S$202="","",IF($C$29="PM",Main!S$202/Main!M$143*Main!M160,ROUND(Main!S$202/Main!M$143*Main!M160*$B51,0))))))</f>
        <v/>
      </c>
      <c r="L300" s="31" t="str">
        <f>IF($A300="","",IF(L299="","",IF(Main!N$143=0,0,IF(Main!T$202="","",IF($C$29="PM",Main!T$202/Main!N$143*Main!N160,ROUND(Main!T$202/Main!N$143*Main!N160*$B51,0))))))</f>
        <v/>
      </c>
      <c r="M300" s="31" t="str">
        <f>IF($A300="","",IF(M299="","",IF(Main!O$143=0,0,IF(Main!U$202="","",IF($C$29="PM",Main!U$202/Main!O$143*Main!O160,ROUND(Main!U$202/Main!O$143*Main!O160*$B51,0))))))</f>
        <v/>
      </c>
      <c r="N300" s="50" t="str">
        <f>IF($A300="","",IF(N299="","",IF(Main!P$143=0,0,IF(Main!V$202="","",IF($C$29="PM",Main!V$202/Main!P$143*Main!P160,ROUND(Main!V$202/Main!P$143*Main!P160*$B51,0))))))</f>
        <v/>
      </c>
      <c r="O300" s="31" t="str">
        <f>IF($A300="","",IF(O299="","",IF(Main!Q$143=0,0,IF(Main!W$202="","",IF($C$29="PM",Main!W$202/Main!Q$143*Main!Q160,ROUND(Main!W$202/Main!Q$143*Main!Q160*$B51,0))))))</f>
        <v/>
      </c>
      <c r="P300" s="31" t="str">
        <f>IF($A300="","",IF(P299="","",IF(Main!R$143=0,0,IF(Main!X$202="","",IF($C$29="PM",Main!X$202/Main!R$143*Main!R160,ROUND(Main!X$202/Main!R$143*Main!R160*$B51,0))))))</f>
        <v/>
      </c>
      <c r="Q300" s="31" t="str">
        <f>IF($A300="","",IF(Q299="","",IF(Main!S$143=0,0,IF(Main!Y$202="","",IF($C$29="PM",Main!Y$202/Main!S$143*Main!S160,ROUND(Main!Y$202/Main!S$143*Main!S160*$B51,0))))))</f>
        <v/>
      </c>
      <c r="R300" s="31" t="str">
        <f>IF($A300="","",IF(R299="","",IF(Main!T$143=0,0,IF(Main!Z$202="","",IF($C$29="PM",Main!Z$202/Main!T$143*Main!T160,ROUND(Main!Z$202/Main!T$143*Main!T160*$B51,0))))))</f>
        <v/>
      </c>
      <c r="S300" s="31" t="str">
        <f>IF($A300="","",IF(S299="","",IF(Main!U$143=0,0,IF(Main!AA$202="","",IF($C$29="PM",Main!AA$202/Main!U$143*Main!U160,ROUND(Main!AA$202/Main!U$143*Main!U160*$B51,0))))))</f>
        <v/>
      </c>
      <c r="T300" s="31" t="str">
        <f>IF($A300="","",IF(T299="","",IF(Main!V$143=0,0,IF(Main!AB$202="","",IF($C$29="PM",Main!AB$202/Main!V$143*Main!V160,ROUND(Main!AB$202/Main!V$143*Main!V160*$B51,0))))))</f>
        <v/>
      </c>
      <c r="U300" s="31" t="str">
        <f>IF($A300="","",IF(U299="","",IF(Main!W$143=0,0,IF(Main!AC$202="","",IF($C$29="PM",Main!AC$202/Main!W$143*Main!W160,ROUND(Main!AC$202/Main!W$143*Main!W160*$B51,0))))))</f>
        <v/>
      </c>
      <c r="V300" s="31" t="str">
        <f>IF($A300="","",IF(V299="","",IF(Main!X$143=0,0,IF(Main!AD$202="","",IF($C$29="PM",Main!AD$202/Main!X$143*Main!X160,ROUND(Main!AD$202/Main!X$143*Main!X160*$B51,0))))))</f>
        <v/>
      </c>
      <c r="W300" s="31" t="str">
        <f>IF($A300="","",IF(W299="","",IF(Main!Y$143=0,0,IF(Main!AE$202="","",IF($C$29="PM",Main!AE$202/Main!Y$143*Main!Y160,ROUND(Main!AE$202/Main!Y$143*Main!Y160*$B51,0))))))</f>
        <v/>
      </c>
      <c r="X300" s="31" t="str">
        <f>IF($A300="","",IF(X299="","",IF(Main!Z$143=0,0,IF(Main!AF$202="","",IF($C$29="PM",Main!AF$202/Main!Z$143*Main!Z160,ROUND(Main!AF$202/Main!Z$143*Main!Z160*$B51,0))))))</f>
        <v/>
      </c>
      <c r="Y300" s="31" t="str">
        <f>IF($A300="","",IF(Y299="","",IF(Main!AA$143=0,0,IF(Main!AG$202="","",IF($C$29="PM",Main!AG$202/Main!AA$143*Main!AA160,ROUND(Main!AG$202/Main!AA$143*Main!AA160*$B51,0))))))</f>
        <v/>
      </c>
      <c r="Z300" s="31" t="str">
        <f>IF($A300="","",IF(Z299="","",IF(Main!AB$143=0,0,IF(Main!AH$202="","",IF($C$29="PM",Main!AH$202/Main!AB$143*Main!AB160,ROUND(Main!AH$202/Main!AB$143*Main!AB160*$B51,0))))))</f>
        <v/>
      </c>
      <c r="AA300" s="49" t="str">
        <f>IF($A300="","",IF(AA299="","",IF(Main!AC$143=0,0,IF(Main!AI$202="","",IF($C$29="PM",Main!AI$202/Main!AC$143*Main!AC160,ROUND(Main!AI$202/Main!AC$143*Main!AC160*$B51,0))))))</f>
        <v/>
      </c>
      <c r="AB300" s="31" t="str">
        <f>IF($A300="","",IF(AB299="","",IF(Main!AD$143=0,0,IF(Main!AJ$202="","",IF($C$29="PM",Main!AJ$202/Main!AD$143*Main!AD160,ROUND(Main!AJ$202/Main!AD$143*Main!AD160*$B51,0))))))</f>
        <v/>
      </c>
      <c r="AC300" s="31" t="str">
        <f>IF($A300="","",IF(AC299="","",IF(Main!AE$143=0,0,IF(Main!AK$202="","",IF($C$29="PM",Main!AK$202/Main!AE$143*Main!AE160,ROUND(Main!AK$202/Main!AE$143*Main!AE160*$B51,0))))))</f>
        <v/>
      </c>
      <c r="AD300" s="31" t="str">
        <f>IF($A300="","",IF(AD299="","",IF(Main!AF$143=0,0,IF(Main!AL$202="","",IF($C$29="PM",Main!AL$202/Main!AF$143*Main!AF160,ROUND(Main!AL$202/Main!AF$143*Main!AF160*$B51,0))))))</f>
        <v/>
      </c>
      <c r="AE300" s="31" t="str">
        <f>IF($A300="","",IF(AE299="","",IF(Main!AG$143=0,0,IF(Main!AM$202="","",IF($C$29="PM",Main!AM$202/Main!AG$143*Main!AG160,ROUND(Main!AM$202/Main!AG$143*Main!AG160*$B51,0))))))</f>
        <v/>
      </c>
      <c r="AF300" s="31" t="str">
        <f>IF($A300="","",IF(AF299="","",IF(Main!AH$143=0,0,IF(Main!AN$202="","",IF($C$29="PM",Main!AN$202/Main!AH$143*Main!AH160,ROUND(Main!AN$202/Main!AH$143*Main!AH160*$B51,0))))))</f>
        <v/>
      </c>
      <c r="AG300" s="31" t="str">
        <f>IF($A300="","",IF(AG299="","",IF(Main!AI$143=0,0,IF(Main!AO$202="","",IF($C$29="PM",Main!AO$202/Main!AI$143*Main!AI160,ROUND(Main!AO$202/Main!AI$143*Main!AI160*$B51,0))))))</f>
        <v/>
      </c>
      <c r="AH300" s="31" t="str">
        <f>IF($A300="","",IF(AH299="","",IF(Main!AJ$143=0,0,IF(Main!AP$202="","",IF($C$29="PM",Main!AP$202/Main!AJ$143*Main!AJ160,ROUND(Main!AP$202/Main!AJ$143*Main!AJ160*$B51,0))))))</f>
        <v/>
      </c>
      <c r="AI300" s="31" t="str">
        <f>IF($A300="","",IF(AI299="","",IF(Main!AK$143=0,0,IF(Main!AQ$202="","",IF($C$29="PM",Main!AQ$202/Main!AK$143*Main!AK160,ROUND(Main!AQ$202/Main!AK$143*Main!AK160*$B51,0))))))</f>
        <v/>
      </c>
      <c r="AJ300" s="31" t="str">
        <f>IF($A300="","",IF(AJ299="","",IF(Main!AL$143=0,0,IF(Main!AR$202="","",IF($C$29="PM",Main!AR$202/Main!AL$143*Main!AL160,ROUND(Main!AR$202/Main!AL$143*Main!AL160*$B51,0))))))</f>
        <v/>
      </c>
      <c r="AK300" s="31" t="str">
        <f>IF($A300="","",IF(AK299="","",IF(Main!AM$143=0,0,IF(Main!AS$202="","",IF($C$29="PM",Main!AS$202/Main!AM$143*Main!AM160,ROUND(Main!AS$202/Main!AM$143*Main!AM160*$B51,0))))))</f>
        <v/>
      </c>
      <c r="AL300" s="50" t="str">
        <f>IF($A300="","",IF(AL299="","",IF(Main!AN$143=0,0,IF(Main!AT$202="","",IF($C$29="PM",Main!AT$202/Main!AN$143*Main!AN160,ROUND(Main!AT$202/Main!AN$143*Main!AN160*$B51,0))))))</f>
        <v/>
      </c>
      <c r="AM300" s="31" t="str">
        <f>IF($A300="","",IF(AM299="","",IF(Main!AO$143=0,0,IF(Main!AU$202="","",IF($C$29="PM",Main!AU$202/Main!AO$143*Main!AO160,ROUND(Main!AU$202/Main!AO$143*Main!AO160*$B51,0))))))</f>
        <v/>
      </c>
      <c r="AN300" s="31" t="str">
        <f>IF($A300="","",IF(AN299="","",IF(Main!AP$143=0,0,IF(Main!AV$202="","",IF($C$29="PM",Main!AV$202/Main!AP$143*Main!AP160,ROUND(Main!AV$202/Main!AP$143*Main!AP160*$B51,0))))))</f>
        <v/>
      </c>
      <c r="AO300" s="31" t="str">
        <f>IF($A300="","",IF(AO299="","",IF(Main!AQ$143=0,0,IF(Main!AW$202="","",IF($C$29="PM",Main!AW$202/Main!AQ$143*Main!AQ160,ROUND(Main!AW$202/Main!AQ$143*Main!AQ160*$B51,0))))))</f>
        <v/>
      </c>
      <c r="AP300" s="31" t="str">
        <f>IF($A300="","",IF(AP299="","",IF(Main!AR$143=0,0,IF(Main!AX$202="","",IF($C$29="PM",Main!AX$202/Main!AR$143*Main!AR160,ROUND(Main!AX$202/Main!AR$143*Main!AR160*$B51,0))))))</f>
        <v/>
      </c>
      <c r="AQ300" s="31" t="str">
        <f>IF($A300="","",IF(AQ299="","",IF(Main!AS$143=0,0,IF(Main!AY$202="","",IF($C$29="PM",Main!AY$202/Main!AS$143*Main!AS160,ROUND(Main!AY$202/Main!AS$143*Main!AS160*$B51,0))))))</f>
        <v/>
      </c>
      <c r="AR300" s="31" t="str">
        <f>IF($A300="","",IF(AR299="","",IF(Main!AT$143=0,0,IF(Main!AZ$202="","",IF($C$29="PM",Main!AZ$202/Main!AT$143*Main!AT160,ROUND(Main!AZ$202/Main!AT$143*Main!AT160*$B51,0))))))</f>
        <v/>
      </c>
      <c r="AS300" s="31" t="str">
        <f>IF($A300="","",IF(AS299="","",IF(Main!AU$143=0,0,IF(Main!BA$202="","",IF($C$29="PM",Main!BA$202/Main!AU$143*Main!AU160,ROUND(Main!BA$202/Main!AU$143*Main!AU160*$B51,0))))))</f>
        <v/>
      </c>
      <c r="AT300" s="31" t="str">
        <f>IF($A300="","",IF(AT299="","",IF(Main!AV$143=0,0,IF(Main!BB$202="","",IF($C$29="PM",Main!BB$202/Main!AV$143*Main!AV160,ROUND(Main!BB$202/Main!AV$143*Main!AV160*$B51,0))))))</f>
        <v/>
      </c>
      <c r="AU300" s="31" t="str">
        <f>IF($A300="","",IF(AU299="","",IF(Main!AW$143=0,0,IF(Main!BC$202="","",IF($C$29="PM",Main!BC$202/Main!AW$143*Main!AW160,ROUND(Main!BC$202/Main!AW$143*Main!AW160*$B51,0))))))</f>
        <v/>
      </c>
      <c r="AV300" s="31" t="str">
        <f>IF($A300="","",IF(AV299="","",IF(Main!AX$143=0,0,IF(Main!BD$202="","",IF($C$29="PM",Main!BD$202/Main!AX$143*Main!AX160,ROUND(Main!BD$202/Main!AX$143*Main!AX160*$B51,0))))))</f>
        <v/>
      </c>
      <c r="AW300" s="31" t="str">
        <f>IF($A300="","",IF(AW299="","",IF(Main!AY$143=0,0,IF(Main!BE$202="","",IF($C$29="PM",Main!BE$202/Main!AY$143*Main!AY160,ROUND(Main!BE$202/Main!AY$143*Main!AY160*$B51,0))))))</f>
        <v/>
      </c>
      <c r="AX300" s="50" t="str">
        <f>IF($A300="","",IF(AX299="","",IF(Main!AZ$143=0,0,IF(Main!BF$202="","",IF($C$29="PM",Main!BF$202/Main!AZ$143*Main!AZ160,ROUND(Main!BF$202/Main!AZ$143*Main!AZ160*$B51,0))))))</f>
        <v/>
      </c>
      <c r="AY300" s="31" t="str">
        <f>IF($A300="","",IF(AY299="","",IF(Main!BA$143=0,0,IF(Main!BG$202="","",IF($C$29="PM",Main!BG$202/Main!BA$143*Main!BA160,ROUND(Main!BG$202/Main!BA$143*Main!BA160*$B51,0))))))</f>
        <v/>
      </c>
      <c r="AZ300" s="31" t="str">
        <f>IF($A300="","",IF(AZ299="","",IF(Main!BB$143=0,0,IF(Main!BH$202="","",IF($C$29="PM",Main!BH$202/Main!BB$143*Main!BB160,ROUND(Main!BH$202/Main!BB$143*Main!BB160*$B51,0))))))</f>
        <v/>
      </c>
      <c r="BA300" s="31" t="str">
        <f>IF($A300="","",IF(BA299="","",IF(Main!BC$143=0,0,IF(Main!BI$202="","",IF($C$29="PM",Main!BI$202/Main!BC$143*Main!BC160,ROUND(Main!BI$202/Main!BC$143*Main!BC160*$B51,0))))))</f>
        <v/>
      </c>
      <c r="BB300" s="31" t="str">
        <f>IF($A300="","",IF(BB299="","",IF(Main!BD$143=0,0,IF(Main!BJ$202="","",IF($C$29="PM",Main!BJ$202/Main!BD$143*Main!BD160,ROUND(Main!BJ$202/Main!BD$143*Main!BD160*$B51,0))))))</f>
        <v/>
      </c>
      <c r="BC300" s="31" t="str">
        <f>IF($A300="","",IF(BC299="","",IF(Main!BE$143=0,0,IF(Main!BK$202="","",IF($C$29="PM",Main!BK$202/Main!BE$143*Main!BE160,ROUND(Main!BK$202/Main!BE$143*Main!BE160*$B51,0))))))</f>
        <v/>
      </c>
      <c r="BD300" s="31" t="str">
        <f>IF($A300="","",IF(BD299="","",IF(Main!BF$143=0,0,IF(Main!BL$202="","",IF($C$29="PM",Main!BL$202/Main!BF$143*Main!BF160,ROUND(Main!BL$202/Main!BF$143*Main!BF160*$B51,0))))))</f>
        <v/>
      </c>
      <c r="BE300" s="31" t="str">
        <f>IF($A300="","",IF(BE299="","",IF(Main!BG$143=0,0,IF(Main!BM$202="","",IF($C$29="PM",Main!BM$202/Main!BG$143*Main!BG160,ROUND(Main!BM$202/Main!BG$143*Main!BG160*$B51,0))))))</f>
        <v/>
      </c>
      <c r="BF300" s="31" t="str">
        <f>IF($A300="","",IF(BF299="","",IF(Main!BH$143=0,0,IF(Main!BN$202="","",IF($C$29="PM",Main!BN$202/Main!BH$143*Main!BH160,ROUND(Main!BN$202/Main!BH$143*Main!BH160*$B51,0))))))</f>
        <v/>
      </c>
      <c r="BG300" s="31" t="str">
        <f>IF($A300="","",IF(BG299="","",IF(Main!BI$143=0,0,IF(Main!BO$202="","",IF($C$29="PM",Main!BO$202/Main!BI$143*Main!BI160,ROUND(Main!BO$202/Main!BI$143*Main!BI160*$B51,0))))))</f>
        <v/>
      </c>
      <c r="BH300" s="31" t="str">
        <f>IF($A300="","",IF(BH299="","",IF(Main!BJ$143=0,0,IF(Main!BP$202="","",IF($C$29="PM",Main!BP$202/Main!BJ$143*Main!BJ160,ROUND(Main!BP$202/Main!BJ$143*Main!BJ160*$B51,0))))))</f>
        <v/>
      </c>
      <c r="BI300" s="31" t="str">
        <f>IF($A300="","",IF(BI299="","",IF(Main!BK$143=0,0,IF(Main!BQ$202="","",IF($C$29="PM",Main!BQ$202/Main!BK$143*Main!BK160,ROUND(Main!BQ$202/Main!BK$143*Main!BK160*$B51,0))))))</f>
        <v/>
      </c>
      <c r="BJ300" s="50" t="str">
        <f>IF($A300="","",IF(BJ299="","",IF(Main!BL$143=0,0,IF(Main!BR$202="","",IF($C$29="PM",Main!BR$202/Main!BL$143*Main!BL160,ROUND(Main!BR$202/Main!BL$143*Main!BL160*$B51,0))))))</f>
        <v/>
      </c>
      <c r="BK300" s="31" t="str">
        <f>IF($A300="","",IF(BK299="","",IF(Main!BM$143=0,0,IF(Main!BS$202="","",IF($C$29="PM",Main!BS$202/Main!BM$143*Main!BM160,ROUND(Main!BS$202/Main!BM$143*Main!BM160*$B51,0))))))</f>
        <v/>
      </c>
      <c r="BL300" s="31" t="str">
        <f>IF($A300="","",IF(BL299="","",IF(Main!BN$143=0,0,IF(Main!BT$202="","",IF($C$29="PM",Main!BT$202/Main!BN$143*Main!BN160,ROUND(Main!BT$202/Main!BN$143*Main!BN160*$B51,0))))))</f>
        <v/>
      </c>
      <c r="BM300" s="31" t="str">
        <f>IF($A300="","",IF(BM299="","",IF(Main!BO$143=0,0,IF(Main!BU$202="","",IF($C$29="PM",Main!BU$202/Main!BO$143*Main!BO160,ROUND(Main!BU$202/Main!BO$143*Main!BO160*$B51,0))))))</f>
        <v/>
      </c>
      <c r="BN300" s="31" t="str">
        <f>IF($A300="","",IF(BN299="","",IF(Main!BP$143=0,0,IF(Main!BV$202="","",IF($C$29="PM",Main!BV$202/Main!BP$143*Main!BP160,ROUND(Main!BV$202/Main!BP$143*Main!BP160*$B51,0))))))</f>
        <v/>
      </c>
      <c r="BO300" s="31" t="str">
        <f>IF($A300="","",IF(BO299="","",IF(Main!BQ$143=0,0,IF(Main!BW$202="","",IF($C$29="PM",Main!BW$202/Main!BQ$143*Main!BQ160,ROUND(Main!BW$202/Main!BQ$143*Main!BQ160*$B51,0))))))</f>
        <v/>
      </c>
      <c r="BP300" s="31" t="str">
        <f>IF($A300="","",IF(BP299="","",IF(Main!BR$143=0,0,IF(Main!BX$202="","",IF($C$29="PM",Main!BX$202/Main!BR$143*Main!BR160,ROUND(Main!BX$202/Main!BR$143*Main!BR160*$B51,0))))))</f>
        <v/>
      </c>
      <c r="BQ300" s="31" t="str">
        <f>IF($A300="","",IF(BQ299="","",IF(Main!BS$143=0,0,IF(Main!BY$202="","",IF($C$29="PM",Main!BY$202/Main!BS$143*Main!BS160,ROUND(Main!BY$202/Main!BS$143*Main!BS160*$B51,0))))))</f>
        <v/>
      </c>
      <c r="BR300" s="31" t="str">
        <f>IF($A300="","",IF(BR299="","",IF(Main!BT$143=0,0,IF(Main!BZ$202="","",IF($C$29="PM",Main!BZ$202/Main!BT$143*Main!BT160,ROUND(Main!BZ$202/Main!BT$143*Main!BT160*$B51,0))))))</f>
        <v/>
      </c>
      <c r="BS300" s="31" t="str">
        <f>IF($A300="","",IF(BS299="","",IF(Main!BU$143=0,0,IF(Main!CA$202="","",IF($C$29="PM",Main!CA$202/Main!BU$143*Main!BU160,ROUND(Main!CA$202/Main!BU$143*Main!BU160*$B51,0))))))</f>
        <v/>
      </c>
      <c r="BT300" s="31" t="str">
        <f>IF($A300="","",IF(BT299="","",IF(Main!BV$143=0,0,IF(Main!CB$202="","",IF($C$29="PM",Main!CB$202/Main!BV$143*Main!BV160,ROUND(Main!CB$202/Main!BV$143*Main!BV160*$B51,0))))))</f>
        <v/>
      </c>
      <c r="BU300" s="31" t="str">
        <f>IF($A300="","",IF(BU299="","",IF(Main!BW$143=0,0,IF(Main!CC$202="","",IF($C$29="PM",Main!CC$202/Main!BW$143*Main!BW160,ROUND(Main!CC$202/Main!BW$143*Main!BW160*$B51,0))))))</f>
        <v/>
      </c>
      <c r="BV300" s="50" t="str">
        <f>IF($A300="","",IF(BV299="","",IF(Main!BX$143=0,0,IF(Main!CD$202="","",IF($C$29="PM",Main!CD$202/Main!BX$143*Main!BX160,ROUND(Main!CD$202/Main!BX$143*Main!BX160*$B51,0))))))</f>
        <v/>
      </c>
    </row>
    <row r="301" spans="1:74" x14ac:dyDescent="0.2">
      <c r="A301" s="71" t="str">
        <f>IF(Main!A$52="","",Main!A$52)</f>
        <v/>
      </c>
      <c r="B301" s="74" t="str">
        <f t="shared" si="451"/>
        <v/>
      </c>
      <c r="C301" s="49" t="str">
        <f>IF($A301="","",IF(C300="","",IF(Main!E$143=0,0,IF(Main!K$202="","",IF($C$29="PM",Main!K$202/Main!E$143*Main!E161,ROUND(Main!K$202/Main!E$143*Main!E161*$B52,0))))))</f>
        <v/>
      </c>
      <c r="D301" s="31" t="str">
        <f>IF($A301="","",IF(D300="","",IF(Main!F$143=0,0,IF(Main!L$202="","",IF($C$29="PM",Main!L$202/Main!F$143*Main!F161,ROUND(Main!L$202/Main!F$143*Main!F161*$B52,0))))))</f>
        <v/>
      </c>
      <c r="E301" s="31" t="str">
        <f>IF($A301="","",IF(E300="","",IF(Main!G$143=0,0,IF(Main!M$202="","",IF($C$29="PM",Main!M$202/Main!G$143*Main!G161,ROUND(Main!M$202/Main!G$143*Main!G161*$B52,0))))))</f>
        <v/>
      </c>
      <c r="F301" s="31" t="str">
        <f>IF($A301="","",IF(F300="","",IF(Main!H$143=0,0,IF(Main!N$202="","",IF($C$29="PM",Main!N$202/Main!H$143*Main!H161,ROUND(Main!N$202/Main!H$143*Main!H161*$B52,0))))))</f>
        <v/>
      </c>
      <c r="G301" s="31" t="str">
        <f>IF($A301="","",IF(G300="","",IF(Main!I$143=0,0,IF(Main!O$202="","",IF($C$29="PM",Main!O$202/Main!I$143*Main!I161,ROUND(Main!O$202/Main!I$143*Main!I161*$B52,0))))))</f>
        <v/>
      </c>
      <c r="H301" s="31" t="str">
        <f>IF($A301="","",IF(H300="","",IF(Main!J$143=0,0,IF(Main!P$202="","",IF($C$29="PM",Main!P$202/Main!J$143*Main!J161,ROUND(Main!P$202/Main!J$143*Main!J161*$B52,0))))))</f>
        <v/>
      </c>
      <c r="I301" s="31" t="str">
        <f>IF($A301="","",IF(I300="","",IF(Main!K$143=0,0,IF(Main!Q$202="","",IF($C$29="PM",Main!Q$202/Main!K$143*Main!K161,ROUND(Main!Q$202/Main!K$143*Main!K161*$B52,0))))))</f>
        <v/>
      </c>
      <c r="J301" s="31" t="str">
        <f>IF($A301="","",IF(J300="","",IF(Main!L$143=0,0,IF(Main!R$202="","",IF($C$29="PM",Main!R$202/Main!L$143*Main!L161,ROUND(Main!R$202/Main!L$143*Main!L161*$B52,0))))))</f>
        <v/>
      </c>
      <c r="K301" s="31" t="str">
        <f>IF($A301="","",IF(K300="","",IF(Main!M$143=0,0,IF(Main!S$202="","",IF($C$29="PM",Main!S$202/Main!M$143*Main!M161,ROUND(Main!S$202/Main!M$143*Main!M161*$B52,0))))))</f>
        <v/>
      </c>
      <c r="L301" s="31" t="str">
        <f>IF($A301="","",IF(L300="","",IF(Main!N$143=0,0,IF(Main!T$202="","",IF($C$29="PM",Main!T$202/Main!N$143*Main!N161,ROUND(Main!T$202/Main!N$143*Main!N161*$B52,0))))))</f>
        <v/>
      </c>
      <c r="M301" s="31" t="str">
        <f>IF($A301="","",IF(M300="","",IF(Main!O$143=0,0,IF(Main!U$202="","",IF($C$29="PM",Main!U$202/Main!O$143*Main!O161,ROUND(Main!U$202/Main!O$143*Main!O161*$B52,0))))))</f>
        <v/>
      </c>
      <c r="N301" s="50" t="str">
        <f>IF($A301="","",IF(N300="","",IF(Main!P$143=0,0,IF(Main!V$202="","",IF($C$29="PM",Main!V$202/Main!P$143*Main!P161,ROUND(Main!V$202/Main!P$143*Main!P161*$B52,0))))))</f>
        <v/>
      </c>
      <c r="O301" s="31" t="str">
        <f>IF($A301="","",IF(O300="","",IF(Main!Q$143=0,0,IF(Main!W$202="","",IF($C$29="PM",Main!W$202/Main!Q$143*Main!Q161,ROUND(Main!W$202/Main!Q$143*Main!Q161*$B52,0))))))</f>
        <v/>
      </c>
      <c r="P301" s="31" t="str">
        <f>IF($A301="","",IF(P300="","",IF(Main!R$143=0,0,IF(Main!X$202="","",IF($C$29="PM",Main!X$202/Main!R$143*Main!R161,ROUND(Main!X$202/Main!R$143*Main!R161*$B52,0))))))</f>
        <v/>
      </c>
      <c r="Q301" s="31" t="str">
        <f>IF($A301="","",IF(Q300="","",IF(Main!S$143=0,0,IF(Main!Y$202="","",IF($C$29="PM",Main!Y$202/Main!S$143*Main!S161,ROUND(Main!Y$202/Main!S$143*Main!S161*$B52,0))))))</f>
        <v/>
      </c>
      <c r="R301" s="31" t="str">
        <f>IF($A301="","",IF(R300="","",IF(Main!T$143=0,0,IF(Main!Z$202="","",IF($C$29="PM",Main!Z$202/Main!T$143*Main!T161,ROUND(Main!Z$202/Main!T$143*Main!T161*$B52,0))))))</f>
        <v/>
      </c>
      <c r="S301" s="31" t="str">
        <f>IF($A301="","",IF(S300="","",IF(Main!U$143=0,0,IF(Main!AA$202="","",IF($C$29="PM",Main!AA$202/Main!U$143*Main!U161,ROUND(Main!AA$202/Main!U$143*Main!U161*$B52,0))))))</f>
        <v/>
      </c>
      <c r="T301" s="31" t="str">
        <f>IF($A301="","",IF(T300="","",IF(Main!V$143=0,0,IF(Main!AB$202="","",IF($C$29="PM",Main!AB$202/Main!V$143*Main!V161,ROUND(Main!AB$202/Main!V$143*Main!V161*$B52,0))))))</f>
        <v/>
      </c>
      <c r="U301" s="31" t="str">
        <f>IF($A301="","",IF(U300="","",IF(Main!W$143=0,0,IF(Main!AC$202="","",IF($C$29="PM",Main!AC$202/Main!W$143*Main!W161,ROUND(Main!AC$202/Main!W$143*Main!W161*$B52,0))))))</f>
        <v/>
      </c>
      <c r="V301" s="31" t="str">
        <f>IF($A301="","",IF(V300="","",IF(Main!X$143=0,0,IF(Main!AD$202="","",IF($C$29="PM",Main!AD$202/Main!X$143*Main!X161,ROUND(Main!AD$202/Main!X$143*Main!X161*$B52,0))))))</f>
        <v/>
      </c>
      <c r="W301" s="31" t="str">
        <f>IF($A301="","",IF(W300="","",IF(Main!Y$143=0,0,IF(Main!AE$202="","",IF($C$29="PM",Main!AE$202/Main!Y$143*Main!Y161,ROUND(Main!AE$202/Main!Y$143*Main!Y161*$B52,0))))))</f>
        <v/>
      </c>
      <c r="X301" s="31" t="str">
        <f>IF($A301="","",IF(X300="","",IF(Main!Z$143=0,0,IF(Main!AF$202="","",IF($C$29="PM",Main!AF$202/Main!Z$143*Main!Z161,ROUND(Main!AF$202/Main!Z$143*Main!Z161*$B52,0))))))</f>
        <v/>
      </c>
      <c r="Y301" s="31" t="str">
        <f>IF($A301="","",IF(Y300="","",IF(Main!AA$143=0,0,IF(Main!AG$202="","",IF($C$29="PM",Main!AG$202/Main!AA$143*Main!AA161,ROUND(Main!AG$202/Main!AA$143*Main!AA161*$B52,0))))))</f>
        <v/>
      </c>
      <c r="Z301" s="31" t="str">
        <f>IF($A301="","",IF(Z300="","",IF(Main!AB$143=0,0,IF(Main!AH$202="","",IF($C$29="PM",Main!AH$202/Main!AB$143*Main!AB161,ROUND(Main!AH$202/Main!AB$143*Main!AB161*$B52,0))))))</f>
        <v/>
      </c>
      <c r="AA301" s="49" t="str">
        <f>IF($A301="","",IF(AA300="","",IF(Main!AC$143=0,0,IF(Main!AI$202="","",IF($C$29="PM",Main!AI$202/Main!AC$143*Main!AC161,ROUND(Main!AI$202/Main!AC$143*Main!AC161*$B52,0))))))</f>
        <v/>
      </c>
      <c r="AB301" s="31" t="str">
        <f>IF($A301="","",IF(AB300="","",IF(Main!AD$143=0,0,IF(Main!AJ$202="","",IF($C$29="PM",Main!AJ$202/Main!AD$143*Main!AD161,ROUND(Main!AJ$202/Main!AD$143*Main!AD161*$B52,0))))))</f>
        <v/>
      </c>
      <c r="AC301" s="31" t="str">
        <f>IF($A301="","",IF(AC300="","",IF(Main!AE$143=0,0,IF(Main!AK$202="","",IF($C$29="PM",Main!AK$202/Main!AE$143*Main!AE161,ROUND(Main!AK$202/Main!AE$143*Main!AE161*$B52,0))))))</f>
        <v/>
      </c>
      <c r="AD301" s="31" t="str">
        <f>IF($A301="","",IF(AD300="","",IF(Main!AF$143=0,0,IF(Main!AL$202="","",IF($C$29="PM",Main!AL$202/Main!AF$143*Main!AF161,ROUND(Main!AL$202/Main!AF$143*Main!AF161*$B52,0))))))</f>
        <v/>
      </c>
      <c r="AE301" s="31" t="str">
        <f>IF($A301="","",IF(AE300="","",IF(Main!AG$143=0,0,IF(Main!AM$202="","",IF($C$29="PM",Main!AM$202/Main!AG$143*Main!AG161,ROUND(Main!AM$202/Main!AG$143*Main!AG161*$B52,0))))))</f>
        <v/>
      </c>
      <c r="AF301" s="31" t="str">
        <f>IF($A301="","",IF(AF300="","",IF(Main!AH$143=0,0,IF(Main!AN$202="","",IF($C$29="PM",Main!AN$202/Main!AH$143*Main!AH161,ROUND(Main!AN$202/Main!AH$143*Main!AH161*$B52,0))))))</f>
        <v/>
      </c>
      <c r="AG301" s="31" t="str">
        <f>IF($A301="","",IF(AG300="","",IF(Main!AI$143=0,0,IF(Main!AO$202="","",IF($C$29="PM",Main!AO$202/Main!AI$143*Main!AI161,ROUND(Main!AO$202/Main!AI$143*Main!AI161*$B52,0))))))</f>
        <v/>
      </c>
      <c r="AH301" s="31" t="str">
        <f>IF($A301="","",IF(AH300="","",IF(Main!AJ$143=0,0,IF(Main!AP$202="","",IF($C$29="PM",Main!AP$202/Main!AJ$143*Main!AJ161,ROUND(Main!AP$202/Main!AJ$143*Main!AJ161*$B52,0))))))</f>
        <v/>
      </c>
      <c r="AI301" s="31" t="str">
        <f>IF($A301="","",IF(AI300="","",IF(Main!AK$143=0,0,IF(Main!AQ$202="","",IF($C$29="PM",Main!AQ$202/Main!AK$143*Main!AK161,ROUND(Main!AQ$202/Main!AK$143*Main!AK161*$B52,0))))))</f>
        <v/>
      </c>
      <c r="AJ301" s="31" t="str">
        <f>IF($A301="","",IF(AJ300="","",IF(Main!AL$143=0,0,IF(Main!AR$202="","",IF($C$29="PM",Main!AR$202/Main!AL$143*Main!AL161,ROUND(Main!AR$202/Main!AL$143*Main!AL161*$B52,0))))))</f>
        <v/>
      </c>
      <c r="AK301" s="31" t="str">
        <f>IF($A301="","",IF(AK300="","",IF(Main!AM$143=0,0,IF(Main!AS$202="","",IF($C$29="PM",Main!AS$202/Main!AM$143*Main!AM161,ROUND(Main!AS$202/Main!AM$143*Main!AM161*$B52,0))))))</f>
        <v/>
      </c>
      <c r="AL301" s="50" t="str">
        <f>IF($A301="","",IF(AL300="","",IF(Main!AN$143=0,0,IF(Main!AT$202="","",IF($C$29="PM",Main!AT$202/Main!AN$143*Main!AN161,ROUND(Main!AT$202/Main!AN$143*Main!AN161*$B52,0))))))</f>
        <v/>
      </c>
      <c r="AM301" s="31" t="str">
        <f>IF($A301="","",IF(AM300="","",IF(Main!AO$143=0,0,IF(Main!AU$202="","",IF($C$29="PM",Main!AU$202/Main!AO$143*Main!AO161,ROUND(Main!AU$202/Main!AO$143*Main!AO161*$B52,0))))))</f>
        <v/>
      </c>
      <c r="AN301" s="31" t="str">
        <f>IF($A301="","",IF(AN300="","",IF(Main!AP$143=0,0,IF(Main!AV$202="","",IF($C$29="PM",Main!AV$202/Main!AP$143*Main!AP161,ROUND(Main!AV$202/Main!AP$143*Main!AP161*$B52,0))))))</f>
        <v/>
      </c>
      <c r="AO301" s="31" t="str">
        <f>IF($A301="","",IF(AO300="","",IF(Main!AQ$143=0,0,IF(Main!AW$202="","",IF($C$29="PM",Main!AW$202/Main!AQ$143*Main!AQ161,ROUND(Main!AW$202/Main!AQ$143*Main!AQ161*$B52,0))))))</f>
        <v/>
      </c>
      <c r="AP301" s="31" t="str">
        <f>IF($A301="","",IF(AP300="","",IF(Main!AR$143=0,0,IF(Main!AX$202="","",IF($C$29="PM",Main!AX$202/Main!AR$143*Main!AR161,ROUND(Main!AX$202/Main!AR$143*Main!AR161*$B52,0))))))</f>
        <v/>
      </c>
      <c r="AQ301" s="31" t="str">
        <f>IF($A301="","",IF(AQ300="","",IF(Main!AS$143=0,0,IF(Main!AY$202="","",IF($C$29="PM",Main!AY$202/Main!AS$143*Main!AS161,ROUND(Main!AY$202/Main!AS$143*Main!AS161*$B52,0))))))</f>
        <v/>
      </c>
      <c r="AR301" s="31" t="str">
        <f>IF($A301="","",IF(AR300="","",IF(Main!AT$143=0,0,IF(Main!AZ$202="","",IF($C$29="PM",Main!AZ$202/Main!AT$143*Main!AT161,ROUND(Main!AZ$202/Main!AT$143*Main!AT161*$B52,0))))))</f>
        <v/>
      </c>
      <c r="AS301" s="31" t="str">
        <f>IF($A301="","",IF(AS300="","",IF(Main!AU$143=0,0,IF(Main!BA$202="","",IF($C$29="PM",Main!BA$202/Main!AU$143*Main!AU161,ROUND(Main!BA$202/Main!AU$143*Main!AU161*$B52,0))))))</f>
        <v/>
      </c>
      <c r="AT301" s="31" t="str">
        <f>IF($A301="","",IF(AT300="","",IF(Main!AV$143=0,0,IF(Main!BB$202="","",IF($C$29="PM",Main!BB$202/Main!AV$143*Main!AV161,ROUND(Main!BB$202/Main!AV$143*Main!AV161*$B52,0))))))</f>
        <v/>
      </c>
      <c r="AU301" s="31" t="str">
        <f>IF($A301="","",IF(AU300="","",IF(Main!AW$143=0,0,IF(Main!BC$202="","",IF($C$29="PM",Main!BC$202/Main!AW$143*Main!AW161,ROUND(Main!BC$202/Main!AW$143*Main!AW161*$B52,0))))))</f>
        <v/>
      </c>
      <c r="AV301" s="31" t="str">
        <f>IF($A301="","",IF(AV300="","",IF(Main!AX$143=0,0,IF(Main!BD$202="","",IF($C$29="PM",Main!BD$202/Main!AX$143*Main!AX161,ROUND(Main!BD$202/Main!AX$143*Main!AX161*$B52,0))))))</f>
        <v/>
      </c>
      <c r="AW301" s="31" t="str">
        <f>IF($A301="","",IF(AW300="","",IF(Main!AY$143=0,0,IF(Main!BE$202="","",IF($C$29="PM",Main!BE$202/Main!AY$143*Main!AY161,ROUND(Main!BE$202/Main!AY$143*Main!AY161*$B52,0))))))</f>
        <v/>
      </c>
      <c r="AX301" s="50" t="str">
        <f>IF($A301="","",IF(AX300="","",IF(Main!AZ$143=0,0,IF(Main!BF$202="","",IF($C$29="PM",Main!BF$202/Main!AZ$143*Main!AZ161,ROUND(Main!BF$202/Main!AZ$143*Main!AZ161*$B52,0))))))</f>
        <v/>
      </c>
      <c r="AY301" s="31" t="str">
        <f>IF($A301="","",IF(AY300="","",IF(Main!BA$143=0,0,IF(Main!BG$202="","",IF($C$29="PM",Main!BG$202/Main!BA$143*Main!BA161,ROUND(Main!BG$202/Main!BA$143*Main!BA161*$B52,0))))))</f>
        <v/>
      </c>
      <c r="AZ301" s="31" t="str">
        <f>IF($A301="","",IF(AZ300="","",IF(Main!BB$143=0,0,IF(Main!BH$202="","",IF($C$29="PM",Main!BH$202/Main!BB$143*Main!BB161,ROUND(Main!BH$202/Main!BB$143*Main!BB161*$B52,0))))))</f>
        <v/>
      </c>
      <c r="BA301" s="31" t="str">
        <f>IF($A301="","",IF(BA300="","",IF(Main!BC$143=0,0,IF(Main!BI$202="","",IF($C$29="PM",Main!BI$202/Main!BC$143*Main!BC161,ROUND(Main!BI$202/Main!BC$143*Main!BC161*$B52,0))))))</f>
        <v/>
      </c>
      <c r="BB301" s="31" t="str">
        <f>IF($A301="","",IF(BB300="","",IF(Main!BD$143=0,0,IF(Main!BJ$202="","",IF($C$29="PM",Main!BJ$202/Main!BD$143*Main!BD161,ROUND(Main!BJ$202/Main!BD$143*Main!BD161*$B52,0))))))</f>
        <v/>
      </c>
      <c r="BC301" s="31" t="str">
        <f>IF($A301="","",IF(BC300="","",IF(Main!BE$143=0,0,IF(Main!BK$202="","",IF($C$29="PM",Main!BK$202/Main!BE$143*Main!BE161,ROUND(Main!BK$202/Main!BE$143*Main!BE161*$B52,0))))))</f>
        <v/>
      </c>
      <c r="BD301" s="31" t="str">
        <f>IF($A301="","",IF(BD300="","",IF(Main!BF$143=0,0,IF(Main!BL$202="","",IF($C$29="PM",Main!BL$202/Main!BF$143*Main!BF161,ROUND(Main!BL$202/Main!BF$143*Main!BF161*$B52,0))))))</f>
        <v/>
      </c>
      <c r="BE301" s="31" t="str">
        <f>IF($A301="","",IF(BE300="","",IF(Main!BG$143=0,0,IF(Main!BM$202="","",IF($C$29="PM",Main!BM$202/Main!BG$143*Main!BG161,ROUND(Main!BM$202/Main!BG$143*Main!BG161*$B52,0))))))</f>
        <v/>
      </c>
      <c r="BF301" s="31" t="str">
        <f>IF($A301="","",IF(BF300="","",IF(Main!BH$143=0,0,IF(Main!BN$202="","",IF($C$29="PM",Main!BN$202/Main!BH$143*Main!BH161,ROUND(Main!BN$202/Main!BH$143*Main!BH161*$B52,0))))))</f>
        <v/>
      </c>
      <c r="BG301" s="31" t="str">
        <f>IF($A301="","",IF(BG300="","",IF(Main!BI$143=0,0,IF(Main!BO$202="","",IF($C$29="PM",Main!BO$202/Main!BI$143*Main!BI161,ROUND(Main!BO$202/Main!BI$143*Main!BI161*$B52,0))))))</f>
        <v/>
      </c>
      <c r="BH301" s="31" t="str">
        <f>IF($A301="","",IF(BH300="","",IF(Main!BJ$143=0,0,IF(Main!BP$202="","",IF($C$29="PM",Main!BP$202/Main!BJ$143*Main!BJ161,ROUND(Main!BP$202/Main!BJ$143*Main!BJ161*$B52,0))))))</f>
        <v/>
      </c>
      <c r="BI301" s="31" t="str">
        <f>IF($A301="","",IF(BI300="","",IF(Main!BK$143=0,0,IF(Main!BQ$202="","",IF($C$29="PM",Main!BQ$202/Main!BK$143*Main!BK161,ROUND(Main!BQ$202/Main!BK$143*Main!BK161*$B52,0))))))</f>
        <v/>
      </c>
      <c r="BJ301" s="50" t="str">
        <f>IF($A301="","",IF(BJ300="","",IF(Main!BL$143=0,0,IF(Main!BR$202="","",IF($C$29="PM",Main!BR$202/Main!BL$143*Main!BL161,ROUND(Main!BR$202/Main!BL$143*Main!BL161*$B52,0))))))</f>
        <v/>
      </c>
      <c r="BK301" s="31" t="str">
        <f>IF($A301="","",IF(BK300="","",IF(Main!BM$143=0,0,IF(Main!BS$202="","",IF($C$29="PM",Main!BS$202/Main!BM$143*Main!BM161,ROUND(Main!BS$202/Main!BM$143*Main!BM161*$B52,0))))))</f>
        <v/>
      </c>
      <c r="BL301" s="31" t="str">
        <f>IF($A301="","",IF(BL300="","",IF(Main!BN$143=0,0,IF(Main!BT$202="","",IF($C$29="PM",Main!BT$202/Main!BN$143*Main!BN161,ROUND(Main!BT$202/Main!BN$143*Main!BN161*$B52,0))))))</f>
        <v/>
      </c>
      <c r="BM301" s="31" t="str">
        <f>IF($A301="","",IF(BM300="","",IF(Main!BO$143=0,0,IF(Main!BU$202="","",IF($C$29="PM",Main!BU$202/Main!BO$143*Main!BO161,ROUND(Main!BU$202/Main!BO$143*Main!BO161*$B52,0))))))</f>
        <v/>
      </c>
      <c r="BN301" s="31" t="str">
        <f>IF($A301="","",IF(BN300="","",IF(Main!BP$143=0,0,IF(Main!BV$202="","",IF($C$29="PM",Main!BV$202/Main!BP$143*Main!BP161,ROUND(Main!BV$202/Main!BP$143*Main!BP161*$B52,0))))))</f>
        <v/>
      </c>
      <c r="BO301" s="31" t="str">
        <f>IF($A301="","",IF(BO300="","",IF(Main!BQ$143=0,0,IF(Main!BW$202="","",IF($C$29="PM",Main!BW$202/Main!BQ$143*Main!BQ161,ROUND(Main!BW$202/Main!BQ$143*Main!BQ161*$B52,0))))))</f>
        <v/>
      </c>
      <c r="BP301" s="31" t="str">
        <f>IF($A301="","",IF(BP300="","",IF(Main!BR$143=0,0,IF(Main!BX$202="","",IF($C$29="PM",Main!BX$202/Main!BR$143*Main!BR161,ROUND(Main!BX$202/Main!BR$143*Main!BR161*$B52,0))))))</f>
        <v/>
      </c>
      <c r="BQ301" s="31" t="str">
        <f>IF($A301="","",IF(BQ300="","",IF(Main!BS$143=0,0,IF(Main!BY$202="","",IF($C$29="PM",Main!BY$202/Main!BS$143*Main!BS161,ROUND(Main!BY$202/Main!BS$143*Main!BS161*$B52,0))))))</f>
        <v/>
      </c>
      <c r="BR301" s="31" t="str">
        <f>IF($A301="","",IF(BR300="","",IF(Main!BT$143=0,0,IF(Main!BZ$202="","",IF($C$29="PM",Main!BZ$202/Main!BT$143*Main!BT161,ROUND(Main!BZ$202/Main!BT$143*Main!BT161*$B52,0))))))</f>
        <v/>
      </c>
      <c r="BS301" s="31" t="str">
        <f>IF($A301="","",IF(BS300="","",IF(Main!BU$143=0,0,IF(Main!CA$202="","",IF($C$29="PM",Main!CA$202/Main!BU$143*Main!BU161,ROUND(Main!CA$202/Main!BU$143*Main!BU161*$B52,0))))))</f>
        <v/>
      </c>
      <c r="BT301" s="31" t="str">
        <f>IF($A301="","",IF(BT300="","",IF(Main!BV$143=0,0,IF(Main!CB$202="","",IF($C$29="PM",Main!CB$202/Main!BV$143*Main!BV161,ROUND(Main!CB$202/Main!BV$143*Main!BV161*$B52,0))))))</f>
        <v/>
      </c>
      <c r="BU301" s="31" t="str">
        <f>IF($A301="","",IF(BU300="","",IF(Main!BW$143=0,0,IF(Main!CC$202="","",IF($C$29="PM",Main!CC$202/Main!BW$143*Main!BW161,ROUND(Main!CC$202/Main!BW$143*Main!BW161*$B52,0))))))</f>
        <v/>
      </c>
      <c r="BV301" s="50" t="str">
        <f>IF($A301="","",IF(BV300="","",IF(Main!BX$143=0,0,IF(Main!CD$202="","",IF($C$29="PM",Main!CD$202/Main!BX$143*Main!BX161,ROUND(Main!CD$202/Main!BX$143*Main!BX161*$B52,0))))))</f>
        <v/>
      </c>
    </row>
    <row r="302" spans="1:74" x14ac:dyDescent="0.2">
      <c r="A302" s="71" t="str">
        <f>IF(Main!A$53="","",Main!A$53)</f>
        <v/>
      </c>
      <c r="B302" s="74" t="str">
        <f t="shared" si="451"/>
        <v/>
      </c>
      <c r="C302" s="49" t="str">
        <f>IF($A302="","",IF(C301="","",IF(Main!E$143=0,0,IF(Main!K$202="","",IF($C$29="PM",Main!K$202/Main!E$143*Main!E162,ROUND(Main!K$202/Main!E$143*Main!E162*$B53,0))))))</f>
        <v/>
      </c>
      <c r="D302" s="31" t="str">
        <f>IF($A302="","",IF(D301="","",IF(Main!F$143=0,0,IF(Main!L$202="","",IF($C$29="PM",Main!L$202/Main!F$143*Main!F162,ROUND(Main!L$202/Main!F$143*Main!F162*$B53,0))))))</f>
        <v/>
      </c>
      <c r="E302" s="31" t="str">
        <f>IF($A302="","",IF(E301="","",IF(Main!G$143=0,0,IF(Main!M$202="","",IF($C$29="PM",Main!M$202/Main!G$143*Main!G162,ROUND(Main!M$202/Main!G$143*Main!G162*$B53,0))))))</f>
        <v/>
      </c>
      <c r="F302" s="31" t="str">
        <f>IF($A302="","",IF(F301="","",IF(Main!H$143=0,0,IF(Main!N$202="","",IF($C$29="PM",Main!N$202/Main!H$143*Main!H162,ROUND(Main!N$202/Main!H$143*Main!H162*$B53,0))))))</f>
        <v/>
      </c>
      <c r="G302" s="31" t="str">
        <f>IF($A302="","",IF(G301="","",IF(Main!I$143=0,0,IF(Main!O$202="","",IF($C$29="PM",Main!O$202/Main!I$143*Main!I162,ROUND(Main!O$202/Main!I$143*Main!I162*$B53,0))))))</f>
        <v/>
      </c>
      <c r="H302" s="31" t="str">
        <f>IF($A302="","",IF(H301="","",IF(Main!J$143=0,0,IF(Main!P$202="","",IF($C$29="PM",Main!P$202/Main!J$143*Main!J162,ROUND(Main!P$202/Main!J$143*Main!J162*$B53,0))))))</f>
        <v/>
      </c>
      <c r="I302" s="31" t="str">
        <f>IF($A302="","",IF(I301="","",IF(Main!K$143=0,0,IF(Main!Q$202="","",IF($C$29="PM",Main!Q$202/Main!K$143*Main!K162,ROUND(Main!Q$202/Main!K$143*Main!K162*$B53,0))))))</f>
        <v/>
      </c>
      <c r="J302" s="31" t="str">
        <f>IF($A302="","",IF(J301="","",IF(Main!L$143=0,0,IF(Main!R$202="","",IF($C$29="PM",Main!R$202/Main!L$143*Main!L162,ROUND(Main!R$202/Main!L$143*Main!L162*$B53,0))))))</f>
        <v/>
      </c>
      <c r="K302" s="31" t="str">
        <f>IF($A302="","",IF(K301="","",IF(Main!M$143=0,0,IF(Main!S$202="","",IF($C$29="PM",Main!S$202/Main!M$143*Main!M162,ROUND(Main!S$202/Main!M$143*Main!M162*$B53,0))))))</f>
        <v/>
      </c>
      <c r="L302" s="31" t="str">
        <f>IF($A302="","",IF(L301="","",IF(Main!N$143=0,0,IF(Main!T$202="","",IF($C$29="PM",Main!T$202/Main!N$143*Main!N162,ROUND(Main!T$202/Main!N$143*Main!N162*$B53,0))))))</f>
        <v/>
      </c>
      <c r="M302" s="31" t="str">
        <f>IF($A302="","",IF(M301="","",IF(Main!O$143=0,0,IF(Main!U$202="","",IF($C$29="PM",Main!U$202/Main!O$143*Main!O162,ROUND(Main!U$202/Main!O$143*Main!O162*$B53,0))))))</f>
        <v/>
      </c>
      <c r="N302" s="50" t="str">
        <f>IF($A302="","",IF(N301="","",IF(Main!P$143=0,0,IF(Main!V$202="","",IF($C$29="PM",Main!V$202/Main!P$143*Main!P162,ROUND(Main!V$202/Main!P$143*Main!P162*$B53,0))))))</f>
        <v/>
      </c>
      <c r="O302" s="31" t="str">
        <f>IF($A302="","",IF(O301="","",IF(Main!Q$143=0,0,IF(Main!W$202="","",IF($C$29="PM",Main!W$202/Main!Q$143*Main!Q162,ROUND(Main!W$202/Main!Q$143*Main!Q162*$B53,0))))))</f>
        <v/>
      </c>
      <c r="P302" s="31" t="str">
        <f>IF($A302="","",IF(P301="","",IF(Main!R$143=0,0,IF(Main!X$202="","",IF($C$29="PM",Main!X$202/Main!R$143*Main!R162,ROUND(Main!X$202/Main!R$143*Main!R162*$B53,0))))))</f>
        <v/>
      </c>
      <c r="Q302" s="31" t="str">
        <f>IF($A302="","",IF(Q301="","",IF(Main!S$143=0,0,IF(Main!Y$202="","",IF($C$29="PM",Main!Y$202/Main!S$143*Main!S162,ROUND(Main!Y$202/Main!S$143*Main!S162*$B53,0))))))</f>
        <v/>
      </c>
      <c r="R302" s="31" t="str">
        <f>IF($A302="","",IF(R301="","",IF(Main!T$143=0,0,IF(Main!Z$202="","",IF($C$29="PM",Main!Z$202/Main!T$143*Main!T162,ROUND(Main!Z$202/Main!T$143*Main!T162*$B53,0))))))</f>
        <v/>
      </c>
      <c r="S302" s="31" t="str">
        <f>IF($A302="","",IF(S301="","",IF(Main!U$143=0,0,IF(Main!AA$202="","",IF($C$29="PM",Main!AA$202/Main!U$143*Main!U162,ROUND(Main!AA$202/Main!U$143*Main!U162*$B53,0))))))</f>
        <v/>
      </c>
      <c r="T302" s="31" t="str">
        <f>IF($A302="","",IF(T301="","",IF(Main!V$143=0,0,IF(Main!AB$202="","",IF($C$29="PM",Main!AB$202/Main!V$143*Main!V162,ROUND(Main!AB$202/Main!V$143*Main!V162*$B53,0))))))</f>
        <v/>
      </c>
      <c r="U302" s="31" t="str">
        <f>IF($A302="","",IF(U301="","",IF(Main!W$143=0,0,IF(Main!AC$202="","",IF($C$29="PM",Main!AC$202/Main!W$143*Main!W162,ROUND(Main!AC$202/Main!W$143*Main!W162*$B53,0))))))</f>
        <v/>
      </c>
      <c r="V302" s="31" t="str">
        <f>IF($A302="","",IF(V301="","",IF(Main!X$143=0,0,IF(Main!AD$202="","",IF($C$29="PM",Main!AD$202/Main!X$143*Main!X162,ROUND(Main!AD$202/Main!X$143*Main!X162*$B53,0))))))</f>
        <v/>
      </c>
      <c r="W302" s="31" t="str">
        <f>IF($A302="","",IF(W301="","",IF(Main!Y$143=0,0,IF(Main!AE$202="","",IF($C$29="PM",Main!AE$202/Main!Y$143*Main!Y162,ROUND(Main!AE$202/Main!Y$143*Main!Y162*$B53,0))))))</f>
        <v/>
      </c>
      <c r="X302" s="31" t="str">
        <f>IF($A302="","",IF(X301="","",IF(Main!Z$143=0,0,IF(Main!AF$202="","",IF($C$29="PM",Main!AF$202/Main!Z$143*Main!Z162,ROUND(Main!AF$202/Main!Z$143*Main!Z162*$B53,0))))))</f>
        <v/>
      </c>
      <c r="Y302" s="31" t="str">
        <f>IF($A302="","",IF(Y301="","",IF(Main!AA$143=0,0,IF(Main!AG$202="","",IF($C$29="PM",Main!AG$202/Main!AA$143*Main!AA162,ROUND(Main!AG$202/Main!AA$143*Main!AA162*$B53,0))))))</f>
        <v/>
      </c>
      <c r="Z302" s="31" t="str">
        <f>IF($A302="","",IF(Z301="","",IF(Main!AB$143=0,0,IF(Main!AH$202="","",IF($C$29="PM",Main!AH$202/Main!AB$143*Main!AB162,ROUND(Main!AH$202/Main!AB$143*Main!AB162*$B53,0))))))</f>
        <v/>
      </c>
      <c r="AA302" s="49" t="str">
        <f>IF($A302="","",IF(AA301="","",IF(Main!AC$143=0,0,IF(Main!AI$202="","",IF($C$29="PM",Main!AI$202/Main!AC$143*Main!AC162,ROUND(Main!AI$202/Main!AC$143*Main!AC162*$B53,0))))))</f>
        <v/>
      </c>
      <c r="AB302" s="31" t="str">
        <f>IF($A302="","",IF(AB301="","",IF(Main!AD$143=0,0,IF(Main!AJ$202="","",IF($C$29="PM",Main!AJ$202/Main!AD$143*Main!AD162,ROUND(Main!AJ$202/Main!AD$143*Main!AD162*$B53,0))))))</f>
        <v/>
      </c>
      <c r="AC302" s="31" t="str">
        <f>IF($A302="","",IF(AC301="","",IF(Main!AE$143=0,0,IF(Main!AK$202="","",IF($C$29="PM",Main!AK$202/Main!AE$143*Main!AE162,ROUND(Main!AK$202/Main!AE$143*Main!AE162*$B53,0))))))</f>
        <v/>
      </c>
      <c r="AD302" s="31" t="str">
        <f>IF($A302="","",IF(AD301="","",IF(Main!AF$143=0,0,IF(Main!AL$202="","",IF($C$29="PM",Main!AL$202/Main!AF$143*Main!AF162,ROUND(Main!AL$202/Main!AF$143*Main!AF162*$B53,0))))))</f>
        <v/>
      </c>
      <c r="AE302" s="31" t="str">
        <f>IF($A302="","",IF(AE301="","",IF(Main!AG$143=0,0,IF(Main!AM$202="","",IF($C$29="PM",Main!AM$202/Main!AG$143*Main!AG162,ROUND(Main!AM$202/Main!AG$143*Main!AG162*$B53,0))))))</f>
        <v/>
      </c>
      <c r="AF302" s="31" t="str">
        <f>IF($A302="","",IF(AF301="","",IF(Main!AH$143=0,0,IF(Main!AN$202="","",IF($C$29="PM",Main!AN$202/Main!AH$143*Main!AH162,ROUND(Main!AN$202/Main!AH$143*Main!AH162*$B53,0))))))</f>
        <v/>
      </c>
      <c r="AG302" s="31" t="str">
        <f>IF($A302="","",IF(AG301="","",IF(Main!AI$143=0,0,IF(Main!AO$202="","",IF($C$29="PM",Main!AO$202/Main!AI$143*Main!AI162,ROUND(Main!AO$202/Main!AI$143*Main!AI162*$B53,0))))))</f>
        <v/>
      </c>
      <c r="AH302" s="31" t="str">
        <f>IF($A302="","",IF(AH301="","",IF(Main!AJ$143=0,0,IF(Main!AP$202="","",IF($C$29="PM",Main!AP$202/Main!AJ$143*Main!AJ162,ROUND(Main!AP$202/Main!AJ$143*Main!AJ162*$B53,0))))))</f>
        <v/>
      </c>
      <c r="AI302" s="31" t="str">
        <f>IF($A302="","",IF(AI301="","",IF(Main!AK$143=0,0,IF(Main!AQ$202="","",IF($C$29="PM",Main!AQ$202/Main!AK$143*Main!AK162,ROUND(Main!AQ$202/Main!AK$143*Main!AK162*$B53,0))))))</f>
        <v/>
      </c>
      <c r="AJ302" s="31" t="str">
        <f>IF($A302="","",IF(AJ301="","",IF(Main!AL$143=0,0,IF(Main!AR$202="","",IF($C$29="PM",Main!AR$202/Main!AL$143*Main!AL162,ROUND(Main!AR$202/Main!AL$143*Main!AL162*$B53,0))))))</f>
        <v/>
      </c>
      <c r="AK302" s="31" t="str">
        <f>IF($A302="","",IF(AK301="","",IF(Main!AM$143=0,0,IF(Main!AS$202="","",IF($C$29="PM",Main!AS$202/Main!AM$143*Main!AM162,ROUND(Main!AS$202/Main!AM$143*Main!AM162*$B53,0))))))</f>
        <v/>
      </c>
      <c r="AL302" s="50" t="str">
        <f>IF($A302="","",IF(AL301="","",IF(Main!AN$143=0,0,IF(Main!AT$202="","",IF($C$29="PM",Main!AT$202/Main!AN$143*Main!AN162,ROUND(Main!AT$202/Main!AN$143*Main!AN162*$B53,0))))))</f>
        <v/>
      </c>
      <c r="AM302" s="31" t="str">
        <f>IF($A302="","",IF(AM301="","",IF(Main!AO$143=0,0,IF(Main!AU$202="","",IF($C$29="PM",Main!AU$202/Main!AO$143*Main!AO162,ROUND(Main!AU$202/Main!AO$143*Main!AO162*$B53,0))))))</f>
        <v/>
      </c>
      <c r="AN302" s="31" t="str">
        <f>IF($A302="","",IF(AN301="","",IF(Main!AP$143=0,0,IF(Main!AV$202="","",IF($C$29="PM",Main!AV$202/Main!AP$143*Main!AP162,ROUND(Main!AV$202/Main!AP$143*Main!AP162*$B53,0))))))</f>
        <v/>
      </c>
      <c r="AO302" s="31" t="str">
        <f>IF($A302="","",IF(AO301="","",IF(Main!AQ$143=0,0,IF(Main!AW$202="","",IF($C$29="PM",Main!AW$202/Main!AQ$143*Main!AQ162,ROUND(Main!AW$202/Main!AQ$143*Main!AQ162*$B53,0))))))</f>
        <v/>
      </c>
      <c r="AP302" s="31" t="str">
        <f>IF($A302="","",IF(AP301="","",IF(Main!AR$143=0,0,IF(Main!AX$202="","",IF($C$29="PM",Main!AX$202/Main!AR$143*Main!AR162,ROUND(Main!AX$202/Main!AR$143*Main!AR162*$B53,0))))))</f>
        <v/>
      </c>
      <c r="AQ302" s="31" t="str">
        <f>IF($A302="","",IF(AQ301="","",IF(Main!AS$143=0,0,IF(Main!AY$202="","",IF($C$29="PM",Main!AY$202/Main!AS$143*Main!AS162,ROUND(Main!AY$202/Main!AS$143*Main!AS162*$B53,0))))))</f>
        <v/>
      </c>
      <c r="AR302" s="31" t="str">
        <f>IF($A302="","",IF(AR301="","",IF(Main!AT$143=0,0,IF(Main!AZ$202="","",IF($C$29="PM",Main!AZ$202/Main!AT$143*Main!AT162,ROUND(Main!AZ$202/Main!AT$143*Main!AT162*$B53,0))))))</f>
        <v/>
      </c>
      <c r="AS302" s="31" t="str">
        <f>IF($A302="","",IF(AS301="","",IF(Main!AU$143=0,0,IF(Main!BA$202="","",IF($C$29="PM",Main!BA$202/Main!AU$143*Main!AU162,ROUND(Main!BA$202/Main!AU$143*Main!AU162*$B53,0))))))</f>
        <v/>
      </c>
      <c r="AT302" s="31" t="str">
        <f>IF($A302="","",IF(AT301="","",IF(Main!AV$143=0,0,IF(Main!BB$202="","",IF($C$29="PM",Main!BB$202/Main!AV$143*Main!AV162,ROUND(Main!BB$202/Main!AV$143*Main!AV162*$B53,0))))))</f>
        <v/>
      </c>
      <c r="AU302" s="31" t="str">
        <f>IF($A302="","",IF(AU301="","",IF(Main!AW$143=0,0,IF(Main!BC$202="","",IF($C$29="PM",Main!BC$202/Main!AW$143*Main!AW162,ROUND(Main!BC$202/Main!AW$143*Main!AW162*$B53,0))))))</f>
        <v/>
      </c>
      <c r="AV302" s="31" t="str">
        <f>IF($A302="","",IF(AV301="","",IF(Main!AX$143=0,0,IF(Main!BD$202="","",IF($C$29="PM",Main!BD$202/Main!AX$143*Main!AX162,ROUND(Main!BD$202/Main!AX$143*Main!AX162*$B53,0))))))</f>
        <v/>
      </c>
      <c r="AW302" s="31" t="str">
        <f>IF($A302="","",IF(AW301="","",IF(Main!AY$143=0,0,IF(Main!BE$202="","",IF($C$29="PM",Main!BE$202/Main!AY$143*Main!AY162,ROUND(Main!BE$202/Main!AY$143*Main!AY162*$B53,0))))))</f>
        <v/>
      </c>
      <c r="AX302" s="50" t="str">
        <f>IF($A302="","",IF(AX301="","",IF(Main!AZ$143=0,0,IF(Main!BF$202="","",IF($C$29="PM",Main!BF$202/Main!AZ$143*Main!AZ162,ROUND(Main!BF$202/Main!AZ$143*Main!AZ162*$B53,0))))))</f>
        <v/>
      </c>
      <c r="AY302" s="31" t="str">
        <f>IF($A302="","",IF(AY301="","",IF(Main!BA$143=0,0,IF(Main!BG$202="","",IF($C$29="PM",Main!BG$202/Main!BA$143*Main!BA162,ROUND(Main!BG$202/Main!BA$143*Main!BA162*$B53,0))))))</f>
        <v/>
      </c>
      <c r="AZ302" s="31" t="str">
        <f>IF($A302="","",IF(AZ301="","",IF(Main!BB$143=0,0,IF(Main!BH$202="","",IF($C$29="PM",Main!BH$202/Main!BB$143*Main!BB162,ROUND(Main!BH$202/Main!BB$143*Main!BB162*$B53,0))))))</f>
        <v/>
      </c>
      <c r="BA302" s="31" t="str">
        <f>IF($A302="","",IF(BA301="","",IF(Main!BC$143=0,0,IF(Main!BI$202="","",IF($C$29="PM",Main!BI$202/Main!BC$143*Main!BC162,ROUND(Main!BI$202/Main!BC$143*Main!BC162*$B53,0))))))</f>
        <v/>
      </c>
      <c r="BB302" s="31" t="str">
        <f>IF($A302="","",IF(BB301="","",IF(Main!BD$143=0,0,IF(Main!BJ$202="","",IF($C$29="PM",Main!BJ$202/Main!BD$143*Main!BD162,ROUND(Main!BJ$202/Main!BD$143*Main!BD162*$B53,0))))))</f>
        <v/>
      </c>
      <c r="BC302" s="31" t="str">
        <f>IF($A302="","",IF(BC301="","",IF(Main!BE$143=0,0,IF(Main!BK$202="","",IF($C$29="PM",Main!BK$202/Main!BE$143*Main!BE162,ROUND(Main!BK$202/Main!BE$143*Main!BE162*$B53,0))))))</f>
        <v/>
      </c>
      <c r="BD302" s="31" t="str">
        <f>IF($A302="","",IF(BD301="","",IF(Main!BF$143=0,0,IF(Main!BL$202="","",IF($C$29="PM",Main!BL$202/Main!BF$143*Main!BF162,ROUND(Main!BL$202/Main!BF$143*Main!BF162*$B53,0))))))</f>
        <v/>
      </c>
      <c r="BE302" s="31" t="str">
        <f>IF($A302="","",IF(BE301="","",IF(Main!BG$143=0,0,IF(Main!BM$202="","",IF($C$29="PM",Main!BM$202/Main!BG$143*Main!BG162,ROUND(Main!BM$202/Main!BG$143*Main!BG162*$B53,0))))))</f>
        <v/>
      </c>
      <c r="BF302" s="31" t="str">
        <f>IF($A302="","",IF(BF301="","",IF(Main!BH$143=0,0,IF(Main!BN$202="","",IF($C$29="PM",Main!BN$202/Main!BH$143*Main!BH162,ROUND(Main!BN$202/Main!BH$143*Main!BH162*$B53,0))))))</f>
        <v/>
      </c>
      <c r="BG302" s="31" t="str">
        <f>IF($A302="","",IF(BG301="","",IF(Main!BI$143=0,0,IF(Main!BO$202="","",IF($C$29="PM",Main!BO$202/Main!BI$143*Main!BI162,ROUND(Main!BO$202/Main!BI$143*Main!BI162*$B53,0))))))</f>
        <v/>
      </c>
      <c r="BH302" s="31" t="str">
        <f>IF($A302="","",IF(BH301="","",IF(Main!BJ$143=0,0,IF(Main!BP$202="","",IF($C$29="PM",Main!BP$202/Main!BJ$143*Main!BJ162,ROUND(Main!BP$202/Main!BJ$143*Main!BJ162*$B53,0))))))</f>
        <v/>
      </c>
      <c r="BI302" s="31" t="str">
        <f>IF($A302="","",IF(BI301="","",IF(Main!BK$143=0,0,IF(Main!BQ$202="","",IF($C$29="PM",Main!BQ$202/Main!BK$143*Main!BK162,ROUND(Main!BQ$202/Main!BK$143*Main!BK162*$B53,0))))))</f>
        <v/>
      </c>
      <c r="BJ302" s="50" t="str">
        <f>IF($A302="","",IF(BJ301="","",IF(Main!BL$143=0,0,IF(Main!BR$202="","",IF($C$29="PM",Main!BR$202/Main!BL$143*Main!BL162,ROUND(Main!BR$202/Main!BL$143*Main!BL162*$B53,0))))))</f>
        <v/>
      </c>
      <c r="BK302" s="31" t="str">
        <f>IF($A302="","",IF(BK301="","",IF(Main!BM$143=0,0,IF(Main!BS$202="","",IF($C$29="PM",Main!BS$202/Main!BM$143*Main!BM162,ROUND(Main!BS$202/Main!BM$143*Main!BM162*$B53,0))))))</f>
        <v/>
      </c>
      <c r="BL302" s="31" t="str">
        <f>IF($A302="","",IF(BL301="","",IF(Main!BN$143=0,0,IF(Main!BT$202="","",IF($C$29="PM",Main!BT$202/Main!BN$143*Main!BN162,ROUND(Main!BT$202/Main!BN$143*Main!BN162*$B53,0))))))</f>
        <v/>
      </c>
      <c r="BM302" s="31" t="str">
        <f>IF($A302="","",IF(BM301="","",IF(Main!BO$143=0,0,IF(Main!BU$202="","",IF($C$29="PM",Main!BU$202/Main!BO$143*Main!BO162,ROUND(Main!BU$202/Main!BO$143*Main!BO162*$B53,0))))))</f>
        <v/>
      </c>
      <c r="BN302" s="31" t="str">
        <f>IF($A302="","",IF(BN301="","",IF(Main!BP$143=0,0,IF(Main!BV$202="","",IF($C$29="PM",Main!BV$202/Main!BP$143*Main!BP162,ROUND(Main!BV$202/Main!BP$143*Main!BP162*$B53,0))))))</f>
        <v/>
      </c>
      <c r="BO302" s="31" t="str">
        <f>IF($A302="","",IF(BO301="","",IF(Main!BQ$143=0,0,IF(Main!BW$202="","",IF($C$29="PM",Main!BW$202/Main!BQ$143*Main!BQ162,ROUND(Main!BW$202/Main!BQ$143*Main!BQ162*$B53,0))))))</f>
        <v/>
      </c>
      <c r="BP302" s="31" t="str">
        <f>IF($A302="","",IF(BP301="","",IF(Main!BR$143=0,0,IF(Main!BX$202="","",IF($C$29="PM",Main!BX$202/Main!BR$143*Main!BR162,ROUND(Main!BX$202/Main!BR$143*Main!BR162*$B53,0))))))</f>
        <v/>
      </c>
      <c r="BQ302" s="31" t="str">
        <f>IF($A302="","",IF(BQ301="","",IF(Main!BS$143=0,0,IF(Main!BY$202="","",IF($C$29="PM",Main!BY$202/Main!BS$143*Main!BS162,ROUND(Main!BY$202/Main!BS$143*Main!BS162*$B53,0))))))</f>
        <v/>
      </c>
      <c r="BR302" s="31" t="str">
        <f>IF($A302="","",IF(BR301="","",IF(Main!BT$143=0,0,IF(Main!BZ$202="","",IF($C$29="PM",Main!BZ$202/Main!BT$143*Main!BT162,ROUND(Main!BZ$202/Main!BT$143*Main!BT162*$B53,0))))))</f>
        <v/>
      </c>
      <c r="BS302" s="31" t="str">
        <f>IF($A302="","",IF(BS301="","",IF(Main!BU$143=0,0,IF(Main!CA$202="","",IF($C$29="PM",Main!CA$202/Main!BU$143*Main!BU162,ROUND(Main!CA$202/Main!BU$143*Main!BU162*$B53,0))))))</f>
        <v/>
      </c>
      <c r="BT302" s="31" t="str">
        <f>IF($A302="","",IF(BT301="","",IF(Main!BV$143=0,0,IF(Main!CB$202="","",IF($C$29="PM",Main!CB$202/Main!BV$143*Main!BV162,ROUND(Main!CB$202/Main!BV$143*Main!BV162*$B53,0))))))</f>
        <v/>
      </c>
      <c r="BU302" s="31" t="str">
        <f>IF($A302="","",IF(BU301="","",IF(Main!BW$143=0,0,IF(Main!CC$202="","",IF($C$29="PM",Main!CC$202/Main!BW$143*Main!BW162,ROUND(Main!CC$202/Main!BW$143*Main!BW162*$B53,0))))))</f>
        <v/>
      </c>
      <c r="BV302" s="50" t="str">
        <f>IF($A302="","",IF(BV301="","",IF(Main!BX$143=0,0,IF(Main!CD$202="","",IF($C$29="PM",Main!CD$202/Main!BX$143*Main!BX162,ROUND(Main!CD$202/Main!BX$143*Main!BX162*$B53,0))))))</f>
        <v/>
      </c>
    </row>
    <row r="303" spans="1:74" x14ac:dyDescent="0.2">
      <c r="A303" s="71" t="str">
        <f>IF(Main!A$54="","",Main!A$54)</f>
        <v/>
      </c>
      <c r="B303" s="74" t="str">
        <f t="shared" si="451"/>
        <v/>
      </c>
      <c r="C303" s="49" t="str">
        <f>IF($A303="","",IF(C302="","",IF(Main!E$143=0,0,IF(Main!K$202="","",IF($C$29="PM",Main!K$202/Main!E$143*Main!E163,ROUND(Main!K$202/Main!E$143*Main!E163*$B54,0))))))</f>
        <v/>
      </c>
      <c r="D303" s="31" t="str">
        <f>IF($A303="","",IF(D302="","",IF(Main!F$143=0,0,IF(Main!L$202="","",IF($C$29="PM",Main!L$202/Main!F$143*Main!F163,ROUND(Main!L$202/Main!F$143*Main!F163*$B54,0))))))</f>
        <v/>
      </c>
      <c r="E303" s="31" t="str">
        <f>IF($A303="","",IF(E302="","",IF(Main!G$143=0,0,IF(Main!M$202="","",IF($C$29="PM",Main!M$202/Main!G$143*Main!G163,ROUND(Main!M$202/Main!G$143*Main!G163*$B54,0))))))</f>
        <v/>
      </c>
      <c r="F303" s="31" t="str">
        <f>IF($A303="","",IF(F302="","",IF(Main!H$143=0,0,IF(Main!N$202="","",IF($C$29="PM",Main!N$202/Main!H$143*Main!H163,ROUND(Main!N$202/Main!H$143*Main!H163*$B54,0))))))</f>
        <v/>
      </c>
      <c r="G303" s="31" t="str">
        <f>IF($A303="","",IF(G302="","",IF(Main!I$143=0,0,IF(Main!O$202="","",IF($C$29="PM",Main!O$202/Main!I$143*Main!I163,ROUND(Main!O$202/Main!I$143*Main!I163*$B54,0))))))</f>
        <v/>
      </c>
      <c r="H303" s="31" t="str">
        <f>IF($A303="","",IF(H302="","",IF(Main!J$143=0,0,IF(Main!P$202="","",IF($C$29="PM",Main!P$202/Main!J$143*Main!J163,ROUND(Main!P$202/Main!J$143*Main!J163*$B54,0))))))</f>
        <v/>
      </c>
      <c r="I303" s="31" t="str">
        <f>IF($A303="","",IF(I302="","",IF(Main!K$143=0,0,IF(Main!Q$202="","",IF($C$29="PM",Main!Q$202/Main!K$143*Main!K163,ROUND(Main!Q$202/Main!K$143*Main!K163*$B54,0))))))</f>
        <v/>
      </c>
      <c r="J303" s="31" t="str">
        <f>IF($A303="","",IF(J302="","",IF(Main!L$143=0,0,IF(Main!R$202="","",IF($C$29="PM",Main!R$202/Main!L$143*Main!L163,ROUND(Main!R$202/Main!L$143*Main!L163*$B54,0))))))</f>
        <v/>
      </c>
      <c r="K303" s="31" t="str">
        <f>IF($A303="","",IF(K302="","",IF(Main!M$143=0,0,IF(Main!S$202="","",IF($C$29="PM",Main!S$202/Main!M$143*Main!M163,ROUND(Main!S$202/Main!M$143*Main!M163*$B54,0))))))</f>
        <v/>
      </c>
      <c r="L303" s="31" t="str">
        <f>IF($A303="","",IF(L302="","",IF(Main!N$143=0,0,IF(Main!T$202="","",IF($C$29="PM",Main!T$202/Main!N$143*Main!N163,ROUND(Main!T$202/Main!N$143*Main!N163*$B54,0))))))</f>
        <v/>
      </c>
      <c r="M303" s="31" t="str">
        <f>IF($A303="","",IF(M302="","",IF(Main!O$143=0,0,IF(Main!U$202="","",IF($C$29="PM",Main!U$202/Main!O$143*Main!O163,ROUND(Main!U$202/Main!O$143*Main!O163*$B54,0))))))</f>
        <v/>
      </c>
      <c r="N303" s="50" t="str">
        <f>IF($A303="","",IF(N302="","",IF(Main!P$143=0,0,IF(Main!V$202="","",IF($C$29="PM",Main!V$202/Main!P$143*Main!P163,ROUND(Main!V$202/Main!P$143*Main!P163*$B54,0))))))</f>
        <v/>
      </c>
      <c r="O303" s="31" t="str">
        <f>IF($A303="","",IF(O302="","",IF(Main!Q$143=0,0,IF(Main!W$202="","",IF($C$29="PM",Main!W$202/Main!Q$143*Main!Q163,ROUND(Main!W$202/Main!Q$143*Main!Q163*$B54,0))))))</f>
        <v/>
      </c>
      <c r="P303" s="31" t="str">
        <f>IF($A303="","",IF(P302="","",IF(Main!R$143=0,0,IF(Main!X$202="","",IF($C$29="PM",Main!X$202/Main!R$143*Main!R163,ROUND(Main!X$202/Main!R$143*Main!R163*$B54,0))))))</f>
        <v/>
      </c>
      <c r="Q303" s="31" t="str">
        <f>IF($A303="","",IF(Q302="","",IF(Main!S$143=0,0,IF(Main!Y$202="","",IF($C$29="PM",Main!Y$202/Main!S$143*Main!S163,ROUND(Main!Y$202/Main!S$143*Main!S163*$B54,0))))))</f>
        <v/>
      </c>
      <c r="R303" s="31" t="str">
        <f>IF($A303="","",IF(R302="","",IF(Main!T$143=0,0,IF(Main!Z$202="","",IF($C$29="PM",Main!Z$202/Main!T$143*Main!T163,ROUND(Main!Z$202/Main!T$143*Main!T163*$B54,0))))))</f>
        <v/>
      </c>
      <c r="S303" s="31" t="str">
        <f>IF($A303="","",IF(S302="","",IF(Main!U$143=0,0,IF(Main!AA$202="","",IF($C$29="PM",Main!AA$202/Main!U$143*Main!U163,ROUND(Main!AA$202/Main!U$143*Main!U163*$B54,0))))))</f>
        <v/>
      </c>
      <c r="T303" s="31" t="str">
        <f>IF($A303="","",IF(T302="","",IF(Main!V$143=0,0,IF(Main!AB$202="","",IF($C$29="PM",Main!AB$202/Main!V$143*Main!V163,ROUND(Main!AB$202/Main!V$143*Main!V163*$B54,0))))))</f>
        <v/>
      </c>
      <c r="U303" s="31" t="str">
        <f>IF($A303="","",IF(U302="","",IF(Main!W$143=0,0,IF(Main!AC$202="","",IF($C$29="PM",Main!AC$202/Main!W$143*Main!W163,ROUND(Main!AC$202/Main!W$143*Main!W163*$B54,0))))))</f>
        <v/>
      </c>
      <c r="V303" s="31" t="str">
        <f>IF($A303="","",IF(V302="","",IF(Main!X$143=0,0,IF(Main!AD$202="","",IF($C$29="PM",Main!AD$202/Main!X$143*Main!X163,ROUND(Main!AD$202/Main!X$143*Main!X163*$B54,0))))))</f>
        <v/>
      </c>
      <c r="W303" s="31" t="str">
        <f>IF($A303="","",IF(W302="","",IF(Main!Y$143=0,0,IF(Main!AE$202="","",IF($C$29="PM",Main!AE$202/Main!Y$143*Main!Y163,ROUND(Main!AE$202/Main!Y$143*Main!Y163*$B54,0))))))</f>
        <v/>
      </c>
      <c r="X303" s="31" t="str">
        <f>IF($A303="","",IF(X302="","",IF(Main!Z$143=0,0,IF(Main!AF$202="","",IF($C$29="PM",Main!AF$202/Main!Z$143*Main!Z163,ROUND(Main!AF$202/Main!Z$143*Main!Z163*$B54,0))))))</f>
        <v/>
      </c>
      <c r="Y303" s="31" t="str">
        <f>IF($A303="","",IF(Y302="","",IF(Main!AA$143=0,0,IF(Main!AG$202="","",IF($C$29="PM",Main!AG$202/Main!AA$143*Main!AA163,ROUND(Main!AG$202/Main!AA$143*Main!AA163*$B54,0))))))</f>
        <v/>
      </c>
      <c r="Z303" s="31" t="str">
        <f>IF($A303="","",IF(Z302="","",IF(Main!AB$143=0,0,IF(Main!AH$202="","",IF($C$29="PM",Main!AH$202/Main!AB$143*Main!AB163,ROUND(Main!AH$202/Main!AB$143*Main!AB163*$B54,0))))))</f>
        <v/>
      </c>
      <c r="AA303" s="49" t="str">
        <f>IF($A303="","",IF(AA302="","",IF(Main!AC$143=0,0,IF(Main!AI$202="","",IF($C$29="PM",Main!AI$202/Main!AC$143*Main!AC163,ROUND(Main!AI$202/Main!AC$143*Main!AC163*$B54,0))))))</f>
        <v/>
      </c>
      <c r="AB303" s="31" t="str">
        <f>IF($A303="","",IF(AB302="","",IF(Main!AD$143=0,0,IF(Main!AJ$202="","",IF($C$29="PM",Main!AJ$202/Main!AD$143*Main!AD163,ROUND(Main!AJ$202/Main!AD$143*Main!AD163*$B54,0))))))</f>
        <v/>
      </c>
      <c r="AC303" s="31" t="str">
        <f>IF($A303="","",IF(AC302="","",IF(Main!AE$143=0,0,IF(Main!AK$202="","",IF($C$29="PM",Main!AK$202/Main!AE$143*Main!AE163,ROUND(Main!AK$202/Main!AE$143*Main!AE163*$B54,0))))))</f>
        <v/>
      </c>
      <c r="AD303" s="31" t="str">
        <f>IF($A303="","",IF(AD302="","",IF(Main!AF$143=0,0,IF(Main!AL$202="","",IF($C$29="PM",Main!AL$202/Main!AF$143*Main!AF163,ROUND(Main!AL$202/Main!AF$143*Main!AF163*$B54,0))))))</f>
        <v/>
      </c>
      <c r="AE303" s="31" t="str">
        <f>IF($A303="","",IF(AE302="","",IF(Main!AG$143=0,0,IF(Main!AM$202="","",IF($C$29="PM",Main!AM$202/Main!AG$143*Main!AG163,ROUND(Main!AM$202/Main!AG$143*Main!AG163*$B54,0))))))</f>
        <v/>
      </c>
      <c r="AF303" s="31" t="str">
        <f>IF($A303="","",IF(AF302="","",IF(Main!AH$143=0,0,IF(Main!AN$202="","",IF($C$29="PM",Main!AN$202/Main!AH$143*Main!AH163,ROUND(Main!AN$202/Main!AH$143*Main!AH163*$B54,0))))))</f>
        <v/>
      </c>
      <c r="AG303" s="31" t="str">
        <f>IF($A303="","",IF(AG302="","",IF(Main!AI$143=0,0,IF(Main!AO$202="","",IF($C$29="PM",Main!AO$202/Main!AI$143*Main!AI163,ROUND(Main!AO$202/Main!AI$143*Main!AI163*$B54,0))))))</f>
        <v/>
      </c>
      <c r="AH303" s="31" t="str">
        <f>IF($A303="","",IF(AH302="","",IF(Main!AJ$143=0,0,IF(Main!AP$202="","",IF($C$29="PM",Main!AP$202/Main!AJ$143*Main!AJ163,ROUND(Main!AP$202/Main!AJ$143*Main!AJ163*$B54,0))))))</f>
        <v/>
      </c>
      <c r="AI303" s="31" t="str">
        <f>IF($A303="","",IF(AI302="","",IF(Main!AK$143=0,0,IF(Main!AQ$202="","",IF($C$29="PM",Main!AQ$202/Main!AK$143*Main!AK163,ROUND(Main!AQ$202/Main!AK$143*Main!AK163*$B54,0))))))</f>
        <v/>
      </c>
      <c r="AJ303" s="31" t="str">
        <f>IF($A303="","",IF(AJ302="","",IF(Main!AL$143=0,0,IF(Main!AR$202="","",IF($C$29="PM",Main!AR$202/Main!AL$143*Main!AL163,ROUND(Main!AR$202/Main!AL$143*Main!AL163*$B54,0))))))</f>
        <v/>
      </c>
      <c r="AK303" s="31" t="str">
        <f>IF($A303="","",IF(AK302="","",IF(Main!AM$143=0,0,IF(Main!AS$202="","",IF($C$29="PM",Main!AS$202/Main!AM$143*Main!AM163,ROUND(Main!AS$202/Main!AM$143*Main!AM163*$B54,0))))))</f>
        <v/>
      </c>
      <c r="AL303" s="50" t="str">
        <f>IF($A303="","",IF(AL302="","",IF(Main!AN$143=0,0,IF(Main!AT$202="","",IF($C$29="PM",Main!AT$202/Main!AN$143*Main!AN163,ROUND(Main!AT$202/Main!AN$143*Main!AN163*$B54,0))))))</f>
        <v/>
      </c>
      <c r="AM303" s="31" t="str">
        <f>IF($A303="","",IF(AM302="","",IF(Main!AO$143=0,0,IF(Main!AU$202="","",IF($C$29="PM",Main!AU$202/Main!AO$143*Main!AO163,ROUND(Main!AU$202/Main!AO$143*Main!AO163*$B54,0))))))</f>
        <v/>
      </c>
      <c r="AN303" s="31" t="str">
        <f>IF($A303="","",IF(AN302="","",IF(Main!AP$143=0,0,IF(Main!AV$202="","",IF($C$29="PM",Main!AV$202/Main!AP$143*Main!AP163,ROUND(Main!AV$202/Main!AP$143*Main!AP163*$B54,0))))))</f>
        <v/>
      </c>
      <c r="AO303" s="31" t="str">
        <f>IF($A303="","",IF(AO302="","",IF(Main!AQ$143=0,0,IF(Main!AW$202="","",IF($C$29="PM",Main!AW$202/Main!AQ$143*Main!AQ163,ROUND(Main!AW$202/Main!AQ$143*Main!AQ163*$B54,0))))))</f>
        <v/>
      </c>
      <c r="AP303" s="31" t="str">
        <f>IF($A303="","",IF(AP302="","",IF(Main!AR$143=0,0,IF(Main!AX$202="","",IF($C$29="PM",Main!AX$202/Main!AR$143*Main!AR163,ROUND(Main!AX$202/Main!AR$143*Main!AR163*$B54,0))))))</f>
        <v/>
      </c>
      <c r="AQ303" s="31" t="str">
        <f>IF($A303="","",IF(AQ302="","",IF(Main!AS$143=0,0,IF(Main!AY$202="","",IF($C$29="PM",Main!AY$202/Main!AS$143*Main!AS163,ROUND(Main!AY$202/Main!AS$143*Main!AS163*$B54,0))))))</f>
        <v/>
      </c>
      <c r="AR303" s="31" t="str">
        <f>IF($A303="","",IF(AR302="","",IF(Main!AT$143=0,0,IF(Main!AZ$202="","",IF($C$29="PM",Main!AZ$202/Main!AT$143*Main!AT163,ROUND(Main!AZ$202/Main!AT$143*Main!AT163*$B54,0))))))</f>
        <v/>
      </c>
      <c r="AS303" s="31" t="str">
        <f>IF($A303="","",IF(AS302="","",IF(Main!AU$143=0,0,IF(Main!BA$202="","",IF($C$29="PM",Main!BA$202/Main!AU$143*Main!AU163,ROUND(Main!BA$202/Main!AU$143*Main!AU163*$B54,0))))))</f>
        <v/>
      </c>
      <c r="AT303" s="31" t="str">
        <f>IF($A303="","",IF(AT302="","",IF(Main!AV$143=0,0,IF(Main!BB$202="","",IF($C$29="PM",Main!BB$202/Main!AV$143*Main!AV163,ROUND(Main!BB$202/Main!AV$143*Main!AV163*$B54,0))))))</f>
        <v/>
      </c>
      <c r="AU303" s="31" t="str">
        <f>IF($A303="","",IF(AU302="","",IF(Main!AW$143=0,0,IF(Main!BC$202="","",IF($C$29="PM",Main!BC$202/Main!AW$143*Main!AW163,ROUND(Main!BC$202/Main!AW$143*Main!AW163*$B54,0))))))</f>
        <v/>
      </c>
      <c r="AV303" s="31" t="str">
        <f>IF($A303="","",IF(AV302="","",IF(Main!AX$143=0,0,IF(Main!BD$202="","",IF($C$29="PM",Main!BD$202/Main!AX$143*Main!AX163,ROUND(Main!BD$202/Main!AX$143*Main!AX163*$B54,0))))))</f>
        <v/>
      </c>
      <c r="AW303" s="31" t="str">
        <f>IF($A303="","",IF(AW302="","",IF(Main!AY$143=0,0,IF(Main!BE$202="","",IF($C$29="PM",Main!BE$202/Main!AY$143*Main!AY163,ROUND(Main!BE$202/Main!AY$143*Main!AY163*$B54,0))))))</f>
        <v/>
      </c>
      <c r="AX303" s="50" t="str">
        <f>IF($A303="","",IF(AX302="","",IF(Main!AZ$143=0,0,IF(Main!BF$202="","",IF($C$29="PM",Main!BF$202/Main!AZ$143*Main!AZ163,ROUND(Main!BF$202/Main!AZ$143*Main!AZ163*$B54,0))))))</f>
        <v/>
      </c>
      <c r="AY303" s="31" t="str">
        <f>IF($A303="","",IF(AY302="","",IF(Main!BA$143=0,0,IF(Main!BG$202="","",IF($C$29="PM",Main!BG$202/Main!BA$143*Main!BA163,ROUND(Main!BG$202/Main!BA$143*Main!BA163*$B54,0))))))</f>
        <v/>
      </c>
      <c r="AZ303" s="31" t="str">
        <f>IF($A303="","",IF(AZ302="","",IF(Main!BB$143=0,0,IF(Main!BH$202="","",IF($C$29="PM",Main!BH$202/Main!BB$143*Main!BB163,ROUND(Main!BH$202/Main!BB$143*Main!BB163*$B54,0))))))</f>
        <v/>
      </c>
      <c r="BA303" s="31" t="str">
        <f>IF($A303="","",IF(BA302="","",IF(Main!BC$143=0,0,IF(Main!BI$202="","",IF($C$29="PM",Main!BI$202/Main!BC$143*Main!BC163,ROUND(Main!BI$202/Main!BC$143*Main!BC163*$B54,0))))))</f>
        <v/>
      </c>
      <c r="BB303" s="31" t="str">
        <f>IF($A303="","",IF(BB302="","",IF(Main!BD$143=0,0,IF(Main!BJ$202="","",IF($C$29="PM",Main!BJ$202/Main!BD$143*Main!BD163,ROUND(Main!BJ$202/Main!BD$143*Main!BD163*$B54,0))))))</f>
        <v/>
      </c>
      <c r="BC303" s="31" t="str">
        <f>IF($A303="","",IF(BC302="","",IF(Main!BE$143=0,0,IF(Main!BK$202="","",IF($C$29="PM",Main!BK$202/Main!BE$143*Main!BE163,ROUND(Main!BK$202/Main!BE$143*Main!BE163*$B54,0))))))</f>
        <v/>
      </c>
      <c r="BD303" s="31" t="str">
        <f>IF($A303="","",IF(BD302="","",IF(Main!BF$143=0,0,IF(Main!BL$202="","",IF($C$29="PM",Main!BL$202/Main!BF$143*Main!BF163,ROUND(Main!BL$202/Main!BF$143*Main!BF163*$B54,0))))))</f>
        <v/>
      </c>
      <c r="BE303" s="31" t="str">
        <f>IF($A303="","",IF(BE302="","",IF(Main!BG$143=0,0,IF(Main!BM$202="","",IF($C$29="PM",Main!BM$202/Main!BG$143*Main!BG163,ROUND(Main!BM$202/Main!BG$143*Main!BG163*$B54,0))))))</f>
        <v/>
      </c>
      <c r="BF303" s="31" t="str">
        <f>IF($A303="","",IF(BF302="","",IF(Main!BH$143=0,0,IF(Main!BN$202="","",IF($C$29="PM",Main!BN$202/Main!BH$143*Main!BH163,ROUND(Main!BN$202/Main!BH$143*Main!BH163*$B54,0))))))</f>
        <v/>
      </c>
      <c r="BG303" s="31" t="str">
        <f>IF($A303="","",IF(BG302="","",IF(Main!BI$143=0,0,IF(Main!BO$202="","",IF($C$29="PM",Main!BO$202/Main!BI$143*Main!BI163,ROUND(Main!BO$202/Main!BI$143*Main!BI163*$B54,0))))))</f>
        <v/>
      </c>
      <c r="BH303" s="31" t="str">
        <f>IF($A303="","",IF(BH302="","",IF(Main!BJ$143=0,0,IF(Main!BP$202="","",IF($C$29="PM",Main!BP$202/Main!BJ$143*Main!BJ163,ROUND(Main!BP$202/Main!BJ$143*Main!BJ163*$B54,0))))))</f>
        <v/>
      </c>
      <c r="BI303" s="31" t="str">
        <f>IF($A303="","",IF(BI302="","",IF(Main!BK$143=0,0,IF(Main!BQ$202="","",IF($C$29="PM",Main!BQ$202/Main!BK$143*Main!BK163,ROUND(Main!BQ$202/Main!BK$143*Main!BK163*$B54,0))))))</f>
        <v/>
      </c>
      <c r="BJ303" s="50" t="str">
        <f>IF($A303="","",IF(BJ302="","",IF(Main!BL$143=0,0,IF(Main!BR$202="","",IF($C$29="PM",Main!BR$202/Main!BL$143*Main!BL163,ROUND(Main!BR$202/Main!BL$143*Main!BL163*$B54,0))))))</f>
        <v/>
      </c>
      <c r="BK303" s="31" t="str">
        <f>IF($A303="","",IF(BK302="","",IF(Main!BM$143=0,0,IF(Main!BS$202="","",IF($C$29="PM",Main!BS$202/Main!BM$143*Main!BM163,ROUND(Main!BS$202/Main!BM$143*Main!BM163*$B54,0))))))</f>
        <v/>
      </c>
      <c r="BL303" s="31" t="str">
        <f>IF($A303="","",IF(BL302="","",IF(Main!BN$143=0,0,IF(Main!BT$202="","",IF($C$29="PM",Main!BT$202/Main!BN$143*Main!BN163,ROUND(Main!BT$202/Main!BN$143*Main!BN163*$B54,0))))))</f>
        <v/>
      </c>
      <c r="BM303" s="31" t="str">
        <f>IF($A303="","",IF(BM302="","",IF(Main!BO$143=0,0,IF(Main!BU$202="","",IF($C$29="PM",Main!BU$202/Main!BO$143*Main!BO163,ROUND(Main!BU$202/Main!BO$143*Main!BO163*$B54,0))))))</f>
        <v/>
      </c>
      <c r="BN303" s="31" t="str">
        <f>IF($A303="","",IF(BN302="","",IF(Main!BP$143=0,0,IF(Main!BV$202="","",IF($C$29="PM",Main!BV$202/Main!BP$143*Main!BP163,ROUND(Main!BV$202/Main!BP$143*Main!BP163*$B54,0))))))</f>
        <v/>
      </c>
      <c r="BO303" s="31" t="str">
        <f>IF($A303="","",IF(BO302="","",IF(Main!BQ$143=0,0,IF(Main!BW$202="","",IF($C$29="PM",Main!BW$202/Main!BQ$143*Main!BQ163,ROUND(Main!BW$202/Main!BQ$143*Main!BQ163*$B54,0))))))</f>
        <v/>
      </c>
      <c r="BP303" s="31" t="str">
        <f>IF($A303="","",IF(BP302="","",IF(Main!BR$143=0,0,IF(Main!BX$202="","",IF($C$29="PM",Main!BX$202/Main!BR$143*Main!BR163,ROUND(Main!BX$202/Main!BR$143*Main!BR163*$B54,0))))))</f>
        <v/>
      </c>
      <c r="BQ303" s="31" t="str">
        <f>IF($A303="","",IF(BQ302="","",IF(Main!BS$143=0,0,IF(Main!BY$202="","",IF($C$29="PM",Main!BY$202/Main!BS$143*Main!BS163,ROUND(Main!BY$202/Main!BS$143*Main!BS163*$B54,0))))))</f>
        <v/>
      </c>
      <c r="BR303" s="31" t="str">
        <f>IF($A303="","",IF(BR302="","",IF(Main!BT$143=0,0,IF(Main!BZ$202="","",IF($C$29="PM",Main!BZ$202/Main!BT$143*Main!BT163,ROUND(Main!BZ$202/Main!BT$143*Main!BT163*$B54,0))))))</f>
        <v/>
      </c>
      <c r="BS303" s="31" t="str">
        <f>IF($A303="","",IF(BS302="","",IF(Main!BU$143=0,0,IF(Main!CA$202="","",IF($C$29="PM",Main!CA$202/Main!BU$143*Main!BU163,ROUND(Main!CA$202/Main!BU$143*Main!BU163*$B54,0))))))</f>
        <v/>
      </c>
      <c r="BT303" s="31" t="str">
        <f>IF($A303="","",IF(BT302="","",IF(Main!BV$143=0,0,IF(Main!CB$202="","",IF($C$29="PM",Main!CB$202/Main!BV$143*Main!BV163,ROUND(Main!CB$202/Main!BV$143*Main!BV163*$B54,0))))))</f>
        <v/>
      </c>
      <c r="BU303" s="31" t="str">
        <f>IF($A303="","",IF(BU302="","",IF(Main!BW$143=0,0,IF(Main!CC$202="","",IF($C$29="PM",Main!CC$202/Main!BW$143*Main!BW163,ROUND(Main!CC$202/Main!BW$143*Main!BW163*$B54,0))))))</f>
        <v/>
      </c>
      <c r="BV303" s="50" t="str">
        <f>IF($A303="","",IF(BV302="","",IF(Main!BX$143=0,0,IF(Main!CD$202="","",IF($C$29="PM",Main!CD$202/Main!BX$143*Main!BX163,ROUND(Main!CD$202/Main!BX$143*Main!BX163*$B54,0))))))</f>
        <v/>
      </c>
    </row>
    <row r="304" spans="1:74" x14ac:dyDescent="0.2">
      <c r="A304" s="71" t="str">
        <f>IF(Main!A$55="","",Main!A$55)</f>
        <v/>
      </c>
      <c r="B304" s="74" t="str">
        <f t="shared" si="451"/>
        <v/>
      </c>
      <c r="C304" s="49" t="str">
        <f>IF($A304="","",IF(C303="","",IF(Main!E$143=0,0,IF(Main!K$202="","",IF($C$29="PM",Main!K$202/Main!E$143*Main!E164,ROUND(Main!K$202/Main!E$143*Main!E164*$B55,0))))))</f>
        <v/>
      </c>
      <c r="D304" s="31" t="str">
        <f>IF($A304="","",IF(D303="","",IF(Main!F$143=0,0,IF(Main!L$202="","",IF($C$29="PM",Main!L$202/Main!F$143*Main!F164,ROUND(Main!L$202/Main!F$143*Main!F164*$B55,0))))))</f>
        <v/>
      </c>
      <c r="E304" s="31" t="str">
        <f>IF($A304="","",IF(E303="","",IF(Main!G$143=0,0,IF(Main!M$202="","",IF($C$29="PM",Main!M$202/Main!G$143*Main!G164,ROUND(Main!M$202/Main!G$143*Main!G164*$B55,0))))))</f>
        <v/>
      </c>
      <c r="F304" s="31" t="str">
        <f>IF($A304="","",IF(F303="","",IF(Main!H$143=0,0,IF(Main!N$202="","",IF($C$29="PM",Main!N$202/Main!H$143*Main!H164,ROUND(Main!N$202/Main!H$143*Main!H164*$B55,0))))))</f>
        <v/>
      </c>
      <c r="G304" s="31" t="str">
        <f>IF($A304="","",IF(G303="","",IF(Main!I$143=0,0,IF(Main!O$202="","",IF($C$29="PM",Main!O$202/Main!I$143*Main!I164,ROUND(Main!O$202/Main!I$143*Main!I164*$B55,0))))))</f>
        <v/>
      </c>
      <c r="H304" s="31" t="str">
        <f>IF($A304="","",IF(H303="","",IF(Main!J$143=0,0,IF(Main!P$202="","",IF($C$29="PM",Main!P$202/Main!J$143*Main!J164,ROUND(Main!P$202/Main!J$143*Main!J164*$B55,0))))))</f>
        <v/>
      </c>
      <c r="I304" s="31" t="str">
        <f>IF($A304="","",IF(I303="","",IF(Main!K$143=0,0,IF(Main!Q$202="","",IF($C$29="PM",Main!Q$202/Main!K$143*Main!K164,ROUND(Main!Q$202/Main!K$143*Main!K164*$B55,0))))))</f>
        <v/>
      </c>
      <c r="J304" s="31" t="str">
        <f>IF($A304="","",IF(J303="","",IF(Main!L$143=0,0,IF(Main!R$202="","",IF($C$29="PM",Main!R$202/Main!L$143*Main!L164,ROUND(Main!R$202/Main!L$143*Main!L164*$B55,0))))))</f>
        <v/>
      </c>
      <c r="K304" s="31" t="str">
        <f>IF($A304="","",IF(K303="","",IF(Main!M$143=0,0,IF(Main!S$202="","",IF($C$29="PM",Main!S$202/Main!M$143*Main!M164,ROUND(Main!S$202/Main!M$143*Main!M164*$B55,0))))))</f>
        <v/>
      </c>
      <c r="L304" s="31" t="str">
        <f>IF($A304="","",IF(L303="","",IF(Main!N$143=0,0,IF(Main!T$202="","",IF($C$29="PM",Main!T$202/Main!N$143*Main!N164,ROUND(Main!T$202/Main!N$143*Main!N164*$B55,0))))))</f>
        <v/>
      </c>
      <c r="M304" s="31" t="str">
        <f>IF($A304="","",IF(M303="","",IF(Main!O$143=0,0,IF(Main!U$202="","",IF($C$29="PM",Main!U$202/Main!O$143*Main!O164,ROUND(Main!U$202/Main!O$143*Main!O164*$B55,0))))))</f>
        <v/>
      </c>
      <c r="N304" s="50" t="str">
        <f>IF($A304="","",IF(N303="","",IF(Main!P$143=0,0,IF(Main!V$202="","",IF($C$29="PM",Main!V$202/Main!P$143*Main!P164,ROUND(Main!V$202/Main!P$143*Main!P164*$B55,0))))))</f>
        <v/>
      </c>
      <c r="O304" s="31" t="str">
        <f>IF($A304="","",IF(O303="","",IF(Main!Q$143=0,0,IF(Main!W$202="","",IF($C$29="PM",Main!W$202/Main!Q$143*Main!Q164,ROUND(Main!W$202/Main!Q$143*Main!Q164*$B55,0))))))</f>
        <v/>
      </c>
      <c r="P304" s="31" t="str">
        <f>IF($A304="","",IF(P303="","",IF(Main!R$143=0,0,IF(Main!X$202="","",IF($C$29="PM",Main!X$202/Main!R$143*Main!R164,ROUND(Main!X$202/Main!R$143*Main!R164*$B55,0))))))</f>
        <v/>
      </c>
      <c r="Q304" s="31" t="str">
        <f>IF($A304="","",IF(Q303="","",IF(Main!S$143=0,0,IF(Main!Y$202="","",IF($C$29="PM",Main!Y$202/Main!S$143*Main!S164,ROUND(Main!Y$202/Main!S$143*Main!S164*$B55,0))))))</f>
        <v/>
      </c>
      <c r="R304" s="31" t="str">
        <f>IF($A304="","",IF(R303="","",IF(Main!T$143=0,0,IF(Main!Z$202="","",IF($C$29="PM",Main!Z$202/Main!T$143*Main!T164,ROUND(Main!Z$202/Main!T$143*Main!T164*$B55,0))))))</f>
        <v/>
      </c>
      <c r="S304" s="31" t="str">
        <f>IF($A304="","",IF(S303="","",IF(Main!U$143=0,0,IF(Main!AA$202="","",IF($C$29="PM",Main!AA$202/Main!U$143*Main!U164,ROUND(Main!AA$202/Main!U$143*Main!U164*$B55,0))))))</f>
        <v/>
      </c>
      <c r="T304" s="31" t="str">
        <f>IF($A304="","",IF(T303="","",IF(Main!V$143=0,0,IF(Main!AB$202="","",IF($C$29="PM",Main!AB$202/Main!V$143*Main!V164,ROUND(Main!AB$202/Main!V$143*Main!V164*$B55,0))))))</f>
        <v/>
      </c>
      <c r="U304" s="31" t="str">
        <f>IF($A304="","",IF(U303="","",IF(Main!W$143=0,0,IF(Main!AC$202="","",IF($C$29="PM",Main!AC$202/Main!W$143*Main!W164,ROUND(Main!AC$202/Main!W$143*Main!W164*$B55,0))))))</f>
        <v/>
      </c>
      <c r="V304" s="31" t="str">
        <f>IF($A304="","",IF(V303="","",IF(Main!X$143=0,0,IF(Main!AD$202="","",IF($C$29="PM",Main!AD$202/Main!X$143*Main!X164,ROUND(Main!AD$202/Main!X$143*Main!X164*$B55,0))))))</f>
        <v/>
      </c>
      <c r="W304" s="31" t="str">
        <f>IF($A304="","",IF(W303="","",IF(Main!Y$143=0,0,IF(Main!AE$202="","",IF($C$29="PM",Main!AE$202/Main!Y$143*Main!Y164,ROUND(Main!AE$202/Main!Y$143*Main!Y164*$B55,0))))))</f>
        <v/>
      </c>
      <c r="X304" s="31" t="str">
        <f>IF($A304="","",IF(X303="","",IF(Main!Z$143=0,0,IF(Main!AF$202="","",IF($C$29="PM",Main!AF$202/Main!Z$143*Main!Z164,ROUND(Main!AF$202/Main!Z$143*Main!Z164*$B55,0))))))</f>
        <v/>
      </c>
      <c r="Y304" s="31" t="str">
        <f>IF($A304="","",IF(Y303="","",IF(Main!AA$143=0,0,IF(Main!AG$202="","",IF($C$29="PM",Main!AG$202/Main!AA$143*Main!AA164,ROUND(Main!AG$202/Main!AA$143*Main!AA164*$B55,0))))))</f>
        <v/>
      </c>
      <c r="Z304" s="31" t="str">
        <f>IF($A304="","",IF(Z303="","",IF(Main!AB$143=0,0,IF(Main!AH$202="","",IF($C$29="PM",Main!AH$202/Main!AB$143*Main!AB164,ROUND(Main!AH$202/Main!AB$143*Main!AB164*$B55,0))))))</f>
        <v/>
      </c>
      <c r="AA304" s="49" t="str">
        <f>IF($A304="","",IF(AA303="","",IF(Main!AC$143=0,0,IF(Main!AI$202="","",IF($C$29="PM",Main!AI$202/Main!AC$143*Main!AC164,ROUND(Main!AI$202/Main!AC$143*Main!AC164*$B55,0))))))</f>
        <v/>
      </c>
      <c r="AB304" s="31" t="str">
        <f>IF($A304="","",IF(AB303="","",IF(Main!AD$143=0,0,IF(Main!AJ$202="","",IF($C$29="PM",Main!AJ$202/Main!AD$143*Main!AD164,ROUND(Main!AJ$202/Main!AD$143*Main!AD164*$B55,0))))))</f>
        <v/>
      </c>
      <c r="AC304" s="31" t="str">
        <f>IF($A304="","",IF(AC303="","",IF(Main!AE$143=0,0,IF(Main!AK$202="","",IF($C$29="PM",Main!AK$202/Main!AE$143*Main!AE164,ROUND(Main!AK$202/Main!AE$143*Main!AE164*$B55,0))))))</f>
        <v/>
      </c>
      <c r="AD304" s="31" t="str">
        <f>IF($A304="","",IF(AD303="","",IF(Main!AF$143=0,0,IF(Main!AL$202="","",IF($C$29="PM",Main!AL$202/Main!AF$143*Main!AF164,ROUND(Main!AL$202/Main!AF$143*Main!AF164*$B55,0))))))</f>
        <v/>
      </c>
      <c r="AE304" s="31" t="str">
        <f>IF($A304="","",IF(AE303="","",IF(Main!AG$143=0,0,IF(Main!AM$202="","",IF($C$29="PM",Main!AM$202/Main!AG$143*Main!AG164,ROUND(Main!AM$202/Main!AG$143*Main!AG164*$B55,0))))))</f>
        <v/>
      </c>
      <c r="AF304" s="31" t="str">
        <f>IF($A304="","",IF(AF303="","",IF(Main!AH$143=0,0,IF(Main!AN$202="","",IF($C$29="PM",Main!AN$202/Main!AH$143*Main!AH164,ROUND(Main!AN$202/Main!AH$143*Main!AH164*$B55,0))))))</f>
        <v/>
      </c>
      <c r="AG304" s="31" t="str">
        <f>IF($A304="","",IF(AG303="","",IF(Main!AI$143=0,0,IF(Main!AO$202="","",IF($C$29="PM",Main!AO$202/Main!AI$143*Main!AI164,ROUND(Main!AO$202/Main!AI$143*Main!AI164*$B55,0))))))</f>
        <v/>
      </c>
      <c r="AH304" s="31" t="str">
        <f>IF($A304="","",IF(AH303="","",IF(Main!AJ$143=0,0,IF(Main!AP$202="","",IF($C$29="PM",Main!AP$202/Main!AJ$143*Main!AJ164,ROUND(Main!AP$202/Main!AJ$143*Main!AJ164*$B55,0))))))</f>
        <v/>
      </c>
      <c r="AI304" s="31" t="str">
        <f>IF($A304="","",IF(AI303="","",IF(Main!AK$143=0,0,IF(Main!AQ$202="","",IF($C$29="PM",Main!AQ$202/Main!AK$143*Main!AK164,ROUND(Main!AQ$202/Main!AK$143*Main!AK164*$B55,0))))))</f>
        <v/>
      </c>
      <c r="AJ304" s="31" t="str">
        <f>IF($A304="","",IF(AJ303="","",IF(Main!AL$143=0,0,IF(Main!AR$202="","",IF($C$29="PM",Main!AR$202/Main!AL$143*Main!AL164,ROUND(Main!AR$202/Main!AL$143*Main!AL164*$B55,0))))))</f>
        <v/>
      </c>
      <c r="AK304" s="31" t="str">
        <f>IF($A304="","",IF(AK303="","",IF(Main!AM$143=0,0,IF(Main!AS$202="","",IF($C$29="PM",Main!AS$202/Main!AM$143*Main!AM164,ROUND(Main!AS$202/Main!AM$143*Main!AM164*$B55,0))))))</f>
        <v/>
      </c>
      <c r="AL304" s="50" t="str">
        <f>IF($A304="","",IF(AL303="","",IF(Main!AN$143=0,0,IF(Main!AT$202="","",IF($C$29="PM",Main!AT$202/Main!AN$143*Main!AN164,ROUND(Main!AT$202/Main!AN$143*Main!AN164*$B55,0))))))</f>
        <v/>
      </c>
      <c r="AM304" s="31" t="str">
        <f>IF($A304="","",IF(AM303="","",IF(Main!AO$143=0,0,IF(Main!AU$202="","",IF($C$29="PM",Main!AU$202/Main!AO$143*Main!AO164,ROUND(Main!AU$202/Main!AO$143*Main!AO164*$B55,0))))))</f>
        <v/>
      </c>
      <c r="AN304" s="31" t="str">
        <f>IF($A304="","",IF(AN303="","",IF(Main!AP$143=0,0,IF(Main!AV$202="","",IF($C$29="PM",Main!AV$202/Main!AP$143*Main!AP164,ROUND(Main!AV$202/Main!AP$143*Main!AP164*$B55,0))))))</f>
        <v/>
      </c>
      <c r="AO304" s="31" t="str">
        <f>IF($A304="","",IF(AO303="","",IF(Main!AQ$143=0,0,IF(Main!AW$202="","",IF($C$29="PM",Main!AW$202/Main!AQ$143*Main!AQ164,ROUND(Main!AW$202/Main!AQ$143*Main!AQ164*$B55,0))))))</f>
        <v/>
      </c>
      <c r="AP304" s="31" t="str">
        <f>IF($A304="","",IF(AP303="","",IF(Main!AR$143=0,0,IF(Main!AX$202="","",IF($C$29="PM",Main!AX$202/Main!AR$143*Main!AR164,ROUND(Main!AX$202/Main!AR$143*Main!AR164*$B55,0))))))</f>
        <v/>
      </c>
      <c r="AQ304" s="31" t="str">
        <f>IF($A304="","",IF(AQ303="","",IF(Main!AS$143=0,0,IF(Main!AY$202="","",IF($C$29="PM",Main!AY$202/Main!AS$143*Main!AS164,ROUND(Main!AY$202/Main!AS$143*Main!AS164*$B55,0))))))</f>
        <v/>
      </c>
      <c r="AR304" s="31" t="str">
        <f>IF($A304="","",IF(AR303="","",IF(Main!AT$143=0,0,IF(Main!AZ$202="","",IF($C$29="PM",Main!AZ$202/Main!AT$143*Main!AT164,ROUND(Main!AZ$202/Main!AT$143*Main!AT164*$B55,0))))))</f>
        <v/>
      </c>
      <c r="AS304" s="31" t="str">
        <f>IF($A304="","",IF(AS303="","",IF(Main!AU$143=0,0,IF(Main!BA$202="","",IF($C$29="PM",Main!BA$202/Main!AU$143*Main!AU164,ROUND(Main!BA$202/Main!AU$143*Main!AU164*$B55,0))))))</f>
        <v/>
      </c>
      <c r="AT304" s="31" t="str">
        <f>IF($A304="","",IF(AT303="","",IF(Main!AV$143=0,0,IF(Main!BB$202="","",IF($C$29="PM",Main!BB$202/Main!AV$143*Main!AV164,ROUND(Main!BB$202/Main!AV$143*Main!AV164*$B55,0))))))</f>
        <v/>
      </c>
      <c r="AU304" s="31" t="str">
        <f>IF($A304="","",IF(AU303="","",IF(Main!AW$143=0,0,IF(Main!BC$202="","",IF($C$29="PM",Main!BC$202/Main!AW$143*Main!AW164,ROUND(Main!BC$202/Main!AW$143*Main!AW164*$B55,0))))))</f>
        <v/>
      </c>
      <c r="AV304" s="31" t="str">
        <f>IF($A304="","",IF(AV303="","",IF(Main!AX$143=0,0,IF(Main!BD$202="","",IF($C$29="PM",Main!BD$202/Main!AX$143*Main!AX164,ROUND(Main!BD$202/Main!AX$143*Main!AX164*$B55,0))))))</f>
        <v/>
      </c>
      <c r="AW304" s="31" t="str">
        <f>IF($A304="","",IF(AW303="","",IF(Main!AY$143=0,0,IF(Main!BE$202="","",IF($C$29="PM",Main!BE$202/Main!AY$143*Main!AY164,ROUND(Main!BE$202/Main!AY$143*Main!AY164*$B55,0))))))</f>
        <v/>
      </c>
      <c r="AX304" s="50" t="str">
        <f>IF($A304="","",IF(AX303="","",IF(Main!AZ$143=0,0,IF(Main!BF$202="","",IF($C$29="PM",Main!BF$202/Main!AZ$143*Main!AZ164,ROUND(Main!BF$202/Main!AZ$143*Main!AZ164*$B55,0))))))</f>
        <v/>
      </c>
      <c r="AY304" s="31" t="str">
        <f>IF($A304="","",IF(AY303="","",IF(Main!BA$143=0,0,IF(Main!BG$202="","",IF($C$29="PM",Main!BG$202/Main!BA$143*Main!BA164,ROUND(Main!BG$202/Main!BA$143*Main!BA164*$B55,0))))))</f>
        <v/>
      </c>
      <c r="AZ304" s="31" t="str">
        <f>IF($A304="","",IF(AZ303="","",IF(Main!BB$143=0,0,IF(Main!BH$202="","",IF($C$29="PM",Main!BH$202/Main!BB$143*Main!BB164,ROUND(Main!BH$202/Main!BB$143*Main!BB164*$B55,0))))))</f>
        <v/>
      </c>
      <c r="BA304" s="31" t="str">
        <f>IF($A304="","",IF(BA303="","",IF(Main!BC$143=0,0,IF(Main!BI$202="","",IF($C$29="PM",Main!BI$202/Main!BC$143*Main!BC164,ROUND(Main!BI$202/Main!BC$143*Main!BC164*$B55,0))))))</f>
        <v/>
      </c>
      <c r="BB304" s="31" t="str">
        <f>IF($A304="","",IF(BB303="","",IF(Main!BD$143=0,0,IF(Main!BJ$202="","",IF($C$29="PM",Main!BJ$202/Main!BD$143*Main!BD164,ROUND(Main!BJ$202/Main!BD$143*Main!BD164*$B55,0))))))</f>
        <v/>
      </c>
      <c r="BC304" s="31" t="str">
        <f>IF($A304="","",IF(BC303="","",IF(Main!BE$143=0,0,IF(Main!BK$202="","",IF($C$29="PM",Main!BK$202/Main!BE$143*Main!BE164,ROUND(Main!BK$202/Main!BE$143*Main!BE164*$B55,0))))))</f>
        <v/>
      </c>
      <c r="BD304" s="31" t="str">
        <f>IF($A304="","",IF(BD303="","",IF(Main!BF$143=0,0,IF(Main!BL$202="","",IF($C$29="PM",Main!BL$202/Main!BF$143*Main!BF164,ROUND(Main!BL$202/Main!BF$143*Main!BF164*$B55,0))))))</f>
        <v/>
      </c>
      <c r="BE304" s="31" t="str">
        <f>IF($A304="","",IF(BE303="","",IF(Main!BG$143=0,0,IF(Main!BM$202="","",IF($C$29="PM",Main!BM$202/Main!BG$143*Main!BG164,ROUND(Main!BM$202/Main!BG$143*Main!BG164*$B55,0))))))</f>
        <v/>
      </c>
      <c r="BF304" s="31" t="str">
        <f>IF($A304="","",IF(BF303="","",IF(Main!BH$143=0,0,IF(Main!BN$202="","",IF($C$29="PM",Main!BN$202/Main!BH$143*Main!BH164,ROUND(Main!BN$202/Main!BH$143*Main!BH164*$B55,0))))))</f>
        <v/>
      </c>
      <c r="BG304" s="31" t="str">
        <f>IF($A304="","",IF(BG303="","",IF(Main!BI$143=0,0,IF(Main!BO$202="","",IF($C$29="PM",Main!BO$202/Main!BI$143*Main!BI164,ROUND(Main!BO$202/Main!BI$143*Main!BI164*$B55,0))))))</f>
        <v/>
      </c>
      <c r="BH304" s="31" t="str">
        <f>IF($A304="","",IF(BH303="","",IF(Main!BJ$143=0,0,IF(Main!BP$202="","",IF($C$29="PM",Main!BP$202/Main!BJ$143*Main!BJ164,ROUND(Main!BP$202/Main!BJ$143*Main!BJ164*$B55,0))))))</f>
        <v/>
      </c>
      <c r="BI304" s="31" t="str">
        <f>IF($A304="","",IF(BI303="","",IF(Main!BK$143=0,0,IF(Main!BQ$202="","",IF($C$29="PM",Main!BQ$202/Main!BK$143*Main!BK164,ROUND(Main!BQ$202/Main!BK$143*Main!BK164*$B55,0))))))</f>
        <v/>
      </c>
      <c r="BJ304" s="50" t="str">
        <f>IF($A304="","",IF(BJ303="","",IF(Main!BL$143=0,0,IF(Main!BR$202="","",IF($C$29="PM",Main!BR$202/Main!BL$143*Main!BL164,ROUND(Main!BR$202/Main!BL$143*Main!BL164*$B55,0))))))</f>
        <v/>
      </c>
      <c r="BK304" s="31" t="str">
        <f>IF($A304="","",IF(BK303="","",IF(Main!BM$143=0,0,IF(Main!BS$202="","",IF($C$29="PM",Main!BS$202/Main!BM$143*Main!BM164,ROUND(Main!BS$202/Main!BM$143*Main!BM164*$B55,0))))))</f>
        <v/>
      </c>
      <c r="BL304" s="31" t="str">
        <f>IF($A304="","",IF(BL303="","",IF(Main!BN$143=0,0,IF(Main!BT$202="","",IF($C$29="PM",Main!BT$202/Main!BN$143*Main!BN164,ROUND(Main!BT$202/Main!BN$143*Main!BN164*$B55,0))))))</f>
        <v/>
      </c>
      <c r="BM304" s="31" t="str">
        <f>IF($A304="","",IF(BM303="","",IF(Main!BO$143=0,0,IF(Main!BU$202="","",IF($C$29="PM",Main!BU$202/Main!BO$143*Main!BO164,ROUND(Main!BU$202/Main!BO$143*Main!BO164*$B55,0))))))</f>
        <v/>
      </c>
      <c r="BN304" s="31" t="str">
        <f>IF($A304="","",IF(BN303="","",IF(Main!BP$143=0,0,IF(Main!BV$202="","",IF($C$29="PM",Main!BV$202/Main!BP$143*Main!BP164,ROUND(Main!BV$202/Main!BP$143*Main!BP164*$B55,0))))))</f>
        <v/>
      </c>
      <c r="BO304" s="31" t="str">
        <f>IF($A304="","",IF(BO303="","",IF(Main!BQ$143=0,0,IF(Main!BW$202="","",IF($C$29="PM",Main!BW$202/Main!BQ$143*Main!BQ164,ROUND(Main!BW$202/Main!BQ$143*Main!BQ164*$B55,0))))))</f>
        <v/>
      </c>
      <c r="BP304" s="31" t="str">
        <f>IF($A304="","",IF(BP303="","",IF(Main!BR$143=0,0,IF(Main!BX$202="","",IF($C$29="PM",Main!BX$202/Main!BR$143*Main!BR164,ROUND(Main!BX$202/Main!BR$143*Main!BR164*$B55,0))))))</f>
        <v/>
      </c>
      <c r="BQ304" s="31" t="str">
        <f>IF($A304="","",IF(BQ303="","",IF(Main!BS$143=0,0,IF(Main!BY$202="","",IF($C$29="PM",Main!BY$202/Main!BS$143*Main!BS164,ROUND(Main!BY$202/Main!BS$143*Main!BS164*$B55,0))))))</f>
        <v/>
      </c>
      <c r="BR304" s="31" t="str">
        <f>IF($A304="","",IF(BR303="","",IF(Main!BT$143=0,0,IF(Main!BZ$202="","",IF($C$29="PM",Main!BZ$202/Main!BT$143*Main!BT164,ROUND(Main!BZ$202/Main!BT$143*Main!BT164*$B55,0))))))</f>
        <v/>
      </c>
      <c r="BS304" s="31" t="str">
        <f>IF($A304="","",IF(BS303="","",IF(Main!BU$143=0,0,IF(Main!CA$202="","",IF($C$29="PM",Main!CA$202/Main!BU$143*Main!BU164,ROUND(Main!CA$202/Main!BU$143*Main!BU164*$B55,0))))))</f>
        <v/>
      </c>
      <c r="BT304" s="31" t="str">
        <f>IF($A304="","",IF(BT303="","",IF(Main!BV$143=0,0,IF(Main!CB$202="","",IF($C$29="PM",Main!CB$202/Main!BV$143*Main!BV164,ROUND(Main!CB$202/Main!BV$143*Main!BV164*$B55,0))))))</f>
        <v/>
      </c>
      <c r="BU304" s="31" t="str">
        <f>IF($A304="","",IF(BU303="","",IF(Main!BW$143=0,0,IF(Main!CC$202="","",IF($C$29="PM",Main!CC$202/Main!BW$143*Main!BW164,ROUND(Main!CC$202/Main!BW$143*Main!BW164*$B55,0))))))</f>
        <v/>
      </c>
      <c r="BV304" s="50" t="str">
        <f>IF($A304="","",IF(BV303="","",IF(Main!BX$143=0,0,IF(Main!CD$202="","",IF($C$29="PM",Main!CD$202/Main!BX$143*Main!BX164,ROUND(Main!CD$202/Main!BX$143*Main!BX164*$B55,0))))))</f>
        <v/>
      </c>
    </row>
    <row r="305" spans="1:74" x14ac:dyDescent="0.2">
      <c r="A305" s="72" t="str">
        <f>IF(Main!A$56="","",Main!A$56)</f>
        <v/>
      </c>
      <c r="B305" s="75" t="str">
        <f t="shared" si="451"/>
        <v/>
      </c>
      <c r="C305" s="53" t="str">
        <f>IF($A305="","",IF(C304="","",IF(Main!E$143=0,0,IF(Main!K$202="","",IF($C$29="PM",Main!K$202/Main!E$143*Main!E165,ROUND(Main!K$202/Main!E$143*Main!E165*$B56,0))))))</f>
        <v/>
      </c>
      <c r="D305" s="51" t="str">
        <f>IF($A305="","",IF(D304="","",IF(Main!F$143=0,0,IF(Main!L$202="","",IF($C$29="PM",Main!L$202/Main!F$143*Main!F165,ROUND(Main!L$202/Main!F$143*Main!F165*$B56,0))))))</f>
        <v/>
      </c>
      <c r="E305" s="51" t="str">
        <f>IF($A305="","",IF(E304="","",IF(Main!G$143=0,0,IF(Main!M$202="","",IF($C$29="PM",Main!M$202/Main!G$143*Main!G165,ROUND(Main!M$202/Main!G$143*Main!G165*$B56,0))))))</f>
        <v/>
      </c>
      <c r="F305" s="51" t="str">
        <f>IF($A305="","",IF(F304="","",IF(Main!H$143=0,0,IF(Main!N$202="","",IF($C$29="PM",Main!N$202/Main!H$143*Main!H165,ROUND(Main!N$202/Main!H$143*Main!H165*$B56,0))))))</f>
        <v/>
      </c>
      <c r="G305" s="51" t="str">
        <f>IF($A305="","",IF(G304="","",IF(Main!I$143=0,0,IF(Main!O$202="","",IF($C$29="PM",Main!O$202/Main!I$143*Main!I165,ROUND(Main!O$202/Main!I$143*Main!I165*$B56,0))))))</f>
        <v/>
      </c>
      <c r="H305" s="51" t="str">
        <f>IF($A305="","",IF(H304="","",IF(Main!J$143=0,0,IF(Main!P$202="","",IF($C$29="PM",Main!P$202/Main!J$143*Main!J165,ROUND(Main!P$202/Main!J$143*Main!J165*$B56,0))))))</f>
        <v/>
      </c>
      <c r="I305" s="51" t="str">
        <f>IF($A305="","",IF(I304="","",IF(Main!K$143=0,0,IF(Main!Q$202="","",IF($C$29="PM",Main!Q$202/Main!K$143*Main!K165,ROUND(Main!Q$202/Main!K$143*Main!K165*$B56,0))))))</f>
        <v/>
      </c>
      <c r="J305" s="51" t="str">
        <f>IF($A305="","",IF(J304="","",IF(Main!L$143=0,0,IF(Main!R$202="","",IF($C$29="PM",Main!R$202/Main!L$143*Main!L165,ROUND(Main!R$202/Main!L$143*Main!L165*$B56,0))))))</f>
        <v/>
      </c>
      <c r="K305" s="51" t="str">
        <f>IF($A305="","",IF(K304="","",IF(Main!M$143=0,0,IF(Main!S$202="","",IF($C$29="PM",Main!S$202/Main!M$143*Main!M165,ROUND(Main!S$202/Main!M$143*Main!M165*$B56,0))))))</f>
        <v/>
      </c>
      <c r="L305" s="51" t="str">
        <f>IF($A305="","",IF(L304="","",IF(Main!N$143=0,0,IF(Main!T$202="","",IF($C$29="PM",Main!T$202/Main!N$143*Main!N165,ROUND(Main!T$202/Main!N$143*Main!N165*$B56,0))))))</f>
        <v/>
      </c>
      <c r="M305" s="51" t="str">
        <f>IF($A305="","",IF(M304="","",IF(Main!O$143=0,0,IF(Main!U$202="","",IF($C$29="PM",Main!U$202/Main!O$143*Main!O165,ROUND(Main!U$202/Main!O$143*Main!O165*$B56,0))))))</f>
        <v/>
      </c>
      <c r="N305" s="52" t="str">
        <f>IF($A305="","",IF(N304="","",IF(Main!P$143=0,0,IF(Main!V$202="","",IF($C$29="PM",Main!V$202/Main!P$143*Main!P165,ROUND(Main!V$202/Main!P$143*Main!P165*$B56,0))))))</f>
        <v/>
      </c>
      <c r="O305" s="51" t="str">
        <f>IF($A305="","",IF(O304="","",IF(Main!Q$143=0,0,IF(Main!W$202="","",IF($C$29="PM",Main!W$202/Main!Q$143*Main!Q165,ROUND(Main!W$202/Main!Q$143*Main!Q165*$B56,0))))))</f>
        <v/>
      </c>
      <c r="P305" s="51" t="str">
        <f>IF($A305="","",IF(P304="","",IF(Main!R$143=0,0,IF(Main!X$202="","",IF($C$29="PM",Main!X$202/Main!R$143*Main!R165,ROUND(Main!X$202/Main!R$143*Main!R165*$B56,0))))))</f>
        <v/>
      </c>
      <c r="Q305" s="51" t="str">
        <f>IF($A305="","",IF(Q304="","",IF(Main!S$143=0,0,IF(Main!Y$202="","",IF($C$29="PM",Main!Y$202/Main!S$143*Main!S165,ROUND(Main!Y$202/Main!S$143*Main!S165*$B56,0))))))</f>
        <v/>
      </c>
      <c r="R305" s="51" t="str">
        <f>IF($A305="","",IF(R304="","",IF(Main!T$143=0,0,IF(Main!Z$202="","",IF($C$29="PM",Main!Z$202/Main!T$143*Main!T165,ROUND(Main!Z$202/Main!T$143*Main!T165*$B56,0))))))</f>
        <v/>
      </c>
      <c r="S305" s="51" t="str">
        <f>IF($A305="","",IF(S304="","",IF(Main!U$143=0,0,IF(Main!AA$202="","",IF($C$29="PM",Main!AA$202/Main!U$143*Main!U165,ROUND(Main!AA$202/Main!U$143*Main!U165*$B56,0))))))</f>
        <v/>
      </c>
      <c r="T305" s="51" t="str">
        <f>IF($A305="","",IF(T304="","",IF(Main!V$143=0,0,IF(Main!AB$202="","",IF($C$29="PM",Main!AB$202/Main!V$143*Main!V165,ROUND(Main!AB$202/Main!V$143*Main!V165*$B56,0))))))</f>
        <v/>
      </c>
      <c r="U305" s="51" t="str">
        <f>IF($A305="","",IF(U304="","",IF(Main!W$143=0,0,IF(Main!AC$202="","",IF($C$29="PM",Main!AC$202/Main!W$143*Main!W165,ROUND(Main!AC$202/Main!W$143*Main!W165*$B56,0))))))</f>
        <v/>
      </c>
      <c r="V305" s="51" t="str">
        <f>IF($A305="","",IF(V304="","",IF(Main!X$143=0,0,IF(Main!AD$202="","",IF($C$29="PM",Main!AD$202/Main!X$143*Main!X165,ROUND(Main!AD$202/Main!X$143*Main!X165*$B56,0))))))</f>
        <v/>
      </c>
      <c r="W305" s="51" t="str">
        <f>IF($A305="","",IF(W304="","",IF(Main!Y$143=0,0,IF(Main!AE$202="","",IF($C$29="PM",Main!AE$202/Main!Y$143*Main!Y165,ROUND(Main!AE$202/Main!Y$143*Main!Y165*$B56,0))))))</f>
        <v/>
      </c>
      <c r="X305" s="51" t="str">
        <f>IF($A305="","",IF(X304="","",IF(Main!Z$143=0,0,IF(Main!AF$202="","",IF($C$29="PM",Main!AF$202/Main!Z$143*Main!Z165,ROUND(Main!AF$202/Main!Z$143*Main!Z165*$B56,0))))))</f>
        <v/>
      </c>
      <c r="Y305" s="51" t="str">
        <f>IF($A305="","",IF(Y304="","",IF(Main!AA$143=0,0,IF(Main!AG$202="","",IF($C$29="PM",Main!AG$202/Main!AA$143*Main!AA165,ROUND(Main!AG$202/Main!AA$143*Main!AA165*$B56,0))))))</f>
        <v/>
      </c>
      <c r="Z305" s="51" t="str">
        <f>IF($A305="","",IF(Z304="","",IF(Main!AB$143=0,0,IF(Main!AH$202="","",IF($C$29="PM",Main!AH$202/Main!AB$143*Main!AB165,ROUND(Main!AH$202/Main!AB$143*Main!AB165*$B56,0))))))</f>
        <v/>
      </c>
      <c r="AA305" s="53" t="str">
        <f>IF($A305="","",IF(AA304="","",IF(Main!AC$143=0,0,IF(Main!AI$202="","",IF($C$29="PM",Main!AI$202/Main!AC$143*Main!AC165,ROUND(Main!AI$202/Main!AC$143*Main!AC165*$B56,0))))))</f>
        <v/>
      </c>
      <c r="AB305" s="51" t="str">
        <f>IF($A305="","",IF(AB304="","",IF(Main!AD$143=0,0,IF(Main!AJ$202="","",IF($C$29="PM",Main!AJ$202/Main!AD$143*Main!AD165,ROUND(Main!AJ$202/Main!AD$143*Main!AD165*$B56,0))))))</f>
        <v/>
      </c>
      <c r="AC305" s="51" t="str">
        <f>IF($A305="","",IF(AC304="","",IF(Main!AE$143=0,0,IF(Main!AK$202="","",IF($C$29="PM",Main!AK$202/Main!AE$143*Main!AE165,ROUND(Main!AK$202/Main!AE$143*Main!AE165*$B56,0))))))</f>
        <v/>
      </c>
      <c r="AD305" s="51" t="str">
        <f>IF($A305="","",IF(AD304="","",IF(Main!AF$143=0,0,IF(Main!AL$202="","",IF($C$29="PM",Main!AL$202/Main!AF$143*Main!AF165,ROUND(Main!AL$202/Main!AF$143*Main!AF165*$B56,0))))))</f>
        <v/>
      </c>
      <c r="AE305" s="51" t="str">
        <f>IF($A305="","",IF(AE304="","",IF(Main!AG$143=0,0,IF(Main!AM$202="","",IF($C$29="PM",Main!AM$202/Main!AG$143*Main!AG165,ROUND(Main!AM$202/Main!AG$143*Main!AG165*$B56,0))))))</f>
        <v/>
      </c>
      <c r="AF305" s="51" t="str">
        <f>IF($A305="","",IF(AF304="","",IF(Main!AH$143=0,0,IF(Main!AN$202="","",IF($C$29="PM",Main!AN$202/Main!AH$143*Main!AH165,ROUND(Main!AN$202/Main!AH$143*Main!AH165*$B56,0))))))</f>
        <v/>
      </c>
      <c r="AG305" s="51" t="str">
        <f>IF($A305="","",IF(AG304="","",IF(Main!AI$143=0,0,IF(Main!AO$202="","",IF($C$29="PM",Main!AO$202/Main!AI$143*Main!AI165,ROUND(Main!AO$202/Main!AI$143*Main!AI165*$B56,0))))))</f>
        <v/>
      </c>
      <c r="AH305" s="51" t="str">
        <f>IF($A305="","",IF(AH304="","",IF(Main!AJ$143=0,0,IF(Main!AP$202="","",IF($C$29="PM",Main!AP$202/Main!AJ$143*Main!AJ165,ROUND(Main!AP$202/Main!AJ$143*Main!AJ165*$B56,0))))))</f>
        <v/>
      </c>
      <c r="AI305" s="51" t="str">
        <f>IF($A305="","",IF(AI304="","",IF(Main!AK$143=0,0,IF(Main!AQ$202="","",IF($C$29="PM",Main!AQ$202/Main!AK$143*Main!AK165,ROUND(Main!AQ$202/Main!AK$143*Main!AK165*$B56,0))))))</f>
        <v/>
      </c>
      <c r="AJ305" s="51" t="str">
        <f>IF($A305="","",IF(AJ304="","",IF(Main!AL$143=0,0,IF(Main!AR$202="","",IF($C$29="PM",Main!AR$202/Main!AL$143*Main!AL165,ROUND(Main!AR$202/Main!AL$143*Main!AL165*$B56,0))))))</f>
        <v/>
      </c>
      <c r="AK305" s="51" t="str">
        <f>IF($A305="","",IF(AK304="","",IF(Main!AM$143=0,0,IF(Main!AS$202="","",IF($C$29="PM",Main!AS$202/Main!AM$143*Main!AM165,ROUND(Main!AS$202/Main!AM$143*Main!AM165*$B56,0))))))</f>
        <v/>
      </c>
      <c r="AL305" s="52" t="str">
        <f>IF($A305="","",IF(AL304="","",IF(Main!AN$143=0,0,IF(Main!AT$202="","",IF($C$29="PM",Main!AT$202/Main!AN$143*Main!AN165,ROUND(Main!AT$202/Main!AN$143*Main!AN165*$B56,0))))))</f>
        <v/>
      </c>
      <c r="AM305" s="51" t="str">
        <f>IF($A305="","",IF(AM304="","",IF(Main!AO$143=0,0,IF(Main!AU$202="","",IF($C$29="PM",Main!AU$202/Main!AO$143*Main!AO165,ROUND(Main!AU$202/Main!AO$143*Main!AO165*$B56,0))))))</f>
        <v/>
      </c>
      <c r="AN305" s="51" t="str">
        <f>IF($A305="","",IF(AN304="","",IF(Main!AP$143=0,0,IF(Main!AV$202="","",IF($C$29="PM",Main!AV$202/Main!AP$143*Main!AP165,ROUND(Main!AV$202/Main!AP$143*Main!AP165*$B56,0))))))</f>
        <v/>
      </c>
      <c r="AO305" s="51" t="str">
        <f>IF($A305="","",IF(AO304="","",IF(Main!AQ$143=0,0,IF(Main!AW$202="","",IF($C$29="PM",Main!AW$202/Main!AQ$143*Main!AQ165,ROUND(Main!AW$202/Main!AQ$143*Main!AQ165*$B56,0))))))</f>
        <v/>
      </c>
      <c r="AP305" s="51" t="str">
        <f>IF($A305="","",IF(AP304="","",IF(Main!AR$143=0,0,IF(Main!AX$202="","",IF($C$29="PM",Main!AX$202/Main!AR$143*Main!AR165,ROUND(Main!AX$202/Main!AR$143*Main!AR165*$B56,0))))))</f>
        <v/>
      </c>
      <c r="AQ305" s="51" t="str">
        <f>IF($A305="","",IF(AQ304="","",IF(Main!AS$143=0,0,IF(Main!AY$202="","",IF($C$29="PM",Main!AY$202/Main!AS$143*Main!AS165,ROUND(Main!AY$202/Main!AS$143*Main!AS165*$B56,0))))))</f>
        <v/>
      </c>
      <c r="AR305" s="51" t="str">
        <f>IF($A305="","",IF(AR304="","",IF(Main!AT$143=0,0,IF(Main!AZ$202="","",IF($C$29="PM",Main!AZ$202/Main!AT$143*Main!AT165,ROUND(Main!AZ$202/Main!AT$143*Main!AT165*$B56,0))))))</f>
        <v/>
      </c>
      <c r="AS305" s="51" t="str">
        <f>IF($A305="","",IF(AS304="","",IF(Main!AU$143=0,0,IF(Main!BA$202="","",IF($C$29="PM",Main!BA$202/Main!AU$143*Main!AU165,ROUND(Main!BA$202/Main!AU$143*Main!AU165*$B56,0))))))</f>
        <v/>
      </c>
      <c r="AT305" s="51" t="str">
        <f>IF($A305="","",IF(AT304="","",IF(Main!AV$143=0,0,IF(Main!BB$202="","",IF($C$29="PM",Main!BB$202/Main!AV$143*Main!AV165,ROUND(Main!BB$202/Main!AV$143*Main!AV165*$B56,0))))))</f>
        <v/>
      </c>
      <c r="AU305" s="51" t="str">
        <f>IF($A305="","",IF(AU304="","",IF(Main!AW$143=0,0,IF(Main!BC$202="","",IF($C$29="PM",Main!BC$202/Main!AW$143*Main!AW165,ROUND(Main!BC$202/Main!AW$143*Main!AW165*$B56,0))))))</f>
        <v/>
      </c>
      <c r="AV305" s="51" t="str">
        <f>IF($A305="","",IF(AV304="","",IF(Main!AX$143=0,0,IF(Main!BD$202="","",IF($C$29="PM",Main!BD$202/Main!AX$143*Main!AX165,ROUND(Main!BD$202/Main!AX$143*Main!AX165*$B56,0))))))</f>
        <v/>
      </c>
      <c r="AW305" s="51" t="str">
        <f>IF($A305="","",IF(AW304="","",IF(Main!AY$143=0,0,IF(Main!BE$202="","",IF($C$29="PM",Main!BE$202/Main!AY$143*Main!AY165,ROUND(Main!BE$202/Main!AY$143*Main!AY165*$B56,0))))))</f>
        <v/>
      </c>
      <c r="AX305" s="52" t="str">
        <f>IF($A305="","",IF(AX304="","",IF(Main!AZ$143=0,0,IF(Main!BF$202="","",IF($C$29="PM",Main!BF$202/Main!AZ$143*Main!AZ165,ROUND(Main!BF$202/Main!AZ$143*Main!AZ165*$B56,0))))))</f>
        <v/>
      </c>
      <c r="AY305" s="51" t="str">
        <f>IF($A305="","",IF(AY304="","",IF(Main!BA$143=0,0,IF(Main!BG$202="","",IF($C$29="PM",Main!BG$202/Main!BA$143*Main!BA165,ROUND(Main!BG$202/Main!BA$143*Main!BA165*$B56,0))))))</f>
        <v/>
      </c>
      <c r="AZ305" s="51" t="str">
        <f>IF($A305="","",IF(AZ304="","",IF(Main!BB$143=0,0,IF(Main!BH$202="","",IF($C$29="PM",Main!BH$202/Main!BB$143*Main!BB165,ROUND(Main!BH$202/Main!BB$143*Main!BB165*$B56,0))))))</f>
        <v/>
      </c>
      <c r="BA305" s="51" t="str">
        <f>IF($A305="","",IF(BA304="","",IF(Main!BC$143=0,0,IF(Main!BI$202="","",IF($C$29="PM",Main!BI$202/Main!BC$143*Main!BC165,ROUND(Main!BI$202/Main!BC$143*Main!BC165*$B56,0))))))</f>
        <v/>
      </c>
      <c r="BB305" s="51" t="str">
        <f>IF($A305="","",IF(BB304="","",IF(Main!BD$143=0,0,IF(Main!BJ$202="","",IF($C$29="PM",Main!BJ$202/Main!BD$143*Main!BD165,ROUND(Main!BJ$202/Main!BD$143*Main!BD165*$B56,0))))))</f>
        <v/>
      </c>
      <c r="BC305" s="51" t="str">
        <f>IF($A305="","",IF(BC304="","",IF(Main!BE$143=0,0,IF(Main!BK$202="","",IF($C$29="PM",Main!BK$202/Main!BE$143*Main!BE165,ROUND(Main!BK$202/Main!BE$143*Main!BE165*$B56,0))))))</f>
        <v/>
      </c>
      <c r="BD305" s="51" t="str">
        <f>IF($A305="","",IF(BD304="","",IF(Main!BF$143=0,0,IF(Main!BL$202="","",IF($C$29="PM",Main!BL$202/Main!BF$143*Main!BF165,ROUND(Main!BL$202/Main!BF$143*Main!BF165*$B56,0))))))</f>
        <v/>
      </c>
      <c r="BE305" s="51" t="str">
        <f>IF($A305="","",IF(BE304="","",IF(Main!BG$143=0,0,IF(Main!BM$202="","",IF($C$29="PM",Main!BM$202/Main!BG$143*Main!BG165,ROUND(Main!BM$202/Main!BG$143*Main!BG165*$B56,0))))))</f>
        <v/>
      </c>
      <c r="BF305" s="51" t="str">
        <f>IF($A305="","",IF(BF304="","",IF(Main!BH$143=0,0,IF(Main!BN$202="","",IF($C$29="PM",Main!BN$202/Main!BH$143*Main!BH165,ROUND(Main!BN$202/Main!BH$143*Main!BH165*$B56,0))))))</f>
        <v/>
      </c>
      <c r="BG305" s="51" t="str">
        <f>IF($A305="","",IF(BG304="","",IF(Main!BI$143=0,0,IF(Main!BO$202="","",IF($C$29="PM",Main!BO$202/Main!BI$143*Main!BI165,ROUND(Main!BO$202/Main!BI$143*Main!BI165*$B56,0))))))</f>
        <v/>
      </c>
      <c r="BH305" s="51" t="str">
        <f>IF($A305="","",IF(BH304="","",IF(Main!BJ$143=0,0,IF(Main!BP$202="","",IF($C$29="PM",Main!BP$202/Main!BJ$143*Main!BJ165,ROUND(Main!BP$202/Main!BJ$143*Main!BJ165*$B56,0))))))</f>
        <v/>
      </c>
      <c r="BI305" s="51" t="str">
        <f>IF($A305="","",IF(BI304="","",IF(Main!BK$143=0,0,IF(Main!BQ$202="","",IF($C$29="PM",Main!BQ$202/Main!BK$143*Main!BK165,ROUND(Main!BQ$202/Main!BK$143*Main!BK165*$B56,0))))))</f>
        <v/>
      </c>
      <c r="BJ305" s="52" t="str">
        <f>IF($A305="","",IF(BJ304="","",IF(Main!BL$143=0,0,IF(Main!BR$202="","",IF($C$29="PM",Main!BR$202/Main!BL$143*Main!BL165,ROUND(Main!BR$202/Main!BL$143*Main!BL165*$B56,0))))))</f>
        <v/>
      </c>
      <c r="BK305" s="51" t="str">
        <f>IF($A305="","",IF(BK304="","",IF(Main!BM$143=0,0,IF(Main!BS$202="","",IF($C$29="PM",Main!BS$202/Main!BM$143*Main!BM165,ROUND(Main!BS$202/Main!BM$143*Main!BM165*$B56,0))))))</f>
        <v/>
      </c>
      <c r="BL305" s="51" t="str">
        <f>IF($A305="","",IF(BL304="","",IF(Main!BN$143=0,0,IF(Main!BT$202="","",IF($C$29="PM",Main!BT$202/Main!BN$143*Main!BN165,ROUND(Main!BT$202/Main!BN$143*Main!BN165*$B56,0))))))</f>
        <v/>
      </c>
      <c r="BM305" s="51" t="str">
        <f>IF($A305="","",IF(BM304="","",IF(Main!BO$143=0,0,IF(Main!BU$202="","",IF($C$29="PM",Main!BU$202/Main!BO$143*Main!BO165,ROUND(Main!BU$202/Main!BO$143*Main!BO165*$B56,0))))))</f>
        <v/>
      </c>
      <c r="BN305" s="51" t="str">
        <f>IF($A305="","",IF(BN304="","",IF(Main!BP$143=0,0,IF(Main!BV$202="","",IF($C$29="PM",Main!BV$202/Main!BP$143*Main!BP165,ROUND(Main!BV$202/Main!BP$143*Main!BP165*$B56,0))))))</f>
        <v/>
      </c>
      <c r="BO305" s="51" t="str">
        <f>IF($A305="","",IF(BO304="","",IF(Main!BQ$143=0,0,IF(Main!BW$202="","",IF($C$29="PM",Main!BW$202/Main!BQ$143*Main!BQ165,ROUND(Main!BW$202/Main!BQ$143*Main!BQ165*$B56,0))))))</f>
        <v/>
      </c>
      <c r="BP305" s="51" t="str">
        <f>IF($A305="","",IF(BP304="","",IF(Main!BR$143=0,0,IF(Main!BX$202="","",IF($C$29="PM",Main!BX$202/Main!BR$143*Main!BR165,ROUND(Main!BX$202/Main!BR$143*Main!BR165*$B56,0))))))</f>
        <v/>
      </c>
      <c r="BQ305" s="51" t="str">
        <f>IF($A305="","",IF(BQ304="","",IF(Main!BS$143=0,0,IF(Main!BY$202="","",IF($C$29="PM",Main!BY$202/Main!BS$143*Main!BS165,ROUND(Main!BY$202/Main!BS$143*Main!BS165*$B56,0))))))</f>
        <v/>
      </c>
      <c r="BR305" s="51" t="str">
        <f>IF($A305="","",IF(BR304="","",IF(Main!BT$143=0,0,IF(Main!BZ$202="","",IF($C$29="PM",Main!BZ$202/Main!BT$143*Main!BT165,ROUND(Main!BZ$202/Main!BT$143*Main!BT165*$B56,0))))))</f>
        <v/>
      </c>
      <c r="BS305" s="51" t="str">
        <f>IF($A305="","",IF(BS304="","",IF(Main!BU$143=0,0,IF(Main!CA$202="","",IF($C$29="PM",Main!CA$202/Main!BU$143*Main!BU165,ROUND(Main!CA$202/Main!BU$143*Main!BU165*$B56,0))))))</f>
        <v/>
      </c>
      <c r="BT305" s="51" t="str">
        <f>IF($A305="","",IF(BT304="","",IF(Main!BV$143=0,0,IF(Main!CB$202="","",IF($C$29="PM",Main!CB$202/Main!BV$143*Main!BV165,ROUND(Main!CB$202/Main!BV$143*Main!BV165*$B56,0))))))</f>
        <v/>
      </c>
      <c r="BU305" s="51" t="str">
        <f>IF($A305="","",IF(BU304="","",IF(Main!BW$143=0,0,IF(Main!CC$202="","",IF($C$29="PM",Main!CC$202/Main!BW$143*Main!BW165,ROUND(Main!CC$202/Main!BW$143*Main!BW165*$B56,0))))))</f>
        <v/>
      </c>
      <c r="BV305" s="52" t="str">
        <f>IF($A305="","",IF(BV304="","",IF(Main!BX$143=0,0,IF(Main!CD$202="","",IF($C$29="PM",Main!CD$202/Main!BX$143*Main!BX165,ROUND(Main!CD$202/Main!BX$143*Main!BX165*$B56,0))))))</f>
        <v/>
      </c>
    </row>
    <row r="306" spans="1:74" x14ac:dyDescent="0.2">
      <c r="A306" s="85" t="s">
        <v>29</v>
      </c>
      <c r="B306" s="76" t="str">
        <f>CONCATENATE("TOTAL ",$C$29)</f>
        <v>TOTAL Hours</v>
      </c>
      <c r="C306" s="77" t="str">
        <f t="shared" ref="C306:AX306" si="452">IF(C284="","",SUM(C285:C305))</f>
        <v/>
      </c>
      <c r="D306" s="78" t="str">
        <f t="shared" si="452"/>
        <v/>
      </c>
      <c r="E306" s="78" t="str">
        <f t="shared" si="452"/>
        <v/>
      </c>
      <c r="F306" s="78" t="str">
        <f t="shared" si="452"/>
        <v/>
      </c>
      <c r="G306" s="78" t="str">
        <f t="shared" si="452"/>
        <v/>
      </c>
      <c r="H306" s="78" t="str">
        <f t="shared" si="452"/>
        <v/>
      </c>
      <c r="I306" s="78" t="str">
        <f t="shared" si="452"/>
        <v/>
      </c>
      <c r="J306" s="78" t="str">
        <f t="shared" si="452"/>
        <v/>
      </c>
      <c r="K306" s="78" t="str">
        <f t="shared" si="452"/>
        <v/>
      </c>
      <c r="L306" s="78" t="str">
        <f t="shared" si="452"/>
        <v/>
      </c>
      <c r="M306" s="78" t="str">
        <f t="shared" si="452"/>
        <v/>
      </c>
      <c r="N306" s="79" t="str">
        <f t="shared" si="452"/>
        <v/>
      </c>
      <c r="O306" s="78" t="str">
        <f t="shared" si="452"/>
        <v/>
      </c>
      <c r="P306" s="78" t="str">
        <f t="shared" si="452"/>
        <v/>
      </c>
      <c r="Q306" s="78" t="str">
        <f t="shared" si="452"/>
        <v/>
      </c>
      <c r="R306" s="78" t="str">
        <f t="shared" si="452"/>
        <v/>
      </c>
      <c r="S306" s="78" t="str">
        <f t="shared" si="452"/>
        <v/>
      </c>
      <c r="T306" s="78" t="str">
        <f t="shared" si="452"/>
        <v/>
      </c>
      <c r="U306" s="78" t="str">
        <f t="shared" si="452"/>
        <v/>
      </c>
      <c r="V306" s="78" t="str">
        <f t="shared" si="452"/>
        <v/>
      </c>
      <c r="W306" s="78" t="str">
        <f t="shared" si="452"/>
        <v/>
      </c>
      <c r="X306" s="78" t="str">
        <f t="shared" si="452"/>
        <v/>
      </c>
      <c r="Y306" s="78" t="str">
        <f t="shared" si="452"/>
        <v/>
      </c>
      <c r="Z306" s="78" t="str">
        <f t="shared" si="452"/>
        <v/>
      </c>
      <c r="AA306" s="77" t="str">
        <f t="shared" si="452"/>
        <v/>
      </c>
      <c r="AB306" s="78" t="str">
        <f t="shared" si="452"/>
        <v/>
      </c>
      <c r="AC306" s="78" t="str">
        <f t="shared" si="452"/>
        <v/>
      </c>
      <c r="AD306" s="78" t="str">
        <f t="shared" si="452"/>
        <v/>
      </c>
      <c r="AE306" s="78" t="str">
        <f t="shared" si="452"/>
        <v/>
      </c>
      <c r="AF306" s="78" t="str">
        <f t="shared" si="452"/>
        <v/>
      </c>
      <c r="AG306" s="78" t="str">
        <f t="shared" si="452"/>
        <v/>
      </c>
      <c r="AH306" s="78" t="str">
        <f t="shared" si="452"/>
        <v/>
      </c>
      <c r="AI306" s="78" t="str">
        <f t="shared" si="452"/>
        <v/>
      </c>
      <c r="AJ306" s="78" t="str">
        <f t="shared" si="452"/>
        <v/>
      </c>
      <c r="AK306" s="78" t="str">
        <f t="shared" si="452"/>
        <v/>
      </c>
      <c r="AL306" s="79" t="str">
        <f t="shared" si="452"/>
        <v/>
      </c>
      <c r="AM306" s="78" t="str">
        <f t="shared" si="452"/>
        <v/>
      </c>
      <c r="AN306" s="78" t="str">
        <f t="shared" si="452"/>
        <v/>
      </c>
      <c r="AO306" s="78" t="str">
        <f t="shared" si="452"/>
        <v/>
      </c>
      <c r="AP306" s="78" t="str">
        <f t="shared" si="452"/>
        <v/>
      </c>
      <c r="AQ306" s="78" t="str">
        <f t="shared" si="452"/>
        <v/>
      </c>
      <c r="AR306" s="78" t="str">
        <f t="shared" si="452"/>
        <v/>
      </c>
      <c r="AS306" s="78" t="str">
        <f t="shared" si="452"/>
        <v/>
      </c>
      <c r="AT306" s="78" t="str">
        <f t="shared" si="452"/>
        <v/>
      </c>
      <c r="AU306" s="78" t="str">
        <f t="shared" si="452"/>
        <v/>
      </c>
      <c r="AV306" s="78" t="str">
        <f t="shared" si="452"/>
        <v/>
      </c>
      <c r="AW306" s="78" t="str">
        <f t="shared" si="452"/>
        <v/>
      </c>
      <c r="AX306" s="79" t="str">
        <f t="shared" si="452"/>
        <v/>
      </c>
      <c r="AY306" s="78" t="str">
        <f t="shared" ref="AY306:BV306" si="453">IF(AY284="","",SUM(AY285:AY305))</f>
        <v/>
      </c>
      <c r="AZ306" s="78" t="str">
        <f t="shared" si="453"/>
        <v/>
      </c>
      <c r="BA306" s="78" t="str">
        <f t="shared" si="453"/>
        <v/>
      </c>
      <c r="BB306" s="78" t="str">
        <f t="shared" si="453"/>
        <v/>
      </c>
      <c r="BC306" s="78" t="str">
        <f t="shared" si="453"/>
        <v/>
      </c>
      <c r="BD306" s="78" t="str">
        <f t="shared" si="453"/>
        <v/>
      </c>
      <c r="BE306" s="78" t="str">
        <f t="shared" si="453"/>
        <v/>
      </c>
      <c r="BF306" s="78" t="str">
        <f t="shared" si="453"/>
        <v/>
      </c>
      <c r="BG306" s="78" t="str">
        <f t="shared" si="453"/>
        <v/>
      </c>
      <c r="BH306" s="78" t="str">
        <f t="shared" si="453"/>
        <v/>
      </c>
      <c r="BI306" s="78" t="str">
        <f t="shared" si="453"/>
        <v/>
      </c>
      <c r="BJ306" s="79" t="str">
        <f t="shared" si="453"/>
        <v/>
      </c>
      <c r="BK306" s="78" t="str">
        <f t="shared" si="453"/>
        <v/>
      </c>
      <c r="BL306" s="78" t="str">
        <f t="shared" si="453"/>
        <v/>
      </c>
      <c r="BM306" s="78" t="str">
        <f t="shared" si="453"/>
        <v/>
      </c>
      <c r="BN306" s="78" t="str">
        <f t="shared" si="453"/>
        <v/>
      </c>
      <c r="BO306" s="78" t="str">
        <f t="shared" si="453"/>
        <v/>
      </c>
      <c r="BP306" s="78" t="str">
        <f t="shared" si="453"/>
        <v/>
      </c>
      <c r="BQ306" s="78" t="str">
        <f t="shared" si="453"/>
        <v/>
      </c>
      <c r="BR306" s="78" t="str">
        <f t="shared" si="453"/>
        <v/>
      </c>
      <c r="BS306" s="78" t="str">
        <f t="shared" si="453"/>
        <v/>
      </c>
      <c r="BT306" s="78" t="str">
        <f t="shared" si="453"/>
        <v/>
      </c>
      <c r="BU306" s="78" t="str">
        <f t="shared" si="453"/>
        <v/>
      </c>
      <c r="BV306" s="79" t="str">
        <f t="shared" si="453"/>
        <v/>
      </c>
    </row>
    <row r="309" spans="1:74" s="86" customFormat="1" ht="26" x14ac:dyDescent="0.3">
      <c r="B309" s="87" t="str">
        <f>CONCATENATE(A333," effort allocation")</f>
        <v>WP4 effort allocation</v>
      </c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  <c r="BR309" s="88"/>
      <c r="BS309" s="88"/>
      <c r="BT309" s="88"/>
      <c r="BU309" s="88"/>
      <c r="BV309" s="88"/>
    </row>
    <row r="310" spans="1:74" x14ac:dyDescent="0.2">
      <c r="A310" s="188" t="str">
        <f>Main!A$35</f>
        <v>STAFF MEMBER</v>
      </c>
      <c r="B310" s="80"/>
      <c r="C310" s="179" t="str">
        <f>Main!E$113</f>
        <v/>
      </c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1"/>
      <c r="O310" s="180" t="str">
        <f>Main!Q$113</f>
        <v/>
      </c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  <c r="AA310" s="179" t="str">
        <f>Main!AC$113</f>
        <v/>
      </c>
      <c r="AB310" s="180"/>
      <c r="AC310" s="180"/>
      <c r="AD310" s="180"/>
      <c r="AE310" s="180"/>
      <c r="AF310" s="180"/>
      <c r="AG310" s="180"/>
      <c r="AH310" s="180"/>
      <c r="AI310" s="180"/>
      <c r="AJ310" s="180"/>
      <c r="AK310" s="180"/>
      <c r="AL310" s="181"/>
      <c r="AM310" s="180" t="str">
        <f>Main!AO$113</f>
        <v/>
      </c>
      <c r="AN310" s="180"/>
      <c r="AO310" s="180"/>
      <c r="AP310" s="180"/>
      <c r="AQ310" s="180"/>
      <c r="AR310" s="180"/>
      <c r="AS310" s="180"/>
      <c r="AT310" s="180"/>
      <c r="AU310" s="180"/>
      <c r="AV310" s="180"/>
      <c r="AW310" s="180"/>
      <c r="AX310" s="181"/>
      <c r="AY310" s="180" t="str">
        <f>Main!BA$113</f>
        <v/>
      </c>
      <c r="AZ310" s="180"/>
      <c r="BA310" s="180"/>
      <c r="BB310" s="180"/>
      <c r="BC310" s="180"/>
      <c r="BD310" s="180"/>
      <c r="BE310" s="180"/>
      <c r="BF310" s="180"/>
      <c r="BG310" s="180"/>
      <c r="BH310" s="180"/>
      <c r="BI310" s="180"/>
      <c r="BJ310" s="181"/>
      <c r="BK310" s="180" t="str">
        <f>Main!BM$113</f>
        <v/>
      </c>
      <c r="BL310" s="180"/>
      <c r="BM310" s="180"/>
      <c r="BN310" s="180"/>
      <c r="BO310" s="180"/>
      <c r="BP310" s="180"/>
      <c r="BQ310" s="180"/>
      <c r="BR310" s="180"/>
      <c r="BS310" s="180"/>
      <c r="BT310" s="180"/>
      <c r="BU310" s="180"/>
      <c r="BV310" s="181"/>
    </row>
    <row r="311" spans="1:74" ht="34" x14ac:dyDescent="0.2">
      <c r="A311" s="189"/>
      <c r="B311" s="81" t="s">
        <v>8</v>
      </c>
      <c r="C311" s="82" t="str">
        <f>IF(Main!E$115="","",Main!E$115)</f>
        <v/>
      </c>
      <c r="D311" s="83" t="str">
        <f>IF(Main!F$115="","",Main!F$115)</f>
        <v/>
      </c>
      <c r="E311" s="83" t="str">
        <f>IF(Main!G$115="","",Main!G$115)</f>
        <v/>
      </c>
      <c r="F311" s="83" t="str">
        <f>IF(Main!H$115="","",Main!H$115)</f>
        <v/>
      </c>
      <c r="G311" s="83" t="str">
        <f>IF(Main!I$115="","",Main!I$115)</f>
        <v/>
      </c>
      <c r="H311" s="83" t="str">
        <f>IF(Main!J$115="","",Main!J$115)</f>
        <v/>
      </c>
      <c r="I311" s="83" t="str">
        <f>IF(Main!K$115="","",Main!K$115)</f>
        <v/>
      </c>
      <c r="J311" s="83" t="str">
        <f>IF(Main!L$115="","",Main!L$115)</f>
        <v/>
      </c>
      <c r="K311" s="83" t="str">
        <f>IF(Main!M$115="","",Main!M$115)</f>
        <v/>
      </c>
      <c r="L311" s="83" t="str">
        <f>IF(Main!N$115="","",Main!N$115)</f>
        <v/>
      </c>
      <c r="M311" s="83" t="str">
        <f>IF(Main!O$115="","",Main!O$115)</f>
        <v/>
      </c>
      <c r="N311" s="84" t="str">
        <f>IF(Main!P$115="","",Main!P$115)</f>
        <v/>
      </c>
      <c r="O311" s="83" t="str">
        <f>IF(Main!Q$115="","",Main!Q$115)</f>
        <v/>
      </c>
      <c r="P311" s="83" t="str">
        <f>IF(Main!R$115="","",Main!R$115)</f>
        <v/>
      </c>
      <c r="Q311" s="83" t="str">
        <f>IF(Main!S$115="","",Main!S$115)</f>
        <v/>
      </c>
      <c r="R311" s="83" t="str">
        <f>IF(Main!T$115="","",Main!T$115)</f>
        <v/>
      </c>
      <c r="S311" s="83" t="str">
        <f>IF(Main!U$115="","",Main!U$115)</f>
        <v/>
      </c>
      <c r="T311" s="83" t="str">
        <f>IF(Main!V$115="","",Main!V$115)</f>
        <v/>
      </c>
      <c r="U311" s="83" t="str">
        <f>IF(Main!W$115="","",Main!W$115)</f>
        <v/>
      </c>
      <c r="V311" s="83" t="str">
        <f>IF(Main!X$115="","",Main!X$115)</f>
        <v/>
      </c>
      <c r="W311" s="83" t="str">
        <f>IF(Main!Y$115="","",Main!Y$115)</f>
        <v/>
      </c>
      <c r="X311" s="83" t="str">
        <f>IF(Main!Z$115="","",Main!Z$115)</f>
        <v/>
      </c>
      <c r="Y311" s="83" t="str">
        <f>IF(Main!AA$115="","",Main!AA$115)</f>
        <v/>
      </c>
      <c r="Z311" s="83" t="str">
        <f>IF(Main!AB$115="","",Main!AB$115)</f>
        <v/>
      </c>
      <c r="AA311" s="82" t="str">
        <f>IF(Main!AC$115="","",Main!AC$115)</f>
        <v/>
      </c>
      <c r="AB311" s="83" t="str">
        <f>IF(Main!AD$115="","",Main!AD$115)</f>
        <v/>
      </c>
      <c r="AC311" s="83" t="str">
        <f>IF(Main!AE$115="","",Main!AE$115)</f>
        <v/>
      </c>
      <c r="AD311" s="83" t="str">
        <f>IF(Main!AF$115="","",Main!AF$115)</f>
        <v/>
      </c>
      <c r="AE311" s="83" t="str">
        <f>IF(Main!AG$115="","",Main!AG$115)</f>
        <v/>
      </c>
      <c r="AF311" s="83" t="str">
        <f>IF(Main!AH$115="","",Main!AH$115)</f>
        <v/>
      </c>
      <c r="AG311" s="83" t="str">
        <f>IF(Main!AI$115="","",Main!AI$115)</f>
        <v/>
      </c>
      <c r="AH311" s="83" t="str">
        <f>IF(Main!AJ$115="","",Main!AJ$115)</f>
        <v/>
      </c>
      <c r="AI311" s="83" t="str">
        <f>IF(Main!AK$115="","",Main!AK$115)</f>
        <v/>
      </c>
      <c r="AJ311" s="83" t="str">
        <f>IF(Main!AL$115="","",Main!AL$115)</f>
        <v/>
      </c>
      <c r="AK311" s="83" t="str">
        <f>IF(Main!AM$115="","",Main!AM$115)</f>
        <v/>
      </c>
      <c r="AL311" s="84" t="str">
        <f>IF(Main!AN$115="","",Main!AN$115)</f>
        <v/>
      </c>
      <c r="AM311" s="83" t="str">
        <f>IF(Main!AO$115="","",Main!AO$115)</f>
        <v/>
      </c>
      <c r="AN311" s="83" t="str">
        <f>IF(Main!AP$115="","",Main!AP$115)</f>
        <v/>
      </c>
      <c r="AO311" s="83" t="str">
        <f>IF(Main!AQ$115="","",Main!AQ$115)</f>
        <v/>
      </c>
      <c r="AP311" s="83" t="str">
        <f>IF(Main!AR$115="","",Main!AR$115)</f>
        <v/>
      </c>
      <c r="AQ311" s="83" t="str">
        <f>IF(Main!AS$115="","",Main!AS$115)</f>
        <v/>
      </c>
      <c r="AR311" s="83" t="str">
        <f>IF(Main!AT$115="","",Main!AT$115)</f>
        <v/>
      </c>
      <c r="AS311" s="83" t="str">
        <f>IF(Main!AU$115="","",Main!AU$115)</f>
        <v/>
      </c>
      <c r="AT311" s="83" t="str">
        <f>IF(Main!AV$115="","",Main!AV$115)</f>
        <v/>
      </c>
      <c r="AU311" s="83" t="str">
        <f>IF(Main!AW$115="","",Main!AW$115)</f>
        <v/>
      </c>
      <c r="AV311" s="83" t="str">
        <f>IF(Main!AX$115="","",Main!AX$115)</f>
        <v/>
      </c>
      <c r="AW311" s="83" t="str">
        <f>IF(Main!AY$115="","",Main!AY$115)</f>
        <v/>
      </c>
      <c r="AX311" s="84" t="str">
        <f>IF(Main!AZ$115="","",Main!AZ$115)</f>
        <v/>
      </c>
      <c r="AY311" s="83" t="str">
        <f>IF(Main!BA$115="","",Main!BA$115)</f>
        <v/>
      </c>
      <c r="AZ311" s="83" t="str">
        <f>IF(Main!BB$115="","",Main!BB$115)</f>
        <v/>
      </c>
      <c r="BA311" s="83" t="str">
        <f>IF(Main!BC$115="","",Main!BC$115)</f>
        <v/>
      </c>
      <c r="BB311" s="83" t="str">
        <f>IF(Main!BD$115="","",Main!BD$115)</f>
        <v/>
      </c>
      <c r="BC311" s="83" t="str">
        <f>IF(Main!BE$115="","",Main!BE$115)</f>
        <v/>
      </c>
      <c r="BD311" s="83" t="str">
        <f>IF(Main!BF$115="","",Main!BF$115)</f>
        <v/>
      </c>
      <c r="BE311" s="83" t="str">
        <f>IF(Main!BG$115="","",Main!BG$115)</f>
        <v/>
      </c>
      <c r="BF311" s="83" t="str">
        <f>IF(Main!BH$115="","",Main!BH$115)</f>
        <v/>
      </c>
      <c r="BG311" s="83" t="str">
        <f>IF(Main!BI$115="","",Main!BI$115)</f>
        <v/>
      </c>
      <c r="BH311" s="83" t="str">
        <f>IF(Main!BJ$115="","",Main!BJ$115)</f>
        <v/>
      </c>
      <c r="BI311" s="83" t="str">
        <f>IF(Main!BK$115="","",Main!BK$115)</f>
        <v/>
      </c>
      <c r="BJ311" s="84" t="str">
        <f>IF(Main!BL$115="","",Main!BL$115)</f>
        <v/>
      </c>
      <c r="BK311" s="83" t="str">
        <f>IF(Main!BM$115="","",Main!BM$115)</f>
        <v/>
      </c>
      <c r="BL311" s="83" t="str">
        <f>IF(Main!BN$115="","",Main!BN$115)</f>
        <v/>
      </c>
      <c r="BM311" s="83" t="str">
        <f>IF(Main!BO$115="","",Main!BO$115)</f>
        <v/>
      </c>
      <c r="BN311" s="83" t="str">
        <f>IF(Main!BP$115="","",Main!BP$115)</f>
        <v/>
      </c>
      <c r="BO311" s="83" t="str">
        <f>IF(Main!BQ$115="","",Main!BQ$115)</f>
        <v/>
      </c>
      <c r="BP311" s="83" t="str">
        <f>IF(Main!BR$115="","",Main!BR$115)</f>
        <v/>
      </c>
      <c r="BQ311" s="83" t="str">
        <f>IF(Main!BS$115="","",Main!BS$115)</f>
        <v/>
      </c>
      <c r="BR311" s="83" t="str">
        <f>IF(Main!BT$115="","",Main!BT$115)</f>
        <v/>
      </c>
      <c r="BS311" s="83" t="str">
        <f>IF(Main!BU$115="","",Main!BU$115)</f>
        <v/>
      </c>
      <c r="BT311" s="83" t="str">
        <f>IF(Main!BV$115="","",Main!BV$115)</f>
        <v/>
      </c>
      <c r="BU311" s="83" t="str">
        <f>IF(Main!BW$115="","",Main!BW$115)</f>
        <v/>
      </c>
      <c r="BV311" s="84" t="str">
        <f>IF(Main!BX$115="","",Main!BX$115)</f>
        <v/>
      </c>
    </row>
    <row r="312" spans="1:74" x14ac:dyDescent="0.2">
      <c r="A312" s="73" t="str">
        <f>IF(Main!A$36="","",Main!A$36)</f>
        <v/>
      </c>
      <c r="B312" s="74" t="str">
        <f t="shared" ref="B312:B332" si="454">IF(A312="","",SUM(C312:AL312))</f>
        <v/>
      </c>
      <c r="C312" s="49" t="str">
        <f>IF($A312="","",IF(C311="","",IF(Main!E$143=0,0,IF(Main!K$203="","",IF($C$29="PM",Main!K$203/Main!E$143*Main!E145,ROUND(Main!K$203/Main!E$143*Main!E145*$B36,0))))))</f>
        <v/>
      </c>
      <c r="D312" s="31" t="str">
        <f>IF($A312="","",IF(D311="","",IF(Main!F$143=0,0,IF(Main!L$203="","",IF($C$29="PM",Main!L$203/Main!F$143*Main!F145,ROUND(Main!L$203/Main!F$143*Main!F145*$B36,0))))))</f>
        <v/>
      </c>
      <c r="E312" s="31" t="str">
        <f>IF($A312="","",IF(E311="","",IF(Main!G$143=0,0,IF(Main!M$203="","",IF($C$29="PM",Main!M$203/Main!G$143*Main!G145,ROUND(Main!M$203/Main!G$143*Main!G145*$B36,0))))))</f>
        <v/>
      </c>
      <c r="F312" s="31" t="str">
        <f>IF($A312="","",IF(F311="","",IF(Main!H$143=0,0,IF(Main!N$203="","",IF($C$29="PM",Main!N$203/Main!H$143*Main!H145,ROUND(Main!N$203/Main!H$143*Main!H145*$B36,0))))))</f>
        <v/>
      </c>
      <c r="G312" s="31" t="str">
        <f>IF($A312="","",IF(G311="","",IF(Main!I$143=0,0,IF(Main!O$203="","",IF($C$29="PM",Main!O$203/Main!I$143*Main!I145,ROUND(Main!O$203/Main!I$143*Main!I145*$B36,0))))))</f>
        <v/>
      </c>
      <c r="H312" s="31" t="str">
        <f>IF($A312="","",IF(H311="","",IF(Main!J$143=0,0,IF(Main!P$203="","",IF($C$29="PM",Main!P$203/Main!J$143*Main!J145,ROUND(Main!P$203/Main!J$143*Main!J145*$B36,0))))))</f>
        <v/>
      </c>
      <c r="I312" s="31" t="str">
        <f>IF($A312="","",IF(I311="","",IF(Main!K$143=0,0,IF(Main!Q$203="","",IF($C$29="PM",Main!Q$203/Main!K$143*Main!K145,ROUND(Main!Q$203/Main!K$143*Main!K145*$B36,0))))))</f>
        <v/>
      </c>
      <c r="J312" s="31" t="str">
        <f>IF($A312="","",IF(J311="","",IF(Main!L$143=0,0,IF(Main!R$203="","",IF($C$29="PM",Main!R$203/Main!L$143*Main!L145,ROUND(Main!R$203/Main!L$143*Main!L145*$B36,0))))))</f>
        <v/>
      </c>
      <c r="K312" s="31" t="str">
        <f>IF($A312="","",IF(K311="","",IF(Main!M$143=0,0,IF(Main!S$203="","",IF($C$29="PM",Main!S$203/Main!M$143*Main!M145,ROUND(Main!S$203/Main!M$143*Main!M145*$B36,0))))))</f>
        <v/>
      </c>
      <c r="L312" s="31" t="str">
        <f>IF($A312="","",IF(L311="","",IF(Main!N$143=0,0,IF(Main!T$203="","",IF($C$29="PM",Main!T$203/Main!N$143*Main!N145,ROUND(Main!T$203/Main!N$143*Main!N145*$B36,0))))))</f>
        <v/>
      </c>
      <c r="M312" s="31" t="str">
        <f>IF($A312="","",IF(M311="","",IF(Main!O$143=0,0,IF(Main!U$203="","",IF($C$29="PM",Main!U$203/Main!O$143*Main!O145,ROUND(Main!U$203/Main!O$143*Main!O145*$B36,0))))))</f>
        <v/>
      </c>
      <c r="N312" s="50" t="str">
        <f>IF($A312="","",IF(N311="","",IF(Main!P$143=0,0,IF(Main!V$203="","",IF($C$29="PM",Main!V$203/Main!P$143*Main!P145,ROUND(Main!V$203/Main!P$143*Main!P145*$B36,0))))))</f>
        <v/>
      </c>
      <c r="O312" s="31" t="str">
        <f>IF($A312="","",IF(O311="","",IF(Main!Q$143=0,0,IF(Main!W$203="","",IF($C$29="PM",Main!W$203/Main!Q$143*Main!Q145,ROUND(Main!W$203/Main!Q$143*Main!Q145*$B36,0))))))</f>
        <v/>
      </c>
      <c r="P312" s="31" t="str">
        <f>IF($A312="","",IF(P311="","",IF(Main!R$143=0,0,IF(Main!X$203="","",IF($C$29="PM",Main!X$203/Main!R$143*Main!R145,ROUND(Main!X$203/Main!R$143*Main!R145*$B36,0))))))</f>
        <v/>
      </c>
      <c r="Q312" s="31" t="str">
        <f>IF($A312="","",IF(Q311="","",IF(Main!S$143=0,0,IF(Main!Y$203="","",IF($C$29="PM",Main!Y$203/Main!S$143*Main!S145,ROUND(Main!Y$203/Main!S$143*Main!S145*$B36,0))))))</f>
        <v/>
      </c>
      <c r="R312" s="31" t="str">
        <f>IF($A312="","",IF(R311="","",IF(Main!T$143=0,0,IF(Main!Z$203="","",IF($C$29="PM",Main!Z$203/Main!T$143*Main!T145,ROUND(Main!Z$203/Main!T$143*Main!T145*$B36,0))))))</f>
        <v/>
      </c>
      <c r="S312" s="31" t="str">
        <f>IF($A312="","",IF(S311="","",IF(Main!U$143=0,0,IF(Main!AA$203="","",IF($C$29="PM",Main!AA$203/Main!U$143*Main!U145,ROUND(Main!AA$203/Main!U$143*Main!U145*$B36,0))))))</f>
        <v/>
      </c>
      <c r="T312" s="31" t="str">
        <f>IF($A312="","",IF(T311="","",IF(Main!V$143=0,0,IF(Main!AB$203="","",IF($C$29="PM",Main!AB$203/Main!V$143*Main!V145,ROUND(Main!AB$203/Main!V$143*Main!V145*$B36,0))))))</f>
        <v/>
      </c>
      <c r="U312" s="31" t="str">
        <f>IF($A312="","",IF(U311="","",IF(Main!W$143=0,0,IF(Main!AC$203="","",IF($C$29="PM",Main!AC$203/Main!W$143*Main!W145,ROUND(Main!AC$203/Main!W$143*Main!W145*$B36,0))))))</f>
        <v/>
      </c>
      <c r="V312" s="31" t="str">
        <f>IF($A312="","",IF(V311="","",IF(Main!X$143=0,0,IF(Main!AD$203="","",IF($C$29="PM",Main!AD$203/Main!X$143*Main!X145,ROUND(Main!AD$203/Main!X$143*Main!X145*$B36,0))))))</f>
        <v/>
      </c>
      <c r="W312" s="31" t="str">
        <f>IF($A312="","",IF(W311="","",IF(Main!Y$143=0,0,IF(Main!AE$203="","",IF($C$29="PM",Main!AE$203/Main!Y$143*Main!Y145,ROUND(Main!AE$203/Main!Y$143*Main!Y145*$B36,0))))))</f>
        <v/>
      </c>
      <c r="X312" s="31" t="str">
        <f>IF($A312="","",IF(X311="","",IF(Main!Z$143=0,0,IF(Main!AF$203="","",IF($C$29="PM",Main!AF$203/Main!Z$143*Main!Z145,ROUND(Main!AF$203/Main!Z$143*Main!Z145*$B36,0))))))</f>
        <v/>
      </c>
      <c r="Y312" s="31" t="str">
        <f>IF($A312="","",IF(Y311="","",IF(Main!AA$143=0,0,IF(Main!AG$203="","",IF($C$29="PM",Main!AG$203/Main!AA$143*Main!AA145,ROUND(Main!AG$203/Main!AA$143*Main!AA145*$B36,0))))))</f>
        <v/>
      </c>
      <c r="Z312" s="31" t="str">
        <f>IF($A312="","",IF(Z311="","",IF(Main!AB$143=0,0,IF(Main!AH$203="","",IF($C$29="PM",Main!AH$203/Main!AB$143*Main!AB145,ROUND(Main!AH$203/Main!AB$143*Main!AB145*$B36,0))))))</f>
        <v/>
      </c>
      <c r="AA312" s="49" t="str">
        <f>IF($A312="","",IF(AA311="","",IF(Main!AC$143=0,0,IF(Main!AI$203="","",IF($C$29="PM",Main!AI$203/Main!AC$143*Main!AC145,ROUND(Main!AI$203/Main!AC$143*Main!AC145*$B36,0))))))</f>
        <v/>
      </c>
      <c r="AB312" s="31" t="str">
        <f>IF($A312="","",IF(AB311="","",IF(Main!AD$143=0,0,IF(Main!AJ$203="","",IF($C$29="PM",Main!AJ$203/Main!AD$143*Main!AD145,ROUND(Main!AJ$203/Main!AD$143*Main!AD145*$B36,0))))))</f>
        <v/>
      </c>
      <c r="AC312" s="31" t="str">
        <f>IF($A312="","",IF(AC311="","",IF(Main!AE$143=0,0,IF(Main!AK$203="","",IF($C$29="PM",Main!AK$203/Main!AE$143*Main!AE145,ROUND(Main!AK$203/Main!AE$143*Main!AE145*$B36,0))))))</f>
        <v/>
      </c>
      <c r="AD312" s="31" t="str">
        <f>IF($A312="","",IF(AD311="","",IF(Main!AF$143=0,0,IF(Main!AL$203="","",IF($C$29="PM",Main!AL$203/Main!AF$143*Main!AF145,ROUND(Main!AL$203/Main!AF$143*Main!AF145*$B36,0))))))</f>
        <v/>
      </c>
      <c r="AE312" s="31" t="str">
        <f>IF($A312="","",IF(AE311="","",IF(Main!AG$143=0,0,IF(Main!AM$203="","",IF($C$29="PM",Main!AM$203/Main!AG$143*Main!AG145,ROUND(Main!AM$203/Main!AG$143*Main!AG145*$B36,0))))))</f>
        <v/>
      </c>
      <c r="AF312" s="31" t="str">
        <f>IF($A312="","",IF(AF311="","",IF(Main!AH$143=0,0,IF(Main!AN$203="","",IF($C$29="PM",Main!AN$203/Main!AH$143*Main!AH145,ROUND(Main!AN$203/Main!AH$143*Main!AH145*$B36,0))))))</f>
        <v/>
      </c>
      <c r="AG312" s="31" t="str">
        <f>IF($A312="","",IF(AG311="","",IF(Main!AI$143=0,0,IF(Main!AO$203="","",IF($C$29="PM",Main!AO$203/Main!AI$143*Main!AI145,ROUND(Main!AO$203/Main!AI$143*Main!AI145*$B36,0))))))</f>
        <v/>
      </c>
      <c r="AH312" s="31" t="str">
        <f>IF($A312="","",IF(AH311="","",IF(Main!AJ$143=0,0,IF(Main!AP$203="","",IF($C$29="PM",Main!AP$203/Main!AJ$143*Main!AJ145,ROUND(Main!AP$203/Main!AJ$143*Main!AJ145*$B36,0))))))</f>
        <v/>
      </c>
      <c r="AI312" s="31" t="str">
        <f>IF($A312="","",IF(AI311="","",IF(Main!AK$143=0,0,IF(Main!AQ$203="","",IF($C$29="PM",Main!AQ$203/Main!AK$143*Main!AK145,ROUND(Main!AQ$203/Main!AK$143*Main!AK145*$B36,0))))))</f>
        <v/>
      </c>
      <c r="AJ312" s="31" t="str">
        <f>IF($A312="","",IF(AJ311="","",IF(Main!AL$143=0,0,IF(Main!AR$203="","",IF($C$29="PM",Main!AR$203/Main!AL$143*Main!AL145,ROUND(Main!AR$203/Main!AL$143*Main!AL145*$B36,0))))))</f>
        <v/>
      </c>
      <c r="AK312" s="31" t="str">
        <f>IF($A312="","",IF(AK311="","",IF(Main!AM$143=0,0,IF(Main!AS$203="","",IF($C$29="PM",Main!AS$203/Main!AM$143*Main!AM145,ROUND(Main!AS$203/Main!AM$143*Main!AM145*$B36,0))))))</f>
        <v/>
      </c>
      <c r="AL312" s="50" t="str">
        <f>IF($A312="","",IF(AL311="","",IF(Main!AN$143=0,0,IF(Main!AT$203="","",IF($C$29="PM",Main!AT$203/Main!AN$143*Main!AN145,ROUND(Main!AT$203/Main!AN$143*Main!AN145*$B36,0))))))</f>
        <v/>
      </c>
      <c r="AM312" s="31" t="str">
        <f>IF($A312="","",IF(AM311="","",IF(Main!AO$143=0,0,IF(Main!AU$203="","",IF($C$29="PM",Main!AU$203/Main!AO$143*Main!AO145,ROUND(Main!AU$203/Main!AO$143*Main!AO145*$B36,0))))))</f>
        <v/>
      </c>
      <c r="AN312" s="31" t="str">
        <f>IF($A312="","",IF(AN311="","",IF(Main!AP$143=0,0,IF(Main!AV$203="","",IF($C$29="PM",Main!AV$203/Main!AP$143*Main!AP145,ROUND(Main!AV$203/Main!AP$143*Main!AP145*$B36,0))))))</f>
        <v/>
      </c>
      <c r="AO312" s="31" t="str">
        <f>IF($A312="","",IF(AO311="","",IF(Main!AQ$143=0,0,IF(Main!AW$203="","",IF($C$29="PM",Main!AW$203/Main!AQ$143*Main!AQ145,ROUND(Main!AW$203/Main!AQ$143*Main!AQ145*$B36,0))))))</f>
        <v/>
      </c>
      <c r="AP312" s="31" t="str">
        <f>IF($A312="","",IF(AP311="","",IF(Main!AR$143=0,0,IF(Main!AX$203="","",IF($C$29="PM",Main!AX$203/Main!AR$143*Main!AR145,ROUND(Main!AX$203/Main!AR$143*Main!AR145*$B36,0))))))</f>
        <v/>
      </c>
      <c r="AQ312" s="31" t="str">
        <f>IF($A312="","",IF(AQ311="","",IF(Main!AS$143=0,0,IF(Main!AY$203="","",IF($C$29="PM",Main!AY$203/Main!AS$143*Main!AS145,ROUND(Main!AY$203/Main!AS$143*Main!AS145*$B36,0))))))</f>
        <v/>
      </c>
      <c r="AR312" s="31" t="str">
        <f>IF($A312="","",IF(AR311="","",IF(Main!AT$143=0,0,IF(Main!AZ$203="","",IF($C$29="PM",Main!AZ$203/Main!AT$143*Main!AT145,ROUND(Main!AZ$203/Main!AT$143*Main!AT145*$B36,0))))))</f>
        <v/>
      </c>
      <c r="AS312" s="31" t="str">
        <f>IF($A312="","",IF(AS311="","",IF(Main!AU$143=0,0,IF(Main!BA$203="","",IF($C$29="PM",Main!BA$203/Main!AU$143*Main!AU145,ROUND(Main!BA$203/Main!AU$143*Main!AU145*$B36,0))))))</f>
        <v/>
      </c>
      <c r="AT312" s="31" t="str">
        <f>IF($A312="","",IF(AT311="","",IF(Main!AV$143=0,0,IF(Main!BB$203="","",IF($C$29="PM",Main!BB$203/Main!AV$143*Main!AV145,ROUND(Main!BB$203/Main!AV$143*Main!AV145*$B36,0))))))</f>
        <v/>
      </c>
      <c r="AU312" s="31" t="str">
        <f>IF($A312="","",IF(AU311="","",IF(Main!AW$143=0,0,IF(Main!BC$203="","",IF($C$29="PM",Main!BC$203/Main!AW$143*Main!AW145,ROUND(Main!BC$203/Main!AW$143*Main!AW145*$B36,0))))))</f>
        <v/>
      </c>
      <c r="AV312" s="31" t="str">
        <f>IF($A312="","",IF(AV311="","",IF(Main!AX$143=0,0,IF(Main!BD$203="","",IF($C$29="PM",Main!BD$203/Main!AX$143*Main!AX145,ROUND(Main!BD$203/Main!AX$143*Main!AX145*$B36,0))))))</f>
        <v/>
      </c>
      <c r="AW312" s="31" t="str">
        <f>IF($A312="","",IF(AW311="","",IF(Main!AY$143=0,0,IF(Main!BE$203="","",IF($C$29="PM",Main!BE$203/Main!AY$143*Main!AY145,ROUND(Main!BE$203/Main!AY$143*Main!AY145*$B36,0))))))</f>
        <v/>
      </c>
      <c r="AX312" s="50" t="str">
        <f>IF($A312="","",IF(AX311="","",IF(Main!AZ$143=0,0,IF(Main!BF$203="","",IF($C$29="PM",Main!BF$203/Main!AZ$143*Main!AZ145,ROUND(Main!BF$203/Main!AZ$143*Main!AZ145*$B36,0))))))</f>
        <v/>
      </c>
      <c r="AY312" s="31" t="str">
        <f>IF($A312="","",IF(AY311="","",IF(Main!BA$143=0,0,IF(Main!BG$203="","",IF($C$29="PM",Main!BG$203/Main!BA$143*Main!BA145,ROUND(Main!BG$203/Main!BA$143*Main!BA145*$B36,0))))))</f>
        <v/>
      </c>
      <c r="AZ312" s="31" t="str">
        <f>IF($A312="","",IF(AZ311="","",IF(Main!BB$143=0,0,IF(Main!BH$203="","",IF($C$29="PM",Main!BH$203/Main!BB$143*Main!BB145,ROUND(Main!BH$203/Main!BB$143*Main!BB145*$B36,0))))))</f>
        <v/>
      </c>
      <c r="BA312" s="31" t="str">
        <f>IF($A312="","",IF(BA311="","",IF(Main!BC$143=0,0,IF(Main!BI$203="","",IF($C$29="PM",Main!BI$203/Main!BC$143*Main!BC145,ROUND(Main!BI$203/Main!BC$143*Main!BC145*$B36,0))))))</f>
        <v/>
      </c>
      <c r="BB312" s="31" t="str">
        <f>IF($A312="","",IF(BB311="","",IF(Main!BD$143=0,0,IF(Main!BJ$203="","",IF($C$29="PM",Main!BJ$203/Main!BD$143*Main!BD145,ROUND(Main!BJ$203/Main!BD$143*Main!BD145*$B36,0))))))</f>
        <v/>
      </c>
      <c r="BC312" s="31" t="str">
        <f>IF($A312="","",IF(BC311="","",IF(Main!BE$143=0,0,IF(Main!BK$203="","",IF($C$29="PM",Main!BK$203/Main!BE$143*Main!BE145,ROUND(Main!BK$203/Main!BE$143*Main!BE145*$B36,0))))))</f>
        <v/>
      </c>
      <c r="BD312" s="31" t="str">
        <f>IF($A312="","",IF(BD311="","",IF(Main!BF$143=0,0,IF(Main!BL$203="","",IF($C$29="PM",Main!BL$203/Main!BF$143*Main!BF145,ROUND(Main!BL$203/Main!BF$143*Main!BF145*$B36,0))))))</f>
        <v/>
      </c>
      <c r="BE312" s="31" t="str">
        <f>IF($A312="","",IF(BE311="","",IF(Main!BG$143=0,0,IF(Main!BM$203="","",IF($C$29="PM",Main!BM$203/Main!BG$143*Main!BG145,ROUND(Main!BM$203/Main!BG$143*Main!BG145*$B36,0))))))</f>
        <v/>
      </c>
      <c r="BF312" s="31" t="str">
        <f>IF($A312="","",IF(BF311="","",IF(Main!BH$143=0,0,IF(Main!BN$203="","",IF($C$29="PM",Main!BN$203/Main!BH$143*Main!BH145,ROUND(Main!BN$203/Main!BH$143*Main!BH145*$B36,0))))))</f>
        <v/>
      </c>
      <c r="BG312" s="31" t="str">
        <f>IF($A312="","",IF(BG311="","",IF(Main!BI$143=0,0,IF(Main!BO$203="","",IF($C$29="PM",Main!BO$203/Main!BI$143*Main!BI145,ROUND(Main!BO$203/Main!BI$143*Main!BI145*$B36,0))))))</f>
        <v/>
      </c>
      <c r="BH312" s="31" t="str">
        <f>IF($A312="","",IF(BH311="","",IF(Main!BJ$143=0,0,IF(Main!BP$203="","",IF($C$29="PM",Main!BP$203/Main!BJ$143*Main!BJ145,ROUND(Main!BP$203/Main!BJ$143*Main!BJ145*$B36,0))))))</f>
        <v/>
      </c>
      <c r="BI312" s="31" t="str">
        <f>IF($A312="","",IF(BI311="","",IF(Main!BK$143=0,0,IF(Main!BQ$203="","",IF($C$29="PM",Main!BQ$203/Main!BK$143*Main!BK145,ROUND(Main!BQ$203/Main!BK$143*Main!BK145*$B36,0))))))</f>
        <v/>
      </c>
      <c r="BJ312" s="50" t="str">
        <f>IF($A312="","",IF(BJ311="","",IF(Main!BL$143=0,0,IF(Main!BR$203="","",IF($C$29="PM",Main!BR$203/Main!BL$143*Main!BL145,ROUND(Main!BR$203/Main!BL$143*Main!BL145*$B36,0))))))</f>
        <v/>
      </c>
      <c r="BK312" s="31" t="str">
        <f>IF($A312="","",IF(BK311="","",IF(Main!BM$143=0,0,IF(Main!BS$203="","",IF($C$29="PM",Main!BS$203/Main!BM$143*Main!BM145,ROUND(Main!BS$203/Main!BM$143*Main!BM145*$B36,0))))))</f>
        <v/>
      </c>
      <c r="BL312" s="31" t="str">
        <f>IF($A312="","",IF(BL311="","",IF(Main!BN$143=0,0,IF(Main!BT$203="","",IF($C$29="PM",Main!BT$203/Main!BN$143*Main!BN145,ROUND(Main!BT$203/Main!BN$143*Main!BN145*$B36,0))))))</f>
        <v/>
      </c>
      <c r="BM312" s="31" t="str">
        <f>IF($A312="","",IF(BM311="","",IF(Main!BO$143=0,0,IF(Main!BU$203="","",IF($C$29="PM",Main!BU$203/Main!BO$143*Main!BO145,ROUND(Main!BU$203/Main!BO$143*Main!BO145*$B36,0))))))</f>
        <v/>
      </c>
      <c r="BN312" s="31" t="str">
        <f>IF($A312="","",IF(BN311="","",IF(Main!BP$143=0,0,IF(Main!BV$203="","",IF($C$29="PM",Main!BV$203/Main!BP$143*Main!BP145,ROUND(Main!BV$203/Main!BP$143*Main!BP145*$B36,0))))))</f>
        <v/>
      </c>
      <c r="BO312" s="31" t="str">
        <f>IF($A312="","",IF(BO311="","",IF(Main!BQ$143=0,0,IF(Main!BW$203="","",IF($C$29="PM",Main!BW$203/Main!BQ$143*Main!BQ145,ROUND(Main!BW$203/Main!BQ$143*Main!BQ145*$B36,0))))))</f>
        <v/>
      </c>
      <c r="BP312" s="31" t="str">
        <f>IF($A312="","",IF(BP311="","",IF(Main!BR$143=0,0,IF(Main!BX$203="","",IF($C$29="PM",Main!BX$203/Main!BR$143*Main!BR145,ROUND(Main!BX$203/Main!BR$143*Main!BR145*$B36,0))))))</f>
        <v/>
      </c>
      <c r="BQ312" s="31" t="str">
        <f>IF($A312="","",IF(BQ311="","",IF(Main!BS$143=0,0,IF(Main!BY$203="","",IF($C$29="PM",Main!BY$203/Main!BS$143*Main!BS145,ROUND(Main!BY$203/Main!BS$143*Main!BS145*$B36,0))))))</f>
        <v/>
      </c>
      <c r="BR312" s="31" t="str">
        <f>IF($A312="","",IF(BR311="","",IF(Main!BT$143=0,0,IF(Main!BZ$203="","",IF($C$29="PM",Main!BZ$203/Main!BT$143*Main!BT145,ROUND(Main!BZ$203/Main!BT$143*Main!BT145*$B36,0))))))</f>
        <v/>
      </c>
      <c r="BS312" s="31" t="str">
        <f>IF($A312="","",IF(BS311="","",IF(Main!BU$143=0,0,IF(Main!CA$203="","",IF($C$29="PM",Main!CA$203/Main!BU$143*Main!BU145,ROUND(Main!CA$203/Main!BU$143*Main!BU145*$B36,0))))))</f>
        <v/>
      </c>
      <c r="BT312" s="31" t="str">
        <f>IF($A312="","",IF(BT311="","",IF(Main!BV$143=0,0,IF(Main!CB$203="","",IF($C$29="PM",Main!CB$203/Main!BV$143*Main!BV145,ROUND(Main!CB$203/Main!BV$143*Main!BV145*$B36,0))))))</f>
        <v/>
      </c>
      <c r="BU312" s="31" t="str">
        <f>IF($A312="","",IF(BU311="","",IF(Main!BW$143=0,0,IF(Main!CC$203="","",IF($C$29="PM",Main!CC$203/Main!BW$143*Main!BW145,ROUND(Main!CC$203/Main!BW$143*Main!BW145*$B36,0))))))</f>
        <v/>
      </c>
      <c r="BV312" s="50" t="str">
        <f>IF($A312="","",IF(BV311="","",IF(Main!BX$143=0,0,IF(Main!CD$203="","",IF($C$29="PM",Main!CD$203/Main!BX$143*Main!BX145,ROUND(Main!CD$203/Main!BX$143*Main!BX145*$B36,0))))))</f>
        <v/>
      </c>
    </row>
    <row r="313" spans="1:74" x14ac:dyDescent="0.2">
      <c r="A313" s="71" t="str">
        <f>IF(Main!A$37="","",Main!A$37)</f>
        <v/>
      </c>
      <c r="B313" s="74" t="str">
        <f t="shared" si="454"/>
        <v/>
      </c>
      <c r="C313" s="49" t="str">
        <f>IF($A313="","",IF(C312="","",IF(Main!E$143=0,0,IF(Main!K$203="","",IF($C$29="PM",Main!K$203/Main!E$143*Main!E146,ROUND(Main!K$203/Main!E$143*Main!E146*$B37,0))))))</f>
        <v/>
      </c>
      <c r="D313" s="31" t="str">
        <f>IF($A313="","",IF(D312="","",IF(Main!F$143=0,0,IF(Main!L$203="","",IF($C$29="PM",Main!L$203/Main!F$143*Main!F146,ROUND(Main!L$203/Main!F$143*Main!F146*$B37,0))))))</f>
        <v/>
      </c>
      <c r="E313" s="31" t="str">
        <f>IF($A313="","",IF(E312="","",IF(Main!G$143=0,0,IF(Main!M$203="","",IF($C$29="PM",Main!M$203/Main!G$143*Main!G146,ROUND(Main!M$203/Main!G$143*Main!G146*$B37,0))))))</f>
        <v/>
      </c>
      <c r="F313" s="31" t="str">
        <f>IF($A313="","",IF(F312="","",IF(Main!H$143=0,0,IF(Main!N$203="","",IF($C$29="PM",Main!N$203/Main!H$143*Main!H146,ROUND(Main!N$203/Main!H$143*Main!H146*$B37,0))))))</f>
        <v/>
      </c>
      <c r="G313" s="31" t="str">
        <f>IF($A313="","",IF(G312="","",IF(Main!I$143=0,0,IF(Main!O$203="","",IF($C$29="PM",Main!O$203/Main!I$143*Main!I146,ROUND(Main!O$203/Main!I$143*Main!I146*$B37,0))))))</f>
        <v/>
      </c>
      <c r="H313" s="31" t="str">
        <f>IF($A313="","",IF(H312="","",IF(Main!J$143=0,0,IF(Main!P$203="","",IF($C$29="PM",Main!P$203/Main!J$143*Main!J146,ROUND(Main!P$203/Main!J$143*Main!J146*$B37,0))))))</f>
        <v/>
      </c>
      <c r="I313" s="31" t="str">
        <f>IF($A313="","",IF(I312="","",IF(Main!K$143=0,0,IF(Main!Q$203="","",IF($C$29="PM",Main!Q$203/Main!K$143*Main!K146,ROUND(Main!Q$203/Main!K$143*Main!K146*$B37,0))))))</f>
        <v/>
      </c>
      <c r="J313" s="31" t="str">
        <f>IF($A313="","",IF(J312="","",IF(Main!L$143=0,0,IF(Main!R$203="","",IF($C$29="PM",Main!R$203/Main!L$143*Main!L146,ROUND(Main!R$203/Main!L$143*Main!L146*$B37,0))))))</f>
        <v/>
      </c>
      <c r="K313" s="31" t="str">
        <f>IF($A313="","",IF(K312="","",IF(Main!M$143=0,0,IF(Main!S$203="","",IF($C$29="PM",Main!S$203/Main!M$143*Main!M146,ROUND(Main!S$203/Main!M$143*Main!M146*$B37,0))))))</f>
        <v/>
      </c>
      <c r="L313" s="31" t="str">
        <f>IF($A313="","",IF(L312="","",IF(Main!N$143=0,0,IF(Main!T$203="","",IF($C$29="PM",Main!T$203/Main!N$143*Main!N146,ROUND(Main!T$203/Main!N$143*Main!N146*$B37,0))))))</f>
        <v/>
      </c>
      <c r="M313" s="31" t="str">
        <f>IF($A313="","",IF(M312="","",IF(Main!O$143=0,0,IF(Main!U$203="","",IF($C$29="PM",Main!U$203/Main!O$143*Main!O146,ROUND(Main!U$203/Main!O$143*Main!O146*$B37,0))))))</f>
        <v/>
      </c>
      <c r="N313" s="50" t="str">
        <f>IF($A313="","",IF(N312="","",IF(Main!P$143=0,0,IF(Main!V$203="","",IF($C$29="PM",Main!V$203/Main!P$143*Main!P146,ROUND(Main!V$203/Main!P$143*Main!P146*$B37,0))))))</f>
        <v/>
      </c>
      <c r="O313" s="31" t="str">
        <f>IF($A313="","",IF(O312="","",IF(Main!Q$143=0,0,IF(Main!W$203="","",IF($C$29="PM",Main!W$203/Main!Q$143*Main!Q146,ROUND(Main!W$203/Main!Q$143*Main!Q146*$B37,0))))))</f>
        <v/>
      </c>
      <c r="P313" s="31" t="str">
        <f>IF($A313="","",IF(P312="","",IF(Main!R$143=0,0,IF(Main!X$203="","",IF($C$29="PM",Main!X$203/Main!R$143*Main!R146,ROUND(Main!X$203/Main!R$143*Main!R146*$B37,0))))))</f>
        <v/>
      </c>
      <c r="Q313" s="31" t="str">
        <f>IF($A313="","",IF(Q312="","",IF(Main!S$143=0,0,IF(Main!Y$203="","",IF($C$29="PM",Main!Y$203/Main!S$143*Main!S146,ROUND(Main!Y$203/Main!S$143*Main!S146*$B37,0))))))</f>
        <v/>
      </c>
      <c r="R313" s="31" t="str">
        <f>IF($A313="","",IF(R312="","",IF(Main!T$143=0,0,IF(Main!Z$203="","",IF($C$29="PM",Main!Z$203/Main!T$143*Main!T146,ROUND(Main!Z$203/Main!T$143*Main!T146*$B37,0))))))</f>
        <v/>
      </c>
      <c r="S313" s="31" t="str">
        <f>IF($A313="","",IF(S312="","",IF(Main!U$143=0,0,IF(Main!AA$203="","",IF($C$29="PM",Main!AA$203/Main!U$143*Main!U146,ROUND(Main!AA$203/Main!U$143*Main!U146*$B37,0))))))</f>
        <v/>
      </c>
      <c r="T313" s="31" t="str">
        <f>IF($A313="","",IF(T312="","",IF(Main!V$143=0,0,IF(Main!AB$203="","",IF($C$29="PM",Main!AB$203/Main!V$143*Main!V146,ROUND(Main!AB$203/Main!V$143*Main!V146*$B37,0))))))</f>
        <v/>
      </c>
      <c r="U313" s="31" t="str">
        <f>IF($A313="","",IF(U312="","",IF(Main!W$143=0,0,IF(Main!AC$203="","",IF($C$29="PM",Main!AC$203/Main!W$143*Main!W146,ROUND(Main!AC$203/Main!W$143*Main!W146*$B37,0))))))</f>
        <v/>
      </c>
      <c r="V313" s="31" t="str">
        <f>IF($A313="","",IF(V312="","",IF(Main!X$143=0,0,IF(Main!AD$203="","",IF($C$29="PM",Main!AD$203/Main!X$143*Main!X146,ROUND(Main!AD$203/Main!X$143*Main!X146*$B37,0))))))</f>
        <v/>
      </c>
      <c r="W313" s="31" t="str">
        <f>IF($A313="","",IF(W312="","",IF(Main!Y$143=0,0,IF(Main!AE$203="","",IF($C$29="PM",Main!AE$203/Main!Y$143*Main!Y146,ROUND(Main!AE$203/Main!Y$143*Main!Y146*$B37,0))))))</f>
        <v/>
      </c>
      <c r="X313" s="31" t="str">
        <f>IF($A313="","",IF(X312="","",IF(Main!Z$143=0,0,IF(Main!AF$203="","",IF($C$29="PM",Main!AF$203/Main!Z$143*Main!Z146,ROUND(Main!AF$203/Main!Z$143*Main!Z146*$B37,0))))))</f>
        <v/>
      </c>
      <c r="Y313" s="31" t="str">
        <f>IF($A313="","",IF(Y312="","",IF(Main!AA$143=0,0,IF(Main!AG$203="","",IF($C$29="PM",Main!AG$203/Main!AA$143*Main!AA146,ROUND(Main!AG$203/Main!AA$143*Main!AA146*$B37,0))))))</f>
        <v/>
      </c>
      <c r="Z313" s="31" t="str">
        <f>IF($A313="","",IF(Z312="","",IF(Main!AB$143=0,0,IF(Main!AH$203="","",IF($C$29="PM",Main!AH$203/Main!AB$143*Main!AB146,ROUND(Main!AH$203/Main!AB$143*Main!AB146*$B37,0))))))</f>
        <v/>
      </c>
      <c r="AA313" s="49" t="str">
        <f>IF($A313="","",IF(AA312="","",IF(Main!AC$143=0,0,IF(Main!AI$203="","",IF($C$29="PM",Main!AI$203/Main!AC$143*Main!AC146,ROUND(Main!AI$203/Main!AC$143*Main!AC146*$B37,0))))))</f>
        <v/>
      </c>
      <c r="AB313" s="31" t="str">
        <f>IF($A313="","",IF(AB312="","",IF(Main!AD$143=0,0,IF(Main!AJ$203="","",IF($C$29="PM",Main!AJ$203/Main!AD$143*Main!AD146,ROUND(Main!AJ$203/Main!AD$143*Main!AD146*$B37,0))))))</f>
        <v/>
      </c>
      <c r="AC313" s="31" t="str">
        <f>IF($A313="","",IF(AC312="","",IF(Main!AE$143=0,0,IF(Main!AK$203="","",IF($C$29="PM",Main!AK$203/Main!AE$143*Main!AE146,ROUND(Main!AK$203/Main!AE$143*Main!AE146*$B37,0))))))</f>
        <v/>
      </c>
      <c r="AD313" s="31" t="str">
        <f>IF($A313="","",IF(AD312="","",IF(Main!AF$143=0,0,IF(Main!AL$203="","",IF($C$29="PM",Main!AL$203/Main!AF$143*Main!AF146,ROUND(Main!AL$203/Main!AF$143*Main!AF146*$B37,0))))))</f>
        <v/>
      </c>
      <c r="AE313" s="31" t="str">
        <f>IF($A313="","",IF(AE312="","",IF(Main!AG$143=0,0,IF(Main!AM$203="","",IF($C$29="PM",Main!AM$203/Main!AG$143*Main!AG146,ROUND(Main!AM$203/Main!AG$143*Main!AG146*$B37,0))))))</f>
        <v/>
      </c>
      <c r="AF313" s="31" t="str">
        <f>IF($A313="","",IF(AF312="","",IF(Main!AH$143=0,0,IF(Main!AN$203="","",IF($C$29="PM",Main!AN$203/Main!AH$143*Main!AH146,ROUND(Main!AN$203/Main!AH$143*Main!AH146*$B37,0))))))</f>
        <v/>
      </c>
      <c r="AG313" s="31" t="str">
        <f>IF($A313="","",IF(AG312="","",IF(Main!AI$143=0,0,IF(Main!AO$203="","",IF($C$29="PM",Main!AO$203/Main!AI$143*Main!AI146,ROUND(Main!AO$203/Main!AI$143*Main!AI146*$B37,0))))))</f>
        <v/>
      </c>
      <c r="AH313" s="31" t="str">
        <f>IF($A313="","",IF(AH312="","",IF(Main!AJ$143=0,0,IF(Main!AP$203="","",IF($C$29="PM",Main!AP$203/Main!AJ$143*Main!AJ146,ROUND(Main!AP$203/Main!AJ$143*Main!AJ146*$B37,0))))))</f>
        <v/>
      </c>
      <c r="AI313" s="31" t="str">
        <f>IF($A313="","",IF(AI312="","",IF(Main!AK$143=0,0,IF(Main!AQ$203="","",IF($C$29="PM",Main!AQ$203/Main!AK$143*Main!AK146,ROUND(Main!AQ$203/Main!AK$143*Main!AK146*$B37,0))))))</f>
        <v/>
      </c>
      <c r="AJ313" s="31" t="str">
        <f>IF($A313="","",IF(AJ312="","",IF(Main!AL$143=0,0,IF(Main!AR$203="","",IF($C$29="PM",Main!AR$203/Main!AL$143*Main!AL146,ROUND(Main!AR$203/Main!AL$143*Main!AL146*$B37,0))))))</f>
        <v/>
      </c>
      <c r="AK313" s="31" t="str">
        <f>IF($A313="","",IF(AK312="","",IF(Main!AM$143=0,0,IF(Main!AS$203="","",IF($C$29="PM",Main!AS$203/Main!AM$143*Main!AM146,ROUND(Main!AS$203/Main!AM$143*Main!AM146*$B37,0))))))</f>
        <v/>
      </c>
      <c r="AL313" s="50" t="str">
        <f>IF($A313="","",IF(AL312="","",IF(Main!AN$143=0,0,IF(Main!AT$203="","",IF($C$29="PM",Main!AT$203/Main!AN$143*Main!AN146,ROUND(Main!AT$203/Main!AN$143*Main!AN146*$B37,0))))))</f>
        <v/>
      </c>
      <c r="AM313" s="31" t="str">
        <f>IF($A313="","",IF(AM312="","",IF(Main!AO$143=0,0,IF(Main!AU$203="","",IF($C$29="PM",Main!AU$203/Main!AO$143*Main!AO146,ROUND(Main!AU$203/Main!AO$143*Main!AO146*$B37,0))))))</f>
        <v/>
      </c>
      <c r="AN313" s="31" t="str">
        <f>IF($A313="","",IF(AN312="","",IF(Main!AP$143=0,0,IF(Main!AV$203="","",IF($C$29="PM",Main!AV$203/Main!AP$143*Main!AP146,ROUND(Main!AV$203/Main!AP$143*Main!AP146*$B37,0))))))</f>
        <v/>
      </c>
      <c r="AO313" s="31" t="str">
        <f>IF($A313="","",IF(AO312="","",IF(Main!AQ$143=0,0,IF(Main!AW$203="","",IF($C$29="PM",Main!AW$203/Main!AQ$143*Main!AQ146,ROUND(Main!AW$203/Main!AQ$143*Main!AQ146*$B37,0))))))</f>
        <v/>
      </c>
      <c r="AP313" s="31" t="str">
        <f>IF($A313="","",IF(AP312="","",IF(Main!AR$143=0,0,IF(Main!AX$203="","",IF($C$29="PM",Main!AX$203/Main!AR$143*Main!AR146,ROUND(Main!AX$203/Main!AR$143*Main!AR146*$B37,0))))))</f>
        <v/>
      </c>
      <c r="AQ313" s="31" t="str">
        <f>IF($A313="","",IF(AQ312="","",IF(Main!AS$143=0,0,IF(Main!AY$203="","",IF($C$29="PM",Main!AY$203/Main!AS$143*Main!AS146,ROUND(Main!AY$203/Main!AS$143*Main!AS146*$B37,0))))))</f>
        <v/>
      </c>
      <c r="AR313" s="31" t="str">
        <f>IF($A313="","",IF(AR312="","",IF(Main!AT$143=0,0,IF(Main!AZ$203="","",IF($C$29="PM",Main!AZ$203/Main!AT$143*Main!AT146,ROUND(Main!AZ$203/Main!AT$143*Main!AT146*$B37,0))))))</f>
        <v/>
      </c>
      <c r="AS313" s="31" t="str">
        <f>IF($A313="","",IF(AS312="","",IF(Main!AU$143=0,0,IF(Main!BA$203="","",IF($C$29="PM",Main!BA$203/Main!AU$143*Main!AU146,ROUND(Main!BA$203/Main!AU$143*Main!AU146*$B37,0))))))</f>
        <v/>
      </c>
      <c r="AT313" s="31" t="str">
        <f>IF($A313="","",IF(AT312="","",IF(Main!AV$143=0,0,IF(Main!BB$203="","",IF($C$29="PM",Main!BB$203/Main!AV$143*Main!AV146,ROUND(Main!BB$203/Main!AV$143*Main!AV146*$B37,0))))))</f>
        <v/>
      </c>
      <c r="AU313" s="31" t="str">
        <f>IF($A313="","",IF(AU312="","",IF(Main!AW$143=0,0,IF(Main!BC$203="","",IF($C$29="PM",Main!BC$203/Main!AW$143*Main!AW146,ROUND(Main!BC$203/Main!AW$143*Main!AW146*$B37,0))))))</f>
        <v/>
      </c>
      <c r="AV313" s="31" t="str">
        <f>IF($A313="","",IF(AV312="","",IF(Main!AX$143=0,0,IF(Main!BD$203="","",IF($C$29="PM",Main!BD$203/Main!AX$143*Main!AX146,ROUND(Main!BD$203/Main!AX$143*Main!AX146*$B37,0))))))</f>
        <v/>
      </c>
      <c r="AW313" s="31" t="str">
        <f>IF($A313="","",IF(AW312="","",IF(Main!AY$143=0,0,IF(Main!BE$203="","",IF($C$29="PM",Main!BE$203/Main!AY$143*Main!AY146,ROUND(Main!BE$203/Main!AY$143*Main!AY146*$B37,0))))))</f>
        <v/>
      </c>
      <c r="AX313" s="50" t="str">
        <f>IF($A313="","",IF(AX312="","",IF(Main!AZ$143=0,0,IF(Main!BF$203="","",IF($C$29="PM",Main!BF$203/Main!AZ$143*Main!AZ146,ROUND(Main!BF$203/Main!AZ$143*Main!AZ146*$B37,0))))))</f>
        <v/>
      </c>
      <c r="AY313" s="31" t="str">
        <f>IF($A313="","",IF(AY312="","",IF(Main!BA$143=0,0,IF(Main!BG$203="","",IF($C$29="PM",Main!BG$203/Main!BA$143*Main!BA146,ROUND(Main!BG$203/Main!BA$143*Main!BA146*$B37,0))))))</f>
        <v/>
      </c>
      <c r="AZ313" s="31" t="str">
        <f>IF($A313="","",IF(AZ312="","",IF(Main!BB$143=0,0,IF(Main!BH$203="","",IF($C$29="PM",Main!BH$203/Main!BB$143*Main!BB146,ROUND(Main!BH$203/Main!BB$143*Main!BB146*$B37,0))))))</f>
        <v/>
      </c>
      <c r="BA313" s="31" t="str">
        <f>IF($A313="","",IF(BA312="","",IF(Main!BC$143=0,0,IF(Main!BI$203="","",IF($C$29="PM",Main!BI$203/Main!BC$143*Main!BC146,ROUND(Main!BI$203/Main!BC$143*Main!BC146*$B37,0))))))</f>
        <v/>
      </c>
      <c r="BB313" s="31" t="str">
        <f>IF($A313="","",IF(BB312="","",IF(Main!BD$143=0,0,IF(Main!BJ$203="","",IF($C$29="PM",Main!BJ$203/Main!BD$143*Main!BD146,ROUND(Main!BJ$203/Main!BD$143*Main!BD146*$B37,0))))))</f>
        <v/>
      </c>
      <c r="BC313" s="31" t="str">
        <f>IF($A313="","",IF(BC312="","",IF(Main!BE$143=0,0,IF(Main!BK$203="","",IF($C$29="PM",Main!BK$203/Main!BE$143*Main!BE146,ROUND(Main!BK$203/Main!BE$143*Main!BE146*$B37,0))))))</f>
        <v/>
      </c>
      <c r="BD313" s="31" t="str">
        <f>IF($A313="","",IF(BD312="","",IF(Main!BF$143=0,0,IF(Main!BL$203="","",IF($C$29="PM",Main!BL$203/Main!BF$143*Main!BF146,ROUND(Main!BL$203/Main!BF$143*Main!BF146*$B37,0))))))</f>
        <v/>
      </c>
      <c r="BE313" s="31" t="str">
        <f>IF($A313="","",IF(BE312="","",IF(Main!BG$143=0,0,IF(Main!BM$203="","",IF($C$29="PM",Main!BM$203/Main!BG$143*Main!BG146,ROUND(Main!BM$203/Main!BG$143*Main!BG146*$B37,0))))))</f>
        <v/>
      </c>
      <c r="BF313" s="31" t="str">
        <f>IF($A313="","",IF(BF312="","",IF(Main!BH$143=0,0,IF(Main!BN$203="","",IF($C$29="PM",Main!BN$203/Main!BH$143*Main!BH146,ROUND(Main!BN$203/Main!BH$143*Main!BH146*$B37,0))))))</f>
        <v/>
      </c>
      <c r="BG313" s="31" t="str">
        <f>IF($A313="","",IF(BG312="","",IF(Main!BI$143=0,0,IF(Main!BO$203="","",IF($C$29="PM",Main!BO$203/Main!BI$143*Main!BI146,ROUND(Main!BO$203/Main!BI$143*Main!BI146*$B37,0))))))</f>
        <v/>
      </c>
      <c r="BH313" s="31" t="str">
        <f>IF($A313="","",IF(BH312="","",IF(Main!BJ$143=0,0,IF(Main!BP$203="","",IF($C$29="PM",Main!BP$203/Main!BJ$143*Main!BJ146,ROUND(Main!BP$203/Main!BJ$143*Main!BJ146*$B37,0))))))</f>
        <v/>
      </c>
      <c r="BI313" s="31" t="str">
        <f>IF($A313="","",IF(BI312="","",IF(Main!BK$143=0,0,IF(Main!BQ$203="","",IF($C$29="PM",Main!BQ$203/Main!BK$143*Main!BK146,ROUND(Main!BQ$203/Main!BK$143*Main!BK146*$B37,0))))))</f>
        <v/>
      </c>
      <c r="BJ313" s="50" t="str">
        <f>IF($A313="","",IF(BJ312="","",IF(Main!BL$143=0,0,IF(Main!BR$203="","",IF($C$29="PM",Main!BR$203/Main!BL$143*Main!BL146,ROUND(Main!BR$203/Main!BL$143*Main!BL146*$B37,0))))))</f>
        <v/>
      </c>
      <c r="BK313" s="31" t="str">
        <f>IF($A313="","",IF(BK312="","",IF(Main!BM$143=0,0,IF(Main!BS$203="","",IF($C$29="PM",Main!BS$203/Main!BM$143*Main!BM146,ROUND(Main!BS$203/Main!BM$143*Main!BM146*$B37,0))))))</f>
        <v/>
      </c>
      <c r="BL313" s="31" t="str">
        <f>IF($A313="","",IF(BL312="","",IF(Main!BN$143=0,0,IF(Main!BT$203="","",IF($C$29="PM",Main!BT$203/Main!BN$143*Main!BN146,ROUND(Main!BT$203/Main!BN$143*Main!BN146*$B37,0))))))</f>
        <v/>
      </c>
      <c r="BM313" s="31" t="str">
        <f>IF($A313="","",IF(BM312="","",IF(Main!BO$143=0,0,IF(Main!BU$203="","",IF($C$29="PM",Main!BU$203/Main!BO$143*Main!BO146,ROUND(Main!BU$203/Main!BO$143*Main!BO146*$B37,0))))))</f>
        <v/>
      </c>
      <c r="BN313" s="31" t="str">
        <f>IF($A313="","",IF(BN312="","",IF(Main!BP$143=0,0,IF(Main!BV$203="","",IF($C$29="PM",Main!BV$203/Main!BP$143*Main!BP146,ROUND(Main!BV$203/Main!BP$143*Main!BP146*$B37,0))))))</f>
        <v/>
      </c>
      <c r="BO313" s="31" t="str">
        <f>IF($A313="","",IF(BO312="","",IF(Main!BQ$143=0,0,IF(Main!BW$203="","",IF($C$29="PM",Main!BW$203/Main!BQ$143*Main!BQ146,ROUND(Main!BW$203/Main!BQ$143*Main!BQ146*$B37,0))))))</f>
        <v/>
      </c>
      <c r="BP313" s="31" t="str">
        <f>IF($A313="","",IF(BP312="","",IF(Main!BR$143=0,0,IF(Main!BX$203="","",IF($C$29="PM",Main!BX$203/Main!BR$143*Main!BR146,ROUND(Main!BX$203/Main!BR$143*Main!BR146*$B37,0))))))</f>
        <v/>
      </c>
      <c r="BQ313" s="31" t="str">
        <f>IF($A313="","",IF(BQ312="","",IF(Main!BS$143=0,0,IF(Main!BY$203="","",IF($C$29="PM",Main!BY$203/Main!BS$143*Main!BS146,ROUND(Main!BY$203/Main!BS$143*Main!BS146*$B37,0))))))</f>
        <v/>
      </c>
      <c r="BR313" s="31" t="str">
        <f>IF($A313="","",IF(BR312="","",IF(Main!BT$143=0,0,IF(Main!BZ$203="","",IF($C$29="PM",Main!BZ$203/Main!BT$143*Main!BT146,ROUND(Main!BZ$203/Main!BT$143*Main!BT146*$B37,0))))))</f>
        <v/>
      </c>
      <c r="BS313" s="31" t="str">
        <f>IF($A313="","",IF(BS312="","",IF(Main!BU$143=0,0,IF(Main!CA$203="","",IF($C$29="PM",Main!CA$203/Main!BU$143*Main!BU146,ROUND(Main!CA$203/Main!BU$143*Main!BU146*$B37,0))))))</f>
        <v/>
      </c>
      <c r="BT313" s="31" t="str">
        <f>IF($A313="","",IF(BT312="","",IF(Main!BV$143=0,0,IF(Main!CB$203="","",IF($C$29="PM",Main!CB$203/Main!BV$143*Main!BV146,ROUND(Main!CB$203/Main!BV$143*Main!BV146*$B37,0))))))</f>
        <v/>
      </c>
      <c r="BU313" s="31" t="str">
        <f>IF($A313="","",IF(BU312="","",IF(Main!BW$143=0,0,IF(Main!CC$203="","",IF($C$29="PM",Main!CC$203/Main!BW$143*Main!BW146,ROUND(Main!CC$203/Main!BW$143*Main!BW146*$B37,0))))))</f>
        <v/>
      </c>
      <c r="BV313" s="50" t="str">
        <f>IF($A313="","",IF(BV312="","",IF(Main!BX$143=0,0,IF(Main!CD$203="","",IF($C$29="PM",Main!CD$203/Main!BX$143*Main!BX146,ROUND(Main!CD$203/Main!BX$143*Main!BX146*$B37,0))))))</f>
        <v/>
      </c>
    </row>
    <row r="314" spans="1:74" x14ac:dyDescent="0.2">
      <c r="A314" s="71" t="str">
        <f>IF(Main!A$38="","",Main!A$38)</f>
        <v/>
      </c>
      <c r="B314" s="74" t="str">
        <f t="shared" si="454"/>
        <v/>
      </c>
      <c r="C314" s="49" t="str">
        <f>IF($A314="","",IF(C313="","",IF(Main!E$143=0,0,IF(Main!K$203="","",IF($C$29="PM",Main!K$203/Main!E$143*Main!E147,ROUND(Main!K$203/Main!E$143*Main!E147*$B38,0))))))</f>
        <v/>
      </c>
      <c r="D314" s="31" t="str">
        <f>IF($A314="","",IF(D313="","",IF(Main!F$143=0,0,IF(Main!L$203="","",IF($C$29="PM",Main!L$203/Main!F$143*Main!F147,ROUND(Main!L$203/Main!F$143*Main!F147*$B38,0))))))</f>
        <v/>
      </c>
      <c r="E314" s="31" t="str">
        <f>IF($A314="","",IF(E313="","",IF(Main!G$143=0,0,IF(Main!M$203="","",IF($C$29="PM",Main!M$203/Main!G$143*Main!G147,ROUND(Main!M$203/Main!G$143*Main!G147*$B38,0))))))</f>
        <v/>
      </c>
      <c r="F314" s="31" t="str">
        <f>IF($A314="","",IF(F313="","",IF(Main!H$143=0,0,IF(Main!N$203="","",IF($C$29="PM",Main!N$203/Main!H$143*Main!H147,ROUND(Main!N$203/Main!H$143*Main!H147*$B38,0))))))</f>
        <v/>
      </c>
      <c r="G314" s="31" t="str">
        <f>IF($A314="","",IF(G313="","",IF(Main!I$143=0,0,IF(Main!O$203="","",IF($C$29="PM",Main!O$203/Main!I$143*Main!I147,ROUND(Main!O$203/Main!I$143*Main!I147*$B38,0))))))</f>
        <v/>
      </c>
      <c r="H314" s="31" t="str">
        <f>IF($A314="","",IF(H313="","",IF(Main!J$143=0,0,IF(Main!P$203="","",IF($C$29="PM",Main!P$203/Main!J$143*Main!J147,ROUND(Main!P$203/Main!J$143*Main!J147*$B38,0))))))</f>
        <v/>
      </c>
      <c r="I314" s="31" t="str">
        <f>IF($A314="","",IF(I313="","",IF(Main!K$143=0,0,IF(Main!Q$203="","",IF($C$29="PM",Main!Q$203/Main!K$143*Main!K147,ROUND(Main!Q$203/Main!K$143*Main!K147*$B38,0))))))</f>
        <v/>
      </c>
      <c r="J314" s="31" t="str">
        <f>IF($A314="","",IF(J313="","",IF(Main!L$143=0,0,IF(Main!R$203="","",IF($C$29="PM",Main!R$203/Main!L$143*Main!L147,ROUND(Main!R$203/Main!L$143*Main!L147*$B38,0))))))</f>
        <v/>
      </c>
      <c r="K314" s="31" t="str">
        <f>IF($A314="","",IF(K313="","",IF(Main!M$143=0,0,IF(Main!S$203="","",IF($C$29="PM",Main!S$203/Main!M$143*Main!M147,ROUND(Main!S$203/Main!M$143*Main!M147*$B38,0))))))</f>
        <v/>
      </c>
      <c r="L314" s="31" t="str">
        <f>IF($A314="","",IF(L313="","",IF(Main!N$143=0,0,IF(Main!T$203="","",IF($C$29="PM",Main!T$203/Main!N$143*Main!N147,ROUND(Main!T$203/Main!N$143*Main!N147*$B38,0))))))</f>
        <v/>
      </c>
      <c r="M314" s="31" t="str">
        <f>IF($A314="","",IF(M313="","",IF(Main!O$143=0,0,IF(Main!U$203="","",IF($C$29="PM",Main!U$203/Main!O$143*Main!O147,ROUND(Main!U$203/Main!O$143*Main!O147*$B38,0))))))</f>
        <v/>
      </c>
      <c r="N314" s="50" t="str">
        <f>IF($A314="","",IF(N313="","",IF(Main!P$143=0,0,IF(Main!V$203="","",IF($C$29="PM",Main!V$203/Main!P$143*Main!P147,ROUND(Main!V$203/Main!P$143*Main!P147*$B38,0))))))</f>
        <v/>
      </c>
      <c r="O314" s="31" t="str">
        <f>IF($A314="","",IF(O313="","",IF(Main!Q$143=0,0,IF(Main!W$203="","",IF($C$29="PM",Main!W$203/Main!Q$143*Main!Q147,ROUND(Main!W$203/Main!Q$143*Main!Q147*$B38,0))))))</f>
        <v/>
      </c>
      <c r="P314" s="31" t="str">
        <f>IF($A314="","",IF(P313="","",IF(Main!R$143=0,0,IF(Main!X$203="","",IF($C$29="PM",Main!X$203/Main!R$143*Main!R147,ROUND(Main!X$203/Main!R$143*Main!R147*$B38,0))))))</f>
        <v/>
      </c>
      <c r="Q314" s="31" t="str">
        <f>IF($A314="","",IF(Q313="","",IF(Main!S$143=0,0,IF(Main!Y$203="","",IF($C$29="PM",Main!Y$203/Main!S$143*Main!S147,ROUND(Main!Y$203/Main!S$143*Main!S147*$B38,0))))))</f>
        <v/>
      </c>
      <c r="R314" s="31" t="str">
        <f>IF($A314="","",IF(R313="","",IF(Main!T$143=0,0,IF(Main!Z$203="","",IF($C$29="PM",Main!Z$203/Main!T$143*Main!T147,ROUND(Main!Z$203/Main!T$143*Main!T147*$B38,0))))))</f>
        <v/>
      </c>
      <c r="S314" s="31" t="str">
        <f>IF($A314="","",IF(S313="","",IF(Main!U$143=0,0,IF(Main!AA$203="","",IF($C$29="PM",Main!AA$203/Main!U$143*Main!U147,ROUND(Main!AA$203/Main!U$143*Main!U147*$B38,0))))))</f>
        <v/>
      </c>
      <c r="T314" s="31" t="str">
        <f>IF($A314="","",IF(T313="","",IF(Main!V$143=0,0,IF(Main!AB$203="","",IF($C$29="PM",Main!AB$203/Main!V$143*Main!V147,ROUND(Main!AB$203/Main!V$143*Main!V147*$B38,0))))))</f>
        <v/>
      </c>
      <c r="U314" s="31" t="str">
        <f>IF($A314="","",IF(U313="","",IF(Main!W$143=0,0,IF(Main!AC$203="","",IF($C$29="PM",Main!AC$203/Main!W$143*Main!W147,ROUND(Main!AC$203/Main!W$143*Main!W147*$B38,0))))))</f>
        <v/>
      </c>
      <c r="V314" s="31" t="str">
        <f>IF($A314="","",IF(V313="","",IF(Main!X$143=0,0,IF(Main!AD$203="","",IF($C$29="PM",Main!AD$203/Main!X$143*Main!X147,ROUND(Main!AD$203/Main!X$143*Main!X147*$B38,0))))))</f>
        <v/>
      </c>
      <c r="W314" s="31" t="str">
        <f>IF($A314="","",IF(W313="","",IF(Main!Y$143=0,0,IF(Main!AE$203="","",IF($C$29="PM",Main!AE$203/Main!Y$143*Main!Y147,ROUND(Main!AE$203/Main!Y$143*Main!Y147*$B38,0))))))</f>
        <v/>
      </c>
      <c r="X314" s="31" t="str">
        <f>IF($A314="","",IF(X313="","",IF(Main!Z$143=0,0,IF(Main!AF$203="","",IF($C$29="PM",Main!AF$203/Main!Z$143*Main!Z147,ROUND(Main!AF$203/Main!Z$143*Main!Z147*$B38,0))))))</f>
        <v/>
      </c>
      <c r="Y314" s="31" t="str">
        <f>IF($A314="","",IF(Y313="","",IF(Main!AA$143=0,0,IF(Main!AG$203="","",IF($C$29="PM",Main!AG$203/Main!AA$143*Main!AA147,ROUND(Main!AG$203/Main!AA$143*Main!AA147*$B38,0))))))</f>
        <v/>
      </c>
      <c r="Z314" s="31" t="str">
        <f>IF($A314="","",IF(Z313="","",IF(Main!AB$143=0,0,IF(Main!AH$203="","",IF($C$29="PM",Main!AH$203/Main!AB$143*Main!AB147,ROUND(Main!AH$203/Main!AB$143*Main!AB147*$B38,0))))))</f>
        <v/>
      </c>
      <c r="AA314" s="49" t="str">
        <f>IF($A314="","",IF(AA313="","",IF(Main!AC$143=0,0,IF(Main!AI$203="","",IF($C$29="PM",Main!AI$203/Main!AC$143*Main!AC147,ROUND(Main!AI$203/Main!AC$143*Main!AC147*$B38,0))))))</f>
        <v/>
      </c>
      <c r="AB314" s="31" t="str">
        <f>IF($A314="","",IF(AB313="","",IF(Main!AD$143=0,0,IF(Main!AJ$203="","",IF($C$29="PM",Main!AJ$203/Main!AD$143*Main!AD147,ROUND(Main!AJ$203/Main!AD$143*Main!AD147*$B38,0))))))</f>
        <v/>
      </c>
      <c r="AC314" s="31" t="str">
        <f>IF($A314="","",IF(AC313="","",IF(Main!AE$143=0,0,IF(Main!AK$203="","",IF($C$29="PM",Main!AK$203/Main!AE$143*Main!AE147,ROUND(Main!AK$203/Main!AE$143*Main!AE147*$B38,0))))))</f>
        <v/>
      </c>
      <c r="AD314" s="31" t="str">
        <f>IF($A314="","",IF(AD313="","",IF(Main!AF$143=0,0,IF(Main!AL$203="","",IF($C$29="PM",Main!AL$203/Main!AF$143*Main!AF147,ROUND(Main!AL$203/Main!AF$143*Main!AF147*$B38,0))))))</f>
        <v/>
      </c>
      <c r="AE314" s="31" t="str">
        <f>IF($A314="","",IF(AE313="","",IF(Main!AG$143=0,0,IF(Main!AM$203="","",IF($C$29="PM",Main!AM$203/Main!AG$143*Main!AG147,ROUND(Main!AM$203/Main!AG$143*Main!AG147*$B38,0))))))</f>
        <v/>
      </c>
      <c r="AF314" s="31" t="str">
        <f>IF($A314="","",IF(AF313="","",IF(Main!AH$143=0,0,IF(Main!AN$203="","",IF($C$29="PM",Main!AN$203/Main!AH$143*Main!AH147,ROUND(Main!AN$203/Main!AH$143*Main!AH147*$B38,0))))))</f>
        <v/>
      </c>
      <c r="AG314" s="31" t="str">
        <f>IF($A314="","",IF(AG313="","",IF(Main!AI$143=0,0,IF(Main!AO$203="","",IF($C$29="PM",Main!AO$203/Main!AI$143*Main!AI147,ROUND(Main!AO$203/Main!AI$143*Main!AI147*$B38,0))))))</f>
        <v/>
      </c>
      <c r="AH314" s="31" t="str">
        <f>IF($A314="","",IF(AH313="","",IF(Main!AJ$143=0,0,IF(Main!AP$203="","",IF($C$29="PM",Main!AP$203/Main!AJ$143*Main!AJ147,ROUND(Main!AP$203/Main!AJ$143*Main!AJ147*$B38,0))))))</f>
        <v/>
      </c>
      <c r="AI314" s="31" t="str">
        <f>IF($A314="","",IF(AI313="","",IF(Main!AK$143=0,0,IF(Main!AQ$203="","",IF($C$29="PM",Main!AQ$203/Main!AK$143*Main!AK147,ROUND(Main!AQ$203/Main!AK$143*Main!AK147*$B38,0))))))</f>
        <v/>
      </c>
      <c r="AJ314" s="31" t="str">
        <f>IF($A314="","",IF(AJ313="","",IF(Main!AL$143=0,0,IF(Main!AR$203="","",IF($C$29="PM",Main!AR$203/Main!AL$143*Main!AL147,ROUND(Main!AR$203/Main!AL$143*Main!AL147*$B38,0))))))</f>
        <v/>
      </c>
      <c r="AK314" s="31" t="str">
        <f>IF($A314="","",IF(AK313="","",IF(Main!AM$143=0,0,IF(Main!AS$203="","",IF($C$29="PM",Main!AS$203/Main!AM$143*Main!AM147,ROUND(Main!AS$203/Main!AM$143*Main!AM147*$B38,0))))))</f>
        <v/>
      </c>
      <c r="AL314" s="50" t="str">
        <f>IF($A314="","",IF(AL313="","",IF(Main!AN$143=0,0,IF(Main!AT$203="","",IF($C$29="PM",Main!AT$203/Main!AN$143*Main!AN147,ROUND(Main!AT$203/Main!AN$143*Main!AN147*$B38,0))))))</f>
        <v/>
      </c>
      <c r="AM314" s="31" t="str">
        <f>IF($A314="","",IF(AM313="","",IF(Main!AO$143=0,0,IF(Main!AU$203="","",IF($C$29="PM",Main!AU$203/Main!AO$143*Main!AO147,ROUND(Main!AU$203/Main!AO$143*Main!AO147*$B38,0))))))</f>
        <v/>
      </c>
      <c r="AN314" s="31" t="str">
        <f>IF($A314="","",IF(AN313="","",IF(Main!AP$143=0,0,IF(Main!AV$203="","",IF($C$29="PM",Main!AV$203/Main!AP$143*Main!AP147,ROUND(Main!AV$203/Main!AP$143*Main!AP147*$B38,0))))))</f>
        <v/>
      </c>
      <c r="AO314" s="31" t="str">
        <f>IF($A314="","",IF(AO313="","",IF(Main!AQ$143=0,0,IF(Main!AW$203="","",IF($C$29="PM",Main!AW$203/Main!AQ$143*Main!AQ147,ROUND(Main!AW$203/Main!AQ$143*Main!AQ147*$B38,0))))))</f>
        <v/>
      </c>
      <c r="AP314" s="31" t="str">
        <f>IF($A314="","",IF(AP313="","",IF(Main!AR$143=0,0,IF(Main!AX$203="","",IF($C$29="PM",Main!AX$203/Main!AR$143*Main!AR147,ROUND(Main!AX$203/Main!AR$143*Main!AR147*$B38,0))))))</f>
        <v/>
      </c>
      <c r="AQ314" s="31" t="str">
        <f>IF($A314="","",IF(AQ313="","",IF(Main!AS$143=0,0,IF(Main!AY$203="","",IF($C$29="PM",Main!AY$203/Main!AS$143*Main!AS147,ROUND(Main!AY$203/Main!AS$143*Main!AS147*$B38,0))))))</f>
        <v/>
      </c>
      <c r="AR314" s="31" t="str">
        <f>IF($A314="","",IF(AR313="","",IF(Main!AT$143=0,0,IF(Main!AZ$203="","",IF($C$29="PM",Main!AZ$203/Main!AT$143*Main!AT147,ROUND(Main!AZ$203/Main!AT$143*Main!AT147*$B38,0))))))</f>
        <v/>
      </c>
      <c r="AS314" s="31" t="str">
        <f>IF($A314="","",IF(AS313="","",IF(Main!AU$143=0,0,IF(Main!BA$203="","",IF($C$29="PM",Main!BA$203/Main!AU$143*Main!AU147,ROUND(Main!BA$203/Main!AU$143*Main!AU147*$B38,0))))))</f>
        <v/>
      </c>
      <c r="AT314" s="31" t="str">
        <f>IF($A314="","",IF(AT313="","",IF(Main!AV$143=0,0,IF(Main!BB$203="","",IF($C$29="PM",Main!BB$203/Main!AV$143*Main!AV147,ROUND(Main!BB$203/Main!AV$143*Main!AV147*$B38,0))))))</f>
        <v/>
      </c>
      <c r="AU314" s="31" t="str">
        <f>IF($A314="","",IF(AU313="","",IF(Main!AW$143=0,0,IF(Main!BC$203="","",IF($C$29="PM",Main!BC$203/Main!AW$143*Main!AW147,ROUND(Main!BC$203/Main!AW$143*Main!AW147*$B38,0))))))</f>
        <v/>
      </c>
      <c r="AV314" s="31" t="str">
        <f>IF($A314="","",IF(AV313="","",IF(Main!AX$143=0,0,IF(Main!BD$203="","",IF($C$29="PM",Main!BD$203/Main!AX$143*Main!AX147,ROUND(Main!BD$203/Main!AX$143*Main!AX147*$B38,0))))))</f>
        <v/>
      </c>
      <c r="AW314" s="31" t="str">
        <f>IF($A314="","",IF(AW313="","",IF(Main!AY$143=0,0,IF(Main!BE$203="","",IF($C$29="PM",Main!BE$203/Main!AY$143*Main!AY147,ROUND(Main!BE$203/Main!AY$143*Main!AY147*$B38,0))))))</f>
        <v/>
      </c>
      <c r="AX314" s="50" t="str">
        <f>IF($A314="","",IF(AX313="","",IF(Main!AZ$143=0,0,IF(Main!BF$203="","",IF($C$29="PM",Main!BF$203/Main!AZ$143*Main!AZ147,ROUND(Main!BF$203/Main!AZ$143*Main!AZ147*$B38,0))))))</f>
        <v/>
      </c>
      <c r="AY314" s="31" t="str">
        <f>IF($A314="","",IF(AY313="","",IF(Main!BA$143=0,0,IF(Main!BG$203="","",IF($C$29="PM",Main!BG$203/Main!BA$143*Main!BA147,ROUND(Main!BG$203/Main!BA$143*Main!BA147*$B38,0))))))</f>
        <v/>
      </c>
      <c r="AZ314" s="31" t="str">
        <f>IF($A314="","",IF(AZ313="","",IF(Main!BB$143=0,0,IF(Main!BH$203="","",IF($C$29="PM",Main!BH$203/Main!BB$143*Main!BB147,ROUND(Main!BH$203/Main!BB$143*Main!BB147*$B38,0))))))</f>
        <v/>
      </c>
      <c r="BA314" s="31" t="str">
        <f>IF($A314="","",IF(BA313="","",IF(Main!BC$143=0,0,IF(Main!BI$203="","",IF($C$29="PM",Main!BI$203/Main!BC$143*Main!BC147,ROUND(Main!BI$203/Main!BC$143*Main!BC147*$B38,0))))))</f>
        <v/>
      </c>
      <c r="BB314" s="31" t="str">
        <f>IF($A314="","",IF(BB313="","",IF(Main!BD$143=0,0,IF(Main!BJ$203="","",IF($C$29="PM",Main!BJ$203/Main!BD$143*Main!BD147,ROUND(Main!BJ$203/Main!BD$143*Main!BD147*$B38,0))))))</f>
        <v/>
      </c>
      <c r="BC314" s="31" t="str">
        <f>IF($A314="","",IF(BC313="","",IF(Main!BE$143=0,0,IF(Main!BK$203="","",IF($C$29="PM",Main!BK$203/Main!BE$143*Main!BE147,ROUND(Main!BK$203/Main!BE$143*Main!BE147*$B38,0))))))</f>
        <v/>
      </c>
      <c r="BD314" s="31" t="str">
        <f>IF($A314="","",IF(BD313="","",IF(Main!BF$143=0,0,IF(Main!BL$203="","",IF($C$29="PM",Main!BL$203/Main!BF$143*Main!BF147,ROUND(Main!BL$203/Main!BF$143*Main!BF147*$B38,0))))))</f>
        <v/>
      </c>
      <c r="BE314" s="31" t="str">
        <f>IF($A314="","",IF(BE313="","",IF(Main!BG$143=0,0,IF(Main!BM$203="","",IF($C$29="PM",Main!BM$203/Main!BG$143*Main!BG147,ROUND(Main!BM$203/Main!BG$143*Main!BG147*$B38,0))))))</f>
        <v/>
      </c>
      <c r="BF314" s="31" t="str">
        <f>IF($A314="","",IF(BF313="","",IF(Main!BH$143=0,0,IF(Main!BN$203="","",IF($C$29="PM",Main!BN$203/Main!BH$143*Main!BH147,ROUND(Main!BN$203/Main!BH$143*Main!BH147*$B38,0))))))</f>
        <v/>
      </c>
      <c r="BG314" s="31" t="str">
        <f>IF($A314="","",IF(BG313="","",IF(Main!BI$143=0,0,IF(Main!BO$203="","",IF($C$29="PM",Main!BO$203/Main!BI$143*Main!BI147,ROUND(Main!BO$203/Main!BI$143*Main!BI147*$B38,0))))))</f>
        <v/>
      </c>
      <c r="BH314" s="31" t="str">
        <f>IF($A314="","",IF(BH313="","",IF(Main!BJ$143=0,0,IF(Main!BP$203="","",IF($C$29="PM",Main!BP$203/Main!BJ$143*Main!BJ147,ROUND(Main!BP$203/Main!BJ$143*Main!BJ147*$B38,0))))))</f>
        <v/>
      </c>
      <c r="BI314" s="31" t="str">
        <f>IF($A314="","",IF(BI313="","",IF(Main!BK$143=0,0,IF(Main!BQ$203="","",IF($C$29="PM",Main!BQ$203/Main!BK$143*Main!BK147,ROUND(Main!BQ$203/Main!BK$143*Main!BK147*$B38,0))))))</f>
        <v/>
      </c>
      <c r="BJ314" s="50" t="str">
        <f>IF($A314="","",IF(BJ313="","",IF(Main!BL$143=0,0,IF(Main!BR$203="","",IF($C$29="PM",Main!BR$203/Main!BL$143*Main!BL147,ROUND(Main!BR$203/Main!BL$143*Main!BL147*$B38,0))))))</f>
        <v/>
      </c>
      <c r="BK314" s="31" t="str">
        <f>IF($A314="","",IF(BK313="","",IF(Main!BM$143=0,0,IF(Main!BS$203="","",IF($C$29="PM",Main!BS$203/Main!BM$143*Main!BM147,ROUND(Main!BS$203/Main!BM$143*Main!BM147*$B38,0))))))</f>
        <v/>
      </c>
      <c r="BL314" s="31" t="str">
        <f>IF($A314="","",IF(BL313="","",IF(Main!BN$143=0,0,IF(Main!BT$203="","",IF($C$29="PM",Main!BT$203/Main!BN$143*Main!BN147,ROUND(Main!BT$203/Main!BN$143*Main!BN147*$B38,0))))))</f>
        <v/>
      </c>
      <c r="BM314" s="31" t="str">
        <f>IF($A314="","",IF(BM313="","",IF(Main!BO$143=0,0,IF(Main!BU$203="","",IF($C$29="PM",Main!BU$203/Main!BO$143*Main!BO147,ROUND(Main!BU$203/Main!BO$143*Main!BO147*$B38,0))))))</f>
        <v/>
      </c>
      <c r="BN314" s="31" t="str">
        <f>IF($A314="","",IF(BN313="","",IF(Main!BP$143=0,0,IF(Main!BV$203="","",IF($C$29="PM",Main!BV$203/Main!BP$143*Main!BP147,ROUND(Main!BV$203/Main!BP$143*Main!BP147*$B38,0))))))</f>
        <v/>
      </c>
      <c r="BO314" s="31" t="str">
        <f>IF($A314="","",IF(BO313="","",IF(Main!BQ$143=0,0,IF(Main!BW$203="","",IF($C$29="PM",Main!BW$203/Main!BQ$143*Main!BQ147,ROUND(Main!BW$203/Main!BQ$143*Main!BQ147*$B38,0))))))</f>
        <v/>
      </c>
      <c r="BP314" s="31" t="str">
        <f>IF($A314="","",IF(BP313="","",IF(Main!BR$143=0,0,IF(Main!BX$203="","",IF($C$29="PM",Main!BX$203/Main!BR$143*Main!BR147,ROUND(Main!BX$203/Main!BR$143*Main!BR147*$B38,0))))))</f>
        <v/>
      </c>
      <c r="BQ314" s="31" t="str">
        <f>IF($A314="","",IF(BQ313="","",IF(Main!BS$143=0,0,IF(Main!BY$203="","",IF($C$29="PM",Main!BY$203/Main!BS$143*Main!BS147,ROUND(Main!BY$203/Main!BS$143*Main!BS147*$B38,0))))))</f>
        <v/>
      </c>
      <c r="BR314" s="31" t="str">
        <f>IF($A314="","",IF(BR313="","",IF(Main!BT$143=0,0,IF(Main!BZ$203="","",IF($C$29="PM",Main!BZ$203/Main!BT$143*Main!BT147,ROUND(Main!BZ$203/Main!BT$143*Main!BT147*$B38,0))))))</f>
        <v/>
      </c>
      <c r="BS314" s="31" t="str">
        <f>IF($A314="","",IF(BS313="","",IF(Main!BU$143=0,0,IF(Main!CA$203="","",IF($C$29="PM",Main!CA$203/Main!BU$143*Main!BU147,ROUND(Main!CA$203/Main!BU$143*Main!BU147*$B38,0))))))</f>
        <v/>
      </c>
      <c r="BT314" s="31" t="str">
        <f>IF($A314="","",IF(BT313="","",IF(Main!BV$143=0,0,IF(Main!CB$203="","",IF($C$29="PM",Main!CB$203/Main!BV$143*Main!BV147,ROUND(Main!CB$203/Main!BV$143*Main!BV147*$B38,0))))))</f>
        <v/>
      </c>
      <c r="BU314" s="31" t="str">
        <f>IF($A314="","",IF(BU313="","",IF(Main!BW$143=0,0,IF(Main!CC$203="","",IF($C$29="PM",Main!CC$203/Main!BW$143*Main!BW147,ROUND(Main!CC$203/Main!BW$143*Main!BW147*$B38,0))))))</f>
        <v/>
      </c>
      <c r="BV314" s="50" t="str">
        <f>IF($A314="","",IF(BV313="","",IF(Main!BX$143=0,0,IF(Main!CD$203="","",IF($C$29="PM",Main!CD$203/Main!BX$143*Main!BX147,ROUND(Main!CD$203/Main!BX$143*Main!BX147*$B38,0))))))</f>
        <v/>
      </c>
    </row>
    <row r="315" spans="1:74" x14ac:dyDescent="0.2">
      <c r="A315" s="71" t="str">
        <f>IF(Main!A$39="","",Main!A$39)</f>
        <v/>
      </c>
      <c r="B315" s="74" t="str">
        <f t="shared" si="454"/>
        <v/>
      </c>
      <c r="C315" s="49" t="str">
        <f>IF($A315="","",IF(C314="","",IF(Main!E$143=0,0,IF(Main!K$203="","",IF($C$29="PM",Main!K$203/Main!E$143*Main!E148,ROUND(Main!K$203/Main!E$143*Main!E148*$B39,0))))))</f>
        <v/>
      </c>
      <c r="D315" s="31" t="str">
        <f>IF($A315="","",IF(D314="","",IF(Main!F$143=0,0,IF(Main!L$203="","",IF($C$29="PM",Main!L$203/Main!F$143*Main!F148,ROUND(Main!L$203/Main!F$143*Main!F148*$B39,0))))))</f>
        <v/>
      </c>
      <c r="E315" s="31" t="str">
        <f>IF($A315="","",IF(E314="","",IF(Main!G$143=0,0,IF(Main!M$203="","",IF($C$29="PM",Main!M$203/Main!G$143*Main!G148,ROUND(Main!M$203/Main!G$143*Main!G148*$B39,0))))))</f>
        <v/>
      </c>
      <c r="F315" s="31" t="str">
        <f>IF($A315="","",IF(F314="","",IF(Main!H$143=0,0,IF(Main!N$203="","",IF($C$29="PM",Main!N$203/Main!H$143*Main!H148,ROUND(Main!N$203/Main!H$143*Main!H148*$B39,0))))))</f>
        <v/>
      </c>
      <c r="G315" s="31" t="str">
        <f>IF($A315="","",IF(G314="","",IF(Main!I$143=0,0,IF(Main!O$203="","",IF($C$29="PM",Main!O$203/Main!I$143*Main!I148,ROUND(Main!O$203/Main!I$143*Main!I148*$B39,0))))))</f>
        <v/>
      </c>
      <c r="H315" s="31" t="str">
        <f>IF($A315="","",IF(H314="","",IF(Main!J$143=0,0,IF(Main!P$203="","",IF($C$29="PM",Main!P$203/Main!J$143*Main!J148,ROUND(Main!P$203/Main!J$143*Main!J148*$B39,0))))))</f>
        <v/>
      </c>
      <c r="I315" s="31" t="str">
        <f>IF($A315="","",IF(I314="","",IF(Main!K$143=0,0,IF(Main!Q$203="","",IF($C$29="PM",Main!Q$203/Main!K$143*Main!K148,ROUND(Main!Q$203/Main!K$143*Main!K148*$B39,0))))))</f>
        <v/>
      </c>
      <c r="J315" s="31" t="str">
        <f>IF($A315="","",IF(J314="","",IF(Main!L$143=0,0,IF(Main!R$203="","",IF($C$29="PM",Main!R$203/Main!L$143*Main!L148,ROUND(Main!R$203/Main!L$143*Main!L148*$B39,0))))))</f>
        <v/>
      </c>
      <c r="K315" s="31" t="str">
        <f>IF($A315="","",IF(K314="","",IF(Main!M$143=0,0,IF(Main!S$203="","",IF($C$29="PM",Main!S$203/Main!M$143*Main!M148,ROUND(Main!S$203/Main!M$143*Main!M148*$B39,0))))))</f>
        <v/>
      </c>
      <c r="L315" s="31" t="str">
        <f>IF($A315="","",IF(L314="","",IF(Main!N$143=0,0,IF(Main!T$203="","",IF($C$29="PM",Main!T$203/Main!N$143*Main!N148,ROUND(Main!T$203/Main!N$143*Main!N148*$B39,0))))))</f>
        <v/>
      </c>
      <c r="M315" s="31" t="str">
        <f>IF($A315="","",IF(M314="","",IF(Main!O$143=0,0,IF(Main!U$203="","",IF($C$29="PM",Main!U$203/Main!O$143*Main!O148,ROUND(Main!U$203/Main!O$143*Main!O148*$B39,0))))))</f>
        <v/>
      </c>
      <c r="N315" s="50" t="str">
        <f>IF($A315="","",IF(N314="","",IF(Main!P$143=0,0,IF(Main!V$203="","",IF($C$29="PM",Main!V$203/Main!P$143*Main!P148,ROUND(Main!V$203/Main!P$143*Main!P148*$B39,0))))))</f>
        <v/>
      </c>
      <c r="O315" s="31" t="str">
        <f>IF($A315="","",IF(O314="","",IF(Main!Q$143=0,0,IF(Main!W$203="","",IF($C$29="PM",Main!W$203/Main!Q$143*Main!Q148,ROUND(Main!W$203/Main!Q$143*Main!Q148*$B39,0))))))</f>
        <v/>
      </c>
      <c r="P315" s="31" t="str">
        <f>IF($A315="","",IF(P314="","",IF(Main!R$143=0,0,IF(Main!X$203="","",IF($C$29="PM",Main!X$203/Main!R$143*Main!R148,ROUND(Main!X$203/Main!R$143*Main!R148*$B39,0))))))</f>
        <v/>
      </c>
      <c r="Q315" s="31" t="str">
        <f>IF($A315="","",IF(Q314="","",IF(Main!S$143=0,0,IF(Main!Y$203="","",IF($C$29="PM",Main!Y$203/Main!S$143*Main!S148,ROUND(Main!Y$203/Main!S$143*Main!S148*$B39,0))))))</f>
        <v/>
      </c>
      <c r="R315" s="31" t="str">
        <f>IF($A315="","",IF(R314="","",IF(Main!T$143=0,0,IF(Main!Z$203="","",IF($C$29="PM",Main!Z$203/Main!T$143*Main!T148,ROUND(Main!Z$203/Main!T$143*Main!T148*$B39,0))))))</f>
        <v/>
      </c>
      <c r="S315" s="31" t="str">
        <f>IF($A315="","",IF(S314="","",IF(Main!U$143=0,0,IF(Main!AA$203="","",IF($C$29="PM",Main!AA$203/Main!U$143*Main!U148,ROUND(Main!AA$203/Main!U$143*Main!U148*$B39,0))))))</f>
        <v/>
      </c>
      <c r="T315" s="31" t="str">
        <f>IF($A315="","",IF(T314="","",IF(Main!V$143=0,0,IF(Main!AB$203="","",IF($C$29="PM",Main!AB$203/Main!V$143*Main!V148,ROUND(Main!AB$203/Main!V$143*Main!V148*$B39,0))))))</f>
        <v/>
      </c>
      <c r="U315" s="31" t="str">
        <f>IF($A315="","",IF(U314="","",IF(Main!W$143=0,0,IF(Main!AC$203="","",IF($C$29="PM",Main!AC$203/Main!W$143*Main!W148,ROUND(Main!AC$203/Main!W$143*Main!W148*$B39,0))))))</f>
        <v/>
      </c>
      <c r="V315" s="31" t="str">
        <f>IF($A315="","",IF(V314="","",IF(Main!X$143=0,0,IF(Main!AD$203="","",IF($C$29="PM",Main!AD$203/Main!X$143*Main!X148,ROUND(Main!AD$203/Main!X$143*Main!X148*$B39,0))))))</f>
        <v/>
      </c>
      <c r="W315" s="31" t="str">
        <f>IF($A315="","",IF(W314="","",IF(Main!Y$143=0,0,IF(Main!AE$203="","",IF($C$29="PM",Main!AE$203/Main!Y$143*Main!Y148,ROUND(Main!AE$203/Main!Y$143*Main!Y148*$B39,0))))))</f>
        <v/>
      </c>
      <c r="X315" s="31" t="str">
        <f>IF($A315="","",IF(X314="","",IF(Main!Z$143=0,0,IF(Main!AF$203="","",IF($C$29="PM",Main!AF$203/Main!Z$143*Main!Z148,ROUND(Main!AF$203/Main!Z$143*Main!Z148*$B39,0))))))</f>
        <v/>
      </c>
      <c r="Y315" s="31" t="str">
        <f>IF($A315="","",IF(Y314="","",IF(Main!AA$143=0,0,IF(Main!AG$203="","",IF($C$29="PM",Main!AG$203/Main!AA$143*Main!AA148,ROUND(Main!AG$203/Main!AA$143*Main!AA148*$B39,0))))))</f>
        <v/>
      </c>
      <c r="Z315" s="31" t="str">
        <f>IF($A315="","",IF(Z314="","",IF(Main!AB$143=0,0,IF(Main!AH$203="","",IF($C$29="PM",Main!AH$203/Main!AB$143*Main!AB148,ROUND(Main!AH$203/Main!AB$143*Main!AB148*$B39,0))))))</f>
        <v/>
      </c>
      <c r="AA315" s="49" t="str">
        <f>IF($A315="","",IF(AA314="","",IF(Main!AC$143=0,0,IF(Main!AI$203="","",IF($C$29="PM",Main!AI$203/Main!AC$143*Main!AC148,ROUND(Main!AI$203/Main!AC$143*Main!AC148*$B39,0))))))</f>
        <v/>
      </c>
      <c r="AB315" s="31" t="str">
        <f>IF($A315="","",IF(AB314="","",IF(Main!AD$143=0,0,IF(Main!AJ$203="","",IF($C$29="PM",Main!AJ$203/Main!AD$143*Main!AD148,ROUND(Main!AJ$203/Main!AD$143*Main!AD148*$B39,0))))))</f>
        <v/>
      </c>
      <c r="AC315" s="31" t="str">
        <f>IF($A315="","",IF(AC314="","",IF(Main!AE$143=0,0,IF(Main!AK$203="","",IF($C$29="PM",Main!AK$203/Main!AE$143*Main!AE148,ROUND(Main!AK$203/Main!AE$143*Main!AE148*$B39,0))))))</f>
        <v/>
      </c>
      <c r="AD315" s="31" t="str">
        <f>IF($A315="","",IF(AD314="","",IF(Main!AF$143=0,0,IF(Main!AL$203="","",IF($C$29="PM",Main!AL$203/Main!AF$143*Main!AF148,ROUND(Main!AL$203/Main!AF$143*Main!AF148*$B39,0))))))</f>
        <v/>
      </c>
      <c r="AE315" s="31" t="str">
        <f>IF($A315="","",IF(AE314="","",IF(Main!AG$143=0,0,IF(Main!AM$203="","",IF($C$29="PM",Main!AM$203/Main!AG$143*Main!AG148,ROUND(Main!AM$203/Main!AG$143*Main!AG148*$B39,0))))))</f>
        <v/>
      </c>
      <c r="AF315" s="31" t="str">
        <f>IF($A315="","",IF(AF314="","",IF(Main!AH$143=0,0,IF(Main!AN$203="","",IF($C$29="PM",Main!AN$203/Main!AH$143*Main!AH148,ROUND(Main!AN$203/Main!AH$143*Main!AH148*$B39,0))))))</f>
        <v/>
      </c>
      <c r="AG315" s="31" t="str">
        <f>IF($A315="","",IF(AG314="","",IF(Main!AI$143=0,0,IF(Main!AO$203="","",IF($C$29="PM",Main!AO$203/Main!AI$143*Main!AI148,ROUND(Main!AO$203/Main!AI$143*Main!AI148*$B39,0))))))</f>
        <v/>
      </c>
      <c r="AH315" s="31" t="str">
        <f>IF($A315="","",IF(AH314="","",IF(Main!AJ$143=0,0,IF(Main!AP$203="","",IF($C$29="PM",Main!AP$203/Main!AJ$143*Main!AJ148,ROUND(Main!AP$203/Main!AJ$143*Main!AJ148*$B39,0))))))</f>
        <v/>
      </c>
      <c r="AI315" s="31" t="str">
        <f>IF($A315="","",IF(AI314="","",IF(Main!AK$143=0,0,IF(Main!AQ$203="","",IF($C$29="PM",Main!AQ$203/Main!AK$143*Main!AK148,ROUND(Main!AQ$203/Main!AK$143*Main!AK148*$B39,0))))))</f>
        <v/>
      </c>
      <c r="AJ315" s="31" t="str">
        <f>IF($A315="","",IF(AJ314="","",IF(Main!AL$143=0,0,IF(Main!AR$203="","",IF($C$29="PM",Main!AR$203/Main!AL$143*Main!AL148,ROUND(Main!AR$203/Main!AL$143*Main!AL148*$B39,0))))))</f>
        <v/>
      </c>
      <c r="AK315" s="31" t="str">
        <f>IF($A315="","",IF(AK314="","",IF(Main!AM$143=0,0,IF(Main!AS$203="","",IF($C$29="PM",Main!AS$203/Main!AM$143*Main!AM148,ROUND(Main!AS$203/Main!AM$143*Main!AM148*$B39,0))))))</f>
        <v/>
      </c>
      <c r="AL315" s="50" t="str">
        <f>IF($A315="","",IF(AL314="","",IF(Main!AN$143=0,0,IF(Main!AT$203="","",IF($C$29="PM",Main!AT$203/Main!AN$143*Main!AN148,ROUND(Main!AT$203/Main!AN$143*Main!AN148*$B39,0))))))</f>
        <v/>
      </c>
      <c r="AM315" s="31" t="str">
        <f>IF($A315="","",IF(AM314="","",IF(Main!AO$143=0,0,IF(Main!AU$203="","",IF($C$29="PM",Main!AU$203/Main!AO$143*Main!AO148,ROUND(Main!AU$203/Main!AO$143*Main!AO148*$B39,0))))))</f>
        <v/>
      </c>
      <c r="AN315" s="31" t="str">
        <f>IF($A315="","",IF(AN314="","",IF(Main!AP$143=0,0,IF(Main!AV$203="","",IF($C$29="PM",Main!AV$203/Main!AP$143*Main!AP148,ROUND(Main!AV$203/Main!AP$143*Main!AP148*$B39,0))))))</f>
        <v/>
      </c>
      <c r="AO315" s="31" t="str">
        <f>IF($A315="","",IF(AO314="","",IF(Main!AQ$143=0,0,IF(Main!AW$203="","",IF($C$29="PM",Main!AW$203/Main!AQ$143*Main!AQ148,ROUND(Main!AW$203/Main!AQ$143*Main!AQ148*$B39,0))))))</f>
        <v/>
      </c>
      <c r="AP315" s="31" t="str">
        <f>IF($A315="","",IF(AP314="","",IF(Main!AR$143=0,0,IF(Main!AX$203="","",IF($C$29="PM",Main!AX$203/Main!AR$143*Main!AR148,ROUND(Main!AX$203/Main!AR$143*Main!AR148*$B39,0))))))</f>
        <v/>
      </c>
      <c r="AQ315" s="31" t="str">
        <f>IF($A315="","",IF(AQ314="","",IF(Main!AS$143=0,0,IF(Main!AY$203="","",IF($C$29="PM",Main!AY$203/Main!AS$143*Main!AS148,ROUND(Main!AY$203/Main!AS$143*Main!AS148*$B39,0))))))</f>
        <v/>
      </c>
      <c r="AR315" s="31" t="str">
        <f>IF($A315="","",IF(AR314="","",IF(Main!AT$143=0,0,IF(Main!AZ$203="","",IF($C$29="PM",Main!AZ$203/Main!AT$143*Main!AT148,ROUND(Main!AZ$203/Main!AT$143*Main!AT148*$B39,0))))))</f>
        <v/>
      </c>
      <c r="AS315" s="31" t="str">
        <f>IF($A315="","",IF(AS314="","",IF(Main!AU$143=0,0,IF(Main!BA$203="","",IF($C$29="PM",Main!BA$203/Main!AU$143*Main!AU148,ROUND(Main!BA$203/Main!AU$143*Main!AU148*$B39,0))))))</f>
        <v/>
      </c>
      <c r="AT315" s="31" t="str">
        <f>IF($A315="","",IF(AT314="","",IF(Main!AV$143=0,0,IF(Main!BB$203="","",IF($C$29="PM",Main!BB$203/Main!AV$143*Main!AV148,ROUND(Main!BB$203/Main!AV$143*Main!AV148*$B39,0))))))</f>
        <v/>
      </c>
      <c r="AU315" s="31" t="str">
        <f>IF($A315="","",IF(AU314="","",IF(Main!AW$143=0,0,IF(Main!BC$203="","",IF($C$29="PM",Main!BC$203/Main!AW$143*Main!AW148,ROUND(Main!BC$203/Main!AW$143*Main!AW148*$B39,0))))))</f>
        <v/>
      </c>
      <c r="AV315" s="31" t="str">
        <f>IF($A315="","",IF(AV314="","",IF(Main!AX$143=0,0,IF(Main!BD$203="","",IF($C$29="PM",Main!BD$203/Main!AX$143*Main!AX148,ROUND(Main!BD$203/Main!AX$143*Main!AX148*$B39,0))))))</f>
        <v/>
      </c>
      <c r="AW315" s="31" t="str">
        <f>IF($A315="","",IF(AW314="","",IF(Main!AY$143=0,0,IF(Main!BE$203="","",IF($C$29="PM",Main!BE$203/Main!AY$143*Main!AY148,ROUND(Main!BE$203/Main!AY$143*Main!AY148*$B39,0))))))</f>
        <v/>
      </c>
      <c r="AX315" s="50" t="str">
        <f>IF($A315="","",IF(AX314="","",IF(Main!AZ$143=0,0,IF(Main!BF$203="","",IF($C$29="PM",Main!BF$203/Main!AZ$143*Main!AZ148,ROUND(Main!BF$203/Main!AZ$143*Main!AZ148*$B39,0))))))</f>
        <v/>
      </c>
      <c r="AY315" s="31" t="str">
        <f>IF($A315="","",IF(AY314="","",IF(Main!BA$143=0,0,IF(Main!BG$203="","",IF($C$29="PM",Main!BG$203/Main!BA$143*Main!BA148,ROUND(Main!BG$203/Main!BA$143*Main!BA148*$B39,0))))))</f>
        <v/>
      </c>
      <c r="AZ315" s="31" t="str">
        <f>IF($A315="","",IF(AZ314="","",IF(Main!BB$143=0,0,IF(Main!BH$203="","",IF($C$29="PM",Main!BH$203/Main!BB$143*Main!BB148,ROUND(Main!BH$203/Main!BB$143*Main!BB148*$B39,0))))))</f>
        <v/>
      </c>
      <c r="BA315" s="31" t="str">
        <f>IF($A315="","",IF(BA314="","",IF(Main!BC$143=0,0,IF(Main!BI$203="","",IF($C$29="PM",Main!BI$203/Main!BC$143*Main!BC148,ROUND(Main!BI$203/Main!BC$143*Main!BC148*$B39,0))))))</f>
        <v/>
      </c>
      <c r="BB315" s="31" t="str">
        <f>IF($A315="","",IF(BB314="","",IF(Main!BD$143=0,0,IF(Main!BJ$203="","",IF($C$29="PM",Main!BJ$203/Main!BD$143*Main!BD148,ROUND(Main!BJ$203/Main!BD$143*Main!BD148*$B39,0))))))</f>
        <v/>
      </c>
      <c r="BC315" s="31" t="str">
        <f>IF($A315="","",IF(BC314="","",IF(Main!BE$143=0,0,IF(Main!BK$203="","",IF($C$29="PM",Main!BK$203/Main!BE$143*Main!BE148,ROUND(Main!BK$203/Main!BE$143*Main!BE148*$B39,0))))))</f>
        <v/>
      </c>
      <c r="BD315" s="31" t="str">
        <f>IF($A315="","",IF(BD314="","",IF(Main!BF$143=0,0,IF(Main!BL$203="","",IF($C$29="PM",Main!BL$203/Main!BF$143*Main!BF148,ROUND(Main!BL$203/Main!BF$143*Main!BF148*$B39,0))))))</f>
        <v/>
      </c>
      <c r="BE315" s="31" t="str">
        <f>IF($A315="","",IF(BE314="","",IF(Main!BG$143=0,0,IF(Main!BM$203="","",IF($C$29="PM",Main!BM$203/Main!BG$143*Main!BG148,ROUND(Main!BM$203/Main!BG$143*Main!BG148*$B39,0))))))</f>
        <v/>
      </c>
      <c r="BF315" s="31" t="str">
        <f>IF($A315="","",IF(BF314="","",IF(Main!BH$143=0,0,IF(Main!BN$203="","",IF($C$29="PM",Main!BN$203/Main!BH$143*Main!BH148,ROUND(Main!BN$203/Main!BH$143*Main!BH148*$B39,0))))))</f>
        <v/>
      </c>
      <c r="BG315" s="31" t="str">
        <f>IF($A315="","",IF(BG314="","",IF(Main!BI$143=0,0,IF(Main!BO$203="","",IF($C$29="PM",Main!BO$203/Main!BI$143*Main!BI148,ROUND(Main!BO$203/Main!BI$143*Main!BI148*$B39,0))))))</f>
        <v/>
      </c>
      <c r="BH315" s="31" t="str">
        <f>IF($A315="","",IF(BH314="","",IF(Main!BJ$143=0,0,IF(Main!BP$203="","",IF($C$29="PM",Main!BP$203/Main!BJ$143*Main!BJ148,ROUND(Main!BP$203/Main!BJ$143*Main!BJ148*$B39,0))))))</f>
        <v/>
      </c>
      <c r="BI315" s="31" t="str">
        <f>IF($A315="","",IF(BI314="","",IF(Main!BK$143=0,0,IF(Main!BQ$203="","",IF($C$29="PM",Main!BQ$203/Main!BK$143*Main!BK148,ROUND(Main!BQ$203/Main!BK$143*Main!BK148*$B39,0))))))</f>
        <v/>
      </c>
      <c r="BJ315" s="50" t="str">
        <f>IF($A315="","",IF(BJ314="","",IF(Main!BL$143=0,0,IF(Main!BR$203="","",IF($C$29="PM",Main!BR$203/Main!BL$143*Main!BL148,ROUND(Main!BR$203/Main!BL$143*Main!BL148*$B39,0))))))</f>
        <v/>
      </c>
      <c r="BK315" s="31" t="str">
        <f>IF($A315="","",IF(BK314="","",IF(Main!BM$143=0,0,IF(Main!BS$203="","",IF($C$29="PM",Main!BS$203/Main!BM$143*Main!BM148,ROUND(Main!BS$203/Main!BM$143*Main!BM148*$B39,0))))))</f>
        <v/>
      </c>
      <c r="BL315" s="31" t="str">
        <f>IF($A315="","",IF(BL314="","",IF(Main!BN$143=0,0,IF(Main!BT$203="","",IF($C$29="PM",Main!BT$203/Main!BN$143*Main!BN148,ROUND(Main!BT$203/Main!BN$143*Main!BN148*$B39,0))))))</f>
        <v/>
      </c>
      <c r="BM315" s="31" t="str">
        <f>IF($A315="","",IF(BM314="","",IF(Main!BO$143=0,0,IF(Main!BU$203="","",IF($C$29="PM",Main!BU$203/Main!BO$143*Main!BO148,ROUND(Main!BU$203/Main!BO$143*Main!BO148*$B39,0))))))</f>
        <v/>
      </c>
      <c r="BN315" s="31" t="str">
        <f>IF($A315="","",IF(BN314="","",IF(Main!BP$143=0,0,IF(Main!BV$203="","",IF($C$29="PM",Main!BV$203/Main!BP$143*Main!BP148,ROUND(Main!BV$203/Main!BP$143*Main!BP148*$B39,0))))))</f>
        <v/>
      </c>
      <c r="BO315" s="31" t="str">
        <f>IF($A315="","",IF(BO314="","",IF(Main!BQ$143=0,0,IF(Main!BW$203="","",IF($C$29="PM",Main!BW$203/Main!BQ$143*Main!BQ148,ROUND(Main!BW$203/Main!BQ$143*Main!BQ148*$B39,0))))))</f>
        <v/>
      </c>
      <c r="BP315" s="31" t="str">
        <f>IF($A315="","",IF(BP314="","",IF(Main!BR$143=0,0,IF(Main!BX$203="","",IF($C$29="PM",Main!BX$203/Main!BR$143*Main!BR148,ROUND(Main!BX$203/Main!BR$143*Main!BR148*$B39,0))))))</f>
        <v/>
      </c>
      <c r="BQ315" s="31" t="str">
        <f>IF($A315="","",IF(BQ314="","",IF(Main!BS$143=0,0,IF(Main!BY$203="","",IF($C$29="PM",Main!BY$203/Main!BS$143*Main!BS148,ROUND(Main!BY$203/Main!BS$143*Main!BS148*$B39,0))))))</f>
        <v/>
      </c>
      <c r="BR315" s="31" t="str">
        <f>IF($A315="","",IF(BR314="","",IF(Main!BT$143=0,0,IF(Main!BZ$203="","",IF($C$29="PM",Main!BZ$203/Main!BT$143*Main!BT148,ROUND(Main!BZ$203/Main!BT$143*Main!BT148*$B39,0))))))</f>
        <v/>
      </c>
      <c r="BS315" s="31" t="str">
        <f>IF($A315="","",IF(BS314="","",IF(Main!BU$143=0,0,IF(Main!CA$203="","",IF($C$29="PM",Main!CA$203/Main!BU$143*Main!BU148,ROUND(Main!CA$203/Main!BU$143*Main!BU148*$B39,0))))))</f>
        <v/>
      </c>
      <c r="BT315" s="31" t="str">
        <f>IF($A315="","",IF(BT314="","",IF(Main!BV$143=0,0,IF(Main!CB$203="","",IF($C$29="PM",Main!CB$203/Main!BV$143*Main!BV148,ROUND(Main!CB$203/Main!BV$143*Main!BV148*$B39,0))))))</f>
        <v/>
      </c>
      <c r="BU315" s="31" t="str">
        <f>IF($A315="","",IF(BU314="","",IF(Main!BW$143=0,0,IF(Main!CC$203="","",IF($C$29="PM",Main!CC$203/Main!BW$143*Main!BW148,ROUND(Main!CC$203/Main!BW$143*Main!BW148*$B39,0))))))</f>
        <v/>
      </c>
      <c r="BV315" s="50" t="str">
        <f>IF($A315="","",IF(BV314="","",IF(Main!BX$143=0,0,IF(Main!CD$203="","",IF($C$29="PM",Main!CD$203/Main!BX$143*Main!BX148,ROUND(Main!CD$203/Main!BX$143*Main!BX148*$B39,0))))))</f>
        <v/>
      </c>
    </row>
    <row r="316" spans="1:74" x14ac:dyDescent="0.2">
      <c r="A316" s="71" t="str">
        <f>IF(Main!A$40="","",Main!A$40)</f>
        <v/>
      </c>
      <c r="B316" s="74" t="str">
        <f t="shared" si="454"/>
        <v/>
      </c>
      <c r="C316" s="49" t="str">
        <f>IF($A316="","",IF(C315="","",IF(Main!E$143=0,0,IF(Main!K$203="","",IF($C$29="PM",Main!K$203/Main!E$143*Main!E149,ROUND(Main!K$203/Main!E$143*Main!E149*$B40,0))))))</f>
        <v/>
      </c>
      <c r="D316" s="31" t="str">
        <f>IF($A316="","",IF(D315="","",IF(Main!F$143=0,0,IF(Main!L$203="","",IF($C$29="PM",Main!L$203/Main!F$143*Main!F149,ROUND(Main!L$203/Main!F$143*Main!F149*$B40,0))))))</f>
        <v/>
      </c>
      <c r="E316" s="31" t="str">
        <f>IF($A316="","",IF(E315="","",IF(Main!G$143=0,0,IF(Main!M$203="","",IF($C$29="PM",Main!M$203/Main!G$143*Main!G149,ROUND(Main!M$203/Main!G$143*Main!G149*$B40,0))))))</f>
        <v/>
      </c>
      <c r="F316" s="31" t="str">
        <f>IF($A316="","",IF(F315="","",IF(Main!H$143=0,0,IF(Main!N$203="","",IF($C$29="PM",Main!N$203/Main!H$143*Main!H149,ROUND(Main!N$203/Main!H$143*Main!H149*$B40,0))))))</f>
        <v/>
      </c>
      <c r="G316" s="31" t="str">
        <f>IF($A316="","",IF(G315="","",IF(Main!I$143=0,0,IF(Main!O$203="","",IF($C$29="PM",Main!O$203/Main!I$143*Main!I149,ROUND(Main!O$203/Main!I$143*Main!I149*$B40,0))))))</f>
        <v/>
      </c>
      <c r="H316" s="31" t="str">
        <f>IF($A316="","",IF(H315="","",IF(Main!J$143=0,0,IF(Main!P$203="","",IF($C$29="PM",Main!P$203/Main!J$143*Main!J149,ROUND(Main!P$203/Main!J$143*Main!J149*$B40,0))))))</f>
        <v/>
      </c>
      <c r="I316" s="31" t="str">
        <f>IF($A316="","",IF(I315="","",IF(Main!K$143=0,0,IF(Main!Q$203="","",IF($C$29="PM",Main!Q$203/Main!K$143*Main!K149,ROUND(Main!Q$203/Main!K$143*Main!K149*$B40,0))))))</f>
        <v/>
      </c>
      <c r="J316" s="31" t="str">
        <f>IF($A316="","",IF(J315="","",IF(Main!L$143=0,0,IF(Main!R$203="","",IF($C$29="PM",Main!R$203/Main!L$143*Main!L149,ROUND(Main!R$203/Main!L$143*Main!L149*$B40,0))))))</f>
        <v/>
      </c>
      <c r="K316" s="31" t="str">
        <f>IF($A316="","",IF(K315="","",IF(Main!M$143=0,0,IF(Main!S$203="","",IF($C$29="PM",Main!S$203/Main!M$143*Main!M149,ROUND(Main!S$203/Main!M$143*Main!M149*$B40,0))))))</f>
        <v/>
      </c>
      <c r="L316" s="31" t="str">
        <f>IF($A316="","",IF(L315="","",IF(Main!N$143=0,0,IF(Main!T$203="","",IF($C$29="PM",Main!T$203/Main!N$143*Main!N149,ROUND(Main!T$203/Main!N$143*Main!N149*$B40,0))))))</f>
        <v/>
      </c>
      <c r="M316" s="31" t="str">
        <f>IF($A316="","",IF(M315="","",IF(Main!O$143=0,0,IF(Main!U$203="","",IF($C$29="PM",Main!U$203/Main!O$143*Main!O149,ROUND(Main!U$203/Main!O$143*Main!O149*$B40,0))))))</f>
        <v/>
      </c>
      <c r="N316" s="50" t="str">
        <f>IF($A316="","",IF(N315="","",IF(Main!P$143=0,0,IF(Main!V$203="","",IF($C$29="PM",Main!V$203/Main!P$143*Main!P149,ROUND(Main!V$203/Main!P$143*Main!P149*$B40,0))))))</f>
        <v/>
      </c>
      <c r="O316" s="31" t="str">
        <f>IF($A316="","",IF(O315="","",IF(Main!Q$143=0,0,IF(Main!W$203="","",IF($C$29="PM",Main!W$203/Main!Q$143*Main!Q149,ROUND(Main!W$203/Main!Q$143*Main!Q149*$B40,0))))))</f>
        <v/>
      </c>
      <c r="P316" s="31" t="str">
        <f>IF($A316="","",IF(P315="","",IF(Main!R$143=0,0,IF(Main!X$203="","",IF($C$29="PM",Main!X$203/Main!R$143*Main!R149,ROUND(Main!X$203/Main!R$143*Main!R149*$B40,0))))))</f>
        <v/>
      </c>
      <c r="Q316" s="31" t="str">
        <f>IF($A316="","",IF(Q315="","",IF(Main!S$143=0,0,IF(Main!Y$203="","",IF($C$29="PM",Main!Y$203/Main!S$143*Main!S149,ROUND(Main!Y$203/Main!S$143*Main!S149*$B40,0))))))</f>
        <v/>
      </c>
      <c r="R316" s="31" t="str">
        <f>IF($A316="","",IF(R315="","",IF(Main!T$143=0,0,IF(Main!Z$203="","",IF($C$29="PM",Main!Z$203/Main!T$143*Main!T149,ROUND(Main!Z$203/Main!T$143*Main!T149*$B40,0))))))</f>
        <v/>
      </c>
      <c r="S316" s="31" t="str">
        <f>IF($A316="","",IF(S315="","",IF(Main!U$143=0,0,IF(Main!AA$203="","",IF($C$29="PM",Main!AA$203/Main!U$143*Main!U149,ROUND(Main!AA$203/Main!U$143*Main!U149*$B40,0))))))</f>
        <v/>
      </c>
      <c r="T316" s="31" t="str">
        <f>IF($A316="","",IF(T315="","",IF(Main!V$143=0,0,IF(Main!AB$203="","",IF($C$29="PM",Main!AB$203/Main!V$143*Main!V149,ROUND(Main!AB$203/Main!V$143*Main!V149*$B40,0))))))</f>
        <v/>
      </c>
      <c r="U316" s="31" t="str">
        <f>IF($A316="","",IF(U315="","",IF(Main!W$143=0,0,IF(Main!AC$203="","",IF($C$29="PM",Main!AC$203/Main!W$143*Main!W149,ROUND(Main!AC$203/Main!W$143*Main!W149*$B40,0))))))</f>
        <v/>
      </c>
      <c r="V316" s="31" t="str">
        <f>IF($A316="","",IF(V315="","",IF(Main!X$143=0,0,IF(Main!AD$203="","",IF($C$29="PM",Main!AD$203/Main!X$143*Main!X149,ROUND(Main!AD$203/Main!X$143*Main!X149*$B40,0))))))</f>
        <v/>
      </c>
      <c r="W316" s="31" t="str">
        <f>IF($A316="","",IF(W315="","",IF(Main!Y$143=0,0,IF(Main!AE$203="","",IF($C$29="PM",Main!AE$203/Main!Y$143*Main!Y149,ROUND(Main!AE$203/Main!Y$143*Main!Y149*$B40,0))))))</f>
        <v/>
      </c>
      <c r="X316" s="31" t="str">
        <f>IF($A316="","",IF(X315="","",IF(Main!Z$143=0,0,IF(Main!AF$203="","",IF($C$29="PM",Main!AF$203/Main!Z$143*Main!Z149,ROUND(Main!AF$203/Main!Z$143*Main!Z149*$B40,0))))))</f>
        <v/>
      </c>
      <c r="Y316" s="31" t="str">
        <f>IF($A316="","",IF(Y315="","",IF(Main!AA$143=0,0,IF(Main!AG$203="","",IF($C$29="PM",Main!AG$203/Main!AA$143*Main!AA149,ROUND(Main!AG$203/Main!AA$143*Main!AA149*$B40,0))))))</f>
        <v/>
      </c>
      <c r="Z316" s="31" t="str">
        <f>IF($A316="","",IF(Z315="","",IF(Main!AB$143=0,0,IF(Main!AH$203="","",IF($C$29="PM",Main!AH$203/Main!AB$143*Main!AB149,ROUND(Main!AH$203/Main!AB$143*Main!AB149*$B40,0))))))</f>
        <v/>
      </c>
      <c r="AA316" s="49" t="str">
        <f>IF($A316="","",IF(AA315="","",IF(Main!AC$143=0,0,IF(Main!AI$203="","",IF($C$29="PM",Main!AI$203/Main!AC$143*Main!AC149,ROUND(Main!AI$203/Main!AC$143*Main!AC149*$B40,0))))))</f>
        <v/>
      </c>
      <c r="AB316" s="31" t="str">
        <f>IF($A316="","",IF(AB315="","",IF(Main!AD$143=0,0,IF(Main!AJ$203="","",IF($C$29="PM",Main!AJ$203/Main!AD$143*Main!AD149,ROUND(Main!AJ$203/Main!AD$143*Main!AD149*$B40,0))))))</f>
        <v/>
      </c>
      <c r="AC316" s="31" t="str">
        <f>IF($A316="","",IF(AC315="","",IF(Main!AE$143=0,0,IF(Main!AK$203="","",IF($C$29="PM",Main!AK$203/Main!AE$143*Main!AE149,ROUND(Main!AK$203/Main!AE$143*Main!AE149*$B40,0))))))</f>
        <v/>
      </c>
      <c r="AD316" s="31" t="str">
        <f>IF($A316="","",IF(AD315="","",IF(Main!AF$143=0,0,IF(Main!AL$203="","",IF($C$29="PM",Main!AL$203/Main!AF$143*Main!AF149,ROUND(Main!AL$203/Main!AF$143*Main!AF149*$B40,0))))))</f>
        <v/>
      </c>
      <c r="AE316" s="31" t="str">
        <f>IF($A316="","",IF(AE315="","",IF(Main!AG$143=0,0,IF(Main!AM$203="","",IF($C$29="PM",Main!AM$203/Main!AG$143*Main!AG149,ROUND(Main!AM$203/Main!AG$143*Main!AG149*$B40,0))))))</f>
        <v/>
      </c>
      <c r="AF316" s="31" t="str">
        <f>IF($A316="","",IF(AF315="","",IF(Main!AH$143=0,0,IF(Main!AN$203="","",IF($C$29="PM",Main!AN$203/Main!AH$143*Main!AH149,ROUND(Main!AN$203/Main!AH$143*Main!AH149*$B40,0))))))</f>
        <v/>
      </c>
      <c r="AG316" s="31" t="str">
        <f>IF($A316="","",IF(AG315="","",IF(Main!AI$143=0,0,IF(Main!AO$203="","",IF($C$29="PM",Main!AO$203/Main!AI$143*Main!AI149,ROUND(Main!AO$203/Main!AI$143*Main!AI149*$B40,0))))))</f>
        <v/>
      </c>
      <c r="AH316" s="31" t="str">
        <f>IF($A316="","",IF(AH315="","",IF(Main!AJ$143=0,0,IF(Main!AP$203="","",IF($C$29="PM",Main!AP$203/Main!AJ$143*Main!AJ149,ROUND(Main!AP$203/Main!AJ$143*Main!AJ149*$B40,0))))))</f>
        <v/>
      </c>
      <c r="AI316" s="31" t="str">
        <f>IF($A316="","",IF(AI315="","",IF(Main!AK$143=0,0,IF(Main!AQ$203="","",IF($C$29="PM",Main!AQ$203/Main!AK$143*Main!AK149,ROUND(Main!AQ$203/Main!AK$143*Main!AK149*$B40,0))))))</f>
        <v/>
      </c>
      <c r="AJ316" s="31" t="str">
        <f>IF($A316="","",IF(AJ315="","",IF(Main!AL$143=0,0,IF(Main!AR$203="","",IF($C$29="PM",Main!AR$203/Main!AL$143*Main!AL149,ROUND(Main!AR$203/Main!AL$143*Main!AL149*$B40,0))))))</f>
        <v/>
      </c>
      <c r="AK316" s="31" t="str">
        <f>IF($A316="","",IF(AK315="","",IF(Main!AM$143=0,0,IF(Main!AS$203="","",IF($C$29="PM",Main!AS$203/Main!AM$143*Main!AM149,ROUND(Main!AS$203/Main!AM$143*Main!AM149*$B40,0))))))</f>
        <v/>
      </c>
      <c r="AL316" s="50" t="str">
        <f>IF($A316="","",IF(AL315="","",IF(Main!AN$143=0,0,IF(Main!AT$203="","",IF($C$29="PM",Main!AT$203/Main!AN$143*Main!AN149,ROUND(Main!AT$203/Main!AN$143*Main!AN149*$B40,0))))))</f>
        <v/>
      </c>
      <c r="AM316" s="31" t="str">
        <f>IF($A316="","",IF(AM315="","",IF(Main!AO$143=0,0,IF(Main!AU$203="","",IF($C$29="PM",Main!AU$203/Main!AO$143*Main!AO149,ROUND(Main!AU$203/Main!AO$143*Main!AO149*$B40,0))))))</f>
        <v/>
      </c>
      <c r="AN316" s="31" t="str">
        <f>IF($A316="","",IF(AN315="","",IF(Main!AP$143=0,0,IF(Main!AV$203="","",IF($C$29="PM",Main!AV$203/Main!AP$143*Main!AP149,ROUND(Main!AV$203/Main!AP$143*Main!AP149*$B40,0))))))</f>
        <v/>
      </c>
      <c r="AO316" s="31" t="str">
        <f>IF($A316="","",IF(AO315="","",IF(Main!AQ$143=0,0,IF(Main!AW$203="","",IF($C$29="PM",Main!AW$203/Main!AQ$143*Main!AQ149,ROUND(Main!AW$203/Main!AQ$143*Main!AQ149*$B40,0))))))</f>
        <v/>
      </c>
      <c r="AP316" s="31" t="str">
        <f>IF($A316="","",IF(AP315="","",IF(Main!AR$143=0,0,IF(Main!AX$203="","",IF($C$29="PM",Main!AX$203/Main!AR$143*Main!AR149,ROUND(Main!AX$203/Main!AR$143*Main!AR149*$B40,0))))))</f>
        <v/>
      </c>
      <c r="AQ316" s="31" t="str">
        <f>IF($A316="","",IF(AQ315="","",IF(Main!AS$143=0,0,IF(Main!AY$203="","",IF($C$29="PM",Main!AY$203/Main!AS$143*Main!AS149,ROUND(Main!AY$203/Main!AS$143*Main!AS149*$B40,0))))))</f>
        <v/>
      </c>
      <c r="AR316" s="31" t="str">
        <f>IF($A316="","",IF(AR315="","",IF(Main!AT$143=0,0,IF(Main!AZ$203="","",IF($C$29="PM",Main!AZ$203/Main!AT$143*Main!AT149,ROUND(Main!AZ$203/Main!AT$143*Main!AT149*$B40,0))))))</f>
        <v/>
      </c>
      <c r="AS316" s="31" t="str">
        <f>IF($A316="","",IF(AS315="","",IF(Main!AU$143=0,0,IF(Main!BA$203="","",IF($C$29="PM",Main!BA$203/Main!AU$143*Main!AU149,ROUND(Main!BA$203/Main!AU$143*Main!AU149*$B40,0))))))</f>
        <v/>
      </c>
      <c r="AT316" s="31" t="str">
        <f>IF($A316="","",IF(AT315="","",IF(Main!AV$143=0,0,IF(Main!BB$203="","",IF($C$29="PM",Main!BB$203/Main!AV$143*Main!AV149,ROUND(Main!BB$203/Main!AV$143*Main!AV149*$B40,0))))))</f>
        <v/>
      </c>
      <c r="AU316" s="31" t="str">
        <f>IF($A316="","",IF(AU315="","",IF(Main!AW$143=0,0,IF(Main!BC$203="","",IF($C$29="PM",Main!BC$203/Main!AW$143*Main!AW149,ROUND(Main!BC$203/Main!AW$143*Main!AW149*$B40,0))))))</f>
        <v/>
      </c>
      <c r="AV316" s="31" t="str">
        <f>IF($A316="","",IF(AV315="","",IF(Main!AX$143=0,0,IF(Main!BD$203="","",IF($C$29="PM",Main!BD$203/Main!AX$143*Main!AX149,ROUND(Main!BD$203/Main!AX$143*Main!AX149*$B40,0))))))</f>
        <v/>
      </c>
      <c r="AW316" s="31" t="str">
        <f>IF($A316="","",IF(AW315="","",IF(Main!AY$143=0,0,IF(Main!BE$203="","",IF($C$29="PM",Main!BE$203/Main!AY$143*Main!AY149,ROUND(Main!BE$203/Main!AY$143*Main!AY149*$B40,0))))))</f>
        <v/>
      </c>
      <c r="AX316" s="50" t="str">
        <f>IF($A316="","",IF(AX315="","",IF(Main!AZ$143=0,0,IF(Main!BF$203="","",IF($C$29="PM",Main!BF$203/Main!AZ$143*Main!AZ149,ROUND(Main!BF$203/Main!AZ$143*Main!AZ149*$B40,0))))))</f>
        <v/>
      </c>
      <c r="AY316" s="31" t="str">
        <f>IF($A316="","",IF(AY315="","",IF(Main!BA$143=0,0,IF(Main!BG$203="","",IF($C$29="PM",Main!BG$203/Main!BA$143*Main!BA149,ROUND(Main!BG$203/Main!BA$143*Main!BA149*$B40,0))))))</f>
        <v/>
      </c>
      <c r="AZ316" s="31" t="str">
        <f>IF($A316="","",IF(AZ315="","",IF(Main!BB$143=0,0,IF(Main!BH$203="","",IF($C$29="PM",Main!BH$203/Main!BB$143*Main!BB149,ROUND(Main!BH$203/Main!BB$143*Main!BB149*$B40,0))))))</f>
        <v/>
      </c>
      <c r="BA316" s="31" t="str">
        <f>IF($A316="","",IF(BA315="","",IF(Main!BC$143=0,0,IF(Main!BI$203="","",IF($C$29="PM",Main!BI$203/Main!BC$143*Main!BC149,ROUND(Main!BI$203/Main!BC$143*Main!BC149*$B40,0))))))</f>
        <v/>
      </c>
      <c r="BB316" s="31" t="str">
        <f>IF($A316="","",IF(BB315="","",IF(Main!BD$143=0,0,IF(Main!BJ$203="","",IF($C$29="PM",Main!BJ$203/Main!BD$143*Main!BD149,ROUND(Main!BJ$203/Main!BD$143*Main!BD149*$B40,0))))))</f>
        <v/>
      </c>
      <c r="BC316" s="31" t="str">
        <f>IF($A316="","",IF(BC315="","",IF(Main!BE$143=0,0,IF(Main!BK$203="","",IF($C$29="PM",Main!BK$203/Main!BE$143*Main!BE149,ROUND(Main!BK$203/Main!BE$143*Main!BE149*$B40,0))))))</f>
        <v/>
      </c>
      <c r="BD316" s="31" t="str">
        <f>IF($A316="","",IF(BD315="","",IF(Main!BF$143=0,0,IF(Main!BL$203="","",IF($C$29="PM",Main!BL$203/Main!BF$143*Main!BF149,ROUND(Main!BL$203/Main!BF$143*Main!BF149*$B40,0))))))</f>
        <v/>
      </c>
      <c r="BE316" s="31" t="str">
        <f>IF($A316="","",IF(BE315="","",IF(Main!BG$143=0,0,IF(Main!BM$203="","",IF($C$29="PM",Main!BM$203/Main!BG$143*Main!BG149,ROUND(Main!BM$203/Main!BG$143*Main!BG149*$B40,0))))))</f>
        <v/>
      </c>
      <c r="BF316" s="31" t="str">
        <f>IF($A316="","",IF(BF315="","",IF(Main!BH$143=0,0,IF(Main!BN$203="","",IF($C$29="PM",Main!BN$203/Main!BH$143*Main!BH149,ROUND(Main!BN$203/Main!BH$143*Main!BH149*$B40,0))))))</f>
        <v/>
      </c>
      <c r="BG316" s="31" t="str">
        <f>IF($A316="","",IF(BG315="","",IF(Main!BI$143=0,0,IF(Main!BO$203="","",IF($C$29="PM",Main!BO$203/Main!BI$143*Main!BI149,ROUND(Main!BO$203/Main!BI$143*Main!BI149*$B40,0))))))</f>
        <v/>
      </c>
      <c r="BH316" s="31" t="str">
        <f>IF($A316="","",IF(BH315="","",IF(Main!BJ$143=0,0,IF(Main!BP$203="","",IF($C$29="PM",Main!BP$203/Main!BJ$143*Main!BJ149,ROUND(Main!BP$203/Main!BJ$143*Main!BJ149*$B40,0))))))</f>
        <v/>
      </c>
      <c r="BI316" s="31" t="str">
        <f>IF($A316="","",IF(BI315="","",IF(Main!BK$143=0,0,IF(Main!BQ$203="","",IF($C$29="PM",Main!BQ$203/Main!BK$143*Main!BK149,ROUND(Main!BQ$203/Main!BK$143*Main!BK149*$B40,0))))))</f>
        <v/>
      </c>
      <c r="BJ316" s="50" t="str">
        <f>IF($A316="","",IF(BJ315="","",IF(Main!BL$143=0,0,IF(Main!BR$203="","",IF($C$29="PM",Main!BR$203/Main!BL$143*Main!BL149,ROUND(Main!BR$203/Main!BL$143*Main!BL149*$B40,0))))))</f>
        <v/>
      </c>
      <c r="BK316" s="31" t="str">
        <f>IF($A316="","",IF(BK315="","",IF(Main!BM$143=0,0,IF(Main!BS$203="","",IF($C$29="PM",Main!BS$203/Main!BM$143*Main!BM149,ROUND(Main!BS$203/Main!BM$143*Main!BM149*$B40,0))))))</f>
        <v/>
      </c>
      <c r="BL316" s="31" t="str">
        <f>IF($A316="","",IF(BL315="","",IF(Main!BN$143=0,0,IF(Main!BT$203="","",IF($C$29="PM",Main!BT$203/Main!BN$143*Main!BN149,ROUND(Main!BT$203/Main!BN$143*Main!BN149*$B40,0))))))</f>
        <v/>
      </c>
      <c r="BM316" s="31" t="str">
        <f>IF($A316="","",IF(BM315="","",IF(Main!BO$143=0,0,IF(Main!BU$203="","",IF($C$29="PM",Main!BU$203/Main!BO$143*Main!BO149,ROUND(Main!BU$203/Main!BO$143*Main!BO149*$B40,0))))))</f>
        <v/>
      </c>
      <c r="BN316" s="31" t="str">
        <f>IF($A316="","",IF(BN315="","",IF(Main!BP$143=0,0,IF(Main!BV$203="","",IF($C$29="PM",Main!BV$203/Main!BP$143*Main!BP149,ROUND(Main!BV$203/Main!BP$143*Main!BP149*$B40,0))))))</f>
        <v/>
      </c>
      <c r="BO316" s="31" t="str">
        <f>IF($A316="","",IF(BO315="","",IF(Main!BQ$143=0,0,IF(Main!BW$203="","",IF($C$29="PM",Main!BW$203/Main!BQ$143*Main!BQ149,ROUND(Main!BW$203/Main!BQ$143*Main!BQ149*$B40,0))))))</f>
        <v/>
      </c>
      <c r="BP316" s="31" t="str">
        <f>IF($A316="","",IF(BP315="","",IF(Main!BR$143=0,0,IF(Main!BX$203="","",IF($C$29="PM",Main!BX$203/Main!BR$143*Main!BR149,ROUND(Main!BX$203/Main!BR$143*Main!BR149*$B40,0))))))</f>
        <v/>
      </c>
      <c r="BQ316" s="31" t="str">
        <f>IF($A316="","",IF(BQ315="","",IF(Main!BS$143=0,0,IF(Main!BY$203="","",IF($C$29="PM",Main!BY$203/Main!BS$143*Main!BS149,ROUND(Main!BY$203/Main!BS$143*Main!BS149*$B40,0))))))</f>
        <v/>
      </c>
      <c r="BR316" s="31" t="str">
        <f>IF($A316="","",IF(BR315="","",IF(Main!BT$143=0,0,IF(Main!BZ$203="","",IF($C$29="PM",Main!BZ$203/Main!BT$143*Main!BT149,ROUND(Main!BZ$203/Main!BT$143*Main!BT149*$B40,0))))))</f>
        <v/>
      </c>
      <c r="BS316" s="31" t="str">
        <f>IF($A316="","",IF(BS315="","",IF(Main!BU$143=0,0,IF(Main!CA$203="","",IF($C$29="PM",Main!CA$203/Main!BU$143*Main!BU149,ROUND(Main!CA$203/Main!BU$143*Main!BU149*$B40,0))))))</f>
        <v/>
      </c>
      <c r="BT316" s="31" t="str">
        <f>IF($A316="","",IF(BT315="","",IF(Main!BV$143=0,0,IF(Main!CB$203="","",IF($C$29="PM",Main!CB$203/Main!BV$143*Main!BV149,ROUND(Main!CB$203/Main!BV$143*Main!BV149*$B40,0))))))</f>
        <v/>
      </c>
      <c r="BU316" s="31" t="str">
        <f>IF($A316="","",IF(BU315="","",IF(Main!BW$143=0,0,IF(Main!CC$203="","",IF($C$29="PM",Main!CC$203/Main!BW$143*Main!BW149,ROUND(Main!CC$203/Main!BW$143*Main!BW149*$B40,0))))))</f>
        <v/>
      </c>
      <c r="BV316" s="50" t="str">
        <f>IF($A316="","",IF(BV315="","",IF(Main!BX$143=0,0,IF(Main!CD$203="","",IF($C$29="PM",Main!CD$203/Main!BX$143*Main!BX149,ROUND(Main!CD$203/Main!BX$143*Main!BX149*$B40,0))))))</f>
        <v/>
      </c>
    </row>
    <row r="317" spans="1:74" x14ac:dyDescent="0.2">
      <c r="A317" s="71" t="str">
        <f>IF(Main!A$41="","",Main!A$41)</f>
        <v/>
      </c>
      <c r="B317" s="74" t="str">
        <f t="shared" si="454"/>
        <v/>
      </c>
      <c r="C317" s="49" t="str">
        <f>IF($A317="","",IF(C316="","",IF(Main!E$143=0,0,IF(Main!K$203="","",IF($C$29="PM",Main!K$203/Main!E$143*Main!E150,ROUND(Main!K$203/Main!E$143*Main!E150*$B41,0))))))</f>
        <v/>
      </c>
      <c r="D317" s="31" t="str">
        <f>IF($A317="","",IF(D316="","",IF(Main!F$143=0,0,IF(Main!L$203="","",IF($C$29="PM",Main!L$203/Main!F$143*Main!F150,ROUND(Main!L$203/Main!F$143*Main!F150*$B41,0))))))</f>
        <v/>
      </c>
      <c r="E317" s="31" t="str">
        <f>IF($A317="","",IF(E316="","",IF(Main!G$143=0,0,IF(Main!M$203="","",IF($C$29="PM",Main!M$203/Main!G$143*Main!G150,ROUND(Main!M$203/Main!G$143*Main!G150*$B41,0))))))</f>
        <v/>
      </c>
      <c r="F317" s="31" t="str">
        <f>IF($A317="","",IF(F316="","",IF(Main!H$143=0,0,IF(Main!N$203="","",IF($C$29="PM",Main!N$203/Main!H$143*Main!H150,ROUND(Main!N$203/Main!H$143*Main!H150*$B41,0))))))</f>
        <v/>
      </c>
      <c r="G317" s="31" t="str">
        <f>IF($A317="","",IF(G316="","",IF(Main!I$143=0,0,IF(Main!O$203="","",IF($C$29="PM",Main!O$203/Main!I$143*Main!I150,ROUND(Main!O$203/Main!I$143*Main!I150*$B41,0))))))</f>
        <v/>
      </c>
      <c r="H317" s="31" t="str">
        <f>IF($A317="","",IF(H316="","",IF(Main!J$143=0,0,IF(Main!P$203="","",IF($C$29="PM",Main!P$203/Main!J$143*Main!J150,ROUND(Main!P$203/Main!J$143*Main!J150*$B41,0))))))</f>
        <v/>
      </c>
      <c r="I317" s="31" t="str">
        <f>IF($A317="","",IF(I316="","",IF(Main!K$143=0,0,IF(Main!Q$203="","",IF($C$29="PM",Main!Q$203/Main!K$143*Main!K150,ROUND(Main!Q$203/Main!K$143*Main!K150*$B41,0))))))</f>
        <v/>
      </c>
      <c r="J317" s="31" t="str">
        <f>IF($A317="","",IF(J316="","",IF(Main!L$143=0,0,IF(Main!R$203="","",IF($C$29="PM",Main!R$203/Main!L$143*Main!L150,ROUND(Main!R$203/Main!L$143*Main!L150*$B41,0))))))</f>
        <v/>
      </c>
      <c r="K317" s="31" t="str">
        <f>IF($A317="","",IF(K316="","",IF(Main!M$143=0,0,IF(Main!S$203="","",IF($C$29="PM",Main!S$203/Main!M$143*Main!M150,ROUND(Main!S$203/Main!M$143*Main!M150*$B41,0))))))</f>
        <v/>
      </c>
      <c r="L317" s="31" t="str">
        <f>IF($A317="","",IF(L316="","",IF(Main!N$143=0,0,IF(Main!T$203="","",IF($C$29="PM",Main!T$203/Main!N$143*Main!N150,ROUND(Main!T$203/Main!N$143*Main!N150*$B41,0))))))</f>
        <v/>
      </c>
      <c r="M317" s="31" t="str">
        <f>IF($A317="","",IF(M316="","",IF(Main!O$143=0,0,IF(Main!U$203="","",IF($C$29="PM",Main!U$203/Main!O$143*Main!O150,ROUND(Main!U$203/Main!O$143*Main!O150*$B41,0))))))</f>
        <v/>
      </c>
      <c r="N317" s="50" t="str">
        <f>IF($A317="","",IF(N316="","",IF(Main!P$143=0,0,IF(Main!V$203="","",IF($C$29="PM",Main!V$203/Main!P$143*Main!P150,ROUND(Main!V$203/Main!P$143*Main!P150*$B41,0))))))</f>
        <v/>
      </c>
      <c r="O317" s="31" t="str">
        <f>IF($A317="","",IF(O316="","",IF(Main!Q$143=0,0,IF(Main!W$203="","",IF($C$29="PM",Main!W$203/Main!Q$143*Main!Q150,ROUND(Main!W$203/Main!Q$143*Main!Q150*$B41,0))))))</f>
        <v/>
      </c>
      <c r="P317" s="31" t="str">
        <f>IF($A317="","",IF(P316="","",IF(Main!R$143=0,0,IF(Main!X$203="","",IF($C$29="PM",Main!X$203/Main!R$143*Main!R150,ROUND(Main!X$203/Main!R$143*Main!R150*$B41,0))))))</f>
        <v/>
      </c>
      <c r="Q317" s="31" t="str">
        <f>IF($A317="","",IF(Q316="","",IF(Main!S$143=0,0,IF(Main!Y$203="","",IF($C$29="PM",Main!Y$203/Main!S$143*Main!S150,ROUND(Main!Y$203/Main!S$143*Main!S150*$B41,0))))))</f>
        <v/>
      </c>
      <c r="R317" s="31" t="str">
        <f>IF($A317="","",IF(R316="","",IF(Main!T$143=0,0,IF(Main!Z$203="","",IF($C$29="PM",Main!Z$203/Main!T$143*Main!T150,ROUND(Main!Z$203/Main!T$143*Main!T150*$B41,0))))))</f>
        <v/>
      </c>
      <c r="S317" s="31" t="str">
        <f>IF($A317="","",IF(S316="","",IF(Main!U$143=0,0,IF(Main!AA$203="","",IF($C$29="PM",Main!AA$203/Main!U$143*Main!U150,ROUND(Main!AA$203/Main!U$143*Main!U150*$B41,0))))))</f>
        <v/>
      </c>
      <c r="T317" s="31" t="str">
        <f>IF($A317="","",IF(T316="","",IF(Main!V$143=0,0,IF(Main!AB$203="","",IF($C$29="PM",Main!AB$203/Main!V$143*Main!V150,ROUND(Main!AB$203/Main!V$143*Main!V150*$B41,0))))))</f>
        <v/>
      </c>
      <c r="U317" s="31" t="str">
        <f>IF($A317="","",IF(U316="","",IF(Main!W$143=0,0,IF(Main!AC$203="","",IF($C$29="PM",Main!AC$203/Main!W$143*Main!W150,ROUND(Main!AC$203/Main!W$143*Main!W150*$B41,0))))))</f>
        <v/>
      </c>
      <c r="V317" s="31" t="str">
        <f>IF($A317="","",IF(V316="","",IF(Main!X$143=0,0,IF(Main!AD$203="","",IF($C$29="PM",Main!AD$203/Main!X$143*Main!X150,ROUND(Main!AD$203/Main!X$143*Main!X150*$B41,0))))))</f>
        <v/>
      </c>
      <c r="W317" s="31" t="str">
        <f>IF($A317="","",IF(W316="","",IF(Main!Y$143=0,0,IF(Main!AE$203="","",IF($C$29="PM",Main!AE$203/Main!Y$143*Main!Y150,ROUND(Main!AE$203/Main!Y$143*Main!Y150*$B41,0))))))</f>
        <v/>
      </c>
      <c r="X317" s="31" t="str">
        <f>IF($A317="","",IF(X316="","",IF(Main!Z$143=0,0,IF(Main!AF$203="","",IF($C$29="PM",Main!AF$203/Main!Z$143*Main!Z150,ROUND(Main!AF$203/Main!Z$143*Main!Z150*$B41,0))))))</f>
        <v/>
      </c>
      <c r="Y317" s="31" t="str">
        <f>IF($A317="","",IF(Y316="","",IF(Main!AA$143=0,0,IF(Main!AG$203="","",IF($C$29="PM",Main!AG$203/Main!AA$143*Main!AA150,ROUND(Main!AG$203/Main!AA$143*Main!AA150*$B41,0))))))</f>
        <v/>
      </c>
      <c r="Z317" s="31" t="str">
        <f>IF($A317="","",IF(Z316="","",IF(Main!AB$143=0,0,IF(Main!AH$203="","",IF($C$29="PM",Main!AH$203/Main!AB$143*Main!AB150,ROUND(Main!AH$203/Main!AB$143*Main!AB150*$B41,0))))))</f>
        <v/>
      </c>
      <c r="AA317" s="49" t="str">
        <f>IF($A317="","",IF(AA316="","",IF(Main!AC$143=0,0,IF(Main!AI$203="","",IF($C$29="PM",Main!AI$203/Main!AC$143*Main!AC150,ROUND(Main!AI$203/Main!AC$143*Main!AC150*$B41,0))))))</f>
        <v/>
      </c>
      <c r="AB317" s="31" t="str">
        <f>IF($A317="","",IF(AB316="","",IF(Main!AD$143=0,0,IF(Main!AJ$203="","",IF($C$29="PM",Main!AJ$203/Main!AD$143*Main!AD150,ROUND(Main!AJ$203/Main!AD$143*Main!AD150*$B41,0))))))</f>
        <v/>
      </c>
      <c r="AC317" s="31" t="str">
        <f>IF($A317="","",IF(AC316="","",IF(Main!AE$143=0,0,IF(Main!AK$203="","",IF($C$29="PM",Main!AK$203/Main!AE$143*Main!AE150,ROUND(Main!AK$203/Main!AE$143*Main!AE150*$B41,0))))))</f>
        <v/>
      </c>
      <c r="AD317" s="31" t="str">
        <f>IF($A317="","",IF(AD316="","",IF(Main!AF$143=0,0,IF(Main!AL$203="","",IF($C$29="PM",Main!AL$203/Main!AF$143*Main!AF150,ROUND(Main!AL$203/Main!AF$143*Main!AF150*$B41,0))))))</f>
        <v/>
      </c>
      <c r="AE317" s="31" t="str">
        <f>IF($A317="","",IF(AE316="","",IF(Main!AG$143=0,0,IF(Main!AM$203="","",IF($C$29="PM",Main!AM$203/Main!AG$143*Main!AG150,ROUND(Main!AM$203/Main!AG$143*Main!AG150*$B41,0))))))</f>
        <v/>
      </c>
      <c r="AF317" s="31" t="str">
        <f>IF($A317="","",IF(AF316="","",IF(Main!AH$143=0,0,IF(Main!AN$203="","",IF($C$29="PM",Main!AN$203/Main!AH$143*Main!AH150,ROUND(Main!AN$203/Main!AH$143*Main!AH150*$B41,0))))))</f>
        <v/>
      </c>
      <c r="AG317" s="31" t="str">
        <f>IF($A317="","",IF(AG316="","",IF(Main!AI$143=0,0,IF(Main!AO$203="","",IF($C$29="PM",Main!AO$203/Main!AI$143*Main!AI150,ROUND(Main!AO$203/Main!AI$143*Main!AI150*$B41,0))))))</f>
        <v/>
      </c>
      <c r="AH317" s="31" t="str">
        <f>IF($A317="","",IF(AH316="","",IF(Main!AJ$143=0,0,IF(Main!AP$203="","",IF($C$29="PM",Main!AP$203/Main!AJ$143*Main!AJ150,ROUND(Main!AP$203/Main!AJ$143*Main!AJ150*$B41,0))))))</f>
        <v/>
      </c>
      <c r="AI317" s="31" t="str">
        <f>IF($A317="","",IF(AI316="","",IF(Main!AK$143=0,0,IF(Main!AQ$203="","",IF($C$29="PM",Main!AQ$203/Main!AK$143*Main!AK150,ROUND(Main!AQ$203/Main!AK$143*Main!AK150*$B41,0))))))</f>
        <v/>
      </c>
      <c r="AJ317" s="31" t="str">
        <f>IF($A317="","",IF(AJ316="","",IF(Main!AL$143=0,0,IF(Main!AR$203="","",IF($C$29="PM",Main!AR$203/Main!AL$143*Main!AL150,ROUND(Main!AR$203/Main!AL$143*Main!AL150*$B41,0))))))</f>
        <v/>
      </c>
      <c r="AK317" s="31" t="str">
        <f>IF($A317="","",IF(AK316="","",IF(Main!AM$143=0,0,IF(Main!AS$203="","",IF($C$29="PM",Main!AS$203/Main!AM$143*Main!AM150,ROUND(Main!AS$203/Main!AM$143*Main!AM150*$B41,0))))))</f>
        <v/>
      </c>
      <c r="AL317" s="50" t="str">
        <f>IF($A317="","",IF(AL316="","",IF(Main!AN$143=0,0,IF(Main!AT$203="","",IF($C$29="PM",Main!AT$203/Main!AN$143*Main!AN150,ROUND(Main!AT$203/Main!AN$143*Main!AN150*$B41,0))))))</f>
        <v/>
      </c>
      <c r="AM317" s="31" t="str">
        <f>IF($A317="","",IF(AM316="","",IF(Main!AO$143=0,0,IF(Main!AU$203="","",IF($C$29="PM",Main!AU$203/Main!AO$143*Main!AO150,ROUND(Main!AU$203/Main!AO$143*Main!AO150*$B41,0))))))</f>
        <v/>
      </c>
      <c r="AN317" s="31" t="str">
        <f>IF($A317="","",IF(AN316="","",IF(Main!AP$143=0,0,IF(Main!AV$203="","",IF($C$29="PM",Main!AV$203/Main!AP$143*Main!AP150,ROUND(Main!AV$203/Main!AP$143*Main!AP150*$B41,0))))))</f>
        <v/>
      </c>
      <c r="AO317" s="31" t="str">
        <f>IF($A317="","",IF(AO316="","",IF(Main!AQ$143=0,0,IF(Main!AW$203="","",IF($C$29="PM",Main!AW$203/Main!AQ$143*Main!AQ150,ROUND(Main!AW$203/Main!AQ$143*Main!AQ150*$B41,0))))))</f>
        <v/>
      </c>
      <c r="AP317" s="31" t="str">
        <f>IF($A317="","",IF(AP316="","",IF(Main!AR$143=0,0,IF(Main!AX$203="","",IF($C$29="PM",Main!AX$203/Main!AR$143*Main!AR150,ROUND(Main!AX$203/Main!AR$143*Main!AR150*$B41,0))))))</f>
        <v/>
      </c>
      <c r="AQ317" s="31" t="str">
        <f>IF($A317="","",IF(AQ316="","",IF(Main!AS$143=0,0,IF(Main!AY$203="","",IF($C$29="PM",Main!AY$203/Main!AS$143*Main!AS150,ROUND(Main!AY$203/Main!AS$143*Main!AS150*$B41,0))))))</f>
        <v/>
      </c>
      <c r="AR317" s="31" t="str">
        <f>IF($A317="","",IF(AR316="","",IF(Main!AT$143=0,0,IF(Main!AZ$203="","",IF($C$29="PM",Main!AZ$203/Main!AT$143*Main!AT150,ROUND(Main!AZ$203/Main!AT$143*Main!AT150*$B41,0))))))</f>
        <v/>
      </c>
      <c r="AS317" s="31" t="str">
        <f>IF($A317="","",IF(AS316="","",IF(Main!AU$143=0,0,IF(Main!BA$203="","",IF($C$29="PM",Main!BA$203/Main!AU$143*Main!AU150,ROUND(Main!BA$203/Main!AU$143*Main!AU150*$B41,0))))))</f>
        <v/>
      </c>
      <c r="AT317" s="31" t="str">
        <f>IF($A317="","",IF(AT316="","",IF(Main!AV$143=0,0,IF(Main!BB$203="","",IF($C$29="PM",Main!BB$203/Main!AV$143*Main!AV150,ROUND(Main!BB$203/Main!AV$143*Main!AV150*$B41,0))))))</f>
        <v/>
      </c>
      <c r="AU317" s="31" t="str">
        <f>IF($A317="","",IF(AU316="","",IF(Main!AW$143=0,0,IF(Main!BC$203="","",IF($C$29="PM",Main!BC$203/Main!AW$143*Main!AW150,ROUND(Main!BC$203/Main!AW$143*Main!AW150*$B41,0))))))</f>
        <v/>
      </c>
      <c r="AV317" s="31" t="str">
        <f>IF($A317="","",IF(AV316="","",IF(Main!AX$143=0,0,IF(Main!BD$203="","",IF($C$29="PM",Main!BD$203/Main!AX$143*Main!AX150,ROUND(Main!BD$203/Main!AX$143*Main!AX150*$B41,0))))))</f>
        <v/>
      </c>
      <c r="AW317" s="31" t="str">
        <f>IF($A317="","",IF(AW316="","",IF(Main!AY$143=0,0,IF(Main!BE$203="","",IF($C$29="PM",Main!BE$203/Main!AY$143*Main!AY150,ROUND(Main!BE$203/Main!AY$143*Main!AY150*$B41,0))))))</f>
        <v/>
      </c>
      <c r="AX317" s="50" t="str">
        <f>IF($A317="","",IF(AX316="","",IF(Main!AZ$143=0,0,IF(Main!BF$203="","",IF($C$29="PM",Main!BF$203/Main!AZ$143*Main!AZ150,ROUND(Main!BF$203/Main!AZ$143*Main!AZ150*$B41,0))))))</f>
        <v/>
      </c>
      <c r="AY317" s="31" t="str">
        <f>IF($A317="","",IF(AY316="","",IF(Main!BA$143=0,0,IF(Main!BG$203="","",IF($C$29="PM",Main!BG$203/Main!BA$143*Main!BA150,ROUND(Main!BG$203/Main!BA$143*Main!BA150*$B41,0))))))</f>
        <v/>
      </c>
      <c r="AZ317" s="31" t="str">
        <f>IF($A317="","",IF(AZ316="","",IF(Main!BB$143=0,0,IF(Main!BH$203="","",IF($C$29="PM",Main!BH$203/Main!BB$143*Main!BB150,ROUND(Main!BH$203/Main!BB$143*Main!BB150*$B41,0))))))</f>
        <v/>
      </c>
      <c r="BA317" s="31" t="str">
        <f>IF($A317="","",IF(BA316="","",IF(Main!BC$143=0,0,IF(Main!BI$203="","",IF($C$29="PM",Main!BI$203/Main!BC$143*Main!BC150,ROUND(Main!BI$203/Main!BC$143*Main!BC150*$B41,0))))))</f>
        <v/>
      </c>
      <c r="BB317" s="31" t="str">
        <f>IF($A317="","",IF(BB316="","",IF(Main!BD$143=0,0,IF(Main!BJ$203="","",IF($C$29="PM",Main!BJ$203/Main!BD$143*Main!BD150,ROUND(Main!BJ$203/Main!BD$143*Main!BD150*$B41,0))))))</f>
        <v/>
      </c>
      <c r="BC317" s="31" t="str">
        <f>IF($A317="","",IF(BC316="","",IF(Main!BE$143=0,0,IF(Main!BK$203="","",IF($C$29="PM",Main!BK$203/Main!BE$143*Main!BE150,ROUND(Main!BK$203/Main!BE$143*Main!BE150*$B41,0))))))</f>
        <v/>
      </c>
      <c r="BD317" s="31" t="str">
        <f>IF($A317="","",IF(BD316="","",IF(Main!BF$143=0,0,IF(Main!BL$203="","",IF($C$29="PM",Main!BL$203/Main!BF$143*Main!BF150,ROUND(Main!BL$203/Main!BF$143*Main!BF150*$B41,0))))))</f>
        <v/>
      </c>
      <c r="BE317" s="31" t="str">
        <f>IF($A317="","",IF(BE316="","",IF(Main!BG$143=0,0,IF(Main!BM$203="","",IF($C$29="PM",Main!BM$203/Main!BG$143*Main!BG150,ROUND(Main!BM$203/Main!BG$143*Main!BG150*$B41,0))))))</f>
        <v/>
      </c>
      <c r="BF317" s="31" t="str">
        <f>IF($A317="","",IF(BF316="","",IF(Main!BH$143=0,0,IF(Main!BN$203="","",IF($C$29="PM",Main!BN$203/Main!BH$143*Main!BH150,ROUND(Main!BN$203/Main!BH$143*Main!BH150*$B41,0))))))</f>
        <v/>
      </c>
      <c r="BG317" s="31" t="str">
        <f>IF($A317="","",IF(BG316="","",IF(Main!BI$143=0,0,IF(Main!BO$203="","",IF($C$29="PM",Main!BO$203/Main!BI$143*Main!BI150,ROUND(Main!BO$203/Main!BI$143*Main!BI150*$B41,0))))))</f>
        <v/>
      </c>
      <c r="BH317" s="31" t="str">
        <f>IF($A317="","",IF(BH316="","",IF(Main!BJ$143=0,0,IF(Main!BP$203="","",IF($C$29="PM",Main!BP$203/Main!BJ$143*Main!BJ150,ROUND(Main!BP$203/Main!BJ$143*Main!BJ150*$B41,0))))))</f>
        <v/>
      </c>
      <c r="BI317" s="31" t="str">
        <f>IF($A317="","",IF(BI316="","",IF(Main!BK$143=0,0,IF(Main!BQ$203="","",IF($C$29="PM",Main!BQ$203/Main!BK$143*Main!BK150,ROUND(Main!BQ$203/Main!BK$143*Main!BK150*$B41,0))))))</f>
        <v/>
      </c>
      <c r="BJ317" s="50" t="str">
        <f>IF($A317="","",IF(BJ316="","",IF(Main!BL$143=0,0,IF(Main!BR$203="","",IF($C$29="PM",Main!BR$203/Main!BL$143*Main!BL150,ROUND(Main!BR$203/Main!BL$143*Main!BL150*$B41,0))))))</f>
        <v/>
      </c>
      <c r="BK317" s="31" t="str">
        <f>IF($A317="","",IF(BK316="","",IF(Main!BM$143=0,0,IF(Main!BS$203="","",IF($C$29="PM",Main!BS$203/Main!BM$143*Main!BM150,ROUND(Main!BS$203/Main!BM$143*Main!BM150*$B41,0))))))</f>
        <v/>
      </c>
      <c r="BL317" s="31" t="str">
        <f>IF($A317="","",IF(BL316="","",IF(Main!BN$143=0,0,IF(Main!BT$203="","",IF($C$29="PM",Main!BT$203/Main!BN$143*Main!BN150,ROUND(Main!BT$203/Main!BN$143*Main!BN150*$B41,0))))))</f>
        <v/>
      </c>
      <c r="BM317" s="31" t="str">
        <f>IF($A317="","",IF(BM316="","",IF(Main!BO$143=0,0,IF(Main!BU$203="","",IF($C$29="PM",Main!BU$203/Main!BO$143*Main!BO150,ROUND(Main!BU$203/Main!BO$143*Main!BO150*$B41,0))))))</f>
        <v/>
      </c>
      <c r="BN317" s="31" t="str">
        <f>IF($A317="","",IF(BN316="","",IF(Main!BP$143=0,0,IF(Main!BV$203="","",IF($C$29="PM",Main!BV$203/Main!BP$143*Main!BP150,ROUND(Main!BV$203/Main!BP$143*Main!BP150*$B41,0))))))</f>
        <v/>
      </c>
      <c r="BO317" s="31" t="str">
        <f>IF($A317="","",IF(BO316="","",IF(Main!BQ$143=0,0,IF(Main!BW$203="","",IF($C$29="PM",Main!BW$203/Main!BQ$143*Main!BQ150,ROUND(Main!BW$203/Main!BQ$143*Main!BQ150*$B41,0))))))</f>
        <v/>
      </c>
      <c r="BP317" s="31" t="str">
        <f>IF($A317="","",IF(BP316="","",IF(Main!BR$143=0,0,IF(Main!BX$203="","",IF($C$29="PM",Main!BX$203/Main!BR$143*Main!BR150,ROUND(Main!BX$203/Main!BR$143*Main!BR150*$B41,0))))))</f>
        <v/>
      </c>
      <c r="BQ317" s="31" t="str">
        <f>IF($A317="","",IF(BQ316="","",IF(Main!BS$143=0,0,IF(Main!BY$203="","",IF($C$29="PM",Main!BY$203/Main!BS$143*Main!BS150,ROUND(Main!BY$203/Main!BS$143*Main!BS150*$B41,0))))))</f>
        <v/>
      </c>
      <c r="BR317" s="31" t="str">
        <f>IF($A317="","",IF(BR316="","",IF(Main!BT$143=0,0,IF(Main!BZ$203="","",IF($C$29="PM",Main!BZ$203/Main!BT$143*Main!BT150,ROUND(Main!BZ$203/Main!BT$143*Main!BT150*$B41,0))))))</f>
        <v/>
      </c>
      <c r="BS317" s="31" t="str">
        <f>IF($A317="","",IF(BS316="","",IF(Main!BU$143=0,0,IF(Main!CA$203="","",IF($C$29="PM",Main!CA$203/Main!BU$143*Main!BU150,ROUND(Main!CA$203/Main!BU$143*Main!BU150*$B41,0))))))</f>
        <v/>
      </c>
      <c r="BT317" s="31" t="str">
        <f>IF($A317="","",IF(BT316="","",IF(Main!BV$143=0,0,IF(Main!CB$203="","",IF($C$29="PM",Main!CB$203/Main!BV$143*Main!BV150,ROUND(Main!CB$203/Main!BV$143*Main!BV150*$B41,0))))))</f>
        <v/>
      </c>
      <c r="BU317" s="31" t="str">
        <f>IF($A317="","",IF(BU316="","",IF(Main!BW$143=0,0,IF(Main!CC$203="","",IF($C$29="PM",Main!CC$203/Main!BW$143*Main!BW150,ROUND(Main!CC$203/Main!BW$143*Main!BW150*$B41,0))))))</f>
        <v/>
      </c>
      <c r="BV317" s="50" t="str">
        <f>IF($A317="","",IF(BV316="","",IF(Main!BX$143=0,0,IF(Main!CD$203="","",IF($C$29="PM",Main!CD$203/Main!BX$143*Main!BX150,ROUND(Main!CD$203/Main!BX$143*Main!BX150*$B41,0))))))</f>
        <v/>
      </c>
    </row>
    <row r="318" spans="1:74" x14ac:dyDescent="0.2">
      <c r="A318" s="71" t="str">
        <f>IF(Main!A$42="","",Main!A$42)</f>
        <v/>
      </c>
      <c r="B318" s="74" t="str">
        <f t="shared" si="454"/>
        <v/>
      </c>
      <c r="C318" s="49" t="str">
        <f>IF($A318="","",IF(C317="","",IF(Main!E$143=0,0,IF(Main!K$203="","",IF($C$29="PM",Main!K$203/Main!E$143*Main!E151,ROUND(Main!K$203/Main!E$143*Main!E151*$B42,0))))))</f>
        <v/>
      </c>
      <c r="D318" s="31" t="str">
        <f>IF($A318="","",IF(D317="","",IF(Main!F$143=0,0,IF(Main!L$203="","",IF($C$29="PM",Main!L$203/Main!F$143*Main!F151,ROUND(Main!L$203/Main!F$143*Main!F151*$B42,0))))))</f>
        <v/>
      </c>
      <c r="E318" s="31" t="str">
        <f>IF($A318="","",IF(E317="","",IF(Main!G$143=0,0,IF(Main!M$203="","",IF($C$29="PM",Main!M$203/Main!G$143*Main!G151,ROUND(Main!M$203/Main!G$143*Main!G151*$B42,0))))))</f>
        <v/>
      </c>
      <c r="F318" s="31" t="str">
        <f>IF($A318="","",IF(F317="","",IF(Main!H$143=0,0,IF(Main!N$203="","",IF($C$29="PM",Main!N$203/Main!H$143*Main!H151,ROUND(Main!N$203/Main!H$143*Main!H151*$B42,0))))))</f>
        <v/>
      </c>
      <c r="G318" s="31" t="str">
        <f>IF($A318="","",IF(G317="","",IF(Main!I$143=0,0,IF(Main!O$203="","",IF($C$29="PM",Main!O$203/Main!I$143*Main!I151,ROUND(Main!O$203/Main!I$143*Main!I151*$B42,0))))))</f>
        <v/>
      </c>
      <c r="H318" s="31" t="str">
        <f>IF($A318="","",IF(H317="","",IF(Main!J$143=0,0,IF(Main!P$203="","",IF($C$29="PM",Main!P$203/Main!J$143*Main!J151,ROUND(Main!P$203/Main!J$143*Main!J151*$B42,0))))))</f>
        <v/>
      </c>
      <c r="I318" s="31" t="str">
        <f>IF($A318="","",IF(I317="","",IF(Main!K$143=0,0,IF(Main!Q$203="","",IF($C$29="PM",Main!Q$203/Main!K$143*Main!K151,ROUND(Main!Q$203/Main!K$143*Main!K151*$B42,0))))))</f>
        <v/>
      </c>
      <c r="J318" s="31" t="str">
        <f>IF($A318="","",IF(J317="","",IF(Main!L$143=0,0,IF(Main!R$203="","",IF($C$29="PM",Main!R$203/Main!L$143*Main!L151,ROUND(Main!R$203/Main!L$143*Main!L151*$B42,0))))))</f>
        <v/>
      </c>
      <c r="K318" s="31" t="str">
        <f>IF($A318="","",IF(K317="","",IF(Main!M$143=0,0,IF(Main!S$203="","",IF($C$29="PM",Main!S$203/Main!M$143*Main!M151,ROUND(Main!S$203/Main!M$143*Main!M151*$B42,0))))))</f>
        <v/>
      </c>
      <c r="L318" s="31" t="str">
        <f>IF($A318="","",IF(L317="","",IF(Main!N$143=0,0,IF(Main!T$203="","",IF($C$29="PM",Main!T$203/Main!N$143*Main!N151,ROUND(Main!T$203/Main!N$143*Main!N151*$B42,0))))))</f>
        <v/>
      </c>
      <c r="M318" s="31" t="str">
        <f>IF($A318="","",IF(M317="","",IF(Main!O$143=0,0,IF(Main!U$203="","",IF($C$29="PM",Main!U$203/Main!O$143*Main!O151,ROUND(Main!U$203/Main!O$143*Main!O151*$B42,0))))))</f>
        <v/>
      </c>
      <c r="N318" s="50" t="str">
        <f>IF($A318="","",IF(N317="","",IF(Main!P$143=0,0,IF(Main!V$203="","",IF($C$29="PM",Main!V$203/Main!P$143*Main!P151,ROUND(Main!V$203/Main!P$143*Main!P151*$B42,0))))))</f>
        <v/>
      </c>
      <c r="O318" s="31" t="str">
        <f>IF($A318="","",IF(O317="","",IF(Main!Q$143=0,0,IF(Main!W$203="","",IF($C$29="PM",Main!W$203/Main!Q$143*Main!Q151,ROUND(Main!W$203/Main!Q$143*Main!Q151*$B42,0))))))</f>
        <v/>
      </c>
      <c r="P318" s="31" t="str">
        <f>IF($A318="","",IF(P317="","",IF(Main!R$143=0,0,IF(Main!X$203="","",IF($C$29="PM",Main!X$203/Main!R$143*Main!R151,ROUND(Main!X$203/Main!R$143*Main!R151*$B42,0))))))</f>
        <v/>
      </c>
      <c r="Q318" s="31" t="str">
        <f>IF($A318="","",IF(Q317="","",IF(Main!S$143=0,0,IF(Main!Y$203="","",IF($C$29="PM",Main!Y$203/Main!S$143*Main!S151,ROUND(Main!Y$203/Main!S$143*Main!S151*$B42,0))))))</f>
        <v/>
      </c>
      <c r="R318" s="31" t="str">
        <f>IF($A318="","",IF(R317="","",IF(Main!T$143=0,0,IF(Main!Z$203="","",IF($C$29="PM",Main!Z$203/Main!T$143*Main!T151,ROUND(Main!Z$203/Main!T$143*Main!T151*$B42,0))))))</f>
        <v/>
      </c>
      <c r="S318" s="31" t="str">
        <f>IF($A318="","",IF(S317="","",IF(Main!U$143=0,0,IF(Main!AA$203="","",IF($C$29="PM",Main!AA$203/Main!U$143*Main!U151,ROUND(Main!AA$203/Main!U$143*Main!U151*$B42,0))))))</f>
        <v/>
      </c>
      <c r="T318" s="31" t="str">
        <f>IF($A318="","",IF(T317="","",IF(Main!V$143=0,0,IF(Main!AB$203="","",IF($C$29="PM",Main!AB$203/Main!V$143*Main!V151,ROUND(Main!AB$203/Main!V$143*Main!V151*$B42,0))))))</f>
        <v/>
      </c>
      <c r="U318" s="31" t="str">
        <f>IF($A318="","",IF(U317="","",IF(Main!W$143=0,0,IF(Main!AC$203="","",IF($C$29="PM",Main!AC$203/Main!W$143*Main!W151,ROUND(Main!AC$203/Main!W$143*Main!W151*$B42,0))))))</f>
        <v/>
      </c>
      <c r="V318" s="31" t="str">
        <f>IF($A318="","",IF(V317="","",IF(Main!X$143=0,0,IF(Main!AD$203="","",IF($C$29="PM",Main!AD$203/Main!X$143*Main!X151,ROUND(Main!AD$203/Main!X$143*Main!X151*$B42,0))))))</f>
        <v/>
      </c>
      <c r="W318" s="31" t="str">
        <f>IF($A318="","",IF(W317="","",IF(Main!Y$143=0,0,IF(Main!AE$203="","",IF($C$29="PM",Main!AE$203/Main!Y$143*Main!Y151,ROUND(Main!AE$203/Main!Y$143*Main!Y151*$B42,0))))))</f>
        <v/>
      </c>
      <c r="X318" s="31" t="str">
        <f>IF($A318="","",IF(X317="","",IF(Main!Z$143=0,0,IF(Main!AF$203="","",IF($C$29="PM",Main!AF$203/Main!Z$143*Main!Z151,ROUND(Main!AF$203/Main!Z$143*Main!Z151*$B42,0))))))</f>
        <v/>
      </c>
      <c r="Y318" s="31" t="str">
        <f>IF($A318="","",IF(Y317="","",IF(Main!AA$143=0,0,IF(Main!AG$203="","",IF($C$29="PM",Main!AG$203/Main!AA$143*Main!AA151,ROUND(Main!AG$203/Main!AA$143*Main!AA151*$B42,0))))))</f>
        <v/>
      </c>
      <c r="Z318" s="31" t="str">
        <f>IF($A318="","",IF(Z317="","",IF(Main!AB$143=0,0,IF(Main!AH$203="","",IF($C$29="PM",Main!AH$203/Main!AB$143*Main!AB151,ROUND(Main!AH$203/Main!AB$143*Main!AB151*$B42,0))))))</f>
        <v/>
      </c>
      <c r="AA318" s="49" t="str">
        <f>IF($A318="","",IF(AA317="","",IF(Main!AC$143=0,0,IF(Main!AI$203="","",IF($C$29="PM",Main!AI$203/Main!AC$143*Main!AC151,ROUND(Main!AI$203/Main!AC$143*Main!AC151*$B42,0))))))</f>
        <v/>
      </c>
      <c r="AB318" s="31" t="str">
        <f>IF($A318="","",IF(AB317="","",IF(Main!AD$143=0,0,IF(Main!AJ$203="","",IF($C$29="PM",Main!AJ$203/Main!AD$143*Main!AD151,ROUND(Main!AJ$203/Main!AD$143*Main!AD151*$B42,0))))))</f>
        <v/>
      </c>
      <c r="AC318" s="31" t="str">
        <f>IF($A318="","",IF(AC317="","",IF(Main!AE$143=0,0,IF(Main!AK$203="","",IF($C$29="PM",Main!AK$203/Main!AE$143*Main!AE151,ROUND(Main!AK$203/Main!AE$143*Main!AE151*$B42,0))))))</f>
        <v/>
      </c>
      <c r="AD318" s="31" t="str">
        <f>IF($A318="","",IF(AD317="","",IF(Main!AF$143=0,0,IF(Main!AL$203="","",IF($C$29="PM",Main!AL$203/Main!AF$143*Main!AF151,ROUND(Main!AL$203/Main!AF$143*Main!AF151*$B42,0))))))</f>
        <v/>
      </c>
      <c r="AE318" s="31" t="str">
        <f>IF($A318="","",IF(AE317="","",IF(Main!AG$143=0,0,IF(Main!AM$203="","",IF($C$29="PM",Main!AM$203/Main!AG$143*Main!AG151,ROUND(Main!AM$203/Main!AG$143*Main!AG151*$B42,0))))))</f>
        <v/>
      </c>
      <c r="AF318" s="31" t="str">
        <f>IF($A318="","",IF(AF317="","",IF(Main!AH$143=0,0,IF(Main!AN$203="","",IF($C$29="PM",Main!AN$203/Main!AH$143*Main!AH151,ROUND(Main!AN$203/Main!AH$143*Main!AH151*$B42,0))))))</f>
        <v/>
      </c>
      <c r="AG318" s="31" t="str">
        <f>IF($A318="","",IF(AG317="","",IF(Main!AI$143=0,0,IF(Main!AO$203="","",IF($C$29="PM",Main!AO$203/Main!AI$143*Main!AI151,ROUND(Main!AO$203/Main!AI$143*Main!AI151*$B42,0))))))</f>
        <v/>
      </c>
      <c r="AH318" s="31" t="str">
        <f>IF($A318="","",IF(AH317="","",IF(Main!AJ$143=0,0,IF(Main!AP$203="","",IF($C$29="PM",Main!AP$203/Main!AJ$143*Main!AJ151,ROUND(Main!AP$203/Main!AJ$143*Main!AJ151*$B42,0))))))</f>
        <v/>
      </c>
      <c r="AI318" s="31" t="str">
        <f>IF($A318="","",IF(AI317="","",IF(Main!AK$143=0,0,IF(Main!AQ$203="","",IF($C$29="PM",Main!AQ$203/Main!AK$143*Main!AK151,ROUND(Main!AQ$203/Main!AK$143*Main!AK151*$B42,0))))))</f>
        <v/>
      </c>
      <c r="AJ318" s="31" t="str">
        <f>IF($A318="","",IF(AJ317="","",IF(Main!AL$143=0,0,IF(Main!AR$203="","",IF($C$29="PM",Main!AR$203/Main!AL$143*Main!AL151,ROUND(Main!AR$203/Main!AL$143*Main!AL151*$B42,0))))))</f>
        <v/>
      </c>
      <c r="AK318" s="31" t="str">
        <f>IF($A318="","",IF(AK317="","",IF(Main!AM$143=0,0,IF(Main!AS$203="","",IF($C$29="PM",Main!AS$203/Main!AM$143*Main!AM151,ROUND(Main!AS$203/Main!AM$143*Main!AM151*$B42,0))))))</f>
        <v/>
      </c>
      <c r="AL318" s="50" t="str">
        <f>IF($A318="","",IF(AL317="","",IF(Main!AN$143=0,0,IF(Main!AT$203="","",IF($C$29="PM",Main!AT$203/Main!AN$143*Main!AN151,ROUND(Main!AT$203/Main!AN$143*Main!AN151*$B42,0))))))</f>
        <v/>
      </c>
      <c r="AM318" s="31" t="str">
        <f>IF($A318="","",IF(AM317="","",IF(Main!AO$143=0,0,IF(Main!AU$203="","",IF($C$29="PM",Main!AU$203/Main!AO$143*Main!AO151,ROUND(Main!AU$203/Main!AO$143*Main!AO151*$B42,0))))))</f>
        <v/>
      </c>
      <c r="AN318" s="31" t="str">
        <f>IF($A318="","",IF(AN317="","",IF(Main!AP$143=0,0,IF(Main!AV$203="","",IF($C$29="PM",Main!AV$203/Main!AP$143*Main!AP151,ROUND(Main!AV$203/Main!AP$143*Main!AP151*$B42,0))))))</f>
        <v/>
      </c>
      <c r="AO318" s="31" t="str">
        <f>IF($A318="","",IF(AO317="","",IF(Main!AQ$143=0,0,IF(Main!AW$203="","",IF($C$29="PM",Main!AW$203/Main!AQ$143*Main!AQ151,ROUND(Main!AW$203/Main!AQ$143*Main!AQ151*$B42,0))))))</f>
        <v/>
      </c>
      <c r="AP318" s="31" t="str">
        <f>IF($A318="","",IF(AP317="","",IF(Main!AR$143=0,0,IF(Main!AX$203="","",IF($C$29="PM",Main!AX$203/Main!AR$143*Main!AR151,ROUND(Main!AX$203/Main!AR$143*Main!AR151*$B42,0))))))</f>
        <v/>
      </c>
      <c r="AQ318" s="31" t="str">
        <f>IF($A318="","",IF(AQ317="","",IF(Main!AS$143=0,0,IF(Main!AY$203="","",IF($C$29="PM",Main!AY$203/Main!AS$143*Main!AS151,ROUND(Main!AY$203/Main!AS$143*Main!AS151*$B42,0))))))</f>
        <v/>
      </c>
      <c r="AR318" s="31" t="str">
        <f>IF($A318="","",IF(AR317="","",IF(Main!AT$143=0,0,IF(Main!AZ$203="","",IF($C$29="PM",Main!AZ$203/Main!AT$143*Main!AT151,ROUND(Main!AZ$203/Main!AT$143*Main!AT151*$B42,0))))))</f>
        <v/>
      </c>
      <c r="AS318" s="31" t="str">
        <f>IF($A318="","",IF(AS317="","",IF(Main!AU$143=0,0,IF(Main!BA$203="","",IF($C$29="PM",Main!BA$203/Main!AU$143*Main!AU151,ROUND(Main!BA$203/Main!AU$143*Main!AU151*$B42,0))))))</f>
        <v/>
      </c>
      <c r="AT318" s="31" t="str">
        <f>IF($A318="","",IF(AT317="","",IF(Main!AV$143=0,0,IF(Main!BB$203="","",IF($C$29="PM",Main!BB$203/Main!AV$143*Main!AV151,ROUND(Main!BB$203/Main!AV$143*Main!AV151*$B42,0))))))</f>
        <v/>
      </c>
      <c r="AU318" s="31" t="str">
        <f>IF($A318="","",IF(AU317="","",IF(Main!AW$143=0,0,IF(Main!BC$203="","",IF($C$29="PM",Main!BC$203/Main!AW$143*Main!AW151,ROUND(Main!BC$203/Main!AW$143*Main!AW151*$B42,0))))))</f>
        <v/>
      </c>
      <c r="AV318" s="31" t="str">
        <f>IF($A318="","",IF(AV317="","",IF(Main!AX$143=0,0,IF(Main!BD$203="","",IF($C$29="PM",Main!BD$203/Main!AX$143*Main!AX151,ROUND(Main!BD$203/Main!AX$143*Main!AX151*$B42,0))))))</f>
        <v/>
      </c>
      <c r="AW318" s="31" t="str">
        <f>IF($A318="","",IF(AW317="","",IF(Main!AY$143=0,0,IF(Main!BE$203="","",IF($C$29="PM",Main!BE$203/Main!AY$143*Main!AY151,ROUND(Main!BE$203/Main!AY$143*Main!AY151*$B42,0))))))</f>
        <v/>
      </c>
      <c r="AX318" s="50" t="str">
        <f>IF($A318="","",IF(AX317="","",IF(Main!AZ$143=0,0,IF(Main!BF$203="","",IF($C$29="PM",Main!BF$203/Main!AZ$143*Main!AZ151,ROUND(Main!BF$203/Main!AZ$143*Main!AZ151*$B42,0))))))</f>
        <v/>
      </c>
      <c r="AY318" s="31" t="str">
        <f>IF($A318="","",IF(AY317="","",IF(Main!BA$143=0,0,IF(Main!BG$203="","",IF($C$29="PM",Main!BG$203/Main!BA$143*Main!BA151,ROUND(Main!BG$203/Main!BA$143*Main!BA151*$B42,0))))))</f>
        <v/>
      </c>
      <c r="AZ318" s="31" t="str">
        <f>IF($A318="","",IF(AZ317="","",IF(Main!BB$143=0,0,IF(Main!BH$203="","",IF($C$29="PM",Main!BH$203/Main!BB$143*Main!BB151,ROUND(Main!BH$203/Main!BB$143*Main!BB151*$B42,0))))))</f>
        <v/>
      </c>
      <c r="BA318" s="31" t="str">
        <f>IF($A318="","",IF(BA317="","",IF(Main!BC$143=0,0,IF(Main!BI$203="","",IF($C$29="PM",Main!BI$203/Main!BC$143*Main!BC151,ROUND(Main!BI$203/Main!BC$143*Main!BC151*$B42,0))))))</f>
        <v/>
      </c>
      <c r="BB318" s="31" t="str">
        <f>IF($A318="","",IF(BB317="","",IF(Main!BD$143=0,0,IF(Main!BJ$203="","",IF($C$29="PM",Main!BJ$203/Main!BD$143*Main!BD151,ROUND(Main!BJ$203/Main!BD$143*Main!BD151*$B42,0))))))</f>
        <v/>
      </c>
      <c r="BC318" s="31" t="str">
        <f>IF($A318="","",IF(BC317="","",IF(Main!BE$143=0,0,IF(Main!BK$203="","",IF($C$29="PM",Main!BK$203/Main!BE$143*Main!BE151,ROUND(Main!BK$203/Main!BE$143*Main!BE151*$B42,0))))))</f>
        <v/>
      </c>
      <c r="BD318" s="31" t="str">
        <f>IF($A318="","",IF(BD317="","",IF(Main!BF$143=0,0,IF(Main!BL$203="","",IF($C$29="PM",Main!BL$203/Main!BF$143*Main!BF151,ROUND(Main!BL$203/Main!BF$143*Main!BF151*$B42,0))))))</f>
        <v/>
      </c>
      <c r="BE318" s="31" t="str">
        <f>IF($A318="","",IF(BE317="","",IF(Main!BG$143=0,0,IF(Main!BM$203="","",IF($C$29="PM",Main!BM$203/Main!BG$143*Main!BG151,ROUND(Main!BM$203/Main!BG$143*Main!BG151*$B42,0))))))</f>
        <v/>
      </c>
      <c r="BF318" s="31" t="str">
        <f>IF($A318="","",IF(BF317="","",IF(Main!BH$143=0,0,IF(Main!BN$203="","",IF($C$29="PM",Main!BN$203/Main!BH$143*Main!BH151,ROUND(Main!BN$203/Main!BH$143*Main!BH151*$B42,0))))))</f>
        <v/>
      </c>
      <c r="BG318" s="31" t="str">
        <f>IF($A318="","",IF(BG317="","",IF(Main!BI$143=0,0,IF(Main!BO$203="","",IF($C$29="PM",Main!BO$203/Main!BI$143*Main!BI151,ROUND(Main!BO$203/Main!BI$143*Main!BI151*$B42,0))))))</f>
        <v/>
      </c>
      <c r="BH318" s="31" t="str">
        <f>IF($A318="","",IF(BH317="","",IF(Main!BJ$143=0,0,IF(Main!BP$203="","",IF($C$29="PM",Main!BP$203/Main!BJ$143*Main!BJ151,ROUND(Main!BP$203/Main!BJ$143*Main!BJ151*$B42,0))))))</f>
        <v/>
      </c>
      <c r="BI318" s="31" t="str">
        <f>IF($A318="","",IF(BI317="","",IF(Main!BK$143=0,0,IF(Main!BQ$203="","",IF($C$29="PM",Main!BQ$203/Main!BK$143*Main!BK151,ROUND(Main!BQ$203/Main!BK$143*Main!BK151*$B42,0))))))</f>
        <v/>
      </c>
      <c r="BJ318" s="50" t="str">
        <f>IF($A318="","",IF(BJ317="","",IF(Main!BL$143=0,0,IF(Main!BR$203="","",IF($C$29="PM",Main!BR$203/Main!BL$143*Main!BL151,ROUND(Main!BR$203/Main!BL$143*Main!BL151*$B42,0))))))</f>
        <v/>
      </c>
      <c r="BK318" s="31" t="str">
        <f>IF($A318="","",IF(BK317="","",IF(Main!BM$143=0,0,IF(Main!BS$203="","",IF($C$29="PM",Main!BS$203/Main!BM$143*Main!BM151,ROUND(Main!BS$203/Main!BM$143*Main!BM151*$B42,0))))))</f>
        <v/>
      </c>
      <c r="BL318" s="31" t="str">
        <f>IF($A318="","",IF(BL317="","",IF(Main!BN$143=0,0,IF(Main!BT$203="","",IF($C$29="PM",Main!BT$203/Main!BN$143*Main!BN151,ROUND(Main!BT$203/Main!BN$143*Main!BN151*$B42,0))))))</f>
        <v/>
      </c>
      <c r="BM318" s="31" t="str">
        <f>IF($A318="","",IF(BM317="","",IF(Main!BO$143=0,0,IF(Main!BU$203="","",IF($C$29="PM",Main!BU$203/Main!BO$143*Main!BO151,ROUND(Main!BU$203/Main!BO$143*Main!BO151*$B42,0))))))</f>
        <v/>
      </c>
      <c r="BN318" s="31" t="str">
        <f>IF($A318="","",IF(BN317="","",IF(Main!BP$143=0,0,IF(Main!BV$203="","",IF($C$29="PM",Main!BV$203/Main!BP$143*Main!BP151,ROUND(Main!BV$203/Main!BP$143*Main!BP151*$B42,0))))))</f>
        <v/>
      </c>
      <c r="BO318" s="31" t="str">
        <f>IF($A318="","",IF(BO317="","",IF(Main!BQ$143=0,0,IF(Main!BW$203="","",IF($C$29="PM",Main!BW$203/Main!BQ$143*Main!BQ151,ROUND(Main!BW$203/Main!BQ$143*Main!BQ151*$B42,0))))))</f>
        <v/>
      </c>
      <c r="BP318" s="31" t="str">
        <f>IF($A318="","",IF(BP317="","",IF(Main!BR$143=0,0,IF(Main!BX$203="","",IF($C$29="PM",Main!BX$203/Main!BR$143*Main!BR151,ROUND(Main!BX$203/Main!BR$143*Main!BR151*$B42,0))))))</f>
        <v/>
      </c>
      <c r="BQ318" s="31" t="str">
        <f>IF($A318="","",IF(BQ317="","",IF(Main!BS$143=0,0,IF(Main!BY$203="","",IF($C$29="PM",Main!BY$203/Main!BS$143*Main!BS151,ROUND(Main!BY$203/Main!BS$143*Main!BS151*$B42,0))))))</f>
        <v/>
      </c>
      <c r="BR318" s="31" t="str">
        <f>IF($A318="","",IF(BR317="","",IF(Main!BT$143=0,0,IF(Main!BZ$203="","",IF($C$29="PM",Main!BZ$203/Main!BT$143*Main!BT151,ROUND(Main!BZ$203/Main!BT$143*Main!BT151*$B42,0))))))</f>
        <v/>
      </c>
      <c r="BS318" s="31" t="str">
        <f>IF($A318="","",IF(BS317="","",IF(Main!BU$143=0,0,IF(Main!CA$203="","",IF($C$29="PM",Main!CA$203/Main!BU$143*Main!BU151,ROUND(Main!CA$203/Main!BU$143*Main!BU151*$B42,0))))))</f>
        <v/>
      </c>
      <c r="BT318" s="31" t="str">
        <f>IF($A318="","",IF(BT317="","",IF(Main!BV$143=0,0,IF(Main!CB$203="","",IF($C$29="PM",Main!CB$203/Main!BV$143*Main!BV151,ROUND(Main!CB$203/Main!BV$143*Main!BV151*$B42,0))))))</f>
        <v/>
      </c>
      <c r="BU318" s="31" t="str">
        <f>IF($A318="","",IF(BU317="","",IF(Main!BW$143=0,0,IF(Main!CC$203="","",IF($C$29="PM",Main!CC$203/Main!BW$143*Main!BW151,ROUND(Main!CC$203/Main!BW$143*Main!BW151*$B42,0))))))</f>
        <v/>
      </c>
      <c r="BV318" s="50" t="str">
        <f>IF($A318="","",IF(BV317="","",IF(Main!BX$143=0,0,IF(Main!CD$203="","",IF($C$29="PM",Main!CD$203/Main!BX$143*Main!BX151,ROUND(Main!CD$203/Main!BX$143*Main!BX151*$B42,0))))))</f>
        <v/>
      </c>
    </row>
    <row r="319" spans="1:74" x14ac:dyDescent="0.2">
      <c r="A319" s="71" t="str">
        <f>IF(Main!A$43="","",Main!A$43)</f>
        <v/>
      </c>
      <c r="B319" s="74" t="str">
        <f t="shared" si="454"/>
        <v/>
      </c>
      <c r="C319" s="49" t="str">
        <f>IF($A319="","",IF(C318="","",IF(Main!E$143=0,0,IF(Main!K$203="","",IF($C$29="PM",Main!K$203/Main!E$143*Main!E152,ROUND(Main!K$203/Main!E$143*Main!E152*$B43,0))))))</f>
        <v/>
      </c>
      <c r="D319" s="31" t="str">
        <f>IF($A319="","",IF(D318="","",IF(Main!F$143=0,0,IF(Main!L$203="","",IF($C$29="PM",Main!L$203/Main!F$143*Main!F152,ROUND(Main!L$203/Main!F$143*Main!F152*$B43,0))))))</f>
        <v/>
      </c>
      <c r="E319" s="31" t="str">
        <f>IF($A319="","",IF(E318="","",IF(Main!G$143=0,0,IF(Main!M$203="","",IF($C$29="PM",Main!M$203/Main!G$143*Main!G152,ROUND(Main!M$203/Main!G$143*Main!G152*$B43,0))))))</f>
        <v/>
      </c>
      <c r="F319" s="31" t="str">
        <f>IF($A319="","",IF(F318="","",IF(Main!H$143=0,0,IF(Main!N$203="","",IF($C$29="PM",Main!N$203/Main!H$143*Main!H152,ROUND(Main!N$203/Main!H$143*Main!H152*$B43,0))))))</f>
        <v/>
      </c>
      <c r="G319" s="31" t="str">
        <f>IF($A319="","",IF(G318="","",IF(Main!I$143=0,0,IF(Main!O$203="","",IF($C$29="PM",Main!O$203/Main!I$143*Main!I152,ROUND(Main!O$203/Main!I$143*Main!I152*$B43,0))))))</f>
        <v/>
      </c>
      <c r="H319" s="31" t="str">
        <f>IF($A319="","",IF(H318="","",IF(Main!J$143=0,0,IF(Main!P$203="","",IF($C$29="PM",Main!P$203/Main!J$143*Main!J152,ROUND(Main!P$203/Main!J$143*Main!J152*$B43,0))))))</f>
        <v/>
      </c>
      <c r="I319" s="31" t="str">
        <f>IF($A319="","",IF(I318="","",IF(Main!K$143=0,0,IF(Main!Q$203="","",IF($C$29="PM",Main!Q$203/Main!K$143*Main!K152,ROUND(Main!Q$203/Main!K$143*Main!K152*$B43,0))))))</f>
        <v/>
      </c>
      <c r="J319" s="31" t="str">
        <f>IF($A319="","",IF(J318="","",IF(Main!L$143=0,0,IF(Main!R$203="","",IF($C$29="PM",Main!R$203/Main!L$143*Main!L152,ROUND(Main!R$203/Main!L$143*Main!L152*$B43,0))))))</f>
        <v/>
      </c>
      <c r="K319" s="31" t="str">
        <f>IF($A319="","",IF(K318="","",IF(Main!M$143=0,0,IF(Main!S$203="","",IF($C$29="PM",Main!S$203/Main!M$143*Main!M152,ROUND(Main!S$203/Main!M$143*Main!M152*$B43,0))))))</f>
        <v/>
      </c>
      <c r="L319" s="31" t="str">
        <f>IF($A319="","",IF(L318="","",IF(Main!N$143=0,0,IF(Main!T$203="","",IF($C$29="PM",Main!T$203/Main!N$143*Main!N152,ROUND(Main!T$203/Main!N$143*Main!N152*$B43,0))))))</f>
        <v/>
      </c>
      <c r="M319" s="31" t="str">
        <f>IF($A319="","",IF(M318="","",IF(Main!O$143=0,0,IF(Main!U$203="","",IF($C$29="PM",Main!U$203/Main!O$143*Main!O152,ROUND(Main!U$203/Main!O$143*Main!O152*$B43,0))))))</f>
        <v/>
      </c>
      <c r="N319" s="50" t="str">
        <f>IF($A319="","",IF(N318="","",IF(Main!P$143=0,0,IF(Main!V$203="","",IF($C$29="PM",Main!V$203/Main!P$143*Main!P152,ROUND(Main!V$203/Main!P$143*Main!P152*$B43,0))))))</f>
        <v/>
      </c>
      <c r="O319" s="31" t="str">
        <f>IF($A319="","",IF(O318="","",IF(Main!Q$143=0,0,IF(Main!W$203="","",IF($C$29="PM",Main!W$203/Main!Q$143*Main!Q152,ROUND(Main!W$203/Main!Q$143*Main!Q152*$B43,0))))))</f>
        <v/>
      </c>
      <c r="P319" s="31" t="str">
        <f>IF($A319="","",IF(P318="","",IF(Main!R$143=0,0,IF(Main!X$203="","",IF($C$29="PM",Main!X$203/Main!R$143*Main!R152,ROUND(Main!X$203/Main!R$143*Main!R152*$B43,0))))))</f>
        <v/>
      </c>
      <c r="Q319" s="31" t="str">
        <f>IF($A319="","",IF(Q318="","",IF(Main!S$143=0,0,IF(Main!Y$203="","",IF($C$29="PM",Main!Y$203/Main!S$143*Main!S152,ROUND(Main!Y$203/Main!S$143*Main!S152*$B43,0))))))</f>
        <v/>
      </c>
      <c r="R319" s="31" t="str">
        <f>IF($A319="","",IF(R318="","",IF(Main!T$143=0,0,IF(Main!Z$203="","",IF($C$29="PM",Main!Z$203/Main!T$143*Main!T152,ROUND(Main!Z$203/Main!T$143*Main!T152*$B43,0))))))</f>
        <v/>
      </c>
      <c r="S319" s="31" t="str">
        <f>IF($A319="","",IF(S318="","",IF(Main!U$143=0,0,IF(Main!AA$203="","",IF($C$29="PM",Main!AA$203/Main!U$143*Main!U152,ROUND(Main!AA$203/Main!U$143*Main!U152*$B43,0))))))</f>
        <v/>
      </c>
      <c r="T319" s="31" t="str">
        <f>IF($A319="","",IF(T318="","",IF(Main!V$143=0,0,IF(Main!AB$203="","",IF($C$29="PM",Main!AB$203/Main!V$143*Main!V152,ROUND(Main!AB$203/Main!V$143*Main!V152*$B43,0))))))</f>
        <v/>
      </c>
      <c r="U319" s="31" t="str">
        <f>IF($A319="","",IF(U318="","",IF(Main!W$143=0,0,IF(Main!AC$203="","",IF($C$29="PM",Main!AC$203/Main!W$143*Main!W152,ROUND(Main!AC$203/Main!W$143*Main!W152*$B43,0))))))</f>
        <v/>
      </c>
      <c r="V319" s="31" t="str">
        <f>IF($A319="","",IF(V318="","",IF(Main!X$143=0,0,IF(Main!AD$203="","",IF($C$29="PM",Main!AD$203/Main!X$143*Main!X152,ROUND(Main!AD$203/Main!X$143*Main!X152*$B43,0))))))</f>
        <v/>
      </c>
      <c r="W319" s="31" t="str">
        <f>IF($A319="","",IF(W318="","",IF(Main!Y$143=0,0,IF(Main!AE$203="","",IF($C$29="PM",Main!AE$203/Main!Y$143*Main!Y152,ROUND(Main!AE$203/Main!Y$143*Main!Y152*$B43,0))))))</f>
        <v/>
      </c>
      <c r="X319" s="31" t="str">
        <f>IF($A319="","",IF(X318="","",IF(Main!Z$143=0,0,IF(Main!AF$203="","",IF($C$29="PM",Main!AF$203/Main!Z$143*Main!Z152,ROUND(Main!AF$203/Main!Z$143*Main!Z152*$B43,0))))))</f>
        <v/>
      </c>
      <c r="Y319" s="31" t="str">
        <f>IF($A319="","",IF(Y318="","",IF(Main!AA$143=0,0,IF(Main!AG$203="","",IF($C$29="PM",Main!AG$203/Main!AA$143*Main!AA152,ROUND(Main!AG$203/Main!AA$143*Main!AA152*$B43,0))))))</f>
        <v/>
      </c>
      <c r="Z319" s="31" t="str">
        <f>IF($A319="","",IF(Z318="","",IF(Main!AB$143=0,0,IF(Main!AH$203="","",IF($C$29="PM",Main!AH$203/Main!AB$143*Main!AB152,ROUND(Main!AH$203/Main!AB$143*Main!AB152*$B43,0))))))</f>
        <v/>
      </c>
      <c r="AA319" s="49" t="str">
        <f>IF($A319="","",IF(AA318="","",IF(Main!AC$143=0,0,IF(Main!AI$203="","",IF($C$29="PM",Main!AI$203/Main!AC$143*Main!AC152,ROUND(Main!AI$203/Main!AC$143*Main!AC152*$B43,0))))))</f>
        <v/>
      </c>
      <c r="AB319" s="31" t="str">
        <f>IF($A319="","",IF(AB318="","",IF(Main!AD$143=0,0,IF(Main!AJ$203="","",IF($C$29="PM",Main!AJ$203/Main!AD$143*Main!AD152,ROUND(Main!AJ$203/Main!AD$143*Main!AD152*$B43,0))))))</f>
        <v/>
      </c>
      <c r="AC319" s="31" t="str">
        <f>IF($A319="","",IF(AC318="","",IF(Main!AE$143=0,0,IF(Main!AK$203="","",IF($C$29="PM",Main!AK$203/Main!AE$143*Main!AE152,ROUND(Main!AK$203/Main!AE$143*Main!AE152*$B43,0))))))</f>
        <v/>
      </c>
      <c r="AD319" s="31" t="str">
        <f>IF($A319="","",IF(AD318="","",IF(Main!AF$143=0,0,IF(Main!AL$203="","",IF($C$29="PM",Main!AL$203/Main!AF$143*Main!AF152,ROUND(Main!AL$203/Main!AF$143*Main!AF152*$B43,0))))))</f>
        <v/>
      </c>
      <c r="AE319" s="31" t="str">
        <f>IF($A319="","",IF(AE318="","",IF(Main!AG$143=0,0,IF(Main!AM$203="","",IF($C$29="PM",Main!AM$203/Main!AG$143*Main!AG152,ROUND(Main!AM$203/Main!AG$143*Main!AG152*$B43,0))))))</f>
        <v/>
      </c>
      <c r="AF319" s="31" t="str">
        <f>IF($A319="","",IF(AF318="","",IF(Main!AH$143=0,0,IF(Main!AN$203="","",IF($C$29="PM",Main!AN$203/Main!AH$143*Main!AH152,ROUND(Main!AN$203/Main!AH$143*Main!AH152*$B43,0))))))</f>
        <v/>
      </c>
      <c r="AG319" s="31" t="str">
        <f>IF($A319="","",IF(AG318="","",IF(Main!AI$143=0,0,IF(Main!AO$203="","",IF($C$29="PM",Main!AO$203/Main!AI$143*Main!AI152,ROUND(Main!AO$203/Main!AI$143*Main!AI152*$B43,0))))))</f>
        <v/>
      </c>
      <c r="AH319" s="31" t="str">
        <f>IF($A319="","",IF(AH318="","",IF(Main!AJ$143=0,0,IF(Main!AP$203="","",IF($C$29="PM",Main!AP$203/Main!AJ$143*Main!AJ152,ROUND(Main!AP$203/Main!AJ$143*Main!AJ152*$B43,0))))))</f>
        <v/>
      </c>
      <c r="AI319" s="31" t="str">
        <f>IF($A319="","",IF(AI318="","",IF(Main!AK$143=0,0,IF(Main!AQ$203="","",IF($C$29="PM",Main!AQ$203/Main!AK$143*Main!AK152,ROUND(Main!AQ$203/Main!AK$143*Main!AK152*$B43,0))))))</f>
        <v/>
      </c>
      <c r="AJ319" s="31" t="str">
        <f>IF($A319="","",IF(AJ318="","",IF(Main!AL$143=0,0,IF(Main!AR$203="","",IF($C$29="PM",Main!AR$203/Main!AL$143*Main!AL152,ROUND(Main!AR$203/Main!AL$143*Main!AL152*$B43,0))))))</f>
        <v/>
      </c>
      <c r="AK319" s="31" t="str">
        <f>IF($A319="","",IF(AK318="","",IF(Main!AM$143=0,0,IF(Main!AS$203="","",IF($C$29="PM",Main!AS$203/Main!AM$143*Main!AM152,ROUND(Main!AS$203/Main!AM$143*Main!AM152*$B43,0))))))</f>
        <v/>
      </c>
      <c r="AL319" s="50" t="str">
        <f>IF($A319="","",IF(AL318="","",IF(Main!AN$143=0,0,IF(Main!AT$203="","",IF($C$29="PM",Main!AT$203/Main!AN$143*Main!AN152,ROUND(Main!AT$203/Main!AN$143*Main!AN152*$B43,0))))))</f>
        <v/>
      </c>
      <c r="AM319" s="31" t="str">
        <f>IF($A319="","",IF(AM318="","",IF(Main!AO$143=0,0,IF(Main!AU$203="","",IF($C$29="PM",Main!AU$203/Main!AO$143*Main!AO152,ROUND(Main!AU$203/Main!AO$143*Main!AO152*$B43,0))))))</f>
        <v/>
      </c>
      <c r="AN319" s="31" t="str">
        <f>IF($A319="","",IF(AN318="","",IF(Main!AP$143=0,0,IF(Main!AV$203="","",IF($C$29="PM",Main!AV$203/Main!AP$143*Main!AP152,ROUND(Main!AV$203/Main!AP$143*Main!AP152*$B43,0))))))</f>
        <v/>
      </c>
      <c r="AO319" s="31" t="str">
        <f>IF($A319="","",IF(AO318="","",IF(Main!AQ$143=0,0,IF(Main!AW$203="","",IF($C$29="PM",Main!AW$203/Main!AQ$143*Main!AQ152,ROUND(Main!AW$203/Main!AQ$143*Main!AQ152*$B43,0))))))</f>
        <v/>
      </c>
      <c r="AP319" s="31" t="str">
        <f>IF($A319="","",IF(AP318="","",IF(Main!AR$143=0,0,IF(Main!AX$203="","",IF($C$29="PM",Main!AX$203/Main!AR$143*Main!AR152,ROUND(Main!AX$203/Main!AR$143*Main!AR152*$B43,0))))))</f>
        <v/>
      </c>
      <c r="AQ319" s="31" t="str">
        <f>IF($A319="","",IF(AQ318="","",IF(Main!AS$143=0,0,IF(Main!AY$203="","",IF($C$29="PM",Main!AY$203/Main!AS$143*Main!AS152,ROUND(Main!AY$203/Main!AS$143*Main!AS152*$B43,0))))))</f>
        <v/>
      </c>
      <c r="AR319" s="31" t="str">
        <f>IF($A319="","",IF(AR318="","",IF(Main!AT$143=0,0,IF(Main!AZ$203="","",IF($C$29="PM",Main!AZ$203/Main!AT$143*Main!AT152,ROUND(Main!AZ$203/Main!AT$143*Main!AT152*$B43,0))))))</f>
        <v/>
      </c>
      <c r="AS319" s="31" t="str">
        <f>IF($A319="","",IF(AS318="","",IF(Main!AU$143=0,0,IF(Main!BA$203="","",IF($C$29="PM",Main!BA$203/Main!AU$143*Main!AU152,ROUND(Main!BA$203/Main!AU$143*Main!AU152*$B43,0))))))</f>
        <v/>
      </c>
      <c r="AT319" s="31" t="str">
        <f>IF($A319="","",IF(AT318="","",IF(Main!AV$143=0,0,IF(Main!BB$203="","",IF($C$29="PM",Main!BB$203/Main!AV$143*Main!AV152,ROUND(Main!BB$203/Main!AV$143*Main!AV152*$B43,0))))))</f>
        <v/>
      </c>
      <c r="AU319" s="31" t="str">
        <f>IF($A319="","",IF(AU318="","",IF(Main!AW$143=0,0,IF(Main!BC$203="","",IF($C$29="PM",Main!BC$203/Main!AW$143*Main!AW152,ROUND(Main!BC$203/Main!AW$143*Main!AW152*$B43,0))))))</f>
        <v/>
      </c>
      <c r="AV319" s="31" t="str">
        <f>IF($A319="","",IF(AV318="","",IF(Main!AX$143=0,0,IF(Main!BD$203="","",IF($C$29="PM",Main!BD$203/Main!AX$143*Main!AX152,ROUND(Main!BD$203/Main!AX$143*Main!AX152*$B43,0))))))</f>
        <v/>
      </c>
      <c r="AW319" s="31" t="str">
        <f>IF($A319="","",IF(AW318="","",IF(Main!AY$143=0,0,IF(Main!BE$203="","",IF($C$29="PM",Main!BE$203/Main!AY$143*Main!AY152,ROUND(Main!BE$203/Main!AY$143*Main!AY152*$B43,0))))))</f>
        <v/>
      </c>
      <c r="AX319" s="50" t="str">
        <f>IF($A319="","",IF(AX318="","",IF(Main!AZ$143=0,0,IF(Main!BF$203="","",IF($C$29="PM",Main!BF$203/Main!AZ$143*Main!AZ152,ROUND(Main!BF$203/Main!AZ$143*Main!AZ152*$B43,0))))))</f>
        <v/>
      </c>
      <c r="AY319" s="31" t="str">
        <f>IF($A319="","",IF(AY318="","",IF(Main!BA$143=0,0,IF(Main!BG$203="","",IF($C$29="PM",Main!BG$203/Main!BA$143*Main!BA152,ROUND(Main!BG$203/Main!BA$143*Main!BA152*$B43,0))))))</f>
        <v/>
      </c>
      <c r="AZ319" s="31" t="str">
        <f>IF($A319="","",IF(AZ318="","",IF(Main!BB$143=0,0,IF(Main!BH$203="","",IF($C$29="PM",Main!BH$203/Main!BB$143*Main!BB152,ROUND(Main!BH$203/Main!BB$143*Main!BB152*$B43,0))))))</f>
        <v/>
      </c>
      <c r="BA319" s="31" t="str">
        <f>IF($A319="","",IF(BA318="","",IF(Main!BC$143=0,0,IF(Main!BI$203="","",IF($C$29="PM",Main!BI$203/Main!BC$143*Main!BC152,ROUND(Main!BI$203/Main!BC$143*Main!BC152*$B43,0))))))</f>
        <v/>
      </c>
      <c r="BB319" s="31" t="str">
        <f>IF($A319="","",IF(BB318="","",IF(Main!BD$143=0,0,IF(Main!BJ$203="","",IF($C$29="PM",Main!BJ$203/Main!BD$143*Main!BD152,ROUND(Main!BJ$203/Main!BD$143*Main!BD152*$B43,0))))))</f>
        <v/>
      </c>
      <c r="BC319" s="31" t="str">
        <f>IF($A319="","",IF(BC318="","",IF(Main!BE$143=0,0,IF(Main!BK$203="","",IF($C$29="PM",Main!BK$203/Main!BE$143*Main!BE152,ROUND(Main!BK$203/Main!BE$143*Main!BE152*$B43,0))))))</f>
        <v/>
      </c>
      <c r="BD319" s="31" t="str">
        <f>IF($A319="","",IF(BD318="","",IF(Main!BF$143=0,0,IF(Main!BL$203="","",IF($C$29="PM",Main!BL$203/Main!BF$143*Main!BF152,ROUND(Main!BL$203/Main!BF$143*Main!BF152*$B43,0))))))</f>
        <v/>
      </c>
      <c r="BE319" s="31" t="str">
        <f>IF($A319="","",IF(BE318="","",IF(Main!BG$143=0,0,IF(Main!BM$203="","",IF($C$29="PM",Main!BM$203/Main!BG$143*Main!BG152,ROUND(Main!BM$203/Main!BG$143*Main!BG152*$B43,0))))))</f>
        <v/>
      </c>
      <c r="BF319" s="31" t="str">
        <f>IF($A319="","",IF(BF318="","",IF(Main!BH$143=0,0,IF(Main!BN$203="","",IF($C$29="PM",Main!BN$203/Main!BH$143*Main!BH152,ROUND(Main!BN$203/Main!BH$143*Main!BH152*$B43,0))))))</f>
        <v/>
      </c>
      <c r="BG319" s="31" t="str">
        <f>IF($A319="","",IF(BG318="","",IF(Main!BI$143=0,0,IF(Main!BO$203="","",IF($C$29="PM",Main!BO$203/Main!BI$143*Main!BI152,ROUND(Main!BO$203/Main!BI$143*Main!BI152*$B43,0))))))</f>
        <v/>
      </c>
      <c r="BH319" s="31" t="str">
        <f>IF($A319="","",IF(BH318="","",IF(Main!BJ$143=0,0,IF(Main!BP$203="","",IF($C$29="PM",Main!BP$203/Main!BJ$143*Main!BJ152,ROUND(Main!BP$203/Main!BJ$143*Main!BJ152*$B43,0))))))</f>
        <v/>
      </c>
      <c r="BI319" s="31" t="str">
        <f>IF($A319="","",IF(BI318="","",IF(Main!BK$143=0,0,IF(Main!BQ$203="","",IF($C$29="PM",Main!BQ$203/Main!BK$143*Main!BK152,ROUND(Main!BQ$203/Main!BK$143*Main!BK152*$B43,0))))))</f>
        <v/>
      </c>
      <c r="BJ319" s="50" t="str">
        <f>IF($A319="","",IF(BJ318="","",IF(Main!BL$143=0,0,IF(Main!BR$203="","",IF($C$29="PM",Main!BR$203/Main!BL$143*Main!BL152,ROUND(Main!BR$203/Main!BL$143*Main!BL152*$B43,0))))))</f>
        <v/>
      </c>
      <c r="BK319" s="31" t="str">
        <f>IF($A319="","",IF(BK318="","",IF(Main!BM$143=0,0,IF(Main!BS$203="","",IF($C$29="PM",Main!BS$203/Main!BM$143*Main!BM152,ROUND(Main!BS$203/Main!BM$143*Main!BM152*$B43,0))))))</f>
        <v/>
      </c>
      <c r="BL319" s="31" t="str">
        <f>IF($A319="","",IF(BL318="","",IF(Main!BN$143=0,0,IF(Main!BT$203="","",IF($C$29="PM",Main!BT$203/Main!BN$143*Main!BN152,ROUND(Main!BT$203/Main!BN$143*Main!BN152*$B43,0))))))</f>
        <v/>
      </c>
      <c r="BM319" s="31" t="str">
        <f>IF($A319="","",IF(BM318="","",IF(Main!BO$143=0,0,IF(Main!BU$203="","",IF($C$29="PM",Main!BU$203/Main!BO$143*Main!BO152,ROUND(Main!BU$203/Main!BO$143*Main!BO152*$B43,0))))))</f>
        <v/>
      </c>
      <c r="BN319" s="31" t="str">
        <f>IF($A319="","",IF(BN318="","",IF(Main!BP$143=0,0,IF(Main!BV$203="","",IF($C$29="PM",Main!BV$203/Main!BP$143*Main!BP152,ROUND(Main!BV$203/Main!BP$143*Main!BP152*$B43,0))))))</f>
        <v/>
      </c>
      <c r="BO319" s="31" t="str">
        <f>IF($A319="","",IF(BO318="","",IF(Main!BQ$143=0,0,IF(Main!BW$203="","",IF($C$29="PM",Main!BW$203/Main!BQ$143*Main!BQ152,ROUND(Main!BW$203/Main!BQ$143*Main!BQ152*$B43,0))))))</f>
        <v/>
      </c>
      <c r="BP319" s="31" t="str">
        <f>IF($A319="","",IF(BP318="","",IF(Main!BR$143=0,0,IF(Main!BX$203="","",IF($C$29="PM",Main!BX$203/Main!BR$143*Main!BR152,ROUND(Main!BX$203/Main!BR$143*Main!BR152*$B43,0))))))</f>
        <v/>
      </c>
      <c r="BQ319" s="31" t="str">
        <f>IF($A319="","",IF(BQ318="","",IF(Main!BS$143=0,0,IF(Main!BY$203="","",IF($C$29="PM",Main!BY$203/Main!BS$143*Main!BS152,ROUND(Main!BY$203/Main!BS$143*Main!BS152*$B43,0))))))</f>
        <v/>
      </c>
      <c r="BR319" s="31" t="str">
        <f>IF($A319="","",IF(BR318="","",IF(Main!BT$143=0,0,IF(Main!BZ$203="","",IF($C$29="PM",Main!BZ$203/Main!BT$143*Main!BT152,ROUND(Main!BZ$203/Main!BT$143*Main!BT152*$B43,0))))))</f>
        <v/>
      </c>
      <c r="BS319" s="31" t="str">
        <f>IF($A319="","",IF(BS318="","",IF(Main!BU$143=0,0,IF(Main!CA$203="","",IF($C$29="PM",Main!CA$203/Main!BU$143*Main!BU152,ROUND(Main!CA$203/Main!BU$143*Main!BU152*$B43,0))))))</f>
        <v/>
      </c>
      <c r="BT319" s="31" t="str">
        <f>IF($A319="","",IF(BT318="","",IF(Main!BV$143=0,0,IF(Main!CB$203="","",IF($C$29="PM",Main!CB$203/Main!BV$143*Main!BV152,ROUND(Main!CB$203/Main!BV$143*Main!BV152*$B43,0))))))</f>
        <v/>
      </c>
      <c r="BU319" s="31" t="str">
        <f>IF($A319="","",IF(BU318="","",IF(Main!BW$143=0,0,IF(Main!CC$203="","",IF($C$29="PM",Main!CC$203/Main!BW$143*Main!BW152,ROUND(Main!CC$203/Main!BW$143*Main!BW152*$B43,0))))))</f>
        <v/>
      </c>
      <c r="BV319" s="50" t="str">
        <f>IF($A319="","",IF(BV318="","",IF(Main!BX$143=0,0,IF(Main!CD$203="","",IF($C$29="PM",Main!CD$203/Main!BX$143*Main!BX152,ROUND(Main!CD$203/Main!BX$143*Main!BX152*$B43,0))))))</f>
        <v/>
      </c>
    </row>
    <row r="320" spans="1:74" x14ac:dyDescent="0.2">
      <c r="A320" s="71" t="str">
        <f>IF(Main!A$44="","",Main!A$44)</f>
        <v/>
      </c>
      <c r="B320" s="74" t="str">
        <f t="shared" si="454"/>
        <v/>
      </c>
      <c r="C320" s="49" t="str">
        <f>IF($A320="","",IF(C319="","",IF(Main!E$143=0,0,IF(Main!K$203="","",IF($C$29="PM",Main!K$203/Main!E$143*Main!E153,ROUND(Main!K$203/Main!E$143*Main!E153*$B44,0))))))</f>
        <v/>
      </c>
      <c r="D320" s="31" t="str">
        <f>IF($A320="","",IF(D319="","",IF(Main!F$143=0,0,IF(Main!L$203="","",IF($C$29="PM",Main!L$203/Main!F$143*Main!F153,ROUND(Main!L$203/Main!F$143*Main!F153*$B44,0))))))</f>
        <v/>
      </c>
      <c r="E320" s="31" t="str">
        <f>IF($A320="","",IF(E319="","",IF(Main!G$143=0,0,IF(Main!M$203="","",IF($C$29="PM",Main!M$203/Main!G$143*Main!G153,ROUND(Main!M$203/Main!G$143*Main!G153*$B44,0))))))</f>
        <v/>
      </c>
      <c r="F320" s="31" t="str">
        <f>IF($A320="","",IF(F319="","",IF(Main!H$143=0,0,IF(Main!N$203="","",IF($C$29="PM",Main!N$203/Main!H$143*Main!H153,ROUND(Main!N$203/Main!H$143*Main!H153*$B44,0))))))</f>
        <v/>
      </c>
      <c r="G320" s="31" t="str">
        <f>IF($A320="","",IF(G319="","",IF(Main!I$143=0,0,IF(Main!O$203="","",IF($C$29="PM",Main!O$203/Main!I$143*Main!I153,ROUND(Main!O$203/Main!I$143*Main!I153*$B44,0))))))</f>
        <v/>
      </c>
      <c r="H320" s="31" t="str">
        <f>IF($A320="","",IF(H319="","",IF(Main!J$143=0,0,IF(Main!P$203="","",IF($C$29="PM",Main!P$203/Main!J$143*Main!J153,ROUND(Main!P$203/Main!J$143*Main!J153*$B44,0))))))</f>
        <v/>
      </c>
      <c r="I320" s="31" t="str">
        <f>IF($A320="","",IF(I319="","",IF(Main!K$143=0,0,IF(Main!Q$203="","",IF($C$29="PM",Main!Q$203/Main!K$143*Main!K153,ROUND(Main!Q$203/Main!K$143*Main!K153*$B44,0))))))</f>
        <v/>
      </c>
      <c r="J320" s="31" t="str">
        <f>IF($A320="","",IF(J319="","",IF(Main!L$143=0,0,IF(Main!R$203="","",IF($C$29="PM",Main!R$203/Main!L$143*Main!L153,ROUND(Main!R$203/Main!L$143*Main!L153*$B44,0))))))</f>
        <v/>
      </c>
      <c r="K320" s="31" t="str">
        <f>IF($A320="","",IF(K319="","",IF(Main!M$143=0,0,IF(Main!S$203="","",IF($C$29="PM",Main!S$203/Main!M$143*Main!M153,ROUND(Main!S$203/Main!M$143*Main!M153*$B44,0))))))</f>
        <v/>
      </c>
      <c r="L320" s="31" t="str">
        <f>IF($A320="","",IF(L319="","",IF(Main!N$143=0,0,IF(Main!T$203="","",IF($C$29="PM",Main!T$203/Main!N$143*Main!N153,ROUND(Main!T$203/Main!N$143*Main!N153*$B44,0))))))</f>
        <v/>
      </c>
      <c r="M320" s="31" t="str">
        <f>IF($A320="","",IF(M319="","",IF(Main!O$143=0,0,IF(Main!U$203="","",IF($C$29="PM",Main!U$203/Main!O$143*Main!O153,ROUND(Main!U$203/Main!O$143*Main!O153*$B44,0))))))</f>
        <v/>
      </c>
      <c r="N320" s="50" t="str">
        <f>IF($A320="","",IF(N319="","",IF(Main!P$143=0,0,IF(Main!V$203="","",IF($C$29="PM",Main!V$203/Main!P$143*Main!P153,ROUND(Main!V$203/Main!P$143*Main!P153*$B44,0))))))</f>
        <v/>
      </c>
      <c r="O320" s="31" t="str">
        <f>IF($A320="","",IF(O319="","",IF(Main!Q$143=0,0,IF(Main!W$203="","",IF($C$29="PM",Main!W$203/Main!Q$143*Main!Q153,ROUND(Main!W$203/Main!Q$143*Main!Q153*$B44,0))))))</f>
        <v/>
      </c>
      <c r="P320" s="31" t="str">
        <f>IF($A320="","",IF(P319="","",IF(Main!R$143=0,0,IF(Main!X$203="","",IF($C$29="PM",Main!X$203/Main!R$143*Main!R153,ROUND(Main!X$203/Main!R$143*Main!R153*$B44,0))))))</f>
        <v/>
      </c>
      <c r="Q320" s="31" t="str">
        <f>IF($A320="","",IF(Q319="","",IF(Main!S$143=0,0,IF(Main!Y$203="","",IF($C$29="PM",Main!Y$203/Main!S$143*Main!S153,ROUND(Main!Y$203/Main!S$143*Main!S153*$B44,0))))))</f>
        <v/>
      </c>
      <c r="R320" s="31" t="str">
        <f>IF($A320="","",IF(R319="","",IF(Main!T$143=0,0,IF(Main!Z$203="","",IF($C$29="PM",Main!Z$203/Main!T$143*Main!T153,ROUND(Main!Z$203/Main!T$143*Main!T153*$B44,0))))))</f>
        <v/>
      </c>
      <c r="S320" s="31" t="str">
        <f>IF($A320="","",IF(S319="","",IF(Main!U$143=0,0,IF(Main!AA$203="","",IF($C$29="PM",Main!AA$203/Main!U$143*Main!U153,ROUND(Main!AA$203/Main!U$143*Main!U153*$B44,0))))))</f>
        <v/>
      </c>
      <c r="T320" s="31" t="str">
        <f>IF($A320="","",IF(T319="","",IF(Main!V$143=0,0,IF(Main!AB$203="","",IF($C$29="PM",Main!AB$203/Main!V$143*Main!V153,ROUND(Main!AB$203/Main!V$143*Main!V153*$B44,0))))))</f>
        <v/>
      </c>
      <c r="U320" s="31" t="str">
        <f>IF($A320="","",IF(U319="","",IF(Main!W$143=0,0,IF(Main!AC$203="","",IF($C$29="PM",Main!AC$203/Main!W$143*Main!W153,ROUND(Main!AC$203/Main!W$143*Main!W153*$B44,0))))))</f>
        <v/>
      </c>
      <c r="V320" s="31" t="str">
        <f>IF($A320="","",IF(V319="","",IF(Main!X$143=0,0,IF(Main!AD$203="","",IF($C$29="PM",Main!AD$203/Main!X$143*Main!X153,ROUND(Main!AD$203/Main!X$143*Main!X153*$B44,0))))))</f>
        <v/>
      </c>
      <c r="W320" s="31" t="str">
        <f>IF($A320="","",IF(W319="","",IF(Main!Y$143=0,0,IF(Main!AE$203="","",IF($C$29="PM",Main!AE$203/Main!Y$143*Main!Y153,ROUND(Main!AE$203/Main!Y$143*Main!Y153*$B44,0))))))</f>
        <v/>
      </c>
      <c r="X320" s="31" t="str">
        <f>IF($A320="","",IF(X319="","",IF(Main!Z$143=0,0,IF(Main!AF$203="","",IF($C$29="PM",Main!AF$203/Main!Z$143*Main!Z153,ROUND(Main!AF$203/Main!Z$143*Main!Z153*$B44,0))))))</f>
        <v/>
      </c>
      <c r="Y320" s="31" t="str">
        <f>IF($A320="","",IF(Y319="","",IF(Main!AA$143=0,0,IF(Main!AG$203="","",IF($C$29="PM",Main!AG$203/Main!AA$143*Main!AA153,ROUND(Main!AG$203/Main!AA$143*Main!AA153*$B44,0))))))</f>
        <v/>
      </c>
      <c r="Z320" s="31" t="str">
        <f>IF($A320="","",IF(Z319="","",IF(Main!AB$143=0,0,IF(Main!AH$203="","",IF($C$29="PM",Main!AH$203/Main!AB$143*Main!AB153,ROUND(Main!AH$203/Main!AB$143*Main!AB153*$B44,0))))))</f>
        <v/>
      </c>
      <c r="AA320" s="49" t="str">
        <f>IF($A320="","",IF(AA319="","",IF(Main!AC$143=0,0,IF(Main!AI$203="","",IF($C$29="PM",Main!AI$203/Main!AC$143*Main!AC153,ROUND(Main!AI$203/Main!AC$143*Main!AC153*$B44,0))))))</f>
        <v/>
      </c>
      <c r="AB320" s="31" t="str">
        <f>IF($A320="","",IF(AB319="","",IF(Main!AD$143=0,0,IF(Main!AJ$203="","",IF($C$29="PM",Main!AJ$203/Main!AD$143*Main!AD153,ROUND(Main!AJ$203/Main!AD$143*Main!AD153*$B44,0))))))</f>
        <v/>
      </c>
      <c r="AC320" s="31" t="str">
        <f>IF($A320="","",IF(AC319="","",IF(Main!AE$143=0,0,IF(Main!AK$203="","",IF($C$29="PM",Main!AK$203/Main!AE$143*Main!AE153,ROUND(Main!AK$203/Main!AE$143*Main!AE153*$B44,0))))))</f>
        <v/>
      </c>
      <c r="AD320" s="31" t="str">
        <f>IF($A320="","",IF(AD319="","",IF(Main!AF$143=0,0,IF(Main!AL$203="","",IF($C$29="PM",Main!AL$203/Main!AF$143*Main!AF153,ROUND(Main!AL$203/Main!AF$143*Main!AF153*$B44,0))))))</f>
        <v/>
      </c>
      <c r="AE320" s="31" t="str">
        <f>IF($A320="","",IF(AE319="","",IF(Main!AG$143=0,0,IF(Main!AM$203="","",IF($C$29="PM",Main!AM$203/Main!AG$143*Main!AG153,ROUND(Main!AM$203/Main!AG$143*Main!AG153*$B44,0))))))</f>
        <v/>
      </c>
      <c r="AF320" s="31" t="str">
        <f>IF($A320="","",IF(AF319="","",IF(Main!AH$143=0,0,IF(Main!AN$203="","",IF($C$29="PM",Main!AN$203/Main!AH$143*Main!AH153,ROUND(Main!AN$203/Main!AH$143*Main!AH153*$B44,0))))))</f>
        <v/>
      </c>
      <c r="AG320" s="31" t="str">
        <f>IF($A320="","",IF(AG319="","",IF(Main!AI$143=0,0,IF(Main!AO$203="","",IF($C$29="PM",Main!AO$203/Main!AI$143*Main!AI153,ROUND(Main!AO$203/Main!AI$143*Main!AI153*$B44,0))))))</f>
        <v/>
      </c>
      <c r="AH320" s="31" t="str">
        <f>IF($A320="","",IF(AH319="","",IF(Main!AJ$143=0,0,IF(Main!AP$203="","",IF($C$29="PM",Main!AP$203/Main!AJ$143*Main!AJ153,ROUND(Main!AP$203/Main!AJ$143*Main!AJ153*$B44,0))))))</f>
        <v/>
      </c>
      <c r="AI320" s="31" t="str">
        <f>IF($A320="","",IF(AI319="","",IF(Main!AK$143=0,0,IF(Main!AQ$203="","",IF($C$29="PM",Main!AQ$203/Main!AK$143*Main!AK153,ROUND(Main!AQ$203/Main!AK$143*Main!AK153*$B44,0))))))</f>
        <v/>
      </c>
      <c r="AJ320" s="31" t="str">
        <f>IF($A320="","",IF(AJ319="","",IF(Main!AL$143=0,0,IF(Main!AR$203="","",IF($C$29="PM",Main!AR$203/Main!AL$143*Main!AL153,ROUND(Main!AR$203/Main!AL$143*Main!AL153*$B44,0))))))</f>
        <v/>
      </c>
      <c r="AK320" s="31" t="str">
        <f>IF($A320="","",IF(AK319="","",IF(Main!AM$143=0,0,IF(Main!AS$203="","",IF($C$29="PM",Main!AS$203/Main!AM$143*Main!AM153,ROUND(Main!AS$203/Main!AM$143*Main!AM153*$B44,0))))))</f>
        <v/>
      </c>
      <c r="AL320" s="50" t="str">
        <f>IF($A320="","",IF(AL319="","",IF(Main!AN$143=0,0,IF(Main!AT$203="","",IF($C$29="PM",Main!AT$203/Main!AN$143*Main!AN153,ROUND(Main!AT$203/Main!AN$143*Main!AN153*$B44,0))))))</f>
        <v/>
      </c>
      <c r="AM320" s="31" t="str">
        <f>IF($A320="","",IF(AM319="","",IF(Main!AO$143=0,0,IF(Main!AU$203="","",IF($C$29="PM",Main!AU$203/Main!AO$143*Main!AO153,ROUND(Main!AU$203/Main!AO$143*Main!AO153*$B44,0))))))</f>
        <v/>
      </c>
      <c r="AN320" s="31" t="str">
        <f>IF($A320="","",IF(AN319="","",IF(Main!AP$143=0,0,IF(Main!AV$203="","",IF($C$29="PM",Main!AV$203/Main!AP$143*Main!AP153,ROUND(Main!AV$203/Main!AP$143*Main!AP153*$B44,0))))))</f>
        <v/>
      </c>
      <c r="AO320" s="31" t="str">
        <f>IF($A320="","",IF(AO319="","",IF(Main!AQ$143=0,0,IF(Main!AW$203="","",IF($C$29="PM",Main!AW$203/Main!AQ$143*Main!AQ153,ROUND(Main!AW$203/Main!AQ$143*Main!AQ153*$B44,0))))))</f>
        <v/>
      </c>
      <c r="AP320" s="31" t="str">
        <f>IF($A320="","",IF(AP319="","",IF(Main!AR$143=0,0,IF(Main!AX$203="","",IF($C$29="PM",Main!AX$203/Main!AR$143*Main!AR153,ROUND(Main!AX$203/Main!AR$143*Main!AR153*$B44,0))))))</f>
        <v/>
      </c>
      <c r="AQ320" s="31" t="str">
        <f>IF($A320="","",IF(AQ319="","",IF(Main!AS$143=0,0,IF(Main!AY$203="","",IF($C$29="PM",Main!AY$203/Main!AS$143*Main!AS153,ROUND(Main!AY$203/Main!AS$143*Main!AS153*$B44,0))))))</f>
        <v/>
      </c>
      <c r="AR320" s="31" t="str">
        <f>IF($A320="","",IF(AR319="","",IF(Main!AT$143=0,0,IF(Main!AZ$203="","",IF($C$29="PM",Main!AZ$203/Main!AT$143*Main!AT153,ROUND(Main!AZ$203/Main!AT$143*Main!AT153*$B44,0))))))</f>
        <v/>
      </c>
      <c r="AS320" s="31" t="str">
        <f>IF($A320="","",IF(AS319="","",IF(Main!AU$143=0,0,IF(Main!BA$203="","",IF($C$29="PM",Main!BA$203/Main!AU$143*Main!AU153,ROUND(Main!BA$203/Main!AU$143*Main!AU153*$B44,0))))))</f>
        <v/>
      </c>
      <c r="AT320" s="31" t="str">
        <f>IF($A320="","",IF(AT319="","",IF(Main!AV$143=0,0,IF(Main!BB$203="","",IF($C$29="PM",Main!BB$203/Main!AV$143*Main!AV153,ROUND(Main!BB$203/Main!AV$143*Main!AV153*$B44,0))))))</f>
        <v/>
      </c>
      <c r="AU320" s="31" t="str">
        <f>IF($A320="","",IF(AU319="","",IF(Main!AW$143=0,0,IF(Main!BC$203="","",IF($C$29="PM",Main!BC$203/Main!AW$143*Main!AW153,ROUND(Main!BC$203/Main!AW$143*Main!AW153*$B44,0))))))</f>
        <v/>
      </c>
      <c r="AV320" s="31" t="str">
        <f>IF($A320="","",IF(AV319="","",IF(Main!AX$143=0,0,IF(Main!BD$203="","",IF($C$29="PM",Main!BD$203/Main!AX$143*Main!AX153,ROUND(Main!BD$203/Main!AX$143*Main!AX153*$B44,0))))))</f>
        <v/>
      </c>
      <c r="AW320" s="31" t="str">
        <f>IF($A320="","",IF(AW319="","",IF(Main!AY$143=0,0,IF(Main!BE$203="","",IF($C$29="PM",Main!BE$203/Main!AY$143*Main!AY153,ROUND(Main!BE$203/Main!AY$143*Main!AY153*$B44,0))))))</f>
        <v/>
      </c>
      <c r="AX320" s="50" t="str">
        <f>IF($A320="","",IF(AX319="","",IF(Main!AZ$143=0,0,IF(Main!BF$203="","",IF($C$29="PM",Main!BF$203/Main!AZ$143*Main!AZ153,ROUND(Main!BF$203/Main!AZ$143*Main!AZ153*$B44,0))))))</f>
        <v/>
      </c>
      <c r="AY320" s="31" t="str">
        <f>IF($A320="","",IF(AY319="","",IF(Main!BA$143=0,0,IF(Main!BG$203="","",IF($C$29="PM",Main!BG$203/Main!BA$143*Main!BA153,ROUND(Main!BG$203/Main!BA$143*Main!BA153*$B44,0))))))</f>
        <v/>
      </c>
      <c r="AZ320" s="31" t="str">
        <f>IF($A320="","",IF(AZ319="","",IF(Main!BB$143=0,0,IF(Main!BH$203="","",IF($C$29="PM",Main!BH$203/Main!BB$143*Main!BB153,ROUND(Main!BH$203/Main!BB$143*Main!BB153*$B44,0))))))</f>
        <v/>
      </c>
      <c r="BA320" s="31" t="str">
        <f>IF($A320="","",IF(BA319="","",IF(Main!BC$143=0,0,IF(Main!BI$203="","",IF($C$29="PM",Main!BI$203/Main!BC$143*Main!BC153,ROUND(Main!BI$203/Main!BC$143*Main!BC153*$B44,0))))))</f>
        <v/>
      </c>
      <c r="BB320" s="31" t="str">
        <f>IF($A320="","",IF(BB319="","",IF(Main!BD$143=0,0,IF(Main!BJ$203="","",IF($C$29="PM",Main!BJ$203/Main!BD$143*Main!BD153,ROUND(Main!BJ$203/Main!BD$143*Main!BD153*$B44,0))))))</f>
        <v/>
      </c>
      <c r="BC320" s="31" t="str">
        <f>IF($A320="","",IF(BC319="","",IF(Main!BE$143=0,0,IF(Main!BK$203="","",IF($C$29="PM",Main!BK$203/Main!BE$143*Main!BE153,ROUND(Main!BK$203/Main!BE$143*Main!BE153*$B44,0))))))</f>
        <v/>
      </c>
      <c r="BD320" s="31" t="str">
        <f>IF($A320="","",IF(BD319="","",IF(Main!BF$143=0,0,IF(Main!BL$203="","",IF($C$29="PM",Main!BL$203/Main!BF$143*Main!BF153,ROUND(Main!BL$203/Main!BF$143*Main!BF153*$B44,0))))))</f>
        <v/>
      </c>
      <c r="BE320" s="31" t="str">
        <f>IF($A320="","",IF(BE319="","",IF(Main!BG$143=0,0,IF(Main!BM$203="","",IF($C$29="PM",Main!BM$203/Main!BG$143*Main!BG153,ROUND(Main!BM$203/Main!BG$143*Main!BG153*$B44,0))))))</f>
        <v/>
      </c>
      <c r="BF320" s="31" t="str">
        <f>IF($A320="","",IF(BF319="","",IF(Main!BH$143=0,0,IF(Main!BN$203="","",IF($C$29="PM",Main!BN$203/Main!BH$143*Main!BH153,ROUND(Main!BN$203/Main!BH$143*Main!BH153*$B44,0))))))</f>
        <v/>
      </c>
      <c r="BG320" s="31" t="str">
        <f>IF($A320="","",IF(BG319="","",IF(Main!BI$143=0,0,IF(Main!BO$203="","",IF($C$29="PM",Main!BO$203/Main!BI$143*Main!BI153,ROUND(Main!BO$203/Main!BI$143*Main!BI153*$B44,0))))))</f>
        <v/>
      </c>
      <c r="BH320" s="31" t="str">
        <f>IF($A320="","",IF(BH319="","",IF(Main!BJ$143=0,0,IF(Main!BP$203="","",IF($C$29="PM",Main!BP$203/Main!BJ$143*Main!BJ153,ROUND(Main!BP$203/Main!BJ$143*Main!BJ153*$B44,0))))))</f>
        <v/>
      </c>
      <c r="BI320" s="31" t="str">
        <f>IF($A320="","",IF(BI319="","",IF(Main!BK$143=0,0,IF(Main!BQ$203="","",IF($C$29="PM",Main!BQ$203/Main!BK$143*Main!BK153,ROUND(Main!BQ$203/Main!BK$143*Main!BK153*$B44,0))))))</f>
        <v/>
      </c>
      <c r="BJ320" s="50" t="str">
        <f>IF($A320="","",IF(BJ319="","",IF(Main!BL$143=0,0,IF(Main!BR$203="","",IF($C$29="PM",Main!BR$203/Main!BL$143*Main!BL153,ROUND(Main!BR$203/Main!BL$143*Main!BL153*$B44,0))))))</f>
        <v/>
      </c>
      <c r="BK320" s="31" t="str">
        <f>IF($A320="","",IF(BK319="","",IF(Main!BM$143=0,0,IF(Main!BS$203="","",IF($C$29="PM",Main!BS$203/Main!BM$143*Main!BM153,ROUND(Main!BS$203/Main!BM$143*Main!BM153*$B44,0))))))</f>
        <v/>
      </c>
      <c r="BL320" s="31" t="str">
        <f>IF($A320="","",IF(BL319="","",IF(Main!BN$143=0,0,IF(Main!BT$203="","",IF($C$29="PM",Main!BT$203/Main!BN$143*Main!BN153,ROUND(Main!BT$203/Main!BN$143*Main!BN153*$B44,0))))))</f>
        <v/>
      </c>
      <c r="BM320" s="31" t="str">
        <f>IF($A320="","",IF(BM319="","",IF(Main!BO$143=0,0,IF(Main!BU$203="","",IF($C$29="PM",Main!BU$203/Main!BO$143*Main!BO153,ROUND(Main!BU$203/Main!BO$143*Main!BO153*$B44,0))))))</f>
        <v/>
      </c>
      <c r="BN320" s="31" t="str">
        <f>IF($A320="","",IF(BN319="","",IF(Main!BP$143=0,0,IF(Main!BV$203="","",IF($C$29="PM",Main!BV$203/Main!BP$143*Main!BP153,ROUND(Main!BV$203/Main!BP$143*Main!BP153*$B44,0))))))</f>
        <v/>
      </c>
      <c r="BO320" s="31" t="str">
        <f>IF($A320="","",IF(BO319="","",IF(Main!BQ$143=0,0,IF(Main!BW$203="","",IF($C$29="PM",Main!BW$203/Main!BQ$143*Main!BQ153,ROUND(Main!BW$203/Main!BQ$143*Main!BQ153*$B44,0))))))</f>
        <v/>
      </c>
      <c r="BP320" s="31" t="str">
        <f>IF($A320="","",IF(BP319="","",IF(Main!BR$143=0,0,IF(Main!BX$203="","",IF($C$29="PM",Main!BX$203/Main!BR$143*Main!BR153,ROUND(Main!BX$203/Main!BR$143*Main!BR153*$B44,0))))))</f>
        <v/>
      </c>
      <c r="BQ320" s="31" t="str">
        <f>IF($A320="","",IF(BQ319="","",IF(Main!BS$143=0,0,IF(Main!BY$203="","",IF($C$29="PM",Main!BY$203/Main!BS$143*Main!BS153,ROUND(Main!BY$203/Main!BS$143*Main!BS153*$B44,0))))))</f>
        <v/>
      </c>
      <c r="BR320" s="31" t="str">
        <f>IF($A320="","",IF(BR319="","",IF(Main!BT$143=0,0,IF(Main!BZ$203="","",IF($C$29="PM",Main!BZ$203/Main!BT$143*Main!BT153,ROUND(Main!BZ$203/Main!BT$143*Main!BT153*$B44,0))))))</f>
        <v/>
      </c>
      <c r="BS320" s="31" t="str">
        <f>IF($A320="","",IF(BS319="","",IF(Main!BU$143=0,0,IF(Main!CA$203="","",IF($C$29="PM",Main!CA$203/Main!BU$143*Main!BU153,ROUND(Main!CA$203/Main!BU$143*Main!BU153*$B44,0))))))</f>
        <v/>
      </c>
      <c r="BT320" s="31" t="str">
        <f>IF($A320="","",IF(BT319="","",IF(Main!BV$143=0,0,IF(Main!CB$203="","",IF($C$29="PM",Main!CB$203/Main!BV$143*Main!BV153,ROUND(Main!CB$203/Main!BV$143*Main!BV153*$B44,0))))))</f>
        <v/>
      </c>
      <c r="BU320" s="31" t="str">
        <f>IF($A320="","",IF(BU319="","",IF(Main!BW$143=0,0,IF(Main!CC$203="","",IF($C$29="PM",Main!CC$203/Main!BW$143*Main!BW153,ROUND(Main!CC$203/Main!BW$143*Main!BW153*$B44,0))))))</f>
        <v/>
      </c>
      <c r="BV320" s="50" t="str">
        <f>IF($A320="","",IF(BV319="","",IF(Main!BX$143=0,0,IF(Main!CD$203="","",IF($C$29="PM",Main!CD$203/Main!BX$143*Main!BX153,ROUND(Main!CD$203/Main!BX$143*Main!BX153*$B44,0))))))</f>
        <v/>
      </c>
    </row>
    <row r="321" spans="1:74" x14ac:dyDescent="0.2">
      <c r="A321" s="71" t="str">
        <f>IF(Main!A$45="","",Main!A$45)</f>
        <v/>
      </c>
      <c r="B321" s="74" t="str">
        <f t="shared" si="454"/>
        <v/>
      </c>
      <c r="C321" s="49" t="str">
        <f>IF($A321="","",IF(C320="","",IF(Main!E$143=0,0,IF(Main!K$203="","",IF($C$29="PM",Main!K$203/Main!E$143*Main!E154,ROUND(Main!K$203/Main!E$143*Main!E154*$B45,0))))))</f>
        <v/>
      </c>
      <c r="D321" s="31" t="str">
        <f>IF($A321="","",IF(D320="","",IF(Main!F$143=0,0,IF(Main!L$203="","",IF($C$29="PM",Main!L$203/Main!F$143*Main!F154,ROUND(Main!L$203/Main!F$143*Main!F154*$B45,0))))))</f>
        <v/>
      </c>
      <c r="E321" s="31" t="str">
        <f>IF($A321="","",IF(E320="","",IF(Main!G$143=0,0,IF(Main!M$203="","",IF($C$29="PM",Main!M$203/Main!G$143*Main!G154,ROUND(Main!M$203/Main!G$143*Main!G154*$B45,0))))))</f>
        <v/>
      </c>
      <c r="F321" s="31" t="str">
        <f>IF($A321="","",IF(F320="","",IF(Main!H$143=0,0,IF(Main!N$203="","",IF($C$29="PM",Main!N$203/Main!H$143*Main!H154,ROUND(Main!N$203/Main!H$143*Main!H154*$B45,0))))))</f>
        <v/>
      </c>
      <c r="G321" s="31" t="str">
        <f>IF($A321="","",IF(G320="","",IF(Main!I$143=0,0,IF(Main!O$203="","",IF($C$29="PM",Main!O$203/Main!I$143*Main!I154,ROUND(Main!O$203/Main!I$143*Main!I154*$B45,0))))))</f>
        <v/>
      </c>
      <c r="H321" s="31" t="str">
        <f>IF($A321="","",IF(H320="","",IF(Main!J$143=0,0,IF(Main!P$203="","",IF($C$29="PM",Main!P$203/Main!J$143*Main!J154,ROUND(Main!P$203/Main!J$143*Main!J154*$B45,0))))))</f>
        <v/>
      </c>
      <c r="I321" s="31" t="str">
        <f>IF($A321="","",IF(I320="","",IF(Main!K$143=0,0,IF(Main!Q$203="","",IF($C$29="PM",Main!Q$203/Main!K$143*Main!K154,ROUND(Main!Q$203/Main!K$143*Main!K154*$B45,0))))))</f>
        <v/>
      </c>
      <c r="J321" s="31" t="str">
        <f>IF($A321="","",IF(J320="","",IF(Main!L$143=0,0,IF(Main!R$203="","",IF($C$29="PM",Main!R$203/Main!L$143*Main!L154,ROUND(Main!R$203/Main!L$143*Main!L154*$B45,0))))))</f>
        <v/>
      </c>
      <c r="K321" s="31" t="str">
        <f>IF($A321="","",IF(K320="","",IF(Main!M$143=0,0,IF(Main!S$203="","",IF($C$29="PM",Main!S$203/Main!M$143*Main!M154,ROUND(Main!S$203/Main!M$143*Main!M154*$B45,0))))))</f>
        <v/>
      </c>
      <c r="L321" s="31" t="str">
        <f>IF($A321="","",IF(L320="","",IF(Main!N$143=0,0,IF(Main!T$203="","",IF($C$29="PM",Main!T$203/Main!N$143*Main!N154,ROUND(Main!T$203/Main!N$143*Main!N154*$B45,0))))))</f>
        <v/>
      </c>
      <c r="M321" s="31" t="str">
        <f>IF($A321="","",IF(M320="","",IF(Main!O$143=0,0,IF(Main!U$203="","",IF($C$29="PM",Main!U$203/Main!O$143*Main!O154,ROUND(Main!U$203/Main!O$143*Main!O154*$B45,0))))))</f>
        <v/>
      </c>
      <c r="N321" s="50" t="str">
        <f>IF($A321="","",IF(N320="","",IF(Main!P$143=0,0,IF(Main!V$203="","",IF($C$29="PM",Main!V$203/Main!P$143*Main!P154,ROUND(Main!V$203/Main!P$143*Main!P154*$B45,0))))))</f>
        <v/>
      </c>
      <c r="O321" s="31" t="str">
        <f>IF($A321="","",IF(O320="","",IF(Main!Q$143=0,0,IF(Main!W$203="","",IF($C$29="PM",Main!W$203/Main!Q$143*Main!Q154,ROUND(Main!W$203/Main!Q$143*Main!Q154*$B45,0))))))</f>
        <v/>
      </c>
      <c r="P321" s="31" t="str">
        <f>IF($A321="","",IF(P320="","",IF(Main!R$143=0,0,IF(Main!X$203="","",IF($C$29="PM",Main!X$203/Main!R$143*Main!R154,ROUND(Main!X$203/Main!R$143*Main!R154*$B45,0))))))</f>
        <v/>
      </c>
      <c r="Q321" s="31" t="str">
        <f>IF($A321="","",IF(Q320="","",IF(Main!S$143=0,0,IF(Main!Y$203="","",IF($C$29="PM",Main!Y$203/Main!S$143*Main!S154,ROUND(Main!Y$203/Main!S$143*Main!S154*$B45,0))))))</f>
        <v/>
      </c>
      <c r="R321" s="31" t="str">
        <f>IF($A321="","",IF(R320="","",IF(Main!T$143=0,0,IF(Main!Z$203="","",IF($C$29="PM",Main!Z$203/Main!T$143*Main!T154,ROUND(Main!Z$203/Main!T$143*Main!T154*$B45,0))))))</f>
        <v/>
      </c>
      <c r="S321" s="31" t="str">
        <f>IF($A321="","",IF(S320="","",IF(Main!U$143=0,0,IF(Main!AA$203="","",IF($C$29="PM",Main!AA$203/Main!U$143*Main!U154,ROUND(Main!AA$203/Main!U$143*Main!U154*$B45,0))))))</f>
        <v/>
      </c>
      <c r="T321" s="31" t="str">
        <f>IF($A321="","",IF(T320="","",IF(Main!V$143=0,0,IF(Main!AB$203="","",IF($C$29="PM",Main!AB$203/Main!V$143*Main!V154,ROUND(Main!AB$203/Main!V$143*Main!V154*$B45,0))))))</f>
        <v/>
      </c>
      <c r="U321" s="31" t="str">
        <f>IF($A321="","",IF(U320="","",IF(Main!W$143=0,0,IF(Main!AC$203="","",IF($C$29="PM",Main!AC$203/Main!W$143*Main!W154,ROUND(Main!AC$203/Main!W$143*Main!W154*$B45,0))))))</f>
        <v/>
      </c>
      <c r="V321" s="31" t="str">
        <f>IF($A321="","",IF(V320="","",IF(Main!X$143=0,0,IF(Main!AD$203="","",IF($C$29="PM",Main!AD$203/Main!X$143*Main!X154,ROUND(Main!AD$203/Main!X$143*Main!X154*$B45,0))))))</f>
        <v/>
      </c>
      <c r="W321" s="31" t="str">
        <f>IF($A321="","",IF(W320="","",IF(Main!Y$143=0,0,IF(Main!AE$203="","",IF($C$29="PM",Main!AE$203/Main!Y$143*Main!Y154,ROUND(Main!AE$203/Main!Y$143*Main!Y154*$B45,0))))))</f>
        <v/>
      </c>
      <c r="X321" s="31" t="str">
        <f>IF($A321="","",IF(X320="","",IF(Main!Z$143=0,0,IF(Main!AF$203="","",IF($C$29="PM",Main!AF$203/Main!Z$143*Main!Z154,ROUND(Main!AF$203/Main!Z$143*Main!Z154*$B45,0))))))</f>
        <v/>
      </c>
      <c r="Y321" s="31" t="str">
        <f>IF($A321="","",IF(Y320="","",IF(Main!AA$143=0,0,IF(Main!AG$203="","",IF($C$29="PM",Main!AG$203/Main!AA$143*Main!AA154,ROUND(Main!AG$203/Main!AA$143*Main!AA154*$B45,0))))))</f>
        <v/>
      </c>
      <c r="Z321" s="31" t="str">
        <f>IF($A321="","",IF(Z320="","",IF(Main!AB$143=0,0,IF(Main!AH$203="","",IF($C$29="PM",Main!AH$203/Main!AB$143*Main!AB154,ROUND(Main!AH$203/Main!AB$143*Main!AB154*$B45,0))))))</f>
        <v/>
      </c>
      <c r="AA321" s="49" t="str">
        <f>IF($A321="","",IF(AA320="","",IF(Main!AC$143=0,0,IF(Main!AI$203="","",IF($C$29="PM",Main!AI$203/Main!AC$143*Main!AC154,ROUND(Main!AI$203/Main!AC$143*Main!AC154*$B45,0))))))</f>
        <v/>
      </c>
      <c r="AB321" s="31" t="str">
        <f>IF($A321="","",IF(AB320="","",IF(Main!AD$143=0,0,IF(Main!AJ$203="","",IF($C$29="PM",Main!AJ$203/Main!AD$143*Main!AD154,ROUND(Main!AJ$203/Main!AD$143*Main!AD154*$B45,0))))))</f>
        <v/>
      </c>
      <c r="AC321" s="31" t="str">
        <f>IF($A321="","",IF(AC320="","",IF(Main!AE$143=0,0,IF(Main!AK$203="","",IF($C$29="PM",Main!AK$203/Main!AE$143*Main!AE154,ROUND(Main!AK$203/Main!AE$143*Main!AE154*$B45,0))))))</f>
        <v/>
      </c>
      <c r="AD321" s="31" t="str">
        <f>IF($A321="","",IF(AD320="","",IF(Main!AF$143=0,0,IF(Main!AL$203="","",IF($C$29="PM",Main!AL$203/Main!AF$143*Main!AF154,ROUND(Main!AL$203/Main!AF$143*Main!AF154*$B45,0))))))</f>
        <v/>
      </c>
      <c r="AE321" s="31" t="str">
        <f>IF($A321="","",IF(AE320="","",IF(Main!AG$143=0,0,IF(Main!AM$203="","",IF($C$29="PM",Main!AM$203/Main!AG$143*Main!AG154,ROUND(Main!AM$203/Main!AG$143*Main!AG154*$B45,0))))))</f>
        <v/>
      </c>
      <c r="AF321" s="31" t="str">
        <f>IF($A321="","",IF(AF320="","",IF(Main!AH$143=0,0,IF(Main!AN$203="","",IF($C$29="PM",Main!AN$203/Main!AH$143*Main!AH154,ROUND(Main!AN$203/Main!AH$143*Main!AH154*$B45,0))))))</f>
        <v/>
      </c>
      <c r="AG321" s="31" t="str">
        <f>IF($A321="","",IF(AG320="","",IF(Main!AI$143=0,0,IF(Main!AO$203="","",IF($C$29="PM",Main!AO$203/Main!AI$143*Main!AI154,ROUND(Main!AO$203/Main!AI$143*Main!AI154*$B45,0))))))</f>
        <v/>
      </c>
      <c r="AH321" s="31" t="str">
        <f>IF($A321="","",IF(AH320="","",IF(Main!AJ$143=0,0,IF(Main!AP$203="","",IF($C$29="PM",Main!AP$203/Main!AJ$143*Main!AJ154,ROUND(Main!AP$203/Main!AJ$143*Main!AJ154*$B45,0))))))</f>
        <v/>
      </c>
      <c r="AI321" s="31" t="str">
        <f>IF($A321="","",IF(AI320="","",IF(Main!AK$143=0,0,IF(Main!AQ$203="","",IF($C$29="PM",Main!AQ$203/Main!AK$143*Main!AK154,ROUND(Main!AQ$203/Main!AK$143*Main!AK154*$B45,0))))))</f>
        <v/>
      </c>
      <c r="AJ321" s="31" t="str">
        <f>IF($A321="","",IF(AJ320="","",IF(Main!AL$143=0,0,IF(Main!AR$203="","",IF($C$29="PM",Main!AR$203/Main!AL$143*Main!AL154,ROUND(Main!AR$203/Main!AL$143*Main!AL154*$B45,0))))))</f>
        <v/>
      </c>
      <c r="AK321" s="31" t="str">
        <f>IF($A321="","",IF(AK320="","",IF(Main!AM$143=0,0,IF(Main!AS$203="","",IF($C$29="PM",Main!AS$203/Main!AM$143*Main!AM154,ROUND(Main!AS$203/Main!AM$143*Main!AM154*$B45,0))))))</f>
        <v/>
      </c>
      <c r="AL321" s="50" t="str">
        <f>IF($A321="","",IF(AL320="","",IF(Main!AN$143=0,0,IF(Main!AT$203="","",IF($C$29="PM",Main!AT$203/Main!AN$143*Main!AN154,ROUND(Main!AT$203/Main!AN$143*Main!AN154*$B45,0))))))</f>
        <v/>
      </c>
      <c r="AM321" s="31" t="str">
        <f>IF($A321="","",IF(AM320="","",IF(Main!AO$143=0,0,IF(Main!AU$203="","",IF($C$29="PM",Main!AU$203/Main!AO$143*Main!AO154,ROUND(Main!AU$203/Main!AO$143*Main!AO154*$B45,0))))))</f>
        <v/>
      </c>
      <c r="AN321" s="31" t="str">
        <f>IF($A321="","",IF(AN320="","",IF(Main!AP$143=0,0,IF(Main!AV$203="","",IF($C$29="PM",Main!AV$203/Main!AP$143*Main!AP154,ROUND(Main!AV$203/Main!AP$143*Main!AP154*$B45,0))))))</f>
        <v/>
      </c>
      <c r="AO321" s="31" t="str">
        <f>IF($A321="","",IF(AO320="","",IF(Main!AQ$143=0,0,IF(Main!AW$203="","",IF($C$29="PM",Main!AW$203/Main!AQ$143*Main!AQ154,ROUND(Main!AW$203/Main!AQ$143*Main!AQ154*$B45,0))))))</f>
        <v/>
      </c>
      <c r="AP321" s="31" t="str">
        <f>IF($A321="","",IF(AP320="","",IF(Main!AR$143=0,0,IF(Main!AX$203="","",IF($C$29="PM",Main!AX$203/Main!AR$143*Main!AR154,ROUND(Main!AX$203/Main!AR$143*Main!AR154*$B45,0))))))</f>
        <v/>
      </c>
      <c r="AQ321" s="31" t="str">
        <f>IF($A321="","",IF(AQ320="","",IF(Main!AS$143=0,0,IF(Main!AY$203="","",IF($C$29="PM",Main!AY$203/Main!AS$143*Main!AS154,ROUND(Main!AY$203/Main!AS$143*Main!AS154*$B45,0))))))</f>
        <v/>
      </c>
      <c r="AR321" s="31" t="str">
        <f>IF($A321="","",IF(AR320="","",IF(Main!AT$143=0,0,IF(Main!AZ$203="","",IF($C$29="PM",Main!AZ$203/Main!AT$143*Main!AT154,ROUND(Main!AZ$203/Main!AT$143*Main!AT154*$B45,0))))))</f>
        <v/>
      </c>
      <c r="AS321" s="31" t="str">
        <f>IF($A321="","",IF(AS320="","",IF(Main!AU$143=0,0,IF(Main!BA$203="","",IF($C$29="PM",Main!BA$203/Main!AU$143*Main!AU154,ROUND(Main!BA$203/Main!AU$143*Main!AU154*$B45,0))))))</f>
        <v/>
      </c>
      <c r="AT321" s="31" t="str">
        <f>IF($A321="","",IF(AT320="","",IF(Main!AV$143=0,0,IF(Main!BB$203="","",IF($C$29="PM",Main!BB$203/Main!AV$143*Main!AV154,ROUND(Main!BB$203/Main!AV$143*Main!AV154*$B45,0))))))</f>
        <v/>
      </c>
      <c r="AU321" s="31" t="str">
        <f>IF($A321="","",IF(AU320="","",IF(Main!AW$143=0,0,IF(Main!BC$203="","",IF($C$29="PM",Main!BC$203/Main!AW$143*Main!AW154,ROUND(Main!BC$203/Main!AW$143*Main!AW154*$B45,0))))))</f>
        <v/>
      </c>
      <c r="AV321" s="31" t="str">
        <f>IF($A321="","",IF(AV320="","",IF(Main!AX$143=0,0,IF(Main!BD$203="","",IF($C$29="PM",Main!BD$203/Main!AX$143*Main!AX154,ROUND(Main!BD$203/Main!AX$143*Main!AX154*$B45,0))))))</f>
        <v/>
      </c>
      <c r="AW321" s="31" t="str">
        <f>IF($A321="","",IF(AW320="","",IF(Main!AY$143=0,0,IF(Main!BE$203="","",IF($C$29="PM",Main!BE$203/Main!AY$143*Main!AY154,ROUND(Main!BE$203/Main!AY$143*Main!AY154*$B45,0))))))</f>
        <v/>
      </c>
      <c r="AX321" s="50" t="str">
        <f>IF($A321="","",IF(AX320="","",IF(Main!AZ$143=0,0,IF(Main!BF$203="","",IF($C$29="PM",Main!BF$203/Main!AZ$143*Main!AZ154,ROUND(Main!BF$203/Main!AZ$143*Main!AZ154*$B45,0))))))</f>
        <v/>
      </c>
      <c r="AY321" s="31" t="str">
        <f>IF($A321="","",IF(AY320="","",IF(Main!BA$143=0,0,IF(Main!BG$203="","",IF($C$29="PM",Main!BG$203/Main!BA$143*Main!BA154,ROUND(Main!BG$203/Main!BA$143*Main!BA154*$B45,0))))))</f>
        <v/>
      </c>
      <c r="AZ321" s="31" t="str">
        <f>IF($A321="","",IF(AZ320="","",IF(Main!BB$143=0,0,IF(Main!BH$203="","",IF($C$29="PM",Main!BH$203/Main!BB$143*Main!BB154,ROUND(Main!BH$203/Main!BB$143*Main!BB154*$B45,0))))))</f>
        <v/>
      </c>
      <c r="BA321" s="31" t="str">
        <f>IF($A321="","",IF(BA320="","",IF(Main!BC$143=0,0,IF(Main!BI$203="","",IF($C$29="PM",Main!BI$203/Main!BC$143*Main!BC154,ROUND(Main!BI$203/Main!BC$143*Main!BC154*$B45,0))))))</f>
        <v/>
      </c>
      <c r="BB321" s="31" t="str">
        <f>IF($A321="","",IF(BB320="","",IF(Main!BD$143=0,0,IF(Main!BJ$203="","",IF($C$29="PM",Main!BJ$203/Main!BD$143*Main!BD154,ROUND(Main!BJ$203/Main!BD$143*Main!BD154*$B45,0))))))</f>
        <v/>
      </c>
      <c r="BC321" s="31" t="str">
        <f>IF($A321="","",IF(BC320="","",IF(Main!BE$143=0,0,IF(Main!BK$203="","",IF($C$29="PM",Main!BK$203/Main!BE$143*Main!BE154,ROUND(Main!BK$203/Main!BE$143*Main!BE154*$B45,0))))))</f>
        <v/>
      </c>
      <c r="BD321" s="31" t="str">
        <f>IF($A321="","",IF(BD320="","",IF(Main!BF$143=0,0,IF(Main!BL$203="","",IF($C$29="PM",Main!BL$203/Main!BF$143*Main!BF154,ROUND(Main!BL$203/Main!BF$143*Main!BF154*$B45,0))))))</f>
        <v/>
      </c>
      <c r="BE321" s="31" t="str">
        <f>IF($A321="","",IF(BE320="","",IF(Main!BG$143=0,0,IF(Main!BM$203="","",IF($C$29="PM",Main!BM$203/Main!BG$143*Main!BG154,ROUND(Main!BM$203/Main!BG$143*Main!BG154*$B45,0))))))</f>
        <v/>
      </c>
      <c r="BF321" s="31" t="str">
        <f>IF($A321="","",IF(BF320="","",IF(Main!BH$143=0,0,IF(Main!BN$203="","",IF($C$29="PM",Main!BN$203/Main!BH$143*Main!BH154,ROUND(Main!BN$203/Main!BH$143*Main!BH154*$B45,0))))))</f>
        <v/>
      </c>
      <c r="BG321" s="31" t="str">
        <f>IF($A321="","",IF(BG320="","",IF(Main!BI$143=0,0,IF(Main!BO$203="","",IF($C$29="PM",Main!BO$203/Main!BI$143*Main!BI154,ROUND(Main!BO$203/Main!BI$143*Main!BI154*$B45,0))))))</f>
        <v/>
      </c>
      <c r="BH321" s="31" t="str">
        <f>IF($A321="","",IF(BH320="","",IF(Main!BJ$143=0,0,IF(Main!BP$203="","",IF($C$29="PM",Main!BP$203/Main!BJ$143*Main!BJ154,ROUND(Main!BP$203/Main!BJ$143*Main!BJ154*$B45,0))))))</f>
        <v/>
      </c>
      <c r="BI321" s="31" t="str">
        <f>IF($A321="","",IF(BI320="","",IF(Main!BK$143=0,0,IF(Main!BQ$203="","",IF($C$29="PM",Main!BQ$203/Main!BK$143*Main!BK154,ROUND(Main!BQ$203/Main!BK$143*Main!BK154*$B45,0))))))</f>
        <v/>
      </c>
      <c r="BJ321" s="50" t="str">
        <f>IF($A321="","",IF(BJ320="","",IF(Main!BL$143=0,0,IF(Main!BR$203="","",IF($C$29="PM",Main!BR$203/Main!BL$143*Main!BL154,ROUND(Main!BR$203/Main!BL$143*Main!BL154*$B45,0))))))</f>
        <v/>
      </c>
      <c r="BK321" s="31" t="str">
        <f>IF($A321="","",IF(BK320="","",IF(Main!BM$143=0,0,IF(Main!BS$203="","",IF($C$29="PM",Main!BS$203/Main!BM$143*Main!BM154,ROUND(Main!BS$203/Main!BM$143*Main!BM154*$B45,0))))))</f>
        <v/>
      </c>
      <c r="BL321" s="31" t="str">
        <f>IF($A321="","",IF(BL320="","",IF(Main!BN$143=0,0,IF(Main!BT$203="","",IF($C$29="PM",Main!BT$203/Main!BN$143*Main!BN154,ROUND(Main!BT$203/Main!BN$143*Main!BN154*$B45,0))))))</f>
        <v/>
      </c>
      <c r="BM321" s="31" t="str">
        <f>IF($A321="","",IF(BM320="","",IF(Main!BO$143=0,0,IF(Main!BU$203="","",IF($C$29="PM",Main!BU$203/Main!BO$143*Main!BO154,ROUND(Main!BU$203/Main!BO$143*Main!BO154*$B45,0))))))</f>
        <v/>
      </c>
      <c r="BN321" s="31" t="str">
        <f>IF($A321="","",IF(BN320="","",IF(Main!BP$143=0,0,IF(Main!BV$203="","",IF($C$29="PM",Main!BV$203/Main!BP$143*Main!BP154,ROUND(Main!BV$203/Main!BP$143*Main!BP154*$B45,0))))))</f>
        <v/>
      </c>
      <c r="BO321" s="31" t="str">
        <f>IF($A321="","",IF(BO320="","",IF(Main!BQ$143=0,0,IF(Main!BW$203="","",IF($C$29="PM",Main!BW$203/Main!BQ$143*Main!BQ154,ROUND(Main!BW$203/Main!BQ$143*Main!BQ154*$B45,0))))))</f>
        <v/>
      </c>
      <c r="BP321" s="31" t="str">
        <f>IF($A321="","",IF(BP320="","",IF(Main!BR$143=0,0,IF(Main!BX$203="","",IF($C$29="PM",Main!BX$203/Main!BR$143*Main!BR154,ROUND(Main!BX$203/Main!BR$143*Main!BR154*$B45,0))))))</f>
        <v/>
      </c>
      <c r="BQ321" s="31" t="str">
        <f>IF($A321="","",IF(BQ320="","",IF(Main!BS$143=0,0,IF(Main!BY$203="","",IF($C$29="PM",Main!BY$203/Main!BS$143*Main!BS154,ROUND(Main!BY$203/Main!BS$143*Main!BS154*$B45,0))))))</f>
        <v/>
      </c>
      <c r="BR321" s="31" t="str">
        <f>IF($A321="","",IF(BR320="","",IF(Main!BT$143=0,0,IF(Main!BZ$203="","",IF($C$29="PM",Main!BZ$203/Main!BT$143*Main!BT154,ROUND(Main!BZ$203/Main!BT$143*Main!BT154*$B45,0))))))</f>
        <v/>
      </c>
      <c r="BS321" s="31" t="str">
        <f>IF($A321="","",IF(BS320="","",IF(Main!BU$143=0,0,IF(Main!CA$203="","",IF($C$29="PM",Main!CA$203/Main!BU$143*Main!BU154,ROUND(Main!CA$203/Main!BU$143*Main!BU154*$B45,0))))))</f>
        <v/>
      </c>
      <c r="BT321" s="31" t="str">
        <f>IF($A321="","",IF(BT320="","",IF(Main!BV$143=0,0,IF(Main!CB$203="","",IF($C$29="PM",Main!CB$203/Main!BV$143*Main!BV154,ROUND(Main!CB$203/Main!BV$143*Main!BV154*$B45,0))))))</f>
        <v/>
      </c>
      <c r="BU321" s="31" t="str">
        <f>IF($A321="","",IF(BU320="","",IF(Main!BW$143=0,0,IF(Main!CC$203="","",IF($C$29="PM",Main!CC$203/Main!BW$143*Main!BW154,ROUND(Main!CC$203/Main!BW$143*Main!BW154*$B45,0))))))</f>
        <v/>
      </c>
      <c r="BV321" s="50" t="str">
        <f>IF($A321="","",IF(BV320="","",IF(Main!BX$143=0,0,IF(Main!CD$203="","",IF($C$29="PM",Main!CD$203/Main!BX$143*Main!BX154,ROUND(Main!CD$203/Main!BX$143*Main!BX154*$B45,0))))))</f>
        <v/>
      </c>
    </row>
    <row r="322" spans="1:74" x14ac:dyDescent="0.2">
      <c r="A322" s="71" t="str">
        <f>IF(Main!A$46="","",Main!A$46)</f>
        <v/>
      </c>
      <c r="B322" s="74" t="str">
        <f t="shared" si="454"/>
        <v/>
      </c>
      <c r="C322" s="49" t="str">
        <f>IF($A322="","",IF(C321="","",IF(Main!E$143=0,0,IF(Main!K$203="","",IF($C$29="PM",Main!K$203/Main!E$143*Main!E155,ROUND(Main!K$203/Main!E$143*Main!E155*$B46,0))))))</f>
        <v/>
      </c>
      <c r="D322" s="31" t="str">
        <f>IF($A322="","",IF(D321="","",IF(Main!F$143=0,0,IF(Main!L$203="","",IF($C$29="PM",Main!L$203/Main!F$143*Main!F155,ROUND(Main!L$203/Main!F$143*Main!F155*$B46,0))))))</f>
        <v/>
      </c>
      <c r="E322" s="31" t="str">
        <f>IF($A322="","",IF(E321="","",IF(Main!G$143=0,0,IF(Main!M$203="","",IF($C$29="PM",Main!M$203/Main!G$143*Main!G155,ROUND(Main!M$203/Main!G$143*Main!G155*$B46,0))))))</f>
        <v/>
      </c>
      <c r="F322" s="31" t="str">
        <f>IF($A322="","",IF(F321="","",IF(Main!H$143=0,0,IF(Main!N$203="","",IF($C$29="PM",Main!N$203/Main!H$143*Main!H155,ROUND(Main!N$203/Main!H$143*Main!H155*$B46,0))))))</f>
        <v/>
      </c>
      <c r="G322" s="31" t="str">
        <f>IF($A322="","",IF(G321="","",IF(Main!I$143=0,0,IF(Main!O$203="","",IF($C$29="PM",Main!O$203/Main!I$143*Main!I155,ROUND(Main!O$203/Main!I$143*Main!I155*$B46,0))))))</f>
        <v/>
      </c>
      <c r="H322" s="31" t="str">
        <f>IF($A322="","",IF(H321="","",IF(Main!J$143=0,0,IF(Main!P$203="","",IF($C$29="PM",Main!P$203/Main!J$143*Main!J155,ROUND(Main!P$203/Main!J$143*Main!J155*$B46,0))))))</f>
        <v/>
      </c>
      <c r="I322" s="31" t="str">
        <f>IF($A322="","",IF(I321="","",IF(Main!K$143=0,0,IF(Main!Q$203="","",IF($C$29="PM",Main!Q$203/Main!K$143*Main!K155,ROUND(Main!Q$203/Main!K$143*Main!K155*$B46,0))))))</f>
        <v/>
      </c>
      <c r="J322" s="31" t="str">
        <f>IF($A322="","",IF(J321="","",IF(Main!L$143=0,0,IF(Main!R$203="","",IF($C$29="PM",Main!R$203/Main!L$143*Main!L155,ROUND(Main!R$203/Main!L$143*Main!L155*$B46,0))))))</f>
        <v/>
      </c>
      <c r="K322" s="31" t="str">
        <f>IF($A322="","",IF(K321="","",IF(Main!M$143=0,0,IF(Main!S$203="","",IF($C$29="PM",Main!S$203/Main!M$143*Main!M155,ROUND(Main!S$203/Main!M$143*Main!M155*$B46,0))))))</f>
        <v/>
      </c>
      <c r="L322" s="31" t="str">
        <f>IF($A322="","",IF(L321="","",IF(Main!N$143=0,0,IF(Main!T$203="","",IF($C$29="PM",Main!T$203/Main!N$143*Main!N155,ROUND(Main!T$203/Main!N$143*Main!N155*$B46,0))))))</f>
        <v/>
      </c>
      <c r="M322" s="31" t="str">
        <f>IF($A322="","",IF(M321="","",IF(Main!O$143=0,0,IF(Main!U$203="","",IF($C$29="PM",Main!U$203/Main!O$143*Main!O155,ROUND(Main!U$203/Main!O$143*Main!O155*$B46,0))))))</f>
        <v/>
      </c>
      <c r="N322" s="50" t="str">
        <f>IF($A322="","",IF(N321="","",IF(Main!P$143=0,0,IF(Main!V$203="","",IF($C$29="PM",Main!V$203/Main!P$143*Main!P155,ROUND(Main!V$203/Main!P$143*Main!P155*$B46,0))))))</f>
        <v/>
      </c>
      <c r="O322" s="31" t="str">
        <f>IF($A322="","",IF(O321="","",IF(Main!Q$143=0,0,IF(Main!W$203="","",IF($C$29="PM",Main!W$203/Main!Q$143*Main!Q155,ROUND(Main!W$203/Main!Q$143*Main!Q155*$B46,0))))))</f>
        <v/>
      </c>
      <c r="P322" s="31" t="str">
        <f>IF($A322="","",IF(P321="","",IF(Main!R$143=0,0,IF(Main!X$203="","",IF($C$29="PM",Main!X$203/Main!R$143*Main!R155,ROUND(Main!X$203/Main!R$143*Main!R155*$B46,0))))))</f>
        <v/>
      </c>
      <c r="Q322" s="31" t="str">
        <f>IF($A322="","",IF(Q321="","",IF(Main!S$143=0,0,IF(Main!Y$203="","",IF($C$29="PM",Main!Y$203/Main!S$143*Main!S155,ROUND(Main!Y$203/Main!S$143*Main!S155*$B46,0))))))</f>
        <v/>
      </c>
      <c r="R322" s="31" t="str">
        <f>IF($A322="","",IF(R321="","",IF(Main!T$143=0,0,IF(Main!Z$203="","",IF($C$29="PM",Main!Z$203/Main!T$143*Main!T155,ROUND(Main!Z$203/Main!T$143*Main!T155*$B46,0))))))</f>
        <v/>
      </c>
      <c r="S322" s="31" t="str">
        <f>IF($A322="","",IF(S321="","",IF(Main!U$143=0,0,IF(Main!AA$203="","",IF($C$29="PM",Main!AA$203/Main!U$143*Main!U155,ROUND(Main!AA$203/Main!U$143*Main!U155*$B46,0))))))</f>
        <v/>
      </c>
      <c r="T322" s="31" t="str">
        <f>IF($A322="","",IF(T321="","",IF(Main!V$143=0,0,IF(Main!AB$203="","",IF($C$29="PM",Main!AB$203/Main!V$143*Main!V155,ROUND(Main!AB$203/Main!V$143*Main!V155*$B46,0))))))</f>
        <v/>
      </c>
      <c r="U322" s="31" t="str">
        <f>IF($A322="","",IF(U321="","",IF(Main!W$143=0,0,IF(Main!AC$203="","",IF($C$29="PM",Main!AC$203/Main!W$143*Main!W155,ROUND(Main!AC$203/Main!W$143*Main!W155*$B46,0))))))</f>
        <v/>
      </c>
      <c r="V322" s="31" t="str">
        <f>IF($A322="","",IF(V321="","",IF(Main!X$143=0,0,IF(Main!AD$203="","",IF($C$29="PM",Main!AD$203/Main!X$143*Main!X155,ROUND(Main!AD$203/Main!X$143*Main!X155*$B46,0))))))</f>
        <v/>
      </c>
      <c r="W322" s="31" t="str">
        <f>IF($A322="","",IF(W321="","",IF(Main!Y$143=0,0,IF(Main!AE$203="","",IF($C$29="PM",Main!AE$203/Main!Y$143*Main!Y155,ROUND(Main!AE$203/Main!Y$143*Main!Y155*$B46,0))))))</f>
        <v/>
      </c>
      <c r="X322" s="31" t="str">
        <f>IF($A322="","",IF(X321="","",IF(Main!Z$143=0,0,IF(Main!AF$203="","",IF($C$29="PM",Main!AF$203/Main!Z$143*Main!Z155,ROUND(Main!AF$203/Main!Z$143*Main!Z155*$B46,0))))))</f>
        <v/>
      </c>
      <c r="Y322" s="31" t="str">
        <f>IF($A322="","",IF(Y321="","",IF(Main!AA$143=0,0,IF(Main!AG$203="","",IF($C$29="PM",Main!AG$203/Main!AA$143*Main!AA155,ROUND(Main!AG$203/Main!AA$143*Main!AA155*$B46,0))))))</f>
        <v/>
      </c>
      <c r="Z322" s="31" t="str">
        <f>IF($A322="","",IF(Z321="","",IF(Main!AB$143=0,0,IF(Main!AH$203="","",IF($C$29="PM",Main!AH$203/Main!AB$143*Main!AB155,ROUND(Main!AH$203/Main!AB$143*Main!AB155*$B46,0))))))</f>
        <v/>
      </c>
      <c r="AA322" s="49" t="str">
        <f>IF($A322="","",IF(AA321="","",IF(Main!AC$143=0,0,IF(Main!AI$203="","",IF($C$29="PM",Main!AI$203/Main!AC$143*Main!AC155,ROUND(Main!AI$203/Main!AC$143*Main!AC155*$B46,0))))))</f>
        <v/>
      </c>
      <c r="AB322" s="31" t="str">
        <f>IF($A322="","",IF(AB321="","",IF(Main!AD$143=0,0,IF(Main!AJ$203="","",IF($C$29="PM",Main!AJ$203/Main!AD$143*Main!AD155,ROUND(Main!AJ$203/Main!AD$143*Main!AD155*$B46,0))))))</f>
        <v/>
      </c>
      <c r="AC322" s="31" t="str">
        <f>IF($A322="","",IF(AC321="","",IF(Main!AE$143=0,0,IF(Main!AK$203="","",IF($C$29="PM",Main!AK$203/Main!AE$143*Main!AE155,ROUND(Main!AK$203/Main!AE$143*Main!AE155*$B46,0))))))</f>
        <v/>
      </c>
      <c r="AD322" s="31" t="str">
        <f>IF($A322="","",IF(AD321="","",IF(Main!AF$143=0,0,IF(Main!AL$203="","",IF($C$29="PM",Main!AL$203/Main!AF$143*Main!AF155,ROUND(Main!AL$203/Main!AF$143*Main!AF155*$B46,0))))))</f>
        <v/>
      </c>
      <c r="AE322" s="31" t="str">
        <f>IF($A322="","",IF(AE321="","",IF(Main!AG$143=0,0,IF(Main!AM$203="","",IF($C$29="PM",Main!AM$203/Main!AG$143*Main!AG155,ROUND(Main!AM$203/Main!AG$143*Main!AG155*$B46,0))))))</f>
        <v/>
      </c>
      <c r="AF322" s="31" t="str">
        <f>IF($A322="","",IF(AF321="","",IF(Main!AH$143=0,0,IF(Main!AN$203="","",IF($C$29="PM",Main!AN$203/Main!AH$143*Main!AH155,ROUND(Main!AN$203/Main!AH$143*Main!AH155*$B46,0))))))</f>
        <v/>
      </c>
      <c r="AG322" s="31" t="str">
        <f>IF($A322="","",IF(AG321="","",IF(Main!AI$143=0,0,IF(Main!AO$203="","",IF($C$29="PM",Main!AO$203/Main!AI$143*Main!AI155,ROUND(Main!AO$203/Main!AI$143*Main!AI155*$B46,0))))))</f>
        <v/>
      </c>
      <c r="AH322" s="31" t="str">
        <f>IF($A322="","",IF(AH321="","",IF(Main!AJ$143=0,0,IF(Main!AP$203="","",IF($C$29="PM",Main!AP$203/Main!AJ$143*Main!AJ155,ROUND(Main!AP$203/Main!AJ$143*Main!AJ155*$B46,0))))))</f>
        <v/>
      </c>
      <c r="AI322" s="31" t="str">
        <f>IF($A322="","",IF(AI321="","",IF(Main!AK$143=0,0,IF(Main!AQ$203="","",IF($C$29="PM",Main!AQ$203/Main!AK$143*Main!AK155,ROUND(Main!AQ$203/Main!AK$143*Main!AK155*$B46,0))))))</f>
        <v/>
      </c>
      <c r="AJ322" s="31" t="str">
        <f>IF($A322="","",IF(AJ321="","",IF(Main!AL$143=0,0,IF(Main!AR$203="","",IF($C$29="PM",Main!AR$203/Main!AL$143*Main!AL155,ROUND(Main!AR$203/Main!AL$143*Main!AL155*$B46,0))))))</f>
        <v/>
      </c>
      <c r="AK322" s="31" t="str">
        <f>IF($A322="","",IF(AK321="","",IF(Main!AM$143=0,0,IF(Main!AS$203="","",IF($C$29="PM",Main!AS$203/Main!AM$143*Main!AM155,ROUND(Main!AS$203/Main!AM$143*Main!AM155*$B46,0))))))</f>
        <v/>
      </c>
      <c r="AL322" s="50" t="str">
        <f>IF($A322="","",IF(AL321="","",IF(Main!AN$143=0,0,IF(Main!AT$203="","",IF($C$29="PM",Main!AT$203/Main!AN$143*Main!AN155,ROUND(Main!AT$203/Main!AN$143*Main!AN155*$B46,0))))))</f>
        <v/>
      </c>
      <c r="AM322" s="31" t="str">
        <f>IF($A322="","",IF(AM321="","",IF(Main!AO$143=0,0,IF(Main!AU$203="","",IF($C$29="PM",Main!AU$203/Main!AO$143*Main!AO155,ROUND(Main!AU$203/Main!AO$143*Main!AO155*$B46,0))))))</f>
        <v/>
      </c>
      <c r="AN322" s="31" t="str">
        <f>IF($A322="","",IF(AN321="","",IF(Main!AP$143=0,0,IF(Main!AV$203="","",IF($C$29="PM",Main!AV$203/Main!AP$143*Main!AP155,ROUND(Main!AV$203/Main!AP$143*Main!AP155*$B46,0))))))</f>
        <v/>
      </c>
      <c r="AO322" s="31" t="str">
        <f>IF($A322="","",IF(AO321="","",IF(Main!AQ$143=0,0,IF(Main!AW$203="","",IF($C$29="PM",Main!AW$203/Main!AQ$143*Main!AQ155,ROUND(Main!AW$203/Main!AQ$143*Main!AQ155*$B46,0))))))</f>
        <v/>
      </c>
      <c r="AP322" s="31" t="str">
        <f>IF($A322="","",IF(AP321="","",IF(Main!AR$143=0,0,IF(Main!AX$203="","",IF($C$29="PM",Main!AX$203/Main!AR$143*Main!AR155,ROUND(Main!AX$203/Main!AR$143*Main!AR155*$B46,0))))))</f>
        <v/>
      </c>
      <c r="AQ322" s="31" t="str">
        <f>IF($A322="","",IF(AQ321="","",IF(Main!AS$143=0,0,IF(Main!AY$203="","",IF($C$29="PM",Main!AY$203/Main!AS$143*Main!AS155,ROUND(Main!AY$203/Main!AS$143*Main!AS155*$B46,0))))))</f>
        <v/>
      </c>
      <c r="AR322" s="31" t="str">
        <f>IF($A322="","",IF(AR321="","",IF(Main!AT$143=0,0,IF(Main!AZ$203="","",IF($C$29="PM",Main!AZ$203/Main!AT$143*Main!AT155,ROUND(Main!AZ$203/Main!AT$143*Main!AT155*$B46,0))))))</f>
        <v/>
      </c>
      <c r="AS322" s="31" t="str">
        <f>IF($A322="","",IF(AS321="","",IF(Main!AU$143=0,0,IF(Main!BA$203="","",IF($C$29="PM",Main!BA$203/Main!AU$143*Main!AU155,ROUND(Main!BA$203/Main!AU$143*Main!AU155*$B46,0))))))</f>
        <v/>
      </c>
      <c r="AT322" s="31" t="str">
        <f>IF($A322="","",IF(AT321="","",IF(Main!AV$143=0,0,IF(Main!BB$203="","",IF($C$29="PM",Main!BB$203/Main!AV$143*Main!AV155,ROUND(Main!BB$203/Main!AV$143*Main!AV155*$B46,0))))))</f>
        <v/>
      </c>
      <c r="AU322" s="31" t="str">
        <f>IF($A322="","",IF(AU321="","",IF(Main!AW$143=0,0,IF(Main!BC$203="","",IF($C$29="PM",Main!BC$203/Main!AW$143*Main!AW155,ROUND(Main!BC$203/Main!AW$143*Main!AW155*$B46,0))))))</f>
        <v/>
      </c>
      <c r="AV322" s="31" t="str">
        <f>IF($A322="","",IF(AV321="","",IF(Main!AX$143=0,0,IF(Main!BD$203="","",IF($C$29="PM",Main!BD$203/Main!AX$143*Main!AX155,ROUND(Main!BD$203/Main!AX$143*Main!AX155*$B46,0))))))</f>
        <v/>
      </c>
      <c r="AW322" s="31" t="str">
        <f>IF($A322="","",IF(AW321="","",IF(Main!AY$143=0,0,IF(Main!BE$203="","",IF($C$29="PM",Main!BE$203/Main!AY$143*Main!AY155,ROUND(Main!BE$203/Main!AY$143*Main!AY155*$B46,0))))))</f>
        <v/>
      </c>
      <c r="AX322" s="50" t="str">
        <f>IF($A322="","",IF(AX321="","",IF(Main!AZ$143=0,0,IF(Main!BF$203="","",IF($C$29="PM",Main!BF$203/Main!AZ$143*Main!AZ155,ROUND(Main!BF$203/Main!AZ$143*Main!AZ155*$B46,0))))))</f>
        <v/>
      </c>
      <c r="AY322" s="31" t="str">
        <f>IF($A322="","",IF(AY321="","",IF(Main!BA$143=0,0,IF(Main!BG$203="","",IF($C$29="PM",Main!BG$203/Main!BA$143*Main!BA155,ROUND(Main!BG$203/Main!BA$143*Main!BA155*$B46,0))))))</f>
        <v/>
      </c>
      <c r="AZ322" s="31" t="str">
        <f>IF($A322="","",IF(AZ321="","",IF(Main!BB$143=0,0,IF(Main!BH$203="","",IF($C$29="PM",Main!BH$203/Main!BB$143*Main!BB155,ROUND(Main!BH$203/Main!BB$143*Main!BB155*$B46,0))))))</f>
        <v/>
      </c>
      <c r="BA322" s="31" t="str">
        <f>IF($A322="","",IF(BA321="","",IF(Main!BC$143=0,0,IF(Main!BI$203="","",IF($C$29="PM",Main!BI$203/Main!BC$143*Main!BC155,ROUND(Main!BI$203/Main!BC$143*Main!BC155*$B46,0))))))</f>
        <v/>
      </c>
      <c r="BB322" s="31" t="str">
        <f>IF($A322="","",IF(BB321="","",IF(Main!BD$143=0,0,IF(Main!BJ$203="","",IF($C$29="PM",Main!BJ$203/Main!BD$143*Main!BD155,ROUND(Main!BJ$203/Main!BD$143*Main!BD155*$B46,0))))))</f>
        <v/>
      </c>
      <c r="BC322" s="31" t="str">
        <f>IF($A322="","",IF(BC321="","",IF(Main!BE$143=0,0,IF(Main!BK$203="","",IF($C$29="PM",Main!BK$203/Main!BE$143*Main!BE155,ROUND(Main!BK$203/Main!BE$143*Main!BE155*$B46,0))))))</f>
        <v/>
      </c>
      <c r="BD322" s="31" t="str">
        <f>IF($A322="","",IF(BD321="","",IF(Main!BF$143=0,0,IF(Main!BL$203="","",IF($C$29="PM",Main!BL$203/Main!BF$143*Main!BF155,ROUND(Main!BL$203/Main!BF$143*Main!BF155*$B46,0))))))</f>
        <v/>
      </c>
      <c r="BE322" s="31" t="str">
        <f>IF($A322="","",IF(BE321="","",IF(Main!BG$143=0,0,IF(Main!BM$203="","",IF($C$29="PM",Main!BM$203/Main!BG$143*Main!BG155,ROUND(Main!BM$203/Main!BG$143*Main!BG155*$B46,0))))))</f>
        <v/>
      </c>
      <c r="BF322" s="31" t="str">
        <f>IF($A322="","",IF(BF321="","",IF(Main!BH$143=0,0,IF(Main!BN$203="","",IF($C$29="PM",Main!BN$203/Main!BH$143*Main!BH155,ROUND(Main!BN$203/Main!BH$143*Main!BH155*$B46,0))))))</f>
        <v/>
      </c>
      <c r="BG322" s="31" t="str">
        <f>IF($A322="","",IF(BG321="","",IF(Main!BI$143=0,0,IF(Main!BO$203="","",IF($C$29="PM",Main!BO$203/Main!BI$143*Main!BI155,ROUND(Main!BO$203/Main!BI$143*Main!BI155*$B46,0))))))</f>
        <v/>
      </c>
      <c r="BH322" s="31" t="str">
        <f>IF($A322="","",IF(BH321="","",IF(Main!BJ$143=0,0,IF(Main!BP$203="","",IF($C$29="PM",Main!BP$203/Main!BJ$143*Main!BJ155,ROUND(Main!BP$203/Main!BJ$143*Main!BJ155*$B46,0))))))</f>
        <v/>
      </c>
      <c r="BI322" s="31" t="str">
        <f>IF($A322="","",IF(BI321="","",IF(Main!BK$143=0,0,IF(Main!BQ$203="","",IF($C$29="PM",Main!BQ$203/Main!BK$143*Main!BK155,ROUND(Main!BQ$203/Main!BK$143*Main!BK155*$B46,0))))))</f>
        <v/>
      </c>
      <c r="BJ322" s="50" t="str">
        <f>IF($A322="","",IF(BJ321="","",IF(Main!BL$143=0,0,IF(Main!BR$203="","",IF($C$29="PM",Main!BR$203/Main!BL$143*Main!BL155,ROUND(Main!BR$203/Main!BL$143*Main!BL155*$B46,0))))))</f>
        <v/>
      </c>
      <c r="BK322" s="31" t="str">
        <f>IF($A322="","",IF(BK321="","",IF(Main!BM$143=0,0,IF(Main!BS$203="","",IF($C$29="PM",Main!BS$203/Main!BM$143*Main!BM155,ROUND(Main!BS$203/Main!BM$143*Main!BM155*$B46,0))))))</f>
        <v/>
      </c>
      <c r="BL322" s="31" t="str">
        <f>IF($A322="","",IF(BL321="","",IF(Main!BN$143=0,0,IF(Main!BT$203="","",IF($C$29="PM",Main!BT$203/Main!BN$143*Main!BN155,ROUND(Main!BT$203/Main!BN$143*Main!BN155*$B46,0))))))</f>
        <v/>
      </c>
      <c r="BM322" s="31" t="str">
        <f>IF($A322="","",IF(BM321="","",IF(Main!BO$143=0,0,IF(Main!BU$203="","",IF($C$29="PM",Main!BU$203/Main!BO$143*Main!BO155,ROUND(Main!BU$203/Main!BO$143*Main!BO155*$B46,0))))))</f>
        <v/>
      </c>
      <c r="BN322" s="31" t="str">
        <f>IF($A322="","",IF(BN321="","",IF(Main!BP$143=0,0,IF(Main!BV$203="","",IF($C$29="PM",Main!BV$203/Main!BP$143*Main!BP155,ROUND(Main!BV$203/Main!BP$143*Main!BP155*$B46,0))))))</f>
        <v/>
      </c>
      <c r="BO322" s="31" t="str">
        <f>IF($A322="","",IF(BO321="","",IF(Main!BQ$143=0,0,IF(Main!BW$203="","",IF($C$29="PM",Main!BW$203/Main!BQ$143*Main!BQ155,ROUND(Main!BW$203/Main!BQ$143*Main!BQ155*$B46,0))))))</f>
        <v/>
      </c>
      <c r="BP322" s="31" t="str">
        <f>IF($A322="","",IF(BP321="","",IF(Main!BR$143=0,0,IF(Main!BX$203="","",IF($C$29="PM",Main!BX$203/Main!BR$143*Main!BR155,ROUND(Main!BX$203/Main!BR$143*Main!BR155*$B46,0))))))</f>
        <v/>
      </c>
      <c r="BQ322" s="31" t="str">
        <f>IF($A322="","",IF(BQ321="","",IF(Main!BS$143=0,0,IF(Main!BY$203="","",IF($C$29="PM",Main!BY$203/Main!BS$143*Main!BS155,ROUND(Main!BY$203/Main!BS$143*Main!BS155*$B46,0))))))</f>
        <v/>
      </c>
      <c r="BR322" s="31" t="str">
        <f>IF($A322="","",IF(BR321="","",IF(Main!BT$143=0,0,IF(Main!BZ$203="","",IF($C$29="PM",Main!BZ$203/Main!BT$143*Main!BT155,ROUND(Main!BZ$203/Main!BT$143*Main!BT155*$B46,0))))))</f>
        <v/>
      </c>
      <c r="BS322" s="31" t="str">
        <f>IF($A322="","",IF(BS321="","",IF(Main!BU$143=0,0,IF(Main!CA$203="","",IF($C$29="PM",Main!CA$203/Main!BU$143*Main!BU155,ROUND(Main!CA$203/Main!BU$143*Main!BU155*$B46,0))))))</f>
        <v/>
      </c>
      <c r="BT322" s="31" t="str">
        <f>IF($A322="","",IF(BT321="","",IF(Main!BV$143=0,0,IF(Main!CB$203="","",IF($C$29="PM",Main!CB$203/Main!BV$143*Main!BV155,ROUND(Main!CB$203/Main!BV$143*Main!BV155*$B46,0))))))</f>
        <v/>
      </c>
      <c r="BU322" s="31" t="str">
        <f>IF($A322="","",IF(BU321="","",IF(Main!BW$143=0,0,IF(Main!CC$203="","",IF($C$29="PM",Main!CC$203/Main!BW$143*Main!BW155,ROUND(Main!CC$203/Main!BW$143*Main!BW155*$B46,0))))))</f>
        <v/>
      </c>
      <c r="BV322" s="50" t="str">
        <f>IF($A322="","",IF(BV321="","",IF(Main!BX$143=0,0,IF(Main!CD$203="","",IF($C$29="PM",Main!CD$203/Main!BX$143*Main!BX155,ROUND(Main!CD$203/Main!BX$143*Main!BX155*$B46,0))))))</f>
        <v/>
      </c>
    </row>
    <row r="323" spans="1:74" x14ac:dyDescent="0.2">
      <c r="A323" s="71" t="str">
        <f>IF(Main!A$47="","",Main!A$47)</f>
        <v/>
      </c>
      <c r="B323" s="74" t="str">
        <f t="shared" si="454"/>
        <v/>
      </c>
      <c r="C323" s="49" t="str">
        <f>IF($A323="","",IF(C322="","",IF(Main!E$143=0,0,IF(Main!K$203="","",IF($C$29="PM",Main!K$203/Main!E$143*Main!E156,ROUND(Main!K$203/Main!E$143*Main!E156*$B47,0))))))</f>
        <v/>
      </c>
      <c r="D323" s="31" t="str">
        <f>IF($A323="","",IF(D322="","",IF(Main!F$143=0,0,IF(Main!L$203="","",IF($C$29="PM",Main!L$203/Main!F$143*Main!F156,ROUND(Main!L$203/Main!F$143*Main!F156*$B47,0))))))</f>
        <v/>
      </c>
      <c r="E323" s="31" t="str">
        <f>IF($A323="","",IF(E322="","",IF(Main!G$143=0,0,IF(Main!M$203="","",IF($C$29="PM",Main!M$203/Main!G$143*Main!G156,ROUND(Main!M$203/Main!G$143*Main!G156*$B47,0))))))</f>
        <v/>
      </c>
      <c r="F323" s="31" t="str">
        <f>IF($A323="","",IF(F322="","",IF(Main!H$143=0,0,IF(Main!N$203="","",IF($C$29="PM",Main!N$203/Main!H$143*Main!H156,ROUND(Main!N$203/Main!H$143*Main!H156*$B47,0))))))</f>
        <v/>
      </c>
      <c r="G323" s="31" t="str">
        <f>IF($A323="","",IF(G322="","",IF(Main!I$143=0,0,IF(Main!O$203="","",IF($C$29="PM",Main!O$203/Main!I$143*Main!I156,ROUND(Main!O$203/Main!I$143*Main!I156*$B47,0))))))</f>
        <v/>
      </c>
      <c r="H323" s="31" t="str">
        <f>IF($A323="","",IF(H322="","",IF(Main!J$143=0,0,IF(Main!P$203="","",IF($C$29="PM",Main!P$203/Main!J$143*Main!J156,ROUND(Main!P$203/Main!J$143*Main!J156*$B47,0))))))</f>
        <v/>
      </c>
      <c r="I323" s="31" t="str">
        <f>IF($A323="","",IF(I322="","",IF(Main!K$143=0,0,IF(Main!Q$203="","",IF($C$29="PM",Main!Q$203/Main!K$143*Main!K156,ROUND(Main!Q$203/Main!K$143*Main!K156*$B47,0))))))</f>
        <v/>
      </c>
      <c r="J323" s="31" t="str">
        <f>IF($A323="","",IF(J322="","",IF(Main!L$143=0,0,IF(Main!R$203="","",IF($C$29="PM",Main!R$203/Main!L$143*Main!L156,ROUND(Main!R$203/Main!L$143*Main!L156*$B47,0))))))</f>
        <v/>
      </c>
      <c r="K323" s="31" t="str">
        <f>IF($A323="","",IF(K322="","",IF(Main!M$143=0,0,IF(Main!S$203="","",IF($C$29="PM",Main!S$203/Main!M$143*Main!M156,ROUND(Main!S$203/Main!M$143*Main!M156*$B47,0))))))</f>
        <v/>
      </c>
      <c r="L323" s="31" t="str">
        <f>IF($A323="","",IF(L322="","",IF(Main!N$143=0,0,IF(Main!T$203="","",IF($C$29="PM",Main!T$203/Main!N$143*Main!N156,ROUND(Main!T$203/Main!N$143*Main!N156*$B47,0))))))</f>
        <v/>
      </c>
      <c r="M323" s="31" t="str">
        <f>IF($A323="","",IF(M322="","",IF(Main!O$143=0,0,IF(Main!U$203="","",IF($C$29="PM",Main!U$203/Main!O$143*Main!O156,ROUND(Main!U$203/Main!O$143*Main!O156*$B47,0))))))</f>
        <v/>
      </c>
      <c r="N323" s="50" t="str">
        <f>IF($A323="","",IF(N322="","",IF(Main!P$143=0,0,IF(Main!V$203="","",IF($C$29="PM",Main!V$203/Main!P$143*Main!P156,ROUND(Main!V$203/Main!P$143*Main!P156*$B47,0))))))</f>
        <v/>
      </c>
      <c r="O323" s="31" t="str">
        <f>IF($A323="","",IF(O322="","",IF(Main!Q$143=0,0,IF(Main!W$203="","",IF($C$29="PM",Main!W$203/Main!Q$143*Main!Q156,ROUND(Main!W$203/Main!Q$143*Main!Q156*$B47,0))))))</f>
        <v/>
      </c>
      <c r="P323" s="31" t="str">
        <f>IF($A323="","",IF(P322="","",IF(Main!R$143=0,0,IF(Main!X$203="","",IF($C$29="PM",Main!X$203/Main!R$143*Main!R156,ROUND(Main!X$203/Main!R$143*Main!R156*$B47,0))))))</f>
        <v/>
      </c>
      <c r="Q323" s="31" t="str">
        <f>IF($A323="","",IF(Q322="","",IF(Main!S$143=0,0,IF(Main!Y$203="","",IF($C$29="PM",Main!Y$203/Main!S$143*Main!S156,ROUND(Main!Y$203/Main!S$143*Main!S156*$B47,0))))))</f>
        <v/>
      </c>
      <c r="R323" s="31" t="str">
        <f>IF($A323="","",IF(R322="","",IF(Main!T$143=0,0,IF(Main!Z$203="","",IF($C$29="PM",Main!Z$203/Main!T$143*Main!T156,ROUND(Main!Z$203/Main!T$143*Main!T156*$B47,0))))))</f>
        <v/>
      </c>
      <c r="S323" s="31" t="str">
        <f>IF($A323="","",IF(S322="","",IF(Main!U$143=0,0,IF(Main!AA$203="","",IF($C$29="PM",Main!AA$203/Main!U$143*Main!U156,ROUND(Main!AA$203/Main!U$143*Main!U156*$B47,0))))))</f>
        <v/>
      </c>
      <c r="T323" s="31" t="str">
        <f>IF($A323="","",IF(T322="","",IF(Main!V$143=0,0,IF(Main!AB$203="","",IF($C$29="PM",Main!AB$203/Main!V$143*Main!V156,ROUND(Main!AB$203/Main!V$143*Main!V156*$B47,0))))))</f>
        <v/>
      </c>
      <c r="U323" s="31" t="str">
        <f>IF($A323="","",IF(U322="","",IF(Main!W$143=0,0,IF(Main!AC$203="","",IF($C$29="PM",Main!AC$203/Main!W$143*Main!W156,ROUND(Main!AC$203/Main!W$143*Main!W156*$B47,0))))))</f>
        <v/>
      </c>
      <c r="V323" s="31" t="str">
        <f>IF($A323="","",IF(V322="","",IF(Main!X$143=0,0,IF(Main!AD$203="","",IF($C$29="PM",Main!AD$203/Main!X$143*Main!X156,ROUND(Main!AD$203/Main!X$143*Main!X156*$B47,0))))))</f>
        <v/>
      </c>
      <c r="W323" s="31" t="str">
        <f>IF($A323="","",IF(W322="","",IF(Main!Y$143=0,0,IF(Main!AE$203="","",IF($C$29="PM",Main!AE$203/Main!Y$143*Main!Y156,ROUND(Main!AE$203/Main!Y$143*Main!Y156*$B47,0))))))</f>
        <v/>
      </c>
      <c r="X323" s="31" t="str">
        <f>IF($A323="","",IF(X322="","",IF(Main!Z$143=0,0,IF(Main!AF$203="","",IF($C$29="PM",Main!AF$203/Main!Z$143*Main!Z156,ROUND(Main!AF$203/Main!Z$143*Main!Z156*$B47,0))))))</f>
        <v/>
      </c>
      <c r="Y323" s="31" t="str">
        <f>IF($A323="","",IF(Y322="","",IF(Main!AA$143=0,0,IF(Main!AG$203="","",IF($C$29="PM",Main!AG$203/Main!AA$143*Main!AA156,ROUND(Main!AG$203/Main!AA$143*Main!AA156*$B47,0))))))</f>
        <v/>
      </c>
      <c r="Z323" s="31" t="str">
        <f>IF($A323="","",IF(Z322="","",IF(Main!AB$143=0,0,IF(Main!AH$203="","",IF($C$29="PM",Main!AH$203/Main!AB$143*Main!AB156,ROUND(Main!AH$203/Main!AB$143*Main!AB156*$B47,0))))))</f>
        <v/>
      </c>
      <c r="AA323" s="49" t="str">
        <f>IF($A323="","",IF(AA322="","",IF(Main!AC$143=0,0,IF(Main!AI$203="","",IF($C$29="PM",Main!AI$203/Main!AC$143*Main!AC156,ROUND(Main!AI$203/Main!AC$143*Main!AC156*$B47,0))))))</f>
        <v/>
      </c>
      <c r="AB323" s="31" t="str">
        <f>IF($A323="","",IF(AB322="","",IF(Main!AD$143=0,0,IF(Main!AJ$203="","",IF($C$29="PM",Main!AJ$203/Main!AD$143*Main!AD156,ROUND(Main!AJ$203/Main!AD$143*Main!AD156*$B47,0))))))</f>
        <v/>
      </c>
      <c r="AC323" s="31" t="str">
        <f>IF($A323="","",IF(AC322="","",IF(Main!AE$143=0,0,IF(Main!AK$203="","",IF($C$29="PM",Main!AK$203/Main!AE$143*Main!AE156,ROUND(Main!AK$203/Main!AE$143*Main!AE156*$B47,0))))))</f>
        <v/>
      </c>
      <c r="AD323" s="31" t="str">
        <f>IF($A323="","",IF(AD322="","",IF(Main!AF$143=0,0,IF(Main!AL$203="","",IF($C$29="PM",Main!AL$203/Main!AF$143*Main!AF156,ROUND(Main!AL$203/Main!AF$143*Main!AF156*$B47,0))))))</f>
        <v/>
      </c>
      <c r="AE323" s="31" t="str">
        <f>IF($A323="","",IF(AE322="","",IF(Main!AG$143=0,0,IF(Main!AM$203="","",IF($C$29="PM",Main!AM$203/Main!AG$143*Main!AG156,ROUND(Main!AM$203/Main!AG$143*Main!AG156*$B47,0))))))</f>
        <v/>
      </c>
      <c r="AF323" s="31" t="str">
        <f>IF($A323="","",IF(AF322="","",IF(Main!AH$143=0,0,IF(Main!AN$203="","",IF($C$29="PM",Main!AN$203/Main!AH$143*Main!AH156,ROUND(Main!AN$203/Main!AH$143*Main!AH156*$B47,0))))))</f>
        <v/>
      </c>
      <c r="AG323" s="31" t="str">
        <f>IF($A323="","",IF(AG322="","",IF(Main!AI$143=0,0,IF(Main!AO$203="","",IF($C$29="PM",Main!AO$203/Main!AI$143*Main!AI156,ROUND(Main!AO$203/Main!AI$143*Main!AI156*$B47,0))))))</f>
        <v/>
      </c>
      <c r="AH323" s="31" t="str">
        <f>IF($A323="","",IF(AH322="","",IF(Main!AJ$143=0,0,IF(Main!AP$203="","",IF($C$29="PM",Main!AP$203/Main!AJ$143*Main!AJ156,ROUND(Main!AP$203/Main!AJ$143*Main!AJ156*$B47,0))))))</f>
        <v/>
      </c>
      <c r="AI323" s="31" t="str">
        <f>IF($A323="","",IF(AI322="","",IF(Main!AK$143=0,0,IF(Main!AQ$203="","",IF($C$29="PM",Main!AQ$203/Main!AK$143*Main!AK156,ROUND(Main!AQ$203/Main!AK$143*Main!AK156*$B47,0))))))</f>
        <v/>
      </c>
      <c r="AJ323" s="31" t="str">
        <f>IF($A323="","",IF(AJ322="","",IF(Main!AL$143=0,0,IF(Main!AR$203="","",IF($C$29="PM",Main!AR$203/Main!AL$143*Main!AL156,ROUND(Main!AR$203/Main!AL$143*Main!AL156*$B47,0))))))</f>
        <v/>
      </c>
      <c r="AK323" s="31" t="str">
        <f>IF($A323="","",IF(AK322="","",IF(Main!AM$143=0,0,IF(Main!AS$203="","",IF($C$29="PM",Main!AS$203/Main!AM$143*Main!AM156,ROUND(Main!AS$203/Main!AM$143*Main!AM156*$B47,0))))))</f>
        <v/>
      </c>
      <c r="AL323" s="50" t="str">
        <f>IF($A323="","",IF(AL322="","",IF(Main!AN$143=0,0,IF(Main!AT$203="","",IF($C$29="PM",Main!AT$203/Main!AN$143*Main!AN156,ROUND(Main!AT$203/Main!AN$143*Main!AN156*$B47,0))))))</f>
        <v/>
      </c>
      <c r="AM323" s="31" t="str">
        <f>IF($A323="","",IF(AM322="","",IF(Main!AO$143=0,0,IF(Main!AU$203="","",IF($C$29="PM",Main!AU$203/Main!AO$143*Main!AO156,ROUND(Main!AU$203/Main!AO$143*Main!AO156*$B47,0))))))</f>
        <v/>
      </c>
      <c r="AN323" s="31" t="str">
        <f>IF($A323="","",IF(AN322="","",IF(Main!AP$143=0,0,IF(Main!AV$203="","",IF($C$29="PM",Main!AV$203/Main!AP$143*Main!AP156,ROUND(Main!AV$203/Main!AP$143*Main!AP156*$B47,0))))))</f>
        <v/>
      </c>
      <c r="AO323" s="31" t="str">
        <f>IF($A323="","",IF(AO322="","",IF(Main!AQ$143=0,0,IF(Main!AW$203="","",IF($C$29="PM",Main!AW$203/Main!AQ$143*Main!AQ156,ROUND(Main!AW$203/Main!AQ$143*Main!AQ156*$B47,0))))))</f>
        <v/>
      </c>
      <c r="AP323" s="31" t="str">
        <f>IF($A323="","",IF(AP322="","",IF(Main!AR$143=0,0,IF(Main!AX$203="","",IF($C$29="PM",Main!AX$203/Main!AR$143*Main!AR156,ROUND(Main!AX$203/Main!AR$143*Main!AR156*$B47,0))))))</f>
        <v/>
      </c>
      <c r="AQ323" s="31" t="str">
        <f>IF($A323="","",IF(AQ322="","",IF(Main!AS$143=0,0,IF(Main!AY$203="","",IF($C$29="PM",Main!AY$203/Main!AS$143*Main!AS156,ROUND(Main!AY$203/Main!AS$143*Main!AS156*$B47,0))))))</f>
        <v/>
      </c>
      <c r="AR323" s="31" t="str">
        <f>IF($A323="","",IF(AR322="","",IF(Main!AT$143=0,0,IF(Main!AZ$203="","",IF($C$29="PM",Main!AZ$203/Main!AT$143*Main!AT156,ROUND(Main!AZ$203/Main!AT$143*Main!AT156*$B47,0))))))</f>
        <v/>
      </c>
      <c r="AS323" s="31" t="str">
        <f>IF($A323="","",IF(AS322="","",IF(Main!AU$143=0,0,IF(Main!BA$203="","",IF($C$29="PM",Main!BA$203/Main!AU$143*Main!AU156,ROUND(Main!BA$203/Main!AU$143*Main!AU156*$B47,0))))))</f>
        <v/>
      </c>
      <c r="AT323" s="31" t="str">
        <f>IF($A323="","",IF(AT322="","",IF(Main!AV$143=0,0,IF(Main!BB$203="","",IF($C$29="PM",Main!BB$203/Main!AV$143*Main!AV156,ROUND(Main!BB$203/Main!AV$143*Main!AV156*$B47,0))))))</f>
        <v/>
      </c>
      <c r="AU323" s="31" t="str">
        <f>IF($A323="","",IF(AU322="","",IF(Main!AW$143=0,0,IF(Main!BC$203="","",IF($C$29="PM",Main!BC$203/Main!AW$143*Main!AW156,ROUND(Main!BC$203/Main!AW$143*Main!AW156*$B47,0))))))</f>
        <v/>
      </c>
      <c r="AV323" s="31" t="str">
        <f>IF($A323="","",IF(AV322="","",IF(Main!AX$143=0,0,IF(Main!BD$203="","",IF($C$29="PM",Main!BD$203/Main!AX$143*Main!AX156,ROUND(Main!BD$203/Main!AX$143*Main!AX156*$B47,0))))))</f>
        <v/>
      </c>
      <c r="AW323" s="31" t="str">
        <f>IF($A323="","",IF(AW322="","",IF(Main!AY$143=0,0,IF(Main!BE$203="","",IF($C$29="PM",Main!BE$203/Main!AY$143*Main!AY156,ROUND(Main!BE$203/Main!AY$143*Main!AY156*$B47,0))))))</f>
        <v/>
      </c>
      <c r="AX323" s="50" t="str">
        <f>IF($A323="","",IF(AX322="","",IF(Main!AZ$143=0,0,IF(Main!BF$203="","",IF($C$29="PM",Main!BF$203/Main!AZ$143*Main!AZ156,ROUND(Main!BF$203/Main!AZ$143*Main!AZ156*$B47,0))))))</f>
        <v/>
      </c>
      <c r="AY323" s="31" t="str">
        <f>IF($A323="","",IF(AY322="","",IF(Main!BA$143=0,0,IF(Main!BG$203="","",IF($C$29="PM",Main!BG$203/Main!BA$143*Main!BA156,ROUND(Main!BG$203/Main!BA$143*Main!BA156*$B47,0))))))</f>
        <v/>
      </c>
      <c r="AZ323" s="31" t="str">
        <f>IF($A323="","",IF(AZ322="","",IF(Main!BB$143=0,0,IF(Main!BH$203="","",IF($C$29="PM",Main!BH$203/Main!BB$143*Main!BB156,ROUND(Main!BH$203/Main!BB$143*Main!BB156*$B47,0))))))</f>
        <v/>
      </c>
      <c r="BA323" s="31" t="str">
        <f>IF($A323="","",IF(BA322="","",IF(Main!BC$143=0,0,IF(Main!BI$203="","",IF($C$29="PM",Main!BI$203/Main!BC$143*Main!BC156,ROUND(Main!BI$203/Main!BC$143*Main!BC156*$B47,0))))))</f>
        <v/>
      </c>
      <c r="BB323" s="31" t="str">
        <f>IF($A323="","",IF(BB322="","",IF(Main!BD$143=0,0,IF(Main!BJ$203="","",IF($C$29="PM",Main!BJ$203/Main!BD$143*Main!BD156,ROUND(Main!BJ$203/Main!BD$143*Main!BD156*$B47,0))))))</f>
        <v/>
      </c>
      <c r="BC323" s="31" t="str">
        <f>IF($A323="","",IF(BC322="","",IF(Main!BE$143=0,0,IF(Main!BK$203="","",IF($C$29="PM",Main!BK$203/Main!BE$143*Main!BE156,ROUND(Main!BK$203/Main!BE$143*Main!BE156*$B47,0))))))</f>
        <v/>
      </c>
      <c r="BD323" s="31" t="str">
        <f>IF($A323="","",IF(BD322="","",IF(Main!BF$143=0,0,IF(Main!BL$203="","",IF($C$29="PM",Main!BL$203/Main!BF$143*Main!BF156,ROUND(Main!BL$203/Main!BF$143*Main!BF156*$B47,0))))))</f>
        <v/>
      </c>
      <c r="BE323" s="31" t="str">
        <f>IF($A323="","",IF(BE322="","",IF(Main!BG$143=0,0,IF(Main!BM$203="","",IF($C$29="PM",Main!BM$203/Main!BG$143*Main!BG156,ROUND(Main!BM$203/Main!BG$143*Main!BG156*$B47,0))))))</f>
        <v/>
      </c>
      <c r="BF323" s="31" t="str">
        <f>IF($A323="","",IF(BF322="","",IF(Main!BH$143=0,0,IF(Main!BN$203="","",IF($C$29="PM",Main!BN$203/Main!BH$143*Main!BH156,ROUND(Main!BN$203/Main!BH$143*Main!BH156*$B47,0))))))</f>
        <v/>
      </c>
      <c r="BG323" s="31" t="str">
        <f>IF($A323="","",IF(BG322="","",IF(Main!BI$143=0,0,IF(Main!BO$203="","",IF($C$29="PM",Main!BO$203/Main!BI$143*Main!BI156,ROUND(Main!BO$203/Main!BI$143*Main!BI156*$B47,0))))))</f>
        <v/>
      </c>
      <c r="BH323" s="31" t="str">
        <f>IF($A323="","",IF(BH322="","",IF(Main!BJ$143=0,0,IF(Main!BP$203="","",IF($C$29="PM",Main!BP$203/Main!BJ$143*Main!BJ156,ROUND(Main!BP$203/Main!BJ$143*Main!BJ156*$B47,0))))))</f>
        <v/>
      </c>
      <c r="BI323" s="31" t="str">
        <f>IF($A323="","",IF(BI322="","",IF(Main!BK$143=0,0,IF(Main!BQ$203="","",IF($C$29="PM",Main!BQ$203/Main!BK$143*Main!BK156,ROUND(Main!BQ$203/Main!BK$143*Main!BK156*$B47,0))))))</f>
        <v/>
      </c>
      <c r="BJ323" s="50" t="str">
        <f>IF($A323="","",IF(BJ322="","",IF(Main!BL$143=0,0,IF(Main!BR$203="","",IF($C$29="PM",Main!BR$203/Main!BL$143*Main!BL156,ROUND(Main!BR$203/Main!BL$143*Main!BL156*$B47,0))))))</f>
        <v/>
      </c>
      <c r="BK323" s="31" t="str">
        <f>IF($A323="","",IF(BK322="","",IF(Main!BM$143=0,0,IF(Main!BS$203="","",IF($C$29="PM",Main!BS$203/Main!BM$143*Main!BM156,ROUND(Main!BS$203/Main!BM$143*Main!BM156*$B47,0))))))</f>
        <v/>
      </c>
      <c r="BL323" s="31" t="str">
        <f>IF($A323="","",IF(BL322="","",IF(Main!BN$143=0,0,IF(Main!BT$203="","",IF($C$29="PM",Main!BT$203/Main!BN$143*Main!BN156,ROUND(Main!BT$203/Main!BN$143*Main!BN156*$B47,0))))))</f>
        <v/>
      </c>
      <c r="BM323" s="31" t="str">
        <f>IF($A323="","",IF(BM322="","",IF(Main!BO$143=0,0,IF(Main!BU$203="","",IF($C$29="PM",Main!BU$203/Main!BO$143*Main!BO156,ROUND(Main!BU$203/Main!BO$143*Main!BO156*$B47,0))))))</f>
        <v/>
      </c>
      <c r="BN323" s="31" t="str">
        <f>IF($A323="","",IF(BN322="","",IF(Main!BP$143=0,0,IF(Main!BV$203="","",IF($C$29="PM",Main!BV$203/Main!BP$143*Main!BP156,ROUND(Main!BV$203/Main!BP$143*Main!BP156*$B47,0))))))</f>
        <v/>
      </c>
      <c r="BO323" s="31" t="str">
        <f>IF($A323="","",IF(BO322="","",IF(Main!BQ$143=0,0,IF(Main!BW$203="","",IF($C$29="PM",Main!BW$203/Main!BQ$143*Main!BQ156,ROUND(Main!BW$203/Main!BQ$143*Main!BQ156*$B47,0))))))</f>
        <v/>
      </c>
      <c r="BP323" s="31" t="str">
        <f>IF($A323="","",IF(BP322="","",IF(Main!BR$143=0,0,IF(Main!BX$203="","",IF($C$29="PM",Main!BX$203/Main!BR$143*Main!BR156,ROUND(Main!BX$203/Main!BR$143*Main!BR156*$B47,0))))))</f>
        <v/>
      </c>
      <c r="BQ323" s="31" t="str">
        <f>IF($A323="","",IF(BQ322="","",IF(Main!BS$143=0,0,IF(Main!BY$203="","",IF($C$29="PM",Main!BY$203/Main!BS$143*Main!BS156,ROUND(Main!BY$203/Main!BS$143*Main!BS156*$B47,0))))))</f>
        <v/>
      </c>
      <c r="BR323" s="31" t="str">
        <f>IF($A323="","",IF(BR322="","",IF(Main!BT$143=0,0,IF(Main!BZ$203="","",IF($C$29="PM",Main!BZ$203/Main!BT$143*Main!BT156,ROUND(Main!BZ$203/Main!BT$143*Main!BT156*$B47,0))))))</f>
        <v/>
      </c>
      <c r="BS323" s="31" t="str">
        <f>IF($A323="","",IF(BS322="","",IF(Main!BU$143=0,0,IF(Main!CA$203="","",IF($C$29="PM",Main!CA$203/Main!BU$143*Main!BU156,ROUND(Main!CA$203/Main!BU$143*Main!BU156*$B47,0))))))</f>
        <v/>
      </c>
      <c r="BT323" s="31" t="str">
        <f>IF($A323="","",IF(BT322="","",IF(Main!BV$143=0,0,IF(Main!CB$203="","",IF($C$29="PM",Main!CB$203/Main!BV$143*Main!BV156,ROUND(Main!CB$203/Main!BV$143*Main!BV156*$B47,0))))))</f>
        <v/>
      </c>
      <c r="BU323" s="31" t="str">
        <f>IF($A323="","",IF(BU322="","",IF(Main!BW$143=0,0,IF(Main!CC$203="","",IF($C$29="PM",Main!CC$203/Main!BW$143*Main!BW156,ROUND(Main!CC$203/Main!BW$143*Main!BW156*$B47,0))))))</f>
        <v/>
      </c>
      <c r="BV323" s="50" t="str">
        <f>IF($A323="","",IF(BV322="","",IF(Main!BX$143=0,0,IF(Main!CD$203="","",IF($C$29="PM",Main!CD$203/Main!BX$143*Main!BX156,ROUND(Main!CD$203/Main!BX$143*Main!BX156*$B47,0))))))</f>
        <v/>
      </c>
    </row>
    <row r="324" spans="1:74" x14ac:dyDescent="0.2">
      <c r="A324" s="71" t="str">
        <f>IF(Main!A$48="","",Main!A$48)</f>
        <v/>
      </c>
      <c r="B324" s="74" t="str">
        <f t="shared" si="454"/>
        <v/>
      </c>
      <c r="C324" s="49" t="str">
        <f>IF($A324="","",IF(C323="","",IF(Main!E$143=0,0,IF(Main!K$203="","",IF($C$29="PM",Main!K$203/Main!E$143*Main!E157,ROUND(Main!K$203/Main!E$143*Main!E157*$B48,0))))))</f>
        <v/>
      </c>
      <c r="D324" s="31" t="str">
        <f>IF($A324="","",IF(D323="","",IF(Main!F$143=0,0,IF(Main!L$203="","",IF($C$29="PM",Main!L$203/Main!F$143*Main!F157,ROUND(Main!L$203/Main!F$143*Main!F157*$B48,0))))))</f>
        <v/>
      </c>
      <c r="E324" s="31" t="str">
        <f>IF($A324="","",IF(E323="","",IF(Main!G$143=0,0,IF(Main!M$203="","",IF($C$29="PM",Main!M$203/Main!G$143*Main!G157,ROUND(Main!M$203/Main!G$143*Main!G157*$B48,0))))))</f>
        <v/>
      </c>
      <c r="F324" s="31" t="str">
        <f>IF($A324="","",IF(F323="","",IF(Main!H$143=0,0,IF(Main!N$203="","",IF($C$29="PM",Main!N$203/Main!H$143*Main!H157,ROUND(Main!N$203/Main!H$143*Main!H157*$B48,0))))))</f>
        <v/>
      </c>
      <c r="G324" s="31" t="str">
        <f>IF($A324="","",IF(G323="","",IF(Main!I$143=0,0,IF(Main!O$203="","",IF($C$29="PM",Main!O$203/Main!I$143*Main!I157,ROUND(Main!O$203/Main!I$143*Main!I157*$B48,0))))))</f>
        <v/>
      </c>
      <c r="H324" s="31" t="str">
        <f>IF($A324="","",IF(H323="","",IF(Main!J$143=0,0,IF(Main!P$203="","",IF($C$29="PM",Main!P$203/Main!J$143*Main!J157,ROUND(Main!P$203/Main!J$143*Main!J157*$B48,0))))))</f>
        <v/>
      </c>
      <c r="I324" s="31" t="str">
        <f>IF($A324="","",IF(I323="","",IF(Main!K$143=0,0,IF(Main!Q$203="","",IF($C$29="PM",Main!Q$203/Main!K$143*Main!K157,ROUND(Main!Q$203/Main!K$143*Main!K157*$B48,0))))))</f>
        <v/>
      </c>
      <c r="J324" s="31" t="str">
        <f>IF($A324="","",IF(J323="","",IF(Main!L$143=0,0,IF(Main!R$203="","",IF($C$29="PM",Main!R$203/Main!L$143*Main!L157,ROUND(Main!R$203/Main!L$143*Main!L157*$B48,0))))))</f>
        <v/>
      </c>
      <c r="K324" s="31" t="str">
        <f>IF($A324="","",IF(K323="","",IF(Main!M$143=0,0,IF(Main!S$203="","",IF($C$29="PM",Main!S$203/Main!M$143*Main!M157,ROUND(Main!S$203/Main!M$143*Main!M157*$B48,0))))))</f>
        <v/>
      </c>
      <c r="L324" s="31" t="str">
        <f>IF($A324="","",IF(L323="","",IF(Main!N$143=0,0,IF(Main!T$203="","",IF($C$29="PM",Main!T$203/Main!N$143*Main!N157,ROUND(Main!T$203/Main!N$143*Main!N157*$B48,0))))))</f>
        <v/>
      </c>
      <c r="M324" s="31" t="str">
        <f>IF($A324="","",IF(M323="","",IF(Main!O$143=0,0,IF(Main!U$203="","",IF($C$29="PM",Main!U$203/Main!O$143*Main!O157,ROUND(Main!U$203/Main!O$143*Main!O157*$B48,0))))))</f>
        <v/>
      </c>
      <c r="N324" s="50" t="str">
        <f>IF($A324="","",IF(N323="","",IF(Main!P$143=0,0,IF(Main!V$203="","",IF($C$29="PM",Main!V$203/Main!P$143*Main!P157,ROUND(Main!V$203/Main!P$143*Main!P157*$B48,0))))))</f>
        <v/>
      </c>
      <c r="O324" s="31" t="str">
        <f>IF($A324="","",IF(O323="","",IF(Main!Q$143=0,0,IF(Main!W$203="","",IF($C$29="PM",Main!W$203/Main!Q$143*Main!Q157,ROUND(Main!W$203/Main!Q$143*Main!Q157*$B48,0))))))</f>
        <v/>
      </c>
      <c r="P324" s="31" t="str">
        <f>IF($A324="","",IF(P323="","",IF(Main!R$143=0,0,IF(Main!X$203="","",IF($C$29="PM",Main!X$203/Main!R$143*Main!R157,ROUND(Main!X$203/Main!R$143*Main!R157*$B48,0))))))</f>
        <v/>
      </c>
      <c r="Q324" s="31" t="str">
        <f>IF($A324="","",IF(Q323="","",IF(Main!S$143=0,0,IF(Main!Y$203="","",IF($C$29="PM",Main!Y$203/Main!S$143*Main!S157,ROUND(Main!Y$203/Main!S$143*Main!S157*$B48,0))))))</f>
        <v/>
      </c>
      <c r="R324" s="31" t="str">
        <f>IF($A324="","",IF(R323="","",IF(Main!T$143=0,0,IF(Main!Z$203="","",IF($C$29="PM",Main!Z$203/Main!T$143*Main!T157,ROUND(Main!Z$203/Main!T$143*Main!T157*$B48,0))))))</f>
        <v/>
      </c>
      <c r="S324" s="31" t="str">
        <f>IF($A324="","",IF(S323="","",IF(Main!U$143=0,0,IF(Main!AA$203="","",IF($C$29="PM",Main!AA$203/Main!U$143*Main!U157,ROUND(Main!AA$203/Main!U$143*Main!U157*$B48,0))))))</f>
        <v/>
      </c>
      <c r="T324" s="31" t="str">
        <f>IF($A324="","",IF(T323="","",IF(Main!V$143=0,0,IF(Main!AB$203="","",IF($C$29="PM",Main!AB$203/Main!V$143*Main!V157,ROUND(Main!AB$203/Main!V$143*Main!V157*$B48,0))))))</f>
        <v/>
      </c>
      <c r="U324" s="31" t="str">
        <f>IF($A324="","",IF(U323="","",IF(Main!W$143=0,0,IF(Main!AC$203="","",IF($C$29="PM",Main!AC$203/Main!W$143*Main!W157,ROUND(Main!AC$203/Main!W$143*Main!W157*$B48,0))))))</f>
        <v/>
      </c>
      <c r="V324" s="31" t="str">
        <f>IF($A324="","",IF(V323="","",IF(Main!X$143=0,0,IF(Main!AD$203="","",IF($C$29="PM",Main!AD$203/Main!X$143*Main!X157,ROUND(Main!AD$203/Main!X$143*Main!X157*$B48,0))))))</f>
        <v/>
      </c>
      <c r="W324" s="31" t="str">
        <f>IF($A324="","",IF(W323="","",IF(Main!Y$143=0,0,IF(Main!AE$203="","",IF($C$29="PM",Main!AE$203/Main!Y$143*Main!Y157,ROUND(Main!AE$203/Main!Y$143*Main!Y157*$B48,0))))))</f>
        <v/>
      </c>
      <c r="X324" s="31" t="str">
        <f>IF($A324="","",IF(X323="","",IF(Main!Z$143=0,0,IF(Main!AF$203="","",IF($C$29="PM",Main!AF$203/Main!Z$143*Main!Z157,ROUND(Main!AF$203/Main!Z$143*Main!Z157*$B48,0))))))</f>
        <v/>
      </c>
      <c r="Y324" s="31" t="str">
        <f>IF($A324="","",IF(Y323="","",IF(Main!AA$143=0,0,IF(Main!AG$203="","",IF($C$29="PM",Main!AG$203/Main!AA$143*Main!AA157,ROUND(Main!AG$203/Main!AA$143*Main!AA157*$B48,0))))))</f>
        <v/>
      </c>
      <c r="Z324" s="31" t="str">
        <f>IF($A324="","",IF(Z323="","",IF(Main!AB$143=0,0,IF(Main!AH$203="","",IF($C$29="PM",Main!AH$203/Main!AB$143*Main!AB157,ROUND(Main!AH$203/Main!AB$143*Main!AB157*$B48,0))))))</f>
        <v/>
      </c>
      <c r="AA324" s="49" t="str">
        <f>IF($A324="","",IF(AA323="","",IF(Main!AC$143=0,0,IF(Main!AI$203="","",IF($C$29="PM",Main!AI$203/Main!AC$143*Main!AC157,ROUND(Main!AI$203/Main!AC$143*Main!AC157*$B48,0))))))</f>
        <v/>
      </c>
      <c r="AB324" s="31" t="str">
        <f>IF($A324="","",IF(AB323="","",IF(Main!AD$143=0,0,IF(Main!AJ$203="","",IF($C$29="PM",Main!AJ$203/Main!AD$143*Main!AD157,ROUND(Main!AJ$203/Main!AD$143*Main!AD157*$B48,0))))))</f>
        <v/>
      </c>
      <c r="AC324" s="31" t="str">
        <f>IF($A324="","",IF(AC323="","",IF(Main!AE$143=0,0,IF(Main!AK$203="","",IF($C$29="PM",Main!AK$203/Main!AE$143*Main!AE157,ROUND(Main!AK$203/Main!AE$143*Main!AE157*$B48,0))))))</f>
        <v/>
      </c>
      <c r="AD324" s="31" t="str">
        <f>IF($A324="","",IF(AD323="","",IF(Main!AF$143=0,0,IF(Main!AL$203="","",IF($C$29="PM",Main!AL$203/Main!AF$143*Main!AF157,ROUND(Main!AL$203/Main!AF$143*Main!AF157*$B48,0))))))</f>
        <v/>
      </c>
      <c r="AE324" s="31" t="str">
        <f>IF($A324="","",IF(AE323="","",IF(Main!AG$143=0,0,IF(Main!AM$203="","",IF($C$29="PM",Main!AM$203/Main!AG$143*Main!AG157,ROUND(Main!AM$203/Main!AG$143*Main!AG157*$B48,0))))))</f>
        <v/>
      </c>
      <c r="AF324" s="31" t="str">
        <f>IF($A324="","",IF(AF323="","",IF(Main!AH$143=0,0,IF(Main!AN$203="","",IF($C$29="PM",Main!AN$203/Main!AH$143*Main!AH157,ROUND(Main!AN$203/Main!AH$143*Main!AH157*$B48,0))))))</f>
        <v/>
      </c>
      <c r="AG324" s="31" t="str">
        <f>IF($A324="","",IF(AG323="","",IF(Main!AI$143=0,0,IF(Main!AO$203="","",IF($C$29="PM",Main!AO$203/Main!AI$143*Main!AI157,ROUND(Main!AO$203/Main!AI$143*Main!AI157*$B48,0))))))</f>
        <v/>
      </c>
      <c r="AH324" s="31" t="str">
        <f>IF($A324="","",IF(AH323="","",IF(Main!AJ$143=0,0,IF(Main!AP$203="","",IF($C$29="PM",Main!AP$203/Main!AJ$143*Main!AJ157,ROUND(Main!AP$203/Main!AJ$143*Main!AJ157*$B48,0))))))</f>
        <v/>
      </c>
      <c r="AI324" s="31" t="str">
        <f>IF($A324="","",IF(AI323="","",IF(Main!AK$143=0,0,IF(Main!AQ$203="","",IF($C$29="PM",Main!AQ$203/Main!AK$143*Main!AK157,ROUND(Main!AQ$203/Main!AK$143*Main!AK157*$B48,0))))))</f>
        <v/>
      </c>
      <c r="AJ324" s="31" t="str">
        <f>IF($A324="","",IF(AJ323="","",IF(Main!AL$143=0,0,IF(Main!AR$203="","",IF($C$29="PM",Main!AR$203/Main!AL$143*Main!AL157,ROUND(Main!AR$203/Main!AL$143*Main!AL157*$B48,0))))))</f>
        <v/>
      </c>
      <c r="AK324" s="31" t="str">
        <f>IF($A324="","",IF(AK323="","",IF(Main!AM$143=0,0,IF(Main!AS$203="","",IF($C$29="PM",Main!AS$203/Main!AM$143*Main!AM157,ROUND(Main!AS$203/Main!AM$143*Main!AM157*$B48,0))))))</f>
        <v/>
      </c>
      <c r="AL324" s="50" t="str">
        <f>IF($A324="","",IF(AL323="","",IF(Main!AN$143=0,0,IF(Main!AT$203="","",IF($C$29="PM",Main!AT$203/Main!AN$143*Main!AN157,ROUND(Main!AT$203/Main!AN$143*Main!AN157*$B48,0))))))</f>
        <v/>
      </c>
      <c r="AM324" s="31" t="str">
        <f>IF($A324="","",IF(AM323="","",IF(Main!AO$143=0,0,IF(Main!AU$203="","",IF($C$29="PM",Main!AU$203/Main!AO$143*Main!AO157,ROUND(Main!AU$203/Main!AO$143*Main!AO157*$B48,0))))))</f>
        <v/>
      </c>
      <c r="AN324" s="31" t="str">
        <f>IF($A324="","",IF(AN323="","",IF(Main!AP$143=0,0,IF(Main!AV$203="","",IF($C$29="PM",Main!AV$203/Main!AP$143*Main!AP157,ROUND(Main!AV$203/Main!AP$143*Main!AP157*$B48,0))))))</f>
        <v/>
      </c>
      <c r="AO324" s="31" t="str">
        <f>IF($A324="","",IF(AO323="","",IF(Main!AQ$143=0,0,IF(Main!AW$203="","",IF($C$29="PM",Main!AW$203/Main!AQ$143*Main!AQ157,ROUND(Main!AW$203/Main!AQ$143*Main!AQ157*$B48,0))))))</f>
        <v/>
      </c>
      <c r="AP324" s="31" t="str">
        <f>IF($A324="","",IF(AP323="","",IF(Main!AR$143=0,0,IF(Main!AX$203="","",IF($C$29="PM",Main!AX$203/Main!AR$143*Main!AR157,ROUND(Main!AX$203/Main!AR$143*Main!AR157*$B48,0))))))</f>
        <v/>
      </c>
      <c r="AQ324" s="31" t="str">
        <f>IF($A324="","",IF(AQ323="","",IF(Main!AS$143=0,0,IF(Main!AY$203="","",IF($C$29="PM",Main!AY$203/Main!AS$143*Main!AS157,ROUND(Main!AY$203/Main!AS$143*Main!AS157*$B48,0))))))</f>
        <v/>
      </c>
      <c r="AR324" s="31" t="str">
        <f>IF($A324="","",IF(AR323="","",IF(Main!AT$143=0,0,IF(Main!AZ$203="","",IF($C$29="PM",Main!AZ$203/Main!AT$143*Main!AT157,ROUND(Main!AZ$203/Main!AT$143*Main!AT157*$B48,0))))))</f>
        <v/>
      </c>
      <c r="AS324" s="31" t="str">
        <f>IF($A324="","",IF(AS323="","",IF(Main!AU$143=0,0,IF(Main!BA$203="","",IF($C$29="PM",Main!BA$203/Main!AU$143*Main!AU157,ROUND(Main!BA$203/Main!AU$143*Main!AU157*$B48,0))))))</f>
        <v/>
      </c>
      <c r="AT324" s="31" t="str">
        <f>IF($A324="","",IF(AT323="","",IF(Main!AV$143=0,0,IF(Main!BB$203="","",IF($C$29="PM",Main!BB$203/Main!AV$143*Main!AV157,ROUND(Main!BB$203/Main!AV$143*Main!AV157*$B48,0))))))</f>
        <v/>
      </c>
      <c r="AU324" s="31" t="str">
        <f>IF($A324="","",IF(AU323="","",IF(Main!AW$143=0,0,IF(Main!BC$203="","",IF($C$29="PM",Main!BC$203/Main!AW$143*Main!AW157,ROUND(Main!BC$203/Main!AW$143*Main!AW157*$B48,0))))))</f>
        <v/>
      </c>
      <c r="AV324" s="31" t="str">
        <f>IF($A324="","",IF(AV323="","",IF(Main!AX$143=0,0,IF(Main!BD$203="","",IF($C$29="PM",Main!BD$203/Main!AX$143*Main!AX157,ROUND(Main!BD$203/Main!AX$143*Main!AX157*$B48,0))))))</f>
        <v/>
      </c>
      <c r="AW324" s="31" t="str">
        <f>IF($A324="","",IF(AW323="","",IF(Main!AY$143=0,0,IF(Main!BE$203="","",IF($C$29="PM",Main!BE$203/Main!AY$143*Main!AY157,ROUND(Main!BE$203/Main!AY$143*Main!AY157*$B48,0))))))</f>
        <v/>
      </c>
      <c r="AX324" s="50" t="str">
        <f>IF($A324="","",IF(AX323="","",IF(Main!AZ$143=0,0,IF(Main!BF$203="","",IF($C$29="PM",Main!BF$203/Main!AZ$143*Main!AZ157,ROUND(Main!BF$203/Main!AZ$143*Main!AZ157*$B48,0))))))</f>
        <v/>
      </c>
      <c r="AY324" s="31" t="str">
        <f>IF($A324="","",IF(AY323="","",IF(Main!BA$143=0,0,IF(Main!BG$203="","",IF($C$29="PM",Main!BG$203/Main!BA$143*Main!BA157,ROUND(Main!BG$203/Main!BA$143*Main!BA157*$B48,0))))))</f>
        <v/>
      </c>
      <c r="AZ324" s="31" t="str">
        <f>IF($A324="","",IF(AZ323="","",IF(Main!BB$143=0,0,IF(Main!BH$203="","",IF($C$29="PM",Main!BH$203/Main!BB$143*Main!BB157,ROUND(Main!BH$203/Main!BB$143*Main!BB157*$B48,0))))))</f>
        <v/>
      </c>
      <c r="BA324" s="31" t="str">
        <f>IF($A324="","",IF(BA323="","",IF(Main!BC$143=0,0,IF(Main!BI$203="","",IF($C$29="PM",Main!BI$203/Main!BC$143*Main!BC157,ROUND(Main!BI$203/Main!BC$143*Main!BC157*$B48,0))))))</f>
        <v/>
      </c>
      <c r="BB324" s="31" t="str">
        <f>IF($A324="","",IF(BB323="","",IF(Main!BD$143=0,0,IF(Main!BJ$203="","",IF($C$29="PM",Main!BJ$203/Main!BD$143*Main!BD157,ROUND(Main!BJ$203/Main!BD$143*Main!BD157*$B48,0))))))</f>
        <v/>
      </c>
      <c r="BC324" s="31" t="str">
        <f>IF($A324="","",IF(BC323="","",IF(Main!BE$143=0,0,IF(Main!BK$203="","",IF($C$29="PM",Main!BK$203/Main!BE$143*Main!BE157,ROUND(Main!BK$203/Main!BE$143*Main!BE157*$B48,0))))))</f>
        <v/>
      </c>
      <c r="BD324" s="31" t="str">
        <f>IF($A324="","",IF(BD323="","",IF(Main!BF$143=0,0,IF(Main!BL$203="","",IF($C$29="PM",Main!BL$203/Main!BF$143*Main!BF157,ROUND(Main!BL$203/Main!BF$143*Main!BF157*$B48,0))))))</f>
        <v/>
      </c>
      <c r="BE324" s="31" t="str">
        <f>IF($A324="","",IF(BE323="","",IF(Main!BG$143=0,0,IF(Main!BM$203="","",IF($C$29="PM",Main!BM$203/Main!BG$143*Main!BG157,ROUND(Main!BM$203/Main!BG$143*Main!BG157*$B48,0))))))</f>
        <v/>
      </c>
      <c r="BF324" s="31" t="str">
        <f>IF($A324="","",IF(BF323="","",IF(Main!BH$143=0,0,IF(Main!BN$203="","",IF($C$29="PM",Main!BN$203/Main!BH$143*Main!BH157,ROUND(Main!BN$203/Main!BH$143*Main!BH157*$B48,0))))))</f>
        <v/>
      </c>
      <c r="BG324" s="31" t="str">
        <f>IF($A324="","",IF(BG323="","",IF(Main!BI$143=0,0,IF(Main!BO$203="","",IF($C$29="PM",Main!BO$203/Main!BI$143*Main!BI157,ROUND(Main!BO$203/Main!BI$143*Main!BI157*$B48,0))))))</f>
        <v/>
      </c>
      <c r="BH324" s="31" t="str">
        <f>IF($A324="","",IF(BH323="","",IF(Main!BJ$143=0,0,IF(Main!BP$203="","",IF($C$29="PM",Main!BP$203/Main!BJ$143*Main!BJ157,ROUND(Main!BP$203/Main!BJ$143*Main!BJ157*$B48,0))))))</f>
        <v/>
      </c>
      <c r="BI324" s="31" t="str">
        <f>IF($A324="","",IF(BI323="","",IF(Main!BK$143=0,0,IF(Main!BQ$203="","",IF($C$29="PM",Main!BQ$203/Main!BK$143*Main!BK157,ROUND(Main!BQ$203/Main!BK$143*Main!BK157*$B48,0))))))</f>
        <v/>
      </c>
      <c r="BJ324" s="50" t="str">
        <f>IF($A324="","",IF(BJ323="","",IF(Main!BL$143=0,0,IF(Main!BR$203="","",IF($C$29="PM",Main!BR$203/Main!BL$143*Main!BL157,ROUND(Main!BR$203/Main!BL$143*Main!BL157*$B48,0))))))</f>
        <v/>
      </c>
      <c r="BK324" s="31" t="str">
        <f>IF($A324="","",IF(BK323="","",IF(Main!BM$143=0,0,IF(Main!BS$203="","",IF($C$29="PM",Main!BS$203/Main!BM$143*Main!BM157,ROUND(Main!BS$203/Main!BM$143*Main!BM157*$B48,0))))))</f>
        <v/>
      </c>
      <c r="BL324" s="31" t="str">
        <f>IF($A324="","",IF(BL323="","",IF(Main!BN$143=0,0,IF(Main!BT$203="","",IF($C$29="PM",Main!BT$203/Main!BN$143*Main!BN157,ROUND(Main!BT$203/Main!BN$143*Main!BN157*$B48,0))))))</f>
        <v/>
      </c>
      <c r="BM324" s="31" t="str">
        <f>IF($A324="","",IF(BM323="","",IF(Main!BO$143=0,0,IF(Main!BU$203="","",IF($C$29="PM",Main!BU$203/Main!BO$143*Main!BO157,ROUND(Main!BU$203/Main!BO$143*Main!BO157*$B48,0))))))</f>
        <v/>
      </c>
      <c r="BN324" s="31" t="str">
        <f>IF($A324="","",IF(BN323="","",IF(Main!BP$143=0,0,IF(Main!BV$203="","",IF($C$29="PM",Main!BV$203/Main!BP$143*Main!BP157,ROUND(Main!BV$203/Main!BP$143*Main!BP157*$B48,0))))))</f>
        <v/>
      </c>
      <c r="BO324" s="31" t="str">
        <f>IF($A324="","",IF(BO323="","",IF(Main!BQ$143=0,0,IF(Main!BW$203="","",IF($C$29="PM",Main!BW$203/Main!BQ$143*Main!BQ157,ROUND(Main!BW$203/Main!BQ$143*Main!BQ157*$B48,0))))))</f>
        <v/>
      </c>
      <c r="BP324" s="31" t="str">
        <f>IF($A324="","",IF(BP323="","",IF(Main!BR$143=0,0,IF(Main!BX$203="","",IF($C$29="PM",Main!BX$203/Main!BR$143*Main!BR157,ROUND(Main!BX$203/Main!BR$143*Main!BR157*$B48,0))))))</f>
        <v/>
      </c>
      <c r="BQ324" s="31" t="str">
        <f>IF($A324="","",IF(BQ323="","",IF(Main!BS$143=0,0,IF(Main!BY$203="","",IF($C$29="PM",Main!BY$203/Main!BS$143*Main!BS157,ROUND(Main!BY$203/Main!BS$143*Main!BS157*$B48,0))))))</f>
        <v/>
      </c>
      <c r="BR324" s="31" t="str">
        <f>IF($A324="","",IF(BR323="","",IF(Main!BT$143=0,0,IF(Main!BZ$203="","",IF($C$29="PM",Main!BZ$203/Main!BT$143*Main!BT157,ROUND(Main!BZ$203/Main!BT$143*Main!BT157*$B48,0))))))</f>
        <v/>
      </c>
      <c r="BS324" s="31" t="str">
        <f>IF($A324="","",IF(BS323="","",IF(Main!BU$143=0,0,IF(Main!CA$203="","",IF($C$29="PM",Main!CA$203/Main!BU$143*Main!BU157,ROUND(Main!CA$203/Main!BU$143*Main!BU157*$B48,0))))))</f>
        <v/>
      </c>
      <c r="BT324" s="31" t="str">
        <f>IF($A324="","",IF(BT323="","",IF(Main!BV$143=0,0,IF(Main!CB$203="","",IF($C$29="PM",Main!CB$203/Main!BV$143*Main!BV157,ROUND(Main!CB$203/Main!BV$143*Main!BV157*$B48,0))))))</f>
        <v/>
      </c>
      <c r="BU324" s="31" t="str">
        <f>IF($A324="","",IF(BU323="","",IF(Main!BW$143=0,0,IF(Main!CC$203="","",IF($C$29="PM",Main!CC$203/Main!BW$143*Main!BW157,ROUND(Main!CC$203/Main!BW$143*Main!BW157*$B48,0))))))</f>
        <v/>
      </c>
      <c r="BV324" s="50" t="str">
        <f>IF($A324="","",IF(BV323="","",IF(Main!BX$143=0,0,IF(Main!CD$203="","",IF($C$29="PM",Main!CD$203/Main!BX$143*Main!BX157,ROUND(Main!CD$203/Main!BX$143*Main!BX157*$B48,0))))))</f>
        <v/>
      </c>
    </row>
    <row r="325" spans="1:74" x14ac:dyDescent="0.2">
      <c r="A325" s="71" t="str">
        <f>IF(Main!A$49="","",Main!A$49)</f>
        <v/>
      </c>
      <c r="B325" s="74" t="str">
        <f t="shared" si="454"/>
        <v/>
      </c>
      <c r="C325" s="49" t="str">
        <f>IF($A325="","",IF(C324="","",IF(Main!E$143=0,0,IF(Main!K$203="","",IF($C$29="PM",Main!K$203/Main!E$143*Main!E158,ROUND(Main!K$203/Main!E$143*Main!E158*$B49,0))))))</f>
        <v/>
      </c>
      <c r="D325" s="31" t="str">
        <f>IF($A325="","",IF(D324="","",IF(Main!F$143=0,0,IF(Main!L$203="","",IF($C$29="PM",Main!L$203/Main!F$143*Main!F158,ROUND(Main!L$203/Main!F$143*Main!F158*$B49,0))))))</f>
        <v/>
      </c>
      <c r="E325" s="31" t="str">
        <f>IF($A325="","",IF(E324="","",IF(Main!G$143=0,0,IF(Main!M$203="","",IF($C$29="PM",Main!M$203/Main!G$143*Main!G158,ROUND(Main!M$203/Main!G$143*Main!G158*$B49,0))))))</f>
        <v/>
      </c>
      <c r="F325" s="31" t="str">
        <f>IF($A325="","",IF(F324="","",IF(Main!H$143=0,0,IF(Main!N$203="","",IF($C$29="PM",Main!N$203/Main!H$143*Main!H158,ROUND(Main!N$203/Main!H$143*Main!H158*$B49,0))))))</f>
        <v/>
      </c>
      <c r="G325" s="31" t="str">
        <f>IF($A325="","",IF(G324="","",IF(Main!I$143=0,0,IF(Main!O$203="","",IF($C$29="PM",Main!O$203/Main!I$143*Main!I158,ROUND(Main!O$203/Main!I$143*Main!I158*$B49,0))))))</f>
        <v/>
      </c>
      <c r="H325" s="31" t="str">
        <f>IF($A325="","",IF(H324="","",IF(Main!J$143=0,0,IF(Main!P$203="","",IF($C$29="PM",Main!P$203/Main!J$143*Main!J158,ROUND(Main!P$203/Main!J$143*Main!J158*$B49,0))))))</f>
        <v/>
      </c>
      <c r="I325" s="31" t="str">
        <f>IF($A325="","",IF(I324="","",IF(Main!K$143=0,0,IF(Main!Q$203="","",IF($C$29="PM",Main!Q$203/Main!K$143*Main!K158,ROUND(Main!Q$203/Main!K$143*Main!K158*$B49,0))))))</f>
        <v/>
      </c>
      <c r="J325" s="31" t="str">
        <f>IF($A325="","",IF(J324="","",IF(Main!L$143=0,0,IF(Main!R$203="","",IF($C$29="PM",Main!R$203/Main!L$143*Main!L158,ROUND(Main!R$203/Main!L$143*Main!L158*$B49,0))))))</f>
        <v/>
      </c>
      <c r="K325" s="31" t="str">
        <f>IF($A325="","",IF(K324="","",IF(Main!M$143=0,0,IF(Main!S$203="","",IF($C$29="PM",Main!S$203/Main!M$143*Main!M158,ROUND(Main!S$203/Main!M$143*Main!M158*$B49,0))))))</f>
        <v/>
      </c>
      <c r="L325" s="31" t="str">
        <f>IF($A325="","",IF(L324="","",IF(Main!N$143=0,0,IF(Main!T$203="","",IF($C$29="PM",Main!T$203/Main!N$143*Main!N158,ROUND(Main!T$203/Main!N$143*Main!N158*$B49,0))))))</f>
        <v/>
      </c>
      <c r="M325" s="31" t="str">
        <f>IF($A325="","",IF(M324="","",IF(Main!O$143=0,0,IF(Main!U$203="","",IF($C$29="PM",Main!U$203/Main!O$143*Main!O158,ROUND(Main!U$203/Main!O$143*Main!O158*$B49,0))))))</f>
        <v/>
      </c>
      <c r="N325" s="50" t="str">
        <f>IF($A325="","",IF(N324="","",IF(Main!P$143=0,0,IF(Main!V$203="","",IF($C$29="PM",Main!V$203/Main!P$143*Main!P158,ROUND(Main!V$203/Main!P$143*Main!P158*$B49,0))))))</f>
        <v/>
      </c>
      <c r="O325" s="31" t="str">
        <f>IF($A325="","",IF(O324="","",IF(Main!Q$143=0,0,IF(Main!W$203="","",IF($C$29="PM",Main!W$203/Main!Q$143*Main!Q158,ROUND(Main!W$203/Main!Q$143*Main!Q158*$B49,0))))))</f>
        <v/>
      </c>
      <c r="P325" s="31" t="str">
        <f>IF($A325="","",IF(P324="","",IF(Main!R$143=0,0,IF(Main!X$203="","",IF($C$29="PM",Main!X$203/Main!R$143*Main!R158,ROUND(Main!X$203/Main!R$143*Main!R158*$B49,0))))))</f>
        <v/>
      </c>
      <c r="Q325" s="31" t="str">
        <f>IF($A325="","",IF(Q324="","",IF(Main!S$143=0,0,IF(Main!Y$203="","",IF($C$29="PM",Main!Y$203/Main!S$143*Main!S158,ROUND(Main!Y$203/Main!S$143*Main!S158*$B49,0))))))</f>
        <v/>
      </c>
      <c r="R325" s="31" t="str">
        <f>IF($A325="","",IF(R324="","",IF(Main!T$143=0,0,IF(Main!Z$203="","",IF($C$29="PM",Main!Z$203/Main!T$143*Main!T158,ROUND(Main!Z$203/Main!T$143*Main!T158*$B49,0))))))</f>
        <v/>
      </c>
      <c r="S325" s="31" t="str">
        <f>IF($A325="","",IF(S324="","",IF(Main!U$143=0,0,IF(Main!AA$203="","",IF($C$29="PM",Main!AA$203/Main!U$143*Main!U158,ROUND(Main!AA$203/Main!U$143*Main!U158*$B49,0))))))</f>
        <v/>
      </c>
      <c r="T325" s="31" t="str">
        <f>IF($A325="","",IF(T324="","",IF(Main!V$143=0,0,IF(Main!AB$203="","",IF($C$29="PM",Main!AB$203/Main!V$143*Main!V158,ROUND(Main!AB$203/Main!V$143*Main!V158*$B49,0))))))</f>
        <v/>
      </c>
      <c r="U325" s="31" t="str">
        <f>IF($A325="","",IF(U324="","",IF(Main!W$143=0,0,IF(Main!AC$203="","",IF($C$29="PM",Main!AC$203/Main!W$143*Main!W158,ROUND(Main!AC$203/Main!W$143*Main!W158*$B49,0))))))</f>
        <v/>
      </c>
      <c r="V325" s="31" t="str">
        <f>IF($A325="","",IF(V324="","",IF(Main!X$143=0,0,IF(Main!AD$203="","",IF($C$29="PM",Main!AD$203/Main!X$143*Main!X158,ROUND(Main!AD$203/Main!X$143*Main!X158*$B49,0))))))</f>
        <v/>
      </c>
      <c r="W325" s="31" t="str">
        <f>IF($A325="","",IF(W324="","",IF(Main!Y$143=0,0,IF(Main!AE$203="","",IF($C$29="PM",Main!AE$203/Main!Y$143*Main!Y158,ROUND(Main!AE$203/Main!Y$143*Main!Y158*$B49,0))))))</f>
        <v/>
      </c>
      <c r="X325" s="31" t="str">
        <f>IF($A325="","",IF(X324="","",IF(Main!Z$143=0,0,IF(Main!AF$203="","",IF($C$29="PM",Main!AF$203/Main!Z$143*Main!Z158,ROUND(Main!AF$203/Main!Z$143*Main!Z158*$B49,0))))))</f>
        <v/>
      </c>
      <c r="Y325" s="31" t="str">
        <f>IF($A325="","",IF(Y324="","",IF(Main!AA$143=0,0,IF(Main!AG$203="","",IF($C$29="PM",Main!AG$203/Main!AA$143*Main!AA158,ROUND(Main!AG$203/Main!AA$143*Main!AA158*$B49,0))))))</f>
        <v/>
      </c>
      <c r="Z325" s="31" t="str">
        <f>IF($A325="","",IF(Z324="","",IF(Main!AB$143=0,0,IF(Main!AH$203="","",IF($C$29="PM",Main!AH$203/Main!AB$143*Main!AB158,ROUND(Main!AH$203/Main!AB$143*Main!AB158*$B49,0))))))</f>
        <v/>
      </c>
      <c r="AA325" s="49" t="str">
        <f>IF($A325="","",IF(AA324="","",IF(Main!AC$143=0,0,IF(Main!AI$203="","",IF($C$29="PM",Main!AI$203/Main!AC$143*Main!AC158,ROUND(Main!AI$203/Main!AC$143*Main!AC158*$B49,0))))))</f>
        <v/>
      </c>
      <c r="AB325" s="31" t="str">
        <f>IF($A325="","",IF(AB324="","",IF(Main!AD$143=0,0,IF(Main!AJ$203="","",IF($C$29="PM",Main!AJ$203/Main!AD$143*Main!AD158,ROUND(Main!AJ$203/Main!AD$143*Main!AD158*$B49,0))))))</f>
        <v/>
      </c>
      <c r="AC325" s="31" t="str">
        <f>IF($A325="","",IF(AC324="","",IF(Main!AE$143=0,0,IF(Main!AK$203="","",IF($C$29="PM",Main!AK$203/Main!AE$143*Main!AE158,ROUND(Main!AK$203/Main!AE$143*Main!AE158*$B49,0))))))</f>
        <v/>
      </c>
      <c r="AD325" s="31" t="str">
        <f>IF($A325="","",IF(AD324="","",IF(Main!AF$143=0,0,IF(Main!AL$203="","",IF($C$29="PM",Main!AL$203/Main!AF$143*Main!AF158,ROUND(Main!AL$203/Main!AF$143*Main!AF158*$B49,0))))))</f>
        <v/>
      </c>
      <c r="AE325" s="31" t="str">
        <f>IF($A325="","",IF(AE324="","",IF(Main!AG$143=0,0,IF(Main!AM$203="","",IF($C$29="PM",Main!AM$203/Main!AG$143*Main!AG158,ROUND(Main!AM$203/Main!AG$143*Main!AG158*$B49,0))))))</f>
        <v/>
      </c>
      <c r="AF325" s="31" t="str">
        <f>IF($A325="","",IF(AF324="","",IF(Main!AH$143=0,0,IF(Main!AN$203="","",IF($C$29="PM",Main!AN$203/Main!AH$143*Main!AH158,ROUND(Main!AN$203/Main!AH$143*Main!AH158*$B49,0))))))</f>
        <v/>
      </c>
      <c r="AG325" s="31" t="str">
        <f>IF($A325="","",IF(AG324="","",IF(Main!AI$143=0,0,IF(Main!AO$203="","",IF($C$29="PM",Main!AO$203/Main!AI$143*Main!AI158,ROUND(Main!AO$203/Main!AI$143*Main!AI158*$B49,0))))))</f>
        <v/>
      </c>
      <c r="AH325" s="31" t="str">
        <f>IF($A325="","",IF(AH324="","",IF(Main!AJ$143=0,0,IF(Main!AP$203="","",IF($C$29="PM",Main!AP$203/Main!AJ$143*Main!AJ158,ROUND(Main!AP$203/Main!AJ$143*Main!AJ158*$B49,0))))))</f>
        <v/>
      </c>
      <c r="AI325" s="31" t="str">
        <f>IF($A325="","",IF(AI324="","",IF(Main!AK$143=0,0,IF(Main!AQ$203="","",IF($C$29="PM",Main!AQ$203/Main!AK$143*Main!AK158,ROUND(Main!AQ$203/Main!AK$143*Main!AK158*$B49,0))))))</f>
        <v/>
      </c>
      <c r="AJ325" s="31" t="str">
        <f>IF($A325="","",IF(AJ324="","",IF(Main!AL$143=0,0,IF(Main!AR$203="","",IF($C$29="PM",Main!AR$203/Main!AL$143*Main!AL158,ROUND(Main!AR$203/Main!AL$143*Main!AL158*$B49,0))))))</f>
        <v/>
      </c>
      <c r="AK325" s="31" t="str">
        <f>IF($A325="","",IF(AK324="","",IF(Main!AM$143=0,0,IF(Main!AS$203="","",IF($C$29="PM",Main!AS$203/Main!AM$143*Main!AM158,ROUND(Main!AS$203/Main!AM$143*Main!AM158*$B49,0))))))</f>
        <v/>
      </c>
      <c r="AL325" s="50" t="str">
        <f>IF($A325="","",IF(AL324="","",IF(Main!AN$143=0,0,IF(Main!AT$203="","",IF($C$29="PM",Main!AT$203/Main!AN$143*Main!AN158,ROUND(Main!AT$203/Main!AN$143*Main!AN158*$B49,0))))))</f>
        <v/>
      </c>
      <c r="AM325" s="31" t="str">
        <f>IF($A325="","",IF(AM324="","",IF(Main!AO$143=0,0,IF(Main!AU$203="","",IF($C$29="PM",Main!AU$203/Main!AO$143*Main!AO158,ROUND(Main!AU$203/Main!AO$143*Main!AO158*$B49,0))))))</f>
        <v/>
      </c>
      <c r="AN325" s="31" t="str">
        <f>IF($A325="","",IF(AN324="","",IF(Main!AP$143=0,0,IF(Main!AV$203="","",IF($C$29="PM",Main!AV$203/Main!AP$143*Main!AP158,ROUND(Main!AV$203/Main!AP$143*Main!AP158*$B49,0))))))</f>
        <v/>
      </c>
      <c r="AO325" s="31" t="str">
        <f>IF($A325="","",IF(AO324="","",IF(Main!AQ$143=0,0,IF(Main!AW$203="","",IF($C$29="PM",Main!AW$203/Main!AQ$143*Main!AQ158,ROUND(Main!AW$203/Main!AQ$143*Main!AQ158*$B49,0))))))</f>
        <v/>
      </c>
      <c r="AP325" s="31" t="str">
        <f>IF($A325="","",IF(AP324="","",IF(Main!AR$143=0,0,IF(Main!AX$203="","",IF($C$29="PM",Main!AX$203/Main!AR$143*Main!AR158,ROUND(Main!AX$203/Main!AR$143*Main!AR158*$B49,0))))))</f>
        <v/>
      </c>
      <c r="AQ325" s="31" t="str">
        <f>IF($A325="","",IF(AQ324="","",IF(Main!AS$143=0,0,IF(Main!AY$203="","",IF($C$29="PM",Main!AY$203/Main!AS$143*Main!AS158,ROUND(Main!AY$203/Main!AS$143*Main!AS158*$B49,0))))))</f>
        <v/>
      </c>
      <c r="AR325" s="31" t="str">
        <f>IF($A325="","",IF(AR324="","",IF(Main!AT$143=0,0,IF(Main!AZ$203="","",IF($C$29="PM",Main!AZ$203/Main!AT$143*Main!AT158,ROUND(Main!AZ$203/Main!AT$143*Main!AT158*$B49,0))))))</f>
        <v/>
      </c>
      <c r="AS325" s="31" t="str">
        <f>IF($A325="","",IF(AS324="","",IF(Main!AU$143=0,0,IF(Main!BA$203="","",IF($C$29="PM",Main!BA$203/Main!AU$143*Main!AU158,ROUND(Main!BA$203/Main!AU$143*Main!AU158*$B49,0))))))</f>
        <v/>
      </c>
      <c r="AT325" s="31" t="str">
        <f>IF($A325="","",IF(AT324="","",IF(Main!AV$143=0,0,IF(Main!BB$203="","",IF($C$29="PM",Main!BB$203/Main!AV$143*Main!AV158,ROUND(Main!BB$203/Main!AV$143*Main!AV158*$B49,0))))))</f>
        <v/>
      </c>
      <c r="AU325" s="31" t="str">
        <f>IF($A325="","",IF(AU324="","",IF(Main!AW$143=0,0,IF(Main!BC$203="","",IF($C$29="PM",Main!BC$203/Main!AW$143*Main!AW158,ROUND(Main!BC$203/Main!AW$143*Main!AW158*$B49,0))))))</f>
        <v/>
      </c>
      <c r="AV325" s="31" t="str">
        <f>IF($A325="","",IF(AV324="","",IF(Main!AX$143=0,0,IF(Main!BD$203="","",IF($C$29="PM",Main!BD$203/Main!AX$143*Main!AX158,ROUND(Main!BD$203/Main!AX$143*Main!AX158*$B49,0))))))</f>
        <v/>
      </c>
      <c r="AW325" s="31" t="str">
        <f>IF($A325="","",IF(AW324="","",IF(Main!AY$143=0,0,IF(Main!BE$203="","",IF($C$29="PM",Main!BE$203/Main!AY$143*Main!AY158,ROUND(Main!BE$203/Main!AY$143*Main!AY158*$B49,0))))))</f>
        <v/>
      </c>
      <c r="AX325" s="50" t="str">
        <f>IF($A325="","",IF(AX324="","",IF(Main!AZ$143=0,0,IF(Main!BF$203="","",IF($C$29="PM",Main!BF$203/Main!AZ$143*Main!AZ158,ROUND(Main!BF$203/Main!AZ$143*Main!AZ158*$B49,0))))))</f>
        <v/>
      </c>
      <c r="AY325" s="31" t="str">
        <f>IF($A325="","",IF(AY324="","",IF(Main!BA$143=0,0,IF(Main!BG$203="","",IF($C$29="PM",Main!BG$203/Main!BA$143*Main!BA158,ROUND(Main!BG$203/Main!BA$143*Main!BA158*$B49,0))))))</f>
        <v/>
      </c>
      <c r="AZ325" s="31" t="str">
        <f>IF($A325="","",IF(AZ324="","",IF(Main!BB$143=0,0,IF(Main!BH$203="","",IF($C$29="PM",Main!BH$203/Main!BB$143*Main!BB158,ROUND(Main!BH$203/Main!BB$143*Main!BB158*$B49,0))))))</f>
        <v/>
      </c>
      <c r="BA325" s="31" t="str">
        <f>IF($A325="","",IF(BA324="","",IF(Main!BC$143=0,0,IF(Main!BI$203="","",IF($C$29="PM",Main!BI$203/Main!BC$143*Main!BC158,ROUND(Main!BI$203/Main!BC$143*Main!BC158*$B49,0))))))</f>
        <v/>
      </c>
      <c r="BB325" s="31" t="str">
        <f>IF($A325="","",IF(BB324="","",IF(Main!BD$143=0,0,IF(Main!BJ$203="","",IF($C$29="PM",Main!BJ$203/Main!BD$143*Main!BD158,ROUND(Main!BJ$203/Main!BD$143*Main!BD158*$B49,0))))))</f>
        <v/>
      </c>
      <c r="BC325" s="31" t="str">
        <f>IF($A325="","",IF(BC324="","",IF(Main!BE$143=0,0,IF(Main!BK$203="","",IF($C$29="PM",Main!BK$203/Main!BE$143*Main!BE158,ROUND(Main!BK$203/Main!BE$143*Main!BE158*$B49,0))))))</f>
        <v/>
      </c>
      <c r="BD325" s="31" t="str">
        <f>IF($A325="","",IF(BD324="","",IF(Main!BF$143=0,0,IF(Main!BL$203="","",IF($C$29="PM",Main!BL$203/Main!BF$143*Main!BF158,ROUND(Main!BL$203/Main!BF$143*Main!BF158*$B49,0))))))</f>
        <v/>
      </c>
      <c r="BE325" s="31" t="str">
        <f>IF($A325="","",IF(BE324="","",IF(Main!BG$143=0,0,IF(Main!BM$203="","",IF($C$29="PM",Main!BM$203/Main!BG$143*Main!BG158,ROUND(Main!BM$203/Main!BG$143*Main!BG158*$B49,0))))))</f>
        <v/>
      </c>
      <c r="BF325" s="31" t="str">
        <f>IF($A325="","",IF(BF324="","",IF(Main!BH$143=0,0,IF(Main!BN$203="","",IF($C$29="PM",Main!BN$203/Main!BH$143*Main!BH158,ROUND(Main!BN$203/Main!BH$143*Main!BH158*$B49,0))))))</f>
        <v/>
      </c>
      <c r="BG325" s="31" t="str">
        <f>IF($A325="","",IF(BG324="","",IF(Main!BI$143=0,0,IF(Main!BO$203="","",IF($C$29="PM",Main!BO$203/Main!BI$143*Main!BI158,ROUND(Main!BO$203/Main!BI$143*Main!BI158*$B49,0))))))</f>
        <v/>
      </c>
      <c r="BH325" s="31" t="str">
        <f>IF($A325="","",IF(BH324="","",IF(Main!BJ$143=0,0,IF(Main!BP$203="","",IF($C$29="PM",Main!BP$203/Main!BJ$143*Main!BJ158,ROUND(Main!BP$203/Main!BJ$143*Main!BJ158*$B49,0))))))</f>
        <v/>
      </c>
      <c r="BI325" s="31" t="str">
        <f>IF($A325="","",IF(BI324="","",IF(Main!BK$143=0,0,IF(Main!BQ$203="","",IF($C$29="PM",Main!BQ$203/Main!BK$143*Main!BK158,ROUND(Main!BQ$203/Main!BK$143*Main!BK158*$B49,0))))))</f>
        <v/>
      </c>
      <c r="BJ325" s="50" t="str">
        <f>IF($A325="","",IF(BJ324="","",IF(Main!BL$143=0,0,IF(Main!BR$203="","",IF($C$29="PM",Main!BR$203/Main!BL$143*Main!BL158,ROUND(Main!BR$203/Main!BL$143*Main!BL158*$B49,0))))))</f>
        <v/>
      </c>
      <c r="BK325" s="31" t="str">
        <f>IF($A325="","",IF(BK324="","",IF(Main!BM$143=0,0,IF(Main!BS$203="","",IF($C$29="PM",Main!BS$203/Main!BM$143*Main!BM158,ROUND(Main!BS$203/Main!BM$143*Main!BM158*$B49,0))))))</f>
        <v/>
      </c>
      <c r="BL325" s="31" t="str">
        <f>IF($A325="","",IF(BL324="","",IF(Main!BN$143=0,0,IF(Main!BT$203="","",IF($C$29="PM",Main!BT$203/Main!BN$143*Main!BN158,ROUND(Main!BT$203/Main!BN$143*Main!BN158*$B49,0))))))</f>
        <v/>
      </c>
      <c r="BM325" s="31" t="str">
        <f>IF($A325="","",IF(BM324="","",IF(Main!BO$143=0,0,IF(Main!BU$203="","",IF($C$29="PM",Main!BU$203/Main!BO$143*Main!BO158,ROUND(Main!BU$203/Main!BO$143*Main!BO158*$B49,0))))))</f>
        <v/>
      </c>
      <c r="BN325" s="31" t="str">
        <f>IF($A325="","",IF(BN324="","",IF(Main!BP$143=0,0,IF(Main!BV$203="","",IF($C$29="PM",Main!BV$203/Main!BP$143*Main!BP158,ROUND(Main!BV$203/Main!BP$143*Main!BP158*$B49,0))))))</f>
        <v/>
      </c>
      <c r="BO325" s="31" t="str">
        <f>IF($A325="","",IF(BO324="","",IF(Main!BQ$143=0,0,IF(Main!BW$203="","",IF($C$29="PM",Main!BW$203/Main!BQ$143*Main!BQ158,ROUND(Main!BW$203/Main!BQ$143*Main!BQ158*$B49,0))))))</f>
        <v/>
      </c>
      <c r="BP325" s="31" t="str">
        <f>IF($A325="","",IF(BP324="","",IF(Main!BR$143=0,0,IF(Main!BX$203="","",IF($C$29="PM",Main!BX$203/Main!BR$143*Main!BR158,ROUND(Main!BX$203/Main!BR$143*Main!BR158*$B49,0))))))</f>
        <v/>
      </c>
      <c r="BQ325" s="31" t="str">
        <f>IF($A325="","",IF(BQ324="","",IF(Main!BS$143=0,0,IF(Main!BY$203="","",IF($C$29="PM",Main!BY$203/Main!BS$143*Main!BS158,ROUND(Main!BY$203/Main!BS$143*Main!BS158*$B49,0))))))</f>
        <v/>
      </c>
      <c r="BR325" s="31" t="str">
        <f>IF($A325="","",IF(BR324="","",IF(Main!BT$143=0,0,IF(Main!BZ$203="","",IF($C$29="PM",Main!BZ$203/Main!BT$143*Main!BT158,ROUND(Main!BZ$203/Main!BT$143*Main!BT158*$B49,0))))))</f>
        <v/>
      </c>
      <c r="BS325" s="31" t="str">
        <f>IF($A325="","",IF(BS324="","",IF(Main!BU$143=0,0,IF(Main!CA$203="","",IF($C$29="PM",Main!CA$203/Main!BU$143*Main!BU158,ROUND(Main!CA$203/Main!BU$143*Main!BU158*$B49,0))))))</f>
        <v/>
      </c>
      <c r="BT325" s="31" t="str">
        <f>IF($A325="","",IF(BT324="","",IF(Main!BV$143=0,0,IF(Main!CB$203="","",IF($C$29="PM",Main!CB$203/Main!BV$143*Main!BV158,ROUND(Main!CB$203/Main!BV$143*Main!BV158*$B49,0))))))</f>
        <v/>
      </c>
      <c r="BU325" s="31" t="str">
        <f>IF($A325="","",IF(BU324="","",IF(Main!BW$143=0,0,IF(Main!CC$203="","",IF($C$29="PM",Main!CC$203/Main!BW$143*Main!BW158,ROUND(Main!CC$203/Main!BW$143*Main!BW158*$B49,0))))))</f>
        <v/>
      </c>
      <c r="BV325" s="50" t="str">
        <f>IF($A325="","",IF(BV324="","",IF(Main!BX$143=0,0,IF(Main!CD$203="","",IF($C$29="PM",Main!CD$203/Main!BX$143*Main!BX158,ROUND(Main!CD$203/Main!BX$143*Main!BX158*$B49,0))))))</f>
        <v/>
      </c>
    </row>
    <row r="326" spans="1:74" x14ac:dyDescent="0.2">
      <c r="A326" s="71" t="str">
        <f>IF(Main!A$50="","",Main!A$50)</f>
        <v/>
      </c>
      <c r="B326" s="74" t="str">
        <f t="shared" si="454"/>
        <v/>
      </c>
      <c r="C326" s="49" t="str">
        <f>IF($A326="","",IF(C325="","",IF(Main!E$143=0,0,IF(Main!K$203="","",IF($C$29="PM",Main!K$203/Main!E$143*Main!E159,ROUND(Main!K$203/Main!E$143*Main!E159*$B50,0))))))</f>
        <v/>
      </c>
      <c r="D326" s="31" t="str">
        <f>IF($A326="","",IF(D325="","",IF(Main!F$143=0,0,IF(Main!L$203="","",IF($C$29="PM",Main!L$203/Main!F$143*Main!F159,ROUND(Main!L$203/Main!F$143*Main!F159*$B50,0))))))</f>
        <v/>
      </c>
      <c r="E326" s="31" t="str">
        <f>IF($A326="","",IF(E325="","",IF(Main!G$143=0,0,IF(Main!M$203="","",IF($C$29="PM",Main!M$203/Main!G$143*Main!G159,ROUND(Main!M$203/Main!G$143*Main!G159*$B50,0))))))</f>
        <v/>
      </c>
      <c r="F326" s="31" t="str">
        <f>IF($A326="","",IF(F325="","",IF(Main!H$143=0,0,IF(Main!N$203="","",IF($C$29="PM",Main!N$203/Main!H$143*Main!H159,ROUND(Main!N$203/Main!H$143*Main!H159*$B50,0))))))</f>
        <v/>
      </c>
      <c r="G326" s="31" t="str">
        <f>IF($A326="","",IF(G325="","",IF(Main!I$143=0,0,IF(Main!O$203="","",IF($C$29="PM",Main!O$203/Main!I$143*Main!I159,ROUND(Main!O$203/Main!I$143*Main!I159*$B50,0))))))</f>
        <v/>
      </c>
      <c r="H326" s="31" t="str">
        <f>IF($A326="","",IF(H325="","",IF(Main!J$143=0,0,IF(Main!P$203="","",IF($C$29="PM",Main!P$203/Main!J$143*Main!J159,ROUND(Main!P$203/Main!J$143*Main!J159*$B50,0))))))</f>
        <v/>
      </c>
      <c r="I326" s="31" t="str">
        <f>IF($A326="","",IF(I325="","",IF(Main!K$143=0,0,IF(Main!Q$203="","",IF($C$29="PM",Main!Q$203/Main!K$143*Main!K159,ROUND(Main!Q$203/Main!K$143*Main!K159*$B50,0))))))</f>
        <v/>
      </c>
      <c r="J326" s="31" t="str">
        <f>IF($A326="","",IF(J325="","",IF(Main!L$143=0,0,IF(Main!R$203="","",IF($C$29="PM",Main!R$203/Main!L$143*Main!L159,ROUND(Main!R$203/Main!L$143*Main!L159*$B50,0))))))</f>
        <v/>
      </c>
      <c r="K326" s="31" t="str">
        <f>IF($A326="","",IF(K325="","",IF(Main!M$143=0,0,IF(Main!S$203="","",IF($C$29="PM",Main!S$203/Main!M$143*Main!M159,ROUND(Main!S$203/Main!M$143*Main!M159*$B50,0))))))</f>
        <v/>
      </c>
      <c r="L326" s="31" t="str">
        <f>IF($A326="","",IF(L325="","",IF(Main!N$143=0,0,IF(Main!T$203="","",IF($C$29="PM",Main!T$203/Main!N$143*Main!N159,ROUND(Main!T$203/Main!N$143*Main!N159*$B50,0))))))</f>
        <v/>
      </c>
      <c r="M326" s="31" t="str">
        <f>IF($A326="","",IF(M325="","",IF(Main!O$143=0,0,IF(Main!U$203="","",IF($C$29="PM",Main!U$203/Main!O$143*Main!O159,ROUND(Main!U$203/Main!O$143*Main!O159*$B50,0))))))</f>
        <v/>
      </c>
      <c r="N326" s="50" t="str">
        <f>IF($A326="","",IF(N325="","",IF(Main!P$143=0,0,IF(Main!V$203="","",IF($C$29="PM",Main!V$203/Main!P$143*Main!P159,ROUND(Main!V$203/Main!P$143*Main!P159*$B50,0))))))</f>
        <v/>
      </c>
      <c r="O326" s="31" t="str">
        <f>IF($A326="","",IF(O325="","",IF(Main!Q$143=0,0,IF(Main!W$203="","",IF($C$29="PM",Main!W$203/Main!Q$143*Main!Q159,ROUND(Main!W$203/Main!Q$143*Main!Q159*$B50,0))))))</f>
        <v/>
      </c>
      <c r="P326" s="31" t="str">
        <f>IF($A326="","",IF(P325="","",IF(Main!R$143=0,0,IF(Main!X$203="","",IF($C$29="PM",Main!X$203/Main!R$143*Main!R159,ROUND(Main!X$203/Main!R$143*Main!R159*$B50,0))))))</f>
        <v/>
      </c>
      <c r="Q326" s="31" t="str">
        <f>IF($A326="","",IF(Q325="","",IF(Main!S$143=0,0,IF(Main!Y$203="","",IF($C$29="PM",Main!Y$203/Main!S$143*Main!S159,ROUND(Main!Y$203/Main!S$143*Main!S159*$B50,0))))))</f>
        <v/>
      </c>
      <c r="R326" s="31" t="str">
        <f>IF($A326="","",IF(R325="","",IF(Main!T$143=0,0,IF(Main!Z$203="","",IF($C$29="PM",Main!Z$203/Main!T$143*Main!T159,ROUND(Main!Z$203/Main!T$143*Main!T159*$B50,0))))))</f>
        <v/>
      </c>
      <c r="S326" s="31" t="str">
        <f>IF($A326="","",IF(S325="","",IF(Main!U$143=0,0,IF(Main!AA$203="","",IF($C$29="PM",Main!AA$203/Main!U$143*Main!U159,ROUND(Main!AA$203/Main!U$143*Main!U159*$B50,0))))))</f>
        <v/>
      </c>
      <c r="T326" s="31" t="str">
        <f>IF($A326="","",IF(T325="","",IF(Main!V$143=0,0,IF(Main!AB$203="","",IF($C$29="PM",Main!AB$203/Main!V$143*Main!V159,ROUND(Main!AB$203/Main!V$143*Main!V159*$B50,0))))))</f>
        <v/>
      </c>
      <c r="U326" s="31" t="str">
        <f>IF($A326="","",IF(U325="","",IF(Main!W$143=0,0,IF(Main!AC$203="","",IF($C$29="PM",Main!AC$203/Main!W$143*Main!W159,ROUND(Main!AC$203/Main!W$143*Main!W159*$B50,0))))))</f>
        <v/>
      </c>
      <c r="V326" s="31" t="str">
        <f>IF($A326="","",IF(V325="","",IF(Main!X$143=0,0,IF(Main!AD$203="","",IF($C$29="PM",Main!AD$203/Main!X$143*Main!X159,ROUND(Main!AD$203/Main!X$143*Main!X159*$B50,0))))))</f>
        <v/>
      </c>
      <c r="W326" s="31" t="str">
        <f>IF($A326="","",IF(W325="","",IF(Main!Y$143=0,0,IF(Main!AE$203="","",IF($C$29="PM",Main!AE$203/Main!Y$143*Main!Y159,ROUND(Main!AE$203/Main!Y$143*Main!Y159*$B50,0))))))</f>
        <v/>
      </c>
      <c r="X326" s="31" t="str">
        <f>IF($A326="","",IF(X325="","",IF(Main!Z$143=0,0,IF(Main!AF$203="","",IF($C$29="PM",Main!AF$203/Main!Z$143*Main!Z159,ROUND(Main!AF$203/Main!Z$143*Main!Z159*$B50,0))))))</f>
        <v/>
      </c>
      <c r="Y326" s="31" t="str">
        <f>IF($A326="","",IF(Y325="","",IF(Main!AA$143=0,0,IF(Main!AG$203="","",IF($C$29="PM",Main!AG$203/Main!AA$143*Main!AA159,ROUND(Main!AG$203/Main!AA$143*Main!AA159*$B50,0))))))</f>
        <v/>
      </c>
      <c r="Z326" s="31" t="str">
        <f>IF($A326="","",IF(Z325="","",IF(Main!AB$143=0,0,IF(Main!AH$203="","",IF($C$29="PM",Main!AH$203/Main!AB$143*Main!AB159,ROUND(Main!AH$203/Main!AB$143*Main!AB159*$B50,0))))))</f>
        <v/>
      </c>
      <c r="AA326" s="49" t="str">
        <f>IF($A326="","",IF(AA325="","",IF(Main!AC$143=0,0,IF(Main!AI$203="","",IF($C$29="PM",Main!AI$203/Main!AC$143*Main!AC159,ROUND(Main!AI$203/Main!AC$143*Main!AC159*$B50,0))))))</f>
        <v/>
      </c>
      <c r="AB326" s="31" t="str">
        <f>IF($A326="","",IF(AB325="","",IF(Main!AD$143=0,0,IF(Main!AJ$203="","",IF($C$29="PM",Main!AJ$203/Main!AD$143*Main!AD159,ROUND(Main!AJ$203/Main!AD$143*Main!AD159*$B50,0))))))</f>
        <v/>
      </c>
      <c r="AC326" s="31" t="str">
        <f>IF($A326="","",IF(AC325="","",IF(Main!AE$143=0,0,IF(Main!AK$203="","",IF($C$29="PM",Main!AK$203/Main!AE$143*Main!AE159,ROUND(Main!AK$203/Main!AE$143*Main!AE159*$B50,0))))))</f>
        <v/>
      </c>
      <c r="AD326" s="31" t="str">
        <f>IF($A326="","",IF(AD325="","",IF(Main!AF$143=0,0,IF(Main!AL$203="","",IF($C$29="PM",Main!AL$203/Main!AF$143*Main!AF159,ROUND(Main!AL$203/Main!AF$143*Main!AF159*$B50,0))))))</f>
        <v/>
      </c>
      <c r="AE326" s="31" t="str">
        <f>IF($A326="","",IF(AE325="","",IF(Main!AG$143=0,0,IF(Main!AM$203="","",IF($C$29="PM",Main!AM$203/Main!AG$143*Main!AG159,ROUND(Main!AM$203/Main!AG$143*Main!AG159*$B50,0))))))</f>
        <v/>
      </c>
      <c r="AF326" s="31" t="str">
        <f>IF($A326="","",IF(AF325="","",IF(Main!AH$143=0,0,IF(Main!AN$203="","",IF($C$29="PM",Main!AN$203/Main!AH$143*Main!AH159,ROUND(Main!AN$203/Main!AH$143*Main!AH159*$B50,0))))))</f>
        <v/>
      </c>
      <c r="AG326" s="31" t="str">
        <f>IF($A326="","",IF(AG325="","",IF(Main!AI$143=0,0,IF(Main!AO$203="","",IF($C$29="PM",Main!AO$203/Main!AI$143*Main!AI159,ROUND(Main!AO$203/Main!AI$143*Main!AI159*$B50,0))))))</f>
        <v/>
      </c>
      <c r="AH326" s="31" t="str">
        <f>IF($A326="","",IF(AH325="","",IF(Main!AJ$143=0,0,IF(Main!AP$203="","",IF($C$29="PM",Main!AP$203/Main!AJ$143*Main!AJ159,ROUND(Main!AP$203/Main!AJ$143*Main!AJ159*$B50,0))))))</f>
        <v/>
      </c>
      <c r="AI326" s="31" t="str">
        <f>IF($A326="","",IF(AI325="","",IF(Main!AK$143=0,0,IF(Main!AQ$203="","",IF($C$29="PM",Main!AQ$203/Main!AK$143*Main!AK159,ROUND(Main!AQ$203/Main!AK$143*Main!AK159*$B50,0))))))</f>
        <v/>
      </c>
      <c r="AJ326" s="31" t="str">
        <f>IF($A326="","",IF(AJ325="","",IF(Main!AL$143=0,0,IF(Main!AR$203="","",IF($C$29="PM",Main!AR$203/Main!AL$143*Main!AL159,ROUND(Main!AR$203/Main!AL$143*Main!AL159*$B50,0))))))</f>
        <v/>
      </c>
      <c r="AK326" s="31" t="str">
        <f>IF($A326="","",IF(AK325="","",IF(Main!AM$143=0,0,IF(Main!AS$203="","",IF($C$29="PM",Main!AS$203/Main!AM$143*Main!AM159,ROUND(Main!AS$203/Main!AM$143*Main!AM159*$B50,0))))))</f>
        <v/>
      </c>
      <c r="AL326" s="50" t="str">
        <f>IF($A326="","",IF(AL325="","",IF(Main!AN$143=0,0,IF(Main!AT$203="","",IF($C$29="PM",Main!AT$203/Main!AN$143*Main!AN159,ROUND(Main!AT$203/Main!AN$143*Main!AN159*$B50,0))))))</f>
        <v/>
      </c>
      <c r="AM326" s="31" t="str">
        <f>IF($A326="","",IF(AM325="","",IF(Main!AO$143=0,0,IF(Main!AU$203="","",IF($C$29="PM",Main!AU$203/Main!AO$143*Main!AO159,ROUND(Main!AU$203/Main!AO$143*Main!AO159*$B50,0))))))</f>
        <v/>
      </c>
      <c r="AN326" s="31" t="str">
        <f>IF($A326="","",IF(AN325="","",IF(Main!AP$143=0,0,IF(Main!AV$203="","",IF($C$29="PM",Main!AV$203/Main!AP$143*Main!AP159,ROUND(Main!AV$203/Main!AP$143*Main!AP159*$B50,0))))))</f>
        <v/>
      </c>
      <c r="AO326" s="31" t="str">
        <f>IF($A326="","",IF(AO325="","",IF(Main!AQ$143=0,0,IF(Main!AW$203="","",IF($C$29="PM",Main!AW$203/Main!AQ$143*Main!AQ159,ROUND(Main!AW$203/Main!AQ$143*Main!AQ159*$B50,0))))))</f>
        <v/>
      </c>
      <c r="AP326" s="31" t="str">
        <f>IF($A326="","",IF(AP325="","",IF(Main!AR$143=0,0,IF(Main!AX$203="","",IF($C$29="PM",Main!AX$203/Main!AR$143*Main!AR159,ROUND(Main!AX$203/Main!AR$143*Main!AR159*$B50,0))))))</f>
        <v/>
      </c>
      <c r="AQ326" s="31" t="str">
        <f>IF($A326="","",IF(AQ325="","",IF(Main!AS$143=0,0,IF(Main!AY$203="","",IF($C$29="PM",Main!AY$203/Main!AS$143*Main!AS159,ROUND(Main!AY$203/Main!AS$143*Main!AS159*$B50,0))))))</f>
        <v/>
      </c>
      <c r="AR326" s="31" t="str">
        <f>IF($A326="","",IF(AR325="","",IF(Main!AT$143=0,0,IF(Main!AZ$203="","",IF($C$29="PM",Main!AZ$203/Main!AT$143*Main!AT159,ROUND(Main!AZ$203/Main!AT$143*Main!AT159*$B50,0))))))</f>
        <v/>
      </c>
      <c r="AS326" s="31" t="str">
        <f>IF($A326="","",IF(AS325="","",IF(Main!AU$143=0,0,IF(Main!BA$203="","",IF($C$29="PM",Main!BA$203/Main!AU$143*Main!AU159,ROUND(Main!BA$203/Main!AU$143*Main!AU159*$B50,0))))))</f>
        <v/>
      </c>
      <c r="AT326" s="31" t="str">
        <f>IF($A326="","",IF(AT325="","",IF(Main!AV$143=0,0,IF(Main!BB$203="","",IF($C$29="PM",Main!BB$203/Main!AV$143*Main!AV159,ROUND(Main!BB$203/Main!AV$143*Main!AV159*$B50,0))))))</f>
        <v/>
      </c>
      <c r="AU326" s="31" t="str">
        <f>IF($A326="","",IF(AU325="","",IF(Main!AW$143=0,0,IF(Main!BC$203="","",IF($C$29="PM",Main!BC$203/Main!AW$143*Main!AW159,ROUND(Main!BC$203/Main!AW$143*Main!AW159*$B50,0))))))</f>
        <v/>
      </c>
      <c r="AV326" s="31" t="str">
        <f>IF($A326="","",IF(AV325="","",IF(Main!AX$143=0,0,IF(Main!BD$203="","",IF($C$29="PM",Main!BD$203/Main!AX$143*Main!AX159,ROUND(Main!BD$203/Main!AX$143*Main!AX159*$B50,0))))))</f>
        <v/>
      </c>
      <c r="AW326" s="31" t="str">
        <f>IF($A326="","",IF(AW325="","",IF(Main!AY$143=0,0,IF(Main!BE$203="","",IF($C$29="PM",Main!BE$203/Main!AY$143*Main!AY159,ROUND(Main!BE$203/Main!AY$143*Main!AY159*$B50,0))))))</f>
        <v/>
      </c>
      <c r="AX326" s="50" t="str">
        <f>IF($A326="","",IF(AX325="","",IF(Main!AZ$143=0,0,IF(Main!BF$203="","",IF($C$29="PM",Main!BF$203/Main!AZ$143*Main!AZ159,ROUND(Main!BF$203/Main!AZ$143*Main!AZ159*$B50,0))))))</f>
        <v/>
      </c>
      <c r="AY326" s="31" t="str">
        <f>IF($A326="","",IF(AY325="","",IF(Main!BA$143=0,0,IF(Main!BG$203="","",IF($C$29="PM",Main!BG$203/Main!BA$143*Main!BA159,ROUND(Main!BG$203/Main!BA$143*Main!BA159*$B50,0))))))</f>
        <v/>
      </c>
      <c r="AZ326" s="31" t="str">
        <f>IF($A326="","",IF(AZ325="","",IF(Main!BB$143=0,0,IF(Main!BH$203="","",IF($C$29="PM",Main!BH$203/Main!BB$143*Main!BB159,ROUND(Main!BH$203/Main!BB$143*Main!BB159*$B50,0))))))</f>
        <v/>
      </c>
      <c r="BA326" s="31" t="str">
        <f>IF($A326="","",IF(BA325="","",IF(Main!BC$143=0,0,IF(Main!BI$203="","",IF($C$29="PM",Main!BI$203/Main!BC$143*Main!BC159,ROUND(Main!BI$203/Main!BC$143*Main!BC159*$B50,0))))))</f>
        <v/>
      </c>
      <c r="BB326" s="31" t="str">
        <f>IF($A326="","",IF(BB325="","",IF(Main!BD$143=0,0,IF(Main!BJ$203="","",IF($C$29="PM",Main!BJ$203/Main!BD$143*Main!BD159,ROUND(Main!BJ$203/Main!BD$143*Main!BD159*$B50,0))))))</f>
        <v/>
      </c>
      <c r="BC326" s="31" t="str">
        <f>IF($A326="","",IF(BC325="","",IF(Main!BE$143=0,0,IF(Main!BK$203="","",IF($C$29="PM",Main!BK$203/Main!BE$143*Main!BE159,ROUND(Main!BK$203/Main!BE$143*Main!BE159*$B50,0))))))</f>
        <v/>
      </c>
      <c r="BD326" s="31" t="str">
        <f>IF($A326="","",IF(BD325="","",IF(Main!BF$143=0,0,IF(Main!BL$203="","",IF($C$29="PM",Main!BL$203/Main!BF$143*Main!BF159,ROUND(Main!BL$203/Main!BF$143*Main!BF159*$B50,0))))))</f>
        <v/>
      </c>
      <c r="BE326" s="31" t="str">
        <f>IF($A326="","",IF(BE325="","",IF(Main!BG$143=0,0,IF(Main!BM$203="","",IF($C$29="PM",Main!BM$203/Main!BG$143*Main!BG159,ROUND(Main!BM$203/Main!BG$143*Main!BG159*$B50,0))))))</f>
        <v/>
      </c>
      <c r="BF326" s="31" t="str">
        <f>IF($A326="","",IF(BF325="","",IF(Main!BH$143=0,0,IF(Main!BN$203="","",IF($C$29="PM",Main!BN$203/Main!BH$143*Main!BH159,ROUND(Main!BN$203/Main!BH$143*Main!BH159*$B50,0))))))</f>
        <v/>
      </c>
      <c r="BG326" s="31" t="str">
        <f>IF($A326="","",IF(BG325="","",IF(Main!BI$143=0,0,IF(Main!BO$203="","",IF($C$29="PM",Main!BO$203/Main!BI$143*Main!BI159,ROUND(Main!BO$203/Main!BI$143*Main!BI159*$B50,0))))))</f>
        <v/>
      </c>
      <c r="BH326" s="31" t="str">
        <f>IF($A326="","",IF(BH325="","",IF(Main!BJ$143=0,0,IF(Main!BP$203="","",IF($C$29="PM",Main!BP$203/Main!BJ$143*Main!BJ159,ROUND(Main!BP$203/Main!BJ$143*Main!BJ159*$B50,0))))))</f>
        <v/>
      </c>
      <c r="BI326" s="31" t="str">
        <f>IF($A326="","",IF(BI325="","",IF(Main!BK$143=0,0,IF(Main!BQ$203="","",IF($C$29="PM",Main!BQ$203/Main!BK$143*Main!BK159,ROUND(Main!BQ$203/Main!BK$143*Main!BK159*$B50,0))))))</f>
        <v/>
      </c>
      <c r="BJ326" s="50" t="str">
        <f>IF($A326="","",IF(BJ325="","",IF(Main!BL$143=0,0,IF(Main!BR$203="","",IF($C$29="PM",Main!BR$203/Main!BL$143*Main!BL159,ROUND(Main!BR$203/Main!BL$143*Main!BL159*$B50,0))))))</f>
        <v/>
      </c>
      <c r="BK326" s="31" t="str">
        <f>IF($A326="","",IF(BK325="","",IF(Main!BM$143=0,0,IF(Main!BS$203="","",IF($C$29="PM",Main!BS$203/Main!BM$143*Main!BM159,ROUND(Main!BS$203/Main!BM$143*Main!BM159*$B50,0))))))</f>
        <v/>
      </c>
      <c r="BL326" s="31" t="str">
        <f>IF($A326="","",IF(BL325="","",IF(Main!BN$143=0,0,IF(Main!BT$203="","",IF($C$29="PM",Main!BT$203/Main!BN$143*Main!BN159,ROUND(Main!BT$203/Main!BN$143*Main!BN159*$B50,0))))))</f>
        <v/>
      </c>
      <c r="BM326" s="31" t="str">
        <f>IF($A326="","",IF(BM325="","",IF(Main!BO$143=0,0,IF(Main!BU$203="","",IF($C$29="PM",Main!BU$203/Main!BO$143*Main!BO159,ROUND(Main!BU$203/Main!BO$143*Main!BO159*$B50,0))))))</f>
        <v/>
      </c>
      <c r="BN326" s="31" t="str">
        <f>IF($A326="","",IF(BN325="","",IF(Main!BP$143=0,0,IF(Main!BV$203="","",IF($C$29="PM",Main!BV$203/Main!BP$143*Main!BP159,ROUND(Main!BV$203/Main!BP$143*Main!BP159*$B50,0))))))</f>
        <v/>
      </c>
      <c r="BO326" s="31" t="str">
        <f>IF($A326="","",IF(BO325="","",IF(Main!BQ$143=0,0,IF(Main!BW$203="","",IF($C$29="PM",Main!BW$203/Main!BQ$143*Main!BQ159,ROUND(Main!BW$203/Main!BQ$143*Main!BQ159*$B50,0))))))</f>
        <v/>
      </c>
      <c r="BP326" s="31" t="str">
        <f>IF($A326="","",IF(BP325="","",IF(Main!BR$143=0,0,IF(Main!BX$203="","",IF($C$29="PM",Main!BX$203/Main!BR$143*Main!BR159,ROUND(Main!BX$203/Main!BR$143*Main!BR159*$B50,0))))))</f>
        <v/>
      </c>
      <c r="BQ326" s="31" t="str">
        <f>IF($A326="","",IF(BQ325="","",IF(Main!BS$143=0,0,IF(Main!BY$203="","",IF($C$29="PM",Main!BY$203/Main!BS$143*Main!BS159,ROUND(Main!BY$203/Main!BS$143*Main!BS159*$B50,0))))))</f>
        <v/>
      </c>
      <c r="BR326" s="31" t="str">
        <f>IF($A326="","",IF(BR325="","",IF(Main!BT$143=0,0,IF(Main!BZ$203="","",IF($C$29="PM",Main!BZ$203/Main!BT$143*Main!BT159,ROUND(Main!BZ$203/Main!BT$143*Main!BT159*$B50,0))))))</f>
        <v/>
      </c>
      <c r="BS326" s="31" t="str">
        <f>IF($A326="","",IF(BS325="","",IF(Main!BU$143=0,0,IF(Main!CA$203="","",IF($C$29="PM",Main!CA$203/Main!BU$143*Main!BU159,ROUND(Main!CA$203/Main!BU$143*Main!BU159*$B50,0))))))</f>
        <v/>
      </c>
      <c r="BT326" s="31" t="str">
        <f>IF($A326="","",IF(BT325="","",IF(Main!BV$143=0,0,IF(Main!CB$203="","",IF($C$29="PM",Main!CB$203/Main!BV$143*Main!BV159,ROUND(Main!CB$203/Main!BV$143*Main!BV159*$B50,0))))))</f>
        <v/>
      </c>
      <c r="BU326" s="31" t="str">
        <f>IF($A326="","",IF(BU325="","",IF(Main!BW$143=0,0,IF(Main!CC$203="","",IF($C$29="PM",Main!CC$203/Main!BW$143*Main!BW159,ROUND(Main!CC$203/Main!BW$143*Main!BW159*$B50,0))))))</f>
        <v/>
      </c>
      <c r="BV326" s="50" t="str">
        <f>IF($A326="","",IF(BV325="","",IF(Main!BX$143=0,0,IF(Main!CD$203="","",IF($C$29="PM",Main!CD$203/Main!BX$143*Main!BX159,ROUND(Main!CD$203/Main!BX$143*Main!BX159*$B50,0))))))</f>
        <v/>
      </c>
    </row>
    <row r="327" spans="1:74" x14ac:dyDescent="0.2">
      <c r="A327" s="71" t="str">
        <f>IF(Main!A$51="","",Main!A$51)</f>
        <v/>
      </c>
      <c r="B327" s="74" t="str">
        <f t="shared" si="454"/>
        <v/>
      </c>
      <c r="C327" s="49" t="str">
        <f>IF($A327="","",IF(C326="","",IF(Main!E$143=0,0,IF(Main!K$203="","",IF($C$29="PM",Main!K$203/Main!E$143*Main!E160,ROUND(Main!K$203/Main!E$143*Main!E160*$B51,0))))))</f>
        <v/>
      </c>
      <c r="D327" s="31" t="str">
        <f>IF($A327="","",IF(D326="","",IF(Main!F$143=0,0,IF(Main!L$203="","",IF($C$29="PM",Main!L$203/Main!F$143*Main!F160,ROUND(Main!L$203/Main!F$143*Main!F160*$B51,0))))))</f>
        <v/>
      </c>
      <c r="E327" s="31" t="str">
        <f>IF($A327="","",IF(E326="","",IF(Main!G$143=0,0,IF(Main!M$203="","",IF($C$29="PM",Main!M$203/Main!G$143*Main!G160,ROUND(Main!M$203/Main!G$143*Main!G160*$B51,0))))))</f>
        <v/>
      </c>
      <c r="F327" s="31" t="str">
        <f>IF($A327="","",IF(F326="","",IF(Main!H$143=0,0,IF(Main!N$203="","",IF($C$29="PM",Main!N$203/Main!H$143*Main!H160,ROUND(Main!N$203/Main!H$143*Main!H160*$B51,0))))))</f>
        <v/>
      </c>
      <c r="G327" s="31" t="str">
        <f>IF($A327="","",IF(G326="","",IF(Main!I$143=0,0,IF(Main!O$203="","",IF($C$29="PM",Main!O$203/Main!I$143*Main!I160,ROUND(Main!O$203/Main!I$143*Main!I160*$B51,0))))))</f>
        <v/>
      </c>
      <c r="H327" s="31" t="str">
        <f>IF($A327="","",IF(H326="","",IF(Main!J$143=0,0,IF(Main!P$203="","",IF($C$29="PM",Main!P$203/Main!J$143*Main!J160,ROUND(Main!P$203/Main!J$143*Main!J160*$B51,0))))))</f>
        <v/>
      </c>
      <c r="I327" s="31" t="str">
        <f>IF($A327="","",IF(I326="","",IF(Main!K$143=0,0,IF(Main!Q$203="","",IF($C$29="PM",Main!Q$203/Main!K$143*Main!K160,ROUND(Main!Q$203/Main!K$143*Main!K160*$B51,0))))))</f>
        <v/>
      </c>
      <c r="J327" s="31" t="str">
        <f>IF($A327="","",IF(J326="","",IF(Main!L$143=0,0,IF(Main!R$203="","",IF($C$29="PM",Main!R$203/Main!L$143*Main!L160,ROUND(Main!R$203/Main!L$143*Main!L160*$B51,0))))))</f>
        <v/>
      </c>
      <c r="K327" s="31" t="str">
        <f>IF($A327="","",IF(K326="","",IF(Main!M$143=0,0,IF(Main!S$203="","",IF($C$29="PM",Main!S$203/Main!M$143*Main!M160,ROUND(Main!S$203/Main!M$143*Main!M160*$B51,0))))))</f>
        <v/>
      </c>
      <c r="L327" s="31" t="str">
        <f>IF($A327="","",IF(L326="","",IF(Main!N$143=0,0,IF(Main!T$203="","",IF($C$29="PM",Main!T$203/Main!N$143*Main!N160,ROUND(Main!T$203/Main!N$143*Main!N160*$B51,0))))))</f>
        <v/>
      </c>
      <c r="M327" s="31" t="str">
        <f>IF($A327="","",IF(M326="","",IF(Main!O$143=0,0,IF(Main!U$203="","",IF($C$29="PM",Main!U$203/Main!O$143*Main!O160,ROUND(Main!U$203/Main!O$143*Main!O160*$B51,0))))))</f>
        <v/>
      </c>
      <c r="N327" s="50" t="str">
        <f>IF($A327="","",IF(N326="","",IF(Main!P$143=0,0,IF(Main!V$203="","",IF($C$29="PM",Main!V$203/Main!P$143*Main!P160,ROUND(Main!V$203/Main!P$143*Main!P160*$B51,0))))))</f>
        <v/>
      </c>
      <c r="O327" s="31" t="str">
        <f>IF($A327="","",IF(O326="","",IF(Main!Q$143=0,0,IF(Main!W$203="","",IF($C$29="PM",Main!W$203/Main!Q$143*Main!Q160,ROUND(Main!W$203/Main!Q$143*Main!Q160*$B51,0))))))</f>
        <v/>
      </c>
      <c r="P327" s="31" t="str">
        <f>IF($A327="","",IF(P326="","",IF(Main!R$143=0,0,IF(Main!X$203="","",IF($C$29="PM",Main!X$203/Main!R$143*Main!R160,ROUND(Main!X$203/Main!R$143*Main!R160*$B51,0))))))</f>
        <v/>
      </c>
      <c r="Q327" s="31" t="str">
        <f>IF($A327="","",IF(Q326="","",IF(Main!S$143=0,0,IF(Main!Y$203="","",IF($C$29="PM",Main!Y$203/Main!S$143*Main!S160,ROUND(Main!Y$203/Main!S$143*Main!S160*$B51,0))))))</f>
        <v/>
      </c>
      <c r="R327" s="31" t="str">
        <f>IF($A327="","",IF(R326="","",IF(Main!T$143=0,0,IF(Main!Z$203="","",IF($C$29="PM",Main!Z$203/Main!T$143*Main!T160,ROUND(Main!Z$203/Main!T$143*Main!T160*$B51,0))))))</f>
        <v/>
      </c>
      <c r="S327" s="31" t="str">
        <f>IF($A327="","",IF(S326="","",IF(Main!U$143=0,0,IF(Main!AA$203="","",IF($C$29="PM",Main!AA$203/Main!U$143*Main!U160,ROUND(Main!AA$203/Main!U$143*Main!U160*$B51,0))))))</f>
        <v/>
      </c>
      <c r="T327" s="31" t="str">
        <f>IF($A327="","",IF(T326="","",IF(Main!V$143=0,0,IF(Main!AB$203="","",IF($C$29="PM",Main!AB$203/Main!V$143*Main!V160,ROUND(Main!AB$203/Main!V$143*Main!V160*$B51,0))))))</f>
        <v/>
      </c>
      <c r="U327" s="31" t="str">
        <f>IF($A327="","",IF(U326="","",IF(Main!W$143=0,0,IF(Main!AC$203="","",IF($C$29="PM",Main!AC$203/Main!W$143*Main!W160,ROUND(Main!AC$203/Main!W$143*Main!W160*$B51,0))))))</f>
        <v/>
      </c>
      <c r="V327" s="31" t="str">
        <f>IF($A327="","",IF(V326="","",IF(Main!X$143=0,0,IF(Main!AD$203="","",IF($C$29="PM",Main!AD$203/Main!X$143*Main!X160,ROUND(Main!AD$203/Main!X$143*Main!X160*$B51,0))))))</f>
        <v/>
      </c>
      <c r="W327" s="31" t="str">
        <f>IF($A327="","",IF(W326="","",IF(Main!Y$143=0,0,IF(Main!AE$203="","",IF($C$29="PM",Main!AE$203/Main!Y$143*Main!Y160,ROUND(Main!AE$203/Main!Y$143*Main!Y160*$B51,0))))))</f>
        <v/>
      </c>
      <c r="X327" s="31" t="str">
        <f>IF($A327="","",IF(X326="","",IF(Main!Z$143=0,0,IF(Main!AF$203="","",IF($C$29="PM",Main!AF$203/Main!Z$143*Main!Z160,ROUND(Main!AF$203/Main!Z$143*Main!Z160*$B51,0))))))</f>
        <v/>
      </c>
      <c r="Y327" s="31" t="str">
        <f>IF($A327="","",IF(Y326="","",IF(Main!AA$143=0,0,IF(Main!AG$203="","",IF($C$29="PM",Main!AG$203/Main!AA$143*Main!AA160,ROUND(Main!AG$203/Main!AA$143*Main!AA160*$B51,0))))))</f>
        <v/>
      </c>
      <c r="Z327" s="31" t="str">
        <f>IF($A327="","",IF(Z326="","",IF(Main!AB$143=0,0,IF(Main!AH$203="","",IF($C$29="PM",Main!AH$203/Main!AB$143*Main!AB160,ROUND(Main!AH$203/Main!AB$143*Main!AB160*$B51,0))))))</f>
        <v/>
      </c>
      <c r="AA327" s="49" t="str">
        <f>IF($A327="","",IF(AA326="","",IF(Main!AC$143=0,0,IF(Main!AI$203="","",IF($C$29="PM",Main!AI$203/Main!AC$143*Main!AC160,ROUND(Main!AI$203/Main!AC$143*Main!AC160*$B51,0))))))</f>
        <v/>
      </c>
      <c r="AB327" s="31" t="str">
        <f>IF($A327="","",IF(AB326="","",IF(Main!AD$143=0,0,IF(Main!AJ$203="","",IF($C$29="PM",Main!AJ$203/Main!AD$143*Main!AD160,ROUND(Main!AJ$203/Main!AD$143*Main!AD160*$B51,0))))))</f>
        <v/>
      </c>
      <c r="AC327" s="31" t="str">
        <f>IF($A327="","",IF(AC326="","",IF(Main!AE$143=0,0,IF(Main!AK$203="","",IF($C$29="PM",Main!AK$203/Main!AE$143*Main!AE160,ROUND(Main!AK$203/Main!AE$143*Main!AE160*$B51,0))))))</f>
        <v/>
      </c>
      <c r="AD327" s="31" t="str">
        <f>IF($A327="","",IF(AD326="","",IF(Main!AF$143=0,0,IF(Main!AL$203="","",IF($C$29="PM",Main!AL$203/Main!AF$143*Main!AF160,ROUND(Main!AL$203/Main!AF$143*Main!AF160*$B51,0))))))</f>
        <v/>
      </c>
      <c r="AE327" s="31" t="str">
        <f>IF($A327="","",IF(AE326="","",IF(Main!AG$143=0,0,IF(Main!AM$203="","",IF($C$29="PM",Main!AM$203/Main!AG$143*Main!AG160,ROUND(Main!AM$203/Main!AG$143*Main!AG160*$B51,0))))))</f>
        <v/>
      </c>
      <c r="AF327" s="31" t="str">
        <f>IF($A327="","",IF(AF326="","",IF(Main!AH$143=0,0,IF(Main!AN$203="","",IF($C$29="PM",Main!AN$203/Main!AH$143*Main!AH160,ROUND(Main!AN$203/Main!AH$143*Main!AH160*$B51,0))))))</f>
        <v/>
      </c>
      <c r="AG327" s="31" t="str">
        <f>IF($A327="","",IF(AG326="","",IF(Main!AI$143=0,0,IF(Main!AO$203="","",IF($C$29="PM",Main!AO$203/Main!AI$143*Main!AI160,ROUND(Main!AO$203/Main!AI$143*Main!AI160*$B51,0))))))</f>
        <v/>
      </c>
      <c r="AH327" s="31" t="str">
        <f>IF($A327="","",IF(AH326="","",IF(Main!AJ$143=0,0,IF(Main!AP$203="","",IF($C$29="PM",Main!AP$203/Main!AJ$143*Main!AJ160,ROUND(Main!AP$203/Main!AJ$143*Main!AJ160*$B51,0))))))</f>
        <v/>
      </c>
      <c r="AI327" s="31" t="str">
        <f>IF($A327="","",IF(AI326="","",IF(Main!AK$143=0,0,IF(Main!AQ$203="","",IF($C$29="PM",Main!AQ$203/Main!AK$143*Main!AK160,ROUND(Main!AQ$203/Main!AK$143*Main!AK160*$B51,0))))))</f>
        <v/>
      </c>
      <c r="AJ327" s="31" t="str">
        <f>IF($A327="","",IF(AJ326="","",IF(Main!AL$143=0,0,IF(Main!AR$203="","",IF($C$29="PM",Main!AR$203/Main!AL$143*Main!AL160,ROUND(Main!AR$203/Main!AL$143*Main!AL160*$B51,0))))))</f>
        <v/>
      </c>
      <c r="AK327" s="31" t="str">
        <f>IF($A327="","",IF(AK326="","",IF(Main!AM$143=0,0,IF(Main!AS$203="","",IF($C$29="PM",Main!AS$203/Main!AM$143*Main!AM160,ROUND(Main!AS$203/Main!AM$143*Main!AM160*$B51,0))))))</f>
        <v/>
      </c>
      <c r="AL327" s="50" t="str">
        <f>IF($A327="","",IF(AL326="","",IF(Main!AN$143=0,0,IF(Main!AT$203="","",IF($C$29="PM",Main!AT$203/Main!AN$143*Main!AN160,ROUND(Main!AT$203/Main!AN$143*Main!AN160*$B51,0))))))</f>
        <v/>
      </c>
      <c r="AM327" s="31" t="str">
        <f>IF($A327="","",IF(AM326="","",IF(Main!AO$143=0,0,IF(Main!AU$203="","",IF($C$29="PM",Main!AU$203/Main!AO$143*Main!AO160,ROUND(Main!AU$203/Main!AO$143*Main!AO160*$B51,0))))))</f>
        <v/>
      </c>
      <c r="AN327" s="31" t="str">
        <f>IF($A327="","",IF(AN326="","",IF(Main!AP$143=0,0,IF(Main!AV$203="","",IF($C$29="PM",Main!AV$203/Main!AP$143*Main!AP160,ROUND(Main!AV$203/Main!AP$143*Main!AP160*$B51,0))))))</f>
        <v/>
      </c>
      <c r="AO327" s="31" t="str">
        <f>IF($A327="","",IF(AO326="","",IF(Main!AQ$143=0,0,IF(Main!AW$203="","",IF($C$29="PM",Main!AW$203/Main!AQ$143*Main!AQ160,ROUND(Main!AW$203/Main!AQ$143*Main!AQ160*$B51,0))))))</f>
        <v/>
      </c>
      <c r="AP327" s="31" t="str">
        <f>IF($A327="","",IF(AP326="","",IF(Main!AR$143=0,0,IF(Main!AX$203="","",IF($C$29="PM",Main!AX$203/Main!AR$143*Main!AR160,ROUND(Main!AX$203/Main!AR$143*Main!AR160*$B51,0))))))</f>
        <v/>
      </c>
      <c r="AQ327" s="31" t="str">
        <f>IF($A327="","",IF(AQ326="","",IF(Main!AS$143=0,0,IF(Main!AY$203="","",IF($C$29="PM",Main!AY$203/Main!AS$143*Main!AS160,ROUND(Main!AY$203/Main!AS$143*Main!AS160*$B51,0))))))</f>
        <v/>
      </c>
      <c r="AR327" s="31" t="str">
        <f>IF($A327="","",IF(AR326="","",IF(Main!AT$143=0,0,IF(Main!AZ$203="","",IF($C$29="PM",Main!AZ$203/Main!AT$143*Main!AT160,ROUND(Main!AZ$203/Main!AT$143*Main!AT160*$B51,0))))))</f>
        <v/>
      </c>
      <c r="AS327" s="31" t="str">
        <f>IF($A327="","",IF(AS326="","",IF(Main!AU$143=0,0,IF(Main!BA$203="","",IF($C$29="PM",Main!BA$203/Main!AU$143*Main!AU160,ROUND(Main!BA$203/Main!AU$143*Main!AU160*$B51,0))))))</f>
        <v/>
      </c>
      <c r="AT327" s="31" t="str">
        <f>IF($A327="","",IF(AT326="","",IF(Main!AV$143=0,0,IF(Main!BB$203="","",IF($C$29="PM",Main!BB$203/Main!AV$143*Main!AV160,ROUND(Main!BB$203/Main!AV$143*Main!AV160*$B51,0))))))</f>
        <v/>
      </c>
      <c r="AU327" s="31" t="str">
        <f>IF($A327="","",IF(AU326="","",IF(Main!AW$143=0,0,IF(Main!BC$203="","",IF($C$29="PM",Main!BC$203/Main!AW$143*Main!AW160,ROUND(Main!BC$203/Main!AW$143*Main!AW160*$B51,0))))))</f>
        <v/>
      </c>
      <c r="AV327" s="31" t="str">
        <f>IF($A327="","",IF(AV326="","",IF(Main!AX$143=0,0,IF(Main!BD$203="","",IF($C$29="PM",Main!BD$203/Main!AX$143*Main!AX160,ROUND(Main!BD$203/Main!AX$143*Main!AX160*$B51,0))))))</f>
        <v/>
      </c>
      <c r="AW327" s="31" t="str">
        <f>IF($A327="","",IF(AW326="","",IF(Main!AY$143=0,0,IF(Main!BE$203="","",IF($C$29="PM",Main!BE$203/Main!AY$143*Main!AY160,ROUND(Main!BE$203/Main!AY$143*Main!AY160*$B51,0))))))</f>
        <v/>
      </c>
      <c r="AX327" s="50" t="str">
        <f>IF($A327="","",IF(AX326="","",IF(Main!AZ$143=0,0,IF(Main!BF$203="","",IF($C$29="PM",Main!BF$203/Main!AZ$143*Main!AZ160,ROUND(Main!BF$203/Main!AZ$143*Main!AZ160*$B51,0))))))</f>
        <v/>
      </c>
      <c r="AY327" s="31" t="str">
        <f>IF($A327="","",IF(AY326="","",IF(Main!BA$143=0,0,IF(Main!BG$203="","",IF($C$29="PM",Main!BG$203/Main!BA$143*Main!BA160,ROUND(Main!BG$203/Main!BA$143*Main!BA160*$B51,0))))))</f>
        <v/>
      </c>
      <c r="AZ327" s="31" t="str">
        <f>IF($A327="","",IF(AZ326="","",IF(Main!BB$143=0,0,IF(Main!BH$203="","",IF($C$29="PM",Main!BH$203/Main!BB$143*Main!BB160,ROUND(Main!BH$203/Main!BB$143*Main!BB160*$B51,0))))))</f>
        <v/>
      </c>
      <c r="BA327" s="31" t="str">
        <f>IF($A327="","",IF(BA326="","",IF(Main!BC$143=0,0,IF(Main!BI$203="","",IF($C$29="PM",Main!BI$203/Main!BC$143*Main!BC160,ROUND(Main!BI$203/Main!BC$143*Main!BC160*$B51,0))))))</f>
        <v/>
      </c>
      <c r="BB327" s="31" t="str">
        <f>IF($A327="","",IF(BB326="","",IF(Main!BD$143=0,0,IF(Main!BJ$203="","",IF($C$29="PM",Main!BJ$203/Main!BD$143*Main!BD160,ROUND(Main!BJ$203/Main!BD$143*Main!BD160*$B51,0))))))</f>
        <v/>
      </c>
      <c r="BC327" s="31" t="str">
        <f>IF($A327="","",IF(BC326="","",IF(Main!BE$143=0,0,IF(Main!BK$203="","",IF($C$29="PM",Main!BK$203/Main!BE$143*Main!BE160,ROUND(Main!BK$203/Main!BE$143*Main!BE160*$B51,0))))))</f>
        <v/>
      </c>
      <c r="BD327" s="31" t="str">
        <f>IF($A327="","",IF(BD326="","",IF(Main!BF$143=0,0,IF(Main!BL$203="","",IF($C$29="PM",Main!BL$203/Main!BF$143*Main!BF160,ROUND(Main!BL$203/Main!BF$143*Main!BF160*$B51,0))))))</f>
        <v/>
      </c>
      <c r="BE327" s="31" t="str">
        <f>IF($A327="","",IF(BE326="","",IF(Main!BG$143=0,0,IF(Main!BM$203="","",IF($C$29="PM",Main!BM$203/Main!BG$143*Main!BG160,ROUND(Main!BM$203/Main!BG$143*Main!BG160*$B51,0))))))</f>
        <v/>
      </c>
      <c r="BF327" s="31" t="str">
        <f>IF($A327="","",IF(BF326="","",IF(Main!BH$143=0,0,IF(Main!BN$203="","",IF($C$29="PM",Main!BN$203/Main!BH$143*Main!BH160,ROUND(Main!BN$203/Main!BH$143*Main!BH160*$B51,0))))))</f>
        <v/>
      </c>
      <c r="BG327" s="31" t="str">
        <f>IF($A327="","",IF(BG326="","",IF(Main!BI$143=0,0,IF(Main!BO$203="","",IF($C$29="PM",Main!BO$203/Main!BI$143*Main!BI160,ROUND(Main!BO$203/Main!BI$143*Main!BI160*$B51,0))))))</f>
        <v/>
      </c>
      <c r="BH327" s="31" t="str">
        <f>IF($A327="","",IF(BH326="","",IF(Main!BJ$143=0,0,IF(Main!BP$203="","",IF($C$29="PM",Main!BP$203/Main!BJ$143*Main!BJ160,ROUND(Main!BP$203/Main!BJ$143*Main!BJ160*$B51,0))))))</f>
        <v/>
      </c>
      <c r="BI327" s="31" t="str">
        <f>IF($A327="","",IF(BI326="","",IF(Main!BK$143=0,0,IF(Main!BQ$203="","",IF($C$29="PM",Main!BQ$203/Main!BK$143*Main!BK160,ROUND(Main!BQ$203/Main!BK$143*Main!BK160*$B51,0))))))</f>
        <v/>
      </c>
      <c r="BJ327" s="50" t="str">
        <f>IF($A327="","",IF(BJ326="","",IF(Main!BL$143=0,0,IF(Main!BR$203="","",IF($C$29="PM",Main!BR$203/Main!BL$143*Main!BL160,ROUND(Main!BR$203/Main!BL$143*Main!BL160*$B51,0))))))</f>
        <v/>
      </c>
      <c r="BK327" s="31" t="str">
        <f>IF($A327="","",IF(BK326="","",IF(Main!BM$143=0,0,IF(Main!BS$203="","",IF($C$29="PM",Main!BS$203/Main!BM$143*Main!BM160,ROUND(Main!BS$203/Main!BM$143*Main!BM160*$B51,0))))))</f>
        <v/>
      </c>
      <c r="BL327" s="31" t="str">
        <f>IF($A327="","",IF(BL326="","",IF(Main!BN$143=0,0,IF(Main!BT$203="","",IF($C$29="PM",Main!BT$203/Main!BN$143*Main!BN160,ROUND(Main!BT$203/Main!BN$143*Main!BN160*$B51,0))))))</f>
        <v/>
      </c>
      <c r="BM327" s="31" t="str">
        <f>IF($A327="","",IF(BM326="","",IF(Main!BO$143=0,0,IF(Main!BU$203="","",IF($C$29="PM",Main!BU$203/Main!BO$143*Main!BO160,ROUND(Main!BU$203/Main!BO$143*Main!BO160*$B51,0))))))</f>
        <v/>
      </c>
      <c r="BN327" s="31" t="str">
        <f>IF($A327="","",IF(BN326="","",IF(Main!BP$143=0,0,IF(Main!BV$203="","",IF($C$29="PM",Main!BV$203/Main!BP$143*Main!BP160,ROUND(Main!BV$203/Main!BP$143*Main!BP160*$B51,0))))))</f>
        <v/>
      </c>
      <c r="BO327" s="31" t="str">
        <f>IF($A327="","",IF(BO326="","",IF(Main!BQ$143=0,0,IF(Main!BW$203="","",IF($C$29="PM",Main!BW$203/Main!BQ$143*Main!BQ160,ROUND(Main!BW$203/Main!BQ$143*Main!BQ160*$B51,0))))))</f>
        <v/>
      </c>
      <c r="BP327" s="31" t="str">
        <f>IF($A327="","",IF(BP326="","",IF(Main!BR$143=0,0,IF(Main!BX$203="","",IF($C$29="PM",Main!BX$203/Main!BR$143*Main!BR160,ROUND(Main!BX$203/Main!BR$143*Main!BR160*$B51,0))))))</f>
        <v/>
      </c>
      <c r="BQ327" s="31" t="str">
        <f>IF($A327="","",IF(BQ326="","",IF(Main!BS$143=0,0,IF(Main!BY$203="","",IF($C$29="PM",Main!BY$203/Main!BS$143*Main!BS160,ROUND(Main!BY$203/Main!BS$143*Main!BS160*$B51,0))))))</f>
        <v/>
      </c>
      <c r="BR327" s="31" t="str">
        <f>IF($A327="","",IF(BR326="","",IF(Main!BT$143=0,0,IF(Main!BZ$203="","",IF($C$29="PM",Main!BZ$203/Main!BT$143*Main!BT160,ROUND(Main!BZ$203/Main!BT$143*Main!BT160*$B51,0))))))</f>
        <v/>
      </c>
      <c r="BS327" s="31" t="str">
        <f>IF($A327="","",IF(BS326="","",IF(Main!BU$143=0,0,IF(Main!CA$203="","",IF($C$29="PM",Main!CA$203/Main!BU$143*Main!BU160,ROUND(Main!CA$203/Main!BU$143*Main!BU160*$B51,0))))))</f>
        <v/>
      </c>
      <c r="BT327" s="31" t="str">
        <f>IF($A327="","",IF(BT326="","",IF(Main!BV$143=0,0,IF(Main!CB$203="","",IF($C$29="PM",Main!CB$203/Main!BV$143*Main!BV160,ROUND(Main!CB$203/Main!BV$143*Main!BV160*$B51,0))))))</f>
        <v/>
      </c>
      <c r="BU327" s="31" t="str">
        <f>IF($A327="","",IF(BU326="","",IF(Main!BW$143=0,0,IF(Main!CC$203="","",IF($C$29="PM",Main!CC$203/Main!BW$143*Main!BW160,ROUND(Main!CC$203/Main!BW$143*Main!BW160*$B51,0))))))</f>
        <v/>
      </c>
      <c r="BV327" s="50" t="str">
        <f>IF($A327="","",IF(BV326="","",IF(Main!BX$143=0,0,IF(Main!CD$203="","",IF($C$29="PM",Main!CD$203/Main!BX$143*Main!BX160,ROUND(Main!CD$203/Main!BX$143*Main!BX160*$B51,0))))))</f>
        <v/>
      </c>
    </row>
    <row r="328" spans="1:74" x14ac:dyDescent="0.2">
      <c r="A328" s="71" t="str">
        <f>IF(Main!A$52="","",Main!A$52)</f>
        <v/>
      </c>
      <c r="B328" s="74" t="str">
        <f t="shared" si="454"/>
        <v/>
      </c>
      <c r="C328" s="49" t="str">
        <f>IF($A328="","",IF(C327="","",IF(Main!E$143=0,0,IF(Main!K$203="","",IF($C$29="PM",Main!K$203/Main!E$143*Main!E161,ROUND(Main!K$203/Main!E$143*Main!E161*$B52,0))))))</f>
        <v/>
      </c>
      <c r="D328" s="31" t="str">
        <f>IF($A328="","",IF(D327="","",IF(Main!F$143=0,0,IF(Main!L$203="","",IF($C$29="PM",Main!L$203/Main!F$143*Main!F161,ROUND(Main!L$203/Main!F$143*Main!F161*$B52,0))))))</f>
        <v/>
      </c>
      <c r="E328" s="31" t="str">
        <f>IF($A328="","",IF(E327="","",IF(Main!G$143=0,0,IF(Main!M$203="","",IF($C$29="PM",Main!M$203/Main!G$143*Main!G161,ROUND(Main!M$203/Main!G$143*Main!G161*$B52,0))))))</f>
        <v/>
      </c>
      <c r="F328" s="31" t="str">
        <f>IF($A328="","",IF(F327="","",IF(Main!H$143=0,0,IF(Main!N$203="","",IF($C$29="PM",Main!N$203/Main!H$143*Main!H161,ROUND(Main!N$203/Main!H$143*Main!H161*$B52,0))))))</f>
        <v/>
      </c>
      <c r="G328" s="31" t="str">
        <f>IF($A328="","",IF(G327="","",IF(Main!I$143=0,0,IF(Main!O$203="","",IF($C$29="PM",Main!O$203/Main!I$143*Main!I161,ROUND(Main!O$203/Main!I$143*Main!I161*$B52,0))))))</f>
        <v/>
      </c>
      <c r="H328" s="31" t="str">
        <f>IF($A328="","",IF(H327="","",IF(Main!J$143=0,0,IF(Main!P$203="","",IF($C$29="PM",Main!P$203/Main!J$143*Main!J161,ROUND(Main!P$203/Main!J$143*Main!J161*$B52,0))))))</f>
        <v/>
      </c>
      <c r="I328" s="31" t="str">
        <f>IF($A328="","",IF(I327="","",IF(Main!K$143=0,0,IF(Main!Q$203="","",IF($C$29="PM",Main!Q$203/Main!K$143*Main!K161,ROUND(Main!Q$203/Main!K$143*Main!K161*$B52,0))))))</f>
        <v/>
      </c>
      <c r="J328" s="31" t="str">
        <f>IF($A328="","",IF(J327="","",IF(Main!L$143=0,0,IF(Main!R$203="","",IF($C$29="PM",Main!R$203/Main!L$143*Main!L161,ROUND(Main!R$203/Main!L$143*Main!L161*$B52,0))))))</f>
        <v/>
      </c>
      <c r="K328" s="31" t="str">
        <f>IF($A328="","",IF(K327="","",IF(Main!M$143=0,0,IF(Main!S$203="","",IF($C$29="PM",Main!S$203/Main!M$143*Main!M161,ROUND(Main!S$203/Main!M$143*Main!M161*$B52,0))))))</f>
        <v/>
      </c>
      <c r="L328" s="31" t="str">
        <f>IF($A328="","",IF(L327="","",IF(Main!N$143=0,0,IF(Main!T$203="","",IF($C$29="PM",Main!T$203/Main!N$143*Main!N161,ROUND(Main!T$203/Main!N$143*Main!N161*$B52,0))))))</f>
        <v/>
      </c>
      <c r="M328" s="31" t="str">
        <f>IF($A328="","",IF(M327="","",IF(Main!O$143=0,0,IF(Main!U$203="","",IF($C$29="PM",Main!U$203/Main!O$143*Main!O161,ROUND(Main!U$203/Main!O$143*Main!O161*$B52,0))))))</f>
        <v/>
      </c>
      <c r="N328" s="50" t="str">
        <f>IF($A328="","",IF(N327="","",IF(Main!P$143=0,0,IF(Main!V$203="","",IF($C$29="PM",Main!V$203/Main!P$143*Main!P161,ROUND(Main!V$203/Main!P$143*Main!P161*$B52,0))))))</f>
        <v/>
      </c>
      <c r="O328" s="31" t="str">
        <f>IF($A328="","",IF(O327="","",IF(Main!Q$143=0,0,IF(Main!W$203="","",IF($C$29="PM",Main!W$203/Main!Q$143*Main!Q161,ROUND(Main!W$203/Main!Q$143*Main!Q161*$B52,0))))))</f>
        <v/>
      </c>
      <c r="P328" s="31" t="str">
        <f>IF($A328="","",IF(P327="","",IF(Main!R$143=0,0,IF(Main!X$203="","",IF($C$29="PM",Main!X$203/Main!R$143*Main!R161,ROUND(Main!X$203/Main!R$143*Main!R161*$B52,0))))))</f>
        <v/>
      </c>
      <c r="Q328" s="31" t="str">
        <f>IF($A328="","",IF(Q327="","",IF(Main!S$143=0,0,IF(Main!Y$203="","",IF($C$29="PM",Main!Y$203/Main!S$143*Main!S161,ROUND(Main!Y$203/Main!S$143*Main!S161*$B52,0))))))</f>
        <v/>
      </c>
      <c r="R328" s="31" t="str">
        <f>IF($A328="","",IF(R327="","",IF(Main!T$143=0,0,IF(Main!Z$203="","",IF($C$29="PM",Main!Z$203/Main!T$143*Main!T161,ROUND(Main!Z$203/Main!T$143*Main!T161*$B52,0))))))</f>
        <v/>
      </c>
      <c r="S328" s="31" t="str">
        <f>IF($A328="","",IF(S327="","",IF(Main!U$143=0,0,IF(Main!AA$203="","",IF($C$29="PM",Main!AA$203/Main!U$143*Main!U161,ROUND(Main!AA$203/Main!U$143*Main!U161*$B52,0))))))</f>
        <v/>
      </c>
      <c r="T328" s="31" t="str">
        <f>IF($A328="","",IF(T327="","",IF(Main!V$143=0,0,IF(Main!AB$203="","",IF($C$29="PM",Main!AB$203/Main!V$143*Main!V161,ROUND(Main!AB$203/Main!V$143*Main!V161*$B52,0))))))</f>
        <v/>
      </c>
      <c r="U328" s="31" t="str">
        <f>IF($A328="","",IF(U327="","",IF(Main!W$143=0,0,IF(Main!AC$203="","",IF($C$29="PM",Main!AC$203/Main!W$143*Main!W161,ROUND(Main!AC$203/Main!W$143*Main!W161*$B52,0))))))</f>
        <v/>
      </c>
      <c r="V328" s="31" t="str">
        <f>IF($A328="","",IF(V327="","",IF(Main!X$143=0,0,IF(Main!AD$203="","",IF($C$29="PM",Main!AD$203/Main!X$143*Main!X161,ROUND(Main!AD$203/Main!X$143*Main!X161*$B52,0))))))</f>
        <v/>
      </c>
      <c r="W328" s="31" t="str">
        <f>IF($A328="","",IF(W327="","",IF(Main!Y$143=0,0,IF(Main!AE$203="","",IF($C$29="PM",Main!AE$203/Main!Y$143*Main!Y161,ROUND(Main!AE$203/Main!Y$143*Main!Y161*$B52,0))))))</f>
        <v/>
      </c>
      <c r="X328" s="31" t="str">
        <f>IF($A328="","",IF(X327="","",IF(Main!Z$143=0,0,IF(Main!AF$203="","",IF($C$29="PM",Main!AF$203/Main!Z$143*Main!Z161,ROUND(Main!AF$203/Main!Z$143*Main!Z161*$B52,0))))))</f>
        <v/>
      </c>
      <c r="Y328" s="31" t="str">
        <f>IF($A328="","",IF(Y327="","",IF(Main!AA$143=0,0,IF(Main!AG$203="","",IF($C$29="PM",Main!AG$203/Main!AA$143*Main!AA161,ROUND(Main!AG$203/Main!AA$143*Main!AA161*$B52,0))))))</f>
        <v/>
      </c>
      <c r="Z328" s="31" t="str">
        <f>IF($A328="","",IF(Z327="","",IF(Main!AB$143=0,0,IF(Main!AH$203="","",IF($C$29="PM",Main!AH$203/Main!AB$143*Main!AB161,ROUND(Main!AH$203/Main!AB$143*Main!AB161*$B52,0))))))</f>
        <v/>
      </c>
      <c r="AA328" s="49" t="str">
        <f>IF($A328="","",IF(AA327="","",IF(Main!AC$143=0,0,IF(Main!AI$203="","",IF($C$29="PM",Main!AI$203/Main!AC$143*Main!AC161,ROUND(Main!AI$203/Main!AC$143*Main!AC161*$B52,0))))))</f>
        <v/>
      </c>
      <c r="AB328" s="31" t="str">
        <f>IF($A328="","",IF(AB327="","",IF(Main!AD$143=0,0,IF(Main!AJ$203="","",IF($C$29="PM",Main!AJ$203/Main!AD$143*Main!AD161,ROUND(Main!AJ$203/Main!AD$143*Main!AD161*$B52,0))))))</f>
        <v/>
      </c>
      <c r="AC328" s="31" t="str">
        <f>IF($A328="","",IF(AC327="","",IF(Main!AE$143=0,0,IF(Main!AK$203="","",IF($C$29="PM",Main!AK$203/Main!AE$143*Main!AE161,ROUND(Main!AK$203/Main!AE$143*Main!AE161*$B52,0))))))</f>
        <v/>
      </c>
      <c r="AD328" s="31" t="str">
        <f>IF($A328="","",IF(AD327="","",IF(Main!AF$143=0,0,IF(Main!AL$203="","",IF($C$29="PM",Main!AL$203/Main!AF$143*Main!AF161,ROUND(Main!AL$203/Main!AF$143*Main!AF161*$B52,0))))))</f>
        <v/>
      </c>
      <c r="AE328" s="31" t="str">
        <f>IF($A328="","",IF(AE327="","",IF(Main!AG$143=0,0,IF(Main!AM$203="","",IF($C$29="PM",Main!AM$203/Main!AG$143*Main!AG161,ROUND(Main!AM$203/Main!AG$143*Main!AG161*$B52,0))))))</f>
        <v/>
      </c>
      <c r="AF328" s="31" t="str">
        <f>IF($A328="","",IF(AF327="","",IF(Main!AH$143=0,0,IF(Main!AN$203="","",IF($C$29="PM",Main!AN$203/Main!AH$143*Main!AH161,ROUND(Main!AN$203/Main!AH$143*Main!AH161*$B52,0))))))</f>
        <v/>
      </c>
      <c r="AG328" s="31" t="str">
        <f>IF($A328="","",IF(AG327="","",IF(Main!AI$143=0,0,IF(Main!AO$203="","",IF($C$29="PM",Main!AO$203/Main!AI$143*Main!AI161,ROUND(Main!AO$203/Main!AI$143*Main!AI161*$B52,0))))))</f>
        <v/>
      </c>
      <c r="AH328" s="31" t="str">
        <f>IF($A328="","",IF(AH327="","",IF(Main!AJ$143=0,0,IF(Main!AP$203="","",IF($C$29="PM",Main!AP$203/Main!AJ$143*Main!AJ161,ROUND(Main!AP$203/Main!AJ$143*Main!AJ161*$B52,0))))))</f>
        <v/>
      </c>
      <c r="AI328" s="31" t="str">
        <f>IF($A328="","",IF(AI327="","",IF(Main!AK$143=0,0,IF(Main!AQ$203="","",IF($C$29="PM",Main!AQ$203/Main!AK$143*Main!AK161,ROUND(Main!AQ$203/Main!AK$143*Main!AK161*$B52,0))))))</f>
        <v/>
      </c>
      <c r="AJ328" s="31" t="str">
        <f>IF($A328="","",IF(AJ327="","",IF(Main!AL$143=0,0,IF(Main!AR$203="","",IF($C$29="PM",Main!AR$203/Main!AL$143*Main!AL161,ROUND(Main!AR$203/Main!AL$143*Main!AL161*$B52,0))))))</f>
        <v/>
      </c>
      <c r="AK328" s="31" t="str">
        <f>IF($A328="","",IF(AK327="","",IF(Main!AM$143=0,0,IF(Main!AS$203="","",IF($C$29="PM",Main!AS$203/Main!AM$143*Main!AM161,ROUND(Main!AS$203/Main!AM$143*Main!AM161*$B52,0))))))</f>
        <v/>
      </c>
      <c r="AL328" s="50" t="str">
        <f>IF($A328="","",IF(AL327="","",IF(Main!AN$143=0,0,IF(Main!AT$203="","",IF($C$29="PM",Main!AT$203/Main!AN$143*Main!AN161,ROUND(Main!AT$203/Main!AN$143*Main!AN161*$B52,0))))))</f>
        <v/>
      </c>
      <c r="AM328" s="31" t="str">
        <f>IF($A328="","",IF(AM327="","",IF(Main!AO$143=0,0,IF(Main!AU$203="","",IF($C$29="PM",Main!AU$203/Main!AO$143*Main!AO161,ROUND(Main!AU$203/Main!AO$143*Main!AO161*$B52,0))))))</f>
        <v/>
      </c>
      <c r="AN328" s="31" t="str">
        <f>IF($A328="","",IF(AN327="","",IF(Main!AP$143=0,0,IF(Main!AV$203="","",IF($C$29="PM",Main!AV$203/Main!AP$143*Main!AP161,ROUND(Main!AV$203/Main!AP$143*Main!AP161*$B52,0))))))</f>
        <v/>
      </c>
      <c r="AO328" s="31" t="str">
        <f>IF($A328="","",IF(AO327="","",IF(Main!AQ$143=0,0,IF(Main!AW$203="","",IF($C$29="PM",Main!AW$203/Main!AQ$143*Main!AQ161,ROUND(Main!AW$203/Main!AQ$143*Main!AQ161*$B52,0))))))</f>
        <v/>
      </c>
      <c r="AP328" s="31" t="str">
        <f>IF($A328="","",IF(AP327="","",IF(Main!AR$143=0,0,IF(Main!AX$203="","",IF($C$29="PM",Main!AX$203/Main!AR$143*Main!AR161,ROUND(Main!AX$203/Main!AR$143*Main!AR161*$B52,0))))))</f>
        <v/>
      </c>
      <c r="AQ328" s="31" t="str">
        <f>IF($A328="","",IF(AQ327="","",IF(Main!AS$143=0,0,IF(Main!AY$203="","",IF($C$29="PM",Main!AY$203/Main!AS$143*Main!AS161,ROUND(Main!AY$203/Main!AS$143*Main!AS161*$B52,0))))))</f>
        <v/>
      </c>
      <c r="AR328" s="31" t="str">
        <f>IF($A328="","",IF(AR327="","",IF(Main!AT$143=0,0,IF(Main!AZ$203="","",IF($C$29="PM",Main!AZ$203/Main!AT$143*Main!AT161,ROUND(Main!AZ$203/Main!AT$143*Main!AT161*$B52,0))))))</f>
        <v/>
      </c>
      <c r="AS328" s="31" t="str">
        <f>IF($A328="","",IF(AS327="","",IF(Main!AU$143=0,0,IF(Main!BA$203="","",IF($C$29="PM",Main!BA$203/Main!AU$143*Main!AU161,ROUND(Main!BA$203/Main!AU$143*Main!AU161*$B52,0))))))</f>
        <v/>
      </c>
      <c r="AT328" s="31" t="str">
        <f>IF($A328="","",IF(AT327="","",IF(Main!AV$143=0,0,IF(Main!BB$203="","",IF($C$29="PM",Main!BB$203/Main!AV$143*Main!AV161,ROUND(Main!BB$203/Main!AV$143*Main!AV161*$B52,0))))))</f>
        <v/>
      </c>
      <c r="AU328" s="31" t="str">
        <f>IF($A328="","",IF(AU327="","",IF(Main!AW$143=0,0,IF(Main!BC$203="","",IF($C$29="PM",Main!BC$203/Main!AW$143*Main!AW161,ROUND(Main!BC$203/Main!AW$143*Main!AW161*$B52,0))))))</f>
        <v/>
      </c>
      <c r="AV328" s="31" t="str">
        <f>IF($A328="","",IF(AV327="","",IF(Main!AX$143=0,0,IF(Main!BD$203="","",IF($C$29="PM",Main!BD$203/Main!AX$143*Main!AX161,ROUND(Main!BD$203/Main!AX$143*Main!AX161*$B52,0))))))</f>
        <v/>
      </c>
      <c r="AW328" s="31" t="str">
        <f>IF($A328="","",IF(AW327="","",IF(Main!AY$143=0,0,IF(Main!BE$203="","",IF($C$29="PM",Main!BE$203/Main!AY$143*Main!AY161,ROUND(Main!BE$203/Main!AY$143*Main!AY161*$B52,0))))))</f>
        <v/>
      </c>
      <c r="AX328" s="50" t="str">
        <f>IF($A328="","",IF(AX327="","",IF(Main!AZ$143=0,0,IF(Main!BF$203="","",IF($C$29="PM",Main!BF$203/Main!AZ$143*Main!AZ161,ROUND(Main!BF$203/Main!AZ$143*Main!AZ161*$B52,0))))))</f>
        <v/>
      </c>
      <c r="AY328" s="31" t="str">
        <f>IF($A328="","",IF(AY327="","",IF(Main!BA$143=0,0,IF(Main!BG$203="","",IF($C$29="PM",Main!BG$203/Main!BA$143*Main!BA161,ROUND(Main!BG$203/Main!BA$143*Main!BA161*$B52,0))))))</f>
        <v/>
      </c>
      <c r="AZ328" s="31" t="str">
        <f>IF($A328="","",IF(AZ327="","",IF(Main!BB$143=0,0,IF(Main!BH$203="","",IF($C$29="PM",Main!BH$203/Main!BB$143*Main!BB161,ROUND(Main!BH$203/Main!BB$143*Main!BB161*$B52,0))))))</f>
        <v/>
      </c>
      <c r="BA328" s="31" t="str">
        <f>IF($A328="","",IF(BA327="","",IF(Main!BC$143=0,0,IF(Main!BI$203="","",IF($C$29="PM",Main!BI$203/Main!BC$143*Main!BC161,ROUND(Main!BI$203/Main!BC$143*Main!BC161*$B52,0))))))</f>
        <v/>
      </c>
      <c r="BB328" s="31" t="str">
        <f>IF($A328="","",IF(BB327="","",IF(Main!BD$143=0,0,IF(Main!BJ$203="","",IF($C$29="PM",Main!BJ$203/Main!BD$143*Main!BD161,ROUND(Main!BJ$203/Main!BD$143*Main!BD161*$B52,0))))))</f>
        <v/>
      </c>
      <c r="BC328" s="31" t="str">
        <f>IF($A328="","",IF(BC327="","",IF(Main!BE$143=0,0,IF(Main!BK$203="","",IF($C$29="PM",Main!BK$203/Main!BE$143*Main!BE161,ROUND(Main!BK$203/Main!BE$143*Main!BE161*$B52,0))))))</f>
        <v/>
      </c>
      <c r="BD328" s="31" t="str">
        <f>IF($A328="","",IF(BD327="","",IF(Main!BF$143=0,0,IF(Main!BL$203="","",IF($C$29="PM",Main!BL$203/Main!BF$143*Main!BF161,ROUND(Main!BL$203/Main!BF$143*Main!BF161*$B52,0))))))</f>
        <v/>
      </c>
      <c r="BE328" s="31" t="str">
        <f>IF($A328="","",IF(BE327="","",IF(Main!BG$143=0,0,IF(Main!BM$203="","",IF($C$29="PM",Main!BM$203/Main!BG$143*Main!BG161,ROUND(Main!BM$203/Main!BG$143*Main!BG161*$B52,0))))))</f>
        <v/>
      </c>
      <c r="BF328" s="31" t="str">
        <f>IF($A328="","",IF(BF327="","",IF(Main!BH$143=0,0,IF(Main!BN$203="","",IF($C$29="PM",Main!BN$203/Main!BH$143*Main!BH161,ROUND(Main!BN$203/Main!BH$143*Main!BH161*$B52,0))))))</f>
        <v/>
      </c>
      <c r="BG328" s="31" t="str">
        <f>IF($A328="","",IF(BG327="","",IF(Main!BI$143=0,0,IF(Main!BO$203="","",IF($C$29="PM",Main!BO$203/Main!BI$143*Main!BI161,ROUND(Main!BO$203/Main!BI$143*Main!BI161*$B52,0))))))</f>
        <v/>
      </c>
      <c r="BH328" s="31" t="str">
        <f>IF($A328="","",IF(BH327="","",IF(Main!BJ$143=0,0,IF(Main!BP$203="","",IF($C$29="PM",Main!BP$203/Main!BJ$143*Main!BJ161,ROUND(Main!BP$203/Main!BJ$143*Main!BJ161*$B52,0))))))</f>
        <v/>
      </c>
      <c r="BI328" s="31" t="str">
        <f>IF($A328="","",IF(BI327="","",IF(Main!BK$143=0,0,IF(Main!BQ$203="","",IF($C$29="PM",Main!BQ$203/Main!BK$143*Main!BK161,ROUND(Main!BQ$203/Main!BK$143*Main!BK161*$B52,0))))))</f>
        <v/>
      </c>
      <c r="BJ328" s="50" t="str">
        <f>IF($A328="","",IF(BJ327="","",IF(Main!BL$143=0,0,IF(Main!BR$203="","",IF($C$29="PM",Main!BR$203/Main!BL$143*Main!BL161,ROUND(Main!BR$203/Main!BL$143*Main!BL161*$B52,0))))))</f>
        <v/>
      </c>
      <c r="BK328" s="31" t="str">
        <f>IF($A328="","",IF(BK327="","",IF(Main!BM$143=0,0,IF(Main!BS$203="","",IF($C$29="PM",Main!BS$203/Main!BM$143*Main!BM161,ROUND(Main!BS$203/Main!BM$143*Main!BM161*$B52,0))))))</f>
        <v/>
      </c>
      <c r="BL328" s="31" t="str">
        <f>IF($A328="","",IF(BL327="","",IF(Main!BN$143=0,0,IF(Main!BT$203="","",IF($C$29="PM",Main!BT$203/Main!BN$143*Main!BN161,ROUND(Main!BT$203/Main!BN$143*Main!BN161*$B52,0))))))</f>
        <v/>
      </c>
      <c r="BM328" s="31" t="str">
        <f>IF($A328="","",IF(BM327="","",IF(Main!BO$143=0,0,IF(Main!BU$203="","",IF($C$29="PM",Main!BU$203/Main!BO$143*Main!BO161,ROUND(Main!BU$203/Main!BO$143*Main!BO161*$B52,0))))))</f>
        <v/>
      </c>
      <c r="BN328" s="31" t="str">
        <f>IF($A328="","",IF(BN327="","",IF(Main!BP$143=0,0,IF(Main!BV$203="","",IF($C$29="PM",Main!BV$203/Main!BP$143*Main!BP161,ROUND(Main!BV$203/Main!BP$143*Main!BP161*$B52,0))))))</f>
        <v/>
      </c>
      <c r="BO328" s="31" t="str">
        <f>IF($A328="","",IF(BO327="","",IF(Main!BQ$143=0,0,IF(Main!BW$203="","",IF($C$29="PM",Main!BW$203/Main!BQ$143*Main!BQ161,ROUND(Main!BW$203/Main!BQ$143*Main!BQ161*$B52,0))))))</f>
        <v/>
      </c>
      <c r="BP328" s="31" t="str">
        <f>IF($A328="","",IF(BP327="","",IF(Main!BR$143=0,0,IF(Main!BX$203="","",IF($C$29="PM",Main!BX$203/Main!BR$143*Main!BR161,ROUND(Main!BX$203/Main!BR$143*Main!BR161*$B52,0))))))</f>
        <v/>
      </c>
      <c r="BQ328" s="31" t="str">
        <f>IF($A328="","",IF(BQ327="","",IF(Main!BS$143=0,0,IF(Main!BY$203="","",IF($C$29="PM",Main!BY$203/Main!BS$143*Main!BS161,ROUND(Main!BY$203/Main!BS$143*Main!BS161*$B52,0))))))</f>
        <v/>
      </c>
      <c r="BR328" s="31" t="str">
        <f>IF($A328="","",IF(BR327="","",IF(Main!BT$143=0,0,IF(Main!BZ$203="","",IF($C$29="PM",Main!BZ$203/Main!BT$143*Main!BT161,ROUND(Main!BZ$203/Main!BT$143*Main!BT161*$B52,0))))))</f>
        <v/>
      </c>
      <c r="BS328" s="31" t="str">
        <f>IF($A328="","",IF(BS327="","",IF(Main!BU$143=0,0,IF(Main!CA$203="","",IF($C$29="PM",Main!CA$203/Main!BU$143*Main!BU161,ROUND(Main!CA$203/Main!BU$143*Main!BU161*$B52,0))))))</f>
        <v/>
      </c>
      <c r="BT328" s="31" t="str">
        <f>IF($A328="","",IF(BT327="","",IF(Main!BV$143=0,0,IF(Main!CB$203="","",IF($C$29="PM",Main!CB$203/Main!BV$143*Main!BV161,ROUND(Main!CB$203/Main!BV$143*Main!BV161*$B52,0))))))</f>
        <v/>
      </c>
      <c r="BU328" s="31" t="str">
        <f>IF($A328="","",IF(BU327="","",IF(Main!BW$143=0,0,IF(Main!CC$203="","",IF($C$29="PM",Main!CC$203/Main!BW$143*Main!BW161,ROUND(Main!CC$203/Main!BW$143*Main!BW161*$B52,0))))))</f>
        <v/>
      </c>
      <c r="BV328" s="50" t="str">
        <f>IF($A328="","",IF(BV327="","",IF(Main!BX$143=0,0,IF(Main!CD$203="","",IF($C$29="PM",Main!CD$203/Main!BX$143*Main!BX161,ROUND(Main!CD$203/Main!BX$143*Main!BX161*$B52,0))))))</f>
        <v/>
      </c>
    </row>
    <row r="329" spans="1:74" x14ac:dyDescent="0.2">
      <c r="A329" s="71" t="str">
        <f>IF(Main!A$53="","",Main!A$53)</f>
        <v/>
      </c>
      <c r="B329" s="74" t="str">
        <f t="shared" si="454"/>
        <v/>
      </c>
      <c r="C329" s="49" t="str">
        <f>IF($A329="","",IF(C328="","",IF(Main!E$143=0,0,IF(Main!K$203="","",IF($C$29="PM",Main!K$203/Main!E$143*Main!E162,ROUND(Main!K$203/Main!E$143*Main!E162*$B53,0))))))</f>
        <v/>
      </c>
      <c r="D329" s="31" t="str">
        <f>IF($A329="","",IF(D328="","",IF(Main!F$143=0,0,IF(Main!L$203="","",IF($C$29="PM",Main!L$203/Main!F$143*Main!F162,ROUND(Main!L$203/Main!F$143*Main!F162*$B53,0))))))</f>
        <v/>
      </c>
      <c r="E329" s="31" t="str">
        <f>IF($A329="","",IF(E328="","",IF(Main!G$143=0,0,IF(Main!M$203="","",IF($C$29="PM",Main!M$203/Main!G$143*Main!G162,ROUND(Main!M$203/Main!G$143*Main!G162*$B53,0))))))</f>
        <v/>
      </c>
      <c r="F329" s="31" t="str">
        <f>IF($A329="","",IF(F328="","",IF(Main!H$143=0,0,IF(Main!N$203="","",IF($C$29="PM",Main!N$203/Main!H$143*Main!H162,ROUND(Main!N$203/Main!H$143*Main!H162*$B53,0))))))</f>
        <v/>
      </c>
      <c r="G329" s="31" t="str">
        <f>IF($A329="","",IF(G328="","",IF(Main!I$143=0,0,IF(Main!O$203="","",IF($C$29="PM",Main!O$203/Main!I$143*Main!I162,ROUND(Main!O$203/Main!I$143*Main!I162*$B53,0))))))</f>
        <v/>
      </c>
      <c r="H329" s="31" t="str">
        <f>IF($A329="","",IF(H328="","",IF(Main!J$143=0,0,IF(Main!P$203="","",IF($C$29="PM",Main!P$203/Main!J$143*Main!J162,ROUND(Main!P$203/Main!J$143*Main!J162*$B53,0))))))</f>
        <v/>
      </c>
      <c r="I329" s="31" t="str">
        <f>IF($A329="","",IF(I328="","",IF(Main!K$143=0,0,IF(Main!Q$203="","",IF($C$29="PM",Main!Q$203/Main!K$143*Main!K162,ROUND(Main!Q$203/Main!K$143*Main!K162*$B53,0))))))</f>
        <v/>
      </c>
      <c r="J329" s="31" t="str">
        <f>IF($A329="","",IF(J328="","",IF(Main!L$143=0,0,IF(Main!R$203="","",IF($C$29="PM",Main!R$203/Main!L$143*Main!L162,ROUND(Main!R$203/Main!L$143*Main!L162*$B53,0))))))</f>
        <v/>
      </c>
      <c r="K329" s="31" t="str">
        <f>IF($A329="","",IF(K328="","",IF(Main!M$143=0,0,IF(Main!S$203="","",IF($C$29="PM",Main!S$203/Main!M$143*Main!M162,ROUND(Main!S$203/Main!M$143*Main!M162*$B53,0))))))</f>
        <v/>
      </c>
      <c r="L329" s="31" t="str">
        <f>IF($A329="","",IF(L328="","",IF(Main!N$143=0,0,IF(Main!T$203="","",IF($C$29="PM",Main!T$203/Main!N$143*Main!N162,ROUND(Main!T$203/Main!N$143*Main!N162*$B53,0))))))</f>
        <v/>
      </c>
      <c r="M329" s="31" t="str">
        <f>IF($A329="","",IF(M328="","",IF(Main!O$143=0,0,IF(Main!U$203="","",IF($C$29="PM",Main!U$203/Main!O$143*Main!O162,ROUND(Main!U$203/Main!O$143*Main!O162*$B53,0))))))</f>
        <v/>
      </c>
      <c r="N329" s="50" t="str">
        <f>IF($A329="","",IF(N328="","",IF(Main!P$143=0,0,IF(Main!V$203="","",IF($C$29="PM",Main!V$203/Main!P$143*Main!P162,ROUND(Main!V$203/Main!P$143*Main!P162*$B53,0))))))</f>
        <v/>
      </c>
      <c r="O329" s="31" t="str">
        <f>IF($A329="","",IF(O328="","",IF(Main!Q$143=0,0,IF(Main!W$203="","",IF($C$29="PM",Main!W$203/Main!Q$143*Main!Q162,ROUND(Main!W$203/Main!Q$143*Main!Q162*$B53,0))))))</f>
        <v/>
      </c>
      <c r="P329" s="31" t="str">
        <f>IF($A329="","",IF(P328="","",IF(Main!R$143=0,0,IF(Main!X$203="","",IF($C$29="PM",Main!X$203/Main!R$143*Main!R162,ROUND(Main!X$203/Main!R$143*Main!R162*$B53,0))))))</f>
        <v/>
      </c>
      <c r="Q329" s="31" t="str">
        <f>IF($A329="","",IF(Q328="","",IF(Main!S$143=0,0,IF(Main!Y$203="","",IF($C$29="PM",Main!Y$203/Main!S$143*Main!S162,ROUND(Main!Y$203/Main!S$143*Main!S162*$B53,0))))))</f>
        <v/>
      </c>
      <c r="R329" s="31" t="str">
        <f>IF($A329="","",IF(R328="","",IF(Main!T$143=0,0,IF(Main!Z$203="","",IF($C$29="PM",Main!Z$203/Main!T$143*Main!T162,ROUND(Main!Z$203/Main!T$143*Main!T162*$B53,0))))))</f>
        <v/>
      </c>
      <c r="S329" s="31" t="str">
        <f>IF($A329="","",IF(S328="","",IF(Main!U$143=0,0,IF(Main!AA$203="","",IF($C$29="PM",Main!AA$203/Main!U$143*Main!U162,ROUND(Main!AA$203/Main!U$143*Main!U162*$B53,0))))))</f>
        <v/>
      </c>
      <c r="T329" s="31" t="str">
        <f>IF($A329="","",IF(T328="","",IF(Main!V$143=0,0,IF(Main!AB$203="","",IF($C$29="PM",Main!AB$203/Main!V$143*Main!V162,ROUND(Main!AB$203/Main!V$143*Main!V162*$B53,0))))))</f>
        <v/>
      </c>
      <c r="U329" s="31" t="str">
        <f>IF($A329="","",IF(U328="","",IF(Main!W$143=0,0,IF(Main!AC$203="","",IF($C$29="PM",Main!AC$203/Main!W$143*Main!W162,ROUND(Main!AC$203/Main!W$143*Main!W162*$B53,0))))))</f>
        <v/>
      </c>
      <c r="V329" s="31" t="str">
        <f>IF($A329="","",IF(V328="","",IF(Main!X$143=0,0,IF(Main!AD$203="","",IF($C$29="PM",Main!AD$203/Main!X$143*Main!X162,ROUND(Main!AD$203/Main!X$143*Main!X162*$B53,0))))))</f>
        <v/>
      </c>
      <c r="W329" s="31" t="str">
        <f>IF($A329="","",IF(W328="","",IF(Main!Y$143=0,0,IF(Main!AE$203="","",IF($C$29="PM",Main!AE$203/Main!Y$143*Main!Y162,ROUND(Main!AE$203/Main!Y$143*Main!Y162*$B53,0))))))</f>
        <v/>
      </c>
      <c r="X329" s="31" t="str">
        <f>IF($A329="","",IF(X328="","",IF(Main!Z$143=0,0,IF(Main!AF$203="","",IF($C$29="PM",Main!AF$203/Main!Z$143*Main!Z162,ROUND(Main!AF$203/Main!Z$143*Main!Z162*$B53,0))))))</f>
        <v/>
      </c>
      <c r="Y329" s="31" t="str">
        <f>IF($A329="","",IF(Y328="","",IF(Main!AA$143=0,0,IF(Main!AG$203="","",IF($C$29="PM",Main!AG$203/Main!AA$143*Main!AA162,ROUND(Main!AG$203/Main!AA$143*Main!AA162*$B53,0))))))</f>
        <v/>
      </c>
      <c r="Z329" s="31" t="str">
        <f>IF($A329="","",IF(Z328="","",IF(Main!AB$143=0,0,IF(Main!AH$203="","",IF($C$29="PM",Main!AH$203/Main!AB$143*Main!AB162,ROUND(Main!AH$203/Main!AB$143*Main!AB162*$B53,0))))))</f>
        <v/>
      </c>
      <c r="AA329" s="49" t="str">
        <f>IF($A329="","",IF(AA328="","",IF(Main!AC$143=0,0,IF(Main!AI$203="","",IF($C$29="PM",Main!AI$203/Main!AC$143*Main!AC162,ROUND(Main!AI$203/Main!AC$143*Main!AC162*$B53,0))))))</f>
        <v/>
      </c>
      <c r="AB329" s="31" t="str">
        <f>IF($A329="","",IF(AB328="","",IF(Main!AD$143=0,0,IF(Main!AJ$203="","",IF($C$29="PM",Main!AJ$203/Main!AD$143*Main!AD162,ROUND(Main!AJ$203/Main!AD$143*Main!AD162*$B53,0))))))</f>
        <v/>
      </c>
      <c r="AC329" s="31" t="str">
        <f>IF($A329="","",IF(AC328="","",IF(Main!AE$143=0,0,IF(Main!AK$203="","",IF($C$29="PM",Main!AK$203/Main!AE$143*Main!AE162,ROUND(Main!AK$203/Main!AE$143*Main!AE162*$B53,0))))))</f>
        <v/>
      </c>
      <c r="AD329" s="31" t="str">
        <f>IF($A329="","",IF(AD328="","",IF(Main!AF$143=0,0,IF(Main!AL$203="","",IF($C$29="PM",Main!AL$203/Main!AF$143*Main!AF162,ROUND(Main!AL$203/Main!AF$143*Main!AF162*$B53,0))))))</f>
        <v/>
      </c>
      <c r="AE329" s="31" t="str">
        <f>IF($A329="","",IF(AE328="","",IF(Main!AG$143=0,0,IF(Main!AM$203="","",IF($C$29="PM",Main!AM$203/Main!AG$143*Main!AG162,ROUND(Main!AM$203/Main!AG$143*Main!AG162*$B53,0))))))</f>
        <v/>
      </c>
      <c r="AF329" s="31" t="str">
        <f>IF($A329="","",IF(AF328="","",IF(Main!AH$143=0,0,IF(Main!AN$203="","",IF($C$29="PM",Main!AN$203/Main!AH$143*Main!AH162,ROUND(Main!AN$203/Main!AH$143*Main!AH162*$B53,0))))))</f>
        <v/>
      </c>
      <c r="AG329" s="31" t="str">
        <f>IF($A329="","",IF(AG328="","",IF(Main!AI$143=0,0,IF(Main!AO$203="","",IF($C$29="PM",Main!AO$203/Main!AI$143*Main!AI162,ROUND(Main!AO$203/Main!AI$143*Main!AI162*$B53,0))))))</f>
        <v/>
      </c>
      <c r="AH329" s="31" t="str">
        <f>IF($A329="","",IF(AH328="","",IF(Main!AJ$143=0,0,IF(Main!AP$203="","",IF($C$29="PM",Main!AP$203/Main!AJ$143*Main!AJ162,ROUND(Main!AP$203/Main!AJ$143*Main!AJ162*$B53,0))))))</f>
        <v/>
      </c>
      <c r="AI329" s="31" t="str">
        <f>IF($A329="","",IF(AI328="","",IF(Main!AK$143=0,0,IF(Main!AQ$203="","",IF($C$29="PM",Main!AQ$203/Main!AK$143*Main!AK162,ROUND(Main!AQ$203/Main!AK$143*Main!AK162*$B53,0))))))</f>
        <v/>
      </c>
      <c r="AJ329" s="31" t="str">
        <f>IF($A329="","",IF(AJ328="","",IF(Main!AL$143=0,0,IF(Main!AR$203="","",IF($C$29="PM",Main!AR$203/Main!AL$143*Main!AL162,ROUND(Main!AR$203/Main!AL$143*Main!AL162*$B53,0))))))</f>
        <v/>
      </c>
      <c r="AK329" s="31" t="str">
        <f>IF($A329="","",IF(AK328="","",IF(Main!AM$143=0,0,IF(Main!AS$203="","",IF($C$29="PM",Main!AS$203/Main!AM$143*Main!AM162,ROUND(Main!AS$203/Main!AM$143*Main!AM162*$B53,0))))))</f>
        <v/>
      </c>
      <c r="AL329" s="50" t="str">
        <f>IF($A329="","",IF(AL328="","",IF(Main!AN$143=0,0,IF(Main!AT$203="","",IF($C$29="PM",Main!AT$203/Main!AN$143*Main!AN162,ROUND(Main!AT$203/Main!AN$143*Main!AN162*$B53,0))))))</f>
        <v/>
      </c>
      <c r="AM329" s="31" t="str">
        <f>IF($A329="","",IF(AM328="","",IF(Main!AO$143=0,0,IF(Main!AU$203="","",IF($C$29="PM",Main!AU$203/Main!AO$143*Main!AO162,ROUND(Main!AU$203/Main!AO$143*Main!AO162*$B53,0))))))</f>
        <v/>
      </c>
      <c r="AN329" s="31" t="str">
        <f>IF($A329="","",IF(AN328="","",IF(Main!AP$143=0,0,IF(Main!AV$203="","",IF($C$29="PM",Main!AV$203/Main!AP$143*Main!AP162,ROUND(Main!AV$203/Main!AP$143*Main!AP162*$B53,0))))))</f>
        <v/>
      </c>
      <c r="AO329" s="31" t="str">
        <f>IF($A329="","",IF(AO328="","",IF(Main!AQ$143=0,0,IF(Main!AW$203="","",IF($C$29="PM",Main!AW$203/Main!AQ$143*Main!AQ162,ROUND(Main!AW$203/Main!AQ$143*Main!AQ162*$B53,0))))))</f>
        <v/>
      </c>
      <c r="AP329" s="31" t="str">
        <f>IF($A329="","",IF(AP328="","",IF(Main!AR$143=0,0,IF(Main!AX$203="","",IF($C$29="PM",Main!AX$203/Main!AR$143*Main!AR162,ROUND(Main!AX$203/Main!AR$143*Main!AR162*$B53,0))))))</f>
        <v/>
      </c>
      <c r="AQ329" s="31" t="str">
        <f>IF($A329="","",IF(AQ328="","",IF(Main!AS$143=0,0,IF(Main!AY$203="","",IF($C$29="PM",Main!AY$203/Main!AS$143*Main!AS162,ROUND(Main!AY$203/Main!AS$143*Main!AS162*$B53,0))))))</f>
        <v/>
      </c>
      <c r="AR329" s="31" t="str">
        <f>IF($A329="","",IF(AR328="","",IF(Main!AT$143=0,0,IF(Main!AZ$203="","",IF($C$29="PM",Main!AZ$203/Main!AT$143*Main!AT162,ROUND(Main!AZ$203/Main!AT$143*Main!AT162*$B53,0))))))</f>
        <v/>
      </c>
      <c r="AS329" s="31" t="str">
        <f>IF($A329="","",IF(AS328="","",IF(Main!AU$143=0,0,IF(Main!BA$203="","",IF($C$29="PM",Main!BA$203/Main!AU$143*Main!AU162,ROUND(Main!BA$203/Main!AU$143*Main!AU162*$B53,0))))))</f>
        <v/>
      </c>
      <c r="AT329" s="31" t="str">
        <f>IF($A329="","",IF(AT328="","",IF(Main!AV$143=0,0,IF(Main!BB$203="","",IF($C$29="PM",Main!BB$203/Main!AV$143*Main!AV162,ROUND(Main!BB$203/Main!AV$143*Main!AV162*$B53,0))))))</f>
        <v/>
      </c>
      <c r="AU329" s="31" t="str">
        <f>IF($A329="","",IF(AU328="","",IF(Main!AW$143=0,0,IF(Main!BC$203="","",IF($C$29="PM",Main!BC$203/Main!AW$143*Main!AW162,ROUND(Main!BC$203/Main!AW$143*Main!AW162*$B53,0))))))</f>
        <v/>
      </c>
      <c r="AV329" s="31" t="str">
        <f>IF($A329="","",IF(AV328="","",IF(Main!AX$143=0,0,IF(Main!BD$203="","",IF($C$29="PM",Main!BD$203/Main!AX$143*Main!AX162,ROUND(Main!BD$203/Main!AX$143*Main!AX162*$B53,0))))))</f>
        <v/>
      </c>
      <c r="AW329" s="31" t="str">
        <f>IF($A329="","",IF(AW328="","",IF(Main!AY$143=0,0,IF(Main!BE$203="","",IF($C$29="PM",Main!BE$203/Main!AY$143*Main!AY162,ROUND(Main!BE$203/Main!AY$143*Main!AY162*$B53,0))))))</f>
        <v/>
      </c>
      <c r="AX329" s="50" t="str">
        <f>IF($A329="","",IF(AX328="","",IF(Main!AZ$143=0,0,IF(Main!BF$203="","",IF($C$29="PM",Main!BF$203/Main!AZ$143*Main!AZ162,ROUND(Main!BF$203/Main!AZ$143*Main!AZ162*$B53,0))))))</f>
        <v/>
      </c>
      <c r="AY329" s="31" t="str">
        <f>IF($A329="","",IF(AY328="","",IF(Main!BA$143=0,0,IF(Main!BG$203="","",IF($C$29="PM",Main!BG$203/Main!BA$143*Main!BA162,ROUND(Main!BG$203/Main!BA$143*Main!BA162*$B53,0))))))</f>
        <v/>
      </c>
      <c r="AZ329" s="31" t="str">
        <f>IF($A329="","",IF(AZ328="","",IF(Main!BB$143=0,0,IF(Main!BH$203="","",IF($C$29="PM",Main!BH$203/Main!BB$143*Main!BB162,ROUND(Main!BH$203/Main!BB$143*Main!BB162*$B53,0))))))</f>
        <v/>
      </c>
      <c r="BA329" s="31" t="str">
        <f>IF($A329="","",IF(BA328="","",IF(Main!BC$143=0,0,IF(Main!BI$203="","",IF($C$29="PM",Main!BI$203/Main!BC$143*Main!BC162,ROUND(Main!BI$203/Main!BC$143*Main!BC162*$B53,0))))))</f>
        <v/>
      </c>
      <c r="BB329" s="31" t="str">
        <f>IF($A329="","",IF(BB328="","",IF(Main!BD$143=0,0,IF(Main!BJ$203="","",IF($C$29="PM",Main!BJ$203/Main!BD$143*Main!BD162,ROUND(Main!BJ$203/Main!BD$143*Main!BD162*$B53,0))))))</f>
        <v/>
      </c>
      <c r="BC329" s="31" t="str">
        <f>IF($A329="","",IF(BC328="","",IF(Main!BE$143=0,0,IF(Main!BK$203="","",IF($C$29="PM",Main!BK$203/Main!BE$143*Main!BE162,ROUND(Main!BK$203/Main!BE$143*Main!BE162*$B53,0))))))</f>
        <v/>
      </c>
      <c r="BD329" s="31" t="str">
        <f>IF($A329="","",IF(BD328="","",IF(Main!BF$143=0,0,IF(Main!BL$203="","",IF($C$29="PM",Main!BL$203/Main!BF$143*Main!BF162,ROUND(Main!BL$203/Main!BF$143*Main!BF162*$B53,0))))))</f>
        <v/>
      </c>
      <c r="BE329" s="31" t="str">
        <f>IF($A329="","",IF(BE328="","",IF(Main!BG$143=0,0,IF(Main!BM$203="","",IF($C$29="PM",Main!BM$203/Main!BG$143*Main!BG162,ROUND(Main!BM$203/Main!BG$143*Main!BG162*$B53,0))))))</f>
        <v/>
      </c>
      <c r="BF329" s="31" t="str">
        <f>IF($A329="","",IF(BF328="","",IF(Main!BH$143=0,0,IF(Main!BN$203="","",IF($C$29="PM",Main!BN$203/Main!BH$143*Main!BH162,ROUND(Main!BN$203/Main!BH$143*Main!BH162*$B53,0))))))</f>
        <v/>
      </c>
      <c r="BG329" s="31" t="str">
        <f>IF($A329="","",IF(BG328="","",IF(Main!BI$143=0,0,IF(Main!BO$203="","",IF($C$29="PM",Main!BO$203/Main!BI$143*Main!BI162,ROUND(Main!BO$203/Main!BI$143*Main!BI162*$B53,0))))))</f>
        <v/>
      </c>
      <c r="BH329" s="31" t="str">
        <f>IF($A329="","",IF(BH328="","",IF(Main!BJ$143=0,0,IF(Main!BP$203="","",IF($C$29="PM",Main!BP$203/Main!BJ$143*Main!BJ162,ROUND(Main!BP$203/Main!BJ$143*Main!BJ162*$B53,0))))))</f>
        <v/>
      </c>
      <c r="BI329" s="31" t="str">
        <f>IF($A329="","",IF(BI328="","",IF(Main!BK$143=0,0,IF(Main!BQ$203="","",IF($C$29="PM",Main!BQ$203/Main!BK$143*Main!BK162,ROUND(Main!BQ$203/Main!BK$143*Main!BK162*$B53,0))))))</f>
        <v/>
      </c>
      <c r="BJ329" s="50" t="str">
        <f>IF($A329="","",IF(BJ328="","",IF(Main!BL$143=0,0,IF(Main!BR$203="","",IF($C$29="PM",Main!BR$203/Main!BL$143*Main!BL162,ROUND(Main!BR$203/Main!BL$143*Main!BL162*$B53,0))))))</f>
        <v/>
      </c>
      <c r="BK329" s="31" t="str">
        <f>IF($A329="","",IF(BK328="","",IF(Main!BM$143=0,0,IF(Main!BS$203="","",IF($C$29="PM",Main!BS$203/Main!BM$143*Main!BM162,ROUND(Main!BS$203/Main!BM$143*Main!BM162*$B53,0))))))</f>
        <v/>
      </c>
      <c r="BL329" s="31" t="str">
        <f>IF($A329="","",IF(BL328="","",IF(Main!BN$143=0,0,IF(Main!BT$203="","",IF($C$29="PM",Main!BT$203/Main!BN$143*Main!BN162,ROUND(Main!BT$203/Main!BN$143*Main!BN162*$B53,0))))))</f>
        <v/>
      </c>
      <c r="BM329" s="31" t="str">
        <f>IF($A329="","",IF(BM328="","",IF(Main!BO$143=0,0,IF(Main!BU$203="","",IF($C$29="PM",Main!BU$203/Main!BO$143*Main!BO162,ROUND(Main!BU$203/Main!BO$143*Main!BO162*$B53,0))))))</f>
        <v/>
      </c>
      <c r="BN329" s="31" t="str">
        <f>IF($A329="","",IF(BN328="","",IF(Main!BP$143=0,0,IF(Main!BV$203="","",IF($C$29="PM",Main!BV$203/Main!BP$143*Main!BP162,ROUND(Main!BV$203/Main!BP$143*Main!BP162*$B53,0))))))</f>
        <v/>
      </c>
      <c r="BO329" s="31" t="str">
        <f>IF($A329="","",IF(BO328="","",IF(Main!BQ$143=0,0,IF(Main!BW$203="","",IF($C$29="PM",Main!BW$203/Main!BQ$143*Main!BQ162,ROUND(Main!BW$203/Main!BQ$143*Main!BQ162*$B53,0))))))</f>
        <v/>
      </c>
      <c r="BP329" s="31" t="str">
        <f>IF($A329="","",IF(BP328="","",IF(Main!BR$143=0,0,IF(Main!BX$203="","",IF($C$29="PM",Main!BX$203/Main!BR$143*Main!BR162,ROUND(Main!BX$203/Main!BR$143*Main!BR162*$B53,0))))))</f>
        <v/>
      </c>
      <c r="BQ329" s="31" t="str">
        <f>IF($A329="","",IF(BQ328="","",IF(Main!BS$143=0,0,IF(Main!BY$203="","",IF($C$29="PM",Main!BY$203/Main!BS$143*Main!BS162,ROUND(Main!BY$203/Main!BS$143*Main!BS162*$B53,0))))))</f>
        <v/>
      </c>
      <c r="BR329" s="31" t="str">
        <f>IF($A329="","",IF(BR328="","",IF(Main!BT$143=0,0,IF(Main!BZ$203="","",IF($C$29="PM",Main!BZ$203/Main!BT$143*Main!BT162,ROUND(Main!BZ$203/Main!BT$143*Main!BT162*$B53,0))))))</f>
        <v/>
      </c>
      <c r="BS329" s="31" t="str">
        <f>IF($A329="","",IF(BS328="","",IF(Main!BU$143=0,0,IF(Main!CA$203="","",IF($C$29="PM",Main!CA$203/Main!BU$143*Main!BU162,ROUND(Main!CA$203/Main!BU$143*Main!BU162*$B53,0))))))</f>
        <v/>
      </c>
      <c r="BT329" s="31" t="str">
        <f>IF($A329="","",IF(BT328="","",IF(Main!BV$143=0,0,IF(Main!CB$203="","",IF($C$29="PM",Main!CB$203/Main!BV$143*Main!BV162,ROUND(Main!CB$203/Main!BV$143*Main!BV162*$B53,0))))))</f>
        <v/>
      </c>
      <c r="BU329" s="31" t="str">
        <f>IF($A329="","",IF(BU328="","",IF(Main!BW$143=0,0,IF(Main!CC$203="","",IF($C$29="PM",Main!CC$203/Main!BW$143*Main!BW162,ROUND(Main!CC$203/Main!BW$143*Main!BW162*$B53,0))))))</f>
        <v/>
      </c>
      <c r="BV329" s="50" t="str">
        <f>IF($A329="","",IF(BV328="","",IF(Main!BX$143=0,0,IF(Main!CD$203="","",IF($C$29="PM",Main!CD$203/Main!BX$143*Main!BX162,ROUND(Main!CD$203/Main!BX$143*Main!BX162*$B53,0))))))</f>
        <v/>
      </c>
    </row>
    <row r="330" spans="1:74" x14ac:dyDescent="0.2">
      <c r="A330" s="71" t="str">
        <f>IF(Main!A$54="","",Main!A$54)</f>
        <v/>
      </c>
      <c r="B330" s="74" t="str">
        <f t="shared" si="454"/>
        <v/>
      </c>
      <c r="C330" s="49" t="str">
        <f>IF($A330="","",IF(C329="","",IF(Main!E$143=0,0,IF(Main!K$203="","",IF($C$29="PM",Main!K$203/Main!E$143*Main!E163,ROUND(Main!K$203/Main!E$143*Main!E163*$B54,0))))))</f>
        <v/>
      </c>
      <c r="D330" s="31" t="str">
        <f>IF($A330="","",IF(D329="","",IF(Main!F$143=0,0,IF(Main!L$203="","",IF($C$29="PM",Main!L$203/Main!F$143*Main!F163,ROUND(Main!L$203/Main!F$143*Main!F163*$B54,0))))))</f>
        <v/>
      </c>
      <c r="E330" s="31" t="str">
        <f>IF($A330="","",IF(E329="","",IF(Main!G$143=0,0,IF(Main!M$203="","",IF($C$29="PM",Main!M$203/Main!G$143*Main!G163,ROUND(Main!M$203/Main!G$143*Main!G163*$B54,0))))))</f>
        <v/>
      </c>
      <c r="F330" s="31" t="str">
        <f>IF($A330="","",IF(F329="","",IF(Main!H$143=0,0,IF(Main!N$203="","",IF($C$29="PM",Main!N$203/Main!H$143*Main!H163,ROUND(Main!N$203/Main!H$143*Main!H163*$B54,0))))))</f>
        <v/>
      </c>
      <c r="G330" s="31" t="str">
        <f>IF($A330="","",IF(G329="","",IF(Main!I$143=0,0,IF(Main!O$203="","",IF($C$29="PM",Main!O$203/Main!I$143*Main!I163,ROUND(Main!O$203/Main!I$143*Main!I163*$B54,0))))))</f>
        <v/>
      </c>
      <c r="H330" s="31" t="str">
        <f>IF($A330="","",IF(H329="","",IF(Main!J$143=0,0,IF(Main!P$203="","",IF($C$29="PM",Main!P$203/Main!J$143*Main!J163,ROUND(Main!P$203/Main!J$143*Main!J163*$B54,0))))))</f>
        <v/>
      </c>
      <c r="I330" s="31" t="str">
        <f>IF($A330="","",IF(I329="","",IF(Main!K$143=0,0,IF(Main!Q$203="","",IF($C$29="PM",Main!Q$203/Main!K$143*Main!K163,ROUND(Main!Q$203/Main!K$143*Main!K163*$B54,0))))))</f>
        <v/>
      </c>
      <c r="J330" s="31" t="str">
        <f>IF($A330="","",IF(J329="","",IF(Main!L$143=0,0,IF(Main!R$203="","",IF($C$29="PM",Main!R$203/Main!L$143*Main!L163,ROUND(Main!R$203/Main!L$143*Main!L163*$B54,0))))))</f>
        <v/>
      </c>
      <c r="K330" s="31" t="str">
        <f>IF($A330="","",IF(K329="","",IF(Main!M$143=0,0,IF(Main!S$203="","",IF($C$29="PM",Main!S$203/Main!M$143*Main!M163,ROUND(Main!S$203/Main!M$143*Main!M163*$B54,0))))))</f>
        <v/>
      </c>
      <c r="L330" s="31" t="str">
        <f>IF($A330="","",IF(L329="","",IF(Main!N$143=0,0,IF(Main!T$203="","",IF($C$29="PM",Main!T$203/Main!N$143*Main!N163,ROUND(Main!T$203/Main!N$143*Main!N163*$B54,0))))))</f>
        <v/>
      </c>
      <c r="M330" s="31" t="str">
        <f>IF($A330="","",IF(M329="","",IF(Main!O$143=0,0,IF(Main!U$203="","",IF($C$29="PM",Main!U$203/Main!O$143*Main!O163,ROUND(Main!U$203/Main!O$143*Main!O163*$B54,0))))))</f>
        <v/>
      </c>
      <c r="N330" s="50" t="str">
        <f>IF($A330="","",IF(N329="","",IF(Main!P$143=0,0,IF(Main!V$203="","",IF($C$29="PM",Main!V$203/Main!P$143*Main!P163,ROUND(Main!V$203/Main!P$143*Main!P163*$B54,0))))))</f>
        <v/>
      </c>
      <c r="O330" s="31" t="str">
        <f>IF($A330="","",IF(O329="","",IF(Main!Q$143=0,0,IF(Main!W$203="","",IF($C$29="PM",Main!W$203/Main!Q$143*Main!Q163,ROUND(Main!W$203/Main!Q$143*Main!Q163*$B54,0))))))</f>
        <v/>
      </c>
      <c r="P330" s="31" t="str">
        <f>IF($A330="","",IF(P329="","",IF(Main!R$143=0,0,IF(Main!X$203="","",IF($C$29="PM",Main!X$203/Main!R$143*Main!R163,ROUND(Main!X$203/Main!R$143*Main!R163*$B54,0))))))</f>
        <v/>
      </c>
      <c r="Q330" s="31" t="str">
        <f>IF($A330="","",IF(Q329="","",IF(Main!S$143=0,0,IF(Main!Y$203="","",IF($C$29="PM",Main!Y$203/Main!S$143*Main!S163,ROUND(Main!Y$203/Main!S$143*Main!S163*$B54,0))))))</f>
        <v/>
      </c>
      <c r="R330" s="31" t="str">
        <f>IF($A330="","",IF(R329="","",IF(Main!T$143=0,0,IF(Main!Z$203="","",IF($C$29="PM",Main!Z$203/Main!T$143*Main!T163,ROUND(Main!Z$203/Main!T$143*Main!T163*$B54,0))))))</f>
        <v/>
      </c>
      <c r="S330" s="31" t="str">
        <f>IF($A330="","",IF(S329="","",IF(Main!U$143=0,0,IF(Main!AA$203="","",IF($C$29="PM",Main!AA$203/Main!U$143*Main!U163,ROUND(Main!AA$203/Main!U$143*Main!U163*$B54,0))))))</f>
        <v/>
      </c>
      <c r="T330" s="31" t="str">
        <f>IF($A330="","",IF(T329="","",IF(Main!V$143=0,0,IF(Main!AB$203="","",IF($C$29="PM",Main!AB$203/Main!V$143*Main!V163,ROUND(Main!AB$203/Main!V$143*Main!V163*$B54,0))))))</f>
        <v/>
      </c>
      <c r="U330" s="31" t="str">
        <f>IF($A330="","",IF(U329="","",IF(Main!W$143=0,0,IF(Main!AC$203="","",IF($C$29="PM",Main!AC$203/Main!W$143*Main!W163,ROUND(Main!AC$203/Main!W$143*Main!W163*$B54,0))))))</f>
        <v/>
      </c>
      <c r="V330" s="31" t="str">
        <f>IF($A330="","",IF(V329="","",IF(Main!X$143=0,0,IF(Main!AD$203="","",IF($C$29="PM",Main!AD$203/Main!X$143*Main!X163,ROUND(Main!AD$203/Main!X$143*Main!X163*$B54,0))))))</f>
        <v/>
      </c>
      <c r="W330" s="31" t="str">
        <f>IF($A330="","",IF(W329="","",IF(Main!Y$143=0,0,IF(Main!AE$203="","",IF($C$29="PM",Main!AE$203/Main!Y$143*Main!Y163,ROUND(Main!AE$203/Main!Y$143*Main!Y163*$B54,0))))))</f>
        <v/>
      </c>
      <c r="X330" s="31" t="str">
        <f>IF($A330="","",IF(X329="","",IF(Main!Z$143=0,0,IF(Main!AF$203="","",IF($C$29="PM",Main!AF$203/Main!Z$143*Main!Z163,ROUND(Main!AF$203/Main!Z$143*Main!Z163*$B54,0))))))</f>
        <v/>
      </c>
      <c r="Y330" s="31" t="str">
        <f>IF($A330="","",IF(Y329="","",IF(Main!AA$143=0,0,IF(Main!AG$203="","",IF($C$29="PM",Main!AG$203/Main!AA$143*Main!AA163,ROUND(Main!AG$203/Main!AA$143*Main!AA163*$B54,0))))))</f>
        <v/>
      </c>
      <c r="Z330" s="31" t="str">
        <f>IF($A330="","",IF(Z329="","",IF(Main!AB$143=0,0,IF(Main!AH$203="","",IF($C$29="PM",Main!AH$203/Main!AB$143*Main!AB163,ROUND(Main!AH$203/Main!AB$143*Main!AB163*$B54,0))))))</f>
        <v/>
      </c>
      <c r="AA330" s="49" t="str">
        <f>IF($A330="","",IF(AA329="","",IF(Main!AC$143=0,0,IF(Main!AI$203="","",IF($C$29="PM",Main!AI$203/Main!AC$143*Main!AC163,ROUND(Main!AI$203/Main!AC$143*Main!AC163*$B54,0))))))</f>
        <v/>
      </c>
      <c r="AB330" s="31" t="str">
        <f>IF($A330="","",IF(AB329="","",IF(Main!AD$143=0,0,IF(Main!AJ$203="","",IF($C$29="PM",Main!AJ$203/Main!AD$143*Main!AD163,ROUND(Main!AJ$203/Main!AD$143*Main!AD163*$B54,0))))))</f>
        <v/>
      </c>
      <c r="AC330" s="31" t="str">
        <f>IF($A330="","",IF(AC329="","",IF(Main!AE$143=0,0,IF(Main!AK$203="","",IF($C$29="PM",Main!AK$203/Main!AE$143*Main!AE163,ROUND(Main!AK$203/Main!AE$143*Main!AE163*$B54,0))))))</f>
        <v/>
      </c>
      <c r="AD330" s="31" t="str">
        <f>IF($A330="","",IF(AD329="","",IF(Main!AF$143=0,0,IF(Main!AL$203="","",IF($C$29="PM",Main!AL$203/Main!AF$143*Main!AF163,ROUND(Main!AL$203/Main!AF$143*Main!AF163*$B54,0))))))</f>
        <v/>
      </c>
      <c r="AE330" s="31" t="str">
        <f>IF($A330="","",IF(AE329="","",IF(Main!AG$143=0,0,IF(Main!AM$203="","",IF($C$29="PM",Main!AM$203/Main!AG$143*Main!AG163,ROUND(Main!AM$203/Main!AG$143*Main!AG163*$B54,0))))))</f>
        <v/>
      </c>
      <c r="AF330" s="31" t="str">
        <f>IF($A330="","",IF(AF329="","",IF(Main!AH$143=0,0,IF(Main!AN$203="","",IF($C$29="PM",Main!AN$203/Main!AH$143*Main!AH163,ROUND(Main!AN$203/Main!AH$143*Main!AH163*$B54,0))))))</f>
        <v/>
      </c>
      <c r="AG330" s="31" t="str">
        <f>IF($A330="","",IF(AG329="","",IF(Main!AI$143=0,0,IF(Main!AO$203="","",IF($C$29="PM",Main!AO$203/Main!AI$143*Main!AI163,ROUND(Main!AO$203/Main!AI$143*Main!AI163*$B54,0))))))</f>
        <v/>
      </c>
      <c r="AH330" s="31" t="str">
        <f>IF($A330="","",IF(AH329="","",IF(Main!AJ$143=0,0,IF(Main!AP$203="","",IF($C$29="PM",Main!AP$203/Main!AJ$143*Main!AJ163,ROUND(Main!AP$203/Main!AJ$143*Main!AJ163*$B54,0))))))</f>
        <v/>
      </c>
      <c r="AI330" s="31" t="str">
        <f>IF($A330="","",IF(AI329="","",IF(Main!AK$143=0,0,IF(Main!AQ$203="","",IF($C$29="PM",Main!AQ$203/Main!AK$143*Main!AK163,ROUND(Main!AQ$203/Main!AK$143*Main!AK163*$B54,0))))))</f>
        <v/>
      </c>
      <c r="AJ330" s="31" t="str">
        <f>IF($A330="","",IF(AJ329="","",IF(Main!AL$143=0,0,IF(Main!AR$203="","",IF($C$29="PM",Main!AR$203/Main!AL$143*Main!AL163,ROUND(Main!AR$203/Main!AL$143*Main!AL163*$B54,0))))))</f>
        <v/>
      </c>
      <c r="AK330" s="31" t="str">
        <f>IF($A330="","",IF(AK329="","",IF(Main!AM$143=0,0,IF(Main!AS$203="","",IF($C$29="PM",Main!AS$203/Main!AM$143*Main!AM163,ROUND(Main!AS$203/Main!AM$143*Main!AM163*$B54,0))))))</f>
        <v/>
      </c>
      <c r="AL330" s="50" t="str">
        <f>IF($A330="","",IF(AL329="","",IF(Main!AN$143=0,0,IF(Main!AT$203="","",IF($C$29="PM",Main!AT$203/Main!AN$143*Main!AN163,ROUND(Main!AT$203/Main!AN$143*Main!AN163*$B54,0))))))</f>
        <v/>
      </c>
      <c r="AM330" s="31" t="str">
        <f>IF($A330="","",IF(AM329="","",IF(Main!AO$143=0,0,IF(Main!AU$203="","",IF($C$29="PM",Main!AU$203/Main!AO$143*Main!AO163,ROUND(Main!AU$203/Main!AO$143*Main!AO163*$B54,0))))))</f>
        <v/>
      </c>
      <c r="AN330" s="31" t="str">
        <f>IF($A330="","",IF(AN329="","",IF(Main!AP$143=0,0,IF(Main!AV$203="","",IF($C$29="PM",Main!AV$203/Main!AP$143*Main!AP163,ROUND(Main!AV$203/Main!AP$143*Main!AP163*$B54,0))))))</f>
        <v/>
      </c>
      <c r="AO330" s="31" t="str">
        <f>IF($A330="","",IF(AO329="","",IF(Main!AQ$143=0,0,IF(Main!AW$203="","",IF($C$29="PM",Main!AW$203/Main!AQ$143*Main!AQ163,ROUND(Main!AW$203/Main!AQ$143*Main!AQ163*$B54,0))))))</f>
        <v/>
      </c>
      <c r="AP330" s="31" t="str">
        <f>IF($A330="","",IF(AP329="","",IF(Main!AR$143=0,0,IF(Main!AX$203="","",IF($C$29="PM",Main!AX$203/Main!AR$143*Main!AR163,ROUND(Main!AX$203/Main!AR$143*Main!AR163*$B54,0))))))</f>
        <v/>
      </c>
      <c r="AQ330" s="31" t="str">
        <f>IF($A330="","",IF(AQ329="","",IF(Main!AS$143=0,0,IF(Main!AY$203="","",IF($C$29="PM",Main!AY$203/Main!AS$143*Main!AS163,ROUND(Main!AY$203/Main!AS$143*Main!AS163*$B54,0))))))</f>
        <v/>
      </c>
      <c r="AR330" s="31" t="str">
        <f>IF($A330="","",IF(AR329="","",IF(Main!AT$143=0,0,IF(Main!AZ$203="","",IF($C$29="PM",Main!AZ$203/Main!AT$143*Main!AT163,ROUND(Main!AZ$203/Main!AT$143*Main!AT163*$B54,0))))))</f>
        <v/>
      </c>
      <c r="AS330" s="31" t="str">
        <f>IF($A330="","",IF(AS329="","",IF(Main!AU$143=0,0,IF(Main!BA$203="","",IF($C$29="PM",Main!BA$203/Main!AU$143*Main!AU163,ROUND(Main!BA$203/Main!AU$143*Main!AU163*$B54,0))))))</f>
        <v/>
      </c>
      <c r="AT330" s="31" t="str">
        <f>IF($A330="","",IF(AT329="","",IF(Main!AV$143=0,0,IF(Main!BB$203="","",IF($C$29="PM",Main!BB$203/Main!AV$143*Main!AV163,ROUND(Main!BB$203/Main!AV$143*Main!AV163*$B54,0))))))</f>
        <v/>
      </c>
      <c r="AU330" s="31" t="str">
        <f>IF($A330="","",IF(AU329="","",IF(Main!AW$143=0,0,IF(Main!BC$203="","",IF($C$29="PM",Main!BC$203/Main!AW$143*Main!AW163,ROUND(Main!BC$203/Main!AW$143*Main!AW163*$B54,0))))))</f>
        <v/>
      </c>
      <c r="AV330" s="31" t="str">
        <f>IF($A330="","",IF(AV329="","",IF(Main!AX$143=0,0,IF(Main!BD$203="","",IF($C$29="PM",Main!BD$203/Main!AX$143*Main!AX163,ROUND(Main!BD$203/Main!AX$143*Main!AX163*$B54,0))))))</f>
        <v/>
      </c>
      <c r="AW330" s="31" t="str">
        <f>IF($A330="","",IF(AW329="","",IF(Main!AY$143=0,0,IF(Main!BE$203="","",IF($C$29="PM",Main!BE$203/Main!AY$143*Main!AY163,ROUND(Main!BE$203/Main!AY$143*Main!AY163*$B54,0))))))</f>
        <v/>
      </c>
      <c r="AX330" s="50" t="str">
        <f>IF($A330="","",IF(AX329="","",IF(Main!AZ$143=0,0,IF(Main!BF$203="","",IF($C$29="PM",Main!BF$203/Main!AZ$143*Main!AZ163,ROUND(Main!BF$203/Main!AZ$143*Main!AZ163*$B54,0))))))</f>
        <v/>
      </c>
      <c r="AY330" s="31" t="str">
        <f>IF($A330="","",IF(AY329="","",IF(Main!BA$143=0,0,IF(Main!BG$203="","",IF($C$29="PM",Main!BG$203/Main!BA$143*Main!BA163,ROUND(Main!BG$203/Main!BA$143*Main!BA163*$B54,0))))))</f>
        <v/>
      </c>
      <c r="AZ330" s="31" t="str">
        <f>IF($A330="","",IF(AZ329="","",IF(Main!BB$143=0,0,IF(Main!BH$203="","",IF($C$29="PM",Main!BH$203/Main!BB$143*Main!BB163,ROUND(Main!BH$203/Main!BB$143*Main!BB163*$B54,0))))))</f>
        <v/>
      </c>
      <c r="BA330" s="31" t="str">
        <f>IF($A330="","",IF(BA329="","",IF(Main!BC$143=0,0,IF(Main!BI$203="","",IF($C$29="PM",Main!BI$203/Main!BC$143*Main!BC163,ROUND(Main!BI$203/Main!BC$143*Main!BC163*$B54,0))))))</f>
        <v/>
      </c>
      <c r="BB330" s="31" t="str">
        <f>IF($A330="","",IF(BB329="","",IF(Main!BD$143=0,0,IF(Main!BJ$203="","",IF($C$29="PM",Main!BJ$203/Main!BD$143*Main!BD163,ROUND(Main!BJ$203/Main!BD$143*Main!BD163*$B54,0))))))</f>
        <v/>
      </c>
      <c r="BC330" s="31" t="str">
        <f>IF($A330="","",IF(BC329="","",IF(Main!BE$143=0,0,IF(Main!BK$203="","",IF($C$29="PM",Main!BK$203/Main!BE$143*Main!BE163,ROUND(Main!BK$203/Main!BE$143*Main!BE163*$B54,0))))))</f>
        <v/>
      </c>
      <c r="BD330" s="31" t="str">
        <f>IF($A330="","",IF(BD329="","",IF(Main!BF$143=0,0,IF(Main!BL$203="","",IF($C$29="PM",Main!BL$203/Main!BF$143*Main!BF163,ROUND(Main!BL$203/Main!BF$143*Main!BF163*$B54,0))))))</f>
        <v/>
      </c>
      <c r="BE330" s="31" t="str">
        <f>IF($A330="","",IF(BE329="","",IF(Main!BG$143=0,0,IF(Main!BM$203="","",IF($C$29="PM",Main!BM$203/Main!BG$143*Main!BG163,ROUND(Main!BM$203/Main!BG$143*Main!BG163*$B54,0))))))</f>
        <v/>
      </c>
      <c r="BF330" s="31" t="str">
        <f>IF($A330="","",IF(BF329="","",IF(Main!BH$143=0,0,IF(Main!BN$203="","",IF($C$29="PM",Main!BN$203/Main!BH$143*Main!BH163,ROUND(Main!BN$203/Main!BH$143*Main!BH163*$B54,0))))))</f>
        <v/>
      </c>
      <c r="BG330" s="31" t="str">
        <f>IF($A330="","",IF(BG329="","",IF(Main!BI$143=0,0,IF(Main!BO$203="","",IF($C$29="PM",Main!BO$203/Main!BI$143*Main!BI163,ROUND(Main!BO$203/Main!BI$143*Main!BI163*$B54,0))))))</f>
        <v/>
      </c>
      <c r="BH330" s="31" t="str">
        <f>IF($A330="","",IF(BH329="","",IF(Main!BJ$143=0,0,IF(Main!BP$203="","",IF($C$29="PM",Main!BP$203/Main!BJ$143*Main!BJ163,ROUND(Main!BP$203/Main!BJ$143*Main!BJ163*$B54,0))))))</f>
        <v/>
      </c>
      <c r="BI330" s="31" t="str">
        <f>IF($A330="","",IF(BI329="","",IF(Main!BK$143=0,0,IF(Main!BQ$203="","",IF($C$29="PM",Main!BQ$203/Main!BK$143*Main!BK163,ROUND(Main!BQ$203/Main!BK$143*Main!BK163*$B54,0))))))</f>
        <v/>
      </c>
      <c r="BJ330" s="50" t="str">
        <f>IF($A330="","",IF(BJ329="","",IF(Main!BL$143=0,0,IF(Main!BR$203="","",IF($C$29="PM",Main!BR$203/Main!BL$143*Main!BL163,ROUND(Main!BR$203/Main!BL$143*Main!BL163*$B54,0))))))</f>
        <v/>
      </c>
      <c r="BK330" s="31" t="str">
        <f>IF($A330="","",IF(BK329="","",IF(Main!BM$143=0,0,IF(Main!BS$203="","",IF($C$29="PM",Main!BS$203/Main!BM$143*Main!BM163,ROUND(Main!BS$203/Main!BM$143*Main!BM163*$B54,0))))))</f>
        <v/>
      </c>
      <c r="BL330" s="31" t="str">
        <f>IF($A330="","",IF(BL329="","",IF(Main!BN$143=0,0,IF(Main!BT$203="","",IF($C$29="PM",Main!BT$203/Main!BN$143*Main!BN163,ROUND(Main!BT$203/Main!BN$143*Main!BN163*$B54,0))))))</f>
        <v/>
      </c>
      <c r="BM330" s="31" t="str">
        <f>IF($A330="","",IF(BM329="","",IF(Main!BO$143=0,0,IF(Main!BU$203="","",IF($C$29="PM",Main!BU$203/Main!BO$143*Main!BO163,ROUND(Main!BU$203/Main!BO$143*Main!BO163*$B54,0))))))</f>
        <v/>
      </c>
      <c r="BN330" s="31" t="str">
        <f>IF($A330="","",IF(BN329="","",IF(Main!BP$143=0,0,IF(Main!BV$203="","",IF($C$29="PM",Main!BV$203/Main!BP$143*Main!BP163,ROUND(Main!BV$203/Main!BP$143*Main!BP163*$B54,0))))))</f>
        <v/>
      </c>
      <c r="BO330" s="31" t="str">
        <f>IF($A330="","",IF(BO329="","",IF(Main!BQ$143=0,0,IF(Main!BW$203="","",IF($C$29="PM",Main!BW$203/Main!BQ$143*Main!BQ163,ROUND(Main!BW$203/Main!BQ$143*Main!BQ163*$B54,0))))))</f>
        <v/>
      </c>
      <c r="BP330" s="31" t="str">
        <f>IF($A330="","",IF(BP329="","",IF(Main!BR$143=0,0,IF(Main!BX$203="","",IF($C$29="PM",Main!BX$203/Main!BR$143*Main!BR163,ROUND(Main!BX$203/Main!BR$143*Main!BR163*$B54,0))))))</f>
        <v/>
      </c>
      <c r="BQ330" s="31" t="str">
        <f>IF($A330="","",IF(BQ329="","",IF(Main!BS$143=0,0,IF(Main!BY$203="","",IF($C$29="PM",Main!BY$203/Main!BS$143*Main!BS163,ROUND(Main!BY$203/Main!BS$143*Main!BS163*$B54,0))))))</f>
        <v/>
      </c>
      <c r="BR330" s="31" t="str">
        <f>IF($A330="","",IF(BR329="","",IF(Main!BT$143=0,0,IF(Main!BZ$203="","",IF($C$29="PM",Main!BZ$203/Main!BT$143*Main!BT163,ROUND(Main!BZ$203/Main!BT$143*Main!BT163*$B54,0))))))</f>
        <v/>
      </c>
      <c r="BS330" s="31" t="str">
        <f>IF($A330="","",IF(BS329="","",IF(Main!BU$143=0,0,IF(Main!CA$203="","",IF($C$29="PM",Main!CA$203/Main!BU$143*Main!BU163,ROUND(Main!CA$203/Main!BU$143*Main!BU163*$B54,0))))))</f>
        <v/>
      </c>
      <c r="BT330" s="31" t="str">
        <f>IF($A330="","",IF(BT329="","",IF(Main!BV$143=0,0,IF(Main!CB$203="","",IF($C$29="PM",Main!CB$203/Main!BV$143*Main!BV163,ROUND(Main!CB$203/Main!BV$143*Main!BV163*$B54,0))))))</f>
        <v/>
      </c>
      <c r="BU330" s="31" t="str">
        <f>IF($A330="","",IF(BU329="","",IF(Main!BW$143=0,0,IF(Main!CC$203="","",IF($C$29="PM",Main!CC$203/Main!BW$143*Main!BW163,ROUND(Main!CC$203/Main!BW$143*Main!BW163*$B54,0))))))</f>
        <v/>
      </c>
      <c r="BV330" s="50" t="str">
        <f>IF($A330="","",IF(BV329="","",IF(Main!BX$143=0,0,IF(Main!CD$203="","",IF($C$29="PM",Main!CD$203/Main!BX$143*Main!BX163,ROUND(Main!CD$203/Main!BX$143*Main!BX163*$B54,0))))))</f>
        <v/>
      </c>
    </row>
    <row r="331" spans="1:74" x14ac:dyDescent="0.2">
      <c r="A331" s="71" t="str">
        <f>IF(Main!A$55="","",Main!A$55)</f>
        <v/>
      </c>
      <c r="B331" s="74" t="str">
        <f t="shared" si="454"/>
        <v/>
      </c>
      <c r="C331" s="49" t="str">
        <f>IF($A331="","",IF(C330="","",IF(Main!E$143=0,0,IF(Main!K$203="","",IF($C$29="PM",Main!K$203/Main!E$143*Main!E164,ROUND(Main!K$203/Main!E$143*Main!E164*$B55,0))))))</f>
        <v/>
      </c>
      <c r="D331" s="31" t="str">
        <f>IF($A331="","",IF(D330="","",IF(Main!F$143=0,0,IF(Main!L$203="","",IF($C$29="PM",Main!L$203/Main!F$143*Main!F164,ROUND(Main!L$203/Main!F$143*Main!F164*$B55,0))))))</f>
        <v/>
      </c>
      <c r="E331" s="31" t="str">
        <f>IF($A331="","",IF(E330="","",IF(Main!G$143=0,0,IF(Main!M$203="","",IF($C$29="PM",Main!M$203/Main!G$143*Main!G164,ROUND(Main!M$203/Main!G$143*Main!G164*$B55,0))))))</f>
        <v/>
      </c>
      <c r="F331" s="31" t="str">
        <f>IF($A331="","",IF(F330="","",IF(Main!H$143=0,0,IF(Main!N$203="","",IF($C$29="PM",Main!N$203/Main!H$143*Main!H164,ROUND(Main!N$203/Main!H$143*Main!H164*$B55,0))))))</f>
        <v/>
      </c>
      <c r="G331" s="31" t="str">
        <f>IF($A331="","",IF(G330="","",IF(Main!I$143=0,0,IF(Main!O$203="","",IF($C$29="PM",Main!O$203/Main!I$143*Main!I164,ROUND(Main!O$203/Main!I$143*Main!I164*$B55,0))))))</f>
        <v/>
      </c>
      <c r="H331" s="31" t="str">
        <f>IF($A331="","",IF(H330="","",IF(Main!J$143=0,0,IF(Main!P$203="","",IF($C$29="PM",Main!P$203/Main!J$143*Main!J164,ROUND(Main!P$203/Main!J$143*Main!J164*$B55,0))))))</f>
        <v/>
      </c>
      <c r="I331" s="31" t="str">
        <f>IF($A331="","",IF(I330="","",IF(Main!K$143=0,0,IF(Main!Q$203="","",IF($C$29="PM",Main!Q$203/Main!K$143*Main!K164,ROUND(Main!Q$203/Main!K$143*Main!K164*$B55,0))))))</f>
        <v/>
      </c>
      <c r="J331" s="31" t="str">
        <f>IF($A331="","",IF(J330="","",IF(Main!L$143=0,0,IF(Main!R$203="","",IF($C$29="PM",Main!R$203/Main!L$143*Main!L164,ROUND(Main!R$203/Main!L$143*Main!L164*$B55,0))))))</f>
        <v/>
      </c>
      <c r="K331" s="31" t="str">
        <f>IF($A331="","",IF(K330="","",IF(Main!M$143=0,0,IF(Main!S$203="","",IF($C$29="PM",Main!S$203/Main!M$143*Main!M164,ROUND(Main!S$203/Main!M$143*Main!M164*$B55,0))))))</f>
        <v/>
      </c>
      <c r="L331" s="31" t="str">
        <f>IF($A331="","",IF(L330="","",IF(Main!N$143=0,0,IF(Main!T$203="","",IF($C$29="PM",Main!T$203/Main!N$143*Main!N164,ROUND(Main!T$203/Main!N$143*Main!N164*$B55,0))))))</f>
        <v/>
      </c>
      <c r="M331" s="31" t="str">
        <f>IF($A331="","",IF(M330="","",IF(Main!O$143=0,0,IF(Main!U$203="","",IF($C$29="PM",Main!U$203/Main!O$143*Main!O164,ROUND(Main!U$203/Main!O$143*Main!O164*$B55,0))))))</f>
        <v/>
      </c>
      <c r="N331" s="50" t="str">
        <f>IF($A331="","",IF(N330="","",IF(Main!P$143=0,0,IF(Main!V$203="","",IF($C$29="PM",Main!V$203/Main!P$143*Main!P164,ROUND(Main!V$203/Main!P$143*Main!P164*$B55,0))))))</f>
        <v/>
      </c>
      <c r="O331" s="31" t="str">
        <f>IF($A331="","",IF(O330="","",IF(Main!Q$143=0,0,IF(Main!W$203="","",IF($C$29="PM",Main!W$203/Main!Q$143*Main!Q164,ROUND(Main!W$203/Main!Q$143*Main!Q164*$B55,0))))))</f>
        <v/>
      </c>
      <c r="P331" s="31" t="str">
        <f>IF($A331="","",IF(P330="","",IF(Main!R$143=0,0,IF(Main!X$203="","",IF($C$29="PM",Main!X$203/Main!R$143*Main!R164,ROUND(Main!X$203/Main!R$143*Main!R164*$B55,0))))))</f>
        <v/>
      </c>
      <c r="Q331" s="31" t="str">
        <f>IF($A331="","",IF(Q330="","",IF(Main!S$143=0,0,IF(Main!Y$203="","",IF($C$29="PM",Main!Y$203/Main!S$143*Main!S164,ROUND(Main!Y$203/Main!S$143*Main!S164*$B55,0))))))</f>
        <v/>
      </c>
      <c r="R331" s="31" t="str">
        <f>IF($A331="","",IF(R330="","",IF(Main!T$143=0,0,IF(Main!Z$203="","",IF($C$29="PM",Main!Z$203/Main!T$143*Main!T164,ROUND(Main!Z$203/Main!T$143*Main!T164*$B55,0))))))</f>
        <v/>
      </c>
      <c r="S331" s="31" t="str">
        <f>IF($A331="","",IF(S330="","",IF(Main!U$143=0,0,IF(Main!AA$203="","",IF($C$29="PM",Main!AA$203/Main!U$143*Main!U164,ROUND(Main!AA$203/Main!U$143*Main!U164*$B55,0))))))</f>
        <v/>
      </c>
      <c r="T331" s="31" t="str">
        <f>IF($A331="","",IF(T330="","",IF(Main!V$143=0,0,IF(Main!AB$203="","",IF($C$29="PM",Main!AB$203/Main!V$143*Main!V164,ROUND(Main!AB$203/Main!V$143*Main!V164*$B55,0))))))</f>
        <v/>
      </c>
      <c r="U331" s="31" t="str">
        <f>IF($A331="","",IF(U330="","",IF(Main!W$143=0,0,IF(Main!AC$203="","",IF($C$29="PM",Main!AC$203/Main!W$143*Main!W164,ROUND(Main!AC$203/Main!W$143*Main!W164*$B55,0))))))</f>
        <v/>
      </c>
      <c r="V331" s="31" t="str">
        <f>IF($A331="","",IF(V330="","",IF(Main!X$143=0,0,IF(Main!AD$203="","",IF($C$29="PM",Main!AD$203/Main!X$143*Main!X164,ROUND(Main!AD$203/Main!X$143*Main!X164*$B55,0))))))</f>
        <v/>
      </c>
      <c r="W331" s="31" t="str">
        <f>IF($A331="","",IF(W330="","",IF(Main!Y$143=0,0,IF(Main!AE$203="","",IF($C$29="PM",Main!AE$203/Main!Y$143*Main!Y164,ROUND(Main!AE$203/Main!Y$143*Main!Y164*$B55,0))))))</f>
        <v/>
      </c>
      <c r="X331" s="31" t="str">
        <f>IF($A331="","",IF(X330="","",IF(Main!Z$143=0,0,IF(Main!AF$203="","",IF($C$29="PM",Main!AF$203/Main!Z$143*Main!Z164,ROUND(Main!AF$203/Main!Z$143*Main!Z164*$B55,0))))))</f>
        <v/>
      </c>
      <c r="Y331" s="31" t="str">
        <f>IF($A331="","",IF(Y330="","",IF(Main!AA$143=0,0,IF(Main!AG$203="","",IF($C$29="PM",Main!AG$203/Main!AA$143*Main!AA164,ROUND(Main!AG$203/Main!AA$143*Main!AA164*$B55,0))))))</f>
        <v/>
      </c>
      <c r="Z331" s="31" t="str">
        <f>IF($A331="","",IF(Z330="","",IF(Main!AB$143=0,0,IF(Main!AH$203="","",IF($C$29="PM",Main!AH$203/Main!AB$143*Main!AB164,ROUND(Main!AH$203/Main!AB$143*Main!AB164*$B55,0))))))</f>
        <v/>
      </c>
      <c r="AA331" s="49" t="str">
        <f>IF($A331="","",IF(AA330="","",IF(Main!AC$143=0,0,IF(Main!AI$203="","",IF($C$29="PM",Main!AI$203/Main!AC$143*Main!AC164,ROUND(Main!AI$203/Main!AC$143*Main!AC164*$B55,0))))))</f>
        <v/>
      </c>
      <c r="AB331" s="31" t="str">
        <f>IF($A331="","",IF(AB330="","",IF(Main!AD$143=0,0,IF(Main!AJ$203="","",IF($C$29="PM",Main!AJ$203/Main!AD$143*Main!AD164,ROUND(Main!AJ$203/Main!AD$143*Main!AD164*$B55,0))))))</f>
        <v/>
      </c>
      <c r="AC331" s="31" t="str">
        <f>IF($A331="","",IF(AC330="","",IF(Main!AE$143=0,0,IF(Main!AK$203="","",IF($C$29="PM",Main!AK$203/Main!AE$143*Main!AE164,ROUND(Main!AK$203/Main!AE$143*Main!AE164*$B55,0))))))</f>
        <v/>
      </c>
      <c r="AD331" s="31" t="str">
        <f>IF($A331="","",IF(AD330="","",IF(Main!AF$143=0,0,IF(Main!AL$203="","",IF($C$29="PM",Main!AL$203/Main!AF$143*Main!AF164,ROUND(Main!AL$203/Main!AF$143*Main!AF164*$B55,0))))))</f>
        <v/>
      </c>
      <c r="AE331" s="31" t="str">
        <f>IF($A331="","",IF(AE330="","",IF(Main!AG$143=0,0,IF(Main!AM$203="","",IF($C$29="PM",Main!AM$203/Main!AG$143*Main!AG164,ROUND(Main!AM$203/Main!AG$143*Main!AG164*$B55,0))))))</f>
        <v/>
      </c>
      <c r="AF331" s="31" t="str">
        <f>IF($A331="","",IF(AF330="","",IF(Main!AH$143=0,0,IF(Main!AN$203="","",IF($C$29="PM",Main!AN$203/Main!AH$143*Main!AH164,ROUND(Main!AN$203/Main!AH$143*Main!AH164*$B55,0))))))</f>
        <v/>
      </c>
      <c r="AG331" s="31" t="str">
        <f>IF($A331="","",IF(AG330="","",IF(Main!AI$143=0,0,IF(Main!AO$203="","",IF($C$29="PM",Main!AO$203/Main!AI$143*Main!AI164,ROUND(Main!AO$203/Main!AI$143*Main!AI164*$B55,0))))))</f>
        <v/>
      </c>
      <c r="AH331" s="31" t="str">
        <f>IF($A331="","",IF(AH330="","",IF(Main!AJ$143=0,0,IF(Main!AP$203="","",IF($C$29="PM",Main!AP$203/Main!AJ$143*Main!AJ164,ROUND(Main!AP$203/Main!AJ$143*Main!AJ164*$B55,0))))))</f>
        <v/>
      </c>
      <c r="AI331" s="31" t="str">
        <f>IF($A331="","",IF(AI330="","",IF(Main!AK$143=0,0,IF(Main!AQ$203="","",IF($C$29="PM",Main!AQ$203/Main!AK$143*Main!AK164,ROUND(Main!AQ$203/Main!AK$143*Main!AK164*$B55,0))))))</f>
        <v/>
      </c>
      <c r="AJ331" s="31" t="str">
        <f>IF($A331="","",IF(AJ330="","",IF(Main!AL$143=0,0,IF(Main!AR$203="","",IF($C$29="PM",Main!AR$203/Main!AL$143*Main!AL164,ROUND(Main!AR$203/Main!AL$143*Main!AL164*$B55,0))))))</f>
        <v/>
      </c>
      <c r="AK331" s="31" t="str">
        <f>IF($A331="","",IF(AK330="","",IF(Main!AM$143=0,0,IF(Main!AS$203="","",IF($C$29="PM",Main!AS$203/Main!AM$143*Main!AM164,ROUND(Main!AS$203/Main!AM$143*Main!AM164*$B55,0))))))</f>
        <v/>
      </c>
      <c r="AL331" s="50" t="str">
        <f>IF($A331="","",IF(AL330="","",IF(Main!AN$143=0,0,IF(Main!AT$203="","",IF($C$29="PM",Main!AT$203/Main!AN$143*Main!AN164,ROUND(Main!AT$203/Main!AN$143*Main!AN164*$B55,0))))))</f>
        <v/>
      </c>
      <c r="AM331" s="31" t="str">
        <f>IF($A331="","",IF(AM330="","",IF(Main!AO$143=0,0,IF(Main!AU$203="","",IF($C$29="PM",Main!AU$203/Main!AO$143*Main!AO164,ROUND(Main!AU$203/Main!AO$143*Main!AO164*$B55,0))))))</f>
        <v/>
      </c>
      <c r="AN331" s="31" t="str">
        <f>IF($A331="","",IF(AN330="","",IF(Main!AP$143=0,0,IF(Main!AV$203="","",IF($C$29="PM",Main!AV$203/Main!AP$143*Main!AP164,ROUND(Main!AV$203/Main!AP$143*Main!AP164*$B55,0))))))</f>
        <v/>
      </c>
      <c r="AO331" s="31" t="str">
        <f>IF($A331="","",IF(AO330="","",IF(Main!AQ$143=0,0,IF(Main!AW$203="","",IF($C$29="PM",Main!AW$203/Main!AQ$143*Main!AQ164,ROUND(Main!AW$203/Main!AQ$143*Main!AQ164*$B55,0))))))</f>
        <v/>
      </c>
      <c r="AP331" s="31" t="str">
        <f>IF($A331="","",IF(AP330="","",IF(Main!AR$143=0,0,IF(Main!AX$203="","",IF($C$29="PM",Main!AX$203/Main!AR$143*Main!AR164,ROUND(Main!AX$203/Main!AR$143*Main!AR164*$B55,0))))))</f>
        <v/>
      </c>
      <c r="AQ331" s="31" t="str">
        <f>IF($A331="","",IF(AQ330="","",IF(Main!AS$143=0,0,IF(Main!AY$203="","",IF($C$29="PM",Main!AY$203/Main!AS$143*Main!AS164,ROUND(Main!AY$203/Main!AS$143*Main!AS164*$B55,0))))))</f>
        <v/>
      </c>
      <c r="AR331" s="31" t="str">
        <f>IF($A331="","",IF(AR330="","",IF(Main!AT$143=0,0,IF(Main!AZ$203="","",IF($C$29="PM",Main!AZ$203/Main!AT$143*Main!AT164,ROUND(Main!AZ$203/Main!AT$143*Main!AT164*$B55,0))))))</f>
        <v/>
      </c>
      <c r="AS331" s="31" t="str">
        <f>IF($A331="","",IF(AS330="","",IF(Main!AU$143=0,0,IF(Main!BA$203="","",IF($C$29="PM",Main!BA$203/Main!AU$143*Main!AU164,ROUND(Main!BA$203/Main!AU$143*Main!AU164*$B55,0))))))</f>
        <v/>
      </c>
      <c r="AT331" s="31" t="str">
        <f>IF($A331="","",IF(AT330="","",IF(Main!AV$143=0,0,IF(Main!BB$203="","",IF($C$29="PM",Main!BB$203/Main!AV$143*Main!AV164,ROUND(Main!BB$203/Main!AV$143*Main!AV164*$B55,0))))))</f>
        <v/>
      </c>
      <c r="AU331" s="31" t="str">
        <f>IF($A331="","",IF(AU330="","",IF(Main!AW$143=0,0,IF(Main!BC$203="","",IF($C$29="PM",Main!BC$203/Main!AW$143*Main!AW164,ROUND(Main!BC$203/Main!AW$143*Main!AW164*$B55,0))))))</f>
        <v/>
      </c>
      <c r="AV331" s="31" t="str">
        <f>IF($A331="","",IF(AV330="","",IF(Main!AX$143=0,0,IF(Main!BD$203="","",IF($C$29="PM",Main!BD$203/Main!AX$143*Main!AX164,ROUND(Main!BD$203/Main!AX$143*Main!AX164*$B55,0))))))</f>
        <v/>
      </c>
      <c r="AW331" s="31" t="str">
        <f>IF($A331="","",IF(AW330="","",IF(Main!AY$143=0,0,IF(Main!BE$203="","",IF($C$29="PM",Main!BE$203/Main!AY$143*Main!AY164,ROUND(Main!BE$203/Main!AY$143*Main!AY164*$B55,0))))))</f>
        <v/>
      </c>
      <c r="AX331" s="50" t="str">
        <f>IF($A331="","",IF(AX330="","",IF(Main!AZ$143=0,0,IF(Main!BF$203="","",IF($C$29="PM",Main!BF$203/Main!AZ$143*Main!AZ164,ROUND(Main!BF$203/Main!AZ$143*Main!AZ164*$B55,0))))))</f>
        <v/>
      </c>
      <c r="AY331" s="31" t="str">
        <f>IF($A331="","",IF(AY330="","",IF(Main!BA$143=0,0,IF(Main!BG$203="","",IF($C$29="PM",Main!BG$203/Main!BA$143*Main!BA164,ROUND(Main!BG$203/Main!BA$143*Main!BA164*$B55,0))))))</f>
        <v/>
      </c>
      <c r="AZ331" s="31" t="str">
        <f>IF($A331="","",IF(AZ330="","",IF(Main!BB$143=0,0,IF(Main!BH$203="","",IF($C$29="PM",Main!BH$203/Main!BB$143*Main!BB164,ROUND(Main!BH$203/Main!BB$143*Main!BB164*$B55,0))))))</f>
        <v/>
      </c>
      <c r="BA331" s="31" t="str">
        <f>IF($A331="","",IF(BA330="","",IF(Main!BC$143=0,0,IF(Main!BI$203="","",IF($C$29="PM",Main!BI$203/Main!BC$143*Main!BC164,ROUND(Main!BI$203/Main!BC$143*Main!BC164*$B55,0))))))</f>
        <v/>
      </c>
      <c r="BB331" s="31" t="str">
        <f>IF($A331="","",IF(BB330="","",IF(Main!BD$143=0,0,IF(Main!BJ$203="","",IF($C$29="PM",Main!BJ$203/Main!BD$143*Main!BD164,ROUND(Main!BJ$203/Main!BD$143*Main!BD164*$B55,0))))))</f>
        <v/>
      </c>
      <c r="BC331" s="31" t="str">
        <f>IF($A331="","",IF(BC330="","",IF(Main!BE$143=0,0,IF(Main!BK$203="","",IF($C$29="PM",Main!BK$203/Main!BE$143*Main!BE164,ROUND(Main!BK$203/Main!BE$143*Main!BE164*$B55,0))))))</f>
        <v/>
      </c>
      <c r="BD331" s="31" t="str">
        <f>IF($A331="","",IF(BD330="","",IF(Main!BF$143=0,0,IF(Main!BL$203="","",IF($C$29="PM",Main!BL$203/Main!BF$143*Main!BF164,ROUND(Main!BL$203/Main!BF$143*Main!BF164*$B55,0))))))</f>
        <v/>
      </c>
      <c r="BE331" s="31" t="str">
        <f>IF($A331="","",IF(BE330="","",IF(Main!BG$143=0,0,IF(Main!BM$203="","",IF($C$29="PM",Main!BM$203/Main!BG$143*Main!BG164,ROUND(Main!BM$203/Main!BG$143*Main!BG164*$B55,0))))))</f>
        <v/>
      </c>
      <c r="BF331" s="31" t="str">
        <f>IF($A331="","",IF(BF330="","",IF(Main!BH$143=0,0,IF(Main!BN$203="","",IF($C$29="PM",Main!BN$203/Main!BH$143*Main!BH164,ROUND(Main!BN$203/Main!BH$143*Main!BH164*$B55,0))))))</f>
        <v/>
      </c>
      <c r="BG331" s="31" t="str">
        <f>IF($A331="","",IF(BG330="","",IF(Main!BI$143=0,0,IF(Main!BO$203="","",IF($C$29="PM",Main!BO$203/Main!BI$143*Main!BI164,ROUND(Main!BO$203/Main!BI$143*Main!BI164*$B55,0))))))</f>
        <v/>
      </c>
      <c r="BH331" s="31" t="str">
        <f>IF($A331="","",IF(BH330="","",IF(Main!BJ$143=0,0,IF(Main!BP$203="","",IF($C$29="PM",Main!BP$203/Main!BJ$143*Main!BJ164,ROUND(Main!BP$203/Main!BJ$143*Main!BJ164*$B55,0))))))</f>
        <v/>
      </c>
      <c r="BI331" s="31" t="str">
        <f>IF($A331="","",IF(BI330="","",IF(Main!BK$143=0,0,IF(Main!BQ$203="","",IF($C$29="PM",Main!BQ$203/Main!BK$143*Main!BK164,ROUND(Main!BQ$203/Main!BK$143*Main!BK164*$B55,0))))))</f>
        <v/>
      </c>
      <c r="BJ331" s="50" t="str">
        <f>IF($A331="","",IF(BJ330="","",IF(Main!BL$143=0,0,IF(Main!BR$203="","",IF($C$29="PM",Main!BR$203/Main!BL$143*Main!BL164,ROUND(Main!BR$203/Main!BL$143*Main!BL164*$B55,0))))))</f>
        <v/>
      </c>
      <c r="BK331" s="31" t="str">
        <f>IF($A331="","",IF(BK330="","",IF(Main!BM$143=0,0,IF(Main!BS$203="","",IF($C$29="PM",Main!BS$203/Main!BM$143*Main!BM164,ROUND(Main!BS$203/Main!BM$143*Main!BM164*$B55,0))))))</f>
        <v/>
      </c>
      <c r="BL331" s="31" t="str">
        <f>IF($A331="","",IF(BL330="","",IF(Main!BN$143=0,0,IF(Main!BT$203="","",IF($C$29="PM",Main!BT$203/Main!BN$143*Main!BN164,ROUND(Main!BT$203/Main!BN$143*Main!BN164*$B55,0))))))</f>
        <v/>
      </c>
      <c r="BM331" s="31" t="str">
        <f>IF($A331="","",IF(BM330="","",IF(Main!BO$143=0,0,IF(Main!BU$203="","",IF($C$29="PM",Main!BU$203/Main!BO$143*Main!BO164,ROUND(Main!BU$203/Main!BO$143*Main!BO164*$B55,0))))))</f>
        <v/>
      </c>
      <c r="BN331" s="31" t="str">
        <f>IF($A331="","",IF(BN330="","",IF(Main!BP$143=0,0,IF(Main!BV$203="","",IF($C$29="PM",Main!BV$203/Main!BP$143*Main!BP164,ROUND(Main!BV$203/Main!BP$143*Main!BP164*$B55,0))))))</f>
        <v/>
      </c>
      <c r="BO331" s="31" t="str">
        <f>IF($A331="","",IF(BO330="","",IF(Main!BQ$143=0,0,IF(Main!BW$203="","",IF($C$29="PM",Main!BW$203/Main!BQ$143*Main!BQ164,ROUND(Main!BW$203/Main!BQ$143*Main!BQ164*$B55,0))))))</f>
        <v/>
      </c>
      <c r="BP331" s="31" t="str">
        <f>IF($A331="","",IF(BP330="","",IF(Main!BR$143=0,0,IF(Main!BX$203="","",IF($C$29="PM",Main!BX$203/Main!BR$143*Main!BR164,ROUND(Main!BX$203/Main!BR$143*Main!BR164*$B55,0))))))</f>
        <v/>
      </c>
      <c r="BQ331" s="31" t="str">
        <f>IF($A331="","",IF(BQ330="","",IF(Main!BS$143=0,0,IF(Main!BY$203="","",IF($C$29="PM",Main!BY$203/Main!BS$143*Main!BS164,ROUND(Main!BY$203/Main!BS$143*Main!BS164*$B55,0))))))</f>
        <v/>
      </c>
      <c r="BR331" s="31" t="str">
        <f>IF($A331="","",IF(BR330="","",IF(Main!BT$143=0,0,IF(Main!BZ$203="","",IF($C$29="PM",Main!BZ$203/Main!BT$143*Main!BT164,ROUND(Main!BZ$203/Main!BT$143*Main!BT164*$B55,0))))))</f>
        <v/>
      </c>
      <c r="BS331" s="31" t="str">
        <f>IF($A331="","",IF(BS330="","",IF(Main!BU$143=0,0,IF(Main!CA$203="","",IF($C$29="PM",Main!CA$203/Main!BU$143*Main!BU164,ROUND(Main!CA$203/Main!BU$143*Main!BU164*$B55,0))))))</f>
        <v/>
      </c>
      <c r="BT331" s="31" t="str">
        <f>IF($A331="","",IF(BT330="","",IF(Main!BV$143=0,0,IF(Main!CB$203="","",IF($C$29="PM",Main!CB$203/Main!BV$143*Main!BV164,ROUND(Main!CB$203/Main!BV$143*Main!BV164*$B55,0))))))</f>
        <v/>
      </c>
      <c r="BU331" s="31" t="str">
        <f>IF($A331="","",IF(BU330="","",IF(Main!BW$143=0,0,IF(Main!CC$203="","",IF($C$29="PM",Main!CC$203/Main!BW$143*Main!BW164,ROUND(Main!CC$203/Main!BW$143*Main!BW164*$B55,0))))))</f>
        <v/>
      </c>
      <c r="BV331" s="50" t="str">
        <f>IF($A331="","",IF(BV330="","",IF(Main!BX$143=0,0,IF(Main!CD$203="","",IF($C$29="PM",Main!CD$203/Main!BX$143*Main!BX164,ROUND(Main!CD$203/Main!BX$143*Main!BX164*$B55,0))))))</f>
        <v/>
      </c>
    </row>
    <row r="332" spans="1:74" x14ac:dyDescent="0.2">
      <c r="A332" s="72" t="str">
        <f>IF(Main!A$56="","",Main!A$56)</f>
        <v/>
      </c>
      <c r="B332" s="75" t="str">
        <f t="shared" si="454"/>
        <v/>
      </c>
      <c r="C332" s="53" t="str">
        <f>IF($A332="","",IF(C331="","",IF(Main!E$143=0,0,IF(Main!K$203="","",IF($C$29="PM",Main!K$203/Main!E$143*Main!E165,ROUND(Main!K$203/Main!E$143*Main!E165*$B56,0))))))</f>
        <v/>
      </c>
      <c r="D332" s="51" t="str">
        <f>IF($A332="","",IF(D331="","",IF(Main!F$143=0,0,IF(Main!L$203="","",IF($C$29="PM",Main!L$203/Main!F$143*Main!F165,ROUND(Main!L$203/Main!F$143*Main!F165*$B56,0))))))</f>
        <v/>
      </c>
      <c r="E332" s="51" t="str">
        <f>IF($A332="","",IF(E331="","",IF(Main!G$143=0,0,IF(Main!M$203="","",IF($C$29="PM",Main!M$203/Main!G$143*Main!G165,ROUND(Main!M$203/Main!G$143*Main!G165*$B56,0))))))</f>
        <v/>
      </c>
      <c r="F332" s="51" t="str">
        <f>IF($A332="","",IF(F331="","",IF(Main!H$143=0,0,IF(Main!N$203="","",IF($C$29="PM",Main!N$203/Main!H$143*Main!H165,ROUND(Main!N$203/Main!H$143*Main!H165*$B56,0))))))</f>
        <v/>
      </c>
      <c r="G332" s="51" t="str">
        <f>IF($A332="","",IF(G331="","",IF(Main!I$143=0,0,IF(Main!O$203="","",IF($C$29="PM",Main!O$203/Main!I$143*Main!I165,ROUND(Main!O$203/Main!I$143*Main!I165*$B56,0))))))</f>
        <v/>
      </c>
      <c r="H332" s="51" t="str">
        <f>IF($A332="","",IF(H331="","",IF(Main!J$143=0,0,IF(Main!P$203="","",IF($C$29="PM",Main!P$203/Main!J$143*Main!J165,ROUND(Main!P$203/Main!J$143*Main!J165*$B56,0))))))</f>
        <v/>
      </c>
      <c r="I332" s="51" t="str">
        <f>IF($A332="","",IF(I331="","",IF(Main!K$143=0,0,IF(Main!Q$203="","",IF($C$29="PM",Main!Q$203/Main!K$143*Main!K165,ROUND(Main!Q$203/Main!K$143*Main!K165*$B56,0))))))</f>
        <v/>
      </c>
      <c r="J332" s="51" t="str">
        <f>IF($A332="","",IF(J331="","",IF(Main!L$143=0,0,IF(Main!R$203="","",IF($C$29="PM",Main!R$203/Main!L$143*Main!L165,ROUND(Main!R$203/Main!L$143*Main!L165*$B56,0))))))</f>
        <v/>
      </c>
      <c r="K332" s="51" t="str">
        <f>IF($A332="","",IF(K331="","",IF(Main!M$143=0,0,IF(Main!S$203="","",IF($C$29="PM",Main!S$203/Main!M$143*Main!M165,ROUND(Main!S$203/Main!M$143*Main!M165*$B56,0))))))</f>
        <v/>
      </c>
      <c r="L332" s="51" t="str">
        <f>IF($A332="","",IF(L331="","",IF(Main!N$143=0,0,IF(Main!T$203="","",IF($C$29="PM",Main!T$203/Main!N$143*Main!N165,ROUND(Main!T$203/Main!N$143*Main!N165*$B56,0))))))</f>
        <v/>
      </c>
      <c r="M332" s="51" t="str">
        <f>IF($A332="","",IF(M331="","",IF(Main!O$143=0,0,IF(Main!U$203="","",IF($C$29="PM",Main!U$203/Main!O$143*Main!O165,ROUND(Main!U$203/Main!O$143*Main!O165*$B56,0))))))</f>
        <v/>
      </c>
      <c r="N332" s="52" t="str">
        <f>IF($A332="","",IF(N331="","",IF(Main!P$143=0,0,IF(Main!V$203="","",IF($C$29="PM",Main!V$203/Main!P$143*Main!P165,ROUND(Main!V$203/Main!P$143*Main!P165*$B56,0))))))</f>
        <v/>
      </c>
      <c r="O332" s="51" t="str">
        <f>IF($A332="","",IF(O331="","",IF(Main!Q$143=0,0,IF(Main!W$203="","",IF($C$29="PM",Main!W$203/Main!Q$143*Main!Q165,ROUND(Main!W$203/Main!Q$143*Main!Q165*$B56,0))))))</f>
        <v/>
      </c>
      <c r="P332" s="51" t="str">
        <f>IF($A332="","",IF(P331="","",IF(Main!R$143=0,0,IF(Main!X$203="","",IF($C$29="PM",Main!X$203/Main!R$143*Main!R165,ROUND(Main!X$203/Main!R$143*Main!R165*$B56,0))))))</f>
        <v/>
      </c>
      <c r="Q332" s="51" t="str">
        <f>IF($A332="","",IF(Q331="","",IF(Main!S$143=0,0,IF(Main!Y$203="","",IF($C$29="PM",Main!Y$203/Main!S$143*Main!S165,ROUND(Main!Y$203/Main!S$143*Main!S165*$B56,0))))))</f>
        <v/>
      </c>
      <c r="R332" s="51" t="str">
        <f>IF($A332="","",IF(R331="","",IF(Main!T$143=0,0,IF(Main!Z$203="","",IF($C$29="PM",Main!Z$203/Main!T$143*Main!T165,ROUND(Main!Z$203/Main!T$143*Main!T165*$B56,0))))))</f>
        <v/>
      </c>
      <c r="S332" s="51" t="str">
        <f>IF($A332="","",IF(S331="","",IF(Main!U$143=0,0,IF(Main!AA$203="","",IF($C$29="PM",Main!AA$203/Main!U$143*Main!U165,ROUND(Main!AA$203/Main!U$143*Main!U165*$B56,0))))))</f>
        <v/>
      </c>
      <c r="T332" s="51" t="str">
        <f>IF($A332="","",IF(T331="","",IF(Main!V$143=0,0,IF(Main!AB$203="","",IF($C$29="PM",Main!AB$203/Main!V$143*Main!V165,ROUND(Main!AB$203/Main!V$143*Main!V165*$B56,0))))))</f>
        <v/>
      </c>
      <c r="U332" s="51" t="str">
        <f>IF($A332="","",IF(U331="","",IF(Main!W$143=0,0,IF(Main!AC$203="","",IF($C$29="PM",Main!AC$203/Main!W$143*Main!W165,ROUND(Main!AC$203/Main!W$143*Main!W165*$B56,0))))))</f>
        <v/>
      </c>
      <c r="V332" s="51" t="str">
        <f>IF($A332="","",IF(V331="","",IF(Main!X$143=0,0,IF(Main!AD$203="","",IF($C$29="PM",Main!AD$203/Main!X$143*Main!X165,ROUND(Main!AD$203/Main!X$143*Main!X165*$B56,0))))))</f>
        <v/>
      </c>
      <c r="W332" s="51" t="str">
        <f>IF($A332="","",IF(W331="","",IF(Main!Y$143=0,0,IF(Main!AE$203="","",IF($C$29="PM",Main!AE$203/Main!Y$143*Main!Y165,ROUND(Main!AE$203/Main!Y$143*Main!Y165*$B56,0))))))</f>
        <v/>
      </c>
      <c r="X332" s="51" t="str">
        <f>IF($A332="","",IF(X331="","",IF(Main!Z$143=0,0,IF(Main!AF$203="","",IF($C$29="PM",Main!AF$203/Main!Z$143*Main!Z165,ROUND(Main!AF$203/Main!Z$143*Main!Z165*$B56,0))))))</f>
        <v/>
      </c>
      <c r="Y332" s="51" t="str">
        <f>IF($A332="","",IF(Y331="","",IF(Main!AA$143=0,0,IF(Main!AG$203="","",IF($C$29="PM",Main!AG$203/Main!AA$143*Main!AA165,ROUND(Main!AG$203/Main!AA$143*Main!AA165*$B56,0))))))</f>
        <v/>
      </c>
      <c r="Z332" s="51" t="str">
        <f>IF($A332="","",IF(Z331="","",IF(Main!AB$143=0,0,IF(Main!AH$203="","",IF($C$29="PM",Main!AH$203/Main!AB$143*Main!AB165,ROUND(Main!AH$203/Main!AB$143*Main!AB165*$B56,0))))))</f>
        <v/>
      </c>
      <c r="AA332" s="53" t="str">
        <f>IF($A332="","",IF(AA331="","",IF(Main!AC$143=0,0,IF(Main!AI$203="","",IF($C$29="PM",Main!AI$203/Main!AC$143*Main!AC165,ROUND(Main!AI$203/Main!AC$143*Main!AC165*$B56,0))))))</f>
        <v/>
      </c>
      <c r="AB332" s="51" t="str">
        <f>IF($A332="","",IF(AB331="","",IF(Main!AD$143=0,0,IF(Main!AJ$203="","",IF($C$29="PM",Main!AJ$203/Main!AD$143*Main!AD165,ROUND(Main!AJ$203/Main!AD$143*Main!AD165*$B56,0))))))</f>
        <v/>
      </c>
      <c r="AC332" s="51" t="str">
        <f>IF($A332="","",IF(AC331="","",IF(Main!AE$143=0,0,IF(Main!AK$203="","",IF($C$29="PM",Main!AK$203/Main!AE$143*Main!AE165,ROUND(Main!AK$203/Main!AE$143*Main!AE165*$B56,0))))))</f>
        <v/>
      </c>
      <c r="AD332" s="51" t="str">
        <f>IF($A332="","",IF(AD331="","",IF(Main!AF$143=0,0,IF(Main!AL$203="","",IF($C$29="PM",Main!AL$203/Main!AF$143*Main!AF165,ROUND(Main!AL$203/Main!AF$143*Main!AF165*$B56,0))))))</f>
        <v/>
      </c>
      <c r="AE332" s="51" t="str">
        <f>IF($A332="","",IF(AE331="","",IF(Main!AG$143=0,0,IF(Main!AM$203="","",IF($C$29="PM",Main!AM$203/Main!AG$143*Main!AG165,ROUND(Main!AM$203/Main!AG$143*Main!AG165*$B56,0))))))</f>
        <v/>
      </c>
      <c r="AF332" s="51" t="str">
        <f>IF($A332="","",IF(AF331="","",IF(Main!AH$143=0,0,IF(Main!AN$203="","",IF($C$29="PM",Main!AN$203/Main!AH$143*Main!AH165,ROUND(Main!AN$203/Main!AH$143*Main!AH165*$B56,0))))))</f>
        <v/>
      </c>
      <c r="AG332" s="51" t="str">
        <f>IF($A332="","",IF(AG331="","",IF(Main!AI$143=0,0,IF(Main!AO$203="","",IF($C$29="PM",Main!AO$203/Main!AI$143*Main!AI165,ROUND(Main!AO$203/Main!AI$143*Main!AI165*$B56,0))))))</f>
        <v/>
      </c>
      <c r="AH332" s="51" t="str">
        <f>IF($A332="","",IF(AH331="","",IF(Main!AJ$143=0,0,IF(Main!AP$203="","",IF($C$29="PM",Main!AP$203/Main!AJ$143*Main!AJ165,ROUND(Main!AP$203/Main!AJ$143*Main!AJ165*$B56,0))))))</f>
        <v/>
      </c>
      <c r="AI332" s="51" t="str">
        <f>IF($A332="","",IF(AI331="","",IF(Main!AK$143=0,0,IF(Main!AQ$203="","",IF($C$29="PM",Main!AQ$203/Main!AK$143*Main!AK165,ROUND(Main!AQ$203/Main!AK$143*Main!AK165*$B56,0))))))</f>
        <v/>
      </c>
      <c r="AJ332" s="51" t="str">
        <f>IF($A332="","",IF(AJ331="","",IF(Main!AL$143=0,0,IF(Main!AR$203="","",IF($C$29="PM",Main!AR$203/Main!AL$143*Main!AL165,ROUND(Main!AR$203/Main!AL$143*Main!AL165*$B56,0))))))</f>
        <v/>
      </c>
      <c r="AK332" s="51" t="str">
        <f>IF($A332="","",IF(AK331="","",IF(Main!AM$143=0,0,IF(Main!AS$203="","",IF($C$29="PM",Main!AS$203/Main!AM$143*Main!AM165,ROUND(Main!AS$203/Main!AM$143*Main!AM165*$B56,0))))))</f>
        <v/>
      </c>
      <c r="AL332" s="52" t="str">
        <f>IF($A332="","",IF(AL331="","",IF(Main!AN$143=0,0,IF(Main!AT$203="","",IF($C$29="PM",Main!AT$203/Main!AN$143*Main!AN165,ROUND(Main!AT$203/Main!AN$143*Main!AN165*$B56,0))))))</f>
        <v/>
      </c>
      <c r="AM332" s="51" t="str">
        <f>IF($A332="","",IF(AM331="","",IF(Main!AO$143=0,0,IF(Main!AU$203="","",IF($C$29="PM",Main!AU$203/Main!AO$143*Main!AO165,ROUND(Main!AU$203/Main!AO$143*Main!AO165*$B56,0))))))</f>
        <v/>
      </c>
      <c r="AN332" s="51" t="str">
        <f>IF($A332="","",IF(AN331="","",IF(Main!AP$143=0,0,IF(Main!AV$203="","",IF($C$29="PM",Main!AV$203/Main!AP$143*Main!AP165,ROUND(Main!AV$203/Main!AP$143*Main!AP165*$B56,0))))))</f>
        <v/>
      </c>
      <c r="AO332" s="51" t="str">
        <f>IF($A332="","",IF(AO331="","",IF(Main!AQ$143=0,0,IF(Main!AW$203="","",IF($C$29="PM",Main!AW$203/Main!AQ$143*Main!AQ165,ROUND(Main!AW$203/Main!AQ$143*Main!AQ165*$B56,0))))))</f>
        <v/>
      </c>
      <c r="AP332" s="51" t="str">
        <f>IF($A332="","",IF(AP331="","",IF(Main!AR$143=0,0,IF(Main!AX$203="","",IF($C$29="PM",Main!AX$203/Main!AR$143*Main!AR165,ROUND(Main!AX$203/Main!AR$143*Main!AR165*$B56,0))))))</f>
        <v/>
      </c>
      <c r="AQ332" s="51" t="str">
        <f>IF($A332="","",IF(AQ331="","",IF(Main!AS$143=0,0,IF(Main!AY$203="","",IF($C$29="PM",Main!AY$203/Main!AS$143*Main!AS165,ROUND(Main!AY$203/Main!AS$143*Main!AS165*$B56,0))))))</f>
        <v/>
      </c>
      <c r="AR332" s="51" t="str">
        <f>IF($A332="","",IF(AR331="","",IF(Main!AT$143=0,0,IF(Main!AZ$203="","",IF($C$29="PM",Main!AZ$203/Main!AT$143*Main!AT165,ROUND(Main!AZ$203/Main!AT$143*Main!AT165*$B56,0))))))</f>
        <v/>
      </c>
      <c r="AS332" s="51" t="str">
        <f>IF($A332="","",IF(AS331="","",IF(Main!AU$143=0,0,IF(Main!BA$203="","",IF($C$29="PM",Main!BA$203/Main!AU$143*Main!AU165,ROUND(Main!BA$203/Main!AU$143*Main!AU165*$B56,0))))))</f>
        <v/>
      </c>
      <c r="AT332" s="51" t="str">
        <f>IF($A332="","",IF(AT331="","",IF(Main!AV$143=0,0,IF(Main!BB$203="","",IF($C$29="PM",Main!BB$203/Main!AV$143*Main!AV165,ROUND(Main!BB$203/Main!AV$143*Main!AV165*$B56,0))))))</f>
        <v/>
      </c>
      <c r="AU332" s="51" t="str">
        <f>IF($A332="","",IF(AU331="","",IF(Main!AW$143=0,0,IF(Main!BC$203="","",IF($C$29="PM",Main!BC$203/Main!AW$143*Main!AW165,ROUND(Main!BC$203/Main!AW$143*Main!AW165*$B56,0))))))</f>
        <v/>
      </c>
      <c r="AV332" s="51" t="str">
        <f>IF($A332="","",IF(AV331="","",IF(Main!AX$143=0,0,IF(Main!BD$203="","",IF($C$29="PM",Main!BD$203/Main!AX$143*Main!AX165,ROUND(Main!BD$203/Main!AX$143*Main!AX165*$B56,0))))))</f>
        <v/>
      </c>
      <c r="AW332" s="51" t="str">
        <f>IF($A332="","",IF(AW331="","",IF(Main!AY$143=0,0,IF(Main!BE$203="","",IF($C$29="PM",Main!BE$203/Main!AY$143*Main!AY165,ROUND(Main!BE$203/Main!AY$143*Main!AY165*$B56,0))))))</f>
        <v/>
      </c>
      <c r="AX332" s="52" t="str">
        <f>IF($A332="","",IF(AX331="","",IF(Main!AZ$143=0,0,IF(Main!BF$203="","",IF($C$29="PM",Main!BF$203/Main!AZ$143*Main!AZ165,ROUND(Main!BF$203/Main!AZ$143*Main!AZ165*$B56,0))))))</f>
        <v/>
      </c>
      <c r="AY332" s="51" t="str">
        <f>IF($A332="","",IF(AY331="","",IF(Main!BA$143=0,0,IF(Main!BG$203="","",IF($C$29="PM",Main!BG$203/Main!BA$143*Main!BA165,ROUND(Main!BG$203/Main!BA$143*Main!BA165*$B56,0))))))</f>
        <v/>
      </c>
      <c r="AZ332" s="51" t="str">
        <f>IF($A332="","",IF(AZ331="","",IF(Main!BB$143=0,0,IF(Main!BH$203="","",IF($C$29="PM",Main!BH$203/Main!BB$143*Main!BB165,ROUND(Main!BH$203/Main!BB$143*Main!BB165*$B56,0))))))</f>
        <v/>
      </c>
      <c r="BA332" s="51" t="str">
        <f>IF($A332="","",IF(BA331="","",IF(Main!BC$143=0,0,IF(Main!BI$203="","",IF($C$29="PM",Main!BI$203/Main!BC$143*Main!BC165,ROUND(Main!BI$203/Main!BC$143*Main!BC165*$B56,0))))))</f>
        <v/>
      </c>
      <c r="BB332" s="51" t="str">
        <f>IF($A332="","",IF(BB331="","",IF(Main!BD$143=0,0,IF(Main!BJ$203="","",IF($C$29="PM",Main!BJ$203/Main!BD$143*Main!BD165,ROUND(Main!BJ$203/Main!BD$143*Main!BD165*$B56,0))))))</f>
        <v/>
      </c>
      <c r="BC332" s="51" t="str">
        <f>IF($A332="","",IF(BC331="","",IF(Main!BE$143=0,0,IF(Main!BK$203="","",IF($C$29="PM",Main!BK$203/Main!BE$143*Main!BE165,ROUND(Main!BK$203/Main!BE$143*Main!BE165*$B56,0))))))</f>
        <v/>
      </c>
      <c r="BD332" s="51" t="str">
        <f>IF($A332="","",IF(BD331="","",IF(Main!BF$143=0,0,IF(Main!BL$203="","",IF($C$29="PM",Main!BL$203/Main!BF$143*Main!BF165,ROUND(Main!BL$203/Main!BF$143*Main!BF165*$B56,0))))))</f>
        <v/>
      </c>
      <c r="BE332" s="51" t="str">
        <f>IF($A332="","",IF(BE331="","",IF(Main!BG$143=0,0,IF(Main!BM$203="","",IF($C$29="PM",Main!BM$203/Main!BG$143*Main!BG165,ROUND(Main!BM$203/Main!BG$143*Main!BG165*$B56,0))))))</f>
        <v/>
      </c>
      <c r="BF332" s="51" t="str">
        <f>IF($A332="","",IF(BF331="","",IF(Main!BH$143=0,0,IF(Main!BN$203="","",IF($C$29="PM",Main!BN$203/Main!BH$143*Main!BH165,ROUND(Main!BN$203/Main!BH$143*Main!BH165*$B56,0))))))</f>
        <v/>
      </c>
      <c r="BG332" s="51" t="str">
        <f>IF($A332="","",IF(BG331="","",IF(Main!BI$143=0,0,IF(Main!BO$203="","",IF($C$29="PM",Main!BO$203/Main!BI$143*Main!BI165,ROUND(Main!BO$203/Main!BI$143*Main!BI165*$B56,0))))))</f>
        <v/>
      </c>
      <c r="BH332" s="51" t="str">
        <f>IF($A332="","",IF(BH331="","",IF(Main!BJ$143=0,0,IF(Main!BP$203="","",IF($C$29="PM",Main!BP$203/Main!BJ$143*Main!BJ165,ROUND(Main!BP$203/Main!BJ$143*Main!BJ165*$B56,0))))))</f>
        <v/>
      </c>
      <c r="BI332" s="51" t="str">
        <f>IF($A332="","",IF(BI331="","",IF(Main!BK$143=0,0,IF(Main!BQ$203="","",IF($C$29="PM",Main!BQ$203/Main!BK$143*Main!BK165,ROUND(Main!BQ$203/Main!BK$143*Main!BK165*$B56,0))))))</f>
        <v/>
      </c>
      <c r="BJ332" s="52" t="str">
        <f>IF($A332="","",IF(BJ331="","",IF(Main!BL$143=0,0,IF(Main!BR$203="","",IF($C$29="PM",Main!BR$203/Main!BL$143*Main!BL165,ROUND(Main!BR$203/Main!BL$143*Main!BL165*$B56,0))))))</f>
        <v/>
      </c>
      <c r="BK332" s="51" t="str">
        <f>IF($A332="","",IF(BK331="","",IF(Main!BM$143=0,0,IF(Main!BS$203="","",IF($C$29="PM",Main!BS$203/Main!BM$143*Main!BM165,ROUND(Main!BS$203/Main!BM$143*Main!BM165*$B56,0))))))</f>
        <v/>
      </c>
      <c r="BL332" s="51" t="str">
        <f>IF($A332="","",IF(BL331="","",IF(Main!BN$143=0,0,IF(Main!BT$203="","",IF($C$29="PM",Main!BT$203/Main!BN$143*Main!BN165,ROUND(Main!BT$203/Main!BN$143*Main!BN165*$B56,0))))))</f>
        <v/>
      </c>
      <c r="BM332" s="51" t="str">
        <f>IF($A332="","",IF(BM331="","",IF(Main!BO$143=0,0,IF(Main!BU$203="","",IF($C$29="PM",Main!BU$203/Main!BO$143*Main!BO165,ROUND(Main!BU$203/Main!BO$143*Main!BO165*$B56,0))))))</f>
        <v/>
      </c>
      <c r="BN332" s="51" t="str">
        <f>IF($A332="","",IF(BN331="","",IF(Main!BP$143=0,0,IF(Main!BV$203="","",IF($C$29="PM",Main!BV$203/Main!BP$143*Main!BP165,ROUND(Main!BV$203/Main!BP$143*Main!BP165*$B56,0))))))</f>
        <v/>
      </c>
      <c r="BO332" s="51" t="str">
        <f>IF($A332="","",IF(BO331="","",IF(Main!BQ$143=0,0,IF(Main!BW$203="","",IF($C$29="PM",Main!BW$203/Main!BQ$143*Main!BQ165,ROUND(Main!BW$203/Main!BQ$143*Main!BQ165*$B56,0))))))</f>
        <v/>
      </c>
      <c r="BP332" s="51" t="str">
        <f>IF($A332="","",IF(BP331="","",IF(Main!BR$143=0,0,IF(Main!BX$203="","",IF($C$29="PM",Main!BX$203/Main!BR$143*Main!BR165,ROUND(Main!BX$203/Main!BR$143*Main!BR165*$B56,0))))))</f>
        <v/>
      </c>
      <c r="BQ332" s="51" t="str">
        <f>IF($A332="","",IF(BQ331="","",IF(Main!BS$143=0,0,IF(Main!BY$203="","",IF($C$29="PM",Main!BY$203/Main!BS$143*Main!BS165,ROUND(Main!BY$203/Main!BS$143*Main!BS165*$B56,0))))))</f>
        <v/>
      </c>
      <c r="BR332" s="51" t="str">
        <f>IF($A332="","",IF(BR331="","",IF(Main!BT$143=0,0,IF(Main!BZ$203="","",IF($C$29="PM",Main!BZ$203/Main!BT$143*Main!BT165,ROUND(Main!BZ$203/Main!BT$143*Main!BT165*$B56,0))))))</f>
        <v/>
      </c>
      <c r="BS332" s="51" t="str">
        <f>IF($A332="","",IF(BS331="","",IF(Main!BU$143=0,0,IF(Main!CA$203="","",IF($C$29="PM",Main!CA$203/Main!BU$143*Main!BU165,ROUND(Main!CA$203/Main!BU$143*Main!BU165*$B56,0))))))</f>
        <v/>
      </c>
      <c r="BT332" s="51" t="str">
        <f>IF($A332="","",IF(BT331="","",IF(Main!BV$143=0,0,IF(Main!CB$203="","",IF($C$29="PM",Main!CB$203/Main!BV$143*Main!BV165,ROUND(Main!CB$203/Main!BV$143*Main!BV165*$B56,0))))))</f>
        <v/>
      </c>
      <c r="BU332" s="51" t="str">
        <f>IF($A332="","",IF(BU331="","",IF(Main!BW$143=0,0,IF(Main!CC$203="","",IF($C$29="PM",Main!CC$203/Main!BW$143*Main!BW165,ROUND(Main!CC$203/Main!BW$143*Main!BW165*$B56,0))))))</f>
        <v/>
      </c>
      <c r="BV332" s="52" t="str">
        <f>IF($A332="","",IF(BV331="","",IF(Main!BX$143=0,0,IF(Main!CD$203="","",IF($C$29="PM",Main!CD$203/Main!BX$143*Main!BX165,ROUND(Main!CD$203/Main!BX$143*Main!BX165*$B56,0))))))</f>
        <v/>
      </c>
    </row>
    <row r="333" spans="1:74" x14ac:dyDescent="0.2">
      <c r="A333" s="85" t="s">
        <v>30</v>
      </c>
      <c r="B333" s="76" t="str">
        <f>CONCATENATE("TOTAL ",$C$29)</f>
        <v>TOTAL Hours</v>
      </c>
      <c r="C333" s="77" t="str">
        <f t="shared" ref="C333:AX333" si="455">IF(C311="","",SUM(C312:C332))</f>
        <v/>
      </c>
      <c r="D333" s="78" t="str">
        <f t="shared" si="455"/>
        <v/>
      </c>
      <c r="E333" s="78" t="str">
        <f t="shared" si="455"/>
        <v/>
      </c>
      <c r="F333" s="78" t="str">
        <f t="shared" si="455"/>
        <v/>
      </c>
      <c r="G333" s="78" t="str">
        <f t="shared" si="455"/>
        <v/>
      </c>
      <c r="H333" s="78" t="str">
        <f t="shared" si="455"/>
        <v/>
      </c>
      <c r="I333" s="78" t="str">
        <f t="shared" si="455"/>
        <v/>
      </c>
      <c r="J333" s="78" t="str">
        <f t="shared" si="455"/>
        <v/>
      </c>
      <c r="K333" s="78" t="str">
        <f t="shared" si="455"/>
        <v/>
      </c>
      <c r="L333" s="78" t="str">
        <f t="shared" si="455"/>
        <v/>
      </c>
      <c r="M333" s="78" t="str">
        <f t="shared" si="455"/>
        <v/>
      </c>
      <c r="N333" s="79" t="str">
        <f t="shared" si="455"/>
        <v/>
      </c>
      <c r="O333" s="78" t="str">
        <f t="shared" si="455"/>
        <v/>
      </c>
      <c r="P333" s="78" t="str">
        <f t="shared" si="455"/>
        <v/>
      </c>
      <c r="Q333" s="78" t="str">
        <f t="shared" si="455"/>
        <v/>
      </c>
      <c r="R333" s="78" t="str">
        <f t="shared" si="455"/>
        <v/>
      </c>
      <c r="S333" s="78" t="str">
        <f t="shared" si="455"/>
        <v/>
      </c>
      <c r="T333" s="78" t="str">
        <f t="shared" si="455"/>
        <v/>
      </c>
      <c r="U333" s="78" t="str">
        <f t="shared" si="455"/>
        <v/>
      </c>
      <c r="V333" s="78" t="str">
        <f t="shared" si="455"/>
        <v/>
      </c>
      <c r="W333" s="78" t="str">
        <f t="shared" si="455"/>
        <v/>
      </c>
      <c r="X333" s="78" t="str">
        <f t="shared" si="455"/>
        <v/>
      </c>
      <c r="Y333" s="78" t="str">
        <f t="shared" si="455"/>
        <v/>
      </c>
      <c r="Z333" s="78" t="str">
        <f t="shared" si="455"/>
        <v/>
      </c>
      <c r="AA333" s="77" t="str">
        <f t="shared" si="455"/>
        <v/>
      </c>
      <c r="AB333" s="78" t="str">
        <f t="shared" si="455"/>
        <v/>
      </c>
      <c r="AC333" s="78" t="str">
        <f t="shared" si="455"/>
        <v/>
      </c>
      <c r="AD333" s="78" t="str">
        <f t="shared" si="455"/>
        <v/>
      </c>
      <c r="AE333" s="78" t="str">
        <f t="shared" si="455"/>
        <v/>
      </c>
      <c r="AF333" s="78" t="str">
        <f t="shared" si="455"/>
        <v/>
      </c>
      <c r="AG333" s="78" t="str">
        <f t="shared" si="455"/>
        <v/>
      </c>
      <c r="AH333" s="78" t="str">
        <f t="shared" si="455"/>
        <v/>
      </c>
      <c r="AI333" s="78" t="str">
        <f t="shared" si="455"/>
        <v/>
      </c>
      <c r="AJ333" s="78" t="str">
        <f t="shared" si="455"/>
        <v/>
      </c>
      <c r="AK333" s="78" t="str">
        <f t="shared" si="455"/>
        <v/>
      </c>
      <c r="AL333" s="79" t="str">
        <f t="shared" si="455"/>
        <v/>
      </c>
      <c r="AM333" s="78" t="str">
        <f t="shared" si="455"/>
        <v/>
      </c>
      <c r="AN333" s="78" t="str">
        <f t="shared" si="455"/>
        <v/>
      </c>
      <c r="AO333" s="78" t="str">
        <f t="shared" si="455"/>
        <v/>
      </c>
      <c r="AP333" s="78" t="str">
        <f t="shared" si="455"/>
        <v/>
      </c>
      <c r="AQ333" s="78" t="str">
        <f t="shared" si="455"/>
        <v/>
      </c>
      <c r="AR333" s="78" t="str">
        <f t="shared" si="455"/>
        <v/>
      </c>
      <c r="AS333" s="78" t="str">
        <f t="shared" si="455"/>
        <v/>
      </c>
      <c r="AT333" s="78" t="str">
        <f t="shared" si="455"/>
        <v/>
      </c>
      <c r="AU333" s="78" t="str">
        <f t="shared" si="455"/>
        <v/>
      </c>
      <c r="AV333" s="78" t="str">
        <f t="shared" si="455"/>
        <v/>
      </c>
      <c r="AW333" s="78" t="str">
        <f t="shared" si="455"/>
        <v/>
      </c>
      <c r="AX333" s="79" t="str">
        <f t="shared" si="455"/>
        <v/>
      </c>
      <c r="AY333" s="78" t="str">
        <f t="shared" ref="AY333:BV333" si="456">IF(AY311="","",SUM(AY312:AY332))</f>
        <v/>
      </c>
      <c r="AZ333" s="78" t="str">
        <f t="shared" si="456"/>
        <v/>
      </c>
      <c r="BA333" s="78" t="str">
        <f t="shared" si="456"/>
        <v/>
      </c>
      <c r="BB333" s="78" t="str">
        <f t="shared" si="456"/>
        <v/>
      </c>
      <c r="BC333" s="78" t="str">
        <f t="shared" si="456"/>
        <v/>
      </c>
      <c r="BD333" s="78" t="str">
        <f t="shared" si="456"/>
        <v/>
      </c>
      <c r="BE333" s="78" t="str">
        <f t="shared" si="456"/>
        <v/>
      </c>
      <c r="BF333" s="78" t="str">
        <f t="shared" si="456"/>
        <v/>
      </c>
      <c r="BG333" s="78" t="str">
        <f t="shared" si="456"/>
        <v/>
      </c>
      <c r="BH333" s="78" t="str">
        <f t="shared" si="456"/>
        <v/>
      </c>
      <c r="BI333" s="78" t="str">
        <f t="shared" si="456"/>
        <v/>
      </c>
      <c r="BJ333" s="79" t="str">
        <f t="shared" si="456"/>
        <v/>
      </c>
      <c r="BK333" s="78" t="str">
        <f t="shared" si="456"/>
        <v/>
      </c>
      <c r="BL333" s="78" t="str">
        <f t="shared" si="456"/>
        <v/>
      </c>
      <c r="BM333" s="78" t="str">
        <f t="shared" si="456"/>
        <v/>
      </c>
      <c r="BN333" s="78" t="str">
        <f t="shared" si="456"/>
        <v/>
      </c>
      <c r="BO333" s="78" t="str">
        <f t="shared" si="456"/>
        <v/>
      </c>
      <c r="BP333" s="78" t="str">
        <f t="shared" si="456"/>
        <v/>
      </c>
      <c r="BQ333" s="78" t="str">
        <f t="shared" si="456"/>
        <v/>
      </c>
      <c r="BR333" s="78" t="str">
        <f t="shared" si="456"/>
        <v/>
      </c>
      <c r="BS333" s="78" t="str">
        <f t="shared" si="456"/>
        <v/>
      </c>
      <c r="BT333" s="78" t="str">
        <f t="shared" si="456"/>
        <v/>
      </c>
      <c r="BU333" s="78" t="str">
        <f t="shared" si="456"/>
        <v/>
      </c>
      <c r="BV333" s="79" t="str">
        <f t="shared" si="456"/>
        <v/>
      </c>
    </row>
    <row r="335" spans="1:74" s="86" customFormat="1" x14ac:dyDescent="0.2"/>
    <row r="336" spans="1:74" s="86" customFormat="1" ht="26" x14ac:dyDescent="0.3">
      <c r="B336" s="87" t="str">
        <f>CONCATENATE(A360," effort allocation")</f>
        <v>WP5 effort allocation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  <c r="BR336" s="88"/>
      <c r="BS336" s="88"/>
      <c r="BT336" s="88"/>
      <c r="BU336" s="88"/>
      <c r="BV336" s="88"/>
    </row>
    <row r="337" spans="1:74" s="86" customFormat="1" x14ac:dyDescent="0.2">
      <c r="A337" s="190" t="str">
        <f>Main!A$35</f>
        <v>STAFF MEMBER</v>
      </c>
      <c r="B337" s="89"/>
      <c r="C337" s="192" t="str">
        <f>Main!E$113</f>
        <v/>
      </c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4"/>
      <c r="O337" s="193" t="str">
        <f>Main!Q$113</f>
        <v/>
      </c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2" t="str">
        <f>Main!AC$113</f>
        <v/>
      </c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4"/>
      <c r="AM337" s="193" t="str">
        <f>Main!AO$113</f>
        <v/>
      </c>
      <c r="AN337" s="193"/>
      <c r="AO337" s="193"/>
      <c r="AP337" s="193"/>
      <c r="AQ337" s="193"/>
      <c r="AR337" s="193"/>
      <c r="AS337" s="193"/>
      <c r="AT337" s="193"/>
      <c r="AU337" s="193"/>
      <c r="AV337" s="193"/>
      <c r="AW337" s="193"/>
      <c r="AX337" s="194"/>
      <c r="AY337" s="193" t="str">
        <f>Main!BA$113</f>
        <v/>
      </c>
      <c r="AZ337" s="193"/>
      <c r="BA337" s="193"/>
      <c r="BB337" s="193"/>
      <c r="BC337" s="193"/>
      <c r="BD337" s="193"/>
      <c r="BE337" s="193"/>
      <c r="BF337" s="193"/>
      <c r="BG337" s="193"/>
      <c r="BH337" s="193"/>
      <c r="BI337" s="193"/>
      <c r="BJ337" s="194"/>
      <c r="BK337" s="193" t="str">
        <f>Main!BM$113</f>
        <v/>
      </c>
      <c r="BL337" s="193"/>
      <c r="BM337" s="193"/>
      <c r="BN337" s="193"/>
      <c r="BO337" s="193"/>
      <c r="BP337" s="193"/>
      <c r="BQ337" s="193"/>
      <c r="BR337" s="193"/>
      <c r="BS337" s="193"/>
      <c r="BT337" s="193"/>
      <c r="BU337" s="193"/>
      <c r="BV337" s="194"/>
    </row>
    <row r="338" spans="1:74" s="86" customFormat="1" ht="34" x14ac:dyDescent="0.2">
      <c r="A338" s="191"/>
      <c r="B338" s="90" t="s">
        <v>8</v>
      </c>
      <c r="C338" s="91" t="str">
        <f>IF(Main!E$115="","",Main!E$115)</f>
        <v/>
      </c>
      <c r="D338" s="92" t="str">
        <f>IF(Main!F$115="","",Main!F$115)</f>
        <v/>
      </c>
      <c r="E338" s="92" t="str">
        <f>IF(Main!G$115="","",Main!G$115)</f>
        <v/>
      </c>
      <c r="F338" s="92" t="str">
        <f>IF(Main!H$115="","",Main!H$115)</f>
        <v/>
      </c>
      <c r="G338" s="92" t="str">
        <f>IF(Main!I$115="","",Main!I$115)</f>
        <v/>
      </c>
      <c r="H338" s="92" t="str">
        <f>IF(Main!J$115="","",Main!J$115)</f>
        <v/>
      </c>
      <c r="I338" s="92" t="str">
        <f>IF(Main!K$115="","",Main!K$115)</f>
        <v/>
      </c>
      <c r="J338" s="92" t="str">
        <f>IF(Main!L$115="","",Main!L$115)</f>
        <v/>
      </c>
      <c r="K338" s="92" t="str">
        <f>IF(Main!M$115="","",Main!M$115)</f>
        <v/>
      </c>
      <c r="L338" s="92" t="str">
        <f>IF(Main!N$115="","",Main!N$115)</f>
        <v/>
      </c>
      <c r="M338" s="92" t="str">
        <f>IF(Main!O$115="","",Main!O$115)</f>
        <v/>
      </c>
      <c r="N338" s="93" t="str">
        <f>IF(Main!P$115="","",Main!P$115)</f>
        <v/>
      </c>
      <c r="O338" s="92" t="str">
        <f>IF(Main!Q$115="","",Main!Q$115)</f>
        <v/>
      </c>
      <c r="P338" s="92" t="str">
        <f>IF(Main!R$115="","",Main!R$115)</f>
        <v/>
      </c>
      <c r="Q338" s="92" t="str">
        <f>IF(Main!S$115="","",Main!S$115)</f>
        <v/>
      </c>
      <c r="R338" s="92" t="str">
        <f>IF(Main!T$115="","",Main!T$115)</f>
        <v/>
      </c>
      <c r="S338" s="92" t="str">
        <f>IF(Main!U$115="","",Main!U$115)</f>
        <v/>
      </c>
      <c r="T338" s="92" t="str">
        <f>IF(Main!V$115="","",Main!V$115)</f>
        <v/>
      </c>
      <c r="U338" s="92" t="str">
        <f>IF(Main!W$115="","",Main!W$115)</f>
        <v/>
      </c>
      <c r="V338" s="92" t="str">
        <f>IF(Main!X$115="","",Main!X$115)</f>
        <v/>
      </c>
      <c r="W338" s="92" t="str">
        <f>IF(Main!Y$115="","",Main!Y$115)</f>
        <v/>
      </c>
      <c r="X338" s="92" t="str">
        <f>IF(Main!Z$115="","",Main!Z$115)</f>
        <v/>
      </c>
      <c r="Y338" s="92" t="str">
        <f>IF(Main!AA$115="","",Main!AA$115)</f>
        <v/>
      </c>
      <c r="Z338" s="92" t="str">
        <f>IF(Main!AB$115="","",Main!AB$115)</f>
        <v/>
      </c>
      <c r="AA338" s="91" t="str">
        <f>IF(Main!AC$115="","",Main!AC$115)</f>
        <v/>
      </c>
      <c r="AB338" s="92" t="str">
        <f>IF(Main!AD$115="","",Main!AD$115)</f>
        <v/>
      </c>
      <c r="AC338" s="92" t="str">
        <f>IF(Main!AE$115="","",Main!AE$115)</f>
        <v/>
      </c>
      <c r="AD338" s="92" t="str">
        <f>IF(Main!AF$115="","",Main!AF$115)</f>
        <v/>
      </c>
      <c r="AE338" s="92" t="str">
        <f>IF(Main!AG$115="","",Main!AG$115)</f>
        <v/>
      </c>
      <c r="AF338" s="92" t="str">
        <f>IF(Main!AH$115="","",Main!AH$115)</f>
        <v/>
      </c>
      <c r="AG338" s="92" t="str">
        <f>IF(Main!AI$115="","",Main!AI$115)</f>
        <v/>
      </c>
      <c r="AH338" s="92" t="str">
        <f>IF(Main!AJ$115="","",Main!AJ$115)</f>
        <v/>
      </c>
      <c r="AI338" s="92" t="str">
        <f>IF(Main!AK$115="","",Main!AK$115)</f>
        <v/>
      </c>
      <c r="AJ338" s="92" t="str">
        <f>IF(Main!AL$115="","",Main!AL$115)</f>
        <v/>
      </c>
      <c r="AK338" s="92" t="str">
        <f>IF(Main!AM$115="","",Main!AM$115)</f>
        <v/>
      </c>
      <c r="AL338" s="93" t="str">
        <f>IF(Main!AN$115="","",Main!AN$115)</f>
        <v/>
      </c>
      <c r="AM338" s="92" t="str">
        <f>IF(Main!AO$115="","",Main!AO$115)</f>
        <v/>
      </c>
      <c r="AN338" s="92" t="str">
        <f>IF(Main!AP$115="","",Main!AP$115)</f>
        <v/>
      </c>
      <c r="AO338" s="92" t="str">
        <f>IF(Main!AQ$115="","",Main!AQ$115)</f>
        <v/>
      </c>
      <c r="AP338" s="92" t="str">
        <f>IF(Main!AR$115="","",Main!AR$115)</f>
        <v/>
      </c>
      <c r="AQ338" s="92" t="str">
        <f>IF(Main!AS$115="","",Main!AS$115)</f>
        <v/>
      </c>
      <c r="AR338" s="92" t="str">
        <f>IF(Main!AT$115="","",Main!AT$115)</f>
        <v/>
      </c>
      <c r="AS338" s="92" t="str">
        <f>IF(Main!AU$115="","",Main!AU$115)</f>
        <v/>
      </c>
      <c r="AT338" s="92" t="str">
        <f>IF(Main!AV$115="","",Main!AV$115)</f>
        <v/>
      </c>
      <c r="AU338" s="92" t="str">
        <f>IF(Main!AW$115="","",Main!AW$115)</f>
        <v/>
      </c>
      <c r="AV338" s="92" t="str">
        <f>IF(Main!AX$115="","",Main!AX$115)</f>
        <v/>
      </c>
      <c r="AW338" s="92" t="str">
        <f>IF(Main!AY$115="","",Main!AY$115)</f>
        <v/>
      </c>
      <c r="AX338" s="93" t="str">
        <f>IF(Main!AZ$115="","",Main!AZ$115)</f>
        <v/>
      </c>
      <c r="AY338" s="92" t="str">
        <f>IF(Main!BA$115="","",Main!BA$115)</f>
        <v/>
      </c>
      <c r="AZ338" s="92" t="str">
        <f>IF(Main!BB$115="","",Main!BB$115)</f>
        <v/>
      </c>
      <c r="BA338" s="92" t="str">
        <f>IF(Main!BC$115="","",Main!BC$115)</f>
        <v/>
      </c>
      <c r="BB338" s="92" t="str">
        <f>IF(Main!BD$115="","",Main!BD$115)</f>
        <v/>
      </c>
      <c r="BC338" s="92" t="str">
        <f>IF(Main!BE$115="","",Main!BE$115)</f>
        <v/>
      </c>
      <c r="BD338" s="92" t="str">
        <f>IF(Main!BF$115="","",Main!BF$115)</f>
        <v/>
      </c>
      <c r="BE338" s="92" t="str">
        <f>IF(Main!BG$115="","",Main!BG$115)</f>
        <v/>
      </c>
      <c r="BF338" s="92" t="str">
        <f>IF(Main!BH$115="","",Main!BH$115)</f>
        <v/>
      </c>
      <c r="BG338" s="92" t="str">
        <f>IF(Main!BI$115="","",Main!BI$115)</f>
        <v/>
      </c>
      <c r="BH338" s="92" t="str">
        <f>IF(Main!BJ$115="","",Main!BJ$115)</f>
        <v/>
      </c>
      <c r="BI338" s="92" t="str">
        <f>IF(Main!BK$115="","",Main!BK$115)</f>
        <v/>
      </c>
      <c r="BJ338" s="93" t="str">
        <f>IF(Main!BL$115="","",Main!BL$115)</f>
        <v/>
      </c>
      <c r="BK338" s="92" t="str">
        <f>IF(Main!BM$115="","",Main!BM$115)</f>
        <v/>
      </c>
      <c r="BL338" s="92" t="str">
        <f>IF(Main!BN$115="","",Main!BN$115)</f>
        <v/>
      </c>
      <c r="BM338" s="92" t="str">
        <f>IF(Main!BO$115="","",Main!BO$115)</f>
        <v/>
      </c>
      <c r="BN338" s="92" t="str">
        <f>IF(Main!BP$115="","",Main!BP$115)</f>
        <v/>
      </c>
      <c r="BO338" s="92" t="str">
        <f>IF(Main!BQ$115="","",Main!BQ$115)</f>
        <v/>
      </c>
      <c r="BP338" s="92" t="str">
        <f>IF(Main!BR$115="","",Main!BR$115)</f>
        <v/>
      </c>
      <c r="BQ338" s="92" t="str">
        <f>IF(Main!BS$115="","",Main!BS$115)</f>
        <v/>
      </c>
      <c r="BR338" s="92" t="str">
        <f>IF(Main!BT$115="","",Main!BT$115)</f>
        <v/>
      </c>
      <c r="BS338" s="92" t="str">
        <f>IF(Main!BU$115="","",Main!BU$115)</f>
        <v/>
      </c>
      <c r="BT338" s="92" t="str">
        <f>IF(Main!BV$115="","",Main!BV$115)</f>
        <v/>
      </c>
      <c r="BU338" s="92" t="str">
        <f>IF(Main!BW$115="","",Main!BW$115)</f>
        <v/>
      </c>
      <c r="BV338" s="93" t="str">
        <f>IF(Main!BX$115="","",Main!BX$115)</f>
        <v/>
      </c>
    </row>
    <row r="339" spans="1:74" x14ac:dyDescent="0.2">
      <c r="A339" s="73" t="str">
        <f>IF(Main!A$36="","",Main!A$36)</f>
        <v/>
      </c>
      <c r="B339" s="74" t="str">
        <f t="shared" ref="B339:B359" si="457">IF(A339="","",SUM(C339:AL339))</f>
        <v/>
      </c>
      <c r="C339" s="49" t="str">
        <f>IF($A339="","",IF(C338="","",IF(Main!E$143=0,0,IF(Main!K$204="","",IF($C$29="PM",Main!K$204/Main!E$143*Main!E145,ROUND(Main!K$204/Main!E$143*Main!E145*$B36,0))))))</f>
        <v/>
      </c>
      <c r="D339" s="31" t="str">
        <f>IF($A339="","",IF(D338="","",IF(Main!F$143=0,0,IF(Main!L$204="","",IF($C$29="PM",Main!L$204/Main!F$143*Main!F145,ROUND(Main!L$204/Main!F$143*Main!F145*$B36,0))))))</f>
        <v/>
      </c>
      <c r="E339" s="31" t="str">
        <f>IF($A339="","",IF(E338="","",IF(Main!G$143=0,0,IF(Main!M$204="","",IF($C$29="PM",Main!M$204/Main!G$143*Main!G145,ROUND(Main!M$204/Main!G$143*Main!G145*$B36,0))))))</f>
        <v/>
      </c>
      <c r="F339" s="31" t="str">
        <f>IF($A339="","",IF(F338="","",IF(Main!H$143=0,0,IF(Main!N$204="","",IF($C$29="PM",Main!N$204/Main!H$143*Main!H145,ROUND(Main!N$204/Main!H$143*Main!H145*$B36,0))))))</f>
        <v/>
      </c>
      <c r="G339" s="31" t="str">
        <f>IF($A339="","",IF(G338="","",IF(Main!I$143=0,0,IF(Main!O$204="","",IF($C$29="PM",Main!O$204/Main!I$143*Main!I145,ROUND(Main!O$204/Main!I$143*Main!I145*$B36,0))))))</f>
        <v/>
      </c>
      <c r="H339" s="31" t="str">
        <f>IF($A339="","",IF(H338="","",IF(Main!J$143=0,0,IF(Main!P$204="","",IF($C$29="PM",Main!P$204/Main!J$143*Main!J145,ROUND(Main!P$204/Main!J$143*Main!J145*$B36,0))))))</f>
        <v/>
      </c>
      <c r="I339" s="31" t="str">
        <f>IF($A339="","",IF(I338="","",IF(Main!K$143=0,0,IF(Main!Q$204="","",IF($C$29="PM",Main!Q$204/Main!K$143*Main!K145,ROUND(Main!Q$204/Main!K$143*Main!K145*$B36,0))))))</f>
        <v/>
      </c>
      <c r="J339" s="31" t="str">
        <f>IF($A339="","",IF(J338="","",IF(Main!L$143=0,0,IF(Main!R$204="","",IF($C$29="PM",Main!R$204/Main!L$143*Main!L145,ROUND(Main!R$204/Main!L$143*Main!L145*$B36,0))))))</f>
        <v/>
      </c>
      <c r="K339" s="31" t="str">
        <f>IF($A339="","",IF(K338="","",IF(Main!M$143=0,0,IF(Main!S$204="","",IF($C$29="PM",Main!S$204/Main!M$143*Main!M145,ROUND(Main!S$204/Main!M$143*Main!M145*$B36,0))))))</f>
        <v/>
      </c>
      <c r="L339" s="31" t="str">
        <f>IF($A339="","",IF(L338="","",IF(Main!N$143=0,0,IF(Main!T$204="","",IF($C$29="PM",Main!T$204/Main!N$143*Main!N145,ROUND(Main!T$204/Main!N$143*Main!N145*$B36,0))))))</f>
        <v/>
      </c>
      <c r="M339" s="31" t="str">
        <f>IF($A339="","",IF(M338="","",IF(Main!O$143=0,0,IF(Main!U$204="","",IF($C$29="PM",Main!U$204/Main!O$143*Main!O145,ROUND(Main!U$204/Main!O$143*Main!O145*$B36,0))))))</f>
        <v/>
      </c>
      <c r="N339" s="50" t="str">
        <f>IF($A339="","",IF(N338="","",IF(Main!P$143=0,0,IF(Main!V$204="","",IF($C$29="PM",Main!V$204/Main!P$143*Main!P145,ROUND(Main!V$204/Main!P$143*Main!P145*$B36,0))))))</f>
        <v/>
      </c>
      <c r="O339" s="31" t="str">
        <f>IF($A339="","",IF(O338="","",IF(Main!Q$143=0,0,IF(Main!W$204="","",IF($C$29="PM",Main!W$204/Main!Q$143*Main!Q145,ROUND(Main!W$204/Main!Q$143*Main!Q145*$B36,0))))))</f>
        <v/>
      </c>
      <c r="P339" s="31" t="str">
        <f>IF($A339="","",IF(P338="","",IF(Main!R$143=0,0,IF(Main!X$204="","",IF($C$29="PM",Main!X$204/Main!R$143*Main!R145,ROUND(Main!X$204/Main!R$143*Main!R145*$B36,0))))))</f>
        <v/>
      </c>
      <c r="Q339" s="31" t="str">
        <f>IF($A339="","",IF(Q338="","",IF(Main!S$143=0,0,IF(Main!Y$204="","",IF($C$29="PM",Main!Y$204/Main!S$143*Main!S145,ROUND(Main!Y$204/Main!S$143*Main!S145*$B36,0))))))</f>
        <v/>
      </c>
      <c r="R339" s="31" t="str">
        <f>IF($A339="","",IF(R338="","",IF(Main!T$143=0,0,IF(Main!Z$204="","",IF($C$29="PM",Main!Z$204/Main!T$143*Main!T145,ROUND(Main!Z$204/Main!T$143*Main!T145*$B36,0))))))</f>
        <v/>
      </c>
      <c r="S339" s="31" t="str">
        <f>IF($A339="","",IF(S338="","",IF(Main!U$143=0,0,IF(Main!AA$204="","",IF($C$29="PM",Main!AA$204/Main!U$143*Main!U145,ROUND(Main!AA$204/Main!U$143*Main!U145*$B36,0))))))</f>
        <v/>
      </c>
      <c r="T339" s="31" t="str">
        <f>IF($A339="","",IF(T338="","",IF(Main!V$143=0,0,IF(Main!AB$204="","",IF($C$29="PM",Main!AB$204/Main!V$143*Main!V145,ROUND(Main!AB$204/Main!V$143*Main!V145*$B36,0))))))</f>
        <v/>
      </c>
      <c r="U339" s="31" t="str">
        <f>IF($A339="","",IF(U338="","",IF(Main!W$143=0,0,IF(Main!AC$204="","",IF($C$29="PM",Main!AC$204/Main!W$143*Main!W145,ROUND(Main!AC$204/Main!W$143*Main!W145*$B36,0))))))</f>
        <v/>
      </c>
      <c r="V339" s="31" t="str">
        <f>IF($A339="","",IF(V338="","",IF(Main!X$143=0,0,IF(Main!AD$204="","",IF($C$29="PM",Main!AD$204/Main!X$143*Main!X145,ROUND(Main!AD$204/Main!X$143*Main!X145*$B36,0))))))</f>
        <v/>
      </c>
      <c r="W339" s="31" t="str">
        <f>IF($A339="","",IF(W338="","",IF(Main!Y$143=0,0,IF(Main!AE$204="","",IF($C$29="PM",Main!AE$204/Main!Y$143*Main!Y145,ROUND(Main!AE$204/Main!Y$143*Main!Y145*$B36,0))))))</f>
        <v/>
      </c>
      <c r="X339" s="31" t="str">
        <f>IF($A339="","",IF(X338="","",IF(Main!Z$143=0,0,IF(Main!AF$204="","",IF($C$29="PM",Main!AF$204/Main!Z$143*Main!Z145,ROUND(Main!AF$204/Main!Z$143*Main!Z145*$B36,0))))))</f>
        <v/>
      </c>
      <c r="Y339" s="31" t="str">
        <f>IF($A339="","",IF(Y338="","",IF(Main!AA$143=0,0,IF(Main!AG$204="","",IF($C$29="PM",Main!AG$204/Main!AA$143*Main!AA145,ROUND(Main!AG$204/Main!AA$143*Main!AA145*$B36,0))))))</f>
        <v/>
      </c>
      <c r="Z339" s="31" t="str">
        <f>IF($A339="","",IF(Z338="","",IF(Main!AB$143=0,0,IF(Main!AH$204="","",IF($C$29="PM",Main!AH$204/Main!AB$143*Main!AB145,ROUND(Main!AH$204/Main!AB$143*Main!AB145*$B36,0))))))</f>
        <v/>
      </c>
      <c r="AA339" s="49" t="str">
        <f>IF($A339="","",IF(AA338="","",IF(Main!AC$143=0,0,IF(Main!AI$204="","",IF($C$29="PM",Main!AI$204/Main!AC$143*Main!AC145,ROUND(Main!AI$204/Main!AC$143*Main!AC145*$B36,0))))))</f>
        <v/>
      </c>
      <c r="AB339" s="31" t="str">
        <f>IF($A339="","",IF(AB338="","",IF(Main!AD$143=0,0,IF(Main!AJ$204="","",IF($C$29="PM",Main!AJ$204/Main!AD$143*Main!AD145,ROUND(Main!AJ$204/Main!AD$143*Main!AD145*$B36,0))))))</f>
        <v/>
      </c>
      <c r="AC339" s="31" t="str">
        <f>IF($A339="","",IF(AC338="","",IF(Main!AE$143=0,0,IF(Main!AK$204="","",IF($C$29="PM",Main!AK$204/Main!AE$143*Main!AE145,ROUND(Main!AK$204/Main!AE$143*Main!AE145*$B36,0))))))</f>
        <v/>
      </c>
      <c r="AD339" s="31" t="str">
        <f>IF($A339="","",IF(AD338="","",IF(Main!AF$143=0,0,IF(Main!AL$204="","",IF($C$29="PM",Main!AL$204/Main!AF$143*Main!AF145,ROUND(Main!AL$204/Main!AF$143*Main!AF145*$B36,0))))))</f>
        <v/>
      </c>
      <c r="AE339" s="31" t="str">
        <f>IF($A339="","",IF(AE338="","",IF(Main!AG$143=0,0,IF(Main!AM$204="","",IF($C$29="PM",Main!AM$204/Main!AG$143*Main!AG145,ROUND(Main!AM$204/Main!AG$143*Main!AG145*$B36,0))))))</f>
        <v/>
      </c>
      <c r="AF339" s="31" t="str">
        <f>IF($A339="","",IF(AF338="","",IF(Main!AH$143=0,0,IF(Main!AN$204="","",IF($C$29="PM",Main!AN$204/Main!AH$143*Main!AH145,ROUND(Main!AN$204/Main!AH$143*Main!AH145*$B36,0))))))</f>
        <v/>
      </c>
      <c r="AG339" s="31" t="str">
        <f>IF($A339="","",IF(AG338="","",IF(Main!AI$143=0,0,IF(Main!AO$204="","",IF($C$29="PM",Main!AO$204/Main!AI$143*Main!AI145,ROUND(Main!AO$204/Main!AI$143*Main!AI145*$B36,0))))))</f>
        <v/>
      </c>
      <c r="AH339" s="31" t="str">
        <f>IF($A339="","",IF(AH338="","",IF(Main!AJ$143=0,0,IF(Main!AP$204="","",IF($C$29="PM",Main!AP$204/Main!AJ$143*Main!AJ145,ROUND(Main!AP$204/Main!AJ$143*Main!AJ145*$B36,0))))))</f>
        <v/>
      </c>
      <c r="AI339" s="31" t="str">
        <f>IF($A339="","",IF(AI338="","",IF(Main!AK$143=0,0,IF(Main!AQ$204="","",IF($C$29="PM",Main!AQ$204/Main!AK$143*Main!AK145,ROUND(Main!AQ$204/Main!AK$143*Main!AK145*$B36,0))))))</f>
        <v/>
      </c>
      <c r="AJ339" s="31" t="str">
        <f>IF($A339="","",IF(AJ338="","",IF(Main!AL$143=0,0,IF(Main!AR$204="","",IF($C$29="PM",Main!AR$204/Main!AL$143*Main!AL145,ROUND(Main!AR$204/Main!AL$143*Main!AL145*$B36,0))))))</f>
        <v/>
      </c>
      <c r="AK339" s="31" t="str">
        <f>IF($A339="","",IF(AK338="","",IF(Main!AM$143=0,0,IF(Main!AS$204="","",IF($C$29="PM",Main!AS$204/Main!AM$143*Main!AM145,ROUND(Main!AS$204/Main!AM$143*Main!AM145*$B36,0))))))</f>
        <v/>
      </c>
      <c r="AL339" s="50" t="str">
        <f>IF($A339="","",IF(AL338="","",IF(Main!AN$143=0,0,IF(Main!AT$204="","",IF($C$29="PM",Main!AT$204/Main!AN$143*Main!AN145,ROUND(Main!AT$204/Main!AN$143*Main!AN145*$B36,0))))))</f>
        <v/>
      </c>
      <c r="AM339" s="31" t="str">
        <f>IF($A339="","",IF(AM338="","",IF(Main!AO$143=0,0,IF(Main!AU$204="","",IF($C$29="PM",Main!AU$204/Main!AO$143*Main!AO145,ROUND(Main!AU$204/Main!AO$143*Main!AO145*$B36,0))))))</f>
        <v/>
      </c>
      <c r="AN339" s="31" t="str">
        <f>IF($A339="","",IF(AN338="","",IF(Main!AP$143=0,0,IF(Main!AV$204="","",IF($C$29="PM",Main!AV$204/Main!AP$143*Main!AP145,ROUND(Main!AV$204/Main!AP$143*Main!AP145*$B36,0))))))</f>
        <v/>
      </c>
      <c r="AO339" s="31" t="str">
        <f>IF($A339="","",IF(AO338="","",IF(Main!AQ$143=0,0,IF(Main!AW$204="","",IF($C$29="PM",Main!AW$204/Main!AQ$143*Main!AQ145,ROUND(Main!AW$204/Main!AQ$143*Main!AQ145*$B36,0))))))</f>
        <v/>
      </c>
      <c r="AP339" s="31" t="str">
        <f>IF($A339="","",IF(AP338="","",IF(Main!AR$143=0,0,IF(Main!AX$204="","",IF($C$29="PM",Main!AX$204/Main!AR$143*Main!AR145,ROUND(Main!AX$204/Main!AR$143*Main!AR145*$B36,0))))))</f>
        <v/>
      </c>
      <c r="AQ339" s="31" t="str">
        <f>IF($A339="","",IF(AQ338="","",IF(Main!AS$143=0,0,IF(Main!AY$204="","",IF($C$29="PM",Main!AY$204/Main!AS$143*Main!AS145,ROUND(Main!AY$204/Main!AS$143*Main!AS145*$B36,0))))))</f>
        <v/>
      </c>
      <c r="AR339" s="31" t="str">
        <f>IF($A339="","",IF(AR338="","",IF(Main!AT$143=0,0,IF(Main!AZ$204="","",IF($C$29="PM",Main!AZ$204/Main!AT$143*Main!AT145,ROUND(Main!AZ$204/Main!AT$143*Main!AT145*$B36,0))))))</f>
        <v/>
      </c>
      <c r="AS339" s="31" t="str">
        <f>IF($A339="","",IF(AS338="","",IF(Main!AU$143=0,0,IF(Main!BA$204="","",IF($C$29="PM",Main!BA$204/Main!AU$143*Main!AU145,ROUND(Main!BA$204/Main!AU$143*Main!AU145*$B36,0))))))</f>
        <v/>
      </c>
      <c r="AT339" s="31" t="str">
        <f>IF($A339="","",IF(AT338="","",IF(Main!AV$143=0,0,IF(Main!BB$204="","",IF($C$29="PM",Main!BB$204/Main!AV$143*Main!AV145,ROUND(Main!BB$204/Main!AV$143*Main!AV145*$B36,0))))))</f>
        <v/>
      </c>
      <c r="AU339" s="31" t="str">
        <f>IF($A339="","",IF(AU338="","",IF(Main!AW$143=0,0,IF(Main!BC$204="","",IF($C$29="PM",Main!BC$204/Main!AW$143*Main!AW145,ROUND(Main!BC$204/Main!AW$143*Main!AW145*$B36,0))))))</f>
        <v/>
      </c>
      <c r="AV339" s="31" t="str">
        <f>IF($A339="","",IF(AV338="","",IF(Main!AX$143=0,0,IF(Main!BD$204="","",IF($C$29="PM",Main!BD$204/Main!AX$143*Main!AX145,ROUND(Main!BD$204/Main!AX$143*Main!AX145*$B36,0))))))</f>
        <v/>
      </c>
      <c r="AW339" s="31" t="str">
        <f>IF($A339="","",IF(AW338="","",IF(Main!AY$143=0,0,IF(Main!BE$204="","",IF($C$29="PM",Main!BE$204/Main!AY$143*Main!AY145,ROUND(Main!BE$204/Main!AY$143*Main!AY145*$B36,0))))))</f>
        <v/>
      </c>
      <c r="AX339" s="50" t="str">
        <f>IF($A339="","",IF(AX338="","",IF(Main!AZ$143=0,0,IF(Main!BF$204="","",IF($C$29="PM",Main!BF$204/Main!AZ$143*Main!AZ145,ROUND(Main!BF$204/Main!AZ$143*Main!AZ145*$B36,0))))))</f>
        <v/>
      </c>
      <c r="AY339" s="31" t="str">
        <f>IF($A339="","",IF(AY338="","",IF(Main!BA$143=0,0,IF(Main!BG$204="","",IF($C$29="PM",Main!BG$204/Main!BA$143*Main!BA145,ROUND(Main!BG$204/Main!BA$143*Main!BA145*$B36,0))))))</f>
        <v/>
      </c>
      <c r="AZ339" s="31" t="str">
        <f>IF($A339="","",IF(AZ338="","",IF(Main!BB$143=0,0,IF(Main!BH$204="","",IF($C$29="PM",Main!BH$204/Main!BB$143*Main!BB145,ROUND(Main!BH$204/Main!BB$143*Main!BB145*$B36,0))))))</f>
        <v/>
      </c>
      <c r="BA339" s="31" t="str">
        <f>IF($A339="","",IF(BA338="","",IF(Main!BC$143=0,0,IF(Main!BI$204="","",IF($C$29="PM",Main!BI$204/Main!BC$143*Main!BC145,ROUND(Main!BI$204/Main!BC$143*Main!BC145*$B36,0))))))</f>
        <v/>
      </c>
      <c r="BB339" s="31" t="str">
        <f>IF($A339="","",IF(BB338="","",IF(Main!BD$143=0,0,IF(Main!BJ$204="","",IF($C$29="PM",Main!BJ$204/Main!BD$143*Main!BD145,ROUND(Main!BJ$204/Main!BD$143*Main!BD145*$B36,0))))))</f>
        <v/>
      </c>
      <c r="BC339" s="31" t="str">
        <f>IF($A339="","",IF(BC338="","",IF(Main!BE$143=0,0,IF(Main!BK$204="","",IF($C$29="PM",Main!BK$204/Main!BE$143*Main!BE145,ROUND(Main!BK$204/Main!BE$143*Main!BE145*$B36,0))))))</f>
        <v/>
      </c>
      <c r="BD339" s="31" t="str">
        <f>IF($A339="","",IF(BD338="","",IF(Main!BF$143=0,0,IF(Main!BL$204="","",IF($C$29="PM",Main!BL$204/Main!BF$143*Main!BF145,ROUND(Main!BL$204/Main!BF$143*Main!BF145*$B36,0))))))</f>
        <v/>
      </c>
      <c r="BE339" s="31" t="str">
        <f>IF($A339="","",IF(BE338="","",IF(Main!BG$143=0,0,IF(Main!BM$204="","",IF($C$29="PM",Main!BM$204/Main!BG$143*Main!BG145,ROUND(Main!BM$204/Main!BG$143*Main!BG145*$B36,0))))))</f>
        <v/>
      </c>
      <c r="BF339" s="31" t="str">
        <f>IF($A339="","",IF(BF338="","",IF(Main!BH$143=0,0,IF(Main!BN$204="","",IF($C$29="PM",Main!BN$204/Main!BH$143*Main!BH145,ROUND(Main!BN$204/Main!BH$143*Main!BH145*$B36,0))))))</f>
        <v/>
      </c>
      <c r="BG339" s="31" t="str">
        <f>IF($A339="","",IF(BG338="","",IF(Main!BI$143=0,0,IF(Main!BO$204="","",IF($C$29="PM",Main!BO$204/Main!BI$143*Main!BI145,ROUND(Main!BO$204/Main!BI$143*Main!BI145*$B36,0))))))</f>
        <v/>
      </c>
      <c r="BH339" s="31" t="str">
        <f>IF($A339="","",IF(BH338="","",IF(Main!BJ$143=0,0,IF(Main!BP$204="","",IF($C$29="PM",Main!BP$204/Main!BJ$143*Main!BJ145,ROUND(Main!BP$204/Main!BJ$143*Main!BJ145*$B36,0))))))</f>
        <v/>
      </c>
      <c r="BI339" s="31" t="str">
        <f>IF($A339="","",IF(BI338="","",IF(Main!BK$143=0,0,IF(Main!BQ$204="","",IF($C$29="PM",Main!BQ$204/Main!BK$143*Main!BK145,ROUND(Main!BQ$204/Main!BK$143*Main!BK145*$B36,0))))))</f>
        <v/>
      </c>
      <c r="BJ339" s="50" t="str">
        <f>IF($A339="","",IF(BJ338="","",IF(Main!BL$143=0,0,IF(Main!BR$204="","",IF($C$29="PM",Main!BR$204/Main!BL$143*Main!BL145,ROUND(Main!BR$204/Main!BL$143*Main!BL145*$B36,0))))))</f>
        <v/>
      </c>
      <c r="BK339" s="31" t="str">
        <f>IF($A339="","",IF(BK338="","",IF(Main!BM$143=0,0,IF(Main!BS$204="","",IF($C$29="PM",Main!BS$204/Main!BM$143*Main!BM145,ROUND(Main!BS$204/Main!BM$143*Main!BM145*$B36,0))))))</f>
        <v/>
      </c>
      <c r="BL339" s="31" t="str">
        <f>IF($A339="","",IF(BL338="","",IF(Main!BN$143=0,0,IF(Main!BT$204="","",IF($C$29="PM",Main!BT$204/Main!BN$143*Main!BN145,ROUND(Main!BT$204/Main!BN$143*Main!BN145*$B36,0))))))</f>
        <v/>
      </c>
      <c r="BM339" s="31" t="str">
        <f>IF($A339="","",IF(BM338="","",IF(Main!BO$143=0,0,IF(Main!BU$204="","",IF($C$29="PM",Main!BU$204/Main!BO$143*Main!BO145,ROUND(Main!BU$204/Main!BO$143*Main!BO145*$B36,0))))))</f>
        <v/>
      </c>
      <c r="BN339" s="31" t="str">
        <f>IF($A339="","",IF(BN338="","",IF(Main!BP$143=0,0,IF(Main!BV$204="","",IF($C$29="PM",Main!BV$204/Main!BP$143*Main!BP145,ROUND(Main!BV$204/Main!BP$143*Main!BP145*$B36,0))))))</f>
        <v/>
      </c>
      <c r="BO339" s="31" t="str">
        <f>IF($A339="","",IF(BO338="","",IF(Main!BQ$143=0,0,IF(Main!BW$204="","",IF($C$29="PM",Main!BW$204/Main!BQ$143*Main!BQ145,ROUND(Main!BW$204/Main!BQ$143*Main!BQ145*$B36,0))))))</f>
        <v/>
      </c>
      <c r="BP339" s="31" t="str">
        <f>IF($A339="","",IF(BP338="","",IF(Main!BR$143=0,0,IF(Main!BX$204="","",IF($C$29="PM",Main!BX$204/Main!BR$143*Main!BR145,ROUND(Main!BX$204/Main!BR$143*Main!BR145*$B36,0))))))</f>
        <v/>
      </c>
      <c r="BQ339" s="31" t="str">
        <f>IF($A339="","",IF(BQ338="","",IF(Main!BS$143=0,0,IF(Main!BY$204="","",IF($C$29="PM",Main!BY$204/Main!BS$143*Main!BS145,ROUND(Main!BY$204/Main!BS$143*Main!BS145*$B36,0))))))</f>
        <v/>
      </c>
      <c r="BR339" s="31" t="str">
        <f>IF($A339="","",IF(BR338="","",IF(Main!BT$143=0,0,IF(Main!BZ$204="","",IF($C$29="PM",Main!BZ$204/Main!BT$143*Main!BT145,ROUND(Main!BZ$204/Main!BT$143*Main!BT145*$B36,0))))))</f>
        <v/>
      </c>
      <c r="BS339" s="31" t="str">
        <f>IF($A339="","",IF(BS338="","",IF(Main!BU$143=0,0,IF(Main!CA$204="","",IF($C$29="PM",Main!CA$204/Main!BU$143*Main!BU145,ROUND(Main!CA$204/Main!BU$143*Main!BU145*$B36,0))))))</f>
        <v/>
      </c>
      <c r="BT339" s="31" t="str">
        <f>IF($A339="","",IF(BT338="","",IF(Main!BV$143=0,0,IF(Main!CB$204="","",IF($C$29="PM",Main!CB$204/Main!BV$143*Main!BV145,ROUND(Main!CB$204/Main!BV$143*Main!BV145*$B36,0))))))</f>
        <v/>
      </c>
      <c r="BU339" s="31" t="str">
        <f>IF($A339="","",IF(BU338="","",IF(Main!BW$143=0,0,IF(Main!CC$204="","",IF($C$29="PM",Main!CC$204/Main!BW$143*Main!BW145,ROUND(Main!CC$204/Main!BW$143*Main!BW145*$B36,0))))))</f>
        <v/>
      </c>
      <c r="BV339" s="50" t="str">
        <f>IF($A339="","",IF(BV338="","",IF(Main!BX$143=0,0,IF(Main!CD$204="","",IF($C$29="PM",Main!CD$204/Main!BX$143*Main!BX145,ROUND(Main!CD$204/Main!BX$143*Main!BX145*$B36,0))))))</f>
        <v/>
      </c>
    </row>
    <row r="340" spans="1:74" x14ac:dyDescent="0.2">
      <c r="A340" s="71" t="str">
        <f>IF(Main!A$37="","",Main!A$37)</f>
        <v/>
      </c>
      <c r="B340" s="74" t="str">
        <f t="shared" si="457"/>
        <v/>
      </c>
      <c r="C340" s="49" t="str">
        <f>IF($A340="","",IF(C339="","",IF(Main!E$143=0,0,IF(Main!K$204="","",IF($C$29="PM",Main!K$204/Main!E$143*Main!E146,ROUND(Main!K$204/Main!E$143*Main!E146*$B37,0))))))</f>
        <v/>
      </c>
      <c r="D340" s="31" t="str">
        <f>IF($A340="","",IF(D339="","",IF(Main!F$143=0,0,IF(Main!L$204="","",IF($C$29="PM",Main!L$204/Main!F$143*Main!F146,ROUND(Main!L$204/Main!F$143*Main!F146*$B37,0))))))</f>
        <v/>
      </c>
      <c r="E340" s="31" t="str">
        <f>IF($A340="","",IF(E339="","",IF(Main!G$143=0,0,IF(Main!M$204="","",IF($C$29="PM",Main!M$204/Main!G$143*Main!G146,ROUND(Main!M$204/Main!G$143*Main!G146*$B37,0))))))</f>
        <v/>
      </c>
      <c r="F340" s="31" t="str">
        <f>IF($A340="","",IF(F339="","",IF(Main!H$143=0,0,IF(Main!N$204="","",IF($C$29="PM",Main!N$204/Main!H$143*Main!H146,ROUND(Main!N$204/Main!H$143*Main!H146*$B37,0))))))</f>
        <v/>
      </c>
      <c r="G340" s="31" t="str">
        <f>IF($A340="","",IF(G339="","",IF(Main!I$143=0,0,IF(Main!O$204="","",IF($C$29="PM",Main!O$204/Main!I$143*Main!I146,ROUND(Main!O$204/Main!I$143*Main!I146*$B37,0))))))</f>
        <v/>
      </c>
      <c r="H340" s="31" t="str">
        <f>IF($A340="","",IF(H339="","",IF(Main!J$143=0,0,IF(Main!P$204="","",IF($C$29="PM",Main!P$204/Main!J$143*Main!J146,ROUND(Main!P$204/Main!J$143*Main!J146*$B37,0))))))</f>
        <v/>
      </c>
      <c r="I340" s="31" t="str">
        <f>IF($A340="","",IF(I339="","",IF(Main!K$143=0,0,IF(Main!Q$204="","",IF($C$29="PM",Main!Q$204/Main!K$143*Main!K146,ROUND(Main!Q$204/Main!K$143*Main!K146*$B37,0))))))</f>
        <v/>
      </c>
      <c r="J340" s="31" t="str">
        <f>IF($A340="","",IF(J339="","",IF(Main!L$143=0,0,IF(Main!R$204="","",IF($C$29="PM",Main!R$204/Main!L$143*Main!L146,ROUND(Main!R$204/Main!L$143*Main!L146*$B37,0))))))</f>
        <v/>
      </c>
      <c r="K340" s="31" t="str">
        <f>IF($A340="","",IF(K339="","",IF(Main!M$143=0,0,IF(Main!S$204="","",IF($C$29="PM",Main!S$204/Main!M$143*Main!M146,ROUND(Main!S$204/Main!M$143*Main!M146*$B37,0))))))</f>
        <v/>
      </c>
      <c r="L340" s="31" t="str">
        <f>IF($A340="","",IF(L339="","",IF(Main!N$143=0,0,IF(Main!T$204="","",IF($C$29="PM",Main!T$204/Main!N$143*Main!N146,ROUND(Main!T$204/Main!N$143*Main!N146*$B37,0))))))</f>
        <v/>
      </c>
      <c r="M340" s="31" t="str">
        <f>IF($A340="","",IF(M339="","",IF(Main!O$143=0,0,IF(Main!U$204="","",IF($C$29="PM",Main!U$204/Main!O$143*Main!O146,ROUND(Main!U$204/Main!O$143*Main!O146*$B37,0))))))</f>
        <v/>
      </c>
      <c r="N340" s="50" t="str">
        <f>IF($A340="","",IF(N339="","",IF(Main!P$143=0,0,IF(Main!V$204="","",IF($C$29="PM",Main!V$204/Main!P$143*Main!P146,ROUND(Main!V$204/Main!P$143*Main!P146*$B37,0))))))</f>
        <v/>
      </c>
      <c r="O340" s="31" t="str">
        <f>IF($A340="","",IF(O339="","",IF(Main!Q$143=0,0,IF(Main!W$204="","",IF($C$29="PM",Main!W$204/Main!Q$143*Main!Q146,ROUND(Main!W$204/Main!Q$143*Main!Q146*$B37,0))))))</f>
        <v/>
      </c>
      <c r="P340" s="31" t="str">
        <f>IF($A340="","",IF(P339="","",IF(Main!R$143=0,0,IF(Main!X$204="","",IF($C$29="PM",Main!X$204/Main!R$143*Main!R146,ROUND(Main!X$204/Main!R$143*Main!R146*$B37,0))))))</f>
        <v/>
      </c>
      <c r="Q340" s="31" t="str">
        <f>IF($A340="","",IF(Q339="","",IF(Main!S$143=0,0,IF(Main!Y$204="","",IF($C$29="PM",Main!Y$204/Main!S$143*Main!S146,ROUND(Main!Y$204/Main!S$143*Main!S146*$B37,0))))))</f>
        <v/>
      </c>
      <c r="R340" s="31" t="str">
        <f>IF($A340="","",IF(R339="","",IF(Main!T$143=0,0,IF(Main!Z$204="","",IF($C$29="PM",Main!Z$204/Main!T$143*Main!T146,ROUND(Main!Z$204/Main!T$143*Main!T146*$B37,0))))))</f>
        <v/>
      </c>
      <c r="S340" s="31" t="str">
        <f>IF($A340="","",IF(S339="","",IF(Main!U$143=0,0,IF(Main!AA$204="","",IF($C$29="PM",Main!AA$204/Main!U$143*Main!U146,ROUND(Main!AA$204/Main!U$143*Main!U146*$B37,0))))))</f>
        <v/>
      </c>
      <c r="T340" s="31" t="str">
        <f>IF($A340="","",IF(T339="","",IF(Main!V$143=0,0,IF(Main!AB$204="","",IF($C$29="PM",Main!AB$204/Main!V$143*Main!V146,ROUND(Main!AB$204/Main!V$143*Main!V146*$B37,0))))))</f>
        <v/>
      </c>
      <c r="U340" s="31" t="str">
        <f>IF($A340="","",IF(U339="","",IF(Main!W$143=0,0,IF(Main!AC$204="","",IF($C$29="PM",Main!AC$204/Main!W$143*Main!W146,ROUND(Main!AC$204/Main!W$143*Main!W146*$B37,0))))))</f>
        <v/>
      </c>
      <c r="V340" s="31" t="str">
        <f>IF($A340="","",IF(V339="","",IF(Main!X$143=0,0,IF(Main!AD$204="","",IF($C$29="PM",Main!AD$204/Main!X$143*Main!X146,ROUND(Main!AD$204/Main!X$143*Main!X146*$B37,0))))))</f>
        <v/>
      </c>
      <c r="W340" s="31" t="str">
        <f>IF($A340="","",IF(W339="","",IF(Main!Y$143=0,0,IF(Main!AE$204="","",IF($C$29="PM",Main!AE$204/Main!Y$143*Main!Y146,ROUND(Main!AE$204/Main!Y$143*Main!Y146*$B37,0))))))</f>
        <v/>
      </c>
      <c r="X340" s="31" t="str">
        <f>IF($A340="","",IF(X339="","",IF(Main!Z$143=0,0,IF(Main!AF$204="","",IF($C$29="PM",Main!AF$204/Main!Z$143*Main!Z146,ROUND(Main!AF$204/Main!Z$143*Main!Z146*$B37,0))))))</f>
        <v/>
      </c>
      <c r="Y340" s="31" t="str">
        <f>IF($A340="","",IF(Y339="","",IF(Main!AA$143=0,0,IF(Main!AG$204="","",IF($C$29="PM",Main!AG$204/Main!AA$143*Main!AA146,ROUND(Main!AG$204/Main!AA$143*Main!AA146*$B37,0))))))</f>
        <v/>
      </c>
      <c r="Z340" s="31" t="str">
        <f>IF($A340="","",IF(Z339="","",IF(Main!AB$143=0,0,IF(Main!AH$204="","",IF($C$29="PM",Main!AH$204/Main!AB$143*Main!AB146,ROUND(Main!AH$204/Main!AB$143*Main!AB146*$B37,0))))))</f>
        <v/>
      </c>
      <c r="AA340" s="49" t="str">
        <f>IF($A340="","",IF(AA339="","",IF(Main!AC$143=0,0,IF(Main!AI$204="","",IF($C$29="PM",Main!AI$204/Main!AC$143*Main!AC146,ROUND(Main!AI$204/Main!AC$143*Main!AC146*$B37,0))))))</f>
        <v/>
      </c>
      <c r="AB340" s="31" t="str">
        <f>IF($A340="","",IF(AB339="","",IF(Main!AD$143=0,0,IF(Main!AJ$204="","",IF($C$29="PM",Main!AJ$204/Main!AD$143*Main!AD146,ROUND(Main!AJ$204/Main!AD$143*Main!AD146*$B37,0))))))</f>
        <v/>
      </c>
      <c r="AC340" s="31" t="str">
        <f>IF($A340="","",IF(AC339="","",IF(Main!AE$143=0,0,IF(Main!AK$204="","",IF($C$29="PM",Main!AK$204/Main!AE$143*Main!AE146,ROUND(Main!AK$204/Main!AE$143*Main!AE146*$B37,0))))))</f>
        <v/>
      </c>
      <c r="AD340" s="31" t="str">
        <f>IF($A340="","",IF(AD339="","",IF(Main!AF$143=0,0,IF(Main!AL$204="","",IF($C$29="PM",Main!AL$204/Main!AF$143*Main!AF146,ROUND(Main!AL$204/Main!AF$143*Main!AF146*$B37,0))))))</f>
        <v/>
      </c>
      <c r="AE340" s="31" t="str">
        <f>IF($A340="","",IF(AE339="","",IF(Main!AG$143=0,0,IF(Main!AM$204="","",IF($C$29="PM",Main!AM$204/Main!AG$143*Main!AG146,ROUND(Main!AM$204/Main!AG$143*Main!AG146*$B37,0))))))</f>
        <v/>
      </c>
      <c r="AF340" s="31" t="str">
        <f>IF($A340="","",IF(AF339="","",IF(Main!AH$143=0,0,IF(Main!AN$204="","",IF($C$29="PM",Main!AN$204/Main!AH$143*Main!AH146,ROUND(Main!AN$204/Main!AH$143*Main!AH146*$B37,0))))))</f>
        <v/>
      </c>
      <c r="AG340" s="31" t="str">
        <f>IF($A340="","",IF(AG339="","",IF(Main!AI$143=0,0,IF(Main!AO$204="","",IF($C$29="PM",Main!AO$204/Main!AI$143*Main!AI146,ROUND(Main!AO$204/Main!AI$143*Main!AI146*$B37,0))))))</f>
        <v/>
      </c>
      <c r="AH340" s="31" t="str">
        <f>IF($A340="","",IF(AH339="","",IF(Main!AJ$143=0,0,IF(Main!AP$204="","",IF($C$29="PM",Main!AP$204/Main!AJ$143*Main!AJ146,ROUND(Main!AP$204/Main!AJ$143*Main!AJ146*$B37,0))))))</f>
        <v/>
      </c>
      <c r="AI340" s="31" t="str">
        <f>IF($A340="","",IF(AI339="","",IF(Main!AK$143=0,0,IF(Main!AQ$204="","",IF($C$29="PM",Main!AQ$204/Main!AK$143*Main!AK146,ROUND(Main!AQ$204/Main!AK$143*Main!AK146*$B37,0))))))</f>
        <v/>
      </c>
      <c r="AJ340" s="31" t="str">
        <f>IF($A340="","",IF(AJ339="","",IF(Main!AL$143=0,0,IF(Main!AR$204="","",IF($C$29="PM",Main!AR$204/Main!AL$143*Main!AL146,ROUND(Main!AR$204/Main!AL$143*Main!AL146*$B37,0))))))</f>
        <v/>
      </c>
      <c r="AK340" s="31" t="str">
        <f>IF($A340="","",IF(AK339="","",IF(Main!AM$143=0,0,IF(Main!AS$204="","",IF($C$29="PM",Main!AS$204/Main!AM$143*Main!AM146,ROUND(Main!AS$204/Main!AM$143*Main!AM146*$B37,0))))))</f>
        <v/>
      </c>
      <c r="AL340" s="50" t="str">
        <f>IF($A340="","",IF(AL339="","",IF(Main!AN$143=0,0,IF(Main!AT$204="","",IF($C$29="PM",Main!AT$204/Main!AN$143*Main!AN146,ROUND(Main!AT$204/Main!AN$143*Main!AN146*$B37,0))))))</f>
        <v/>
      </c>
      <c r="AM340" s="31" t="str">
        <f>IF($A340="","",IF(AM339="","",IF(Main!AO$143=0,0,IF(Main!AU$204="","",IF($C$29="PM",Main!AU$204/Main!AO$143*Main!AO146,ROUND(Main!AU$204/Main!AO$143*Main!AO146*$B37,0))))))</f>
        <v/>
      </c>
      <c r="AN340" s="31" t="str">
        <f>IF($A340="","",IF(AN339="","",IF(Main!AP$143=0,0,IF(Main!AV$204="","",IF($C$29="PM",Main!AV$204/Main!AP$143*Main!AP146,ROUND(Main!AV$204/Main!AP$143*Main!AP146*$B37,0))))))</f>
        <v/>
      </c>
      <c r="AO340" s="31" t="str">
        <f>IF($A340="","",IF(AO339="","",IF(Main!AQ$143=0,0,IF(Main!AW$204="","",IF($C$29="PM",Main!AW$204/Main!AQ$143*Main!AQ146,ROUND(Main!AW$204/Main!AQ$143*Main!AQ146*$B37,0))))))</f>
        <v/>
      </c>
      <c r="AP340" s="31" t="str">
        <f>IF($A340="","",IF(AP339="","",IF(Main!AR$143=0,0,IF(Main!AX$204="","",IF($C$29="PM",Main!AX$204/Main!AR$143*Main!AR146,ROUND(Main!AX$204/Main!AR$143*Main!AR146*$B37,0))))))</f>
        <v/>
      </c>
      <c r="AQ340" s="31" t="str">
        <f>IF($A340="","",IF(AQ339="","",IF(Main!AS$143=0,0,IF(Main!AY$204="","",IF($C$29="PM",Main!AY$204/Main!AS$143*Main!AS146,ROUND(Main!AY$204/Main!AS$143*Main!AS146*$B37,0))))))</f>
        <v/>
      </c>
      <c r="AR340" s="31" t="str">
        <f>IF($A340="","",IF(AR339="","",IF(Main!AT$143=0,0,IF(Main!AZ$204="","",IF($C$29="PM",Main!AZ$204/Main!AT$143*Main!AT146,ROUND(Main!AZ$204/Main!AT$143*Main!AT146*$B37,0))))))</f>
        <v/>
      </c>
      <c r="AS340" s="31" t="str">
        <f>IF($A340="","",IF(AS339="","",IF(Main!AU$143=0,0,IF(Main!BA$204="","",IF($C$29="PM",Main!BA$204/Main!AU$143*Main!AU146,ROUND(Main!BA$204/Main!AU$143*Main!AU146*$B37,0))))))</f>
        <v/>
      </c>
      <c r="AT340" s="31" t="str">
        <f>IF($A340="","",IF(AT339="","",IF(Main!AV$143=0,0,IF(Main!BB$204="","",IF($C$29="PM",Main!BB$204/Main!AV$143*Main!AV146,ROUND(Main!BB$204/Main!AV$143*Main!AV146*$B37,0))))))</f>
        <v/>
      </c>
      <c r="AU340" s="31" t="str">
        <f>IF($A340="","",IF(AU339="","",IF(Main!AW$143=0,0,IF(Main!BC$204="","",IF($C$29="PM",Main!BC$204/Main!AW$143*Main!AW146,ROUND(Main!BC$204/Main!AW$143*Main!AW146*$B37,0))))))</f>
        <v/>
      </c>
      <c r="AV340" s="31" t="str">
        <f>IF($A340="","",IF(AV339="","",IF(Main!AX$143=0,0,IF(Main!BD$204="","",IF($C$29="PM",Main!BD$204/Main!AX$143*Main!AX146,ROUND(Main!BD$204/Main!AX$143*Main!AX146*$B37,0))))))</f>
        <v/>
      </c>
      <c r="AW340" s="31" t="str">
        <f>IF($A340="","",IF(AW339="","",IF(Main!AY$143=0,0,IF(Main!BE$204="","",IF($C$29="PM",Main!BE$204/Main!AY$143*Main!AY146,ROUND(Main!BE$204/Main!AY$143*Main!AY146*$B37,0))))))</f>
        <v/>
      </c>
      <c r="AX340" s="50" t="str">
        <f>IF($A340="","",IF(AX339="","",IF(Main!AZ$143=0,0,IF(Main!BF$204="","",IF($C$29="PM",Main!BF$204/Main!AZ$143*Main!AZ146,ROUND(Main!BF$204/Main!AZ$143*Main!AZ146*$B37,0))))))</f>
        <v/>
      </c>
      <c r="AY340" s="31" t="str">
        <f>IF($A340="","",IF(AY339="","",IF(Main!BA$143=0,0,IF(Main!BG$204="","",IF($C$29="PM",Main!BG$204/Main!BA$143*Main!BA146,ROUND(Main!BG$204/Main!BA$143*Main!BA146*$B37,0))))))</f>
        <v/>
      </c>
      <c r="AZ340" s="31" t="str">
        <f>IF($A340="","",IF(AZ339="","",IF(Main!BB$143=0,0,IF(Main!BH$204="","",IF($C$29="PM",Main!BH$204/Main!BB$143*Main!BB146,ROUND(Main!BH$204/Main!BB$143*Main!BB146*$B37,0))))))</f>
        <v/>
      </c>
      <c r="BA340" s="31" t="str">
        <f>IF($A340="","",IF(BA339="","",IF(Main!BC$143=0,0,IF(Main!BI$204="","",IF($C$29="PM",Main!BI$204/Main!BC$143*Main!BC146,ROUND(Main!BI$204/Main!BC$143*Main!BC146*$B37,0))))))</f>
        <v/>
      </c>
      <c r="BB340" s="31" t="str">
        <f>IF($A340="","",IF(BB339="","",IF(Main!BD$143=0,0,IF(Main!BJ$204="","",IF($C$29="PM",Main!BJ$204/Main!BD$143*Main!BD146,ROUND(Main!BJ$204/Main!BD$143*Main!BD146*$B37,0))))))</f>
        <v/>
      </c>
      <c r="BC340" s="31" t="str">
        <f>IF($A340="","",IF(BC339="","",IF(Main!BE$143=0,0,IF(Main!BK$204="","",IF($C$29="PM",Main!BK$204/Main!BE$143*Main!BE146,ROUND(Main!BK$204/Main!BE$143*Main!BE146*$B37,0))))))</f>
        <v/>
      </c>
      <c r="BD340" s="31" t="str">
        <f>IF($A340="","",IF(BD339="","",IF(Main!BF$143=0,0,IF(Main!BL$204="","",IF($C$29="PM",Main!BL$204/Main!BF$143*Main!BF146,ROUND(Main!BL$204/Main!BF$143*Main!BF146*$B37,0))))))</f>
        <v/>
      </c>
      <c r="BE340" s="31" t="str">
        <f>IF($A340="","",IF(BE339="","",IF(Main!BG$143=0,0,IF(Main!BM$204="","",IF($C$29="PM",Main!BM$204/Main!BG$143*Main!BG146,ROUND(Main!BM$204/Main!BG$143*Main!BG146*$B37,0))))))</f>
        <v/>
      </c>
      <c r="BF340" s="31" t="str">
        <f>IF($A340="","",IF(BF339="","",IF(Main!BH$143=0,0,IF(Main!BN$204="","",IF($C$29="PM",Main!BN$204/Main!BH$143*Main!BH146,ROUND(Main!BN$204/Main!BH$143*Main!BH146*$B37,0))))))</f>
        <v/>
      </c>
      <c r="BG340" s="31" t="str">
        <f>IF($A340="","",IF(BG339="","",IF(Main!BI$143=0,0,IF(Main!BO$204="","",IF($C$29="PM",Main!BO$204/Main!BI$143*Main!BI146,ROUND(Main!BO$204/Main!BI$143*Main!BI146*$B37,0))))))</f>
        <v/>
      </c>
      <c r="BH340" s="31" t="str">
        <f>IF($A340="","",IF(BH339="","",IF(Main!BJ$143=0,0,IF(Main!BP$204="","",IF($C$29="PM",Main!BP$204/Main!BJ$143*Main!BJ146,ROUND(Main!BP$204/Main!BJ$143*Main!BJ146*$B37,0))))))</f>
        <v/>
      </c>
      <c r="BI340" s="31" t="str">
        <f>IF($A340="","",IF(BI339="","",IF(Main!BK$143=0,0,IF(Main!BQ$204="","",IF($C$29="PM",Main!BQ$204/Main!BK$143*Main!BK146,ROUND(Main!BQ$204/Main!BK$143*Main!BK146*$B37,0))))))</f>
        <v/>
      </c>
      <c r="BJ340" s="50" t="str">
        <f>IF($A340="","",IF(BJ339="","",IF(Main!BL$143=0,0,IF(Main!BR$204="","",IF($C$29="PM",Main!BR$204/Main!BL$143*Main!BL146,ROUND(Main!BR$204/Main!BL$143*Main!BL146*$B37,0))))))</f>
        <v/>
      </c>
      <c r="BK340" s="31" t="str">
        <f>IF($A340="","",IF(BK339="","",IF(Main!BM$143=0,0,IF(Main!BS$204="","",IF($C$29="PM",Main!BS$204/Main!BM$143*Main!BM146,ROUND(Main!BS$204/Main!BM$143*Main!BM146*$B37,0))))))</f>
        <v/>
      </c>
      <c r="BL340" s="31" t="str">
        <f>IF($A340="","",IF(BL339="","",IF(Main!BN$143=0,0,IF(Main!BT$204="","",IF($C$29="PM",Main!BT$204/Main!BN$143*Main!BN146,ROUND(Main!BT$204/Main!BN$143*Main!BN146*$B37,0))))))</f>
        <v/>
      </c>
      <c r="BM340" s="31" t="str">
        <f>IF($A340="","",IF(BM339="","",IF(Main!BO$143=0,0,IF(Main!BU$204="","",IF($C$29="PM",Main!BU$204/Main!BO$143*Main!BO146,ROUND(Main!BU$204/Main!BO$143*Main!BO146*$B37,0))))))</f>
        <v/>
      </c>
      <c r="BN340" s="31" t="str">
        <f>IF($A340="","",IF(BN339="","",IF(Main!BP$143=0,0,IF(Main!BV$204="","",IF($C$29="PM",Main!BV$204/Main!BP$143*Main!BP146,ROUND(Main!BV$204/Main!BP$143*Main!BP146*$B37,0))))))</f>
        <v/>
      </c>
      <c r="BO340" s="31" t="str">
        <f>IF($A340="","",IF(BO339="","",IF(Main!BQ$143=0,0,IF(Main!BW$204="","",IF($C$29="PM",Main!BW$204/Main!BQ$143*Main!BQ146,ROUND(Main!BW$204/Main!BQ$143*Main!BQ146*$B37,0))))))</f>
        <v/>
      </c>
      <c r="BP340" s="31" t="str">
        <f>IF($A340="","",IF(BP339="","",IF(Main!BR$143=0,0,IF(Main!BX$204="","",IF($C$29="PM",Main!BX$204/Main!BR$143*Main!BR146,ROUND(Main!BX$204/Main!BR$143*Main!BR146*$B37,0))))))</f>
        <v/>
      </c>
      <c r="BQ340" s="31" t="str">
        <f>IF($A340="","",IF(BQ339="","",IF(Main!BS$143=0,0,IF(Main!BY$204="","",IF($C$29="PM",Main!BY$204/Main!BS$143*Main!BS146,ROUND(Main!BY$204/Main!BS$143*Main!BS146*$B37,0))))))</f>
        <v/>
      </c>
      <c r="BR340" s="31" t="str">
        <f>IF($A340="","",IF(BR339="","",IF(Main!BT$143=0,0,IF(Main!BZ$204="","",IF($C$29="PM",Main!BZ$204/Main!BT$143*Main!BT146,ROUND(Main!BZ$204/Main!BT$143*Main!BT146*$B37,0))))))</f>
        <v/>
      </c>
      <c r="BS340" s="31" t="str">
        <f>IF($A340="","",IF(BS339="","",IF(Main!BU$143=0,0,IF(Main!CA$204="","",IF($C$29="PM",Main!CA$204/Main!BU$143*Main!BU146,ROUND(Main!CA$204/Main!BU$143*Main!BU146*$B37,0))))))</f>
        <v/>
      </c>
      <c r="BT340" s="31" t="str">
        <f>IF($A340="","",IF(BT339="","",IF(Main!BV$143=0,0,IF(Main!CB$204="","",IF($C$29="PM",Main!CB$204/Main!BV$143*Main!BV146,ROUND(Main!CB$204/Main!BV$143*Main!BV146*$B37,0))))))</f>
        <v/>
      </c>
      <c r="BU340" s="31" t="str">
        <f>IF($A340="","",IF(BU339="","",IF(Main!BW$143=0,0,IF(Main!CC$204="","",IF($C$29="PM",Main!CC$204/Main!BW$143*Main!BW146,ROUND(Main!CC$204/Main!BW$143*Main!BW146*$B37,0))))))</f>
        <v/>
      </c>
      <c r="BV340" s="50" t="str">
        <f>IF($A340="","",IF(BV339="","",IF(Main!BX$143=0,0,IF(Main!CD$204="","",IF($C$29="PM",Main!CD$204/Main!BX$143*Main!BX146,ROUND(Main!CD$204/Main!BX$143*Main!BX146*$B37,0))))))</f>
        <v/>
      </c>
    </row>
    <row r="341" spans="1:74" x14ac:dyDescent="0.2">
      <c r="A341" s="71" t="str">
        <f>IF(Main!A$38="","",Main!A$38)</f>
        <v/>
      </c>
      <c r="B341" s="74" t="str">
        <f t="shared" si="457"/>
        <v/>
      </c>
      <c r="C341" s="49" t="str">
        <f>IF($A341="","",IF(C340="","",IF(Main!E$143=0,0,IF(Main!K$204="","",IF($C$29="PM",Main!K$204/Main!E$143*Main!E147,ROUND(Main!K$204/Main!E$143*Main!E147*$B38,0))))))</f>
        <v/>
      </c>
      <c r="D341" s="31" t="str">
        <f>IF($A341="","",IF(D340="","",IF(Main!F$143=0,0,IF(Main!L$204="","",IF($C$29="PM",Main!L$204/Main!F$143*Main!F147,ROUND(Main!L$204/Main!F$143*Main!F147*$B38,0))))))</f>
        <v/>
      </c>
      <c r="E341" s="31" t="str">
        <f>IF($A341="","",IF(E340="","",IF(Main!G$143=0,0,IF(Main!M$204="","",IF($C$29="PM",Main!M$204/Main!G$143*Main!G147,ROUND(Main!M$204/Main!G$143*Main!G147*$B38,0))))))</f>
        <v/>
      </c>
      <c r="F341" s="31" t="str">
        <f>IF($A341="","",IF(F340="","",IF(Main!H$143=0,0,IF(Main!N$204="","",IF($C$29="PM",Main!N$204/Main!H$143*Main!H147,ROUND(Main!N$204/Main!H$143*Main!H147*$B38,0))))))</f>
        <v/>
      </c>
      <c r="G341" s="31" t="str">
        <f>IF($A341="","",IF(G340="","",IF(Main!I$143=0,0,IF(Main!O$204="","",IF($C$29="PM",Main!O$204/Main!I$143*Main!I147,ROUND(Main!O$204/Main!I$143*Main!I147*$B38,0))))))</f>
        <v/>
      </c>
      <c r="H341" s="31" t="str">
        <f>IF($A341="","",IF(H340="","",IF(Main!J$143=0,0,IF(Main!P$204="","",IF($C$29="PM",Main!P$204/Main!J$143*Main!J147,ROUND(Main!P$204/Main!J$143*Main!J147*$B38,0))))))</f>
        <v/>
      </c>
      <c r="I341" s="31" t="str">
        <f>IF($A341="","",IF(I340="","",IF(Main!K$143=0,0,IF(Main!Q$204="","",IF($C$29="PM",Main!Q$204/Main!K$143*Main!K147,ROUND(Main!Q$204/Main!K$143*Main!K147*$B38,0))))))</f>
        <v/>
      </c>
      <c r="J341" s="31" t="str">
        <f>IF($A341="","",IF(J340="","",IF(Main!L$143=0,0,IF(Main!R$204="","",IF($C$29="PM",Main!R$204/Main!L$143*Main!L147,ROUND(Main!R$204/Main!L$143*Main!L147*$B38,0))))))</f>
        <v/>
      </c>
      <c r="K341" s="31" t="str">
        <f>IF($A341="","",IF(K340="","",IF(Main!M$143=0,0,IF(Main!S$204="","",IF($C$29="PM",Main!S$204/Main!M$143*Main!M147,ROUND(Main!S$204/Main!M$143*Main!M147*$B38,0))))))</f>
        <v/>
      </c>
      <c r="L341" s="31" t="str">
        <f>IF($A341="","",IF(L340="","",IF(Main!N$143=0,0,IF(Main!T$204="","",IF($C$29="PM",Main!T$204/Main!N$143*Main!N147,ROUND(Main!T$204/Main!N$143*Main!N147*$B38,0))))))</f>
        <v/>
      </c>
      <c r="M341" s="31" t="str">
        <f>IF($A341="","",IF(M340="","",IF(Main!O$143=0,0,IF(Main!U$204="","",IF($C$29="PM",Main!U$204/Main!O$143*Main!O147,ROUND(Main!U$204/Main!O$143*Main!O147*$B38,0))))))</f>
        <v/>
      </c>
      <c r="N341" s="50" t="str">
        <f>IF($A341="","",IF(N340="","",IF(Main!P$143=0,0,IF(Main!V$204="","",IF($C$29="PM",Main!V$204/Main!P$143*Main!P147,ROUND(Main!V$204/Main!P$143*Main!P147*$B38,0))))))</f>
        <v/>
      </c>
      <c r="O341" s="31" t="str">
        <f>IF($A341="","",IF(O340="","",IF(Main!Q$143=0,0,IF(Main!W$204="","",IF($C$29="PM",Main!W$204/Main!Q$143*Main!Q147,ROUND(Main!W$204/Main!Q$143*Main!Q147*$B38,0))))))</f>
        <v/>
      </c>
      <c r="P341" s="31" t="str">
        <f>IF($A341="","",IF(P340="","",IF(Main!R$143=0,0,IF(Main!X$204="","",IF($C$29="PM",Main!X$204/Main!R$143*Main!R147,ROUND(Main!X$204/Main!R$143*Main!R147*$B38,0))))))</f>
        <v/>
      </c>
      <c r="Q341" s="31" t="str">
        <f>IF($A341="","",IF(Q340="","",IF(Main!S$143=0,0,IF(Main!Y$204="","",IF($C$29="PM",Main!Y$204/Main!S$143*Main!S147,ROUND(Main!Y$204/Main!S$143*Main!S147*$B38,0))))))</f>
        <v/>
      </c>
      <c r="R341" s="31" t="str">
        <f>IF($A341="","",IF(R340="","",IF(Main!T$143=0,0,IF(Main!Z$204="","",IF($C$29="PM",Main!Z$204/Main!T$143*Main!T147,ROUND(Main!Z$204/Main!T$143*Main!T147*$B38,0))))))</f>
        <v/>
      </c>
      <c r="S341" s="31" t="str">
        <f>IF($A341="","",IF(S340="","",IF(Main!U$143=0,0,IF(Main!AA$204="","",IF($C$29="PM",Main!AA$204/Main!U$143*Main!U147,ROUND(Main!AA$204/Main!U$143*Main!U147*$B38,0))))))</f>
        <v/>
      </c>
      <c r="T341" s="31" t="str">
        <f>IF($A341="","",IF(T340="","",IF(Main!V$143=0,0,IF(Main!AB$204="","",IF($C$29="PM",Main!AB$204/Main!V$143*Main!V147,ROUND(Main!AB$204/Main!V$143*Main!V147*$B38,0))))))</f>
        <v/>
      </c>
      <c r="U341" s="31" t="str">
        <f>IF($A341="","",IF(U340="","",IF(Main!W$143=0,0,IF(Main!AC$204="","",IF($C$29="PM",Main!AC$204/Main!W$143*Main!W147,ROUND(Main!AC$204/Main!W$143*Main!W147*$B38,0))))))</f>
        <v/>
      </c>
      <c r="V341" s="31" t="str">
        <f>IF($A341="","",IF(V340="","",IF(Main!X$143=0,0,IF(Main!AD$204="","",IF($C$29="PM",Main!AD$204/Main!X$143*Main!X147,ROUND(Main!AD$204/Main!X$143*Main!X147*$B38,0))))))</f>
        <v/>
      </c>
      <c r="W341" s="31" t="str">
        <f>IF($A341="","",IF(W340="","",IF(Main!Y$143=0,0,IF(Main!AE$204="","",IF($C$29="PM",Main!AE$204/Main!Y$143*Main!Y147,ROUND(Main!AE$204/Main!Y$143*Main!Y147*$B38,0))))))</f>
        <v/>
      </c>
      <c r="X341" s="31" t="str">
        <f>IF($A341="","",IF(X340="","",IF(Main!Z$143=0,0,IF(Main!AF$204="","",IF($C$29="PM",Main!AF$204/Main!Z$143*Main!Z147,ROUND(Main!AF$204/Main!Z$143*Main!Z147*$B38,0))))))</f>
        <v/>
      </c>
      <c r="Y341" s="31" t="str">
        <f>IF($A341="","",IF(Y340="","",IF(Main!AA$143=0,0,IF(Main!AG$204="","",IF($C$29="PM",Main!AG$204/Main!AA$143*Main!AA147,ROUND(Main!AG$204/Main!AA$143*Main!AA147*$B38,0))))))</f>
        <v/>
      </c>
      <c r="Z341" s="31" t="str">
        <f>IF($A341="","",IF(Z340="","",IF(Main!AB$143=0,0,IF(Main!AH$204="","",IF($C$29="PM",Main!AH$204/Main!AB$143*Main!AB147,ROUND(Main!AH$204/Main!AB$143*Main!AB147*$B38,0))))))</f>
        <v/>
      </c>
      <c r="AA341" s="49" t="str">
        <f>IF($A341="","",IF(AA340="","",IF(Main!AC$143=0,0,IF(Main!AI$204="","",IF($C$29="PM",Main!AI$204/Main!AC$143*Main!AC147,ROUND(Main!AI$204/Main!AC$143*Main!AC147*$B38,0))))))</f>
        <v/>
      </c>
      <c r="AB341" s="31" t="str">
        <f>IF($A341="","",IF(AB340="","",IF(Main!AD$143=0,0,IF(Main!AJ$204="","",IF($C$29="PM",Main!AJ$204/Main!AD$143*Main!AD147,ROUND(Main!AJ$204/Main!AD$143*Main!AD147*$B38,0))))))</f>
        <v/>
      </c>
      <c r="AC341" s="31" t="str">
        <f>IF($A341="","",IF(AC340="","",IF(Main!AE$143=0,0,IF(Main!AK$204="","",IF($C$29="PM",Main!AK$204/Main!AE$143*Main!AE147,ROUND(Main!AK$204/Main!AE$143*Main!AE147*$B38,0))))))</f>
        <v/>
      </c>
      <c r="AD341" s="31" t="str">
        <f>IF($A341="","",IF(AD340="","",IF(Main!AF$143=0,0,IF(Main!AL$204="","",IF($C$29="PM",Main!AL$204/Main!AF$143*Main!AF147,ROUND(Main!AL$204/Main!AF$143*Main!AF147*$B38,0))))))</f>
        <v/>
      </c>
      <c r="AE341" s="31" t="str">
        <f>IF($A341="","",IF(AE340="","",IF(Main!AG$143=0,0,IF(Main!AM$204="","",IF($C$29="PM",Main!AM$204/Main!AG$143*Main!AG147,ROUND(Main!AM$204/Main!AG$143*Main!AG147*$B38,0))))))</f>
        <v/>
      </c>
      <c r="AF341" s="31" t="str">
        <f>IF($A341="","",IF(AF340="","",IF(Main!AH$143=0,0,IF(Main!AN$204="","",IF($C$29="PM",Main!AN$204/Main!AH$143*Main!AH147,ROUND(Main!AN$204/Main!AH$143*Main!AH147*$B38,0))))))</f>
        <v/>
      </c>
      <c r="AG341" s="31" t="str">
        <f>IF($A341="","",IF(AG340="","",IF(Main!AI$143=0,0,IF(Main!AO$204="","",IF($C$29="PM",Main!AO$204/Main!AI$143*Main!AI147,ROUND(Main!AO$204/Main!AI$143*Main!AI147*$B38,0))))))</f>
        <v/>
      </c>
      <c r="AH341" s="31" t="str">
        <f>IF($A341="","",IF(AH340="","",IF(Main!AJ$143=0,0,IF(Main!AP$204="","",IF($C$29="PM",Main!AP$204/Main!AJ$143*Main!AJ147,ROUND(Main!AP$204/Main!AJ$143*Main!AJ147*$B38,0))))))</f>
        <v/>
      </c>
      <c r="AI341" s="31" t="str">
        <f>IF($A341="","",IF(AI340="","",IF(Main!AK$143=0,0,IF(Main!AQ$204="","",IF($C$29="PM",Main!AQ$204/Main!AK$143*Main!AK147,ROUND(Main!AQ$204/Main!AK$143*Main!AK147*$B38,0))))))</f>
        <v/>
      </c>
      <c r="AJ341" s="31" t="str">
        <f>IF($A341="","",IF(AJ340="","",IF(Main!AL$143=0,0,IF(Main!AR$204="","",IF($C$29="PM",Main!AR$204/Main!AL$143*Main!AL147,ROUND(Main!AR$204/Main!AL$143*Main!AL147*$B38,0))))))</f>
        <v/>
      </c>
      <c r="AK341" s="31" t="str">
        <f>IF($A341="","",IF(AK340="","",IF(Main!AM$143=0,0,IF(Main!AS$204="","",IF($C$29="PM",Main!AS$204/Main!AM$143*Main!AM147,ROUND(Main!AS$204/Main!AM$143*Main!AM147*$B38,0))))))</f>
        <v/>
      </c>
      <c r="AL341" s="50" t="str">
        <f>IF($A341="","",IF(AL340="","",IF(Main!AN$143=0,0,IF(Main!AT$204="","",IF($C$29="PM",Main!AT$204/Main!AN$143*Main!AN147,ROUND(Main!AT$204/Main!AN$143*Main!AN147*$B38,0))))))</f>
        <v/>
      </c>
      <c r="AM341" s="31" t="str">
        <f>IF($A341="","",IF(AM340="","",IF(Main!AO$143=0,0,IF(Main!AU$204="","",IF($C$29="PM",Main!AU$204/Main!AO$143*Main!AO147,ROUND(Main!AU$204/Main!AO$143*Main!AO147*$B38,0))))))</f>
        <v/>
      </c>
      <c r="AN341" s="31" t="str">
        <f>IF($A341="","",IF(AN340="","",IF(Main!AP$143=0,0,IF(Main!AV$204="","",IF($C$29="PM",Main!AV$204/Main!AP$143*Main!AP147,ROUND(Main!AV$204/Main!AP$143*Main!AP147*$B38,0))))))</f>
        <v/>
      </c>
      <c r="AO341" s="31" t="str">
        <f>IF($A341="","",IF(AO340="","",IF(Main!AQ$143=0,0,IF(Main!AW$204="","",IF($C$29="PM",Main!AW$204/Main!AQ$143*Main!AQ147,ROUND(Main!AW$204/Main!AQ$143*Main!AQ147*$B38,0))))))</f>
        <v/>
      </c>
      <c r="AP341" s="31" t="str">
        <f>IF($A341="","",IF(AP340="","",IF(Main!AR$143=0,0,IF(Main!AX$204="","",IF($C$29="PM",Main!AX$204/Main!AR$143*Main!AR147,ROUND(Main!AX$204/Main!AR$143*Main!AR147*$B38,0))))))</f>
        <v/>
      </c>
      <c r="AQ341" s="31" t="str">
        <f>IF($A341="","",IF(AQ340="","",IF(Main!AS$143=0,0,IF(Main!AY$204="","",IF($C$29="PM",Main!AY$204/Main!AS$143*Main!AS147,ROUND(Main!AY$204/Main!AS$143*Main!AS147*$B38,0))))))</f>
        <v/>
      </c>
      <c r="AR341" s="31" t="str">
        <f>IF($A341="","",IF(AR340="","",IF(Main!AT$143=0,0,IF(Main!AZ$204="","",IF($C$29="PM",Main!AZ$204/Main!AT$143*Main!AT147,ROUND(Main!AZ$204/Main!AT$143*Main!AT147*$B38,0))))))</f>
        <v/>
      </c>
      <c r="AS341" s="31" t="str">
        <f>IF($A341="","",IF(AS340="","",IF(Main!AU$143=0,0,IF(Main!BA$204="","",IF($C$29="PM",Main!BA$204/Main!AU$143*Main!AU147,ROUND(Main!BA$204/Main!AU$143*Main!AU147*$B38,0))))))</f>
        <v/>
      </c>
      <c r="AT341" s="31" t="str">
        <f>IF($A341="","",IF(AT340="","",IF(Main!AV$143=0,0,IF(Main!BB$204="","",IF($C$29="PM",Main!BB$204/Main!AV$143*Main!AV147,ROUND(Main!BB$204/Main!AV$143*Main!AV147*$B38,0))))))</f>
        <v/>
      </c>
      <c r="AU341" s="31" t="str">
        <f>IF($A341="","",IF(AU340="","",IF(Main!AW$143=0,0,IF(Main!BC$204="","",IF($C$29="PM",Main!BC$204/Main!AW$143*Main!AW147,ROUND(Main!BC$204/Main!AW$143*Main!AW147*$B38,0))))))</f>
        <v/>
      </c>
      <c r="AV341" s="31" t="str">
        <f>IF($A341="","",IF(AV340="","",IF(Main!AX$143=0,0,IF(Main!BD$204="","",IF($C$29="PM",Main!BD$204/Main!AX$143*Main!AX147,ROUND(Main!BD$204/Main!AX$143*Main!AX147*$B38,0))))))</f>
        <v/>
      </c>
      <c r="AW341" s="31" t="str">
        <f>IF($A341="","",IF(AW340="","",IF(Main!AY$143=0,0,IF(Main!BE$204="","",IF($C$29="PM",Main!BE$204/Main!AY$143*Main!AY147,ROUND(Main!BE$204/Main!AY$143*Main!AY147*$B38,0))))))</f>
        <v/>
      </c>
      <c r="AX341" s="50" t="str">
        <f>IF($A341="","",IF(AX340="","",IF(Main!AZ$143=0,0,IF(Main!BF$204="","",IF($C$29="PM",Main!BF$204/Main!AZ$143*Main!AZ147,ROUND(Main!BF$204/Main!AZ$143*Main!AZ147*$B38,0))))))</f>
        <v/>
      </c>
      <c r="AY341" s="31" t="str">
        <f>IF($A341="","",IF(AY340="","",IF(Main!BA$143=0,0,IF(Main!BG$204="","",IF($C$29="PM",Main!BG$204/Main!BA$143*Main!BA147,ROUND(Main!BG$204/Main!BA$143*Main!BA147*$B38,0))))))</f>
        <v/>
      </c>
      <c r="AZ341" s="31" t="str">
        <f>IF($A341="","",IF(AZ340="","",IF(Main!BB$143=0,0,IF(Main!BH$204="","",IF($C$29="PM",Main!BH$204/Main!BB$143*Main!BB147,ROUND(Main!BH$204/Main!BB$143*Main!BB147*$B38,0))))))</f>
        <v/>
      </c>
      <c r="BA341" s="31" t="str">
        <f>IF($A341="","",IF(BA340="","",IF(Main!BC$143=0,0,IF(Main!BI$204="","",IF($C$29="PM",Main!BI$204/Main!BC$143*Main!BC147,ROUND(Main!BI$204/Main!BC$143*Main!BC147*$B38,0))))))</f>
        <v/>
      </c>
      <c r="BB341" s="31" t="str">
        <f>IF($A341="","",IF(BB340="","",IF(Main!BD$143=0,0,IF(Main!BJ$204="","",IF($C$29="PM",Main!BJ$204/Main!BD$143*Main!BD147,ROUND(Main!BJ$204/Main!BD$143*Main!BD147*$B38,0))))))</f>
        <v/>
      </c>
      <c r="BC341" s="31" t="str">
        <f>IF($A341="","",IF(BC340="","",IF(Main!BE$143=0,0,IF(Main!BK$204="","",IF($C$29="PM",Main!BK$204/Main!BE$143*Main!BE147,ROUND(Main!BK$204/Main!BE$143*Main!BE147*$B38,0))))))</f>
        <v/>
      </c>
      <c r="BD341" s="31" t="str">
        <f>IF($A341="","",IF(BD340="","",IF(Main!BF$143=0,0,IF(Main!BL$204="","",IF($C$29="PM",Main!BL$204/Main!BF$143*Main!BF147,ROUND(Main!BL$204/Main!BF$143*Main!BF147*$B38,0))))))</f>
        <v/>
      </c>
      <c r="BE341" s="31" t="str">
        <f>IF($A341="","",IF(BE340="","",IF(Main!BG$143=0,0,IF(Main!BM$204="","",IF($C$29="PM",Main!BM$204/Main!BG$143*Main!BG147,ROUND(Main!BM$204/Main!BG$143*Main!BG147*$B38,0))))))</f>
        <v/>
      </c>
      <c r="BF341" s="31" t="str">
        <f>IF($A341="","",IF(BF340="","",IF(Main!BH$143=0,0,IF(Main!BN$204="","",IF($C$29="PM",Main!BN$204/Main!BH$143*Main!BH147,ROUND(Main!BN$204/Main!BH$143*Main!BH147*$B38,0))))))</f>
        <v/>
      </c>
      <c r="BG341" s="31" t="str">
        <f>IF($A341="","",IF(BG340="","",IF(Main!BI$143=0,0,IF(Main!BO$204="","",IF($C$29="PM",Main!BO$204/Main!BI$143*Main!BI147,ROUND(Main!BO$204/Main!BI$143*Main!BI147*$B38,0))))))</f>
        <v/>
      </c>
      <c r="BH341" s="31" t="str">
        <f>IF($A341="","",IF(BH340="","",IF(Main!BJ$143=0,0,IF(Main!BP$204="","",IF($C$29="PM",Main!BP$204/Main!BJ$143*Main!BJ147,ROUND(Main!BP$204/Main!BJ$143*Main!BJ147*$B38,0))))))</f>
        <v/>
      </c>
      <c r="BI341" s="31" t="str">
        <f>IF($A341="","",IF(BI340="","",IF(Main!BK$143=0,0,IF(Main!BQ$204="","",IF($C$29="PM",Main!BQ$204/Main!BK$143*Main!BK147,ROUND(Main!BQ$204/Main!BK$143*Main!BK147*$B38,0))))))</f>
        <v/>
      </c>
      <c r="BJ341" s="50" t="str">
        <f>IF($A341="","",IF(BJ340="","",IF(Main!BL$143=0,0,IF(Main!BR$204="","",IF($C$29="PM",Main!BR$204/Main!BL$143*Main!BL147,ROUND(Main!BR$204/Main!BL$143*Main!BL147*$B38,0))))))</f>
        <v/>
      </c>
      <c r="BK341" s="31" t="str">
        <f>IF($A341="","",IF(BK340="","",IF(Main!BM$143=0,0,IF(Main!BS$204="","",IF($C$29="PM",Main!BS$204/Main!BM$143*Main!BM147,ROUND(Main!BS$204/Main!BM$143*Main!BM147*$B38,0))))))</f>
        <v/>
      </c>
      <c r="BL341" s="31" t="str">
        <f>IF($A341="","",IF(BL340="","",IF(Main!BN$143=0,0,IF(Main!BT$204="","",IF($C$29="PM",Main!BT$204/Main!BN$143*Main!BN147,ROUND(Main!BT$204/Main!BN$143*Main!BN147*$B38,0))))))</f>
        <v/>
      </c>
      <c r="BM341" s="31" t="str">
        <f>IF($A341="","",IF(BM340="","",IF(Main!BO$143=0,0,IF(Main!BU$204="","",IF($C$29="PM",Main!BU$204/Main!BO$143*Main!BO147,ROUND(Main!BU$204/Main!BO$143*Main!BO147*$B38,0))))))</f>
        <v/>
      </c>
      <c r="BN341" s="31" t="str">
        <f>IF($A341="","",IF(BN340="","",IF(Main!BP$143=0,0,IF(Main!BV$204="","",IF($C$29="PM",Main!BV$204/Main!BP$143*Main!BP147,ROUND(Main!BV$204/Main!BP$143*Main!BP147*$B38,0))))))</f>
        <v/>
      </c>
      <c r="BO341" s="31" t="str">
        <f>IF($A341="","",IF(BO340="","",IF(Main!BQ$143=0,0,IF(Main!BW$204="","",IF($C$29="PM",Main!BW$204/Main!BQ$143*Main!BQ147,ROUND(Main!BW$204/Main!BQ$143*Main!BQ147*$B38,0))))))</f>
        <v/>
      </c>
      <c r="BP341" s="31" t="str">
        <f>IF($A341="","",IF(BP340="","",IF(Main!BR$143=0,0,IF(Main!BX$204="","",IF($C$29="PM",Main!BX$204/Main!BR$143*Main!BR147,ROUND(Main!BX$204/Main!BR$143*Main!BR147*$B38,0))))))</f>
        <v/>
      </c>
      <c r="BQ341" s="31" t="str">
        <f>IF($A341="","",IF(BQ340="","",IF(Main!BS$143=0,0,IF(Main!BY$204="","",IF($C$29="PM",Main!BY$204/Main!BS$143*Main!BS147,ROUND(Main!BY$204/Main!BS$143*Main!BS147*$B38,0))))))</f>
        <v/>
      </c>
      <c r="BR341" s="31" t="str">
        <f>IF($A341="","",IF(BR340="","",IF(Main!BT$143=0,0,IF(Main!BZ$204="","",IF($C$29="PM",Main!BZ$204/Main!BT$143*Main!BT147,ROUND(Main!BZ$204/Main!BT$143*Main!BT147*$B38,0))))))</f>
        <v/>
      </c>
      <c r="BS341" s="31" t="str">
        <f>IF($A341="","",IF(BS340="","",IF(Main!BU$143=0,0,IF(Main!CA$204="","",IF($C$29="PM",Main!CA$204/Main!BU$143*Main!BU147,ROUND(Main!CA$204/Main!BU$143*Main!BU147*$B38,0))))))</f>
        <v/>
      </c>
      <c r="BT341" s="31" t="str">
        <f>IF($A341="","",IF(BT340="","",IF(Main!BV$143=0,0,IF(Main!CB$204="","",IF($C$29="PM",Main!CB$204/Main!BV$143*Main!BV147,ROUND(Main!CB$204/Main!BV$143*Main!BV147*$B38,0))))))</f>
        <v/>
      </c>
      <c r="BU341" s="31" t="str">
        <f>IF($A341="","",IF(BU340="","",IF(Main!BW$143=0,0,IF(Main!CC$204="","",IF($C$29="PM",Main!CC$204/Main!BW$143*Main!BW147,ROUND(Main!CC$204/Main!BW$143*Main!BW147*$B38,0))))))</f>
        <v/>
      </c>
      <c r="BV341" s="50" t="str">
        <f>IF($A341="","",IF(BV340="","",IF(Main!BX$143=0,0,IF(Main!CD$204="","",IF($C$29="PM",Main!CD$204/Main!BX$143*Main!BX147,ROUND(Main!CD$204/Main!BX$143*Main!BX147*$B38,0))))))</f>
        <v/>
      </c>
    </row>
    <row r="342" spans="1:74" x14ac:dyDescent="0.2">
      <c r="A342" s="71" t="str">
        <f>IF(Main!A$39="","",Main!A$39)</f>
        <v/>
      </c>
      <c r="B342" s="74" t="str">
        <f t="shared" si="457"/>
        <v/>
      </c>
      <c r="C342" s="49" t="str">
        <f>IF($A342="","",IF(C341="","",IF(Main!E$143=0,0,IF(Main!K$204="","",IF($C$29="PM",Main!K$204/Main!E$143*Main!E148,ROUND(Main!K$204/Main!E$143*Main!E148*$B39,0))))))</f>
        <v/>
      </c>
      <c r="D342" s="31" t="str">
        <f>IF($A342="","",IF(D341="","",IF(Main!F$143=0,0,IF(Main!L$204="","",IF($C$29="PM",Main!L$204/Main!F$143*Main!F148,ROUND(Main!L$204/Main!F$143*Main!F148*$B39,0))))))</f>
        <v/>
      </c>
      <c r="E342" s="31" t="str">
        <f>IF($A342="","",IF(E341="","",IF(Main!G$143=0,0,IF(Main!M$204="","",IF($C$29="PM",Main!M$204/Main!G$143*Main!G148,ROUND(Main!M$204/Main!G$143*Main!G148*$B39,0))))))</f>
        <v/>
      </c>
      <c r="F342" s="31" t="str">
        <f>IF($A342="","",IF(F341="","",IF(Main!H$143=0,0,IF(Main!N$204="","",IF($C$29="PM",Main!N$204/Main!H$143*Main!H148,ROUND(Main!N$204/Main!H$143*Main!H148*$B39,0))))))</f>
        <v/>
      </c>
      <c r="G342" s="31" t="str">
        <f>IF($A342="","",IF(G341="","",IF(Main!I$143=0,0,IF(Main!O$204="","",IF($C$29="PM",Main!O$204/Main!I$143*Main!I148,ROUND(Main!O$204/Main!I$143*Main!I148*$B39,0))))))</f>
        <v/>
      </c>
      <c r="H342" s="31" t="str">
        <f>IF($A342="","",IF(H341="","",IF(Main!J$143=0,0,IF(Main!P$204="","",IF($C$29="PM",Main!P$204/Main!J$143*Main!J148,ROUND(Main!P$204/Main!J$143*Main!J148*$B39,0))))))</f>
        <v/>
      </c>
      <c r="I342" s="31" t="str">
        <f>IF($A342="","",IF(I341="","",IF(Main!K$143=0,0,IF(Main!Q$204="","",IF($C$29="PM",Main!Q$204/Main!K$143*Main!K148,ROUND(Main!Q$204/Main!K$143*Main!K148*$B39,0))))))</f>
        <v/>
      </c>
      <c r="J342" s="31" t="str">
        <f>IF($A342="","",IF(J341="","",IF(Main!L$143=0,0,IF(Main!R$204="","",IF($C$29="PM",Main!R$204/Main!L$143*Main!L148,ROUND(Main!R$204/Main!L$143*Main!L148*$B39,0))))))</f>
        <v/>
      </c>
      <c r="K342" s="31" t="str">
        <f>IF($A342="","",IF(K341="","",IF(Main!M$143=0,0,IF(Main!S$204="","",IF($C$29="PM",Main!S$204/Main!M$143*Main!M148,ROUND(Main!S$204/Main!M$143*Main!M148*$B39,0))))))</f>
        <v/>
      </c>
      <c r="L342" s="31" t="str">
        <f>IF($A342="","",IF(L341="","",IF(Main!N$143=0,0,IF(Main!T$204="","",IF($C$29="PM",Main!T$204/Main!N$143*Main!N148,ROUND(Main!T$204/Main!N$143*Main!N148*$B39,0))))))</f>
        <v/>
      </c>
      <c r="M342" s="31" t="str">
        <f>IF($A342="","",IF(M341="","",IF(Main!O$143=0,0,IF(Main!U$204="","",IF($C$29="PM",Main!U$204/Main!O$143*Main!O148,ROUND(Main!U$204/Main!O$143*Main!O148*$B39,0))))))</f>
        <v/>
      </c>
      <c r="N342" s="50" t="str">
        <f>IF($A342="","",IF(N341="","",IF(Main!P$143=0,0,IF(Main!V$204="","",IF($C$29="PM",Main!V$204/Main!P$143*Main!P148,ROUND(Main!V$204/Main!P$143*Main!P148*$B39,0))))))</f>
        <v/>
      </c>
      <c r="O342" s="31" t="str">
        <f>IF($A342="","",IF(O341="","",IF(Main!Q$143=0,0,IF(Main!W$204="","",IF($C$29="PM",Main!W$204/Main!Q$143*Main!Q148,ROUND(Main!W$204/Main!Q$143*Main!Q148*$B39,0))))))</f>
        <v/>
      </c>
      <c r="P342" s="31" t="str">
        <f>IF($A342="","",IF(P341="","",IF(Main!R$143=0,0,IF(Main!X$204="","",IF($C$29="PM",Main!X$204/Main!R$143*Main!R148,ROUND(Main!X$204/Main!R$143*Main!R148*$B39,0))))))</f>
        <v/>
      </c>
      <c r="Q342" s="31" t="str">
        <f>IF($A342="","",IF(Q341="","",IF(Main!S$143=0,0,IF(Main!Y$204="","",IF($C$29="PM",Main!Y$204/Main!S$143*Main!S148,ROUND(Main!Y$204/Main!S$143*Main!S148*$B39,0))))))</f>
        <v/>
      </c>
      <c r="R342" s="31" t="str">
        <f>IF($A342="","",IF(R341="","",IF(Main!T$143=0,0,IF(Main!Z$204="","",IF($C$29="PM",Main!Z$204/Main!T$143*Main!T148,ROUND(Main!Z$204/Main!T$143*Main!T148*$B39,0))))))</f>
        <v/>
      </c>
      <c r="S342" s="31" t="str">
        <f>IF($A342="","",IF(S341="","",IF(Main!U$143=0,0,IF(Main!AA$204="","",IF($C$29="PM",Main!AA$204/Main!U$143*Main!U148,ROUND(Main!AA$204/Main!U$143*Main!U148*$B39,0))))))</f>
        <v/>
      </c>
      <c r="T342" s="31" t="str">
        <f>IF($A342="","",IF(T341="","",IF(Main!V$143=0,0,IF(Main!AB$204="","",IF($C$29="PM",Main!AB$204/Main!V$143*Main!V148,ROUND(Main!AB$204/Main!V$143*Main!V148*$B39,0))))))</f>
        <v/>
      </c>
      <c r="U342" s="31" t="str">
        <f>IF($A342="","",IF(U341="","",IF(Main!W$143=0,0,IF(Main!AC$204="","",IF($C$29="PM",Main!AC$204/Main!W$143*Main!W148,ROUND(Main!AC$204/Main!W$143*Main!W148*$B39,0))))))</f>
        <v/>
      </c>
      <c r="V342" s="31" t="str">
        <f>IF($A342="","",IF(V341="","",IF(Main!X$143=0,0,IF(Main!AD$204="","",IF($C$29="PM",Main!AD$204/Main!X$143*Main!X148,ROUND(Main!AD$204/Main!X$143*Main!X148*$B39,0))))))</f>
        <v/>
      </c>
      <c r="W342" s="31" t="str">
        <f>IF($A342="","",IF(W341="","",IF(Main!Y$143=0,0,IF(Main!AE$204="","",IF($C$29="PM",Main!AE$204/Main!Y$143*Main!Y148,ROUND(Main!AE$204/Main!Y$143*Main!Y148*$B39,0))))))</f>
        <v/>
      </c>
      <c r="X342" s="31" t="str">
        <f>IF($A342="","",IF(X341="","",IF(Main!Z$143=0,0,IF(Main!AF$204="","",IF($C$29="PM",Main!AF$204/Main!Z$143*Main!Z148,ROUND(Main!AF$204/Main!Z$143*Main!Z148*$B39,0))))))</f>
        <v/>
      </c>
      <c r="Y342" s="31" t="str">
        <f>IF($A342="","",IF(Y341="","",IF(Main!AA$143=0,0,IF(Main!AG$204="","",IF($C$29="PM",Main!AG$204/Main!AA$143*Main!AA148,ROUND(Main!AG$204/Main!AA$143*Main!AA148*$B39,0))))))</f>
        <v/>
      </c>
      <c r="Z342" s="31" t="str">
        <f>IF($A342="","",IF(Z341="","",IF(Main!AB$143=0,0,IF(Main!AH$204="","",IF($C$29="PM",Main!AH$204/Main!AB$143*Main!AB148,ROUND(Main!AH$204/Main!AB$143*Main!AB148*$B39,0))))))</f>
        <v/>
      </c>
      <c r="AA342" s="49" t="str">
        <f>IF($A342="","",IF(AA341="","",IF(Main!AC$143=0,0,IF(Main!AI$204="","",IF($C$29="PM",Main!AI$204/Main!AC$143*Main!AC148,ROUND(Main!AI$204/Main!AC$143*Main!AC148*$B39,0))))))</f>
        <v/>
      </c>
      <c r="AB342" s="31" t="str">
        <f>IF($A342="","",IF(AB341="","",IF(Main!AD$143=0,0,IF(Main!AJ$204="","",IF($C$29="PM",Main!AJ$204/Main!AD$143*Main!AD148,ROUND(Main!AJ$204/Main!AD$143*Main!AD148*$B39,0))))))</f>
        <v/>
      </c>
      <c r="AC342" s="31" t="str">
        <f>IF($A342="","",IF(AC341="","",IF(Main!AE$143=0,0,IF(Main!AK$204="","",IF($C$29="PM",Main!AK$204/Main!AE$143*Main!AE148,ROUND(Main!AK$204/Main!AE$143*Main!AE148*$B39,0))))))</f>
        <v/>
      </c>
      <c r="AD342" s="31" t="str">
        <f>IF($A342="","",IF(AD341="","",IF(Main!AF$143=0,0,IF(Main!AL$204="","",IF($C$29="PM",Main!AL$204/Main!AF$143*Main!AF148,ROUND(Main!AL$204/Main!AF$143*Main!AF148*$B39,0))))))</f>
        <v/>
      </c>
      <c r="AE342" s="31" t="str">
        <f>IF($A342="","",IF(AE341="","",IF(Main!AG$143=0,0,IF(Main!AM$204="","",IF($C$29="PM",Main!AM$204/Main!AG$143*Main!AG148,ROUND(Main!AM$204/Main!AG$143*Main!AG148*$B39,0))))))</f>
        <v/>
      </c>
      <c r="AF342" s="31" t="str">
        <f>IF($A342="","",IF(AF341="","",IF(Main!AH$143=0,0,IF(Main!AN$204="","",IF($C$29="PM",Main!AN$204/Main!AH$143*Main!AH148,ROUND(Main!AN$204/Main!AH$143*Main!AH148*$B39,0))))))</f>
        <v/>
      </c>
      <c r="AG342" s="31" t="str">
        <f>IF($A342="","",IF(AG341="","",IF(Main!AI$143=0,0,IF(Main!AO$204="","",IF($C$29="PM",Main!AO$204/Main!AI$143*Main!AI148,ROUND(Main!AO$204/Main!AI$143*Main!AI148*$B39,0))))))</f>
        <v/>
      </c>
      <c r="AH342" s="31" t="str">
        <f>IF($A342="","",IF(AH341="","",IF(Main!AJ$143=0,0,IF(Main!AP$204="","",IF($C$29="PM",Main!AP$204/Main!AJ$143*Main!AJ148,ROUND(Main!AP$204/Main!AJ$143*Main!AJ148*$B39,0))))))</f>
        <v/>
      </c>
      <c r="AI342" s="31" t="str">
        <f>IF($A342="","",IF(AI341="","",IF(Main!AK$143=0,0,IF(Main!AQ$204="","",IF($C$29="PM",Main!AQ$204/Main!AK$143*Main!AK148,ROUND(Main!AQ$204/Main!AK$143*Main!AK148*$B39,0))))))</f>
        <v/>
      </c>
      <c r="AJ342" s="31" t="str">
        <f>IF($A342="","",IF(AJ341="","",IF(Main!AL$143=0,0,IF(Main!AR$204="","",IF($C$29="PM",Main!AR$204/Main!AL$143*Main!AL148,ROUND(Main!AR$204/Main!AL$143*Main!AL148*$B39,0))))))</f>
        <v/>
      </c>
      <c r="AK342" s="31" t="str">
        <f>IF($A342="","",IF(AK341="","",IF(Main!AM$143=0,0,IF(Main!AS$204="","",IF($C$29="PM",Main!AS$204/Main!AM$143*Main!AM148,ROUND(Main!AS$204/Main!AM$143*Main!AM148*$B39,0))))))</f>
        <v/>
      </c>
      <c r="AL342" s="50" t="str">
        <f>IF($A342="","",IF(AL341="","",IF(Main!AN$143=0,0,IF(Main!AT$204="","",IF($C$29="PM",Main!AT$204/Main!AN$143*Main!AN148,ROUND(Main!AT$204/Main!AN$143*Main!AN148*$B39,0))))))</f>
        <v/>
      </c>
      <c r="AM342" s="31" t="str">
        <f>IF($A342="","",IF(AM341="","",IF(Main!AO$143=0,0,IF(Main!AU$204="","",IF($C$29="PM",Main!AU$204/Main!AO$143*Main!AO148,ROUND(Main!AU$204/Main!AO$143*Main!AO148*$B39,0))))))</f>
        <v/>
      </c>
      <c r="AN342" s="31" t="str">
        <f>IF($A342="","",IF(AN341="","",IF(Main!AP$143=0,0,IF(Main!AV$204="","",IF($C$29="PM",Main!AV$204/Main!AP$143*Main!AP148,ROUND(Main!AV$204/Main!AP$143*Main!AP148*$B39,0))))))</f>
        <v/>
      </c>
      <c r="AO342" s="31" t="str">
        <f>IF($A342="","",IF(AO341="","",IF(Main!AQ$143=0,0,IF(Main!AW$204="","",IF($C$29="PM",Main!AW$204/Main!AQ$143*Main!AQ148,ROUND(Main!AW$204/Main!AQ$143*Main!AQ148*$B39,0))))))</f>
        <v/>
      </c>
      <c r="AP342" s="31" t="str">
        <f>IF($A342="","",IF(AP341="","",IF(Main!AR$143=0,0,IF(Main!AX$204="","",IF($C$29="PM",Main!AX$204/Main!AR$143*Main!AR148,ROUND(Main!AX$204/Main!AR$143*Main!AR148*$B39,0))))))</f>
        <v/>
      </c>
      <c r="AQ342" s="31" t="str">
        <f>IF($A342="","",IF(AQ341="","",IF(Main!AS$143=0,0,IF(Main!AY$204="","",IF($C$29="PM",Main!AY$204/Main!AS$143*Main!AS148,ROUND(Main!AY$204/Main!AS$143*Main!AS148*$B39,0))))))</f>
        <v/>
      </c>
      <c r="AR342" s="31" t="str">
        <f>IF($A342="","",IF(AR341="","",IF(Main!AT$143=0,0,IF(Main!AZ$204="","",IF($C$29="PM",Main!AZ$204/Main!AT$143*Main!AT148,ROUND(Main!AZ$204/Main!AT$143*Main!AT148*$B39,0))))))</f>
        <v/>
      </c>
      <c r="AS342" s="31" t="str">
        <f>IF($A342="","",IF(AS341="","",IF(Main!AU$143=0,0,IF(Main!BA$204="","",IF($C$29="PM",Main!BA$204/Main!AU$143*Main!AU148,ROUND(Main!BA$204/Main!AU$143*Main!AU148*$B39,0))))))</f>
        <v/>
      </c>
      <c r="AT342" s="31" t="str">
        <f>IF($A342="","",IF(AT341="","",IF(Main!AV$143=0,0,IF(Main!BB$204="","",IF($C$29="PM",Main!BB$204/Main!AV$143*Main!AV148,ROUND(Main!BB$204/Main!AV$143*Main!AV148*$B39,0))))))</f>
        <v/>
      </c>
      <c r="AU342" s="31" t="str">
        <f>IF($A342="","",IF(AU341="","",IF(Main!AW$143=0,0,IF(Main!BC$204="","",IF($C$29="PM",Main!BC$204/Main!AW$143*Main!AW148,ROUND(Main!BC$204/Main!AW$143*Main!AW148*$B39,0))))))</f>
        <v/>
      </c>
      <c r="AV342" s="31" t="str">
        <f>IF($A342="","",IF(AV341="","",IF(Main!AX$143=0,0,IF(Main!BD$204="","",IF($C$29="PM",Main!BD$204/Main!AX$143*Main!AX148,ROUND(Main!BD$204/Main!AX$143*Main!AX148*$B39,0))))))</f>
        <v/>
      </c>
      <c r="AW342" s="31" t="str">
        <f>IF($A342="","",IF(AW341="","",IF(Main!AY$143=0,0,IF(Main!BE$204="","",IF($C$29="PM",Main!BE$204/Main!AY$143*Main!AY148,ROUND(Main!BE$204/Main!AY$143*Main!AY148*$B39,0))))))</f>
        <v/>
      </c>
      <c r="AX342" s="50" t="str">
        <f>IF($A342="","",IF(AX341="","",IF(Main!AZ$143=0,0,IF(Main!BF$204="","",IF($C$29="PM",Main!BF$204/Main!AZ$143*Main!AZ148,ROUND(Main!BF$204/Main!AZ$143*Main!AZ148*$B39,0))))))</f>
        <v/>
      </c>
      <c r="AY342" s="31" t="str">
        <f>IF($A342="","",IF(AY341="","",IF(Main!BA$143=0,0,IF(Main!BG$204="","",IF($C$29="PM",Main!BG$204/Main!BA$143*Main!BA148,ROUND(Main!BG$204/Main!BA$143*Main!BA148*$B39,0))))))</f>
        <v/>
      </c>
      <c r="AZ342" s="31" t="str">
        <f>IF($A342="","",IF(AZ341="","",IF(Main!BB$143=0,0,IF(Main!BH$204="","",IF($C$29="PM",Main!BH$204/Main!BB$143*Main!BB148,ROUND(Main!BH$204/Main!BB$143*Main!BB148*$B39,0))))))</f>
        <v/>
      </c>
      <c r="BA342" s="31" t="str">
        <f>IF($A342="","",IF(BA341="","",IF(Main!BC$143=0,0,IF(Main!BI$204="","",IF($C$29="PM",Main!BI$204/Main!BC$143*Main!BC148,ROUND(Main!BI$204/Main!BC$143*Main!BC148*$B39,0))))))</f>
        <v/>
      </c>
      <c r="BB342" s="31" t="str">
        <f>IF($A342="","",IF(BB341="","",IF(Main!BD$143=0,0,IF(Main!BJ$204="","",IF($C$29="PM",Main!BJ$204/Main!BD$143*Main!BD148,ROUND(Main!BJ$204/Main!BD$143*Main!BD148*$B39,0))))))</f>
        <v/>
      </c>
      <c r="BC342" s="31" t="str">
        <f>IF($A342="","",IF(BC341="","",IF(Main!BE$143=0,0,IF(Main!BK$204="","",IF($C$29="PM",Main!BK$204/Main!BE$143*Main!BE148,ROUND(Main!BK$204/Main!BE$143*Main!BE148*$B39,0))))))</f>
        <v/>
      </c>
      <c r="BD342" s="31" t="str">
        <f>IF($A342="","",IF(BD341="","",IF(Main!BF$143=0,0,IF(Main!BL$204="","",IF($C$29="PM",Main!BL$204/Main!BF$143*Main!BF148,ROUND(Main!BL$204/Main!BF$143*Main!BF148*$B39,0))))))</f>
        <v/>
      </c>
      <c r="BE342" s="31" t="str">
        <f>IF($A342="","",IF(BE341="","",IF(Main!BG$143=0,0,IF(Main!BM$204="","",IF($C$29="PM",Main!BM$204/Main!BG$143*Main!BG148,ROUND(Main!BM$204/Main!BG$143*Main!BG148*$B39,0))))))</f>
        <v/>
      </c>
      <c r="BF342" s="31" t="str">
        <f>IF($A342="","",IF(BF341="","",IF(Main!BH$143=0,0,IF(Main!BN$204="","",IF($C$29="PM",Main!BN$204/Main!BH$143*Main!BH148,ROUND(Main!BN$204/Main!BH$143*Main!BH148*$B39,0))))))</f>
        <v/>
      </c>
      <c r="BG342" s="31" t="str">
        <f>IF($A342="","",IF(BG341="","",IF(Main!BI$143=0,0,IF(Main!BO$204="","",IF($C$29="PM",Main!BO$204/Main!BI$143*Main!BI148,ROUND(Main!BO$204/Main!BI$143*Main!BI148*$B39,0))))))</f>
        <v/>
      </c>
      <c r="BH342" s="31" t="str">
        <f>IF($A342="","",IF(BH341="","",IF(Main!BJ$143=0,0,IF(Main!BP$204="","",IF($C$29="PM",Main!BP$204/Main!BJ$143*Main!BJ148,ROUND(Main!BP$204/Main!BJ$143*Main!BJ148*$B39,0))))))</f>
        <v/>
      </c>
      <c r="BI342" s="31" t="str">
        <f>IF($A342="","",IF(BI341="","",IF(Main!BK$143=0,0,IF(Main!BQ$204="","",IF($C$29="PM",Main!BQ$204/Main!BK$143*Main!BK148,ROUND(Main!BQ$204/Main!BK$143*Main!BK148*$B39,0))))))</f>
        <v/>
      </c>
      <c r="BJ342" s="50" t="str">
        <f>IF($A342="","",IF(BJ341="","",IF(Main!BL$143=0,0,IF(Main!BR$204="","",IF($C$29="PM",Main!BR$204/Main!BL$143*Main!BL148,ROUND(Main!BR$204/Main!BL$143*Main!BL148*$B39,0))))))</f>
        <v/>
      </c>
      <c r="BK342" s="31" t="str">
        <f>IF($A342="","",IF(BK341="","",IF(Main!BM$143=0,0,IF(Main!BS$204="","",IF($C$29="PM",Main!BS$204/Main!BM$143*Main!BM148,ROUND(Main!BS$204/Main!BM$143*Main!BM148*$B39,0))))))</f>
        <v/>
      </c>
      <c r="BL342" s="31" t="str">
        <f>IF($A342="","",IF(BL341="","",IF(Main!BN$143=0,0,IF(Main!BT$204="","",IF($C$29="PM",Main!BT$204/Main!BN$143*Main!BN148,ROUND(Main!BT$204/Main!BN$143*Main!BN148*$B39,0))))))</f>
        <v/>
      </c>
      <c r="BM342" s="31" t="str">
        <f>IF($A342="","",IF(BM341="","",IF(Main!BO$143=0,0,IF(Main!BU$204="","",IF($C$29="PM",Main!BU$204/Main!BO$143*Main!BO148,ROUND(Main!BU$204/Main!BO$143*Main!BO148*$B39,0))))))</f>
        <v/>
      </c>
      <c r="BN342" s="31" t="str">
        <f>IF($A342="","",IF(BN341="","",IF(Main!BP$143=0,0,IF(Main!BV$204="","",IF($C$29="PM",Main!BV$204/Main!BP$143*Main!BP148,ROUND(Main!BV$204/Main!BP$143*Main!BP148*$B39,0))))))</f>
        <v/>
      </c>
      <c r="BO342" s="31" t="str">
        <f>IF($A342="","",IF(BO341="","",IF(Main!BQ$143=0,0,IF(Main!BW$204="","",IF($C$29="PM",Main!BW$204/Main!BQ$143*Main!BQ148,ROUND(Main!BW$204/Main!BQ$143*Main!BQ148*$B39,0))))))</f>
        <v/>
      </c>
      <c r="BP342" s="31" t="str">
        <f>IF($A342="","",IF(BP341="","",IF(Main!BR$143=0,0,IF(Main!BX$204="","",IF($C$29="PM",Main!BX$204/Main!BR$143*Main!BR148,ROUND(Main!BX$204/Main!BR$143*Main!BR148*$B39,0))))))</f>
        <v/>
      </c>
      <c r="BQ342" s="31" t="str">
        <f>IF($A342="","",IF(BQ341="","",IF(Main!BS$143=0,0,IF(Main!BY$204="","",IF($C$29="PM",Main!BY$204/Main!BS$143*Main!BS148,ROUND(Main!BY$204/Main!BS$143*Main!BS148*$B39,0))))))</f>
        <v/>
      </c>
      <c r="BR342" s="31" t="str">
        <f>IF($A342="","",IF(BR341="","",IF(Main!BT$143=0,0,IF(Main!BZ$204="","",IF($C$29="PM",Main!BZ$204/Main!BT$143*Main!BT148,ROUND(Main!BZ$204/Main!BT$143*Main!BT148*$B39,0))))))</f>
        <v/>
      </c>
      <c r="BS342" s="31" t="str">
        <f>IF($A342="","",IF(BS341="","",IF(Main!BU$143=0,0,IF(Main!CA$204="","",IF($C$29="PM",Main!CA$204/Main!BU$143*Main!BU148,ROUND(Main!CA$204/Main!BU$143*Main!BU148*$B39,0))))))</f>
        <v/>
      </c>
      <c r="BT342" s="31" t="str">
        <f>IF($A342="","",IF(BT341="","",IF(Main!BV$143=0,0,IF(Main!CB$204="","",IF($C$29="PM",Main!CB$204/Main!BV$143*Main!BV148,ROUND(Main!CB$204/Main!BV$143*Main!BV148*$B39,0))))))</f>
        <v/>
      </c>
      <c r="BU342" s="31" t="str">
        <f>IF($A342="","",IF(BU341="","",IF(Main!BW$143=0,0,IF(Main!CC$204="","",IF($C$29="PM",Main!CC$204/Main!BW$143*Main!BW148,ROUND(Main!CC$204/Main!BW$143*Main!BW148*$B39,0))))))</f>
        <v/>
      </c>
      <c r="BV342" s="50" t="str">
        <f>IF($A342="","",IF(BV341="","",IF(Main!BX$143=0,0,IF(Main!CD$204="","",IF($C$29="PM",Main!CD$204/Main!BX$143*Main!BX148,ROUND(Main!CD$204/Main!BX$143*Main!BX148*$B39,0))))))</f>
        <v/>
      </c>
    </row>
    <row r="343" spans="1:74" x14ac:dyDescent="0.2">
      <c r="A343" s="71" t="str">
        <f>IF(Main!A$40="","",Main!A$40)</f>
        <v/>
      </c>
      <c r="B343" s="74" t="str">
        <f t="shared" si="457"/>
        <v/>
      </c>
      <c r="C343" s="49" t="str">
        <f>IF($A343="","",IF(C342="","",IF(Main!E$143=0,0,IF(Main!K$204="","",IF($C$29="PM",Main!K$204/Main!E$143*Main!E149,ROUND(Main!K$204/Main!E$143*Main!E149*$B40,0))))))</f>
        <v/>
      </c>
      <c r="D343" s="31" t="str">
        <f>IF($A343="","",IF(D342="","",IF(Main!F$143=0,0,IF(Main!L$204="","",IF($C$29="PM",Main!L$204/Main!F$143*Main!F149,ROUND(Main!L$204/Main!F$143*Main!F149*$B40,0))))))</f>
        <v/>
      </c>
      <c r="E343" s="31" t="str">
        <f>IF($A343="","",IF(E342="","",IF(Main!G$143=0,0,IF(Main!M$204="","",IF($C$29="PM",Main!M$204/Main!G$143*Main!G149,ROUND(Main!M$204/Main!G$143*Main!G149*$B40,0))))))</f>
        <v/>
      </c>
      <c r="F343" s="31" t="str">
        <f>IF($A343="","",IF(F342="","",IF(Main!H$143=0,0,IF(Main!N$204="","",IF($C$29="PM",Main!N$204/Main!H$143*Main!H149,ROUND(Main!N$204/Main!H$143*Main!H149*$B40,0))))))</f>
        <v/>
      </c>
      <c r="G343" s="31" t="str">
        <f>IF($A343="","",IF(G342="","",IF(Main!I$143=0,0,IF(Main!O$204="","",IF($C$29="PM",Main!O$204/Main!I$143*Main!I149,ROUND(Main!O$204/Main!I$143*Main!I149*$B40,0))))))</f>
        <v/>
      </c>
      <c r="H343" s="31" t="str">
        <f>IF($A343="","",IF(H342="","",IF(Main!J$143=0,0,IF(Main!P$204="","",IF($C$29="PM",Main!P$204/Main!J$143*Main!J149,ROUND(Main!P$204/Main!J$143*Main!J149*$B40,0))))))</f>
        <v/>
      </c>
      <c r="I343" s="31" t="str">
        <f>IF($A343="","",IF(I342="","",IF(Main!K$143=0,0,IF(Main!Q$204="","",IF($C$29="PM",Main!Q$204/Main!K$143*Main!K149,ROUND(Main!Q$204/Main!K$143*Main!K149*$B40,0))))))</f>
        <v/>
      </c>
      <c r="J343" s="31" t="str">
        <f>IF($A343="","",IF(J342="","",IF(Main!L$143=0,0,IF(Main!R$204="","",IF($C$29="PM",Main!R$204/Main!L$143*Main!L149,ROUND(Main!R$204/Main!L$143*Main!L149*$B40,0))))))</f>
        <v/>
      </c>
      <c r="K343" s="31" t="str">
        <f>IF($A343="","",IF(K342="","",IF(Main!M$143=0,0,IF(Main!S$204="","",IF($C$29="PM",Main!S$204/Main!M$143*Main!M149,ROUND(Main!S$204/Main!M$143*Main!M149*$B40,0))))))</f>
        <v/>
      </c>
      <c r="L343" s="31" t="str">
        <f>IF($A343="","",IF(L342="","",IF(Main!N$143=0,0,IF(Main!T$204="","",IF($C$29="PM",Main!T$204/Main!N$143*Main!N149,ROUND(Main!T$204/Main!N$143*Main!N149*$B40,0))))))</f>
        <v/>
      </c>
      <c r="M343" s="31" t="str">
        <f>IF($A343="","",IF(M342="","",IF(Main!O$143=0,0,IF(Main!U$204="","",IF($C$29="PM",Main!U$204/Main!O$143*Main!O149,ROUND(Main!U$204/Main!O$143*Main!O149*$B40,0))))))</f>
        <v/>
      </c>
      <c r="N343" s="50" t="str">
        <f>IF($A343="","",IF(N342="","",IF(Main!P$143=0,0,IF(Main!V$204="","",IF($C$29="PM",Main!V$204/Main!P$143*Main!P149,ROUND(Main!V$204/Main!P$143*Main!P149*$B40,0))))))</f>
        <v/>
      </c>
      <c r="O343" s="31" t="str">
        <f>IF($A343="","",IF(O342="","",IF(Main!Q$143=0,0,IF(Main!W$204="","",IF($C$29="PM",Main!W$204/Main!Q$143*Main!Q149,ROUND(Main!W$204/Main!Q$143*Main!Q149*$B40,0))))))</f>
        <v/>
      </c>
      <c r="P343" s="31" t="str">
        <f>IF($A343="","",IF(P342="","",IF(Main!R$143=0,0,IF(Main!X$204="","",IF($C$29="PM",Main!X$204/Main!R$143*Main!R149,ROUND(Main!X$204/Main!R$143*Main!R149*$B40,0))))))</f>
        <v/>
      </c>
      <c r="Q343" s="31" t="str">
        <f>IF($A343="","",IF(Q342="","",IF(Main!S$143=0,0,IF(Main!Y$204="","",IF($C$29="PM",Main!Y$204/Main!S$143*Main!S149,ROUND(Main!Y$204/Main!S$143*Main!S149*$B40,0))))))</f>
        <v/>
      </c>
      <c r="R343" s="31" t="str">
        <f>IF($A343="","",IF(R342="","",IF(Main!T$143=0,0,IF(Main!Z$204="","",IF($C$29="PM",Main!Z$204/Main!T$143*Main!T149,ROUND(Main!Z$204/Main!T$143*Main!T149*$B40,0))))))</f>
        <v/>
      </c>
      <c r="S343" s="31" t="str">
        <f>IF($A343="","",IF(S342="","",IF(Main!U$143=0,0,IF(Main!AA$204="","",IF($C$29="PM",Main!AA$204/Main!U$143*Main!U149,ROUND(Main!AA$204/Main!U$143*Main!U149*$B40,0))))))</f>
        <v/>
      </c>
      <c r="T343" s="31" t="str">
        <f>IF($A343="","",IF(T342="","",IF(Main!V$143=0,0,IF(Main!AB$204="","",IF($C$29="PM",Main!AB$204/Main!V$143*Main!V149,ROUND(Main!AB$204/Main!V$143*Main!V149*$B40,0))))))</f>
        <v/>
      </c>
      <c r="U343" s="31" t="str">
        <f>IF($A343="","",IF(U342="","",IF(Main!W$143=0,0,IF(Main!AC$204="","",IF($C$29="PM",Main!AC$204/Main!W$143*Main!W149,ROUND(Main!AC$204/Main!W$143*Main!W149*$B40,0))))))</f>
        <v/>
      </c>
      <c r="V343" s="31" t="str">
        <f>IF($A343="","",IF(V342="","",IF(Main!X$143=0,0,IF(Main!AD$204="","",IF($C$29="PM",Main!AD$204/Main!X$143*Main!X149,ROUND(Main!AD$204/Main!X$143*Main!X149*$B40,0))))))</f>
        <v/>
      </c>
      <c r="W343" s="31" t="str">
        <f>IF($A343="","",IF(W342="","",IF(Main!Y$143=0,0,IF(Main!AE$204="","",IF($C$29="PM",Main!AE$204/Main!Y$143*Main!Y149,ROUND(Main!AE$204/Main!Y$143*Main!Y149*$B40,0))))))</f>
        <v/>
      </c>
      <c r="X343" s="31" t="str">
        <f>IF($A343="","",IF(X342="","",IF(Main!Z$143=0,0,IF(Main!AF$204="","",IF($C$29="PM",Main!AF$204/Main!Z$143*Main!Z149,ROUND(Main!AF$204/Main!Z$143*Main!Z149*$B40,0))))))</f>
        <v/>
      </c>
      <c r="Y343" s="31" t="str">
        <f>IF($A343="","",IF(Y342="","",IF(Main!AA$143=0,0,IF(Main!AG$204="","",IF($C$29="PM",Main!AG$204/Main!AA$143*Main!AA149,ROUND(Main!AG$204/Main!AA$143*Main!AA149*$B40,0))))))</f>
        <v/>
      </c>
      <c r="Z343" s="31" t="str">
        <f>IF($A343="","",IF(Z342="","",IF(Main!AB$143=0,0,IF(Main!AH$204="","",IF($C$29="PM",Main!AH$204/Main!AB$143*Main!AB149,ROUND(Main!AH$204/Main!AB$143*Main!AB149*$B40,0))))))</f>
        <v/>
      </c>
      <c r="AA343" s="49" t="str">
        <f>IF($A343="","",IF(AA342="","",IF(Main!AC$143=0,0,IF(Main!AI$204="","",IF($C$29="PM",Main!AI$204/Main!AC$143*Main!AC149,ROUND(Main!AI$204/Main!AC$143*Main!AC149*$B40,0))))))</f>
        <v/>
      </c>
      <c r="AB343" s="31" t="str">
        <f>IF($A343="","",IF(AB342="","",IF(Main!AD$143=0,0,IF(Main!AJ$204="","",IF($C$29="PM",Main!AJ$204/Main!AD$143*Main!AD149,ROUND(Main!AJ$204/Main!AD$143*Main!AD149*$B40,0))))))</f>
        <v/>
      </c>
      <c r="AC343" s="31" t="str">
        <f>IF($A343="","",IF(AC342="","",IF(Main!AE$143=0,0,IF(Main!AK$204="","",IF($C$29="PM",Main!AK$204/Main!AE$143*Main!AE149,ROUND(Main!AK$204/Main!AE$143*Main!AE149*$B40,0))))))</f>
        <v/>
      </c>
      <c r="AD343" s="31" t="str">
        <f>IF($A343="","",IF(AD342="","",IF(Main!AF$143=0,0,IF(Main!AL$204="","",IF($C$29="PM",Main!AL$204/Main!AF$143*Main!AF149,ROUND(Main!AL$204/Main!AF$143*Main!AF149*$B40,0))))))</f>
        <v/>
      </c>
      <c r="AE343" s="31" t="str">
        <f>IF($A343="","",IF(AE342="","",IF(Main!AG$143=0,0,IF(Main!AM$204="","",IF($C$29="PM",Main!AM$204/Main!AG$143*Main!AG149,ROUND(Main!AM$204/Main!AG$143*Main!AG149*$B40,0))))))</f>
        <v/>
      </c>
      <c r="AF343" s="31" t="str">
        <f>IF($A343="","",IF(AF342="","",IF(Main!AH$143=0,0,IF(Main!AN$204="","",IF($C$29="PM",Main!AN$204/Main!AH$143*Main!AH149,ROUND(Main!AN$204/Main!AH$143*Main!AH149*$B40,0))))))</f>
        <v/>
      </c>
      <c r="AG343" s="31" t="str">
        <f>IF($A343="","",IF(AG342="","",IF(Main!AI$143=0,0,IF(Main!AO$204="","",IF($C$29="PM",Main!AO$204/Main!AI$143*Main!AI149,ROUND(Main!AO$204/Main!AI$143*Main!AI149*$B40,0))))))</f>
        <v/>
      </c>
      <c r="AH343" s="31" t="str">
        <f>IF($A343="","",IF(AH342="","",IF(Main!AJ$143=0,0,IF(Main!AP$204="","",IF($C$29="PM",Main!AP$204/Main!AJ$143*Main!AJ149,ROUND(Main!AP$204/Main!AJ$143*Main!AJ149*$B40,0))))))</f>
        <v/>
      </c>
      <c r="AI343" s="31" t="str">
        <f>IF($A343="","",IF(AI342="","",IF(Main!AK$143=0,0,IF(Main!AQ$204="","",IF($C$29="PM",Main!AQ$204/Main!AK$143*Main!AK149,ROUND(Main!AQ$204/Main!AK$143*Main!AK149*$B40,0))))))</f>
        <v/>
      </c>
      <c r="AJ343" s="31" t="str">
        <f>IF($A343="","",IF(AJ342="","",IF(Main!AL$143=0,0,IF(Main!AR$204="","",IF($C$29="PM",Main!AR$204/Main!AL$143*Main!AL149,ROUND(Main!AR$204/Main!AL$143*Main!AL149*$B40,0))))))</f>
        <v/>
      </c>
      <c r="AK343" s="31" t="str">
        <f>IF($A343="","",IF(AK342="","",IF(Main!AM$143=0,0,IF(Main!AS$204="","",IF($C$29="PM",Main!AS$204/Main!AM$143*Main!AM149,ROUND(Main!AS$204/Main!AM$143*Main!AM149*$B40,0))))))</f>
        <v/>
      </c>
      <c r="AL343" s="50" t="str">
        <f>IF($A343="","",IF(AL342="","",IF(Main!AN$143=0,0,IF(Main!AT$204="","",IF($C$29="PM",Main!AT$204/Main!AN$143*Main!AN149,ROUND(Main!AT$204/Main!AN$143*Main!AN149*$B40,0))))))</f>
        <v/>
      </c>
      <c r="AM343" s="31" t="str">
        <f>IF($A343="","",IF(AM342="","",IF(Main!AO$143=0,0,IF(Main!AU$204="","",IF($C$29="PM",Main!AU$204/Main!AO$143*Main!AO149,ROUND(Main!AU$204/Main!AO$143*Main!AO149*$B40,0))))))</f>
        <v/>
      </c>
      <c r="AN343" s="31" t="str">
        <f>IF($A343="","",IF(AN342="","",IF(Main!AP$143=0,0,IF(Main!AV$204="","",IF($C$29="PM",Main!AV$204/Main!AP$143*Main!AP149,ROUND(Main!AV$204/Main!AP$143*Main!AP149*$B40,0))))))</f>
        <v/>
      </c>
      <c r="AO343" s="31" t="str">
        <f>IF($A343="","",IF(AO342="","",IF(Main!AQ$143=0,0,IF(Main!AW$204="","",IF($C$29="PM",Main!AW$204/Main!AQ$143*Main!AQ149,ROUND(Main!AW$204/Main!AQ$143*Main!AQ149*$B40,0))))))</f>
        <v/>
      </c>
      <c r="AP343" s="31" t="str">
        <f>IF($A343="","",IF(AP342="","",IF(Main!AR$143=0,0,IF(Main!AX$204="","",IF($C$29="PM",Main!AX$204/Main!AR$143*Main!AR149,ROUND(Main!AX$204/Main!AR$143*Main!AR149*$B40,0))))))</f>
        <v/>
      </c>
      <c r="AQ343" s="31" t="str">
        <f>IF($A343="","",IF(AQ342="","",IF(Main!AS$143=0,0,IF(Main!AY$204="","",IF($C$29="PM",Main!AY$204/Main!AS$143*Main!AS149,ROUND(Main!AY$204/Main!AS$143*Main!AS149*$B40,0))))))</f>
        <v/>
      </c>
      <c r="AR343" s="31" t="str">
        <f>IF($A343="","",IF(AR342="","",IF(Main!AT$143=0,0,IF(Main!AZ$204="","",IF($C$29="PM",Main!AZ$204/Main!AT$143*Main!AT149,ROUND(Main!AZ$204/Main!AT$143*Main!AT149*$B40,0))))))</f>
        <v/>
      </c>
      <c r="AS343" s="31" t="str">
        <f>IF($A343="","",IF(AS342="","",IF(Main!AU$143=0,0,IF(Main!BA$204="","",IF($C$29="PM",Main!BA$204/Main!AU$143*Main!AU149,ROUND(Main!BA$204/Main!AU$143*Main!AU149*$B40,0))))))</f>
        <v/>
      </c>
      <c r="AT343" s="31" t="str">
        <f>IF($A343="","",IF(AT342="","",IF(Main!AV$143=0,0,IF(Main!BB$204="","",IF($C$29="PM",Main!BB$204/Main!AV$143*Main!AV149,ROUND(Main!BB$204/Main!AV$143*Main!AV149*$B40,0))))))</f>
        <v/>
      </c>
      <c r="AU343" s="31" t="str">
        <f>IF($A343="","",IF(AU342="","",IF(Main!AW$143=0,0,IF(Main!BC$204="","",IF($C$29="PM",Main!BC$204/Main!AW$143*Main!AW149,ROUND(Main!BC$204/Main!AW$143*Main!AW149*$B40,0))))))</f>
        <v/>
      </c>
      <c r="AV343" s="31" t="str">
        <f>IF($A343="","",IF(AV342="","",IF(Main!AX$143=0,0,IF(Main!BD$204="","",IF($C$29="PM",Main!BD$204/Main!AX$143*Main!AX149,ROUND(Main!BD$204/Main!AX$143*Main!AX149*$B40,0))))))</f>
        <v/>
      </c>
      <c r="AW343" s="31" t="str">
        <f>IF($A343="","",IF(AW342="","",IF(Main!AY$143=0,0,IF(Main!BE$204="","",IF($C$29="PM",Main!BE$204/Main!AY$143*Main!AY149,ROUND(Main!BE$204/Main!AY$143*Main!AY149*$B40,0))))))</f>
        <v/>
      </c>
      <c r="AX343" s="50" t="str">
        <f>IF($A343="","",IF(AX342="","",IF(Main!AZ$143=0,0,IF(Main!BF$204="","",IF($C$29="PM",Main!BF$204/Main!AZ$143*Main!AZ149,ROUND(Main!BF$204/Main!AZ$143*Main!AZ149*$B40,0))))))</f>
        <v/>
      </c>
      <c r="AY343" s="31" t="str">
        <f>IF($A343="","",IF(AY342="","",IF(Main!BA$143=0,0,IF(Main!BG$204="","",IF($C$29="PM",Main!BG$204/Main!BA$143*Main!BA149,ROUND(Main!BG$204/Main!BA$143*Main!BA149*$B40,0))))))</f>
        <v/>
      </c>
      <c r="AZ343" s="31" t="str">
        <f>IF($A343="","",IF(AZ342="","",IF(Main!BB$143=0,0,IF(Main!BH$204="","",IF($C$29="PM",Main!BH$204/Main!BB$143*Main!BB149,ROUND(Main!BH$204/Main!BB$143*Main!BB149*$B40,0))))))</f>
        <v/>
      </c>
      <c r="BA343" s="31" t="str">
        <f>IF($A343="","",IF(BA342="","",IF(Main!BC$143=0,0,IF(Main!BI$204="","",IF($C$29="PM",Main!BI$204/Main!BC$143*Main!BC149,ROUND(Main!BI$204/Main!BC$143*Main!BC149*$B40,0))))))</f>
        <v/>
      </c>
      <c r="BB343" s="31" t="str">
        <f>IF($A343="","",IF(BB342="","",IF(Main!BD$143=0,0,IF(Main!BJ$204="","",IF($C$29="PM",Main!BJ$204/Main!BD$143*Main!BD149,ROUND(Main!BJ$204/Main!BD$143*Main!BD149*$B40,0))))))</f>
        <v/>
      </c>
      <c r="BC343" s="31" t="str">
        <f>IF($A343="","",IF(BC342="","",IF(Main!BE$143=0,0,IF(Main!BK$204="","",IF($C$29="PM",Main!BK$204/Main!BE$143*Main!BE149,ROUND(Main!BK$204/Main!BE$143*Main!BE149*$B40,0))))))</f>
        <v/>
      </c>
      <c r="BD343" s="31" t="str">
        <f>IF($A343="","",IF(BD342="","",IF(Main!BF$143=0,0,IF(Main!BL$204="","",IF($C$29="PM",Main!BL$204/Main!BF$143*Main!BF149,ROUND(Main!BL$204/Main!BF$143*Main!BF149*$B40,0))))))</f>
        <v/>
      </c>
      <c r="BE343" s="31" t="str">
        <f>IF($A343="","",IF(BE342="","",IF(Main!BG$143=0,0,IF(Main!BM$204="","",IF($C$29="PM",Main!BM$204/Main!BG$143*Main!BG149,ROUND(Main!BM$204/Main!BG$143*Main!BG149*$B40,0))))))</f>
        <v/>
      </c>
      <c r="BF343" s="31" t="str">
        <f>IF($A343="","",IF(BF342="","",IF(Main!BH$143=0,0,IF(Main!BN$204="","",IF($C$29="PM",Main!BN$204/Main!BH$143*Main!BH149,ROUND(Main!BN$204/Main!BH$143*Main!BH149*$B40,0))))))</f>
        <v/>
      </c>
      <c r="BG343" s="31" t="str">
        <f>IF($A343="","",IF(BG342="","",IF(Main!BI$143=0,0,IF(Main!BO$204="","",IF($C$29="PM",Main!BO$204/Main!BI$143*Main!BI149,ROUND(Main!BO$204/Main!BI$143*Main!BI149*$B40,0))))))</f>
        <v/>
      </c>
      <c r="BH343" s="31" t="str">
        <f>IF($A343="","",IF(BH342="","",IF(Main!BJ$143=0,0,IF(Main!BP$204="","",IF($C$29="PM",Main!BP$204/Main!BJ$143*Main!BJ149,ROUND(Main!BP$204/Main!BJ$143*Main!BJ149*$B40,0))))))</f>
        <v/>
      </c>
      <c r="BI343" s="31" t="str">
        <f>IF($A343="","",IF(BI342="","",IF(Main!BK$143=0,0,IF(Main!BQ$204="","",IF($C$29="PM",Main!BQ$204/Main!BK$143*Main!BK149,ROUND(Main!BQ$204/Main!BK$143*Main!BK149*$B40,0))))))</f>
        <v/>
      </c>
      <c r="BJ343" s="50" t="str">
        <f>IF($A343="","",IF(BJ342="","",IF(Main!BL$143=0,0,IF(Main!BR$204="","",IF($C$29="PM",Main!BR$204/Main!BL$143*Main!BL149,ROUND(Main!BR$204/Main!BL$143*Main!BL149*$B40,0))))))</f>
        <v/>
      </c>
      <c r="BK343" s="31" t="str">
        <f>IF($A343="","",IF(BK342="","",IF(Main!BM$143=0,0,IF(Main!BS$204="","",IF($C$29="PM",Main!BS$204/Main!BM$143*Main!BM149,ROUND(Main!BS$204/Main!BM$143*Main!BM149*$B40,0))))))</f>
        <v/>
      </c>
      <c r="BL343" s="31" t="str">
        <f>IF($A343="","",IF(BL342="","",IF(Main!BN$143=0,0,IF(Main!BT$204="","",IF($C$29="PM",Main!BT$204/Main!BN$143*Main!BN149,ROUND(Main!BT$204/Main!BN$143*Main!BN149*$B40,0))))))</f>
        <v/>
      </c>
      <c r="BM343" s="31" t="str">
        <f>IF($A343="","",IF(BM342="","",IF(Main!BO$143=0,0,IF(Main!BU$204="","",IF($C$29="PM",Main!BU$204/Main!BO$143*Main!BO149,ROUND(Main!BU$204/Main!BO$143*Main!BO149*$B40,0))))))</f>
        <v/>
      </c>
      <c r="BN343" s="31" t="str">
        <f>IF($A343="","",IF(BN342="","",IF(Main!BP$143=0,0,IF(Main!BV$204="","",IF($C$29="PM",Main!BV$204/Main!BP$143*Main!BP149,ROUND(Main!BV$204/Main!BP$143*Main!BP149*$B40,0))))))</f>
        <v/>
      </c>
      <c r="BO343" s="31" t="str">
        <f>IF($A343="","",IF(BO342="","",IF(Main!BQ$143=0,0,IF(Main!BW$204="","",IF($C$29="PM",Main!BW$204/Main!BQ$143*Main!BQ149,ROUND(Main!BW$204/Main!BQ$143*Main!BQ149*$B40,0))))))</f>
        <v/>
      </c>
      <c r="BP343" s="31" t="str">
        <f>IF($A343="","",IF(BP342="","",IF(Main!BR$143=0,0,IF(Main!BX$204="","",IF($C$29="PM",Main!BX$204/Main!BR$143*Main!BR149,ROUND(Main!BX$204/Main!BR$143*Main!BR149*$B40,0))))))</f>
        <v/>
      </c>
      <c r="BQ343" s="31" t="str">
        <f>IF($A343="","",IF(BQ342="","",IF(Main!BS$143=0,0,IF(Main!BY$204="","",IF($C$29="PM",Main!BY$204/Main!BS$143*Main!BS149,ROUND(Main!BY$204/Main!BS$143*Main!BS149*$B40,0))))))</f>
        <v/>
      </c>
      <c r="BR343" s="31" t="str">
        <f>IF($A343="","",IF(BR342="","",IF(Main!BT$143=0,0,IF(Main!BZ$204="","",IF($C$29="PM",Main!BZ$204/Main!BT$143*Main!BT149,ROUND(Main!BZ$204/Main!BT$143*Main!BT149*$B40,0))))))</f>
        <v/>
      </c>
      <c r="BS343" s="31" t="str">
        <f>IF($A343="","",IF(BS342="","",IF(Main!BU$143=0,0,IF(Main!CA$204="","",IF($C$29="PM",Main!CA$204/Main!BU$143*Main!BU149,ROUND(Main!CA$204/Main!BU$143*Main!BU149*$B40,0))))))</f>
        <v/>
      </c>
      <c r="BT343" s="31" t="str">
        <f>IF($A343="","",IF(BT342="","",IF(Main!BV$143=0,0,IF(Main!CB$204="","",IF($C$29="PM",Main!CB$204/Main!BV$143*Main!BV149,ROUND(Main!CB$204/Main!BV$143*Main!BV149*$B40,0))))))</f>
        <v/>
      </c>
      <c r="BU343" s="31" t="str">
        <f>IF($A343="","",IF(BU342="","",IF(Main!BW$143=0,0,IF(Main!CC$204="","",IF($C$29="PM",Main!CC$204/Main!BW$143*Main!BW149,ROUND(Main!CC$204/Main!BW$143*Main!BW149*$B40,0))))))</f>
        <v/>
      </c>
      <c r="BV343" s="50" t="str">
        <f>IF($A343="","",IF(BV342="","",IF(Main!BX$143=0,0,IF(Main!CD$204="","",IF($C$29="PM",Main!CD$204/Main!BX$143*Main!BX149,ROUND(Main!CD$204/Main!BX$143*Main!BX149*$B40,0))))))</f>
        <v/>
      </c>
    </row>
    <row r="344" spans="1:74" x14ac:dyDescent="0.2">
      <c r="A344" s="71" t="str">
        <f>IF(Main!A$41="","",Main!A$41)</f>
        <v/>
      </c>
      <c r="B344" s="74" t="str">
        <f t="shared" si="457"/>
        <v/>
      </c>
      <c r="C344" s="49" t="str">
        <f>IF($A344="","",IF(C343="","",IF(Main!E$143=0,0,IF(Main!K$204="","",IF($C$29="PM",Main!K$204/Main!E$143*Main!E150,ROUND(Main!K$204/Main!E$143*Main!E150*$B41,0))))))</f>
        <v/>
      </c>
      <c r="D344" s="31" t="str">
        <f>IF($A344="","",IF(D343="","",IF(Main!F$143=0,0,IF(Main!L$204="","",IF($C$29="PM",Main!L$204/Main!F$143*Main!F150,ROUND(Main!L$204/Main!F$143*Main!F150*$B41,0))))))</f>
        <v/>
      </c>
      <c r="E344" s="31" t="str">
        <f>IF($A344="","",IF(E343="","",IF(Main!G$143=0,0,IF(Main!M$204="","",IF($C$29="PM",Main!M$204/Main!G$143*Main!G150,ROUND(Main!M$204/Main!G$143*Main!G150*$B41,0))))))</f>
        <v/>
      </c>
      <c r="F344" s="31" t="str">
        <f>IF($A344="","",IF(F343="","",IF(Main!H$143=0,0,IF(Main!N$204="","",IF($C$29="PM",Main!N$204/Main!H$143*Main!H150,ROUND(Main!N$204/Main!H$143*Main!H150*$B41,0))))))</f>
        <v/>
      </c>
      <c r="G344" s="31" t="str">
        <f>IF($A344="","",IF(G343="","",IF(Main!I$143=0,0,IF(Main!O$204="","",IF($C$29="PM",Main!O$204/Main!I$143*Main!I150,ROUND(Main!O$204/Main!I$143*Main!I150*$B41,0))))))</f>
        <v/>
      </c>
      <c r="H344" s="31" t="str">
        <f>IF($A344="","",IF(H343="","",IF(Main!J$143=0,0,IF(Main!P$204="","",IF($C$29="PM",Main!P$204/Main!J$143*Main!J150,ROUND(Main!P$204/Main!J$143*Main!J150*$B41,0))))))</f>
        <v/>
      </c>
      <c r="I344" s="31" t="str">
        <f>IF($A344="","",IF(I343="","",IF(Main!K$143=0,0,IF(Main!Q$204="","",IF($C$29="PM",Main!Q$204/Main!K$143*Main!K150,ROUND(Main!Q$204/Main!K$143*Main!K150*$B41,0))))))</f>
        <v/>
      </c>
      <c r="J344" s="31" t="str">
        <f>IF($A344="","",IF(J343="","",IF(Main!L$143=0,0,IF(Main!R$204="","",IF($C$29="PM",Main!R$204/Main!L$143*Main!L150,ROUND(Main!R$204/Main!L$143*Main!L150*$B41,0))))))</f>
        <v/>
      </c>
      <c r="K344" s="31" t="str">
        <f>IF($A344="","",IF(K343="","",IF(Main!M$143=0,0,IF(Main!S$204="","",IF($C$29="PM",Main!S$204/Main!M$143*Main!M150,ROUND(Main!S$204/Main!M$143*Main!M150*$B41,0))))))</f>
        <v/>
      </c>
      <c r="L344" s="31" t="str">
        <f>IF($A344="","",IF(L343="","",IF(Main!N$143=0,0,IF(Main!T$204="","",IF($C$29="PM",Main!T$204/Main!N$143*Main!N150,ROUND(Main!T$204/Main!N$143*Main!N150*$B41,0))))))</f>
        <v/>
      </c>
      <c r="M344" s="31" t="str">
        <f>IF($A344="","",IF(M343="","",IF(Main!O$143=0,0,IF(Main!U$204="","",IF($C$29="PM",Main!U$204/Main!O$143*Main!O150,ROUND(Main!U$204/Main!O$143*Main!O150*$B41,0))))))</f>
        <v/>
      </c>
      <c r="N344" s="50" t="str">
        <f>IF($A344="","",IF(N343="","",IF(Main!P$143=0,0,IF(Main!V$204="","",IF($C$29="PM",Main!V$204/Main!P$143*Main!P150,ROUND(Main!V$204/Main!P$143*Main!P150*$B41,0))))))</f>
        <v/>
      </c>
      <c r="O344" s="31" t="str">
        <f>IF($A344="","",IF(O343="","",IF(Main!Q$143=0,0,IF(Main!W$204="","",IF($C$29="PM",Main!W$204/Main!Q$143*Main!Q150,ROUND(Main!W$204/Main!Q$143*Main!Q150*$B41,0))))))</f>
        <v/>
      </c>
      <c r="P344" s="31" t="str">
        <f>IF($A344="","",IF(P343="","",IF(Main!R$143=0,0,IF(Main!X$204="","",IF($C$29="PM",Main!X$204/Main!R$143*Main!R150,ROUND(Main!X$204/Main!R$143*Main!R150*$B41,0))))))</f>
        <v/>
      </c>
      <c r="Q344" s="31" t="str">
        <f>IF($A344="","",IF(Q343="","",IF(Main!S$143=0,0,IF(Main!Y$204="","",IF($C$29="PM",Main!Y$204/Main!S$143*Main!S150,ROUND(Main!Y$204/Main!S$143*Main!S150*$B41,0))))))</f>
        <v/>
      </c>
      <c r="R344" s="31" t="str">
        <f>IF($A344="","",IF(R343="","",IF(Main!T$143=0,0,IF(Main!Z$204="","",IF($C$29="PM",Main!Z$204/Main!T$143*Main!T150,ROUND(Main!Z$204/Main!T$143*Main!T150*$B41,0))))))</f>
        <v/>
      </c>
      <c r="S344" s="31" t="str">
        <f>IF($A344="","",IF(S343="","",IF(Main!U$143=0,0,IF(Main!AA$204="","",IF($C$29="PM",Main!AA$204/Main!U$143*Main!U150,ROUND(Main!AA$204/Main!U$143*Main!U150*$B41,0))))))</f>
        <v/>
      </c>
      <c r="T344" s="31" t="str">
        <f>IF($A344="","",IF(T343="","",IF(Main!V$143=0,0,IF(Main!AB$204="","",IF($C$29="PM",Main!AB$204/Main!V$143*Main!V150,ROUND(Main!AB$204/Main!V$143*Main!V150*$B41,0))))))</f>
        <v/>
      </c>
      <c r="U344" s="31" t="str">
        <f>IF($A344="","",IF(U343="","",IF(Main!W$143=0,0,IF(Main!AC$204="","",IF($C$29="PM",Main!AC$204/Main!W$143*Main!W150,ROUND(Main!AC$204/Main!W$143*Main!W150*$B41,0))))))</f>
        <v/>
      </c>
      <c r="V344" s="31" t="str">
        <f>IF($A344="","",IF(V343="","",IF(Main!X$143=0,0,IF(Main!AD$204="","",IF($C$29="PM",Main!AD$204/Main!X$143*Main!X150,ROUND(Main!AD$204/Main!X$143*Main!X150*$B41,0))))))</f>
        <v/>
      </c>
      <c r="W344" s="31" t="str">
        <f>IF($A344="","",IF(W343="","",IF(Main!Y$143=0,0,IF(Main!AE$204="","",IF($C$29="PM",Main!AE$204/Main!Y$143*Main!Y150,ROUND(Main!AE$204/Main!Y$143*Main!Y150*$B41,0))))))</f>
        <v/>
      </c>
      <c r="X344" s="31" t="str">
        <f>IF($A344="","",IF(X343="","",IF(Main!Z$143=0,0,IF(Main!AF$204="","",IF($C$29="PM",Main!AF$204/Main!Z$143*Main!Z150,ROUND(Main!AF$204/Main!Z$143*Main!Z150*$B41,0))))))</f>
        <v/>
      </c>
      <c r="Y344" s="31" t="str">
        <f>IF($A344="","",IF(Y343="","",IF(Main!AA$143=0,0,IF(Main!AG$204="","",IF($C$29="PM",Main!AG$204/Main!AA$143*Main!AA150,ROUND(Main!AG$204/Main!AA$143*Main!AA150*$B41,0))))))</f>
        <v/>
      </c>
      <c r="Z344" s="31" t="str">
        <f>IF($A344="","",IF(Z343="","",IF(Main!AB$143=0,0,IF(Main!AH$204="","",IF($C$29="PM",Main!AH$204/Main!AB$143*Main!AB150,ROUND(Main!AH$204/Main!AB$143*Main!AB150*$B41,0))))))</f>
        <v/>
      </c>
      <c r="AA344" s="49" t="str">
        <f>IF($A344="","",IF(AA343="","",IF(Main!AC$143=0,0,IF(Main!AI$204="","",IF($C$29="PM",Main!AI$204/Main!AC$143*Main!AC150,ROUND(Main!AI$204/Main!AC$143*Main!AC150*$B41,0))))))</f>
        <v/>
      </c>
      <c r="AB344" s="31" t="str">
        <f>IF($A344="","",IF(AB343="","",IF(Main!AD$143=0,0,IF(Main!AJ$204="","",IF($C$29="PM",Main!AJ$204/Main!AD$143*Main!AD150,ROUND(Main!AJ$204/Main!AD$143*Main!AD150*$B41,0))))))</f>
        <v/>
      </c>
      <c r="AC344" s="31" t="str">
        <f>IF($A344="","",IF(AC343="","",IF(Main!AE$143=0,0,IF(Main!AK$204="","",IF($C$29="PM",Main!AK$204/Main!AE$143*Main!AE150,ROUND(Main!AK$204/Main!AE$143*Main!AE150*$B41,0))))))</f>
        <v/>
      </c>
      <c r="AD344" s="31" t="str">
        <f>IF($A344="","",IF(AD343="","",IF(Main!AF$143=0,0,IF(Main!AL$204="","",IF($C$29="PM",Main!AL$204/Main!AF$143*Main!AF150,ROUND(Main!AL$204/Main!AF$143*Main!AF150*$B41,0))))))</f>
        <v/>
      </c>
      <c r="AE344" s="31" t="str">
        <f>IF($A344="","",IF(AE343="","",IF(Main!AG$143=0,0,IF(Main!AM$204="","",IF($C$29="PM",Main!AM$204/Main!AG$143*Main!AG150,ROUND(Main!AM$204/Main!AG$143*Main!AG150*$B41,0))))))</f>
        <v/>
      </c>
      <c r="AF344" s="31" t="str">
        <f>IF($A344="","",IF(AF343="","",IF(Main!AH$143=0,0,IF(Main!AN$204="","",IF($C$29="PM",Main!AN$204/Main!AH$143*Main!AH150,ROUND(Main!AN$204/Main!AH$143*Main!AH150*$B41,0))))))</f>
        <v/>
      </c>
      <c r="AG344" s="31" t="str">
        <f>IF($A344="","",IF(AG343="","",IF(Main!AI$143=0,0,IF(Main!AO$204="","",IF($C$29="PM",Main!AO$204/Main!AI$143*Main!AI150,ROUND(Main!AO$204/Main!AI$143*Main!AI150*$B41,0))))))</f>
        <v/>
      </c>
      <c r="AH344" s="31" t="str">
        <f>IF($A344="","",IF(AH343="","",IF(Main!AJ$143=0,0,IF(Main!AP$204="","",IF($C$29="PM",Main!AP$204/Main!AJ$143*Main!AJ150,ROUND(Main!AP$204/Main!AJ$143*Main!AJ150*$B41,0))))))</f>
        <v/>
      </c>
      <c r="AI344" s="31" t="str">
        <f>IF($A344="","",IF(AI343="","",IF(Main!AK$143=0,0,IF(Main!AQ$204="","",IF($C$29="PM",Main!AQ$204/Main!AK$143*Main!AK150,ROUND(Main!AQ$204/Main!AK$143*Main!AK150*$B41,0))))))</f>
        <v/>
      </c>
      <c r="AJ344" s="31" t="str">
        <f>IF($A344="","",IF(AJ343="","",IF(Main!AL$143=0,0,IF(Main!AR$204="","",IF($C$29="PM",Main!AR$204/Main!AL$143*Main!AL150,ROUND(Main!AR$204/Main!AL$143*Main!AL150*$B41,0))))))</f>
        <v/>
      </c>
      <c r="AK344" s="31" t="str">
        <f>IF($A344="","",IF(AK343="","",IF(Main!AM$143=0,0,IF(Main!AS$204="","",IF($C$29="PM",Main!AS$204/Main!AM$143*Main!AM150,ROUND(Main!AS$204/Main!AM$143*Main!AM150*$B41,0))))))</f>
        <v/>
      </c>
      <c r="AL344" s="50" t="str">
        <f>IF($A344="","",IF(AL343="","",IF(Main!AN$143=0,0,IF(Main!AT$204="","",IF($C$29="PM",Main!AT$204/Main!AN$143*Main!AN150,ROUND(Main!AT$204/Main!AN$143*Main!AN150*$B41,0))))))</f>
        <v/>
      </c>
      <c r="AM344" s="31" t="str">
        <f>IF($A344="","",IF(AM343="","",IF(Main!AO$143=0,0,IF(Main!AU$204="","",IF($C$29="PM",Main!AU$204/Main!AO$143*Main!AO150,ROUND(Main!AU$204/Main!AO$143*Main!AO150*$B41,0))))))</f>
        <v/>
      </c>
      <c r="AN344" s="31" t="str">
        <f>IF($A344="","",IF(AN343="","",IF(Main!AP$143=0,0,IF(Main!AV$204="","",IF($C$29="PM",Main!AV$204/Main!AP$143*Main!AP150,ROUND(Main!AV$204/Main!AP$143*Main!AP150*$B41,0))))))</f>
        <v/>
      </c>
      <c r="AO344" s="31" t="str">
        <f>IF($A344="","",IF(AO343="","",IF(Main!AQ$143=0,0,IF(Main!AW$204="","",IF($C$29="PM",Main!AW$204/Main!AQ$143*Main!AQ150,ROUND(Main!AW$204/Main!AQ$143*Main!AQ150*$B41,0))))))</f>
        <v/>
      </c>
      <c r="AP344" s="31" t="str">
        <f>IF($A344="","",IF(AP343="","",IF(Main!AR$143=0,0,IF(Main!AX$204="","",IF($C$29="PM",Main!AX$204/Main!AR$143*Main!AR150,ROUND(Main!AX$204/Main!AR$143*Main!AR150*$B41,0))))))</f>
        <v/>
      </c>
      <c r="AQ344" s="31" t="str">
        <f>IF($A344="","",IF(AQ343="","",IF(Main!AS$143=0,0,IF(Main!AY$204="","",IF($C$29="PM",Main!AY$204/Main!AS$143*Main!AS150,ROUND(Main!AY$204/Main!AS$143*Main!AS150*$B41,0))))))</f>
        <v/>
      </c>
      <c r="AR344" s="31" t="str">
        <f>IF($A344="","",IF(AR343="","",IF(Main!AT$143=0,0,IF(Main!AZ$204="","",IF($C$29="PM",Main!AZ$204/Main!AT$143*Main!AT150,ROUND(Main!AZ$204/Main!AT$143*Main!AT150*$B41,0))))))</f>
        <v/>
      </c>
      <c r="AS344" s="31" t="str">
        <f>IF($A344="","",IF(AS343="","",IF(Main!AU$143=0,0,IF(Main!BA$204="","",IF($C$29="PM",Main!BA$204/Main!AU$143*Main!AU150,ROUND(Main!BA$204/Main!AU$143*Main!AU150*$B41,0))))))</f>
        <v/>
      </c>
      <c r="AT344" s="31" t="str">
        <f>IF($A344="","",IF(AT343="","",IF(Main!AV$143=0,0,IF(Main!BB$204="","",IF($C$29="PM",Main!BB$204/Main!AV$143*Main!AV150,ROUND(Main!BB$204/Main!AV$143*Main!AV150*$B41,0))))))</f>
        <v/>
      </c>
      <c r="AU344" s="31" t="str">
        <f>IF($A344="","",IF(AU343="","",IF(Main!AW$143=0,0,IF(Main!BC$204="","",IF($C$29="PM",Main!BC$204/Main!AW$143*Main!AW150,ROUND(Main!BC$204/Main!AW$143*Main!AW150*$B41,0))))))</f>
        <v/>
      </c>
      <c r="AV344" s="31" t="str">
        <f>IF($A344="","",IF(AV343="","",IF(Main!AX$143=0,0,IF(Main!BD$204="","",IF($C$29="PM",Main!BD$204/Main!AX$143*Main!AX150,ROUND(Main!BD$204/Main!AX$143*Main!AX150*$B41,0))))))</f>
        <v/>
      </c>
      <c r="AW344" s="31" t="str">
        <f>IF($A344="","",IF(AW343="","",IF(Main!AY$143=0,0,IF(Main!BE$204="","",IF($C$29="PM",Main!BE$204/Main!AY$143*Main!AY150,ROUND(Main!BE$204/Main!AY$143*Main!AY150*$B41,0))))))</f>
        <v/>
      </c>
      <c r="AX344" s="50" t="str">
        <f>IF($A344="","",IF(AX343="","",IF(Main!AZ$143=0,0,IF(Main!BF$204="","",IF($C$29="PM",Main!BF$204/Main!AZ$143*Main!AZ150,ROUND(Main!BF$204/Main!AZ$143*Main!AZ150*$B41,0))))))</f>
        <v/>
      </c>
      <c r="AY344" s="31" t="str">
        <f>IF($A344="","",IF(AY343="","",IF(Main!BA$143=0,0,IF(Main!BG$204="","",IF($C$29="PM",Main!BG$204/Main!BA$143*Main!BA150,ROUND(Main!BG$204/Main!BA$143*Main!BA150*$B41,0))))))</f>
        <v/>
      </c>
      <c r="AZ344" s="31" t="str">
        <f>IF($A344="","",IF(AZ343="","",IF(Main!BB$143=0,0,IF(Main!BH$204="","",IF($C$29="PM",Main!BH$204/Main!BB$143*Main!BB150,ROUND(Main!BH$204/Main!BB$143*Main!BB150*$B41,0))))))</f>
        <v/>
      </c>
      <c r="BA344" s="31" t="str">
        <f>IF($A344="","",IF(BA343="","",IF(Main!BC$143=0,0,IF(Main!BI$204="","",IF($C$29="PM",Main!BI$204/Main!BC$143*Main!BC150,ROUND(Main!BI$204/Main!BC$143*Main!BC150*$B41,0))))))</f>
        <v/>
      </c>
      <c r="BB344" s="31" t="str">
        <f>IF($A344="","",IF(BB343="","",IF(Main!BD$143=0,0,IF(Main!BJ$204="","",IF($C$29="PM",Main!BJ$204/Main!BD$143*Main!BD150,ROUND(Main!BJ$204/Main!BD$143*Main!BD150*$B41,0))))))</f>
        <v/>
      </c>
      <c r="BC344" s="31" t="str">
        <f>IF($A344="","",IF(BC343="","",IF(Main!BE$143=0,0,IF(Main!BK$204="","",IF($C$29="PM",Main!BK$204/Main!BE$143*Main!BE150,ROUND(Main!BK$204/Main!BE$143*Main!BE150*$B41,0))))))</f>
        <v/>
      </c>
      <c r="BD344" s="31" t="str">
        <f>IF($A344="","",IF(BD343="","",IF(Main!BF$143=0,0,IF(Main!BL$204="","",IF($C$29="PM",Main!BL$204/Main!BF$143*Main!BF150,ROUND(Main!BL$204/Main!BF$143*Main!BF150*$B41,0))))))</f>
        <v/>
      </c>
      <c r="BE344" s="31" t="str">
        <f>IF($A344="","",IF(BE343="","",IF(Main!BG$143=0,0,IF(Main!BM$204="","",IF($C$29="PM",Main!BM$204/Main!BG$143*Main!BG150,ROUND(Main!BM$204/Main!BG$143*Main!BG150*$B41,0))))))</f>
        <v/>
      </c>
      <c r="BF344" s="31" t="str">
        <f>IF($A344="","",IF(BF343="","",IF(Main!BH$143=0,0,IF(Main!BN$204="","",IF($C$29="PM",Main!BN$204/Main!BH$143*Main!BH150,ROUND(Main!BN$204/Main!BH$143*Main!BH150*$B41,0))))))</f>
        <v/>
      </c>
      <c r="BG344" s="31" t="str">
        <f>IF($A344="","",IF(BG343="","",IF(Main!BI$143=0,0,IF(Main!BO$204="","",IF($C$29="PM",Main!BO$204/Main!BI$143*Main!BI150,ROUND(Main!BO$204/Main!BI$143*Main!BI150*$B41,0))))))</f>
        <v/>
      </c>
      <c r="BH344" s="31" t="str">
        <f>IF($A344="","",IF(BH343="","",IF(Main!BJ$143=0,0,IF(Main!BP$204="","",IF($C$29="PM",Main!BP$204/Main!BJ$143*Main!BJ150,ROUND(Main!BP$204/Main!BJ$143*Main!BJ150*$B41,0))))))</f>
        <v/>
      </c>
      <c r="BI344" s="31" t="str">
        <f>IF($A344="","",IF(BI343="","",IF(Main!BK$143=0,0,IF(Main!BQ$204="","",IF($C$29="PM",Main!BQ$204/Main!BK$143*Main!BK150,ROUND(Main!BQ$204/Main!BK$143*Main!BK150*$B41,0))))))</f>
        <v/>
      </c>
      <c r="BJ344" s="50" t="str">
        <f>IF($A344="","",IF(BJ343="","",IF(Main!BL$143=0,0,IF(Main!BR$204="","",IF($C$29="PM",Main!BR$204/Main!BL$143*Main!BL150,ROUND(Main!BR$204/Main!BL$143*Main!BL150*$B41,0))))))</f>
        <v/>
      </c>
      <c r="BK344" s="31" t="str">
        <f>IF($A344="","",IF(BK343="","",IF(Main!BM$143=0,0,IF(Main!BS$204="","",IF($C$29="PM",Main!BS$204/Main!BM$143*Main!BM150,ROUND(Main!BS$204/Main!BM$143*Main!BM150*$B41,0))))))</f>
        <v/>
      </c>
      <c r="BL344" s="31" t="str">
        <f>IF($A344="","",IF(BL343="","",IF(Main!BN$143=0,0,IF(Main!BT$204="","",IF($C$29="PM",Main!BT$204/Main!BN$143*Main!BN150,ROUND(Main!BT$204/Main!BN$143*Main!BN150*$B41,0))))))</f>
        <v/>
      </c>
      <c r="BM344" s="31" t="str">
        <f>IF($A344="","",IF(BM343="","",IF(Main!BO$143=0,0,IF(Main!BU$204="","",IF($C$29="PM",Main!BU$204/Main!BO$143*Main!BO150,ROUND(Main!BU$204/Main!BO$143*Main!BO150*$B41,0))))))</f>
        <v/>
      </c>
      <c r="BN344" s="31" t="str">
        <f>IF($A344="","",IF(BN343="","",IF(Main!BP$143=0,0,IF(Main!BV$204="","",IF($C$29="PM",Main!BV$204/Main!BP$143*Main!BP150,ROUND(Main!BV$204/Main!BP$143*Main!BP150*$B41,0))))))</f>
        <v/>
      </c>
      <c r="BO344" s="31" t="str">
        <f>IF($A344="","",IF(BO343="","",IF(Main!BQ$143=0,0,IF(Main!BW$204="","",IF($C$29="PM",Main!BW$204/Main!BQ$143*Main!BQ150,ROUND(Main!BW$204/Main!BQ$143*Main!BQ150*$B41,0))))))</f>
        <v/>
      </c>
      <c r="BP344" s="31" t="str">
        <f>IF($A344="","",IF(BP343="","",IF(Main!BR$143=0,0,IF(Main!BX$204="","",IF($C$29="PM",Main!BX$204/Main!BR$143*Main!BR150,ROUND(Main!BX$204/Main!BR$143*Main!BR150*$B41,0))))))</f>
        <v/>
      </c>
      <c r="BQ344" s="31" t="str">
        <f>IF($A344="","",IF(BQ343="","",IF(Main!BS$143=0,0,IF(Main!BY$204="","",IF($C$29="PM",Main!BY$204/Main!BS$143*Main!BS150,ROUND(Main!BY$204/Main!BS$143*Main!BS150*$B41,0))))))</f>
        <v/>
      </c>
      <c r="BR344" s="31" t="str">
        <f>IF($A344="","",IF(BR343="","",IF(Main!BT$143=0,0,IF(Main!BZ$204="","",IF($C$29="PM",Main!BZ$204/Main!BT$143*Main!BT150,ROUND(Main!BZ$204/Main!BT$143*Main!BT150*$B41,0))))))</f>
        <v/>
      </c>
      <c r="BS344" s="31" t="str">
        <f>IF($A344="","",IF(BS343="","",IF(Main!BU$143=0,0,IF(Main!CA$204="","",IF($C$29="PM",Main!CA$204/Main!BU$143*Main!BU150,ROUND(Main!CA$204/Main!BU$143*Main!BU150*$B41,0))))))</f>
        <v/>
      </c>
      <c r="BT344" s="31" t="str">
        <f>IF($A344="","",IF(BT343="","",IF(Main!BV$143=0,0,IF(Main!CB$204="","",IF($C$29="PM",Main!CB$204/Main!BV$143*Main!BV150,ROUND(Main!CB$204/Main!BV$143*Main!BV150*$B41,0))))))</f>
        <v/>
      </c>
      <c r="BU344" s="31" t="str">
        <f>IF($A344="","",IF(BU343="","",IF(Main!BW$143=0,0,IF(Main!CC$204="","",IF($C$29="PM",Main!CC$204/Main!BW$143*Main!BW150,ROUND(Main!CC$204/Main!BW$143*Main!BW150*$B41,0))))))</f>
        <v/>
      </c>
      <c r="BV344" s="50" t="str">
        <f>IF($A344="","",IF(BV343="","",IF(Main!BX$143=0,0,IF(Main!CD$204="","",IF($C$29="PM",Main!CD$204/Main!BX$143*Main!BX150,ROUND(Main!CD$204/Main!BX$143*Main!BX150*$B41,0))))))</f>
        <v/>
      </c>
    </row>
    <row r="345" spans="1:74" x14ac:dyDescent="0.2">
      <c r="A345" s="71" t="str">
        <f>IF(Main!A$42="","",Main!A$42)</f>
        <v/>
      </c>
      <c r="B345" s="74" t="str">
        <f t="shared" si="457"/>
        <v/>
      </c>
      <c r="C345" s="49" t="str">
        <f>IF($A345="","",IF(C344="","",IF(Main!E$143=0,0,IF(Main!K$204="","",IF($C$29="PM",Main!K$204/Main!E$143*Main!E151,ROUND(Main!K$204/Main!E$143*Main!E151*$B42,0))))))</f>
        <v/>
      </c>
      <c r="D345" s="31" t="str">
        <f>IF($A345="","",IF(D344="","",IF(Main!F$143=0,0,IF(Main!L$204="","",IF($C$29="PM",Main!L$204/Main!F$143*Main!F151,ROUND(Main!L$204/Main!F$143*Main!F151*$B42,0))))))</f>
        <v/>
      </c>
      <c r="E345" s="31" t="str">
        <f>IF($A345="","",IF(E344="","",IF(Main!G$143=0,0,IF(Main!M$204="","",IF($C$29="PM",Main!M$204/Main!G$143*Main!G151,ROUND(Main!M$204/Main!G$143*Main!G151*$B42,0))))))</f>
        <v/>
      </c>
      <c r="F345" s="31" t="str">
        <f>IF($A345="","",IF(F344="","",IF(Main!H$143=0,0,IF(Main!N$204="","",IF($C$29="PM",Main!N$204/Main!H$143*Main!H151,ROUND(Main!N$204/Main!H$143*Main!H151*$B42,0))))))</f>
        <v/>
      </c>
      <c r="G345" s="31" t="str">
        <f>IF($A345="","",IF(G344="","",IF(Main!I$143=0,0,IF(Main!O$204="","",IF($C$29="PM",Main!O$204/Main!I$143*Main!I151,ROUND(Main!O$204/Main!I$143*Main!I151*$B42,0))))))</f>
        <v/>
      </c>
      <c r="H345" s="31" t="str">
        <f>IF($A345="","",IF(H344="","",IF(Main!J$143=0,0,IF(Main!P$204="","",IF($C$29="PM",Main!P$204/Main!J$143*Main!J151,ROUND(Main!P$204/Main!J$143*Main!J151*$B42,0))))))</f>
        <v/>
      </c>
      <c r="I345" s="31" t="str">
        <f>IF($A345="","",IF(I344="","",IF(Main!K$143=0,0,IF(Main!Q$204="","",IF($C$29="PM",Main!Q$204/Main!K$143*Main!K151,ROUND(Main!Q$204/Main!K$143*Main!K151*$B42,0))))))</f>
        <v/>
      </c>
      <c r="J345" s="31" t="str">
        <f>IF($A345="","",IF(J344="","",IF(Main!L$143=0,0,IF(Main!R$204="","",IF($C$29="PM",Main!R$204/Main!L$143*Main!L151,ROUND(Main!R$204/Main!L$143*Main!L151*$B42,0))))))</f>
        <v/>
      </c>
      <c r="K345" s="31" t="str">
        <f>IF($A345="","",IF(K344="","",IF(Main!M$143=0,0,IF(Main!S$204="","",IF($C$29="PM",Main!S$204/Main!M$143*Main!M151,ROUND(Main!S$204/Main!M$143*Main!M151*$B42,0))))))</f>
        <v/>
      </c>
      <c r="L345" s="31" t="str">
        <f>IF($A345="","",IF(L344="","",IF(Main!N$143=0,0,IF(Main!T$204="","",IF($C$29="PM",Main!T$204/Main!N$143*Main!N151,ROUND(Main!T$204/Main!N$143*Main!N151*$B42,0))))))</f>
        <v/>
      </c>
      <c r="M345" s="31" t="str">
        <f>IF($A345="","",IF(M344="","",IF(Main!O$143=0,0,IF(Main!U$204="","",IF($C$29="PM",Main!U$204/Main!O$143*Main!O151,ROUND(Main!U$204/Main!O$143*Main!O151*$B42,0))))))</f>
        <v/>
      </c>
      <c r="N345" s="50" t="str">
        <f>IF($A345="","",IF(N344="","",IF(Main!P$143=0,0,IF(Main!V$204="","",IF($C$29="PM",Main!V$204/Main!P$143*Main!P151,ROUND(Main!V$204/Main!P$143*Main!P151*$B42,0))))))</f>
        <v/>
      </c>
      <c r="O345" s="31" t="str">
        <f>IF($A345="","",IF(O344="","",IF(Main!Q$143=0,0,IF(Main!W$204="","",IF($C$29="PM",Main!W$204/Main!Q$143*Main!Q151,ROUND(Main!W$204/Main!Q$143*Main!Q151*$B42,0))))))</f>
        <v/>
      </c>
      <c r="P345" s="31" t="str">
        <f>IF($A345="","",IF(P344="","",IF(Main!R$143=0,0,IF(Main!X$204="","",IF($C$29="PM",Main!X$204/Main!R$143*Main!R151,ROUND(Main!X$204/Main!R$143*Main!R151*$B42,0))))))</f>
        <v/>
      </c>
      <c r="Q345" s="31" t="str">
        <f>IF($A345="","",IF(Q344="","",IF(Main!S$143=0,0,IF(Main!Y$204="","",IF($C$29="PM",Main!Y$204/Main!S$143*Main!S151,ROUND(Main!Y$204/Main!S$143*Main!S151*$B42,0))))))</f>
        <v/>
      </c>
      <c r="R345" s="31" t="str">
        <f>IF($A345="","",IF(R344="","",IF(Main!T$143=0,0,IF(Main!Z$204="","",IF($C$29="PM",Main!Z$204/Main!T$143*Main!T151,ROUND(Main!Z$204/Main!T$143*Main!T151*$B42,0))))))</f>
        <v/>
      </c>
      <c r="S345" s="31" t="str">
        <f>IF($A345="","",IF(S344="","",IF(Main!U$143=0,0,IF(Main!AA$204="","",IF($C$29="PM",Main!AA$204/Main!U$143*Main!U151,ROUND(Main!AA$204/Main!U$143*Main!U151*$B42,0))))))</f>
        <v/>
      </c>
      <c r="T345" s="31" t="str">
        <f>IF($A345="","",IF(T344="","",IF(Main!V$143=0,0,IF(Main!AB$204="","",IF($C$29="PM",Main!AB$204/Main!V$143*Main!V151,ROUND(Main!AB$204/Main!V$143*Main!V151*$B42,0))))))</f>
        <v/>
      </c>
      <c r="U345" s="31" t="str">
        <f>IF($A345="","",IF(U344="","",IF(Main!W$143=0,0,IF(Main!AC$204="","",IF($C$29="PM",Main!AC$204/Main!W$143*Main!W151,ROUND(Main!AC$204/Main!W$143*Main!W151*$B42,0))))))</f>
        <v/>
      </c>
      <c r="V345" s="31" t="str">
        <f>IF($A345="","",IF(V344="","",IF(Main!X$143=0,0,IF(Main!AD$204="","",IF($C$29="PM",Main!AD$204/Main!X$143*Main!X151,ROUND(Main!AD$204/Main!X$143*Main!X151*$B42,0))))))</f>
        <v/>
      </c>
      <c r="W345" s="31" t="str">
        <f>IF($A345="","",IF(W344="","",IF(Main!Y$143=0,0,IF(Main!AE$204="","",IF($C$29="PM",Main!AE$204/Main!Y$143*Main!Y151,ROUND(Main!AE$204/Main!Y$143*Main!Y151*$B42,0))))))</f>
        <v/>
      </c>
      <c r="X345" s="31" t="str">
        <f>IF($A345="","",IF(X344="","",IF(Main!Z$143=0,0,IF(Main!AF$204="","",IF($C$29="PM",Main!AF$204/Main!Z$143*Main!Z151,ROUND(Main!AF$204/Main!Z$143*Main!Z151*$B42,0))))))</f>
        <v/>
      </c>
      <c r="Y345" s="31" t="str">
        <f>IF($A345="","",IF(Y344="","",IF(Main!AA$143=0,0,IF(Main!AG$204="","",IF($C$29="PM",Main!AG$204/Main!AA$143*Main!AA151,ROUND(Main!AG$204/Main!AA$143*Main!AA151*$B42,0))))))</f>
        <v/>
      </c>
      <c r="Z345" s="31" t="str">
        <f>IF($A345="","",IF(Z344="","",IF(Main!AB$143=0,0,IF(Main!AH$204="","",IF($C$29="PM",Main!AH$204/Main!AB$143*Main!AB151,ROUND(Main!AH$204/Main!AB$143*Main!AB151*$B42,0))))))</f>
        <v/>
      </c>
      <c r="AA345" s="49" t="str">
        <f>IF($A345="","",IF(AA344="","",IF(Main!AC$143=0,0,IF(Main!AI$204="","",IF($C$29="PM",Main!AI$204/Main!AC$143*Main!AC151,ROUND(Main!AI$204/Main!AC$143*Main!AC151*$B42,0))))))</f>
        <v/>
      </c>
      <c r="AB345" s="31" t="str">
        <f>IF($A345="","",IF(AB344="","",IF(Main!AD$143=0,0,IF(Main!AJ$204="","",IF($C$29="PM",Main!AJ$204/Main!AD$143*Main!AD151,ROUND(Main!AJ$204/Main!AD$143*Main!AD151*$B42,0))))))</f>
        <v/>
      </c>
      <c r="AC345" s="31" t="str">
        <f>IF($A345="","",IF(AC344="","",IF(Main!AE$143=0,0,IF(Main!AK$204="","",IF($C$29="PM",Main!AK$204/Main!AE$143*Main!AE151,ROUND(Main!AK$204/Main!AE$143*Main!AE151*$B42,0))))))</f>
        <v/>
      </c>
      <c r="AD345" s="31" t="str">
        <f>IF($A345="","",IF(AD344="","",IF(Main!AF$143=0,0,IF(Main!AL$204="","",IF($C$29="PM",Main!AL$204/Main!AF$143*Main!AF151,ROUND(Main!AL$204/Main!AF$143*Main!AF151*$B42,0))))))</f>
        <v/>
      </c>
      <c r="AE345" s="31" t="str">
        <f>IF($A345="","",IF(AE344="","",IF(Main!AG$143=0,0,IF(Main!AM$204="","",IF($C$29="PM",Main!AM$204/Main!AG$143*Main!AG151,ROUND(Main!AM$204/Main!AG$143*Main!AG151*$B42,0))))))</f>
        <v/>
      </c>
      <c r="AF345" s="31" t="str">
        <f>IF($A345="","",IF(AF344="","",IF(Main!AH$143=0,0,IF(Main!AN$204="","",IF($C$29="PM",Main!AN$204/Main!AH$143*Main!AH151,ROUND(Main!AN$204/Main!AH$143*Main!AH151*$B42,0))))))</f>
        <v/>
      </c>
      <c r="AG345" s="31" t="str">
        <f>IF($A345="","",IF(AG344="","",IF(Main!AI$143=0,0,IF(Main!AO$204="","",IF($C$29="PM",Main!AO$204/Main!AI$143*Main!AI151,ROUND(Main!AO$204/Main!AI$143*Main!AI151*$B42,0))))))</f>
        <v/>
      </c>
      <c r="AH345" s="31" t="str">
        <f>IF($A345="","",IF(AH344="","",IF(Main!AJ$143=0,0,IF(Main!AP$204="","",IF($C$29="PM",Main!AP$204/Main!AJ$143*Main!AJ151,ROUND(Main!AP$204/Main!AJ$143*Main!AJ151*$B42,0))))))</f>
        <v/>
      </c>
      <c r="AI345" s="31" t="str">
        <f>IF($A345="","",IF(AI344="","",IF(Main!AK$143=0,0,IF(Main!AQ$204="","",IF($C$29="PM",Main!AQ$204/Main!AK$143*Main!AK151,ROUND(Main!AQ$204/Main!AK$143*Main!AK151*$B42,0))))))</f>
        <v/>
      </c>
      <c r="AJ345" s="31" t="str">
        <f>IF($A345="","",IF(AJ344="","",IF(Main!AL$143=0,0,IF(Main!AR$204="","",IF($C$29="PM",Main!AR$204/Main!AL$143*Main!AL151,ROUND(Main!AR$204/Main!AL$143*Main!AL151*$B42,0))))))</f>
        <v/>
      </c>
      <c r="AK345" s="31" t="str">
        <f>IF($A345="","",IF(AK344="","",IF(Main!AM$143=0,0,IF(Main!AS$204="","",IF($C$29="PM",Main!AS$204/Main!AM$143*Main!AM151,ROUND(Main!AS$204/Main!AM$143*Main!AM151*$B42,0))))))</f>
        <v/>
      </c>
      <c r="AL345" s="50" t="str">
        <f>IF($A345="","",IF(AL344="","",IF(Main!AN$143=0,0,IF(Main!AT$204="","",IF($C$29="PM",Main!AT$204/Main!AN$143*Main!AN151,ROUND(Main!AT$204/Main!AN$143*Main!AN151*$B42,0))))))</f>
        <v/>
      </c>
      <c r="AM345" s="31" t="str">
        <f>IF($A345="","",IF(AM344="","",IF(Main!AO$143=0,0,IF(Main!AU$204="","",IF($C$29="PM",Main!AU$204/Main!AO$143*Main!AO151,ROUND(Main!AU$204/Main!AO$143*Main!AO151*$B42,0))))))</f>
        <v/>
      </c>
      <c r="AN345" s="31" t="str">
        <f>IF($A345="","",IF(AN344="","",IF(Main!AP$143=0,0,IF(Main!AV$204="","",IF($C$29="PM",Main!AV$204/Main!AP$143*Main!AP151,ROUND(Main!AV$204/Main!AP$143*Main!AP151*$B42,0))))))</f>
        <v/>
      </c>
      <c r="AO345" s="31" t="str">
        <f>IF($A345="","",IF(AO344="","",IF(Main!AQ$143=0,0,IF(Main!AW$204="","",IF($C$29="PM",Main!AW$204/Main!AQ$143*Main!AQ151,ROUND(Main!AW$204/Main!AQ$143*Main!AQ151*$B42,0))))))</f>
        <v/>
      </c>
      <c r="AP345" s="31" t="str">
        <f>IF($A345="","",IF(AP344="","",IF(Main!AR$143=0,0,IF(Main!AX$204="","",IF($C$29="PM",Main!AX$204/Main!AR$143*Main!AR151,ROUND(Main!AX$204/Main!AR$143*Main!AR151*$B42,0))))))</f>
        <v/>
      </c>
      <c r="AQ345" s="31" t="str">
        <f>IF($A345="","",IF(AQ344="","",IF(Main!AS$143=0,0,IF(Main!AY$204="","",IF($C$29="PM",Main!AY$204/Main!AS$143*Main!AS151,ROUND(Main!AY$204/Main!AS$143*Main!AS151*$B42,0))))))</f>
        <v/>
      </c>
      <c r="AR345" s="31" t="str">
        <f>IF($A345="","",IF(AR344="","",IF(Main!AT$143=0,0,IF(Main!AZ$204="","",IF($C$29="PM",Main!AZ$204/Main!AT$143*Main!AT151,ROUND(Main!AZ$204/Main!AT$143*Main!AT151*$B42,0))))))</f>
        <v/>
      </c>
      <c r="AS345" s="31" t="str">
        <f>IF($A345="","",IF(AS344="","",IF(Main!AU$143=0,0,IF(Main!BA$204="","",IF($C$29="PM",Main!BA$204/Main!AU$143*Main!AU151,ROUND(Main!BA$204/Main!AU$143*Main!AU151*$B42,0))))))</f>
        <v/>
      </c>
      <c r="AT345" s="31" t="str">
        <f>IF($A345="","",IF(AT344="","",IF(Main!AV$143=0,0,IF(Main!BB$204="","",IF($C$29="PM",Main!BB$204/Main!AV$143*Main!AV151,ROUND(Main!BB$204/Main!AV$143*Main!AV151*$B42,0))))))</f>
        <v/>
      </c>
      <c r="AU345" s="31" t="str">
        <f>IF($A345="","",IF(AU344="","",IF(Main!AW$143=0,0,IF(Main!BC$204="","",IF($C$29="PM",Main!BC$204/Main!AW$143*Main!AW151,ROUND(Main!BC$204/Main!AW$143*Main!AW151*$B42,0))))))</f>
        <v/>
      </c>
      <c r="AV345" s="31" t="str">
        <f>IF($A345="","",IF(AV344="","",IF(Main!AX$143=0,0,IF(Main!BD$204="","",IF($C$29="PM",Main!BD$204/Main!AX$143*Main!AX151,ROUND(Main!BD$204/Main!AX$143*Main!AX151*$B42,0))))))</f>
        <v/>
      </c>
      <c r="AW345" s="31" t="str">
        <f>IF($A345="","",IF(AW344="","",IF(Main!AY$143=0,0,IF(Main!BE$204="","",IF($C$29="PM",Main!BE$204/Main!AY$143*Main!AY151,ROUND(Main!BE$204/Main!AY$143*Main!AY151*$B42,0))))))</f>
        <v/>
      </c>
      <c r="AX345" s="50" t="str">
        <f>IF($A345="","",IF(AX344="","",IF(Main!AZ$143=0,0,IF(Main!BF$204="","",IF($C$29="PM",Main!BF$204/Main!AZ$143*Main!AZ151,ROUND(Main!BF$204/Main!AZ$143*Main!AZ151*$B42,0))))))</f>
        <v/>
      </c>
      <c r="AY345" s="31" t="str">
        <f>IF($A345="","",IF(AY344="","",IF(Main!BA$143=0,0,IF(Main!BG$204="","",IF($C$29="PM",Main!BG$204/Main!BA$143*Main!BA151,ROUND(Main!BG$204/Main!BA$143*Main!BA151*$B42,0))))))</f>
        <v/>
      </c>
      <c r="AZ345" s="31" t="str">
        <f>IF($A345="","",IF(AZ344="","",IF(Main!BB$143=0,0,IF(Main!BH$204="","",IF($C$29="PM",Main!BH$204/Main!BB$143*Main!BB151,ROUND(Main!BH$204/Main!BB$143*Main!BB151*$B42,0))))))</f>
        <v/>
      </c>
      <c r="BA345" s="31" t="str">
        <f>IF($A345="","",IF(BA344="","",IF(Main!BC$143=0,0,IF(Main!BI$204="","",IF($C$29="PM",Main!BI$204/Main!BC$143*Main!BC151,ROUND(Main!BI$204/Main!BC$143*Main!BC151*$B42,0))))))</f>
        <v/>
      </c>
      <c r="BB345" s="31" t="str">
        <f>IF($A345="","",IF(BB344="","",IF(Main!BD$143=0,0,IF(Main!BJ$204="","",IF($C$29="PM",Main!BJ$204/Main!BD$143*Main!BD151,ROUND(Main!BJ$204/Main!BD$143*Main!BD151*$B42,0))))))</f>
        <v/>
      </c>
      <c r="BC345" s="31" t="str">
        <f>IF($A345="","",IF(BC344="","",IF(Main!BE$143=0,0,IF(Main!BK$204="","",IF($C$29="PM",Main!BK$204/Main!BE$143*Main!BE151,ROUND(Main!BK$204/Main!BE$143*Main!BE151*$B42,0))))))</f>
        <v/>
      </c>
      <c r="BD345" s="31" t="str">
        <f>IF($A345="","",IF(BD344="","",IF(Main!BF$143=0,0,IF(Main!BL$204="","",IF($C$29="PM",Main!BL$204/Main!BF$143*Main!BF151,ROUND(Main!BL$204/Main!BF$143*Main!BF151*$B42,0))))))</f>
        <v/>
      </c>
      <c r="BE345" s="31" t="str">
        <f>IF($A345="","",IF(BE344="","",IF(Main!BG$143=0,0,IF(Main!BM$204="","",IF($C$29="PM",Main!BM$204/Main!BG$143*Main!BG151,ROUND(Main!BM$204/Main!BG$143*Main!BG151*$B42,0))))))</f>
        <v/>
      </c>
      <c r="BF345" s="31" t="str">
        <f>IF($A345="","",IF(BF344="","",IF(Main!BH$143=0,0,IF(Main!BN$204="","",IF($C$29="PM",Main!BN$204/Main!BH$143*Main!BH151,ROUND(Main!BN$204/Main!BH$143*Main!BH151*$B42,0))))))</f>
        <v/>
      </c>
      <c r="BG345" s="31" t="str">
        <f>IF($A345="","",IF(BG344="","",IF(Main!BI$143=0,0,IF(Main!BO$204="","",IF($C$29="PM",Main!BO$204/Main!BI$143*Main!BI151,ROUND(Main!BO$204/Main!BI$143*Main!BI151*$B42,0))))))</f>
        <v/>
      </c>
      <c r="BH345" s="31" t="str">
        <f>IF($A345="","",IF(BH344="","",IF(Main!BJ$143=0,0,IF(Main!BP$204="","",IF($C$29="PM",Main!BP$204/Main!BJ$143*Main!BJ151,ROUND(Main!BP$204/Main!BJ$143*Main!BJ151*$B42,0))))))</f>
        <v/>
      </c>
      <c r="BI345" s="31" t="str">
        <f>IF($A345="","",IF(BI344="","",IF(Main!BK$143=0,0,IF(Main!BQ$204="","",IF($C$29="PM",Main!BQ$204/Main!BK$143*Main!BK151,ROUND(Main!BQ$204/Main!BK$143*Main!BK151*$B42,0))))))</f>
        <v/>
      </c>
      <c r="BJ345" s="50" t="str">
        <f>IF($A345="","",IF(BJ344="","",IF(Main!BL$143=0,0,IF(Main!BR$204="","",IF($C$29="PM",Main!BR$204/Main!BL$143*Main!BL151,ROUND(Main!BR$204/Main!BL$143*Main!BL151*$B42,0))))))</f>
        <v/>
      </c>
      <c r="BK345" s="31" t="str">
        <f>IF($A345="","",IF(BK344="","",IF(Main!BM$143=0,0,IF(Main!BS$204="","",IF($C$29="PM",Main!BS$204/Main!BM$143*Main!BM151,ROUND(Main!BS$204/Main!BM$143*Main!BM151*$B42,0))))))</f>
        <v/>
      </c>
      <c r="BL345" s="31" t="str">
        <f>IF($A345="","",IF(BL344="","",IF(Main!BN$143=0,0,IF(Main!BT$204="","",IF($C$29="PM",Main!BT$204/Main!BN$143*Main!BN151,ROUND(Main!BT$204/Main!BN$143*Main!BN151*$B42,0))))))</f>
        <v/>
      </c>
      <c r="BM345" s="31" t="str">
        <f>IF($A345="","",IF(BM344="","",IF(Main!BO$143=0,0,IF(Main!BU$204="","",IF($C$29="PM",Main!BU$204/Main!BO$143*Main!BO151,ROUND(Main!BU$204/Main!BO$143*Main!BO151*$B42,0))))))</f>
        <v/>
      </c>
      <c r="BN345" s="31" t="str">
        <f>IF($A345="","",IF(BN344="","",IF(Main!BP$143=0,0,IF(Main!BV$204="","",IF($C$29="PM",Main!BV$204/Main!BP$143*Main!BP151,ROUND(Main!BV$204/Main!BP$143*Main!BP151*$B42,0))))))</f>
        <v/>
      </c>
      <c r="BO345" s="31" t="str">
        <f>IF($A345="","",IF(BO344="","",IF(Main!BQ$143=0,0,IF(Main!BW$204="","",IF($C$29="PM",Main!BW$204/Main!BQ$143*Main!BQ151,ROUND(Main!BW$204/Main!BQ$143*Main!BQ151*$B42,0))))))</f>
        <v/>
      </c>
      <c r="BP345" s="31" t="str">
        <f>IF($A345="","",IF(BP344="","",IF(Main!BR$143=0,0,IF(Main!BX$204="","",IF($C$29="PM",Main!BX$204/Main!BR$143*Main!BR151,ROUND(Main!BX$204/Main!BR$143*Main!BR151*$B42,0))))))</f>
        <v/>
      </c>
      <c r="BQ345" s="31" t="str">
        <f>IF($A345="","",IF(BQ344="","",IF(Main!BS$143=0,0,IF(Main!BY$204="","",IF($C$29="PM",Main!BY$204/Main!BS$143*Main!BS151,ROUND(Main!BY$204/Main!BS$143*Main!BS151*$B42,0))))))</f>
        <v/>
      </c>
      <c r="BR345" s="31" t="str">
        <f>IF($A345="","",IF(BR344="","",IF(Main!BT$143=0,0,IF(Main!BZ$204="","",IF($C$29="PM",Main!BZ$204/Main!BT$143*Main!BT151,ROUND(Main!BZ$204/Main!BT$143*Main!BT151*$B42,0))))))</f>
        <v/>
      </c>
      <c r="BS345" s="31" t="str">
        <f>IF($A345="","",IF(BS344="","",IF(Main!BU$143=0,0,IF(Main!CA$204="","",IF($C$29="PM",Main!CA$204/Main!BU$143*Main!BU151,ROUND(Main!CA$204/Main!BU$143*Main!BU151*$B42,0))))))</f>
        <v/>
      </c>
      <c r="BT345" s="31" t="str">
        <f>IF($A345="","",IF(BT344="","",IF(Main!BV$143=0,0,IF(Main!CB$204="","",IF($C$29="PM",Main!CB$204/Main!BV$143*Main!BV151,ROUND(Main!CB$204/Main!BV$143*Main!BV151*$B42,0))))))</f>
        <v/>
      </c>
      <c r="BU345" s="31" t="str">
        <f>IF($A345="","",IF(BU344="","",IF(Main!BW$143=0,0,IF(Main!CC$204="","",IF($C$29="PM",Main!CC$204/Main!BW$143*Main!BW151,ROUND(Main!CC$204/Main!BW$143*Main!BW151*$B42,0))))))</f>
        <v/>
      </c>
      <c r="BV345" s="50" t="str">
        <f>IF($A345="","",IF(BV344="","",IF(Main!BX$143=0,0,IF(Main!CD$204="","",IF($C$29="PM",Main!CD$204/Main!BX$143*Main!BX151,ROUND(Main!CD$204/Main!BX$143*Main!BX151*$B42,0))))))</f>
        <v/>
      </c>
    </row>
    <row r="346" spans="1:74" x14ac:dyDescent="0.2">
      <c r="A346" s="71" t="str">
        <f>IF(Main!A$43="","",Main!A$43)</f>
        <v/>
      </c>
      <c r="B346" s="74" t="str">
        <f t="shared" si="457"/>
        <v/>
      </c>
      <c r="C346" s="49" t="str">
        <f>IF($A346="","",IF(C345="","",IF(Main!E$143=0,0,IF(Main!K$204="","",IF($C$29="PM",Main!K$204/Main!E$143*Main!E152,ROUND(Main!K$204/Main!E$143*Main!E152*$B43,0))))))</f>
        <v/>
      </c>
      <c r="D346" s="31" t="str">
        <f>IF($A346="","",IF(D345="","",IF(Main!F$143=0,0,IF(Main!L$204="","",IF($C$29="PM",Main!L$204/Main!F$143*Main!F152,ROUND(Main!L$204/Main!F$143*Main!F152*$B43,0))))))</f>
        <v/>
      </c>
      <c r="E346" s="31" t="str">
        <f>IF($A346="","",IF(E345="","",IF(Main!G$143=0,0,IF(Main!M$204="","",IF($C$29="PM",Main!M$204/Main!G$143*Main!G152,ROUND(Main!M$204/Main!G$143*Main!G152*$B43,0))))))</f>
        <v/>
      </c>
      <c r="F346" s="31" t="str">
        <f>IF($A346="","",IF(F345="","",IF(Main!H$143=0,0,IF(Main!N$204="","",IF($C$29="PM",Main!N$204/Main!H$143*Main!H152,ROUND(Main!N$204/Main!H$143*Main!H152*$B43,0))))))</f>
        <v/>
      </c>
      <c r="G346" s="31" t="str">
        <f>IF($A346="","",IF(G345="","",IF(Main!I$143=0,0,IF(Main!O$204="","",IF($C$29="PM",Main!O$204/Main!I$143*Main!I152,ROUND(Main!O$204/Main!I$143*Main!I152*$B43,0))))))</f>
        <v/>
      </c>
      <c r="H346" s="31" t="str">
        <f>IF($A346="","",IF(H345="","",IF(Main!J$143=0,0,IF(Main!P$204="","",IF($C$29="PM",Main!P$204/Main!J$143*Main!J152,ROUND(Main!P$204/Main!J$143*Main!J152*$B43,0))))))</f>
        <v/>
      </c>
      <c r="I346" s="31" t="str">
        <f>IF($A346="","",IF(I345="","",IF(Main!K$143=0,0,IF(Main!Q$204="","",IF($C$29="PM",Main!Q$204/Main!K$143*Main!K152,ROUND(Main!Q$204/Main!K$143*Main!K152*$B43,0))))))</f>
        <v/>
      </c>
      <c r="J346" s="31" t="str">
        <f>IF($A346="","",IF(J345="","",IF(Main!L$143=0,0,IF(Main!R$204="","",IF($C$29="PM",Main!R$204/Main!L$143*Main!L152,ROUND(Main!R$204/Main!L$143*Main!L152*$B43,0))))))</f>
        <v/>
      </c>
      <c r="K346" s="31" t="str">
        <f>IF($A346="","",IF(K345="","",IF(Main!M$143=0,0,IF(Main!S$204="","",IF($C$29="PM",Main!S$204/Main!M$143*Main!M152,ROUND(Main!S$204/Main!M$143*Main!M152*$B43,0))))))</f>
        <v/>
      </c>
      <c r="L346" s="31" t="str">
        <f>IF($A346="","",IF(L345="","",IF(Main!N$143=0,0,IF(Main!T$204="","",IF($C$29="PM",Main!T$204/Main!N$143*Main!N152,ROUND(Main!T$204/Main!N$143*Main!N152*$B43,0))))))</f>
        <v/>
      </c>
      <c r="M346" s="31" t="str">
        <f>IF($A346="","",IF(M345="","",IF(Main!O$143=0,0,IF(Main!U$204="","",IF($C$29="PM",Main!U$204/Main!O$143*Main!O152,ROUND(Main!U$204/Main!O$143*Main!O152*$B43,0))))))</f>
        <v/>
      </c>
      <c r="N346" s="50" t="str">
        <f>IF($A346="","",IF(N345="","",IF(Main!P$143=0,0,IF(Main!V$204="","",IF($C$29="PM",Main!V$204/Main!P$143*Main!P152,ROUND(Main!V$204/Main!P$143*Main!P152*$B43,0))))))</f>
        <v/>
      </c>
      <c r="O346" s="31" t="str">
        <f>IF($A346="","",IF(O345="","",IF(Main!Q$143=0,0,IF(Main!W$204="","",IF($C$29="PM",Main!W$204/Main!Q$143*Main!Q152,ROUND(Main!W$204/Main!Q$143*Main!Q152*$B43,0))))))</f>
        <v/>
      </c>
      <c r="P346" s="31" t="str">
        <f>IF($A346="","",IF(P345="","",IF(Main!R$143=0,0,IF(Main!X$204="","",IF($C$29="PM",Main!X$204/Main!R$143*Main!R152,ROUND(Main!X$204/Main!R$143*Main!R152*$B43,0))))))</f>
        <v/>
      </c>
      <c r="Q346" s="31" t="str">
        <f>IF($A346="","",IF(Q345="","",IF(Main!S$143=0,0,IF(Main!Y$204="","",IF($C$29="PM",Main!Y$204/Main!S$143*Main!S152,ROUND(Main!Y$204/Main!S$143*Main!S152*$B43,0))))))</f>
        <v/>
      </c>
      <c r="R346" s="31" t="str">
        <f>IF($A346="","",IF(R345="","",IF(Main!T$143=0,0,IF(Main!Z$204="","",IF($C$29="PM",Main!Z$204/Main!T$143*Main!T152,ROUND(Main!Z$204/Main!T$143*Main!T152*$B43,0))))))</f>
        <v/>
      </c>
      <c r="S346" s="31" t="str">
        <f>IF($A346="","",IF(S345="","",IF(Main!U$143=0,0,IF(Main!AA$204="","",IF($C$29="PM",Main!AA$204/Main!U$143*Main!U152,ROUND(Main!AA$204/Main!U$143*Main!U152*$B43,0))))))</f>
        <v/>
      </c>
      <c r="T346" s="31" t="str">
        <f>IF($A346="","",IF(T345="","",IF(Main!V$143=0,0,IF(Main!AB$204="","",IF($C$29="PM",Main!AB$204/Main!V$143*Main!V152,ROUND(Main!AB$204/Main!V$143*Main!V152*$B43,0))))))</f>
        <v/>
      </c>
      <c r="U346" s="31" t="str">
        <f>IF($A346="","",IF(U345="","",IF(Main!W$143=0,0,IF(Main!AC$204="","",IF($C$29="PM",Main!AC$204/Main!W$143*Main!W152,ROUND(Main!AC$204/Main!W$143*Main!W152*$B43,0))))))</f>
        <v/>
      </c>
      <c r="V346" s="31" t="str">
        <f>IF($A346="","",IF(V345="","",IF(Main!X$143=0,0,IF(Main!AD$204="","",IF($C$29="PM",Main!AD$204/Main!X$143*Main!X152,ROUND(Main!AD$204/Main!X$143*Main!X152*$B43,0))))))</f>
        <v/>
      </c>
      <c r="W346" s="31" t="str">
        <f>IF($A346="","",IF(W345="","",IF(Main!Y$143=0,0,IF(Main!AE$204="","",IF($C$29="PM",Main!AE$204/Main!Y$143*Main!Y152,ROUND(Main!AE$204/Main!Y$143*Main!Y152*$B43,0))))))</f>
        <v/>
      </c>
      <c r="X346" s="31" t="str">
        <f>IF($A346="","",IF(X345="","",IF(Main!Z$143=0,0,IF(Main!AF$204="","",IF($C$29="PM",Main!AF$204/Main!Z$143*Main!Z152,ROUND(Main!AF$204/Main!Z$143*Main!Z152*$B43,0))))))</f>
        <v/>
      </c>
      <c r="Y346" s="31" t="str">
        <f>IF($A346="","",IF(Y345="","",IF(Main!AA$143=0,0,IF(Main!AG$204="","",IF($C$29="PM",Main!AG$204/Main!AA$143*Main!AA152,ROUND(Main!AG$204/Main!AA$143*Main!AA152*$B43,0))))))</f>
        <v/>
      </c>
      <c r="Z346" s="31" t="str">
        <f>IF($A346="","",IF(Z345="","",IF(Main!AB$143=0,0,IF(Main!AH$204="","",IF($C$29="PM",Main!AH$204/Main!AB$143*Main!AB152,ROUND(Main!AH$204/Main!AB$143*Main!AB152*$B43,0))))))</f>
        <v/>
      </c>
      <c r="AA346" s="49" t="str">
        <f>IF($A346="","",IF(AA345="","",IF(Main!AC$143=0,0,IF(Main!AI$204="","",IF($C$29="PM",Main!AI$204/Main!AC$143*Main!AC152,ROUND(Main!AI$204/Main!AC$143*Main!AC152*$B43,0))))))</f>
        <v/>
      </c>
      <c r="AB346" s="31" t="str">
        <f>IF($A346="","",IF(AB345="","",IF(Main!AD$143=0,0,IF(Main!AJ$204="","",IF($C$29="PM",Main!AJ$204/Main!AD$143*Main!AD152,ROUND(Main!AJ$204/Main!AD$143*Main!AD152*$B43,0))))))</f>
        <v/>
      </c>
      <c r="AC346" s="31" t="str">
        <f>IF($A346="","",IF(AC345="","",IF(Main!AE$143=0,0,IF(Main!AK$204="","",IF($C$29="PM",Main!AK$204/Main!AE$143*Main!AE152,ROUND(Main!AK$204/Main!AE$143*Main!AE152*$B43,0))))))</f>
        <v/>
      </c>
      <c r="AD346" s="31" t="str">
        <f>IF($A346="","",IF(AD345="","",IF(Main!AF$143=0,0,IF(Main!AL$204="","",IF($C$29="PM",Main!AL$204/Main!AF$143*Main!AF152,ROUND(Main!AL$204/Main!AF$143*Main!AF152*$B43,0))))))</f>
        <v/>
      </c>
      <c r="AE346" s="31" t="str">
        <f>IF($A346="","",IF(AE345="","",IF(Main!AG$143=0,0,IF(Main!AM$204="","",IF($C$29="PM",Main!AM$204/Main!AG$143*Main!AG152,ROUND(Main!AM$204/Main!AG$143*Main!AG152*$B43,0))))))</f>
        <v/>
      </c>
      <c r="AF346" s="31" t="str">
        <f>IF($A346="","",IF(AF345="","",IF(Main!AH$143=0,0,IF(Main!AN$204="","",IF($C$29="PM",Main!AN$204/Main!AH$143*Main!AH152,ROUND(Main!AN$204/Main!AH$143*Main!AH152*$B43,0))))))</f>
        <v/>
      </c>
      <c r="AG346" s="31" t="str">
        <f>IF($A346="","",IF(AG345="","",IF(Main!AI$143=0,0,IF(Main!AO$204="","",IF($C$29="PM",Main!AO$204/Main!AI$143*Main!AI152,ROUND(Main!AO$204/Main!AI$143*Main!AI152*$B43,0))))))</f>
        <v/>
      </c>
      <c r="AH346" s="31" t="str">
        <f>IF($A346="","",IF(AH345="","",IF(Main!AJ$143=0,0,IF(Main!AP$204="","",IF($C$29="PM",Main!AP$204/Main!AJ$143*Main!AJ152,ROUND(Main!AP$204/Main!AJ$143*Main!AJ152*$B43,0))))))</f>
        <v/>
      </c>
      <c r="AI346" s="31" t="str">
        <f>IF($A346="","",IF(AI345="","",IF(Main!AK$143=0,0,IF(Main!AQ$204="","",IF($C$29="PM",Main!AQ$204/Main!AK$143*Main!AK152,ROUND(Main!AQ$204/Main!AK$143*Main!AK152*$B43,0))))))</f>
        <v/>
      </c>
      <c r="AJ346" s="31" t="str">
        <f>IF($A346="","",IF(AJ345="","",IF(Main!AL$143=0,0,IF(Main!AR$204="","",IF($C$29="PM",Main!AR$204/Main!AL$143*Main!AL152,ROUND(Main!AR$204/Main!AL$143*Main!AL152*$B43,0))))))</f>
        <v/>
      </c>
      <c r="AK346" s="31" t="str">
        <f>IF($A346="","",IF(AK345="","",IF(Main!AM$143=0,0,IF(Main!AS$204="","",IF($C$29="PM",Main!AS$204/Main!AM$143*Main!AM152,ROUND(Main!AS$204/Main!AM$143*Main!AM152*$B43,0))))))</f>
        <v/>
      </c>
      <c r="AL346" s="50" t="str">
        <f>IF($A346="","",IF(AL345="","",IF(Main!AN$143=0,0,IF(Main!AT$204="","",IF($C$29="PM",Main!AT$204/Main!AN$143*Main!AN152,ROUND(Main!AT$204/Main!AN$143*Main!AN152*$B43,0))))))</f>
        <v/>
      </c>
      <c r="AM346" s="31" t="str">
        <f>IF($A346="","",IF(AM345="","",IF(Main!AO$143=0,0,IF(Main!AU$204="","",IF($C$29="PM",Main!AU$204/Main!AO$143*Main!AO152,ROUND(Main!AU$204/Main!AO$143*Main!AO152*$B43,0))))))</f>
        <v/>
      </c>
      <c r="AN346" s="31" t="str">
        <f>IF($A346="","",IF(AN345="","",IF(Main!AP$143=0,0,IF(Main!AV$204="","",IF($C$29="PM",Main!AV$204/Main!AP$143*Main!AP152,ROUND(Main!AV$204/Main!AP$143*Main!AP152*$B43,0))))))</f>
        <v/>
      </c>
      <c r="AO346" s="31" t="str">
        <f>IF($A346="","",IF(AO345="","",IF(Main!AQ$143=0,0,IF(Main!AW$204="","",IF($C$29="PM",Main!AW$204/Main!AQ$143*Main!AQ152,ROUND(Main!AW$204/Main!AQ$143*Main!AQ152*$B43,0))))))</f>
        <v/>
      </c>
      <c r="AP346" s="31" t="str">
        <f>IF($A346="","",IF(AP345="","",IF(Main!AR$143=0,0,IF(Main!AX$204="","",IF($C$29="PM",Main!AX$204/Main!AR$143*Main!AR152,ROUND(Main!AX$204/Main!AR$143*Main!AR152*$B43,0))))))</f>
        <v/>
      </c>
      <c r="AQ346" s="31" t="str">
        <f>IF($A346="","",IF(AQ345="","",IF(Main!AS$143=0,0,IF(Main!AY$204="","",IF($C$29="PM",Main!AY$204/Main!AS$143*Main!AS152,ROUND(Main!AY$204/Main!AS$143*Main!AS152*$B43,0))))))</f>
        <v/>
      </c>
      <c r="AR346" s="31" t="str">
        <f>IF($A346="","",IF(AR345="","",IF(Main!AT$143=0,0,IF(Main!AZ$204="","",IF($C$29="PM",Main!AZ$204/Main!AT$143*Main!AT152,ROUND(Main!AZ$204/Main!AT$143*Main!AT152*$B43,0))))))</f>
        <v/>
      </c>
      <c r="AS346" s="31" t="str">
        <f>IF($A346="","",IF(AS345="","",IF(Main!AU$143=0,0,IF(Main!BA$204="","",IF($C$29="PM",Main!BA$204/Main!AU$143*Main!AU152,ROUND(Main!BA$204/Main!AU$143*Main!AU152*$B43,0))))))</f>
        <v/>
      </c>
      <c r="AT346" s="31" t="str">
        <f>IF($A346="","",IF(AT345="","",IF(Main!AV$143=0,0,IF(Main!BB$204="","",IF($C$29="PM",Main!BB$204/Main!AV$143*Main!AV152,ROUND(Main!BB$204/Main!AV$143*Main!AV152*$B43,0))))))</f>
        <v/>
      </c>
      <c r="AU346" s="31" t="str">
        <f>IF($A346="","",IF(AU345="","",IF(Main!AW$143=0,0,IF(Main!BC$204="","",IF($C$29="PM",Main!BC$204/Main!AW$143*Main!AW152,ROUND(Main!BC$204/Main!AW$143*Main!AW152*$B43,0))))))</f>
        <v/>
      </c>
      <c r="AV346" s="31" t="str">
        <f>IF($A346="","",IF(AV345="","",IF(Main!AX$143=0,0,IF(Main!BD$204="","",IF($C$29="PM",Main!BD$204/Main!AX$143*Main!AX152,ROUND(Main!BD$204/Main!AX$143*Main!AX152*$B43,0))))))</f>
        <v/>
      </c>
      <c r="AW346" s="31" t="str">
        <f>IF($A346="","",IF(AW345="","",IF(Main!AY$143=0,0,IF(Main!BE$204="","",IF($C$29="PM",Main!BE$204/Main!AY$143*Main!AY152,ROUND(Main!BE$204/Main!AY$143*Main!AY152*$B43,0))))))</f>
        <v/>
      </c>
      <c r="AX346" s="50" t="str">
        <f>IF($A346="","",IF(AX345="","",IF(Main!AZ$143=0,0,IF(Main!BF$204="","",IF($C$29="PM",Main!BF$204/Main!AZ$143*Main!AZ152,ROUND(Main!BF$204/Main!AZ$143*Main!AZ152*$B43,0))))))</f>
        <v/>
      </c>
      <c r="AY346" s="31" t="str">
        <f>IF($A346="","",IF(AY345="","",IF(Main!BA$143=0,0,IF(Main!BG$204="","",IF($C$29="PM",Main!BG$204/Main!BA$143*Main!BA152,ROUND(Main!BG$204/Main!BA$143*Main!BA152*$B43,0))))))</f>
        <v/>
      </c>
      <c r="AZ346" s="31" t="str">
        <f>IF($A346="","",IF(AZ345="","",IF(Main!BB$143=0,0,IF(Main!BH$204="","",IF($C$29="PM",Main!BH$204/Main!BB$143*Main!BB152,ROUND(Main!BH$204/Main!BB$143*Main!BB152*$B43,0))))))</f>
        <v/>
      </c>
      <c r="BA346" s="31" t="str">
        <f>IF($A346="","",IF(BA345="","",IF(Main!BC$143=0,0,IF(Main!BI$204="","",IF($C$29="PM",Main!BI$204/Main!BC$143*Main!BC152,ROUND(Main!BI$204/Main!BC$143*Main!BC152*$B43,0))))))</f>
        <v/>
      </c>
      <c r="BB346" s="31" t="str">
        <f>IF($A346="","",IF(BB345="","",IF(Main!BD$143=0,0,IF(Main!BJ$204="","",IF($C$29="PM",Main!BJ$204/Main!BD$143*Main!BD152,ROUND(Main!BJ$204/Main!BD$143*Main!BD152*$B43,0))))))</f>
        <v/>
      </c>
      <c r="BC346" s="31" t="str">
        <f>IF($A346="","",IF(BC345="","",IF(Main!BE$143=0,0,IF(Main!BK$204="","",IF($C$29="PM",Main!BK$204/Main!BE$143*Main!BE152,ROUND(Main!BK$204/Main!BE$143*Main!BE152*$B43,0))))))</f>
        <v/>
      </c>
      <c r="BD346" s="31" t="str">
        <f>IF($A346="","",IF(BD345="","",IF(Main!BF$143=0,0,IF(Main!BL$204="","",IF($C$29="PM",Main!BL$204/Main!BF$143*Main!BF152,ROUND(Main!BL$204/Main!BF$143*Main!BF152*$B43,0))))))</f>
        <v/>
      </c>
      <c r="BE346" s="31" t="str">
        <f>IF($A346="","",IF(BE345="","",IF(Main!BG$143=0,0,IF(Main!BM$204="","",IF($C$29="PM",Main!BM$204/Main!BG$143*Main!BG152,ROUND(Main!BM$204/Main!BG$143*Main!BG152*$B43,0))))))</f>
        <v/>
      </c>
      <c r="BF346" s="31" t="str">
        <f>IF($A346="","",IF(BF345="","",IF(Main!BH$143=0,0,IF(Main!BN$204="","",IF($C$29="PM",Main!BN$204/Main!BH$143*Main!BH152,ROUND(Main!BN$204/Main!BH$143*Main!BH152*$B43,0))))))</f>
        <v/>
      </c>
      <c r="BG346" s="31" t="str">
        <f>IF($A346="","",IF(BG345="","",IF(Main!BI$143=0,0,IF(Main!BO$204="","",IF($C$29="PM",Main!BO$204/Main!BI$143*Main!BI152,ROUND(Main!BO$204/Main!BI$143*Main!BI152*$B43,0))))))</f>
        <v/>
      </c>
      <c r="BH346" s="31" t="str">
        <f>IF($A346="","",IF(BH345="","",IF(Main!BJ$143=0,0,IF(Main!BP$204="","",IF($C$29="PM",Main!BP$204/Main!BJ$143*Main!BJ152,ROUND(Main!BP$204/Main!BJ$143*Main!BJ152*$B43,0))))))</f>
        <v/>
      </c>
      <c r="BI346" s="31" t="str">
        <f>IF($A346="","",IF(BI345="","",IF(Main!BK$143=0,0,IF(Main!BQ$204="","",IF($C$29="PM",Main!BQ$204/Main!BK$143*Main!BK152,ROUND(Main!BQ$204/Main!BK$143*Main!BK152*$B43,0))))))</f>
        <v/>
      </c>
      <c r="BJ346" s="50" t="str">
        <f>IF($A346="","",IF(BJ345="","",IF(Main!BL$143=0,0,IF(Main!BR$204="","",IF($C$29="PM",Main!BR$204/Main!BL$143*Main!BL152,ROUND(Main!BR$204/Main!BL$143*Main!BL152*$B43,0))))))</f>
        <v/>
      </c>
      <c r="BK346" s="31" t="str">
        <f>IF($A346="","",IF(BK345="","",IF(Main!BM$143=0,0,IF(Main!BS$204="","",IF($C$29="PM",Main!BS$204/Main!BM$143*Main!BM152,ROUND(Main!BS$204/Main!BM$143*Main!BM152*$B43,0))))))</f>
        <v/>
      </c>
      <c r="BL346" s="31" t="str">
        <f>IF($A346="","",IF(BL345="","",IF(Main!BN$143=0,0,IF(Main!BT$204="","",IF($C$29="PM",Main!BT$204/Main!BN$143*Main!BN152,ROUND(Main!BT$204/Main!BN$143*Main!BN152*$B43,0))))))</f>
        <v/>
      </c>
      <c r="BM346" s="31" t="str">
        <f>IF($A346="","",IF(BM345="","",IF(Main!BO$143=0,0,IF(Main!BU$204="","",IF($C$29="PM",Main!BU$204/Main!BO$143*Main!BO152,ROUND(Main!BU$204/Main!BO$143*Main!BO152*$B43,0))))))</f>
        <v/>
      </c>
      <c r="BN346" s="31" t="str">
        <f>IF($A346="","",IF(BN345="","",IF(Main!BP$143=0,0,IF(Main!BV$204="","",IF($C$29="PM",Main!BV$204/Main!BP$143*Main!BP152,ROUND(Main!BV$204/Main!BP$143*Main!BP152*$B43,0))))))</f>
        <v/>
      </c>
      <c r="BO346" s="31" t="str">
        <f>IF($A346="","",IF(BO345="","",IF(Main!BQ$143=0,0,IF(Main!BW$204="","",IF($C$29="PM",Main!BW$204/Main!BQ$143*Main!BQ152,ROUND(Main!BW$204/Main!BQ$143*Main!BQ152*$B43,0))))))</f>
        <v/>
      </c>
      <c r="BP346" s="31" t="str">
        <f>IF($A346="","",IF(BP345="","",IF(Main!BR$143=0,0,IF(Main!BX$204="","",IF($C$29="PM",Main!BX$204/Main!BR$143*Main!BR152,ROUND(Main!BX$204/Main!BR$143*Main!BR152*$B43,0))))))</f>
        <v/>
      </c>
      <c r="BQ346" s="31" t="str">
        <f>IF($A346="","",IF(BQ345="","",IF(Main!BS$143=0,0,IF(Main!BY$204="","",IF($C$29="PM",Main!BY$204/Main!BS$143*Main!BS152,ROUND(Main!BY$204/Main!BS$143*Main!BS152*$B43,0))))))</f>
        <v/>
      </c>
      <c r="BR346" s="31" t="str">
        <f>IF($A346="","",IF(BR345="","",IF(Main!BT$143=0,0,IF(Main!BZ$204="","",IF($C$29="PM",Main!BZ$204/Main!BT$143*Main!BT152,ROUND(Main!BZ$204/Main!BT$143*Main!BT152*$B43,0))))))</f>
        <v/>
      </c>
      <c r="BS346" s="31" t="str">
        <f>IF($A346="","",IF(BS345="","",IF(Main!BU$143=0,0,IF(Main!CA$204="","",IF($C$29="PM",Main!CA$204/Main!BU$143*Main!BU152,ROUND(Main!CA$204/Main!BU$143*Main!BU152*$B43,0))))))</f>
        <v/>
      </c>
      <c r="BT346" s="31" t="str">
        <f>IF($A346="","",IF(BT345="","",IF(Main!BV$143=0,0,IF(Main!CB$204="","",IF($C$29="PM",Main!CB$204/Main!BV$143*Main!BV152,ROUND(Main!CB$204/Main!BV$143*Main!BV152*$B43,0))))))</f>
        <v/>
      </c>
      <c r="BU346" s="31" t="str">
        <f>IF($A346="","",IF(BU345="","",IF(Main!BW$143=0,0,IF(Main!CC$204="","",IF($C$29="PM",Main!CC$204/Main!BW$143*Main!BW152,ROUND(Main!CC$204/Main!BW$143*Main!BW152*$B43,0))))))</f>
        <v/>
      </c>
      <c r="BV346" s="50" t="str">
        <f>IF($A346="","",IF(BV345="","",IF(Main!BX$143=0,0,IF(Main!CD$204="","",IF($C$29="PM",Main!CD$204/Main!BX$143*Main!BX152,ROUND(Main!CD$204/Main!BX$143*Main!BX152*$B43,0))))))</f>
        <v/>
      </c>
    </row>
    <row r="347" spans="1:74" x14ac:dyDescent="0.2">
      <c r="A347" s="71" t="str">
        <f>IF(Main!A$44="","",Main!A$44)</f>
        <v/>
      </c>
      <c r="B347" s="74" t="str">
        <f t="shared" si="457"/>
        <v/>
      </c>
      <c r="C347" s="49" t="str">
        <f>IF($A347="","",IF(C346="","",IF(Main!E$143=0,0,IF(Main!K$204="","",IF($C$29="PM",Main!K$204/Main!E$143*Main!E153,ROUND(Main!K$204/Main!E$143*Main!E153*$B44,0))))))</f>
        <v/>
      </c>
      <c r="D347" s="31" t="str">
        <f>IF($A347="","",IF(D346="","",IF(Main!F$143=0,0,IF(Main!L$204="","",IF($C$29="PM",Main!L$204/Main!F$143*Main!F153,ROUND(Main!L$204/Main!F$143*Main!F153*$B44,0))))))</f>
        <v/>
      </c>
      <c r="E347" s="31" t="str">
        <f>IF($A347="","",IF(E346="","",IF(Main!G$143=0,0,IF(Main!M$204="","",IF($C$29="PM",Main!M$204/Main!G$143*Main!G153,ROUND(Main!M$204/Main!G$143*Main!G153*$B44,0))))))</f>
        <v/>
      </c>
      <c r="F347" s="31" t="str">
        <f>IF($A347="","",IF(F346="","",IF(Main!H$143=0,0,IF(Main!N$204="","",IF($C$29="PM",Main!N$204/Main!H$143*Main!H153,ROUND(Main!N$204/Main!H$143*Main!H153*$B44,0))))))</f>
        <v/>
      </c>
      <c r="G347" s="31" t="str">
        <f>IF($A347="","",IF(G346="","",IF(Main!I$143=0,0,IF(Main!O$204="","",IF($C$29="PM",Main!O$204/Main!I$143*Main!I153,ROUND(Main!O$204/Main!I$143*Main!I153*$B44,0))))))</f>
        <v/>
      </c>
      <c r="H347" s="31" t="str">
        <f>IF($A347="","",IF(H346="","",IF(Main!J$143=0,0,IF(Main!P$204="","",IF($C$29="PM",Main!P$204/Main!J$143*Main!J153,ROUND(Main!P$204/Main!J$143*Main!J153*$B44,0))))))</f>
        <v/>
      </c>
      <c r="I347" s="31" t="str">
        <f>IF($A347="","",IF(I346="","",IF(Main!K$143=0,0,IF(Main!Q$204="","",IF($C$29="PM",Main!Q$204/Main!K$143*Main!K153,ROUND(Main!Q$204/Main!K$143*Main!K153*$B44,0))))))</f>
        <v/>
      </c>
      <c r="J347" s="31" t="str">
        <f>IF($A347="","",IF(J346="","",IF(Main!L$143=0,0,IF(Main!R$204="","",IF($C$29="PM",Main!R$204/Main!L$143*Main!L153,ROUND(Main!R$204/Main!L$143*Main!L153*$B44,0))))))</f>
        <v/>
      </c>
      <c r="K347" s="31" t="str">
        <f>IF($A347="","",IF(K346="","",IF(Main!M$143=0,0,IF(Main!S$204="","",IF($C$29="PM",Main!S$204/Main!M$143*Main!M153,ROUND(Main!S$204/Main!M$143*Main!M153*$B44,0))))))</f>
        <v/>
      </c>
      <c r="L347" s="31" t="str">
        <f>IF($A347="","",IF(L346="","",IF(Main!N$143=0,0,IF(Main!T$204="","",IF($C$29="PM",Main!T$204/Main!N$143*Main!N153,ROUND(Main!T$204/Main!N$143*Main!N153*$B44,0))))))</f>
        <v/>
      </c>
      <c r="M347" s="31" t="str">
        <f>IF($A347="","",IF(M346="","",IF(Main!O$143=0,0,IF(Main!U$204="","",IF($C$29="PM",Main!U$204/Main!O$143*Main!O153,ROUND(Main!U$204/Main!O$143*Main!O153*$B44,0))))))</f>
        <v/>
      </c>
      <c r="N347" s="50" t="str">
        <f>IF($A347="","",IF(N346="","",IF(Main!P$143=0,0,IF(Main!V$204="","",IF($C$29="PM",Main!V$204/Main!P$143*Main!P153,ROUND(Main!V$204/Main!P$143*Main!P153*$B44,0))))))</f>
        <v/>
      </c>
      <c r="O347" s="31" t="str">
        <f>IF($A347="","",IF(O346="","",IF(Main!Q$143=0,0,IF(Main!W$204="","",IF($C$29="PM",Main!W$204/Main!Q$143*Main!Q153,ROUND(Main!W$204/Main!Q$143*Main!Q153*$B44,0))))))</f>
        <v/>
      </c>
      <c r="P347" s="31" t="str">
        <f>IF($A347="","",IF(P346="","",IF(Main!R$143=0,0,IF(Main!X$204="","",IF($C$29="PM",Main!X$204/Main!R$143*Main!R153,ROUND(Main!X$204/Main!R$143*Main!R153*$B44,0))))))</f>
        <v/>
      </c>
      <c r="Q347" s="31" t="str">
        <f>IF($A347="","",IF(Q346="","",IF(Main!S$143=0,0,IF(Main!Y$204="","",IF($C$29="PM",Main!Y$204/Main!S$143*Main!S153,ROUND(Main!Y$204/Main!S$143*Main!S153*$B44,0))))))</f>
        <v/>
      </c>
      <c r="R347" s="31" t="str">
        <f>IF($A347="","",IF(R346="","",IF(Main!T$143=0,0,IF(Main!Z$204="","",IF($C$29="PM",Main!Z$204/Main!T$143*Main!T153,ROUND(Main!Z$204/Main!T$143*Main!T153*$B44,0))))))</f>
        <v/>
      </c>
      <c r="S347" s="31" t="str">
        <f>IF($A347="","",IF(S346="","",IF(Main!U$143=0,0,IF(Main!AA$204="","",IF($C$29="PM",Main!AA$204/Main!U$143*Main!U153,ROUND(Main!AA$204/Main!U$143*Main!U153*$B44,0))))))</f>
        <v/>
      </c>
      <c r="T347" s="31" t="str">
        <f>IF($A347="","",IF(T346="","",IF(Main!V$143=0,0,IF(Main!AB$204="","",IF($C$29="PM",Main!AB$204/Main!V$143*Main!V153,ROUND(Main!AB$204/Main!V$143*Main!V153*$B44,0))))))</f>
        <v/>
      </c>
      <c r="U347" s="31" t="str">
        <f>IF($A347="","",IF(U346="","",IF(Main!W$143=0,0,IF(Main!AC$204="","",IF($C$29="PM",Main!AC$204/Main!W$143*Main!W153,ROUND(Main!AC$204/Main!W$143*Main!W153*$B44,0))))))</f>
        <v/>
      </c>
      <c r="V347" s="31" t="str">
        <f>IF($A347="","",IF(V346="","",IF(Main!X$143=0,0,IF(Main!AD$204="","",IF($C$29="PM",Main!AD$204/Main!X$143*Main!X153,ROUND(Main!AD$204/Main!X$143*Main!X153*$B44,0))))))</f>
        <v/>
      </c>
      <c r="W347" s="31" t="str">
        <f>IF($A347="","",IF(W346="","",IF(Main!Y$143=0,0,IF(Main!AE$204="","",IF($C$29="PM",Main!AE$204/Main!Y$143*Main!Y153,ROUND(Main!AE$204/Main!Y$143*Main!Y153*$B44,0))))))</f>
        <v/>
      </c>
      <c r="X347" s="31" t="str">
        <f>IF($A347="","",IF(X346="","",IF(Main!Z$143=0,0,IF(Main!AF$204="","",IF($C$29="PM",Main!AF$204/Main!Z$143*Main!Z153,ROUND(Main!AF$204/Main!Z$143*Main!Z153*$B44,0))))))</f>
        <v/>
      </c>
      <c r="Y347" s="31" t="str">
        <f>IF($A347="","",IF(Y346="","",IF(Main!AA$143=0,0,IF(Main!AG$204="","",IF($C$29="PM",Main!AG$204/Main!AA$143*Main!AA153,ROUND(Main!AG$204/Main!AA$143*Main!AA153*$B44,0))))))</f>
        <v/>
      </c>
      <c r="Z347" s="31" t="str">
        <f>IF($A347="","",IF(Z346="","",IF(Main!AB$143=0,0,IF(Main!AH$204="","",IF($C$29="PM",Main!AH$204/Main!AB$143*Main!AB153,ROUND(Main!AH$204/Main!AB$143*Main!AB153*$B44,0))))))</f>
        <v/>
      </c>
      <c r="AA347" s="49" t="str">
        <f>IF($A347="","",IF(AA346="","",IF(Main!AC$143=0,0,IF(Main!AI$204="","",IF($C$29="PM",Main!AI$204/Main!AC$143*Main!AC153,ROUND(Main!AI$204/Main!AC$143*Main!AC153*$B44,0))))))</f>
        <v/>
      </c>
      <c r="AB347" s="31" t="str">
        <f>IF($A347="","",IF(AB346="","",IF(Main!AD$143=0,0,IF(Main!AJ$204="","",IF($C$29="PM",Main!AJ$204/Main!AD$143*Main!AD153,ROUND(Main!AJ$204/Main!AD$143*Main!AD153*$B44,0))))))</f>
        <v/>
      </c>
      <c r="AC347" s="31" t="str">
        <f>IF($A347="","",IF(AC346="","",IF(Main!AE$143=0,0,IF(Main!AK$204="","",IF($C$29="PM",Main!AK$204/Main!AE$143*Main!AE153,ROUND(Main!AK$204/Main!AE$143*Main!AE153*$B44,0))))))</f>
        <v/>
      </c>
      <c r="AD347" s="31" t="str">
        <f>IF($A347="","",IF(AD346="","",IF(Main!AF$143=0,0,IF(Main!AL$204="","",IF($C$29="PM",Main!AL$204/Main!AF$143*Main!AF153,ROUND(Main!AL$204/Main!AF$143*Main!AF153*$B44,0))))))</f>
        <v/>
      </c>
      <c r="AE347" s="31" t="str">
        <f>IF($A347="","",IF(AE346="","",IF(Main!AG$143=0,0,IF(Main!AM$204="","",IF($C$29="PM",Main!AM$204/Main!AG$143*Main!AG153,ROUND(Main!AM$204/Main!AG$143*Main!AG153*$B44,0))))))</f>
        <v/>
      </c>
      <c r="AF347" s="31" t="str">
        <f>IF($A347="","",IF(AF346="","",IF(Main!AH$143=0,0,IF(Main!AN$204="","",IF($C$29="PM",Main!AN$204/Main!AH$143*Main!AH153,ROUND(Main!AN$204/Main!AH$143*Main!AH153*$B44,0))))))</f>
        <v/>
      </c>
      <c r="AG347" s="31" t="str">
        <f>IF($A347="","",IF(AG346="","",IF(Main!AI$143=0,0,IF(Main!AO$204="","",IF($C$29="PM",Main!AO$204/Main!AI$143*Main!AI153,ROUND(Main!AO$204/Main!AI$143*Main!AI153*$B44,0))))))</f>
        <v/>
      </c>
      <c r="AH347" s="31" t="str">
        <f>IF($A347="","",IF(AH346="","",IF(Main!AJ$143=0,0,IF(Main!AP$204="","",IF($C$29="PM",Main!AP$204/Main!AJ$143*Main!AJ153,ROUND(Main!AP$204/Main!AJ$143*Main!AJ153*$B44,0))))))</f>
        <v/>
      </c>
      <c r="AI347" s="31" t="str">
        <f>IF($A347="","",IF(AI346="","",IF(Main!AK$143=0,0,IF(Main!AQ$204="","",IF($C$29="PM",Main!AQ$204/Main!AK$143*Main!AK153,ROUND(Main!AQ$204/Main!AK$143*Main!AK153*$B44,0))))))</f>
        <v/>
      </c>
      <c r="AJ347" s="31" t="str">
        <f>IF($A347="","",IF(AJ346="","",IF(Main!AL$143=0,0,IF(Main!AR$204="","",IF($C$29="PM",Main!AR$204/Main!AL$143*Main!AL153,ROUND(Main!AR$204/Main!AL$143*Main!AL153*$B44,0))))))</f>
        <v/>
      </c>
      <c r="AK347" s="31" t="str">
        <f>IF($A347="","",IF(AK346="","",IF(Main!AM$143=0,0,IF(Main!AS$204="","",IF($C$29="PM",Main!AS$204/Main!AM$143*Main!AM153,ROUND(Main!AS$204/Main!AM$143*Main!AM153*$B44,0))))))</f>
        <v/>
      </c>
      <c r="AL347" s="50" t="str">
        <f>IF($A347="","",IF(AL346="","",IF(Main!AN$143=0,0,IF(Main!AT$204="","",IF($C$29="PM",Main!AT$204/Main!AN$143*Main!AN153,ROUND(Main!AT$204/Main!AN$143*Main!AN153*$B44,0))))))</f>
        <v/>
      </c>
      <c r="AM347" s="31" t="str">
        <f>IF($A347="","",IF(AM346="","",IF(Main!AO$143=0,0,IF(Main!AU$204="","",IF($C$29="PM",Main!AU$204/Main!AO$143*Main!AO153,ROUND(Main!AU$204/Main!AO$143*Main!AO153*$B44,0))))))</f>
        <v/>
      </c>
      <c r="AN347" s="31" t="str">
        <f>IF($A347="","",IF(AN346="","",IF(Main!AP$143=0,0,IF(Main!AV$204="","",IF($C$29="PM",Main!AV$204/Main!AP$143*Main!AP153,ROUND(Main!AV$204/Main!AP$143*Main!AP153*$B44,0))))))</f>
        <v/>
      </c>
      <c r="AO347" s="31" t="str">
        <f>IF($A347="","",IF(AO346="","",IF(Main!AQ$143=0,0,IF(Main!AW$204="","",IF($C$29="PM",Main!AW$204/Main!AQ$143*Main!AQ153,ROUND(Main!AW$204/Main!AQ$143*Main!AQ153*$B44,0))))))</f>
        <v/>
      </c>
      <c r="AP347" s="31" t="str">
        <f>IF($A347="","",IF(AP346="","",IF(Main!AR$143=0,0,IF(Main!AX$204="","",IF($C$29="PM",Main!AX$204/Main!AR$143*Main!AR153,ROUND(Main!AX$204/Main!AR$143*Main!AR153*$B44,0))))))</f>
        <v/>
      </c>
      <c r="AQ347" s="31" t="str">
        <f>IF($A347="","",IF(AQ346="","",IF(Main!AS$143=0,0,IF(Main!AY$204="","",IF($C$29="PM",Main!AY$204/Main!AS$143*Main!AS153,ROUND(Main!AY$204/Main!AS$143*Main!AS153*$B44,0))))))</f>
        <v/>
      </c>
      <c r="AR347" s="31" t="str">
        <f>IF($A347="","",IF(AR346="","",IF(Main!AT$143=0,0,IF(Main!AZ$204="","",IF($C$29="PM",Main!AZ$204/Main!AT$143*Main!AT153,ROUND(Main!AZ$204/Main!AT$143*Main!AT153*$B44,0))))))</f>
        <v/>
      </c>
      <c r="AS347" s="31" t="str">
        <f>IF($A347="","",IF(AS346="","",IF(Main!AU$143=0,0,IF(Main!BA$204="","",IF($C$29="PM",Main!BA$204/Main!AU$143*Main!AU153,ROUND(Main!BA$204/Main!AU$143*Main!AU153*$B44,0))))))</f>
        <v/>
      </c>
      <c r="AT347" s="31" t="str">
        <f>IF($A347="","",IF(AT346="","",IF(Main!AV$143=0,0,IF(Main!BB$204="","",IF($C$29="PM",Main!BB$204/Main!AV$143*Main!AV153,ROUND(Main!BB$204/Main!AV$143*Main!AV153*$B44,0))))))</f>
        <v/>
      </c>
      <c r="AU347" s="31" t="str">
        <f>IF($A347="","",IF(AU346="","",IF(Main!AW$143=0,0,IF(Main!BC$204="","",IF($C$29="PM",Main!BC$204/Main!AW$143*Main!AW153,ROUND(Main!BC$204/Main!AW$143*Main!AW153*$B44,0))))))</f>
        <v/>
      </c>
      <c r="AV347" s="31" t="str">
        <f>IF($A347="","",IF(AV346="","",IF(Main!AX$143=0,0,IF(Main!BD$204="","",IF($C$29="PM",Main!BD$204/Main!AX$143*Main!AX153,ROUND(Main!BD$204/Main!AX$143*Main!AX153*$B44,0))))))</f>
        <v/>
      </c>
      <c r="AW347" s="31" t="str">
        <f>IF($A347="","",IF(AW346="","",IF(Main!AY$143=0,0,IF(Main!BE$204="","",IF($C$29="PM",Main!BE$204/Main!AY$143*Main!AY153,ROUND(Main!BE$204/Main!AY$143*Main!AY153*$B44,0))))))</f>
        <v/>
      </c>
      <c r="AX347" s="50" t="str">
        <f>IF($A347="","",IF(AX346="","",IF(Main!AZ$143=0,0,IF(Main!BF$204="","",IF($C$29="PM",Main!BF$204/Main!AZ$143*Main!AZ153,ROUND(Main!BF$204/Main!AZ$143*Main!AZ153*$B44,0))))))</f>
        <v/>
      </c>
      <c r="AY347" s="31" t="str">
        <f>IF($A347="","",IF(AY346="","",IF(Main!BA$143=0,0,IF(Main!BG$204="","",IF($C$29="PM",Main!BG$204/Main!BA$143*Main!BA153,ROUND(Main!BG$204/Main!BA$143*Main!BA153*$B44,0))))))</f>
        <v/>
      </c>
      <c r="AZ347" s="31" t="str">
        <f>IF($A347="","",IF(AZ346="","",IF(Main!BB$143=0,0,IF(Main!BH$204="","",IF($C$29="PM",Main!BH$204/Main!BB$143*Main!BB153,ROUND(Main!BH$204/Main!BB$143*Main!BB153*$B44,0))))))</f>
        <v/>
      </c>
      <c r="BA347" s="31" t="str">
        <f>IF($A347="","",IF(BA346="","",IF(Main!BC$143=0,0,IF(Main!BI$204="","",IF($C$29="PM",Main!BI$204/Main!BC$143*Main!BC153,ROUND(Main!BI$204/Main!BC$143*Main!BC153*$B44,0))))))</f>
        <v/>
      </c>
      <c r="BB347" s="31" t="str">
        <f>IF($A347="","",IF(BB346="","",IF(Main!BD$143=0,0,IF(Main!BJ$204="","",IF($C$29="PM",Main!BJ$204/Main!BD$143*Main!BD153,ROUND(Main!BJ$204/Main!BD$143*Main!BD153*$B44,0))))))</f>
        <v/>
      </c>
      <c r="BC347" s="31" t="str">
        <f>IF($A347="","",IF(BC346="","",IF(Main!BE$143=0,0,IF(Main!BK$204="","",IF($C$29="PM",Main!BK$204/Main!BE$143*Main!BE153,ROUND(Main!BK$204/Main!BE$143*Main!BE153*$B44,0))))))</f>
        <v/>
      </c>
      <c r="BD347" s="31" t="str">
        <f>IF($A347="","",IF(BD346="","",IF(Main!BF$143=0,0,IF(Main!BL$204="","",IF($C$29="PM",Main!BL$204/Main!BF$143*Main!BF153,ROUND(Main!BL$204/Main!BF$143*Main!BF153*$B44,0))))))</f>
        <v/>
      </c>
      <c r="BE347" s="31" t="str">
        <f>IF($A347="","",IF(BE346="","",IF(Main!BG$143=0,0,IF(Main!BM$204="","",IF($C$29="PM",Main!BM$204/Main!BG$143*Main!BG153,ROUND(Main!BM$204/Main!BG$143*Main!BG153*$B44,0))))))</f>
        <v/>
      </c>
      <c r="BF347" s="31" t="str">
        <f>IF($A347="","",IF(BF346="","",IF(Main!BH$143=0,0,IF(Main!BN$204="","",IF($C$29="PM",Main!BN$204/Main!BH$143*Main!BH153,ROUND(Main!BN$204/Main!BH$143*Main!BH153*$B44,0))))))</f>
        <v/>
      </c>
      <c r="BG347" s="31" t="str">
        <f>IF($A347="","",IF(BG346="","",IF(Main!BI$143=0,0,IF(Main!BO$204="","",IF($C$29="PM",Main!BO$204/Main!BI$143*Main!BI153,ROUND(Main!BO$204/Main!BI$143*Main!BI153*$B44,0))))))</f>
        <v/>
      </c>
      <c r="BH347" s="31" t="str">
        <f>IF($A347="","",IF(BH346="","",IF(Main!BJ$143=0,0,IF(Main!BP$204="","",IF($C$29="PM",Main!BP$204/Main!BJ$143*Main!BJ153,ROUND(Main!BP$204/Main!BJ$143*Main!BJ153*$B44,0))))))</f>
        <v/>
      </c>
      <c r="BI347" s="31" t="str">
        <f>IF($A347="","",IF(BI346="","",IF(Main!BK$143=0,0,IF(Main!BQ$204="","",IF($C$29="PM",Main!BQ$204/Main!BK$143*Main!BK153,ROUND(Main!BQ$204/Main!BK$143*Main!BK153*$B44,0))))))</f>
        <v/>
      </c>
      <c r="BJ347" s="50" t="str">
        <f>IF($A347="","",IF(BJ346="","",IF(Main!BL$143=0,0,IF(Main!BR$204="","",IF($C$29="PM",Main!BR$204/Main!BL$143*Main!BL153,ROUND(Main!BR$204/Main!BL$143*Main!BL153*$B44,0))))))</f>
        <v/>
      </c>
      <c r="BK347" s="31" t="str">
        <f>IF($A347="","",IF(BK346="","",IF(Main!BM$143=0,0,IF(Main!BS$204="","",IF($C$29="PM",Main!BS$204/Main!BM$143*Main!BM153,ROUND(Main!BS$204/Main!BM$143*Main!BM153*$B44,0))))))</f>
        <v/>
      </c>
      <c r="BL347" s="31" t="str">
        <f>IF($A347="","",IF(BL346="","",IF(Main!BN$143=0,0,IF(Main!BT$204="","",IF($C$29="PM",Main!BT$204/Main!BN$143*Main!BN153,ROUND(Main!BT$204/Main!BN$143*Main!BN153*$B44,0))))))</f>
        <v/>
      </c>
      <c r="BM347" s="31" t="str">
        <f>IF($A347="","",IF(BM346="","",IF(Main!BO$143=0,0,IF(Main!BU$204="","",IF($C$29="PM",Main!BU$204/Main!BO$143*Main!BO153,ROUND(Main!BU$204/Main!BO$143*Main!BO153*$B44,0))))))</f>
        <v/>
      </c>
      <c r="BN347" s="31" t="str">
        <f>IF($A347="","",IF(BN346="","",IF(Main!BP$143=0,0,IF(Main!BV$204="","",IF($C$29="PM",Main!BV$204/Main!BP$143*Main!BP153,ROUND(Main!BV$204/Main!BP$143*Main!BP153*$B44,0))))))</f>
        <v/>
      </c>
      <c r="BO347" s="31" t="str">
        <f>IF($A347="","",IF(BO346="","",IF(Main!BQ$143=0,0,IF(Main!BW$204="","",IF($C$29="PM",Main!BW$204/Main!BQ$143*Main!BQ153,ROUND(Main!BW$204/Main!BQ$143*Main!BQ153*$B44,0))))))</f>
        <v/>
      </c>
      <c r="BP347" s="31" t="str">
        <f>IF($A347="","",IF(BP346="","",IF(Main!BR$143=0,0,IF(Main!BX$204="","",IF($C$29="PM",Main!BX$204/Main!BR$143*Main!BR153,ROUND(Main!BX$204/Main!BR$143*Main!BR153*$B44,0))))))</f>
        <v/>
      </c>
      <c r="BQ347" s="31" t="str">
        <f>IF($A347="","",IF(BQ346="","",IF(Main!BS$143=0,0,IF(Main!BY$204="","",IF($C$29="PM",Main!BY$204/Main!BS$143*Main!BS153,ROUND(Main!BY$204/Main!BS$143*Main!BS153*$B44,0))))))</f>
        <v/>
      </c>
      <c r="BR347" s="31" t="str">
        <f>IF($A347="","",IF(BR346="","",IF(Main!BT$143=0,0,IF(Main!BZ$204="","",IF($C$29="PM",Main!BZ$204/Main!BT$143*Main!BT153,ROUND(Main!BZ$204/Main!BT$143*Main!BT153*$B44,0))))))</f>
        <v/>
      </c>
      <c r="BS347" s="31" t="str">
        <f>IF($A347="","",IF(BS346="","",IF(Main!BU$143=0,0,IF(Main!CA$204="","",IF($C$29="PM",Main!CA$204/Main!BU$143*Main!BU153,ROUND(Main!CA$204/Main!BU$143*Main!BU153*$B44,0))))))</f>
        <v/>
      </c>
      <c r="BT347" s="31" t="str">
        <f>IF($A347="","",IF(BT346="","",IF(Main!BV$143=0,0,IF(Main!CB$204="","",IF($C$29="PM",Main!CB$204/Main!BV$143*Main!BV153,ROUND(Main!CB$204/Main!BV$143*Main!BV153*$B44,0))))))</f>
        <v/>
      </c>
      <c r="BU347" s="31" t="str">
        <f>IF($A347="","",IF(BU346="","",IF(Main!BW$143=0,0,IF(Main!CC$204="","",IF($C$29="PM",Main!CC$204/Main!BW$143*Main!BW153,ROUND(Main!CC$204/Main!BW$143*Main!BW153*$B44,0))))))</f>
        <v/>
      </c>
      <c r="BV347" s="50" t="str">
        <f>IF($A347="","",IF(BV346="","",IF(Main!BX$143=0,0,IF(Main!CD$204="","",IF($C$29="PM",Main!CD$204/Main!BX$143*Main!BX153,ROUND(Main!CD$204/Main!BX$143*Main!BX153*$B44,0))))))</f>
        <v/>
      </c>
    </row>
    <row r="348" spans="1:74" x14ac:dyDescent="0.2">
      <c r="A348" s="71" t="str">
        <f>IF(Main!A$45="","",Main!A$45)</f>
        <v/>
      </c>
      <c r="B348" s="74" t="str">
        <f t="shared" si="457"/>
        <v/>
      </c>
      <c r="C348" s="49" t="str">
        <f>IF($A348="","",IF(C347="","",IF(Main!E$143=0,0,IF(Main!K$204="","",IF($C$29="PM",Main!K$204/Main!E$143*Main!E154,ROUND(Main!K$204/Main!E$143*Main!E154*$B45,0))))))</f>
        <v/>
      </c>
      <c r="D348" s="31" t="str">
        <f>IF($A348="","",IF(D347="","",IF(Main!F$143=0,0,IF(Main!L$204="","",IF($C$29="PM",Main!L$204/Main!F$143*Main!F154,ROUND(Main!L$204/Main!F$143*Main!F154*$B45,0))))))</f>
        <v/>
      </c>
      <c r="E348" s="31" t="str">
        <f>IF($A348="","",IF(E347="","",IF(Main!G$143=0,0,IF(Main!M$204="","",IF($C$29="PM",Main!M$204/Main!G$143*Main!G154,ROUND(Main!M$204/Main!G$143*Main!G154*$B45,0))))))</f>
        <v/>
      </c>
      <c r="F348" s="31" t="str">
        <f>IF($A348="","",IF(F347="","",IF(Main!H$143=0,0,IF(Main!N$204="","",IF($C$29="PM",Main!N$204/Main!H$143*Main!H154,ROUND(Main!N$204/Main!H$143*Main!H154*$B45,0))))))</f>
        <v/>
      </c>
      <c r="G348" s="31" t="str">
        <f>IF($A348="","",IF(G347="","",IF(Main!I$143=0,0,IF(Main!O$204="","",IF($C$29="PM",Main!O$204/Main!I$143*Main!I154,ROUND(Main!O$204/Main!I$143*Main!I154*$B45,0))))))</f>
        <v/>
      </c>
      <c r="H348" s="31" t="str">
        <f>IF($A348="","",IF(H347="","",IF(Main!J$143=0,0,IF(Main!P$204="","",IF($C$29="PM",Main!P$204/Main!J$143*Main!J154,ROUND(Main!P$204/Main!J$143*Main!J154*$B45,0))))))</f>
        <v/>
      </c>
      <c r="I348" s="31" t="str">
        <f>IF($A348="","",IF(I347="","",IF(Main!K$143=0,0,IF(Main!Q$204="","",IF($C$29="PM",Main!Q$204/Main!K$143*Main!K154,ROUND(Main!Q$204/Main!K$143*Main!K154*$B45,0))))))</f>
        <v/>
      </c>
      <c r="J348" s="31" t="str">
        <f>IF($A348="","",IF(J347="","",IF(Main!L$143=0,0,IF(Main!R$204="","",IF($C$29="PM",Main!R$204/Main!L$143*Main!L154,ROUND(Main!R$204/Main!L$143*Main!L154*$B45,0))))))</f>
        <v/>
      </c>
      <c r="K348" s="31" t="str">
        <f>IF($A348="","",IF(K347="","",IF(Main!M$143=0,0,IF(Main!S$204="","",IF($C$29="PM",Main!S$204/Main!M$143*Main!M154,ROUND(Main!S$204/Main!M$143*Main!M154*$B45,0))))))</f>
        <v/>
      </c>
      <c r="L348" s="31" t="str">
        <f>IF($A348="","",IF(L347="","",IF(Main!N$143=0,0,IF(Main!T$204="","",IF($C$29="PM",Main!T$204/Main!N$143*Main!N154,ROUND(Main!T$204/Main!N$143*Main!N154*$B45,0))))))</f>
        <v/>
      </c>
      <c r="M348" s="31" t="str">
        <f>IF($A348="","",IF(M347="","",IF(Main!O$143=0,0,IF(Main!U$204="","",IF($C$29="PM",Main!U$204/Main!O$143*Main!O154,ROUND(Main!U$204/Main!O$143*Main!O154*$B45,0))))))</f>
        <v/>
      </c>
      <c r="N348" s="50" t="str">
        <f>IF($A348="","",IF(N347="","",IF(Main!P$143=0,0,IF(Main!V$204="","",IF($C$29="PM",Main!V$204/Main!P$143*Main!P154,ROUND(Main!V$204/Main!P$143*Main!P154*$B45,0))))))</f>
        <v/>
      </c>
      <c r="O348" s="31" t="str">
        <f>IF($A348="","",IF(O347="","",IF(Main!Q$143=0,0,IF(Main!W$204="","",IF($C$29="PM",Main!W$204/Main!Q$143*Main!Q154,ROUND(Main!W$204/Main!Q$143*Main!Q154*$B45,0))))))</f>
        <v/>
      </c>
      <c r="P348" s="31" t="str">
        <f>IF($A348="","",IF(P347="","",IF(Main!R$143=0,0,IF(Main!X$204="","",IF($C$29="PM",Main!X$204/Main!R$143*Main!R154,ROUND(Main!X$204/Main!R$143*Main!R154*$B45,0))))))</f>
        <v/>
      </c>
      <c r="Q348" s="31" t="str">
        <f>IF($A348="","",IF(Q347="","",IF(Main!S$143=0,0,IF(Main!Y$204="","",IF($C$29="PM",Main!Y$204/Main!S$143*Main!S154,ROUND(Main!Y$204/Main!S$143*Main!S154*$B45,0))))))</f>
        <v/>
      </c>
      <c r="R348" s="31" t="str">
        <f>IF($A348="","",IF(R347="","",IF(Main!T$143=0,0,IF(Main!Z$204="","",IF($C$29="PM",Main!Z$204/Main!T$143*Main!T154,ROUND(Main!Z$204/Main!T$143*Main!T154*$B45,0))))))</f>
        <v/>
      </c>
      <c r="S348" s="31" t="str">
        <f>IF($A348="","",IF(S347="","",IF(Main!U$143=0,0,IF(Main!AA$204="","",IF($C$29="PM",Main!AA$204/Main!U$143*Main!U154,ROUND(Main!AA$204/Main!U$143*Main!U154*$B45,0))))))</f>
        <v/>
      </c>
      <c r="T348" s="31" t="str">
        <f>IF($A348="","",IF(T347="","",IF(Main!V$143=0,0,IF(Main!AB$204="","",IF($C$29="PM",Main!AB$204/Main!V$143*Main!V154,ROUND(Main!AB$204/Main!V$143*Main!V154*$B45,0))))))</f>
        <v/>
      </c>
      <c r="U348" s="31" t="str">
        <f>IF($A348="","",IF(U347="","",IF(Main!W$143=0,0,IF(Main!AC$204="","",IF($C$29="PM",Main!AC$204/Main!W$143*Main!W154,ROUND(Main!AC$204/Main!W$143*Main!W154*$B45,0))))))</f>
        <v/>
      </c>
      <c r="V348" s="31" t="str">
        <f>IF($A348="","",IF(V347="","",IF(Main!X$143=0,0,IF(Main!AD$204="","",IF($C$29="PM",Main!AD$204/Main!X$143*Main!X154,ROUND(Main!AD$204/Main!X$143*Main!X154*$B45,0))))))</f>
        <v/>
      </c>
      <c r="W348" s="31" t="str">
        <f>IF($A348="","",IF(W347="","",IF(Main!Y$143=0,0,IF(Main!AE$204="","",IF($C$29="PM",Main!AE$204/Main!Y$143*Main!Y154,ROUND(Main!AE$204/Main!Y$143*Main!Y154*$B45,0))))))</f>
        <v/>
      </c>
      <c r="X348" s="31" t="str">
        <f>IF($A348="","",IF(X347="","",IF(Main!Z$143=0,0,IF(Main!AF$204="","",IF($C$29="PM",Main!AF$204/Main!Z$143*Main!Z154,ROUND(Main!AF$204/Main!Z$143*Main!Z154*$B45,0))))))</f>
        <v/>
      </c>
      <c r="Y348" s="31" t="str">
        <f>IF($A348="","",IF(Y347="","",IF(Main!AA$143=0,0,IF(Main!AG$204="","",IF($C$29="PM",Main!AG$204/Main!AA$143*Main!AA154,ROUND(Main!AG$204/Main!AA$143*Main!AA154*$B45,0))))))</f>
        <v/>
      </c>
      <c r="Z348" s="31" t="str">
        <f>IF($A348="","",IF(Z347="","",IF(Main!AB$143=0,0,IF(Main!AH$204="","",IF($C$29="PM",Main!AH$204/Main!AB$143*Main!AB154,ROUND(Main!AH$204/Main!AB$143*Main!AB154*$B45,0))))))</f>
        <v/>
      </c>
      <c r="AA348" s="49" t="str">
        <f>IF($A348="","",IF(AA347="","",IF(Main!AC$143=0,0,IF(Main!AI$204="","",IF($C$29="PM",Main!AI$204/Main!AC$143*Main!AC154,ROUND(Main!AI$204/Main!AC$143*Main!AC154*$B45,0))))))</f>
        <v/>
      </c>
      <c r="AB348" s="31" t="str">
        <f>IF($A348="","",IF(AB347="","",IF(Main!AD$143=0,0,IF(Main!AJ$204="","",IF($C$29="PM",Main!AJ$204/Main!AD$143*Main!AD154,ROUND(Main!AJ$204/Main!AD$143*Main!AD154*$B45,0))))))</f>
        <v/>
      </c>
      <c r="AC348" s="31" t="str">
        <f>IF($A348="","",IF(AC347="","",IF(Main!AE$143=0,0,IF(Main!AK$204="","",IF($C$29="PM",Main!AK$204/Main!AE$143*Main!AE154,ROUND(Main!AK$204/Main!AE$143*Main!AE154*$B45,0))))))</f>
        <v/>
      </c>
      <c r="AD348" s="31" t="str">
        <f>IF($A348="","",IF(AD347="","",IF(Main!AF$143=0,0,IF(Main!AL$204="","",IF($C$29="PM",Main!AL$204/Main!AF$143*Main!AF154,ROUND(Main!AL$204/Main!AF$143*Main!AF154*$B45,0))))))</f>
        <v/>
      </c>
      <c r="AE348" s="31" t="str">
        <f>IF($A348="","",IF(AE347="","",IF(Main!AG$143=0,0,IF(Main!AM$204="","",IF($C$29="PM",Main!AM$204/Main!AG$143*Main!AG154,ROUND(Main!AM$204/Main!AG$143*Main!AG154*$B45,0))))))</f>
        <v/>
      </c>
      <c r="AF348" s="31" t="str">
        <f>IF($A348="","",IF(AF347="","",IF(Main!AH$143=0,0,IF(Main!AN$204="","",IF($C$29="PM",Main!AN$204/Main!AH$143*Main!AH154,ROUND(Main!AN$204/Main!AH$143*Main!AH154*$B45,0))))))</f>
        <v/>
      </c>
      <c r="AG348" s="31" t="str">
        <f>IF($A348="","",IF(AG347="","",IF(Main!AI$143=0,0,IF(Main!AO$204="","",IF($C$29="PM",Main!AO$204/Main!AI$143*Main!AI154,ROUND(Main!AO$204/Main!AI$143*Main!AI154*$B45,0))))))</f>
        <v/>
      </c>
      <c r="AH348" s="31" t="str">
        <f>IF($A348="","",IF(AH347="","",IF(Main!AJ$143=0,0,IF(Main!AP$204="","",IF($C$29="PM",Main!AP$204/Main!AJ$143*Main!AJ154,ROUND(Main!AP$204/Main!AJ$143*Main!AJ154*$B45,0))))))</f>
        <v/>
      </c>
      <c r="AI348" s="31" t="str">
        <f>IF($A348="","",IF(AI347="","",IF(Main!AK$143=0,0,IF(Main!AQ$204="","",IF($C$29="PM",Main!AQ$204/Main!AK$143*Main!AK154,ROUND(Main!AQ$204/Main!AK$143*Main!AK154*$B45,0))))))</f>
        <v/>
      </c>
      <c r="AJ348" s="31" t="str">
        <f>IF($A348="","",IF(AJ347="","",IF(Main!AL$143=0,0,IF(Main!AR$204="","",IF($C$29="PM",Main!AR$204/Main!AL$143*Main!AL154,ROUND(Main!AR$204/Main!AL$143*Main!AL154*$B45,0))))))</f>
        <v/>
      </c>
      <c r="AK348" s="31" t="str">
        <f>IF($A348="","",IF(AK347="","",IF(Main!AM$143=0,0,IF(Main!AS$204="","",IF($C$29="PM",Main!AS$204/Main!AM$143*Main!AM154,ROUND(Main!AS$204/Main!AM$143*Main!AM154*$B45,0))))))</f>
        <v/>
      </c>
      <c r="AL348" s="50" t="str">
        <f>IF($A348="","",IF(AL347="","",IF(Main!AN$143=0,0,IF(Main!AT$204="","",IF($C$29="PM",Main!AT$204/Main!AN$143*Main!AN154,ROUND(Main!AT$204/Main!AN$143*Main!AN154*$B45,0))))))</f>
        <v/>
      </c>
      <c r="AM348" s="31" t="str">
        <f>IF($A348="","",IF(AM347="","",IF(Main!AO$143=0,0,IF(Main!AU$204="","",IF($C$29="PM",Main!AU$204/Main!AO$143*Main!AO154,ROUND(Main!AU$204/Main!AO$143*Main!AO154*$B45,0))))))</f>
        <v/>
      </c>
      <c r="AN348" s="31" t="str">
        <f>IF($A348="","",IF(AN347="","",IF(Main!AP$143=0,0,IF(Main!AV$204="","",IF($C$29="PM",Main!AV$204/Main!AP$143*Main!AP154,ROUND(Main!AV$204/Main!AP$143*Main!AP154*$B45,0))))))</f>
        <v/>
      </c>
      <c r="AO348" s="31" t="str">
        <f>IF($A348="","",IF(AO347="","",IF(Main!AQ$143=0,0,IF(Main!AW$204="","",IF($C$29="PM",Main!AW$204/Main!AQ$143*Main!AQ154,ROUND(Main!AW$204/Main!AQ$143*Main!AQ154*$B45,0))))))</f>
        <v/>
      </c>
      <c r="AP348" s="31" t="str">
        <f>IF($A348="","",IF(AP347="","",IF(Main!AR$143=0,0,IF(Main!AX$204="","",IF($C$29="PM",Main!AX$204/Main!AR$143*Main!AR154,ROUND(Main!AX$204/Main!AR$143*Main!AR154*$B45,0))))))</f>
        <v/>
      </c>
      <c r="AQ348" s="31" t="str">
        <f>IF($A348="","",IF(AQ347="","",IF(Main!AS$143=0,0,IF(Main!AY$204="","",IF($C$29="PM",Main!AY$204/Main!AS$143*Main!AS154,ROUND(Main!AY$204/Main!AS$143*Main!AS154*$B45,0))))))</f>
        <v/>
      </c>
      <c r="AR348" s="31" t="str">
        <f>IF($A348="","",IF(AR347="","",IF(Main!AT$143=0,0,IF(Main!AZ$204="","",IF($C$29="PM",Main!AZ$204/Main!AT$143*Main!AT154,ROUND(Main!AZ$204/Main!AT$143*Main!AT154*$B45,0))))))</f>
        <v/>
      </c>
      <c r="AS348" s="31" t="str">
        <f>IF($A348="","",IF(AS347="","",IF(Main!AU$143=0,0,IF(Main!BA$204="","",IF($C$29="PM",Main!BA$204/Main!AU$143*Main!AU154,ROUND(Main!BA$204/Main!AU$143*Main!AU154*$B45,0))))))</f>
        <v/>
      </c>
      <c r="AT348" s="31" t="str">
        <f>IF($A348="","",IF(AT347="","",IF(Main!AV$143=0,0,IF(Main!BB$204="","",IF($C$29="PM",Main!BB$204/Main!AV$143*Main!AV154,ROUND(Main!BB$204/Main!AV$143*Main!AV154*$B45,0))))))</f>
        <v/>
      </c>
      <c r="AU348" s="31" t="str">
        <f>IF($A348="","",IF(AU347="","",IF(Main!AW$143=0,0,IF(Main!BC$204="","",IF($C$29="PM",Main!BC$204/Main!AW$143*Main!AW154,ROUND(Main!BC$204/Main!AW$143*Main!AW154*$B45,0))))))</f>
        <v/>
      </c>
      <c r="AV348" s="31" t="str">
        <f>IF($A348="","",IF(AV347="","",IF(Main!AX$143=0,0,IF(Main!BD$204="","",IF($C$29="PM",Main!BD$204/Main!AX$143*Main!AX154,ROUND(Main!BD$204/Main!AX$143*Main!AX154*$B45,0))))))</f>
        <v/>
      </c>
      <c r="AW348" s="31" t="str">
        <f>IF($A348="","",IF(AW347="","",IF(Main!AY$143=0,0,IF(Main!BE$204="","",IF($C$29="PM",Main!BE$204/Main!AY$143*Main!AY154,ROUND(Main!BE$204/Main!AY$143*Main!AY154*$B45,0))))))</f>
        <v/>
      </c>
      <c r="AX348" s="50" t="str">
        <f>IF($A348="","",IF(AX347="","",IF(Main!AZ$143=0,0,IF(Main!BF$204="","",IF($C$29="PM",Main!BF$204/Main!AZ$143*Main!AZ154,ROUND(Main!BF$204/Main!AZ$143*Main!AZ154*$B45,0))))))</f>
        <v/>
      </c>
      <c r="AY348" s="31" t="str">
        <f>IF($A348="","",IF(AY347="","",IF(Main!BA$143=0,0,IF(Main!BG$204="","",IF($C$29="PM",Main!BG$204/Main!BA$143*Main!BA154,ROUND(Main!BG$204/Main!BA$143*Main!BA154*$B45,0))))))</f>
        <v/>
      </c>
      <c r="AZ348" s="31" t="str">
        <f>IF($A348="","",IF(AZ347="","",IF(Main!BB$143=0,0,IF(Main!BH$204="","",IF($C$29="PM",Main!BH$204/Main!BB$143*Main!BB154,ROUND(Main!BH$204/Main!BB$143*Main!BB154*$B45,0))))))</f>
        <v/>
      </c>
      <c r="BA348" s="31" t="str">
        <f>IF($A348="","",IF(BA347="","",IF(Main!BC$143=0,0,IF(Main!BI$204="","",IF($C$29="PM",Main!BI$204/Main!BC$143*Main!BC154,ROUND(Main!BI$204/Main!BC$143*Main!BC154*$B45,0))))))</f>
        <v/>
      </c>
      <c r="BB348" s="31" t="str">
        <f>IF($A348="","",IF(BB347="","",IF(Main!BD$143=0,0,IF(Main!BJ$204="","",IF($C$29="PM",Main!BJ$204/Main!BD$143*Main!BD154,ROUND(Main!BJ$204/Main!BD$143*Main!BD154*$B45,0))))))</f>
        <v/>
      </c>
      <c r="BC348" s="31" t="str">
        <f>IF($A348="","",IF(BC347="","",IF(Main!BE$143=0,0,IF(Main!BK$204="","",IF($C$29="PM",Main!BK$204/Main!BE$143*Main!BE154,ROUND(Main!BK$204/Main!BE$143*Main!BE154*$B45,0))))))</f>
        <v/>
      </c>
      <c r="BD348" s="31" t="str">
        <f>IF($A348="","",IF(BD347="","",IF(Main!BF$143=0,0,IF(Main!BL$204="","",IF($C$29="PM",Main!BL$204/Main!BF$143*Main!BF154,ROUND(Main!BL$204/Main!BF$143*Main!BF154*$B45,0))))))</f>
        <v/>
      </c>
      <c r="BE348" s="31" t="str">
        <f>IF($A348="","",IF(BE347="","",IF(Main!BG$143=0,0,IF(Main!BM$204="","",IF($C$29="PM",Main!BM$204/Main!BG$143*Main!BG154,ROUND(Main!BM$204/Main!BG$143*Main!BG154*$B45,0))))))</f>
        <v/>
      </c>
      <c r="BF348" s="31" t="str">
        <f>IF($A348="","",IF(BF347="","",IF(Main!BH$143=0,0,IF(Main!BN$204="","",IF($C$29="PM",Main!BN$204/Main!BH$143*Main!BH154,ROUND(Main!BN$204/Main!BH$143*Main!BH154*$B45,0))))))</f>
        <v/>
      </c>
      <c r="BG348" s="31" t="str">
        <f>IF($A348="","",IF(BG347="","",IF(Main!BI$143=0,0,IF(Main!BO$204="","",IF($C$29="PM",Main!BO$204/Main!BI$143*Main!BI154,ROUND(Main!BO$204/Main!BI$143*Main!BI154*$B45,0))))))</f>
        <v/>
      </c>
      <c r="BH348" s="31" t="str">
        <f>IF($A348="","",IF(BH347="","",IF(Main!BJ$143=0,0,IF(Main!BP$204="","",IF($C$29="PM",Main!BP$204/Main!BJ$143*Main!BJ154,ROUND(Main!BP$204/Main!BJ$143*Main!BJ154*$B45,0))))))</f>
        <v/>
      </c>
      <c r="BI348" s="31" t="str">
        <f>IF($A348="","",IF(BI347="","",IF(Main!BK$143=0,0,IF(Main!BQ$204="","",IF($C$29="PM",Main!BQ$204/Main!BK$143*Main!BK154,ROUND(Main!BQ$204/Main!BK$143*Main!BK154*$B45,0))))))</f>
        <v/>
      </c>
      <c r="BJ348" s="50" t="str">
        <f>IF($A348="","",IF(BJ347="","",IF(Main!BL$143=0,0,IF(Main!BR$204="","",IF($C$29="PM",Main!BR$204/Main!BL$143*Main!BL154,ROUND(Main!BR$204/Main!BL$143*Main!BL154*$B45,0))))))</f>
        <v/>
      </c>
      <c r="BK348" s="31" t="str">
        <f>IF($A348="","",IF(BK347="","",IF(Main!BM$143=0,0,IF(Main!BS$204="","",IF($C$29="PM",Main!BS$204/Main!BM$143*Main!BM154,ROUND(Main!BS$204/Main!BM$143*Main!BM154*$B45,0))))))</f>
        <v/>
      </c>
      <c r="BL348" s="31" t="str">
        <f>IF($A348="","",IF(BL347="","",IF(Main!BN$143=0,0,IF(Main!BT$204="","",IF($C$29="PM",Main!BT$204/Main!BN$143*Main!BN154,ROUND(Main!BT$204/Main!BN$143*Main!BN154*$B45,0))))))</f>
        <v/>
      </c>
      <c r="BM348" s="31" t="str">
        <f>IF($A348="","",IF(BM347="","",IF(Main!BO$143=0,0,IF(Main!BU$204="","",IF($C$29="PM",Main!BU$204/Main!BO$143*Main!BO154,ROUND(Main!BU$204/Main!BO$143*Main!BO154*$B45,0))))))</f>
        <v/>
      </c>
      <c r="BN348" s="31" t="str">
        <f>IF($A348="","",IF(BN347="","",IF(Main!BP$143=0,0,IF(Main!BV$204="","",IF($C$29="PM",Main!BV$204/Main!BP$143*Main!BP154,ROUND(Main!BV$204/Main!BP$143*Main!BP154*$B45,0))))))</f>
        <v/>
      </c>
      <c r="BO348" s="31" t="str">
        <f>IF($A348="","",IF(BO347="","",IF(Main!BQ$143=0,0,IF(Main!BW$204="","",IF($C$29="PM",Main!BW$204/Main!BQ$143*Main!BQ154,ROUND(Main!BW$204/Main!BQ$143*Main!BQ154*$B45,0))))))</f>
        <v/>
      </c>
      <c r="BP348" s="31" t="str">
        <f>IF($A348="","",IF(BP347="","",IF(Main!BR$143=0,0,IF(Main!BX$204="","",IF($C$29="PM",Main!BX$204/Main!BR$143*Main!BR154,ROUND(Main!BX$204/Main!BR$143*Main!BR154*$B45,0))))))</f>
        <v/>
      </c>
      <c r="BQ348" s="31" t="str">
        <f>IF($A348="","",IF(BQ347="","",IF(Main!BS$143=0,0,IF(Main!BY$204="","",IF($C$29="PM",Main!BY$204/Main!BS$143*Main!BS154,ROUND(Main!BY$204/Main!BS$143*Main!BS154*$B45,0))))))</f>
        <v/>
      </c>
      <c r="BR348" s="31" t="str">
        <f>IF($A348="","",IF(BR347="","",IF(Main!BT$143=0,0,IF(Main!BZ$204="","",IF($C$29="PM",Main!BZ$204/Main!BT$143*Main!BT154,ROUND(Main!BZ$204/Main!BT$143*Main!BT154*$B45,0))))))</f>
        <v/>
      </c>
      <c r="BS348" s="31" t="str">
        <f>IF($A348="","",IF(BS347="","",IF(Main!BU$143=0,0,IF(Main!CA$204="","",IF($C$29="PM",Main!CA$204/Main!BU$143*Main!BU154,ROUND(Main!CA$204/Main!BU$143*Main!BU154*$B45,0))))))</f>
        <v/>
      </c>
      <c r="BT348" s="31" t="str">
        <f>IF($A348="","",IF(BT347="","",IF(Main!BV$143=0,0,IF(Main!CB$204="","",IF($C$29="PM",Main!CB$204/Main!BV$143*Main!BV154,ROUND(Main!CB$204/Main!BV$143*Main!BV154*$B45,0))))))</f>
        <v/>
      </c>
      <c r="BU348" s="31" t="str">
        <f>IF($A348="","",IF(BU347="","",IF(Main!BW$143=0,0,IF(Main!CC$204="","",IF($C$29="PM",Main!CC$204/Main!BW$143*Main!BW154,ROUND(Main!CC$204/Main!BW$143*Main!BW154*$B45,0))))))</f>
        <v/>
      </c>
      <c r="BV348" s="50" t="str">
        <f>IF($A348="","",IF(BV347="","",IF(Main!BX$143=0,0,IF(Main!CD$204="","",IF($C$29="PM",Main!CD$204/Main!BX$143*Main!BX154,ROUND(Main!CD$204/Main!BX$143*Main!BX154*$B45,0))))))</f>
        <v/>
      </c>
    </row>
    <row r="349" spans="1:74" x14ac:dyDescent="0.2">
      <c r="A349" s="71" t="str">
        <f>IF(Main!A$46="","",Main!A$46)</f>
        <v/>
      </c>
      <c r="B349" s="74" t="str">
        <f t="shared" si="457"/>
        <v/>
      </c>
      <c r="C349" s="49" t="str">
        <f>IF($A349="","",IF(C348="","",IF(Main!E$143=0,0,IF(Main!K$204="","",IF($C$29="PM",Main!K$204/Main!E$143*Main!E155,ROUND(Main!K$204/Main!E$143*Main!E155*$B46,0))))))</f>
        <v/>
      </c>
      <c r="D349" s="31" t="str">
        <f>IF($A349="","",IF(D348="","",IF(Main!F$143=0,0,IF(Main!L$204="","",IF($C$29="PM",Main!L$204/Main!F$143*Main!F155,ROUND(Main!L$204/Main!F$143*Main!F155*$B46,0))))))</f>
        <v/>
      </c>
      <c r="E349" s="31" t="str">
        <f>IF($A349="","",IF(E348="","",IF(Main!G$143=0,0,IF(Main!M$204="","",IF($C$29="PM",Main!M$204/Main!G$143*Main!G155,ROUND(Main!M$204/Main!G$143*Main!G155*$B46,0))))))</f>
        <v/>
      </c>
      <c r="F349" s="31" t="str">
        <f>IF($A349="","",IF(F348="","",IF(Main!H$143=0,0,IF(Main!N$204="","",IF($C$29="PM",Main!N$204/Main!H$143*Main!H155,ROUND(Main!N$204/Main!H$143*Main!H155*$B46,0))))))</f>
        <v/>
      </c>
      <c r="G349" s="31" t="str">
        <f>IF($A349="","",IF(G348="","",IF(Main!I$143=0,0,IF(Main!O$204="","",IF($C$29="PM",Main!O$204/Main!I$143*Main!I155,ROUND(Main!O$204/Main!I$143*Main!I155*$B46,0))))))</f>
        <v/>
      </c>
      <c r="H349" s="31" t="str">
        <f>IF($A349="","",IF(H348="","",IF(Main!J$143=0,0,IF(Main!P$204="","",IF($C$29="PM",Main!P$204/Main!J$143*Main!J155,ROUND(Main!P$204/Main!J$143*Main!J155*$B46,0))))))</f>
        <v/>
      </c>
      <c r="I349" s="31" t="str">
        <f>IF($A349="","",IF(I348="","",IF(Main!K$143=0,0,IF(Main!Q$204="","",IF($C$29="PM",Main!Q$204/Main!K$143*Main!K155,ROUND(Main!Q$204/Main!K$143*Main!K155*$B46,0))))))</f>
        <v/>
      </c>
      <c r="J349" s="31" t="str">
        <f>IF($A349="","",IF(J348="","",IF(Main!L$143=0,0,IF(Main!R$204="","",IF($C$29="PM",Main!R$204/Main!L$143*Main!L155,ROUND(Main!R$204/Main!L$143*Main!L155*$B46,0))))))</f>
        <v/>
      </c>
      <c r="K349" s="31" t="str">
        <f>IF($A349="","",IF(K348="","",IF(Main!M$143=0,0,IF(Main!S$204="","",IF($C$29="PM",Main!S$204/Main!M$143*Main!M155,ROUND(Main!S$204/Main!M$143*Main!M155*$B46,0))))))</f>
        <v/>
      </c>
      <c r="L349" s="31" t="str">
        <f>IF($A349="","",IF(L348="","",IF(Main!N$143=0,0,IF(Main!T$204="","",IF($C$29="PM",Main!T$204/Main!N$143*Main!N155,ROUND(Main!T$204/Main!N$143*Main!N155*$B46,0))))))</f>
        <v/>
      </c>
      <c r="M349" s="31" t="str">
        <f>IF($A349="","",IF(M348="","",IF(Main!O$143=0,0,IF(Main!U$204="","",IF($C$29="PM",Main!U$204/Main!O$143*Main!O155,ROUND(Main!U$204/Main!O$143*Main!O155*$B46,0))))))</f>
        <v/>
      </c>
      <c r="N349" s="50" t="str">
        <f>IF($A349="","",IF(N348="","",IF(Main!P$143=0,0,IF(Main!V$204="","",IF($C$29="PM",Main!V$204/Main!P$143*Main!P155,ROUND(Main!V$204/Main!P$143*Main!P155*$B46,0))))))</f>
        <v/>
      </c>
      <c r="O349" s="31" t="str">
        <f>IF($A349="","",IF(O348="","",IF(Main!Q$143=0,0,IF(Main!W$204="","",IF($C$29="PM",Main!W$204/Main!Q$143*Main!Q155,ROUND(Main!W$204/Main!Q$143*Main!Q155*$B46,0))))))</f>
        <v/>
      </c>
      <c r="P349" s="31" t="str">
        <f>IF($A349="","",IF(P348="","",IF(Main!R$143=0,0,IF(Main!X$204="","",IF($C$29="PM",Main!X$204/Main!R$143*Main!R155,ROUND(Main!X$204/Main!R$143*Main!R155*$B46,0))))))</f>
        <v/>
      </c>
      <c r="Q349" s="31" t="str">
        <f>IF($A349="","",IF(Q348="","",IF(Main!S$143=0,0,IF(Main!Y$204="","",IF($C$29="PM",Main!Y$204/Main!S$143*Main!S155,ROUND(Main!Y$204/Main!S$143*Main!S155*$B46,0))))))</f>
        <v/>
      </c>
      <c r="R349" s="31" t="str">
        <f>IF($A349="","",IF(R348="","",IF(Main!T$143=0,0,IF(Main!Z$204="","",IF($C$29="PM",Main!Z$204/Main!T$143*Main!T155,ROUND(Main!Z$204/Main!T$143*Main!T155*$B46,0))))))</f>
        <v/>
      </c>
      <c r="S349" s="31" t="str">
        <f>IF($A349="","",IF(S348="","",IF(Main!U$143=0,0,IF(Main!AA$204="","",IF($C$29="PM",Main!AA$204/Main!U$143*Main!U155,ROUND(Main!AA$204/Main!U$143*Main!U155*$B46,0))))))</f>
        <v/>
      </c>
      <c r="T349" s="31" t="str">
        <f>IF($A349="","",IF(T348="","",IF(Main!V$143=0,0,IF(Main!AB$204="","",IF($C$29="PM",Main!AB$204/Main!V$143*Main!V155,ROUND(Main!AB$204/Main!V$143*Main!V155*$B46,0))))))</f>
        <v/>
      </c>
      <c r="U349" s="31" t="str">
        <f>IF($A349="","",IF(U348="","",IF(Main!W$143=0,0,IF(Main!AC$204="","",IF($C$29="PM",Main!AC$204/Main!W$143*Main!W155,ROUND(Main!AC$204/Main!W$143*Main!W155*$B46,0))))))</f>
        <v/>
      </c>
      <c r="V349" s="31" t="str">
        <f>IF($A349="","",IF(V348="","",IF(Main!X$143=0,0,IF(Main!AD$204="","",IF($C$29="PM",Main!AD$204/Main!X$143*Main!X155,ROUND(Main!AD$204/Main!X$143*Main!X155*$B46,0))))))</f>
        <v/>
      </c>
      <c r="W349" s="31" t="str">
        <f>IF($A349="","",IF(W348="","",IF(Main!Y$143=0,0,IF(Main!AE$204="","",IF($C$29="PM",Main!AE$204/Main!Y$143*Main!Y155,ROUND(Main!AE$204/Main!Y$143*Main!Y155*$B46,0))))))</f>
        <v/>
      </c>
      <c r="X349" s="31" t="str">
        <f>IF($A349="","",IF(X348="","",IF(Main!Z$143=0,0,IF(Main!AF$204="","",IF($C$29="PM",Main!AF$204/Main!Z$143*Main!Z155,ROUND(Main!AF$204/Main!Z$143*Main!Z155*$B46,0))))))</f>
        <v/>
      </c>
      <c r="Y349" s="31" t="str">
        <f>IF($A349="","",IF(Y348="","",IF(Main!AA$143=0,0,IF(Main!AG$204="","",IF($C$29="PM",Main!AG$204/Main!AA$143*Main!AA155,ROUND(Main!AG$204/Main!AA$143*Main!AA155*$B46,0))))))</f>
        <v/>
      </c>
      <c r="Z349" s="31" t="str">
        <f>IF($A349="","",IF(Z348="","",IF(Main!AB$143=0,0,IF(Main!AH$204="","",IF($C$29="PM",Main!AH$204/Main!AB$143*Main!AB155,ROUND(Main!AH$204/Main!AB$143*Main!AB155*$B46,0))))))</f>
        <v/>
      </c>
      <c r="AA349" s="49" t="str">
        <f>IF($A349="","",IF(AA348="","",IF(Main!AC$143=0,0,IF(Main!AI$204="","",IF($C$29="PM",Main!AI$204/Main!AC$143*Main!AC155,ROUND(Main!AI$204/Main!AC$143*Main!AC155*$B46,0))))))</f>
        <v/>
      </c>
      <c r="AB349" s="31" t="str">
        <f>IF($A349="","",IF(AB348="","",IF(Main!AD$143=0,0,IF(Main!AJ$204="","",IF($C$29="PM",Main!AJ$204/Main!AD$143*Main!AD155,ROUND(Main!AJ$204/Main!AD$143*Main!AD155*$B46,0))))))</f>
        <v/>
      </c>
      <c r="AC349" s="31" t="str">
        <f>IF($A349="","",IF(AC348="","",IF(Main!AE$143=0,0,IF(Main!AK$204="","",IF($C$29="PM",Main!AK$204/Main!AE$143*Main!AE155,ROUND(Main!AK$204/Main!AE$143*Main!AE155*$B46,0))))))</f>
        <v/>
      </c>
      <c r="AD349" s="31" t="str">
        <f>IF($A349="","",IF(AD348="","",IF(Main!AF$143=0,0,IF(Main!AL$204="","",IF($C$29="PM",Main!AL$204/Main!AF$143*Main!AF155,ROUND(Main!AL$204/Main!AF$143*Main!AF155*$B46,0))))))</f>
        <v/>
      </c>
      <c r="AE349" s="31" t="str">
        <f>IF($A349="","",IF(AE348="","",IF(Main!AG$143=0,0,IF(Main!AM$204="","",IF($C$29="PM",Main!AM$204/Main!AG$143*Main!AG155,ROUND(Main!AM$204/Main!AG$143*Main!AG155*$B46,0))))))</f>
        <v/>
      </c>
      <c r="AF349" s="31" t="str">
        <f>IF($A349="","",IF(AF348="","",IF(Main!AH$143=0,0,IF(Main!AN$204="","",IF($C$29="PM",Main!AN$204/Main!AH$143*Main!AH155,ROUND(Main!AN$204/Main!AH$143*Main!AH155*$B46,0))))))</f>
        <v/>
      </c>
      <c r="AG349" s="31" t="str">
        <f>IF($A349="","",IF(AG348="","",IF(Main!AI$143=0,0,IF(Main!AO$204="","",IF($C$29="PM",Main!AO$204/Main!AI$143*Main!AI155,ROUND(Main!AO$204/Main!AI$143*Main!AI155*$B46,0))))))</f>
        <v/>
      </c>
      <c r="AH349" s="31" t="str">
        <f>IF($A349="","",IF(AH348="","",IF(Main!AJ$143=0,0,IF(Main!AP$204="","",IF($C$29="PM",Main!AP$204/Main!AJ$143*Main!AJ155,ROUND(Main!AP$204/Main!AJ$143*Main!AJ155*$B46,0))))))</f>
        <v/>
      </c>
      <c r="AI349" s="31" t="str">
        <f>IF($A349="","",IF(AI348="","",IF(Main!AK$143=0,0,IF(Main!AQ$204="","",IF($C$29="PM",Main!AQ$204/Main!AK$143*Main!AK155,ROUND(Main!AQ$204/Main!AK$143*Main!AK155*$B46,0))))))</f>
        <v/>
      </c>
      <c r="AJ349" s="31" t="str">
        <f>IF($A349="","",IF(AJ348="","",IF(Main!AL$143=0,0,IF(Main!AR$204="","",IF($C$29="PM",Main!AR$204/Main!AL$143*Main!AL155,ROUND(Main!AR$204/Main!AL$143*Main!AL155*$B46,0))))))</f>
        <v/>
      </c>
      <c r="AK349" s="31" t="str">
        <f>IF($A349="","",IF(AK348="","",IF(Main!AM$143=0,0,IF(Main!AS$204="","",IF($C$29="PM",Main!AS$204/Main!AM$143*Main!AM155,ROUND(Main!AS$204/Main!AM$143*Main!AM155*$B46,0))))))</f>
        <v/>
      </c>
      <c r="AL349" s="50" t="str">
        <f>IF($A349="","",IF(AL348="","",IF(Main!AN$143=0,0,IF(Main!AT$204="","",IF($C$29="PM",Main!AT$204/Main!AN$143*Main!AN155,ROUND(Main!AT$204/Main!AN$143*Main!AN155*$B46,0))))))</f>
        <v/>
      </c>
      <c r="AM349" s="31" t="str">
        <f>IF($A349="","",IF(AM348="","",IF(Main!AO$143=0,0,IF(Main!AU$204="","",IF($C$29="PM",Main!AU$204/Main!AO$143*Main!AO155,ROUND(Main!AU$204/Main!AO$143*Main!AO155*$B46,0))))))</f>
        <v/>
      </c>
      <c r="AN349" s="31" t="str">
        <f>IF($A349="","",IF(AN348="","",IF(Main!AP$143=0,0,IF(Main!AV$204="","",IF($C$29="PM",Main!AV$204/Main!AP$143*Main!AP155,ROUND(Main!AV$204/Main!AP$143*Main!AP155*$B46,0))))))</f>
        <v/>
      </c>
      <c r="AO349" s="31" t="str">
        <f>IF($A349="","",IF(AO348="","",IF(Main!AQ$143=0,0,IF(Main!AW$204="","",IF($C$29="PM",Main!AW$204/Main!AQ$143*Main!AQ155,ROUND(Main!AW$204/Main!AQ$143*Main!AQ155*$B46,0))))))</f>
        <v/>
      </c>
      <c r="AP349" s="31" t="str">
        <f>IF($A349="","",IF(AP348="","",IF(Main!AR$143=0,0,IF(Main!AX$204="","",IF($C$29="PM",Main!AX$204/Main!AR$143*Main!AR155,ROUND(Main!AX$204/Main!AR$143*Main!AR155*$B46,0))))))</f>
        <v/>
      </c>
      <c r="AQ349" s="31" t="str">
        <f>IF($A349="","",IF(AQ348="","",IF(Main!AS$143=0,0,IF(Main!AY$204="","",IF($C$29="PM",Main!AY$204/Main!AS$143*Main!AS155,ROUND(Main!AY$204/Main!AS$143*Main!AS155*$B46,0))))))</f>
        <v/>
      </c>
      <c r="AR349" s="31" t="str">
        <f>IF($A349="","",IF(AR348="","",IF(Main!AT$143=0,0,IF(Main!AZ$204="","",IF($C$29="PM",Main!AZ$204/Main!AT$143*Main!AT155,ROUND(Main!AZ$204/Main!AT$143*Main!AT155*$B46,0))))))</f>
        <v/>
      </c>
      <c r="AS349" s="31" t="str">
        <f>IF($A349="","",IF(AS348="","",IF(Main!AU$143=0,0,IF(Main!BA$204="","",IF($C$29="PM",Main!BA$204/Main!AU$143*Main!AU155,ROUND(Main!BA$204/Main!AU$143*Main!AU155*$B46,0))))))</f>
        <v/>
      </c>
      <c r="AT349" s="31" t="str">
        <f>IF($A349="","",IF(AT348="","",IF(Main!AV$143=0,0,IF(Main!BB$204="","",IF($C$29="PM",Main!BB$204/Main!AV$143*Main!AV155,ROUND(Main!BB$204/Main!AV$143*Main!AV155*$B46,0))))))</f>
        <v/>
      </c>
      <c r="AU349" s="31" t="str">
        <f>IF($A349="","",IF(AU348="","",IF(Main!AW$143=0,0,IF(Main!BC$204="","",IF($C$29="PM",Main!BC$204/Main!AW$143*Main!AW155,ROUND(Main!BC$204/Main!AW$143*Main!AW155*$B46,0))))))</f>
        <v/>
      </c>
      <c r="AV349" s="31" t="str">
        <f>IF($A349="","",IF(AV348="","",IF(Main!AX$143=0,0,IF(Main!BD$204="","",IF($C$29="PM",Main!BD$204/Main!AX$143*Main!AX155,ROUND(Main!BD$204/Main!AX$143*Main!AX155*$B46,0))))))</f>
        <v/>
      </c>
      <c r="AW349" s="31" t="str">
        <f>IF($A349="","",IF(AW348="","",IF(Main!AY$143=0,0,IF(Main!BE$204="","",IF($C$29="PM",Main!BE$204/Main!AY$143*Main!AY155,ROUND(Main!BE$204/Main!AY$143*Main!AY155*$B46,0))))))</f>
        <v/>
      </c>
      <c r="AX349" s="50" t="str">
        <f>IF($A349="","",IF(AX348="","",IF(Main!AZ$143=0,0,IF(Main!BF$204="","",IF($C$29="PM",Main!BF$204/Main!AZ$143*Main!AZ155,ROUND(Main!BF$204/Main!AZ$143*Main!AZ155*$B46,0))))))</f>
        <v/>
      </c>
      <c r="AY349" s="31" t="str">
        <f>IF($A349="","",IF(AY348="","",IF(Main!BA$143=0,0,IF(Main!BG$204="","",IF($C$29="PM",Main!BG$204/Main!BA$143*Main!BA155,ROUND(Main!BG$204/Main!BA$143*Main!BA155*$B46,0))))))</f>
        <v/>
      </c>
      <c r="AZ349" s="31" t="str">
        <f>IF($A349="","",IF(AZ348="","",IF(Main!BB$143=0,0,IF(Main!BH$204="","",IF($C$29="PM",Main!BH$204/Main!BB$143*Main!BB155,ROUND(Main!BH$204/Main!BB$143*Main!BB155*$B46,0))))))</f>
        <v/>
      </c>
      <c r="BA349" s="31" t="str">
        <f>IF($A349="","",IF(BA348="","",IF(Main!BC$143=0,0,IF(Main!BI$204="","",IF($C$29="PM",Main!BI$204/Main!BC$143*Main!BC155,ROUND(Main!BI$204/Main!BC$143*Main!BC155*$B46,0))))))</f>
        <v/>
      </c>
      <c r="BB349" s="31" t="str">
        <f>IF($A349="","",IF(BB348="","",IF(Main!BD$143=0,0,IF(Main!BJ$204="","",IF($C$29="PM",Main!BJ$204/Main!BD$143*Main!BD155,ROUND(Main!BJ$204/Main!BD$143*Main!BD155*$B46,0))))))</f>
        <v/>
      </c>
      <c r="BC349" s="31" t="str">
        <f>IF($A349="","",IF(BC348="","",IF(Main!BE$143=0,0,IF(Main!BK$204="","",IF($C$29="PM",Main!BK$204/Main!BE$143*Main!BE155,ROUND(Main!BK$204/Main!BE$143*Main!BE155*$B46,0))))))</f>
        <v/>
      </c>
      <c r="BD349" s="31" t="str">
        <f>IF($A349="","",IF(BD348="","",IF(Main!BF$143=0,0,IF(Main!BL$204="","",IF($C$29="PM",Main!BL$204/Main!BF$143*Main!BF155,ROUND(Main!BL$204/Main!BF$143*Main!BF155*$B46,0))))))</f>
        <v/>
      </c>
      <c r="BE349" s="31" t="str">
        <f>IF($A349="","",IF(BE348="","",IF(Main!BG$143=0,0,IF(Main!BM$204="","",IF($C$29="PM",Main!BM$204/Main!BG$143*Main!BG155,ROUND(Main!BM$204/Main!BG$143*Main!BG155*$B46,0))))))</f>
        <v/>
      </c>
      <c r="BF349" s="31" t="str">
        <f>IF($A349="","",IF(BF348="","",IF(Main!BH$143=0,0,IF(Main!BN$204="","",IF($C$29="PM",Main!BN$204/Main!BH$143*Main!BH155,ROUND(Main!BN$204/Main!BH$143*Main!BH155*$B46,0))))))</f>
        <v/>
      </c>
      <c r="BG349" s="31" t="str">
        <f>IF($A349="","",IF(BG348="","",IF(Main!BI$143=0,0,IF(Main!BO$204="","",IF($C$29="PM",Main!BO$204/Main!BI$143*Main!BI155,ROUND(Main!BO$204/Main!BI$143*Main!BI155*$B46,0))))))</f>
        <v/>
      </c>
      <c r="BH349" s="31" t="str">
        <f>IF($A349="","",IF(BH348="","",IF(Main!BJ$143=0,0,IF(Main!BP$204="","",IF($C$29="PM",Main!BP$204/Main!BJ$143*Main!BJ155,ROUND(Main!BP$204/Main!BJ$143*Main!BJ155*$B46,0))))))</f>
        <v/>
      </c>
      <c r="BI349" s="31" t="str">
        <f>IF($A349="","",IF(BI348="","",IF(Main!BK$143=0,0,IF(Main!BQ$204="","",IF($C$29="PM",Main!BQ$204/Main!BK$143*Main!BK155,ROUND(Main!BQ$204/Main!BK$143*Main!BK155*$B46,0))))))</f>
        <v/>
      </c>
      <c r="BJ349" s="50" t="str">
        <f>IF($A349="","",IF(BJ348="","",IF(Main!BL$143=0,0,IF(Main!BR$204="","",IF($C$29="PM",Main!BR$204/Main!BL$143*Main!BL155,ROUND(Main!BR$204/Main!BL$143*Main!BL155*$B46,0))))))</f>
        <v/>
      </c>
      <c r="BK349" s="31" t="str">
        <f>IF($A349="","",IF(BK348="","",IF(Main!BM$143=0,0,IF(Main!BS$204="","",IF($C$29="PM",Main!BS$204/Main!BM$143*Main!BM155,ROUND(Main!BS$204/Main!BM$143*Main!BM155*$B46,0))))))</f>
        <v/>
      </c>
      <c r="BL349" s="31" t="str">
        <f>IF($A349="","",IF(BL348="","",IF(Main!BN$143=0,0,IF(Main!BT$204="","",IF($C$29="PM",Main!BT$204/Main!BN$143*Main!BN155,ROUND(Main!BT$204/Main!BN$143*Main!BN155*$B46,0))))))</f>
        <v/>
      </c>
      <c r="BM349" s="31" t="str">
        <f>IF($A349="","",IF(BM348="","",IF(Main!BO$143=0,0,IF(Main!BU$204="","",IF($C$29="PM",Main!BU$204/Main!BO$143*Main!BO155,ROUND(Main!BU$204/Main!BO$143*Main!BO155*$B46,0))))))</f>
        <v/>
      </c>
      <c r="BN349" s="31" t="str">
        <f>IF($A349="","",IF(BN348="","",IF(Main!BP$143=0,0,IF(Main!BV$204="","",IF($C$29="PM",Main!BV$204/Main!BP$143*Main!BP155,ROUND(Main!BV$204/Main!BP$143*Main!BP155*$B46,0))))))</f>
        <v/>
      </c>
      <c r="BO349" s="31" t="str">
        <f>IF($A349="","",IF(BO348="","",IF(Main!BQ$143=0,0,IF(Main!BW$204="","",IF($C$29="PM",Main!BW$204/Main!BQ$143*Main!BQ155,ROUND(Main!BW$204/Main!BQ$143*Main!BQ155*$B46,0))))))</f>
        <v/>
      </c>
      <c r="BP349" s="31" t="str">
        <f>IF($A349="","",IF(BP348="","",IF(Main!BR$143=0,0,IF(Main!BX$204="","",IF($C$29="PM",Main!BX$204/Main!BR$143*Main!BR155,ROUND(Main!BX$204/Main!BR$143*Main!BR155*$B46,0))))))</f>
        <v/>
      </c>
      <c r="BQ349" s="31" t="str">
        <f>IF($A349="","",IF(BQ348="","",IF(Main!BS$143=0,0,IF(Main!BY$204="","",IF($C$29="PM",Main!BY$204/Main!BS$143*Main!BS155,ROUND(Main!BY$204/Main!BS$143*Main!BS155*$B46,0))))))</f>
        <v/>
      </c>
      <c r="BR349" s="31" t="str">
        <f>IF($A349="","",IF(BR348="","",IF(Main!BT$143=0,0,IF(Main!BZ$204="","",IF($C$29="PM",Main!BZ$204/Main!BT$143*Main!BT155,ROUND(Main!BZ$204/Main!BT$143*Main!BT155*$B46,0))))))</f>
        <v/>
      </c>
      <c r="BS349" s="31" t="str">
        <f>IF($A349="","",IF(BS348="","",IF(Main!BU$143=0,0,IF(Main!CA$204="","",IF($C$29="PM",Main!CA$204/Main!BU$143*Main!BU155,ROUND(Main!CA$204/Main!BU$143*Main!BU155*$B46,0))))))</f>
        <v/>
      </c>
      <c r="BT349" s="31" t="str">
        <f>IF($A349="","",IF(BT348="","",IF(Main!BV$143=0,0,IF(Main!CB$204="","",IF($C$29="PM",Main!CB$204/Main!BV$143*Main!BV155,ROUND(Main!CB$204/Main!BV$143*Main!BV155*$B46,0))))))</f>
        <v/>
      </c>
      <c r="BU349" s="31" t="str">
        <f>IF($A349="","",IF(BU348="","",IF(Main!BW$143=0,0,IF(Main!CC$204="","",IF($C$29="PM",Main!CC$204/Main!BW$143*Main!BW155,ROUND(Main!CC$204/Main!BW$143*Main!BW155*$B46,0))))))</f>
        <v/>
      </c>
      <c r="BV349" s="50" t="str">
        <f>IF($A349="","",IF(BV348="","",IF(Main!BX$143=0,0,IF(Main!CD$204="","",IF($C$29="PM",Main!CD$204/Main!BX$143*Main!BX155,ROUND(Main!CD$204/Main!BX$143*Main!BX155*$B46,0))))))</f>
        <v/>
      </c>
    </row>
    <row r="350" spans="1:74" x14ac:dyDescent="0.2">
      <c r="A350" s="71" t="str">
        <f>IF(Main!A$47="","",Main!A$47)</f>
        <v/>
      </c>
      <c r="B350" s="74" t="str">
        <f t="shared" si="457"/>
        <v/>
      </c>
      <c r="C350" s="49" t="str">
        <f>IF($A350="","",IF(C349="","",IF(Main!E$143=0,0,IF(Main!K$204="","",IF($C$29="PM",Main!K$204/Main!E$143*Main!E156,ROUND(Main!K$204/Main!E$143*Main!E156*$B47,0))))))</f>
        <v/>
      </c>
      <c r="D350" s="31" t="str">
        <f>IF($A350="","",IF(D349="","",IF(Main!F$143=0,0,IF(Main!L$204="","",IF($C$29="PM",Main!L$204/Main!F$143*Main!F156,ROUND(Main!L$204/Main!F$143*Main!F156*$B47,0))))))</f>
        <v/>
      </c>
      <c r="E350" s="31" t="str">
        <f>IF($A350="","",IF(E349="","",IF(Main!G$143=0,0,IF(Main!M$204="","",IF($C$29="PM",Main!M$204/Main!G$143*Main!G156,ROUND(Main!M$204/Main!G$143*Main!G156*$B47,0))))))</f>
        <v/>
      </c>
      <c r="F350" s="31" t="str">
        <f>IF($A350="","",IF(F349="","",IF(Main!H$143=0,0,IF(Main!N$204="","",IF($C$29="PM",Main!N$204/Main!H$143*Main!H156,ROUND(Main!N$204/Main!H$143*Main!H156*$B47,0))))))</f>
        <v/>
      </c>
      <c r="G350" s="31" t="str">
        <f>IF($A350="","",IF(G349="","",IF(Main!I$143=0,0,IF(Main!O$204="","",IF($C$29="PM",Main!O$204/Main!I$143*Main!I156,ROUND(Main!O$204/Main!I$143*Main!I156*$B47,0))))))</f>
        <v/>
      </c>
      <c r="H350" s="31" t="str">
        <f>IF($A350="","",IF(H349="","",IF(Main!J$143=0,0,IF(Main!P$204="","",IF($C$29="PM",Main!P$204/Main!J$143*Main!J156,ROUND(Main!P$204/Main!J$143*Main!J156*$B47,0))))))</f>
        <v/>
      </c>
      <c r="I350" s="31" t="str">
        <f>IF($A350="","",IF(I349="","",IF(Main!K$143=0,0,IF(Main!Q$204="","",IF($C$29="PM",Main!Q$204/Main!K$143*Main!K156,ROUND(Main!Q$204/Main!K$143*Main!K156*$B47,0))))))</f>
        <v/>
      </c>
      <c r="J350" s="31" t="str">
        <f>IF($A350="","",IF(J349="","",IF(Main!L$143=0,0,IF(Main!R$204="","",IF($C$29="PM",Main!R$204/Main!L$143*Main!L156,ROUND(Main!R$204/Main!L$143*Main!L156*$B47,0))))))</f>
        <v/>
      </c>
      <c r="K350" s="31" t="str">
        <f>IF($A350="","",IF(K349="","",IF(Main!M$143=0,0,IF(Main!S$204="","",IF($C$29="PM",Main!S$204/Main!M$143*Main!M156,ROUND(Main!S$204/Main!M$143*Main!M156*$B47,0))))))</f>
        <v/>
      </c>
      <c r="L350" s="31" t="str">
        <f>IF($A350="","",IF(L349="","",IF(Main!N$143=0,0,IF(Main!T$204="","",IF($C$29="PM",Main!T$204/Main!N$143*Main!N156,ROUND(Main!T$204/Main!N$143*Main!N156*$B47,0))))))</f>
        <v/>
      </c>
      <c r="M350" s="31" t="str">
        <f>IF($A350="","",IF(M349="","",IF(Main!O$143=0,0,IF(Main!U$204="","",IF($C$29="PM",Main!U$204/Main!O$143*Main!O156,ROUND(Main!U$204/Main!O$143*Main!O156*$B47,0))))))</f>
        <v/>
      </c>
      <c r="N350" s="50" t="str">
        <f>IF($A350="","",IF(N349="","",IF(Main!P$143=0,0,IF(Main!V$204="","",IF($C$29="PM",Main!V$204/Main!P$143*Main!P156,ROUND(Main!V$204/Main!P$143*Main!P156*$B47,0))))))</f>
        <v/>
      </c>
      <c r="O350" s="31" t="str">
        <f>IF($A350="","",IF(O349="","",IF(Main!Q$143=0,0,IF(Main!W$204="","",IF($C$29="PM",Main!W$204/Main!Q$143*Main!Q156,ROUND(Main!W$204/Main!Q$143*Main!Q156*$B47,0))))))</f>
        <v/>
      </c>
      <c r="P350" s="31" t="str">
        <f>IF($A350="","",IF(P349="","",IF(Main!R$143=0,0,IF(Main!X$204="","",IF($C$29="PM",Main!X$204/Main!R$143*Main!R156,ROUND(Main!X$204/Main!R$143*Main!R156*$B47,0))))))</f>
        <v/>
      </c>
      <c r="Q350" s="31" t="str">
        <f>IF($A350="","",IF(Q349="","",IF(Main!S$143=0,0,IF(Main!Y$204="","",IF($C$29="PM",Main!Y$204/Main!S$143*Main!S156,ROUND(Main!Y$204/Main!S$143*Main!S156*$B47,0))))))</f>
        <v/>
      </c>
      <c r="R350" s="31" t="str">
        <f>IF($A350="","",IF(R349="","",IF(Main!T$143=0,0,IF(Main!Z$204="","",IF($C$29="PM",Main!Z$204/Main!T$143*Main!T156,ROUND(Main!Z$204/Main!T$143*Main!T156*$B47,0))))))</f>
        <v/>
      </c>
      <c r="S350" s="31" t="str">
        <f>IF($A350="","",IF(S349="","",IF(Main!U$143=0,0,IF(Main!AA$204="","",IF($C$29="PM",Main!AA$204/Main!U$143*Main!U156,ROUND(Main!AA$204/Main!U$143*Main!U156*$B47,0))))))</f>
        <v/>
      </c>
      <c r="T350" s="31" t="str">
        <f>IF($A350="","",IF(T349="","",IF(Main!V$143=0,0,IF(Main!AB$204="","",IF($C$29="PM",Main!AB$204/Main!V$143*Main!V156,ROUND(Main!AB$204/Main!V$143*Main!V156*$B47,0))))))</f>
        <v/>
      </c>
      <c r="U350" s="31" t="str">
        <f>IF($A350="","",IF(U349="","",IF(Main!W$143=0,0,IF(Main!AC$204="","",IF($C$29="PM",Main!AC$204/Main!W$143*Main!W156,ROUND(Main!AC$204/Main!W$143*Main!W156*$B47,0))))))</f>
        <v/>
      </c>
      <c r="V350" s="31" t="str">
        <f>IF($A350="","",IF(V349="","",IF(Main!X$143=0,0,IF(Main!AD$204="","",IF($C$29="PM",Main!AD$204/Main!X$143*Main!X156,ROUND(Main!AD$204/Main!X$143*Main!X156*$B47,0))))))</f>
        <v/>
      </c>
      <c r="W350" s="31" t="str">
        <f>IF($A350="","",IF(W349="","",IF(Main!Y$143=0,0,IF(Main!AE$204="","",IF($C$29="PM",Main!AE$204/Main!Y$143*Main!Y156,ROUND(Main!AE$204/Main!Y$143*Main!Y156*$B47,0))))))</f>
        <v/>
      </c>
      <c r="X350" s="31" t="str">
        <f>IF($A350="","",IF(X349="","",IF(Main!Z$143=0,0,IF(Main!AF$204="","",IF($C$29="PM",Main!AF$204/Main!Z$143*Main!Z156,ROUND(Main!AF$204/Main!Z$143*Main!Z156*$B47,0))))))</f>
        <v/>
      </c>
      <c r="Y350" s="31" t="str">
        <f>IF($A350="","",IF(Y349="","",IF(Main!AA$143=0,0,IF(Main!AG$204="","",IF($C$29="PM",Main!AG$204/Main!AA$143*Main!AA156,ROUND(Main!AG$204/Main!AA$143*Main!AA156*$B47,0))))))</f>
        <v/>
      </c>
      <c r="Z350" s="31" t="str">
        <f>IF($A350="","",IF(Z349="","",IF(Main!AB$143=0,0,IF(Main!AH$204="","",IF($C$29="PM",Main!AH$204/Main!AB$143*Main!AB156,ROUND(Main!AH$204/Main!AB$143*Main!AB156*$B47,0))))))</f>
        <v/>
      </c>
      <c r="AA350" s="49" t="str">
        <f>IF($A350="","",IF(AA349="","",IF(Main!AC$143=0,0,IF(Main!AI$204="","",IF($C$29="PM",Main!AI$204/Main!AC$143*Main!AC156,ROUND(Main!AI$204/Main!AC$143*Main!AC156*$B47,0))))))</f>
        <v/>
      </c>
      <c r="AB350" s="31" t="str">
        <f>IF($A350="","",IF(AB349="","",IF(Main!AD$143=0,0,IF(Main!AJ$204="","",IF($C$29="PM",Main!AJ$204/Main!AD$143*Main!AD156,ROUND(Main!AJ$204/Main!AD$143*Main!AD156*$B47,0))))))</f>
        <v/>
      </c>
      <c r="AC350" s="31" t="str">
        <f>IF($A350="","",IF(AC349="","",IF(Main!AE$143=0,0,IF(Main!AK$204="","",IF($C$29="PM",Main!AK$204/Main!AE$143*Main!AE156,ROUND(Main!AK$204/Main!AE$143*Main!AE156*$B47,0))))))</f>
        <v/>
      </c>
      <c r="AD350" s="31" t="str">
        <f>IF($A350="","",IF(AD349="","",IF(Main!AF$143=0,0,IF(Main!AL$204="","",IF($C$29="PM",Main!AL$204/Main!AF$143*Main!AF156,ROUND(Main!AL$204/Main!AF$143*Main!AF156*$B47,0))))))</f>
        <v/>
      </c>
      <c r="AE350" s="31" t="str">
        <f>IF($A350="","",IF(AE349="","",IF(Main!AG$143=0,0,IF(Main!AM$204="","",IF($C$29="PM",Main!AM$204/Main!AG$143*Main!AG156,ROUND(Main!AM$204/Main!AG$143*Main!AG156*$B47,0))))))</f>
        <v/>
      </c>
      <c r="AF350" s="31" t="str">
        <f>IF($A350="","",IF(AF349="","",IF(Main!AH$143=0,0,IF(Main!AN$204="","",IF($C$29="PM",Main!AN$204/Main!AH$143*Main!AH156,ROUND(Main!AN$204/Main!AH$143*Main!AH156*$B47,0))))))</f>
        <v/>
      </c>
      <c r="AG350" s="31" t="str">
        <f>IF($A350="","",IF(AG349="","",IF(Main!AI$143=0,0,IF(Main!AO$204="","",IF($C$29="PM",Main!AO$204/Main!AI$143*Main!AI156,ROUND(Main!AO$204/Main!AI$143*Main!AI156*$B47,0))))))</f>
        <v/>
      </c>
      <c r="AH350" s="31" t="str">
        <f>IF($A350="","",IF(AH349="","",IF(Main!AJ$143=0,0,IF(Main!AP$204="","",IF($C$29="PM",Main!AP$204/Main!AJ$143*Main!AJ156,ROUND(Main!AP$204/Main!AJ$143*Main!AJ156*$B47,0))))))</f>
        <v/>
      </c>
      <c r="AI350" s="31" t="str">
        <f>IF($A350="","",IF(AI349="","",IF(Main!AK$143=0,0,IF(Main!AQ$204="","",IF($C$29="PM",Main!AQ$204/Main!AK$143*Main!AK156,ROUND(Main!AQ$204/Main!AK$143*Main!AK156*$B47,0))))))</f>
        <v/>
      </c>
      <c r="AJ350" s="31" t="str">
        <f>IF($A350="","",IF(AJ349="","",IF(Main!AL$143=0,0,IF(Main!AR$204="","",IF($C$29="PM",Main!AR$204/Main!AL$143*Main!AL156,ROUND(Main!AR$204/Main!AL$143*Main!AL156*$B47,0))))))</f>
        <v/>
      </c>
      <c r="AK350" s="31" t="str">
        <f>IF($A350="","",IF(AK349="","",IF(Main!AM$143=0,0,IF(Main!AS$204="","",IF($C$29="PM",Main!AS$204/Main!AM$143*Main!AM156,ROUND(Main!AS$204/Main!AM$143*Main!AM156*$B47,0))))))</f>
        <v/>
      </c>
      <c r="AL350" s="50" t="str">
        <f>IF($A350="","",IF(AL349="","",IF(Main!AN$143=0,0,IF(Main!AT$204="","",IF($C$29="PM",Main!AT$204/Main!AN$143*Main!AN156,ROUND(Main!AT$204/Main!AN$143*Main!AN156*$B47,0))))))</f>
        <v/>
      </c>
      <c r="AM350" s="31" t="str">
        <f>IF($A350="","",IF(AM349="","",IF(Main!AO$143=0,0,IF(Main!AU$204="","",IF($C$29="PM",Main!AU$204/Main!AO$143*Main!AO156,ROUND(Main!AU$204/Main!AO$143*Main!AO156*$B47,0))))))</f>
        <v/>
      </c>
      <c r="AN350" s="31" t="str">
        <f>IF($A350="","",IF(AN349="","",IF(Main!AP$143=0,0,IF(Main!AV$204="","",IF($C$29="PM",Main!AV$204/Main!AP$143*Main!AP156,ROUND(Main!AV$204/Main!AP$143*Main!AP156*$B47,0))))))</f>
        <v/>
      </c>
      <c r="AO350" s="31" t="str">
        <f>IF($A350="","",IF(AO349="","",IF(Main!AQ$143=0,0,IF(Main!AW$204="","",IF($C$29="PM",Main!AW$204/Main!AQ$143*Main!AQ156,ROUND(Main!AW$204/Main!AQ$143*Main!AQ156*$B47,0))))))</f>
        <v/>
      </c>
      <c r="AP350" s="31" t="str">
        <f>IF($A350="","",IF(AP349="","",IF(Main!AR$143=0,0,IF(Main!AX$204="","",IF($C$29="PM",Main!AX$204/Main!AR$143*Main!AR156,ROUND(Main!AX$204/Main!AR$143*Main!AR156*$B47,0))))))</f>
        <v/>
      </c>
      <c r="AQ350" s="31" t="str">
        <f>IF($A350="","",IF(AQ349="","",IF(Main!AS$143=0,0,IF(Main!AY$204="","",IF($C$29="PM",Main!AY$204/Main!AS$143*Main!AS156,ROUND(Main!AY$204/Main!AS$143*Main!AS156*$B47,0))))))</f>
        <v/>
      </c>
      <c r="AR350" s="31" t="str">
        <f>IF($A350="","",IF(AR349="","",IF(Main!AT$143=0,0,IF(Main!AZ$204="","",IF($C$29="PM",Main!AZ$204/Main!AT$143*Main!AT156,ROUND(Main!AZ$204/Main!AT$143*Main!AT156*$B47,0))))))</f>
        <v/>
      </c>
      <c r="AS350" s="31" t="str">
        <f>IF($A350="","",IF(AS349="","",IF(Main!AU$143=0,0,IF(Main!BA$204="","",IF($C$29="PM",Main!BA$204/Main!AU$143*Main!AU156,ROUND(Main!BA$204/Main!AU$143*Main!AU156*$B47,0))))))</f>
        <v/>
      </c>
      <c r="AT350" s="31" t="str">
        <f>IF($A350="","",IF(AT349="","",IF(Main!AV$143=0,0,IF(Main!BB$204="","",IF($C$29="PM",Main!BB$204/Main!AV$143*Main!AV156,ROUND(Main!BB$204/Main!AV$143*Main!AV156*$B47,0))))))</f>
        <v/>
      </c>
      <c r="AU350" s="31" t="str">
        <f>IF($A350="","",IF(AU349="","",IF(Main!AW$143=0,0,IF(Main!BC$204="","",IF($C$29="PM",Main!BC$204/Main!AW$143*Main!AW156,ROUND(Main!BC$204/Main!AW$143*Main!AW156*$B47,0))))))</f>
        <v/>
      </c>
      <c r="AV350" s="31" t="str">
        <f>IF($A350="","",IF(AV349="","",IF(Main!AX$143=0,0,IF(Main!BD$204="","",IF($C$29="PM",Main!BD$204/Main!AX$143*Main!AX156,ROUND(Main!BD$204/Main!AX$143*Main!AX156*$B47,0))))))</f>
        <v/>
      </c>
      <c r="AW350" s="31" t="str">
        <f>IF($A350="","",IF(AW349="","",IF(Main!AY$143=0,0,IF(Main!BE$204="","",IF($C$29="PM",Main!BE$204/Main!AY$143*Main!AY156,ROUND(Main!BE$204/Main!AY$143*Main!AY156*$B47,0))))))</f>
        <v/>
      </c>
      <c r="AX350" s="50" t="str">
        <f>IF($A350="","",IF(AX349="","",IF(Main!AZ$143=0,0,IF(Main!BF$204="","",IF($C$29="PM",Main!BF$204/Main!AZ$143*Main!AZ156,ROUND(Main!BF$204/Main!AZ$143*Main!AZ156*$B47,0))))))</f>
        <v/>
      </c>
      <c r="AY350" s="31" t="str">
        <f>IF($A350="","",IF(AY349="","",IF(Main!BA$143=0,0,IF(Main!BG$204="","",IF($C$29="PM",Main!BG$204/Main!BA$143*Main!BA156,ROUND(Main!BG$204/Main!BA$143*Main!BA156*$B47,0))))))</f>
        <v/>
      </c>
      <c r="AZ350" s="31" t="str">
        <f>IF($A350="","",IF(AZ349="","",IF(Main!BB$143=0,0,IF(Main!BH$204="","",IF($C$29="PM",Main!BH$204/Main!BB$143*Main!BB156,ROUND(Main!BH$204/Main!BB$143*Main!BB156*$B47,0))))))</f>
        <v/>
      </c>
      <c r="BA350" s="31" t="str">
        <f>IF($A350="","",IF(BA349="","",IF(Main!BC$143=0,0,IF(Main!BI$204="","",IF($C$29="PM",Main!BI$204/Main!BC$143*Main!BC156,ROUND(Main!BI$204/Main!BC$143*Main!BC156*$B47,0))))))</f>
        <v/>
      </c>
      <c r="BB350" s="31" t="str">
        <f>IF($A350="","",IF(BB349="","",IF(Main!BD$143=0,0,IF(Main!BJ$204="","",IF($C$29="PM",Main!BJ$204/Main!BD$143*Main!BD156,ROUND(Main!BJ$204/Main!BD$143*Main!BD156*$B47,0))))))</f>
        <v/>
      </c>
      <c r="BC350" s="31" t="str">
        <f>IF($A350="","",IF(BC349="","",IF(Main!BE$143=0,0,IF(Main!BK$204="","",IF($C$29="PM",Main!BK$204/Main!BE$143*Main!BE156,ROUND(Main!BK$204/Main!BE$143*Main!BE156*$B47,0))))))</f>
        <v/>
      </c>
      <c r="BD350" s="31" t="str">
        <f>IF($A350="","",IF(BD349="","",IF(Main!BF$143=0,0,IF(Main!BL$204="","",IF($C$29="PM",Main!BL$204/Main!BF$143*Main!BF156,ROUND(Main!BL$204/Main!BF$143*Main!BF156*$B47,0))))))</f>
        <v/>
      </c>
      <c r="BE350" s="31" t="str">
        <f>IF($A350="","",IF(BE349="","",IF(Main!BG$143=0,0,IF(Main!BM$204="","",IF($C$29="PM",Main!BM$204/Main!BG$143*Main!BG156,ROUND(Main!BM$204/Main!BG$143*Main!BG156*$B47,0))))))</f>
        <v/>
      </c>
      <c r="BF350" s="31" t="str">
        <f>IF($A350="","",IF(BF349="","",IF(Main!BH$143=0,0,IF(Main!BN$204="","",IF($C$29="PM",Main!BN$204/Main!BH$143*Main!BH156,ROUND(Main!BN$204/Main!BH$143*Main!BH156*$B47,0))))))</f>
        <v/>
      </c>
      <c r="BG350" s="31" t="str">
        <f>IF($A350="","",IF(BG349="","",IF(Main!BI$143=0,0,IF(Main!BO$204="","",IF($C$29="PM",Main!BO$204/Main!BI$143*Main!BI156,ROUND(Main!BO$204/Main!BI$143*Main!BI156*$B47,0))))))</f>
        <v/>
      </c>
      <c r="BH350" s="31" t="str">
        <f>IF($A350="","",IF(BH349="","",IF(Main!BJ$143=0,0,IF(Main!BP$204="","",IF($C$29="PM",Main!BP$204/Main!BJ$143*Main!BJ156,ROUND(Main!BP$204/Main!BJ$143*Main!BJ156*$B47,0))))))</f>
        <v/>
      </c>
      <c r="BI350" s="31" t="str">
        <f>IF($A350="","",IF(BI349="","",IF(Main!BK$143=0,0,IF(Main!BQ$204="","",IF($C$29="PM",Main!BQ$204/Main!BK$143*Main!BK156,ROUND(Main!BQ$204/Main!BK$143*Main!BK156*$B47,0))))))</f>
        <v/>
      </c>
      <c r="BJ350" s="50" t="str">
        <f>IF($A350="","",IF(BJ349="","",IF(Main!BL$143=0,0,IF(Main!BR$204="","",IF($C$29="PM",Main!BR$204/Main!BL$143*Main!BL156,ROUND(Main!BR$204/Main!BL$143*Main!BL156*$B47,0))))))</f>
        <v/>
      </c>
      <c r="BK350" s="31" t="str">
        <f>IF($A350="","",IF(BK349="","",IF(Main!BM$143=0,0,IF(Main!BS$204="","",IF($C$29="PM",Main!BS$204/Main!BM$143*Main!BM156,ROUND(Main!BS$204/Main!BM$143*Main!BM156*$B47,0))))))</f>
        <v/>
      </c>
      <c r="BL350" s="31" t="str">
        <f>IF($A350="","",IF(BL349="","",IF(Main!BN$143=0,0,IF(Main!BT$204="","",IF($C$29="PM",Main!BT$204/Main!BN$143*Main!BN156,ROUND(Main!BT$204/Main!BN$143*Main!BN156*$B47,0))))))</f>
        <v/>
      </c>
      <c r="BM350" s="31" t="str">
        <f>IF($A350="","",IF(BM349="","",IF(Main!BO$143=0,0,IF(Main!BU$204="","",IF($C$29="PM",Main!BU$204/Main!BO$143*Main!BO156,ROUND(Main!BU$204/Main!BO$143*Main!BO156*$B47,0))))))</f>
        <v/>
      </c>
      <c r="BN350" s="31" t="str">
        <f>IF($A350="","",IF(BN349="","",IF(Main!BP$143=0,0,IF(Main!BV$204="","",IF($C$29="PM",Main!BV$204/Main!BP$143*Main!BP156,ROUND(Main!BV$204/Main!BP$143*Main!BP156*$B47,0))))))</f>
        <v/>
      </c>
      <c r="BO350" s="31" t="str">
        <f>IF($A350="","",IF(BO349="","",IF(Main!BQ$143=0,0,IF(Main!BW$204="","",IF($C$29="PM",Main!BW$204/Main!BQ$143*Main!BQ156,ROUND(Main!BW$204/Main!BQ$143*Main!BQ156*$B47,0))))))</f>
        <v/>
      </c>
      <c r="BP350" s="31" t="str">
        <f>IF($A350="","",IF(BP349="","",IF(Main!BR$143=0,0,IF(Main!BX$204="","",IF($C$29="PM",Main!BX$204/Main!BR$143*Main!BR156,ROUND(Main!BX$204/Main!BR$143*Main!BR156*$B47,0))))))</f>
        <v/>
      </c>
      <c r="BQ350" s="31" t="str">
        <f>IF($A350="","",IF(BQ349="","",IF(Main!BS$143=0,0,IF(Main!BY$204="","",IF($C$29="PM",Main!BY$204/Main!BS$143*Main!BS156,ROUND(Main!BY$204/Main!BS$143*Main!BS156*$B47,0))))))</f>
        <v/>
      </c>
      <c r="BR350" s="31" t="str">
        <f>IF($A350="","",IF(BR349="","",IF(Main!BT$143=0,0,IF(Main!BZ$204="","",IF($C$29="PM",Main!BZ$204/Main!BT$143*Main!BT156,ROUND(Main!BZ$204/Main!BT$143*Main!BT156*$B47,0))))))</f>
        <v/>
      </c>
      <c r="BS350" s="31" t="str">
        <f>IF($A350="","",IF(BS349="","",IF(Main!BU$143=0,0,IF(Main!CA$204="","",IF($C$29="PM",Main!CA$204/Main!BU$143*Main!BU156,ROUND(Main!CA$204/Main!BU$143*Main!BU156*$B47,0))))))</f>
        <v/>
      </c>
      <c r="BT350" s="31" t="str">
        <f>IF($A350="","",IF(BT349="","",IF(Main!BV$143=0,0,IF(Main!CB$204="","",IF($C$29="PM",Main!CB$204/Main!BV$143*Main!BV156,ROUND(Main!CB$204/Main!BV$143*Main!BV156*$B47,0))))))</f>
        <v/>
      </c>
      <c r="BU350" s="31" t="str">
        <f>IF($A350="","",IF(BU349="","",IF(Main!BW$143=0,0,IF(Main!CC$204="","",IF($C$29="PM",Main!CC$204/Main!BW$143*Main!BW156,ROUND(Main!CC$204/Main!BW$143*Main!BW156*$B47,0))))))</f>
        <v/>
      </c>
      <c r="BV350" s="50" t="str">
        <f>IF($A350="","",IF(BV349="","",IF(Main!BX$143=0,0,IF(Main!CD$204="","",IF($C$29="PM",Main!CD$204/Main!BX$143*Main!BX156,ROUND(Main!CD$204/Main!BX$143*Main!BX156*$B47,0))))))</f>
        <v/>
      </c>
    </row>
    <row r="351" spans="1:74" x14ac:dyDescent="0.2">
      <c r="A351" s="71" t="str">
        <f>IF(Main!A$48="","",Main!A$48)</f>
        <v/>
      </c>
      <c r="B351" s="74" t="str">
        <f t="shared" si="457"/>
        <v/>
      </c>
      <c r="C351" s="49" t="str">
        <f>IF($A351="","",IF(C350="","",IF(Main!E$143=0,0,IF(Main!K$204="","",IF($C$29="PM",Main!K$204/Main!E$143*Main!E157,ROUND(Main!K$204/Main!E$143*Main!E157*$B48,0))))))</f>
        <v/>
      </c>
      <c r="D351" s="31" t="str">
        <f>IF($A351="","",IF(D350="","",IF(Main!F$143=0,0,IF(Main!L$204="","",IF($C$29="PM",Main!L$204/Main!F$143*Main!F157,ROUND(Main!L$204/Main!F$143*Main!F157*$B48,0))))))</f>
        <v/>
      </c>
      <c r="E351" s="31" t="str">
        <f>IF($A351="","",IF(E350="","",IF(Main!G$143=0,0,IF(Main!M$204="","",IF($C$29="PM",Main!M$204/Main!G$143*Main!G157,ROUND(Main!M$204/Main!G$143*Main!G157*$B48,0))))))</f>
        <v/>
      </c>
      <c r="F351" s="31" t="str">
        <f>IF($A351="","",IF(F350="","",IF(Main!H$143=0,0,IF(Main!N$204="","",IF($C$29="PM",Main!N$204/Main!H$143*Main!H157,ROUND(Main!N$204/Main!H$143*Main!H157*$B48,0))))))</f>
        <v/>
      </c>
      <c r="G351" s="31" t="str">
        <f>IF($A351="","",IF(G350="","",IF(Main!I$143=0,0,IF(Main!O$204="","",IF($C$29="PM",Main!O$204/Main!I$143*Main!I157,ROUND(Main!O$204/Main!I$143*Main!I157*$B48,0))))))</f>
        <v/>
      </c>
      <c r="H351" s="31" t="str">
        <f>IF($A351="","",IF(H350="","",IF(Main!J$143=0,0,IF(Main!P$204="","",IF($C$29="PM",Main!P$204/Main!J$143*Main!J157,ROUND(Main!P$204/Main!J$143*Main!J157*$B48,0))))))</f>
        <v/>
      </c>
      <c r="I351" s="31" t="str">
        <f>IF($A351="","",IF(I350="","",IF(Main!K$143=0,0,IF(Main!Q$204="","",IF($C$29="PM",Main!Q$204/Main!K$143*Main!K157,ROUND(Main!Q$204/Main!K$143*Main!K157*$B48,0))))))</f>
        <v/>
      </c>
      <c r="J351" s="31" t="str">
        <f>IF($A351="","",IF(J350="","",IF(Main!L$143=0,0,IF(Main!R$204="","",IF($C$29="PM",Main!R$204/Main!L$143*Main!L157,ROUND(Main!R$204/Main!L$143*Main!L157*$B48,0))))))</f>
        <v/>
      </c>
      <c r="K351" s="31" t="str">
        <f>IF($A351="","",IF(K350="","",IF(Main!M$143=0,0,IF(Main!S$204="","",IF($C$29="PM",Main!S$204/Main!M$143*Main!M157,ROUND(Main!S$204/Main!M$143*Main!M157*$B48,0))))))</f>
        <v/>
      </c>
      <c r="L351" s="31" t="str">
        <f>IF($A351="","",IF(L350="","",IF(Main!N$143=0,0,IF(Main!T$204="","",IF($C$29="PM",Main!T$204/Main!N$143*Main!N157,ROUND(Main!T$204/Main!N$143*Main!N157*$B48,0))))))</f>
        <v/>
      </c>
      <c r="M351" s="31" t="str">
        <f>IF($A351="","",IF(M350="","",IF(Main!O$143=0,0,IF(Main!U$204="","",IF($C$29="PM",Main!U$204/Main!O$143*Main!O157,ROUND(Main!U$204/Main!O$143*Main!O157*$B48,0))))))</f>
        <v/>
      </c>
      <c r="N351" s="50" t="str">
        <f>IF($A351="","",IF(N350="","",IF(Main!P$143=0,0,IF(Main!V$204="","",IF($C$29="PM",Main!V$204/Main!P$143*Main!P157,ROUND(Main!V$204/Main!P$143*Main!P157*$B48,0))))))</f>
        <v/>
      </c>
      <c r="O351" s="31" t="str">
        <f>IF($A351="","",IF(O350="","",IF(Main!Q$143=0,0,IF(Main!W$204="","",IF($C$29="PM",Main!W$204/Main!Q$143*Main!Q157,ROUND(Main!W$204/Main!Q$143*Main!Q157*$B48,0))))))</f>
        <v/>
      </c>
      <c r="P351" s="31" t="str">
        <f>IF($A351="","",IF(P350="","",IF(Main!R$143=0,0,IF(Main!X$204="","",IF($C$29="PM",Main!X$204/Main!R$143*Main!R157,ROUND(Main!X$204/Main!R$143*Main!R157*$B48,0))))))</f>
        <v/>
      </c>
      <c r="Q351" s="31" t="str">
        <f>IF($A351="","",IF(Q350="","",IF(Main!S$143=0,0,IF(Main!Y$204="","",IF($C$29="PM",Main!Y$204/Main!S$143*Main!S157,ROUND(Main!Y$204/Main!S$143*Main!S157*$B48,0))))))</f>
        <v/>
      </c>
      <c r="R351" s="31" t="str">
        <f>IF($A351="","",IF(R350="","",IF(Main!T$143=0,0,IF(Main!Z$204="","",IF($C$29="PM",Main!Z$204/Main!T$143*Main!T157,ROUND(Main!Z$204/Main!T$143*Main!T157*$B48,0))))))</f>
        <v/>
      </c>
      <c r="S351" s="31" t="str">
        <f>IF($A351="","",IF(S350="","",IF(Main!U$143=0,0,IF(Main!AA$204="","",IF($C$29="PM",Main!AA$204/Main!U$143*Main!U157,ROUND(Main!AA$204/Main!U$143*Main!U157*$B48,0))))))</f>
        <v/>
      </c>
      <c r="T351" s="31" t="str">
        <f>IF($A351="","",IF(T350="","",IF(Main!V$143=0,0,IF(Main!AB$204="","",IF($C$29="PM",Main!AB$204/Main!V$143*Main!V157,ROUND(Main!AB$204/Main!V$143*Main!V157*$B48,0))))))</f>
        <v/>
      </c>
      <c r="U351" s="31" t="str">
        <f>IF($A351="","",IF(U350="","",IF(Main!W$143=0,0,IF(Main!AC$204="","",IF($C$29="PM",Main!AC$204/Main!W$143*Main!W157,ROUND(Main!AC$204/Main!W$143*Main!W157*$B48,0))))))</f>
        <v/>
      </c>
      <c r="V351" s="31" t="str">
        <f>IF($A351="","",IF(V350="","",IF(Main!X$143=0,0,IF(Main!AD$204="","",IF($C$29="PM",Main!AD$204/Main!X$143*Main!X157,ROUND(Main!AD$204/Main!X$143*Main!X157*$B48,0))))))</f>
        <v/>
      </c>
      <c r="W351" s="31" t="str">
        <f>IF($A351="","",IF(W350="","",IF(Main!Y$143=0,0,IF(Main!AE$204="","",IF($C$29="PM",Main!AE$204/Main!Y$143*Main!Y157,ROUND(Main!AE$204/Main!Y$143*Main!Y157*$B48,0))))))</f>
        <v/>
      </c>
      <c r="X351" s="31" t="str">
        <f>IF($A351="","",IF(X350="","",IF(Main!Z$143=0,0,IF(Main!AF$204="","",IF($C$29="PM",Main!AF$204/Main!Z$143*Main!Z157,ROUND(Main!AF$204/Main!Z$143*Main!Z157*$B48,0))))))</f>
        <v/>
      </c>
      <c r="Y351" s="31" t="str">
        <f>IF($A351="","",IF(Y350="","",IF(Main!AA$143=0,0,IF(Main!AG$204="","",IF($C$29="PM",Main!AG$204/Main!AA$143*Main!AA157,ROUND(Main!AG$204/Main!AA$143*Main!AA157*$B48,0))))))</f>
        <v/>
      </c>
      <c r="Z351" s="31" t="str">
        <f>IF($A351="","",IF(Z350="","",IF(Main!AB$143=0,0,IF(Main!AH$204="","",IF($C$29="PM",Main!AH$204/Main!AB$143*Main!AB157,ROUND(Main!AH$204/Main!AB$143*Main!AB157*$B48,0))))))</f>
        <v/>
      </c>
      <c r="AA351" s="49" t="str">
        <f>IF($A351="","",IF(AA350="","",IF(Main!AC$143=0,0,IF(Main!AI$204="","",IF($C$29="PM",Main!AI$204/Main!AC$143*Main!AC157,ROUND(Main!AI$204/Main!AC$143*Main!AC157*$B48,0))))))</f>
        <v/>
      </c>
      <c r="AB351" s="31" t="str">
        <f>IF($A351="","",IF(AB350="","",IF(Main!AD$143=0,0,IF(Main!AJ$204="","",IF($C$29="PM",Main!AJ$204/Main!AD$143*Main!AD157,ROUND(Main!AJ$204/Main!AD$143*Main!AD157*$B48,0))))))</f>
        <v/>
      </c>
      <c r="AC351" s="31" t="str">
        <f>IF($A351="","",IF(AC350="","",IF(Main!AE$143=0,0,IF(Main!AK$204="","",IF($C$29="PM",Main!AK$204/Main!AE$143*Main!AE157,ROUND(Main!AK$204/Main!AE$143*Main!AE157*$B48,0))))))</f>
        <v/>
      </c>
      <c r="AD351" s="31" t="str">
        <f>IF($A351="","",IF(AD350="","",IF(Main!AF$143=0,0,IF(Main!AL$204="","",IF($C$29="PM",Main!AL$204/Main!AF$143*Main!AF157,ROUND(Main!AL$204/Main!AF$143*Main!AF157*$B48,0))))))</f>
        <v/>
      </c>
      <c r="AE351" s="31" t="str">
        <f>IF($A351="","",IF(AE350="","",IF(Main!AG$143=0,0,IF(Main!AM$204="","",IF($C$29="PM",Main!AM$204/Main!AG$143*Main!AG157,ROUND(Main!AM$204/Main!AG$143*Main!AG157*$B48,0))))))</f>
        <v/>
      </c>
      <c r="AF351" s="31" t="str">
        <f>IF($A351="","",IF(AF350="","",IF(Main!AH$143=0,0,IF(Main!AN$204="","",IF($C$29="PM",Main!AN$204/Main!AH$143*Main!AH157,ROUND(Main!AN$204/Main!AH$143*Main!AH157*$B48,0))))))</f>
        <v/>
      </c>
      <c r="AG351" s="31" t="str">
        <f>IF($A351="","",IF(AG350="","",IF(Main!AI$143=0,0,IF(Main!AO$204="","",IF($C$29="PM",Main!AO$204/Main!AI$143*Main!AI157,ROUND(Main!AO$204/Main!AI$143*Main!AI157*$B48,0))))))</f>
        <v/>
      </c>
      <c r="AH351" s="31" t="str">
        <f>IF($A351="","",IF(AH350="","",IF(Main!AJ$143=0,0,IF(Main!AP$204="","",IF($C$29="PM",Main!AP$204/Main!AJ$143*Main!AJ157,ROUND(Main!AP$204/Main!AJ$143*Main!AJ157*$B48,0))))))</f>
        <v/>
      </c>
      <c r="AI351" s="31" t="str">
        <f>IF($A351="","",IF(AI350="","",IF(Main!AK$143=0,0,IF(Main!AQ$204="","",IF($C$29="PM",Main!AQ$204/Main!AK$143*Main!AK157,ROUND(Main!AQ$204/Main!AK$143*Main!AK157*$B48,0))))))</f>
        <v/>
      </c>
      <c r="AJ351" s="31" t="str">
        <f>IF($A351="","",IF(AJ350="","",IF(Main!AL$143=0,0,IF(Main!AR$204="","",IF($C$29="PM",Main!AR$204/Main!AL$143*Main!AL157,ROUND(Main!AR$204/Main!AL$143*Main!AL157*$B48,0))))))</f>
        <v/>
      </c>
      <c r="AK351" s="31" t="str">
        <f>IF($A351="","",IF(AK350="","",IF(Main!AM$143=0,0,IF(Main!AS$204="","",IF($C$29="PM",Main!AS$204/Main!AM$143*Main!AM157,ROUND(Main!AS$204/Main!AM$143*Main!AM157*$B48,0))))))</f>
        <v/>
      </c>
      <c r="AL351" s="50" t="str">
        <f>IF($A351="","",IF(AL350="","",IF(Main!AN$143=0,0,IF(Main!AT$204="","",IF($C$29="PM",Main!AT$204/Main!AN$143*Main!AN157,ROUND(Main!AT$204/Main!AN$143*Main!AN157*$B48,0))))))</f>
        <v/>
      </c>
      <c r="AM351" s="31" t="str">
        <f>IF($A351="","",IF(AM350="","",IF(Main!AO$143=0,0,IF(Main!AU$204="","",IF($C$29="PM",Main!AU$204/Main!AO$143*Main!AO157,ROUND(Main!AU$204/Main!AO$143*Main!AO157*$B48,0))))))</f>
        <v/>
      </c>
      <c r="AN351" s="31" t="str">
        <f>IF($A351="","",IF(AN350="","",IF(Main!AP$143=0,0,IF(Main!AV$204="","",IF($C$29="PM",Main!AV$204/Main!AP$143*Main!AP157,ROUND(Main!AV$204/Main!AP$143*Main!AP157*$B48,0))))))</f>
        <v/>
      </c>
      <c r="AO351" s="31" t="str">
        <f>IF($A351="","",IF(AO350="","",IF(Main!AQ$143=0,0,IF(Main!AW$204="","",IF($C$29="PM",Main!AW$204/Main!AQ$143*Main!AQ157,ROUND(Main!AW$204/Main!AQ$143*Main!AQ157*$B48,0))))))</f>
        <v/>
      </c>
      <c r="AP351" s="31" t="str">
        <f>IF($A351="","",IF(AP350="","",IF(Main!AR$143=0,0,IF(Main!AX$204="","",IF($C$29="PM",Main!AX$204/Main!AR$143*Main!AR157,ROUND(Main!AX$204/Main!AR$143*Main!AR157*$B48,0))))))</f>
        <v/>
      </c>
      <c r="AQ351" s="31" t="str">
        <f>IF($A351="","",IF(AQ350="","",IF(Main!AS$143=0,0,IF(Main!AY$204="","",IF($C$29="PM",Main!AY$204/Main!AS$143*Main!AS157,ROUND(Main!AY$204/Main!AS$143*Main!AS157*$B48,0))))))</f>
        <v/>
      </c>
      <c r="AR351" s="31" t="str">
        <f>IF($A351="","",IF(AR350="","",IF(Main!AT$143=0,0,IF(Main!AZ$204="","",IF($C$29="PM",Main!AZ$204/Main!AT$143*Main!AT157,ROUND(Main!AZ$204/Main!AT$143*Main!AT157*$B48,0))))))</f>
        <v/>
      </c>
      <c r="AS351" s="31" t="str">
        <f>IF($A351="","",IF(AS350="","",IF(Main!AU$143=0,0,IF(Main!BA$204="","",IF($C$29="PM",Main!BA$204/Main!AU$143*Main!AU157,ROUND(Main!BA$204/Main!AU$143*Main!AU157*$B48,0))))))</f>
        <v/>
      </c>
      <c r="AT351" s="31" t="str">
        <f>IF($A351="","",IF(AT350="","",IF(Main!AV$143=0,0,IF(Main!BB$204="","",IF($C$29="PM",Main!BB$204/Main!AV$143*Main!AV157,ROUND(Main!BB$204/Main!AV$143*Main!AV157*$B48,0))))))</f>
        <v/>
      </c>
      <c r="AU351" s="31" t="str">
        <f>IF($A351="","",IF(AU350="","",IF(Main!AW$143=0,0,IF(Main!BC$204="","",IF($C$29="PM",Main!BC$204/Main!AW$143*Main!AW157,ROUND(Main!BC$204/Main!AW$143*Main!AW157*$B48,0))))))</f>
        <v/>
      </c>
      <c r="AV351" s="31" t="str">
        <f>IF($A351="","",IF(AV350="","",IF(Main!AX$143=0,0,IF(Main!BD$204="","",IF($C$29="PM",Main!BD$204/Main!AX$143*Main!AX157,ROUND(Main!BD$204/Main!AX$143*Main!AX157*$B48,0))))))</f>
        <v/>
      </c>
      <c r="AW351" s="31" t="str">
        <f>IF($A351="","",IF(AW350="","",IF(Main!AY$143=0,0,IF(Main!BE$204="","",IF($C$29="PM",Main!BE$204/Main!AY$143*Main!AY157,ROUND(Main!BE$204/Main!AY$143*Main!AY157*$B48,0))))))</f>
        <v/>
      </c>
      <c r="AX351" s="50" t="str">
        <f>IF($A351="","",IF(AX350="","",IF(Main!AZ$143=0,0,IF(Main!BF$204="","",IF($C$29="PM",Main!BF$204/Main!AZ$143*Main!AZ157,ROUND(Main!BF$204/Main!AZ$143*Main!AZ157*$B48,0))))))</f>
        <v/>
      </c>
      <c r="AY351" s="31" t="str">
        <f>IF($A351="","",IF(AY350="","",IF(Main!BA$143=0,0,IF(Main!BG$204="","",IF($C$29="PM",Main!BG$204/Main!BA$143*Main!BA157,ROUND(Main!BG$204/Main!BA$143*Main!BA157*$B48,0))))))</f>
        <v/>
      </c>
      <c r="AZ351" s="31" t="str">
        <f>IF($A351="","",IF(AZ350="","",IF(Main!BB$143=0,0,IF(Main!BH$204="","",IF($C$29="PM",Main!BH$204/Main!BB$143*Main!BB157,ROUND(Main!BH$204/Main!BB$143*Main!BB157*$B48,0))))))</f>
        <v/>
      </c>
      <c r="BA351" s="31" t="str">
        <f>IF($A351="","",IF(BA350="","",IF(Main!BC$143=0,0,IF(Main!BI$204="","",IF($C$29="PM",Main!BI$204/Main!BC$143*Main!BC157,ROUND(Main!BI$204/Main!BC$143*Main!BC157*$B48,0))))))</f>
        <v/>
      </c>
      <c r="BB351" s="31" t="str">
        <f>IF($A351="","",IF(BB350="","",IF(Main!BD$143=0,0,IF(Main!BJ$204="","",IF($C$29="PM",Main!BJ$204/Main!BD$143*Main!BD157,ROUND(Main!BJ$204/Main!BD$143*Main!BD157*$B48,0))))))</f>
        <v/>
      </c>
      <c r="BC351" s="31" t="str">
        <f>IF($A351="","",IF(BC350="","",IF(Main!BE$143=0,0,IF(Main!BK$204="","",IF($C$29="PM",Main!BK$204/Main!BE$143*Main!BE157,ROUND(Main!BK$204/Main!BE$143*Main!BE157*$B48,0))))))</f>
        <v/>
      </c>
      <c r="BD351" s="31" t="str">
        <f>IF($A351="","",IF(BD350="","",IF(Main!BF$143=0,0,IF(Main!BL$204="","",IF($C$29="PM",Main!BL$204/Main!BF$143*Main!BF157,ROUND(Main!BL$204/Main!BF$143*Main!BF157*$B48,0))))))</f>
        <v/>
      </c>
      <c r="BE351" s="31" t="str">
        <f>IF($A351="","",IF(BE350="","",IF(Main!BG$143=0,0,IF(Main!BM$204="","",IF($C$29="PM",Main!BM$204/Main!BG$143*Main!BG157,ROUND(Main!BM$204/Main!BG$143*Main!BG157*$B48,0))))))</f>
        <v/>
      </c>
      <c r="BF351" s="31" t="str">
        <f>IF($A351="","",IF(BF350="","",IF(Main!BH$143=0,0,IF(Main!BN$204="","",IF($C$29="PM",Main!BN$204/Main!BH$143*Main!BH157,ROUND(Main!BN$204/Main!BH$143*Main!BH157*$B48,0))))))</f>
        <v/>
      </c>
      <c r="BG351" s="31" t="str">
        <f>IF($A351="","",IF(BG350="","",IF(Main!BI$143=0,0,IF(Main!BO$204="","",IF($C$29="PM",Main!BO$204/Main!BI$143*Main!BI157,ROUND(Main!BO$204/Main!BI$143*Main!BI157*$B48,0))))))</f>
        <v/>
      </c>
      <c r="BH351" s="31" t="str">
        <f>IF($A351="","",IF(BH350="","",IF(Main!BJ$143=0,0,IF(Main!BP$204="","",IF($C$29="PM",Main!BP$204/Main!BJ$143*Main!BJ157,ROUND(Main!BP$204/Main!BJ$143*Main!BJ157*$B48,0))))))</f>
        <v/>
      </c>
      <c r="BI351" s="31" t="str">
        <f>IF($A351="","",IF(BI350="","",IF(Main!BK$143=0,0,IF(Main!BQ$204="","",IF($C$29="PM",Main!BQ$204/Main!BK$143*Main!BK157,ROUND(Main!BQ$204/Main!BK$143*Main!BK157*$B48,0))))))</f>
        <v/>
      </c>
      <c r="BJ351" s="50" t="str">
        <f>IF($A351="","",IF(BJ350="","",IF(Main!BL$143=0,0,IF(Main!BR$204="","",IF($C$29="PM",Main!BR$204/Main!BL$143*Main!BL157,ROUND(Main!BR$204/Main!BL$143*Main!BL157*$B48,0))))))</f>
        <v/>
      </c>
      <c r="BK351" s="31" t="str">
        <f>IF($A351="","",IF(BK350="","",IF(Main!BM$143=0,0,IF(Main!BS$204="","",IF($C$29="PM",Main!BS$204/Main!BM$143*Main!BM157,ROUND(Main!BS$204/Main!BM$143*Main!BM157*$B48,0))))))</f>
        <v/>
      </c>
      <c r="BL351" s="31" t="str">
        <f>IF($A351="","",IF(BL350="","",IF(Main!BN$143=0,0,IF(Main!BT$204="","",IF($C$29="PM",Main!BT$204/Main!BN$143*Main!BN157,ROUND(Main!BT$204/Main!BN$143*Main!BN157*$B48,0))))))</f>
        <v/>
      </c>
      <c r="BM351" s="31" t="str">
        <f>IF($A351="","",IF(BM350="","",IF(Main!BO$143=0,0,IF(Main!BU$204="","",IF($C$29="PM",Main!BU$204/Main!BO$143*Main!BO157,ROUND(Main!BU$204/Main!BO$143*Main!BO157*$B48,0))))))</f>
        <v/>
      </c>
      <c r="BN351" s="31" t="str">
        <f>IF($A351="","",IF(BN350="","",IF(Main!BP$143=0,0,IF(Main!BV$204="","",IF($C$29="PM",Main!BV$204/Main!BP$143*Main!BP157,ROUND(Main!BV$204/Main!BP$143*Main!BP157*$B48,0))))))</f>
        <v/>
      </c>
      <c r="BO351" s="31" t="str">
        <f>IF($A351="","",IF(BO350="","",IF(Main!BQ$143=0,0,IF(Main!BW$204="","",IF($C$29="PM",Main!BW$204/Main!BQ$143*Main!BQ157,ROUND(Main!BW$204/Main!BQ$143*Main!BQ157*$B48,0))))))</f>
        <v/>
      </c>
      <c r="BP351" s="31" t="str">
        <f>IF($A351="","",IF(BP350="","",IF(Main!BR$143=0,0,IF(Main!BX$204="","",IF($C$29="PM",Main!BX$204/Main!BR$143*Main!BR157,ROUND(Main!BX$204/Main!BR$143*Main!BR157*$B48,0))))))</f>
        <v/>
      </c>
      <c r="BQ351" s="31" t="str">
        <f>IF($A351="","",IF(BQ350="","",IF(Main!BS$143=0,0,IF(Main!BY$204="","",IF($C$29="PM",Main!BY$204/Main!BS$143*Main!BS157,ROUND(Main!BY$204/Main!BS$143*Main!BS157*$B48,0))))))</f>
        <v/>
      </c>
      <c r="BR351" s="31" t="str">
        <f>IF($A351="","",IF(BR350="","",IF(Main!BT$143=0,0,IF(Main!BZ$204="","",IF($C$29="PM",Main!BZ$204/Main!BT$143*Main!BT157,ROUND(Main!BZ$204/Main!BT$143*Main!BT157*$B48,0))))))</f>
        <v/>
      </c>
      <c r="BS351" s="31" t="str">
        <f>IF($A351="","",IF(BS350="","",IF(Main!BU$143=0,0,IF(Main!CA$204="","",IF($C$29="PM",Main!CA$204/Main!BU$143*Main!BU157,ROUND(Main!CA$204/Main!BU$143*Main!BU157*$B48,0))))))</f>
        <v/>
      </c>
      <c r="BT351" s="31" t="str">
        <f>IF($A351="","",IF(BT350="","",IF(Main!BV$143=0,0,IF(Main!CB$204="","",IF($C$29="PM",Main!CB$204/Main!BV$143*Main!BV157,ROUND(Main!CB$204/Main!BV$143*Main!BV157*$B48,0))))))</f>
        <v/>
      </c>
      <c r="BU351" s="31" t="str">
        <f>IF($A351="","",IF(BU350="","",IF(Main!BW$143=0,0,IF(Main!CC$204="","",IF($C$29="PM",Main!CC$204/Main!BW$143*Main!BW157,ROUND(Main!CC$204/Main!BW$143*Main!BW157*$B48,0))))))</f>
        <v/>
      </c>
      <c r="BV351" s="50" t="str">
        <f>IF($A351="","",IF(BV350="","",IF(Main!BX$143=0,0,IF(Main!CD$204="","",IF($C$29="PM",Main!CD$204/Main!BX$143*Main!BX157,ROUND(Main!CD$204/Main!BX$143*Main!BX157*$B48,0))))))</f>
        <v/>
      </c>
    </row>
    <row r="352" spans="1:74" x14ac:dyDescent="0.2">
      <c r="A352" s="71" t="str">
        <f>IF(Main!A$49="","",Main!A$49)</f>
        <v/>
      </c>
      <c r="B352" s="74" t="str">
        <f t="shared" si="457"/>
        <v/>
      </c>
      <c r="C352" s="49" t="str">
        <f>IF($A352="","",IF(C351="","",IF(Main!E$143=0,0,IF(Main!K$204="","",IF($C$29="PM",Main!K$204/Main!E$143*Main!E158,ROUND(Main!K$204/Main!E$143*Main!E158*$B49,0))))))</f>
        <v/>
      </c>
      <c r="D352" s="31" t="str">
        <f>IF($A352="","",IF(D351="","",IF(Main!F$143=0,0,IF(Main!L$204="","",IF($C$29="PM",Main!L$204/Main!F$143*Main!F158,ROUND(Main!L$204/Main!F$143*Main!F158*$B49,0))))))</f>
        <v/>
      </c>
      <c r="E352" s="31" t="str">
        <f>IF($A352="","",IF(E351="","",IF(Main!G$143=0,0,IF(Main!M$204="","",IF($C$29="PM",Main!M$204/Main!G$143*Main!G158,ROUND(Main!M$204/Main!G$143*Main!G158*$B49,0))))))</f>
        <v/>
      </c>
      <c r="F352" s="31" t="str">
        <f>IF($A352="","",IF(F351="","",IF(Main!H$143=0,0,IF(Main!N$204="","",IF($C$29="PM",Main!N$204/Main!H$143*Main!H158,ROUND(Main!N$204/Main!H$143*Main!H158*$B49,0))))))</f>
        <v/>
      </c>
      <c r="G352" s="31" t="str">
        <f>IF($A352="","",IF(G351="","",IF(Main!I$143=0,0,IF(Main!O$204="","",IF($C$29="PM",Main!O$204/Main!I$143*Main!I158,ROUND(Main!O$204/Main!I$143*Main!I158*$B49,0))))))</f>
        <v/>
      </c>
      <c r="H352" s="31" t="str">
        <f>IF($A352="","",IF(H351="","",IF(Main!J$143=0,0,IF(Main!P$204="","",IF($C$29="PM",Main!P$204/Main!J$143*Main!J158,ROUND(Main!P$204/Main!J$143*Main!J158*$B49,0))))))</f>
        <v/>
      </c>
      <c r="I352" s="31" t="str">
        <f>IF($A352="","",IF(I351="","",IF(Main!K$143=0,0,IF(Main!Q$204="","",IF($C$29="PM",Main!Q$204/Main!K$143*Main!K158,ROUND(Main!Q$204/Main!K$143*Main!K158*$B49,0))))))</f>
        <v/>
      </c>
      <c r="J352" s="31" t="str">
        <f>IF($A352="","",IF(J351="","",IF(Main!L$143=0,0,IF(Main!R$204="","",IF($C$29="PM",Main!R$204/Main!L$143*Main!L158,ROUND(Main!R$204/Main!L$143*Main!L158*$B49,0))))))</f>
        <v/>
      </c>
      <c r="K352" s="31" t="str">
        <f>IF($A352="","",IF(K351="","",IF(Main!M$143=0,0,IF(Main!S$204="","",IF($C$29="PM",Main!S$204/Main!M$143*Main!M158,ROUND(Main!S$204/Main!M$143*Main!M158*$B49,0))))))</f>
        <v/>
      </c>
      <c r="L352" s="31" t="str">
        <f>IF($A352="","",IF(L351="","",IF(Main!N$143=0,0,IF(Main!T$204="","",IF($C$29="PM",Main!T$204/Main!N$143*Main!N158,ROUND(Main!T$204/Main!N$143*Main!N158*$B49,0))))))</f>
        <v/>
      </c>
      <c r="M352" s="31" t="str">
        <f>IF($A352="","",IF(M351="","",IF(Main!O$143=0,0,IF(Main!U$204="","",IF($C$29="PM",Main!U$204/Main!O$143*Main!O158,ROUND(Main!U$204/Main!O$143*Main!O158*$B49,0))))))</f>
        <v/>
      </c>
      <c r="N352" s="50" t="str">
        <f>IF($A352="","",IF(N351="","",IF(Main!P$143=0,0,IF(Main!V$204="","",IF($C$29="PM",Main!V$204/Main!P$143*Main!P158,ROUND(Main!V$204/Main!P$143*Main!P158*$B49,0))))))</f>
        <v/>
      </c>
      <c r="O352" s="31" t="str">
        <f>IF($A352="","",IF(O351="","",IF(Main!Q$143=0,0,IF(Main!W$204="","",IF($C$29="PM",Main!W$204/Main!Q$143*Main!Q158,ROUND(Main!W$204/Main!Q$143*Main!Q158*$B49,0))))))</f>
        <v/>
      </c>
      <c r="P352" s="31" t="str">
        <f>IF($A352="","",IF(P351="","",IF(Main!R$143=0,0,IF(Main!X$204="","",IF($C$29="PM",Main!X$204/Main!R$143*Main!R158,ROUND(Main!X$204/Main!R$143*Main!R158*$B49,0))))))</f>
        <v/>
      </c>
      <c r="Q352" s="31" t="str">
        <f>IF($A352="","",IF(Q351="","",IF(Main!S$143=0,0,IF(Main!Y$204="","",IF($C$29="PM",Main!Y$204/Main!S$143*Main!S158,ROUND(Main!Y$204/Main!S$143*Main!S158*$B49,0))))))</f>
        <v/>
      </c>
      <c r="R352" s="31" t="str">
        <f>IF($A352="","",IF(R351="","",IF(Main!T$143=0,0,IF(Main!Z$204="","",IF($C$29="PM",Main!Z$204/Main!T$143*Main!T158,ROUND(Main!Z$204/Main!T$143*Main!T158*$B49,0))))))</f>
        <v/>
      </c>
      <c r="S352" s="31" t="str">
        <f>IF($A352="","",IF(S351="","",IF(Main!U$143=0,0,IF(Main!AA$204="","",IF($C$29="PM",Main!AA$204/Main!U$143*Main!U158,ROUND(Main!AA$204/Main!U$143*Main!U158*$B49,0))))))</f>
        <v/>
      </c>
      <c r="T352" s="31" t="str">
        <f>IF($A352="","",IF(T351="","",IF(Main!V$143=0,0,IF(Main!AB$204="","",IF($C$29="PM",Main!AB$204/Main!V$143*Main!V158,ROUND(Main!AB$204/Main!V$143*Main!V158*$B49,0))))))</f>
        <v/>
      </c>
      <c r="U352" s="31" t="str">
        <f>IF($A352="","",IF(U351="","",IF(Main!W$143=0,0,IF(Main!AC$204="","",IF($C$29="PM",Main!AC$204/Main!W$143*Main!W158,ROUND(Main!AC$204/Main!W$143*Main!W158*$B49,0))))))</f>
        <v/>
      </c>
      <c r="V352" s="31" t="str">
        <f>IF($A352="","",IF(V351="","",IF(Main!X$143=0,0,IF(Main!AD$204="","",IF($C$29="PM",Main!AD$204/Main!X$143*Main!X158,ROUND(Main!AD$204/Main!X$143*Main!X158*$B49,0))))))</f>
        <v/>
      </c>
      <c r="W352" s="31" t="str">
        <f>IF($A352="","",IF(W351="","",IF(Main!Y$143=0,0,IF(Main!AE$204="","",IF($C$29="PM",Main!AE$204/Main!Y$143*Main!Y158,ROUND(Main!AE$204/Main!Y$143*Main!Y158*$B49,0))))))</f>
        <v/>
      </c>
      <c r="X352" s="31" t="str">
        <f>IF($A352="","",IF(X351="","",IF(Main!Z$143=0,0,IF(Main!AF$204="","",IF($C$29="PM",Main!AF$204/Main!Z$143*Main!Z158,ROUND(Main!AF$204/Main!Z$143*Main!Z158*$B49,0))))))</f>
        <v/>
      </c>
      <c r="Y352" s="31" t="str">
        <f>IF($A352="","",IF(Y351="","",IF(Main!AA$143=0,0,IF(Main!AG$204="","",IF($C$29="PM",Main!AG$204/Main!AA$143*Main!AA158,ROUND(Main!AG$204/Main!AA$143*Main!AA158*$B49,0))))))</f>
        <v/>
      </c>
      <c r="Z352" s="31" t="str">
        <f>IF($A352="","",IF(Z351="","",IF(Main!AB$143=0,0,IF(Main!AH$204="","",IF($C$29="PM",Main!AH$204/Main!AB$143*Main!AB158,ROUND(Main!AH$204/Main!AB$143*Main!AB158*$B49,0))))))</f>
        <v/>
      </c>
      <c r="AA352" s="49" t="str">
        <f>IF($A352="","",IF(AA351="","",IF(Main!AC$143=0,0,IF(Main!AI$204="","",IF($C$29="PM",Main!AI$204/Main!AC$143*Main!AC158,ROUND(Main!AI$204/Main!AC$143*Main!AC158*$B49,0))))))</f>
        <v/>
      </c>
      <c r="AB352" s="31" t="str">
        <f>IF($A352="","",IF(AB351="","",IF(Main!AD$143=0,0,IF(Main!AJ$204="","",IF($C$29="PM",Main!AJ$204/Main!AD$143*Main!AD158,ROUND(Main!AJ$204/Main!AD$143*Main!AD158*$B49,0))))))</f>
        <v/>
      </c>
      <c r="AC352" s="31" t="str">
        <f>IF($A352="","",IF(AC351="","",IF(Main!AE$143=0,0,IF(Main!AK$204="","",IF($C$29="PM",Main!AK$204/Main!AE$143*Main!AE158,ROUND(Main!AK$204/Main!AE$143*Main!AE158*$B49,0))))))</f>
        <v/>
      </c>
      <c r="AD352" s="31" t="str">
        <f>IF($A352="","",IF(AD351="","",IF(Main!AF$143=0,0,IF(Main!AL$204="","",IF($C$29="PM",Main!AL$204/Main!AF$143*Main!AF158,ROUND(Main!AL$204/Main!AF$143*Main!AF158*$B49,0))))))</f>
        <v/>
      </c>
      <c r="AE352" s="31" t="str">
        <f>IF($A352="","",IF(AE351="","",IF(Main!AG$143=0,0,IF(Main!AM$204="","",IF($C$29="PM",Main!AM$204/Main!AG$143*Main!AG158,ROUND(Main!AM$204/Main!AG$143*Main!AG158*$B49,0))))))</f>
        <v/>
      </c>
      <c r="AF352" s="31" t="str">
        <f>IF($A352="","",IF(AF351="","",IF(Main!AH$143=0,0,IF(Main!AN$204="","",IF($C$29="PM",Main!AN$204/Main!AH$143*Main!AH158,ROUND(Main!AN$204/Main!AH$143*Main!AH158*$B49,0))))))</f>
        <v/>
      </c>
      <c r="AG352" s="31" t="str">
        <f>IF($A352="","",IF(AG351="","",IF(Main!AI$143=0,0,IF(Main!AO$204="","",IF($C$29="PM",Main!AO$204/Main!AI$143*Main!AI158,ROUND(Main!AO$204/Main!AI$143*Main!AI158*$B49,0))))))</f>
        <v/>
      </c>
      <c r="AH352" s="31" t="str">
        <f>IF($A352="","",IF(AH351="","",IF(Main!AJ$143=0,0,IF(Main!AP$204="","",IF($C$29="PM",Main!AP$204/Main!AJ$143*Main!AJ158,ROUND(Main!AP$204/Main!AJ$143*Main!AJ158*$B49,0))))))</f>
        <v/>
      </c>
      <c r="AI352" s="31" t="str">
        <f>IF($A352="","",IF(AI351="","",IF(Main!AK$143=0,0,IF(Main!AQ$204="","",IF($C$29="PM",Main!AQ$204/Main!AK$143*Main!AK158,ROUND(Main!AQ$204/Main!AK$143*Main!AK158*$B49,0))))))</f>
        <v/>
      </c>
      <c r="AJ352" s="31" t="str">
        <f>IF($A352="","",IF(AJ351="","",IF(Main!AL$143=0,0,IF(Main!AR$204="","",IF($C$29="PM",Main!AR$204/Main!AL$143*Main!AL158,ROUND(Main!AR$204/Main!AL$143*Main!AL158*$B49,0))))))</f>
        <v/>
      </c>
      <c r="AK352" s="31" t="str">
        <f>IF($A352="","",IF(AK351="","",IF(Main!AM$143=0,0,IF(Main!AS$204="","",IF($C$29="PM",Main!AS$204/Main!AM$143*Main!AM158,ROUND(Main!AS$204/Main!AM$143*Main!AM158*$B49,0))))))</f>
        <v/>
      </c>
      <c r="AL352" s="50" t="str">
        <f>IF($A352="","",IF(AL351="","",IF(Main!AN$143=0,0,IF(Main!AT$204="","",IF($C$29="PM",Main!AT$204/Main!AN$143*Main!AN158,ROUND(Main!AT$204/Main!AN$143*Main!AN158*$B49,0))))))</f>
        <v/>
      </c>
      <c r="AM352" s="31" t="str">
        <f>IF($A352="","",IF(AM351="","",IF(Main!AO$143=0,0,IF(Main!AU$204="","",IF($C$29="PM",Main!AU$204/Main!AO$143*Main!AO158,ROUND(Main!AU$204/Main!AO$143*Main!AO158*$B49,0))))))</f>
        <v/>
      </c>
      <c r="AN352" s="31" t="str">
        <f>IF($A352="","",IF(AN351="","",IF(Main!AP$143=0,0,IF(Main!AV$204="","",IF($C$29="PM",Main!AV$204/Main!AP$143*Main!AP158,ROUND(Main!AV$204/Main!AP$143*Main!AP158*$B49,0))))))</f>
        <v/>
      </c>
      <c r="AO352" s="31" t="str">
        <f>IF($A352="","",IF(AO351="","",IF(Main!AQ$143=0,0,IF(Main!AW$204="","",IF($C$29="PM",Main!AW$204/Main!AQ$143*Main!AQ158,ROUND(Main!AW$204/Main!AQ$143*Main!AQ158*$B49,0))))))</f>
        <v/>
      </c>
      <c r="AP352" s="31" t="str">
        <f>IF($A352="","",IF(AP351="","",IF(Main!AR$143=0,0,IF(Main!AX$204="","",IF($C$29="PM",Main!AX$204/Main!AR$143*Main!AR158,ROUND(Main!AX$204/Main!AR$143*Main!AR158*$B49,0))))))</f>
        <v/>
      </c>
      <c r="AQ352" s="31" t="str">
        <f>IF($A352="","",IF(AQ351="","",IF(Main!AS$143=0,0,IF(Main!AY$204="","",IF($C$29="PM",Main!AY$204/Main!AS$143*Main!AS158,ROUND(Main!AY$204/Main!AS$143*Main!AS158*$B49,0))))))</f>
        <v/>
      </c>
      <c r="AR352" s="31" t="str">
        <f>IF($A352="","",IF(AR351="","",IF(Main!AT$143=0,0,IF(Main!AZ$204="","",IF($C$29="PM",Main!AZ$204/Main!AT$143*Main!AT158,ROUND(Main!AZ$204/Main!AT$143*Main!AT158*$B49,0))))))</f>
        <v/>
      </c>
      <c r="AS352" s="31" t="str">
        <f>IF($A352="","",IF(AS351="","",IF(Main!AU$143=0,0,IF(Main!BA$204="","",IF($C$29="PM",Main!BA$204/Main!AU$143*Main!AU158,ROUND(Main!BA$204/Main!AU$143*Main!AU158*$B49,0))))))</f>
        <v/>
      </c>
      <c r="AT352" s="31" t="str">
        <f>IF($A352="","",IF(AT351="","",IF(Main!AV$143=0,0,IF(Main!BB$204="","",IF($C$29="PM",Main!BB$204/Main!AV$143*Main!AV158,ROUND(Main!BB$204/Main!AV$143*Main!AV158*$B49,0))))))</f>
        <v/>
      </c>
      <c r="AU352" s="31" t="str">
        <f>IF($A352="","",IF(AU351="","",IF(Main!AW$143=0,0,IF(Main!BC$204="","",IF($C$29="PM",Main!BC$204/Main!AW$143*Main!AW158,ROUND(Main!BC$204/Main!AW$143*Main!AW158*$B49,0))))))</f>
        <v/>
      </c>
      <c r="AV352" s="31" t="str">
        <f>IF($A352="","",IF(AV351="","",IF(Main!AX$143=0,0,IF(Main!BD$204="","",IF($C$29="PM",Main!BD$204/Main!AX$143*Main!AX158,ROUND(Main!BD$204/Main!AX$143*Main!AX158*$B49,0))))))</f>
        <v/>
      </c>
      <c r="AW352" s="31" t="str">
        <f>IF($A352="","",IF(AW351="","",IF(Main!AY$143=0,0,IF(Main!BE$204="","",IF($C$29="PM",Main!BE$204/Main!AY$143*Main!AY158,ROUND(Main!BE$204/Main!AY$143*Main!AY158*$B49,0))))))</f>
        <v/>
      </c>
      <c r="AX352" s="50" t="str">
        <f>IF($A352="","",IF(AX351="","",IF(Main!AZ$143=0,0,IF(Main!BF$204="","",IF($C$29="PM",Main!BF$204/Main!AZ$143*Main!AZ158,ROUND(Main!BF$204/Main!AZ$143*Main!AZ158*$B49,0))))))</f>
        <v/>
      </c>
      <c r="AY352" s="31" t="str">
        <f>IF($A352="","",IF(AY351="","",IF(Main!BA$143=0,0,IF(Main!BG$204="","",IF($C$29="PM",Main!BG$204/Main!BA$143*Main!BA158,ROUND(Main!BG$204/Main!BA$143*Main!BA158*$B49,0))))))</f>
        <v/>
      </c>
      <c r="AZ352" s="31" t="str">
        <f>IF($A352="","",IF(AZ351="","",IF(Main!BB$143=0,0,IF(Main!BH$204="","",IF($C$29="PM",Main!BH$204/Main!BB$143*Main!BB158,ROUND(Main!BH$204/Main!BB$143*Main!BB158*$B49,0))))))</f>
        <v/>
      </c>
      <c r="BA352" s="31" t="str">
        <f>IF($A352="","",IF(BA351="","",IF(Main!BC$143=0,0,IF(Main!BI$204="","",IF($C$29="PM",Main!BI$204/Main!BC$143*Main!BC158,ROUND(Main!BI$204/Main!BC$143*Main!BC158*$B49,0))))))</f>
        <v/>
      </c>
      <c r="BB352" s="31" t="str">
        <f>IF($A352="","",IF(BB351="","",IF(Main!BD$143=0,0,IF(Main!BJ$204="","",IF($C$29="PM",Main!BJ$204/Main!BD$143*Main!BD158,ROUND(Main!BJ$204/Main!BD$143*Main!BD158*$B49,0))))))</f>
        <v/>
      </c>
      <c r="BC352" s="31" t="str">
        <f>IF($A352="","",IF(BC351="","",IF(Main!BE$143=0,0,IF(Main!BK$204="","",IF($C$29="PM",Main!BK$204/Main!BE$143*Main!BE158,ROUND(Main!BK$204/Main!BE$143*Main!BE158*$B49,0))))))</f>
        <v/>
      </c>
      <c r="BD352" s="31" t="str">
        <f>IF($A352="","",IF(BD351="","",IF(Main!BF$143=0,0,IF(Main!BL$204="","",IF($C$29="PM",Main!BL$204/Main!BF$143*Main!BF158,ROUND(Main!BL$204/Main!BF$143*Main!BF158*$B49,0))))))</f>
        <v/>
      </c>
      <c r="BE352" s="31" t="str">
        <f>IF($A352="","",IF(BE351="","",IF(Main!BG$143=0,0,IF(Main!BM$204="","",IF($C$29="PM",Main!BM$204/Main!BG$143*Main!BG158,ROUND(Main!BM$204/Main!BG$143*Main!BG158*$B49,0))))))</f>
        <v/>
      </c>
      <c r="BF352" s="31" t="str">
        <f>IF($A352="","",IF(BF351="","",IF(Main!BH$143=0,0,IF(Main!BN$204="","",IF($C$29="PM",Main!BN$204/Main!BH$143*Main!BH158,ROUND(Main!BN$204/Main!BH$143*Main!BH158*$B49,0))))))</f>
        <v/>
      </c>
      <c r="BG352" s="31" t="str">
        <f>IF($A352="","",IF(BG351="","",IF(Main!BI$143=0,0,IF(Main!BO$204="","",IF($C$29="PM",Main!BO$204/Main!BI$143*Main!BI158,ROUND(Main!BO$204/Main!BI$143*Main!BI158*$B49,0))))))</f>
        <v/>
      </c>
      <c r="BH352" s="31" t="str">
        <f>IF($A352="","",IF(BH351="","",IF(Main!BJ$143=0,0,IF(Main!BP$204="","",IF($C$29="PM",Main!BP$204/Main!BJ$143*Main!BJ158,ROUND(Main!BP$204/Main!BJ$143*Main!BJ158*$B49,0))))))</f>
        <v/>
      </c>
      <c r="BI352" s="31" t="str">
        <f>IF($A352="","",IF(BI351="","",IF(Main!BK$143=0,0,IF(Main!BQ$204="","",IF($C$29="PM",Main!BQ$204/Main!BK$143*Main!BK158,ROUND(Main!BQ$204/Main!BK$143*Main!BK158*$B49,0))))))</f>
        <v/>
      </c>
      <c r="BJ352" s="50" t="str">
        <f>IF($A352="","",IF(BJ351="","",IF(Main!BL$143=0,0,IF(Main!BR$204="","",IF($C$29="PM",Main!BR$204/Main!BL$143*Main!BL158,ROUND(Main!BR$204/Main!BL$143*Main!BL158*$B49,0))))))</f>
        <v/>
      </c>
      <c r="BK352" s="31" t="str">
        <f>IF($A352="","",IF(BK351="","",IF(Main!BM$143=0,0,IF(Main!BS$204="","",IF($C$29="PM",Main!BS$204/Main!BM$143*Main!BM158,ROUND(Main!BS$204/Main!BM$143*Main!BM158*$B49,0))))))</f>
        <v/>
      </c>
      <c r="BL352" s="31" t="str">
        <f>IF($A352="","",IF(BL351="","",IF(Main!BN$143=0,0,IF(Main!BT$204="","",IF($C$29="PM",Main!BT$204/Main!BN$143*Main!BN158,ROUND(Main!BT$204/Main!BN$143*Main!BN158*$B49,0))))))</f>
        <v/>
      </c>
      <c r="BM352" s="31" t="str">
        <f>IF($A352="","",IF(BM351="","",IF(Main!BO$143=0,0,IF(Main!BU$204="","",IF($C$29="PM",Main!BU$204/Main!BO$143*Main!BO158,ROUND(Main!BU$204/Main!BO$143*Main!BO158*$B49,0))))))</f>
        <v/>
      </c>
      <c r="BN352" s="31" t="str">
        <f>IF($A352="","",IF(BN351="","",IF(Main!BP$143=0,0,IF(Main!BV$204="","",IF($C$29="PM",Main!BV$204/Main!BP$143*Main!BP158,ROUND(Main!BV$204/Main!BP$143*Main!BP158*$B49,0))))))</f>
        <v/>
      </c>
      <c r="BO352" s="31" t="str">
        <f>IF($A352="","",IF(BO351="","",IF(Main!BQ$143=0,0,IF(Main!BW$204="","",IF($C$29="PM",Main!BW$204/Main!BQ$143*Main!BQ158,ROUND(Main!BW$204/Main!BQ$143*Main!BQ158*$B49,0))))))</f>
        <v/>
      </c>
      <c r="BP352" s="31" t="str">
        <f>IF($A352="","",IF(BP351="","",IF(Main!BR$143=0,0,IF(Main!BX$204="","",IF($C$29="PM",Main!BX$204/Main!BR$143*Main!BR158,ROUND(Main!BX$204/Main!BR$143*Main!BR158*$B49,0))))))</f>
        <v/>
      </c>
      <c r="BQ352" s="31" t="str">
        <f>IF($A352="","",IF(BQ351="","",IF(Main!BS$143=0,0,IF(Main!BY$204="","",IF($C$29="PM",Main!BY$204/Main!BS$143*Main!BS158,ROUND(Main!BY$204/Main!BS$143*Main!BS158*$B49,0))))))</f>
        <v/>
      </c>
      <c r="BR352" s="31" t="str">
        <f>IF($A352="","",IF(BR351="","",IF(Main!BT$143=0,0,IF(Main!BZ$204="","",IF($C$29="PM",Main!BZ$204/Main!BT$143*Main!BT158,ROUND(Main!BZ$204/Main!BT$143*Main!BT158*$B49,0))))))</f>
        <v/>
      </c>
      <c r="BS352" s="31" t="str">
        <f>IF($A352="","",IF(BS351="","",IF(Main!BU$143=0,0,IF(Main!CA$204="","",IF($C$29="PM",Main!CA$204/Main!BU$143*Main!BU158,ROUND(Main!CA$204/Main!BU$143*Main!BU158*$B49,0))))))</f>
        <v/>
      </c>
      <c r="BT352" s="31" t="str">
        <f>IF($A352="","",IF(BT351="","",IF(Main!BV$143=0,0,IF(Main!CB$204="","",IF($C$29="PM",Main!CB$204/Main!BV$143*Main!BV158,ROUND(Main!CB$204/Main!BV$143*Main!BV158*$B49,0))))))</f>
        <v/>
      </c>
      <c r="BU352" s="31" t="str">
        <f>IF($A352="","",IF(BU351="","",IF(Main!BW$143=0,0,IF(Main!CC$204="","",IF($C$29="PM",Main!CC$204/Main!BW$143*Main!BW158,ROUND(Main!CC$204/Main!BW$143*Main!BW158*$B49,0))))))</f>
        <v/>
      </c>
      <c r="BV352" s="50" t="str">
        <f>IF($A352="","",IF(BV351="","",IF(Main!BX$143=0,0,IF(Main!CD$204="","",IF($C$29="PM",Main!CD$204/Main!BX$143*Main!BX158,ROUND(Main!CD$204/Main!BX$143*Main!BX158*$B49,0))))))</f>
        <v/>
      </c>
    </row>
    <row r="353" spans="1:74" x14ac:dyDescent="0.2">
      <c r="A353" s="71" t="str">
        <f>IF(Main!A$50="","",Main!A$50)</f>
        <v/>
      </c>
      <c r="B353" s="74" t="str">
        <f t="shared" si="457"/>
        <v/>
      </c>
      <c r="C353" s="49" t="str">
        <f>IF($A353="","",IF(C352="","",IF(Main!E$143=0,0,IF(Main!K$204="","",IF($C$29="PM",Main!K$204/Main!E$143*Main!E159,ROUND(Main!K$204/Main!E$143*Main!E159*$B50,0))))))</f>
        <v/>
      </c>
      <c r="D353" s="31" t="str">
        <f>IF($A353="","",IF(D352="","",IF(Main!F$143=0,0,IF(Main!L$204="","",IF($C$29="PM",Main!L$204/Main!F$143*Main!F159,ROUND(Main!L$204/Main!F$143*Main!F159*$B50,0))))))</f>
        <v/>
      </c>
      <c r="E353" s="31" t="str">
        <f>IF($A353="","",IF(E352="","",IF(Main!G$143=0,0,IF(Main!M$204="","",IF($C$29="PM",Main!M$204/Main!G$143*Main!G159,ROUND(Main!M$204/Main!G$143*Main!G159*$B50,0))))))</f>
        <v/>
      </c>
      <c r="F353" s="31" t="str">
        <f>IF($A353="","",IF(F352="","",IF(Main!H$143=0,0,IF(Main!N$204="","",IF($C$29="PM",Main!N$204/Main!H$143*Main!H159,ROUND(Main!N$204/Main!H$143*Main!H159*$B50,0))))))</f>
        <v/>
      </c>
      <c r="G353" s="31" t="str">
        <f>IF($A353="","",IF(G352="","",IF(Main!I$143=0,0,IF(Main!O$204="","",IF($C$29="PM",Main!O$204/Main!I$143*Main!I159,ROUND(Main!O$204/Main!I$143*Main!I159*$B50,0))))))</f>
        <v/>
      </c>
      <c r="H353" s="31" t="str">
        <f>IF($A353="","",IF(H352="","",IF(Main!J$143=0,0,IF(Main!P$204="","",IF($C$29="PM",Main!P$204/Main!J$143*Main!J159,ROUND(Main!P$204/Main!J$143*Main!J159*$B50,0))))))</f>
        <v/>
      </c>
      <c r="I353" s="31" t="str">
        <f>IF($A353="","",IF(I352="","",IF(Main!K$143=0,0,IF(Main!Q$204="","",IF($C$29="PM",Main!Q$204/Main!K$143*Main!K159,ROUND(Main!Q$204/Main!K$143*Main!K159*$B50,0))))))</f>
        <v/>
      </c>
      <c r="J353" s="31" t="str">
        <f>IF($A353="","",IF(J352="","",IF(Main!L$143=0,0,IF(Main!R$204="","",IF($C$29="PM",Main!R$204/Main!L$143*Main!L159,ROUND(Main!R$204/Main!L$143*Main!L159*$B50,0))))))</f>
        <v/>
      </c>
      <c r="K353" s="31" t="str">
        <f>IF($A353="","",IF(K352="","",IF(Main!M$143=0,0,IF(Main!S$204="","",IF($C$29="PM",Main!S$204/Main!M$143*Main!M159,ROUND(Main!S$204/Main!M$143*Main!M159*$B50,0))))))</f>
        <v/>
      </c>
      <c r="L353" s="31" t="str">
        <f>IF($A353="","",IF(L352="","",IF(Main!N$143=0,0,IF(Main!T$204="","",IF($C$29="PM",Main!T$204/Main!N$143*Main!N159,ROUND(Main!T$204/Main!N$143*Main!N159*$B50,0))))))</f>
        <v/>
      </c>
      <c r="M353" s="31" t="str">
        <f>IF($A353="","",IF(M352="","",IF(Main!O$143=0,0,IF(Main!U$204="","",IF($C$29="PM",Main!U$204/Main!O$143*Main!O159,ROUND(Main!U$204/Main!O$143*Main!O159*$B50,0))))))</f>
        <v/>
      </c>
      <c r="N353" s="50" t="str">
        <f>IF($A353="","",IF(N352="","",IF(Main!P$143=0,0,IF(Main!V$204="","",IF($C$29="PM",Main!V$204/Main!P$143*Main!P159,ROUND(Main!V$204/Main!P$143*Main!P159*$B50,0))))))</f>
        <v/>
      </c>
      <c r="O353" s="31" t="str">
        <f>IF($A353="","",IF(O352="","",IF(Main!Q$143=0,0,IF(Main!W$204="","",IF($C$29="PM",Main!W$204/Main!Q$143*Main!Q159,ROUND(Main!W$204/Main!Q$143*Main!Q159*$B50,0))))))</f>
        <v/>
      </c>
      <c r="P353" s="31" t="str">
        <f>IF($A353="","",IF(P352="","",IF(Main!R$143=0,0,IF(Main!X$204="","",IF($C$29="PM",Main!X$204/Main!R$143*Main!R159,ROUND(Main!X$204/Main!R$143*Main!R159*$B50,0))))))</f>
        <v/>
      </c>
      <c r="Q353" s="31" t="str">
        <f>IF($A353="","",IF(Q352="","",IF(Main!S$143=0,0,IF(Main!Y$204="","",IF($C$29="PM",Main!Y$204/Main!S$143*Main!S159,ROUND(Main!Y$204/Main!S$143*Main!S159*$B50,0))))))</f>
        <v/>
      </c>
      <c r="R353" s="31" t="str">
        <f>IF($A353="","",IF(R352="","",IF(Main!T$143=0,0,IF(Main!Z$204="","",IF($C$29="PM",Main!Z$204/Main!T$143*Main!T159,ROUND(Main!Z$204/Main!T$143*Main!T159*$B50,0))))))</f>
        <v/>
      </c>
      <c r="S353" s="31" t="str">
        <f>IF($A353="","",IF(S352="","",IF(Main!U$143=0,0,IF(Main!AA$204="","",IF($C$29="PM",Main!AA$204/Main!U$143*Main!U159,ROUND(Main!AA$204/Main!U$143*Main!U159*$B50,0))))))</f>
        <v/>
      </c>
      <c r="T353" s="31" t="str">
        <f>IF($A353="","",IF(T352="","",IF(Main!V$143=0,0,IF(Main!AB$204="","",IF($C$29="PM",Main!AB$204/Main!V$143*Main!V159,ROUND(Main!AB$204/Main!V$143*Main!V159*$B50,0))))))</f>
        <v/>
      </c>
      <c r="U353" s="31" t="str">
        <f>IF($A353="","",IF(U352="","",IF(Main!W$143=0,0,IF(Main!AC$204="","",IF($C$29="PM",Main!AC$204/Main!W$143*Main!W159,ROUND(Main!AC$204/Main!W$143*Main!W159*$B50,0))))))</f>
        <v/>
      </c>
      <c r="V353" s="31" t="str">
        <f>IF($A353="","",IF(V352="","",IF(Main!X$143=0,0,IF(Main!AD$204="","",IF($C$29="PM",Main!AD$204/Main!X$143*Main!X159,ROUND(Main!AD$204/Main!X$143*Main!X159*$B50,0))))))</f>
        <v/>
      </c>
      <c r="W353" s="31" t="str">
        <f>IF($A353="","",IF(W352="","",IF(Main!Y$143=0,0,IF(Main!AE$204="","",IF($C$29="PM",Main!AE$204/Main!Y$143*Main!Y159,ROUND(Main!AE$204/Main!Y$143*Main!Y159*$B50,0))))))</f>
        <v/>
      </c>
      <c r="X353" s="31" t="str">
        <f>IF($A353="","",IF(X352="","",IF(Main!Z$143=0,0,IF(Main!AF$204="","",IF($C$29="PM",Main!AF$204/Main!Z$143*Main!Z159,ROUND(Main!AF$204/Main!Z$143*Main!Z159*$B50,0))))))</f>
        <v/>
      </c>
      <c r="Y353" s="31" t="str">
        <f>IF($A353="","",IF(Y352="","",IF(Main!AA$143=0,0,IF(Main!AG$204="","",IF($C$29="PM",Main!AG$204/Main!AA$143*Main!AA159,ROUND(Main!AG$204/Main!AA$143*Main!AA159*$B50,0))))))</f>
        <v/>
      </c>
      <c r="Z353" s="31" t="str">
        <f>IF($A353="","",IF(Z352="","",IF(Main!AB$143=0,0,IF(Main!AH$204="","",IF($C$29="PM",Main!AH$204/Main!AB$143*Main!AB159,ROUND(Main!AH$204/Main!AB$143*Main!AB159*$B50,0))))))</f>
        <v/>
      </c>
      <c r="AA353" s="49" t="str">
        <f>IF($A353="","",IF(AA352="","",IF(Main!AC$143=0,0,IF(Main!AI$204="","",IF($C$29="PM",Main!AI$204/Main!AC$143*Main!AC159,ROUND(Main!AI$204/Main!AC$143*Main!AC159*$B50,0))))))</f>
        <v/>
      </c>
      <c r="AB353" s="31" t="str">
        <f>IF($A353="","",IF(AB352="","",IF(Main!AD$143=0,0,IF(Main!AJ$204="","",IF($C$29="PM",Main!AJ$204/Main!AD$143*Main!AD159,ROUND(Main!AJ$204/Main!AD$143*Main!AD159*$B50,0))))))</f>
        <v/>
      </c>
      <c r="AC353" s="31" t="str">
        <f>IF($A353="","",IF(AC352="","",IF(Main!AE$143=0,0,IF(Main!AK$204="","",IF($C$29="PM",Main!AK$204/Main!AE$143*Main!AE159,ROUND(Main!AK$204/Main!AE$143*Main!AE159*$B50,0))))))</f>
        <v/>
      </c>
      <c r="AD353" s="31" t="str">
        <f>IF($A353="","",IF(AD352="","",IF(Main!AF$143=0,0,IF(Main!AL$204="","",IF($C$29="PM",Main!AL$204/Main!AF$143*Main!AF159,ROUND(Main!AL$204/Main!AF$143*Main!AF159*$B50,0))))))</f>
        <v/>
      </c>
      <c r="AE353" s="31" t="str">
        <f>IF($A353="","",IF(AE352="","",IF(Main!AG$143=0,0,IF(Main!AM$204="","",IF($C$29="PM",Main!AM$204/Main!AG$143*Main!AG159,ROUND(Main!AM$204/Main!AG$143*Main!AG159*$B50,0))))))</f>
        <v/>
      </c>
      <c r="AF353" s="31" t="str">
        <f>IF($A353="","",IF(AF352="","",IF(Main!AH$143=0,0,IF(Main!AN$204="","",IF($C$29="PM",Main!AN$204/Main!AH$143*Main!AH159,ROUND(Main!AN$204/Main!AH$143*Main!AH159*$B50,0))))))</f>
        <v/>
      </c>
      <c r="AG353" s="31" t="str">
        <f>IF($A353="","",IF(AG352="","",IF(Main!AI$143=0,0,IF(Main!AO$204="","",IF($C$29="PM",Main!AO$204/Main!AI$143*Main!AI159,ROUND(Main!AO$204/Main!AI$143*Main!AI159*$B50,0))))))</f>
        <v/>
      </c>
      <c r="AH353" s="31" t="str">
        <f>IF($A353="","",IF(AH352="","",IF(Main!AJ$143=0,0,IF(Main!AP$204="","",IF($C$29="PM",Main!AP$204/Main!AJ$143*Main!AJ159,ROUND(Main!AP$204/Main!AJ$143*Main!AJ159*$B50,0))))))</f>
        <v/>
      </c>
      <c r="AI353" s="31" t="str">
        <f>IF($A353="","",IF(AI352="","",IF(Main!AK$143=0,0,IF(Main!AQ$204="","",IF($C$29="PM",Main!AQ$204/Main!AK$143*Main!AK159,ROUND(Main!AQ$204/Main!AK$143*Main!AK159*$B50,0))))))</f>
        <v/>
      </c>
      <c r="AJ353" s="31" t="str">
        <f>IF($A353="","",IF(AJ352="","",IF(Main!AL$143=0,0,IF(Main!AR$204="","",IF($C$29="PM",Main!AR$204/Main!AL$143*Main!AL159,ROUND(Main!AR$204/Main!AL$143*Main!AL159*$B50,0))))))</f>
        <v/>
      </c>
      <c r="AK353" s="31" t="str">
        <f>IF($A353="","",IF(AK352="","",IF(Main!AM$143=0,0,IF(Main!AS$204="","",IF($C$29="PM",Main!AS$204/Main!AM$143*Main!AM159,ROUND(Main!AS$204/Main!AM$143*Main!AM159*$B50,0))))))</f>
        <v/>
      </c>
      <c r="AL353" s="50" t="str">
        <f>IF($A353="","",IF(AL352="","",IF(Main!AN$143=0,0,IF(Main!AT$204="","",IF($C$29="PM",Main!AT$204/Main!AN$143*Main!AN159,ROUND(Main!AT$204/Main!AN$143*Main!AN159*$B50,0))))))</f>
        <v/>
      </c>
      <c r="AM353" s="31" t="str">
        <f>IF($A353="","",IF(AM352="","",IF(Main!AO$143=0,0,IF(Main!AU$204="","",IF($C$29="PM",Main!AU$204/Main!AO$143*Main!AO159,ROUND(Main!AU$204/Main!AO$143*Main!AO159*$B50,0))))))</f>
        <v/>
      </c>
      <c r="AN353" s="31" t="str">
        <f>IF($A353="","",IF(AN352="","",IF(Main!AP$143=0,0,IF(Main!AV$204="","",IF($C$29="PM",Main!AV$204/Main!AP$143*Main!AP159,ROUND(Main!AV$204/Main!AP$143*Main!AP159*$B50,0))))))</f>
        <v/>
      </c>
      <c r="AO353" s="31" t="str">
        <f>IF($A353="","",IF(AO352="","",IF(Main!AQ$143=0,0,IF(Main!AW$204="","",IF($C$29="PM",Main!AW$204/Main!AQ$143*Main!AQ159,ROUND(Main!AW$204/Main!AQ$143*Main!AQ159*$B50,0))))))</f>
        <v/>
      </c>
      <c r="AP353" s="31" t="str">
        <f>IF($A353="","",IF(AP352="","",IF(Main!AR$143=0,0,IF(Main!AX$204="","",IF($C$29="PM",Main!AX$204/Main!AR$143*Main!AR159,ROUND(Main!AX$204/Main!AR$143*Main!AR159*$B50,0))))))</f>
        <v/>
      </c>
      <c r="AQ353" s="31" t="str">
        <f>IF($A353="","",IF(AQ352="","",IF(Main!AS$143=0,0,IF(Main!AY$204="","",IF($C$29="PM",Main!AY$204/Main!AS$143*Main!AS159,ROUND(Main!AY$204/Main!AS$143*Main!AS159*$B50,0))))))</f>
        <v/>
      </c>
      <c r="AR353" s="31" t="str">
        <f>IF($A353="","",IF(AR352="","",IF(Main!AT$143=0,0,IF(Main!AZ$204="","",IF($C$29="PM",Main!AZ$204/Main!AT$143*Main!AT159,ROUND(Main!AZ$204/Main!AT$143*Main!AT159*$B50,0))))))</f>
        <v/>
      </c>
      <c r="AS353" s="31" t="str">
        <f>IF($A353="","",IF(AS352="","",IF(Main!AU$143=0,0,IF(Main!BA$204="","",IF($C$29="PM",Main!BA$204/Main!AU$143*Main!AU159,ROUND(Main!BA$204/Main!AU$143*Main!AU159*$B50,0))))))</f>
        <v/>
      </c>
      <c r="AT353" s="31" t="str">
        <f>IF($A353="","",IF(AT352="","",IF(Main!AV$143=0,0,IF(Main!BB$204="","",IF($C$29="PM",Main!BB$204/Main!AV$143*Main!AV159,ROUND(Main!BB$204/Main!AV$143*Main!AV159*$B50,0))))))</f>
        <v/>
      </c>
      <c r="AU353" s="31" t="str">
        <f>IF($A353="","",IF(AU352="","",IF(Main!AW$143=0,0,IF(Main!BC$204="","",IF($C$29="PM",Main!BC$204/Main!AW$143*Main!AW159,ROUND(Main!BC$204/Main!AW$143*Main!AW159*$B50,0))))))</f>
        <v/>
      </c>
      <c r="AV353" s="31" t="str">
        <f>IF($A353="","",IF(AV352="","",IF(Main!AX$143=0,0,IF(Main!BD$204="","",IF($C$29="PM",Main!BD$204/Main!AX$143*Main!AX159,ROUND(Main!BD$204/Main!AX$143*Main!AX159*$B50,0))))))</f>
        <v/>
      </c>
      <c r="AW353" s="31" t="str">
        <f>IF($A353="","",IF(AW352="","",IF(Main!AY$143=0,0,IF(Main!BE$204="","",IF($C$29="PM",Main!BE$204/Main!AY$143*Main!AY159,ROUND(Main!BE$204/Main!AY$143*Main!AY159*$B50,0))))))</f>
        <v/>
      </c>
      <c r="AX353" s="50" t="str">
        <f>IF($A353="","",IF(AX352="","",IF(Main!AZ$143=0,0,IF(Main!BF$204="","",IF($C$29="PM",Main!BF$204/Main!AZ$143*Main!AZ159,ROUND(Main!BF$204/Main!AZ$143*Main!AZ159*$B50,0))))))</f>
        <v/>
      </c>
      <c r="AY353" s="31" t="str">
        <f>IF($A353="","",IF(AY352="","",IF(Main!BA$143=0,0,IF(Main!BG$204="","",IF($C$29="PM",Main!BG$204/Main!BA$143*Main!BA159,ROUND(Main!BG$204/Main!BA$143*Main!BA159*$B50,0))))))</f>
        <v/>
      </c>
      <c r="AZ353" s="31" t="str">
        <f>IF($A353="","",IF(AZ352="","",IF(Main!BB$143=0,0,IF(Main!BH$204="","",IF($C$29="PM",Main!BH$204/Main!BB$143*Main!BB159,ROUND(Main!BH$204/Main!BB$143*Main!BB159*$B50,0))))))</f>
        <v/>
      </c>
      <c r="BA353" s="31" t="str">
        <f>IF($A353="","",IF(BA352="","",IF(Main!BC$143=0,0,IF(Main!BI$204="","",IF($C$29="PM",Main!BI$204/Main!BC$143*Main!BC159,ROUND(Main!BI$204/Main!BC$143*Main!BC159*$B50,0))))))</f>
        <v/>
      </c>
      <c r="BB353" s="31" t="str">
        <f>IF($A353="","",IF(BB352="","",IF(Main!BD$143=0,0,IF(Main!BJ$204="","",IF($C$29="PM",Main!BJ$204/Main!BD$143*Main!BD159,ROUND(Main!BJ$204/Main!BD$143*Main!BD159*$B50,0))))))</f>
        <v/>
      </c>
      <c r="BC353" s="31" t="str">
        <f>IF($A353="","",IF(BC352="","",IF(Main!BE$143=0,0,IF(Main!BK$204="","",IF($C$29="PM",Main!BK$204/Main!BE$143*Main!BE159,ROUND(Main!BK$204/Main!BE$143*Main!BE159*$B50,0))))))</f>
        <v/>
      </c>
      <c r="BD353" s="31" t="str">
        <f>IF($A353="","",IF(BD352="","",IF(Main!BF$143=0,0,IF(Main!BL$204="","",IF($C$29="PM",Main!BL$204/Main!BF$143*Main!BF159,ROUND(Main!BL$204/Main!BF$143*Main!BF159*$B50,0))))))</f>
        <v/>
      </c>
      <c r="BE353" s="31" t="str">
        <f>IF($A353="","",IF(BE352="","",IF(Main!BG$143=0,0,IF(Main!BM$204="","",IF($C$29="PM",Main!BM$204/Main!BG$143*Main!BG159,ROUND(Main!BM$204/Main!BG$143*Main!BG159*$B50,0))))))</f>
        <v/>
      </c>
      <c r="BF353" s="31" t="str">
        <f>IF($A353="","",IF(BF352="","",IF(Main!BH$143=0,0,IF(Main!BN$204="","",IF($C$29="PM",Main!BN$204/Main!BH$143*Main!BH159,ROUND(Main!BN$204/Main!BH$143*Main!BH159*$B50,0))))))</f>
        <v/>
      </c>
      <c r="BG353" s="31" t="str">
        <f>IF($A353="","",IF(BG352="","",IF(Main!BI$143=0,0,IF(Main!BO$204="","",IF($C$29="PM",Main!BO$204/Main!BI$143*Main!BI159,ROUND(Main!BO$204/Main!BI$143*Main!BI159*$B50,0))))))</f>
        <v/>
      </c>
      <c r="BH353" s="31" t="str">
        <f>IF($A353="","",IF(BH352="","",IF(Main!BJ$143=0,0,IF(Main!BP$204="","",IF($C$29="PM",Main!BP$204/Main!BJ$143*Main!BJ159,ROUND(Main!BP$204/Main!BJ$143*Main!BJ159*$B50,0))))))</f>
        <v/>
      </c>
      <c r="BI353" s="31" t="str">
        <f>IF($A353="","",IF(BI352="","",IF(Main!BK$143=0,0,IF(Main!BQ$204="","",IF($C$29="PM",Main!BQ$204/Main!BK$143*Main!BK159,ROUND(Main!BQ$204/Main!BK$143*Main!BK159*$B50,0))))))</f>
        <v/>
      </c>
      <c r="BJ353" s="50" t="str">
        <f>IF($A353="","",IF(BJ352="","",IF(Main!BL$143=0,0,IF(Main!BR$204="","",IF($C$29="PM",Main!BR$204/Main!BL$143*Main!BL159,ROUND(Main!BR$204/Main!BL$143*Main!BL159*$B50,0))))))</f>
        <v/>
      </c>
      <c r="BK353" s="31" t="str">
        <f>IF($A353="","",IF(BK352="","",IF(Main!BM$143=0,0,IF(Main!BS$204="","",IF($C$29="PM",Main!BS$204/Main!BM$143*Main!BM159,ROUND(Main!BS$204/Main!BM$143*Main!BM159*$B50,0))))))</f>
        <v/>
      </c>
      <c r="BL353" s="31" t="str">
        <f>IF($A353="","",IF(BL352="","",IF(Main!BN$143=0,0,IF(Main!BT$204="","",IF($C$29="PM",Main!BT$204/Main!BN$143*Main!BN159,ROUND(Main!BT$204/Main!BN$143*Main!BN159*$B50,0))))))</f>
        <v/>
      </c>
      <c r="BM353" s="31" t="str">
        <f>IF($A353="","",IF(BM352="","",IF(Main!BO$143=0,0,IF(Main!BU$204="","",IF($C$29="PM",Main!BU$204/Main!BO$143*Main!BO159,ROUND(Main!BU$204/Main!BO$143*Main!BO159*$B50,0))))))</f>
        <v/>
      </c>
      <c r="BN353" s="31" t="str">
        <f>IF($A353="","",IF(BN352="","",IF(Main!BP$143=0,0,IF(Main!BV$204="","",IF($C$29="PM",Main!BV$204/Main!BP$143*Main!BP159,ROUND(Main!BV$204/Main!BP$143*Main!BP159*$B50,0))))))</f>
        <v/>
      </c>
      <c r="BO353" s="31" t="str">
        <f>IF($A353="","",IF(BO352="","",IF(Main!BQ$143=0,0,IF(Main!BW$204="","",IF($C$29="PM",Main!BW$204/Main!BQ$143*Main!BQ159,ROUND(Main!BW$204/Main!BQ$143*Main!BQ159*$B50,0))))))</f>
        <v/>
      </c>
      <c r="BP353" s="31" t="str">
        <f>IF($A353="","",IF(BP352="","",IF(Main!BR$143=0,0,IF(Main!BX$204="","",IF($C$29="PM",Main!BX$204/Main!BR$143*Main!BR159,ROUND(Main!BX$204/Main!BR$143*Main!BR159*$B50,0))))))</f>
        <v/>
      </c>
      <c r="BQ353" s="31" t="str">
        <f>IF($A353="","",IF(BQ352="","",IF(Main!BS$143=0,0,IF(Main!BY$204="","",IF($C$29="PM",Main!BY$204/Main!BS$143*Main!BS159,ROUND(Main!BY$204/Main!BS$143*Main!BS159*$B50,0))))))</f>
        <v/>
      </c>
      <c r="BR353" s="31" t="str">
        <f>IF($A353="","",IF(BR352="","",IF(Main!BT$143=0,0,IF(Main!BZ$204="","",IF($C$29="PM",Main!BZ$204/Main!BT$143*Main!BT159,ROUND(Main!BZ$204/Main!BT$143*Main!BT159*$B50,0))))))</f>
        <v/>
      </c>
      <c r="BS353" s="31" t="str">
        <f>IF($A353="","",IF(BS352="","",IF(Main!BU$143=0,0,IF(Main!CA$204="","",IF($C$29="PM",Main!CA$204/Main!BU$143*Main!BU159,ROUND(Main!CA$204/Main!BU$143*Main!BU159*$B50,0))))))</f>
        <v/>
      </c>
      <c r="BT353" s="31" t="str">
        <f>IF($A353="","",IF(BT352="","",IF(Main!BV$143=0,0,IF(Main!CB$204="","",IF($C$29="PM",Main!CB$204/Main!BV$143*Main!BV159,ROUND(Main!CB$204/Main!BV$143*Main!BV159*$B50,0))))))</f>
        <v/>
      </c>
      <c r="BU353" s="31" t="str">
        <f>IF($A353="","",IF(BU352="","",IF(Main!BW$143=0,0,IF(Main!CC$204="","",IF($C$29="PM",Main!CC$204/Main!BW$143*Main!BW159,ROUND(Main!CC$204/Main!BW$143*Main!BW159*$B50,0))))))</f>
        <v/>
      </c>
      <c r="BV353" s="50" t="str">
        <f>IF($A353="","",IF(BV352="","",IF(Main!BX$143=0,0,IF(Main!CD$204="","",IF($C$29="PM",Main!CD$204/Main!BX$143*Main!BX159,ROUND(Main!CD$204/Main!BX$143*Main!BX159*$B50,0))))))</f>
        <v/>
      </c>
    </row>
    <row r="354" spans="1:74" x14ac:dyDescent="0.2">
      <c r="A354" s="71" t="str">
        <f>IF(Main!A$51="","",Main!A$51)</f>
        <v/>
      </c>
      <c r="B354" s="74" t="str">
        <f t="shared" si="457"/>
        <v/>
      </c>
      <c r="C354" s="49" t="str">
        <f>IF($A354="","",IF(C353="","",IF(Main!E$143=0,0,IF(Main!K$204="","",IF($C$29="PM",Main!K$204/Main!E$143*Main!E160,ROUND(Main!K$204/Main!E$143*Main!E160*$B51,0))))))</f>
        <v/>
      </c>
      <c r="D354" s="31" t="str">
        <f>IF($A354="","",IF(D353="","",IF(Main!F$143=0,0,IF(Main!L$204="","",IF($C$29="PM",Main!L$204/Main!F$143*Main!F160,ROUND(Main!L$204/Main!F$143*Main!F160*$B51,0))))))</f>
        <v/>
      </c>
      <c r="E354" s="31" t="str">
        <f>IF($A354="","",IF(E353="","",IF(Main!G$143=0,0,IF(Main!M$204="","",IF($C$29="PM",Main!M$204/Main!G$143*Main!G160,ROUND(Main!M$204/Main!G$143*Main!G160*$B51,0))))))</f>
        <v/>
      </c>
      <c r="F354" s="31" t="str">
        <f>IF($A354="","",IF(F353="","",IF(Main!H$143=0,0,IF(Main!N$204="","",IF($C$29="PM",Main!N$204/Main!H$143*Main!H160,ROUND(Main!N$204/Main!H$143*Main!H160*$B51,0))))))</f>
        <v/>
      </c>
      <c r="G354" s="31" t="str">
        <f>IF($A354="","",IF(G353="","",IF(Main!I$143=0,0,IF(Main!O$204="","",IF($C$29="PM",Main!O$204/Main!I$143*Main!I160,ROUND(Main!O$204/Main!I$143*Main!I160*$B51,0))))))</f>
        <v/>
      </c>
      <c r="H354" s="31" t="str">
        <f>IF($A354="","",IF(H353="","",IF(Main!J$143=0,0,IF(Main!P$204="","",IF($C$29="PM",Main!P$204/Main!J$143*Main!J160,ROUND(Main!P$204/Main!J$143*Main!J160*$B51,0))))))</f>
        <v/>
      </c>
      <c r="I354" s="31" t="str">
        <f>IF($A354="","",IF(I353="","",IF(Main!K$143=0,0,IF(Main!Q$204="","",IF($C$29="PM",Main!Q$204/Main!K$143*Main!K160,ROUND(Main!Q$204/Main!K$143*Main!K160*$B51,0))))))</f>
        <v/>
      </c>
      <c r="J354" s="31" t="str">
        <f>IF($A354="","",IF(J353="","",IF(Main!L$143=0,0,IF(Main!R$204="","",IF($C$29="PM",Main!R$204/Main!L$143*Main!L160,ROUND(Main!R$204/Main!L$143*Main!L160*$B51,0))))))</f>
        <v/>
      </c>
      <c r="K354" s="31" t="str">
        <f>IF($A354="","",IF(K353="","",IF(Main!M$143=0,0,IF(Main!S$204="","",IF($C$29="PM",Main!S$204/Main!M$143*Main!M160,ROUND(Main!S$204/Main!M$143*Main!M160*$B51,0))))))</f>
        <v/>
      </c>
      <c r="L354" s="31" t="str">
        <f>IF($A354="","",IF(L353="","",IF(Main!N$143=0,0,IF(Main!T$204="","",IF($C$29="PM",Main!T$204/Main!N$143*Main!N160,ROUND(Main!T$204/Main!N$143*Main!N160*$B51,0))))))</f>
        <v/>
      </c>
      <c r="M354" s="31" t="str">
        <f>IF($A354="","",IF(M353="","",IF(Main!O$143=0,0,IF(Main!U$204="","",IF($C$29="PM",Main!U$204/Main!O$143*Main!O160,ROUND(Main!U$204/Main!O$143*Main!O160*$B51,0))))))</f>
        <v/>
      </c>
      <c r="N354" s="50" t="str">
        <f>IF($A354="","",IF(N353="","",IF(Main!P$143=0,0,IF(Main!V$204="","",IF($C$29="PM",Main!V$204/Main!P$143*Main!P160,ROUND(Main!V$204/Main!P$143*Main!P160*$B51,0))))))</f>
        <v/>
      </c>
      <c r="O354" s="31" t="str">
        <f>IF($A354="","",IF(O353="","",IF(Main!Q$143=0,0,IF(Main!W$204="","",IF($C$29="PM",Main!W$204/Main!Q$143*Main!Q160,ROUND(Main!W$204/Main!Q$143*Main!Q160*$B51,0))))))</f>
        <v/>
      </c>
      <c r="P354" s="31" t="str">
        <f>IF($A354="","",IF(P353="","",IF(Main!R$143=0,0,IF(Main!X$204="","",IF($C$29="PM",Main!X$204/Main!R$143*Main!R160,ROUND(Main!X$204/Main!R$143*Main!R160*$B51,0))))))</f>
        <v/>
      </c>
      <c r="Q354" s="31" t="str">
        <f>IF($A354="","",IF(Q353="","",IF(Main!S$143=0,0,IF(Main!Y$204="","",IF($C$29="PM",Main!Y$204/Main!S$143*Main!S160,ROUND(Main!Y$204/Main!S$143*Main!S160*$B51,0))))))</f>
        <v/>
      </c>
      <c r="R354" s="31" t="str">
        <f>IF($A354="","",IF(R353="","",IF(Main!T$143=0,0,IF(Main!Z$204="","",IF($C$29="PM",Main!Z$204/Main!T$143*Main!T160,ROUND(Main!Z$204/Main!T$143*Main!T160*$B51,0))))))</f>
        <v/>
      </c>
      <c r="S354" s="31" t="str">
        <f>IF($A354="","",IF(S353="","",IF(Main!U$143=0,0,IF(Main!AA$204="","",IF($C$29="PM",Main!AA$204/Main!U$143*Main!U160,ROUND(Main!AA$204/Main!U$143*Main!U160*$B51,0))))))</f>
        <v/>
      </c>
      <c r="T354" s="31" t="str">
        <f>IF($A354="","",IF(T353="","",IF(Main!V$143=0,0,IF(Main!AB$204="","",IF($C$29="PM",Main!AB$204/Main!V$143*Main!V160,ROUND(Main!AB$204/Main!V$143*Main!V160*$B51,0))))))</f>
        <v/>
      </c>
      <c r="U354" s="31" t="str">
        <f>IF($A354="","",IF(U353="","",IF(Main!W$143=0,0,IF(Main!AC$204="","",IF($C$29="PM",Main!AC$204/Main!W$143*Main!W160,ROUND(Main!AC$204/Main!W$143*Main!W160*$B51,0))))))</f>
        <v/>
      </c>
      <c r="V354" s="31" t="str">
        <f>IF($A354="","",IF(V353="","",IF(Main!X$143=0,0,IF(Main!AD$204="","",IF($C$29="PM",Main!AD$204/Main!X$143*Main!X160,ROUND(Main!AD$204/Main!X$143*Main!X160*$B51,0))))))</f>
        <v/>
      </c>
      <c r="W354" s="31" t="str">
        <f>IF($A354="","",IF(W353="","",IF(Main!Y$143=0,0,IF(Main!AE$204="","",IF($C$29="PM",Main!AE$204/Main!Y$143*Main!Y160,ROUND(Main!AE$204/Main!Y$143*Main!Y160*$B51,0))))))</f>
        <v/>
      </c>
      <c r="X354" s="31" t="str">
        <f>IF($A354="","",IF(X353="","",IF(Main!Z$143=0,0,IF(Main!AF$204="","",IF($C$29="PM",Main!AF$204/Main!Z$143*Main!Z160,ROUND(Main!AF$204/Main!Z$143*Main!Z160*$B51,0))))))</f>
        <v/>
      </c>
      <c r="Y354" s="31" t="str">
        <f>IF($A354="","",IF(Y353="","",IF(Main!AA$143=0,0,IF(Main!AG$204="","",IF($C$29="PM",Main!AG$204/Main!AA$143*Main!AA160,ROUND(Main!AG$204/Main!AA$143*Main!AA160*$B51,0))))))</f>
        <v/>
      </c>
      <c r="Z354" s="31" t="str">
        <f>IF($A354="","",IF(Z353="","",IF(Main!AB$143=0,0,IF(Main!AH$204="","",IF($C$29="PM",Main!AH$204/Main!AB$143*Main!AB160,ROUND(Main!AH$204/Main!AB$143*Main!AB160*$B51,0))))))</f>
        <v/>
      </c>
      <c r="AA354" s="49" t="str">
        <f>IF($A354="","",IF(AA353="","",IF(Main!AC$143=0,0,IF(Main!AI$204="","",IF($C$29="PM",Main!AI$204/Main!AC$143*Main!AC160,ROUND(Main!AI$204/Main!AC$143*Main!AC160*$B51,0))))))</f>
        <v/>
      </c>
      <c r="AB354" s="31" t="str">
        <f>IF($A354="","",IF(AB353="","",IF(Main!AD$143=0,0,IF(Main!AJ$204="","",IF($C$29="PM",Main!AJ$204/Main!AD$143*Main!AD160,ROUND(Main!AJ$204/Main!AD$143*Main!AD160*$B51,0))))))</f>
        <v/>
      </c>
      <c r="AC354" s="31" t="str">
        <f>IF($A354="","",IF(AC353="","",IF(Main!AE$143=0,0,IF(Main!AK$204="","",IF($C$29="PM",Main!AK$204/Main!AE$143*Main!AE160,ROUND(Main!AK$204/Main!AE$143*Main!AE160*$B51,0))))))</f>
        <v/>
      </c>
      <c r="AD354" s="31" t="str">
        <f>IF($A354="","",IF(AD353="","",IF(Main!AF$143=0,0,IF(Main!AL$204="","",IF($C$29="PM",Main!AL$204/Main!AF$143*Main!AF160,ROUND(Main!AL$204/Main!AF$143*Main!AF160*$B51,0))))))</f>
        <v/>
      </c>
      <c r="AE354" s="31" t="str">
        <f>IF($A354="","",IF(AE353="","",IF(Main!AG$143=0,0,IF(Main!AM$204="","",IF($C$29="PM",Main!AM$204/Main!AG$143*Main!AG160,ROUND(Main!AM$204/Main!AG$143*Main!AG160*$B51,0))))))</f>
        <v/>
      </c>
      <c r="AF354" s="31" t="str">
        <f>IF($A354="","",IF(AF353="","",IF(Main!AH$143=0,0,IF(Main!AN$204="","",IF($C$29="PM",Main!AN$204/Main!AH$143*Main!AH160,ROUND(Main!AN$204/Main!AH$143*Main!AH160*$B51,0))))))</f>
        <v/>
      </c>
      <c r="AG354" s="31" t="str">
        <f>IF($A354="","",IF(AG353="","",IF(Main!AI$143=0,0,IF(Main!AO$204="","",IF($C$29="PM",Main!AO$204/Main!AI$143*Main!AI160,ROUND(Main!AO$204/Main!AI$143*Main!AI160*$B51,0))))))</f>
        <v/>
      </c>
      <c r="AH354" s="31" t="str">
        <f>IF($A354="","",IF(AH353="","",IF(Main!AJ$143=0,0,IF(Main!AP$204="","",IF($C$29="PM",Main!AP$204/Main!AJ$143*Main!AJ160,ROUND(Main!AP$204/Main!AJ$143*Main!AJ160*$B51,0))))))</f>
        <v/>
      </c>
      <c r="AI354" s="31" t="str">
        <f>IF($A354="","",IF(AI353="","",IF(Main!AK$143=0,0,IF(Main!AQ$204="","",IF($C$29="PM",Main!AQ$204/Main!AK$143*Main!AK160,ROUND(Main!AQ$204/Main!AK$143*Main!AK160*$B51,0))))))</f>
        <v/>
      </c>
      <c r="AJ354" s="31" t="str">
        <f>IF($A354="","",IF(AJ353="","",IF(Main!AL$143=0,0,IF(Main!AR$204="","",IF($C$29="PM",Main!AR$204/Main!AL$143*Main!AL160,ROUND(Main!AR$204/Main!AL$143*Main!AL160*$B51,0))))))</f>
        <v/>
      </c>
      <c r="AK354" s="31" t="str">
        <f>IF($A354="","",IF(AK353="","",IF(Main!AM$143=0,0,IF(Main!AS$204="","",IF($C$29="PM",Main!AS$204/Main!AM$143*Main!AM160,ROUND(Main!AS$204/Main!AM$143*Main!AM160*$B51,0))))))</f>
        <v/>
      </c>
      <c r="AL354" s="50" t="str">
        <f>IF($A354="","",IF(AL353="","",IF(Main!AN$143=0,0,IF(Main!AT$204="","",IF($C$29="PM",Main!AT$204/Main!AN$143*Main!AN160,ROUND(Main!AT$204/Main!AN$143*Main!AN160*$B51,0))))))</f>
        <v/>
      </c>
      <c r="AM354" s="31" t="str">
        <f>IF($A354="","",IF(AM353="","",IF(Main!AO$143=0,0,IF(Main!AU$204="","",IF($C$29="PM",Main!AU$204/Main!AO$143*Main!AO160,ROUND(Main!AU$204/Main!AO$143*Main!AO160*$B51,0))))))</f>
        <v/>
      </c>
      <c r="AN354" s="31" t="str">
        <f>IF($A354="","",IF(AN353="","",IF(Main!AP$143=0,0,IF(Main!AV$204="","",IF($C$29="PM",Main!AV$204/Main!AP$143*Main!AP160,ROUND(Main!AV$204/Main!AP$143*Main!AP160*$B51,0))))))</f>
        <v/>
      </c>
      <c r="AO354" s="31" t="str">
        <f>IF($A354="","",IF(AO353="","",IF(Main!AQ$143=0,0,IF(Main!AW$204="","",IF($C$29="PM",Main!AW$204/Main!AQ$143*Main!AQ160,ROUND(Main!AW$204/Main!AQ$143*Main!AQ160*$B51,0))))))</f>
        <v/>
      </c>
      <c r="AP354" s="31" t="str">
        <f>IF($A354="","",IF(AP353="","",IF(Main!AR$143=0,0,IF(Main!AX$204="","",IF($C$29="PM",Main!AX$204/Main!AR$143*Main!AR160,ROUND(Main!AX$204/Main!AR$143*Main!AR160*$B51,0))))))</f>
        <v/>
      </c>
      <c r="AQ354" s="31" t="str">
        <f>IF($A354="","",IF(AQ353="","",IF(Main!AS$143=0,0,IF(Main!AY$204="","",IF($C$29="PM",Main!AY$204/Main!AS$143*Main!AS160,ROUND(Main!AY$204/Main!AS$143*Main!AS160*$B51,0))))))</f>
        <v/>
      </c>
      <c r="AR354" s="31" t="str">
        <f>IF($A354="","",IF(AR353="","",IF(Main!AT$143=0,0,IF(Main!AZ$204="","",IF($C$29="PM",Main!AZ$204/Main!AT$143*Main!AT160,ROUND(Main!AZ$204/Main!AT$143*Main!AT160*$B51,0))))))</f>
        <v/>
      </c>
      <c r="AS354" s="31" t="str">
        <f>IF($A354="","",IF(AS353="","",IF(Main!AU$143=0,0,IF(Main!BA$204="","",IF($C$29="PM",Main!BA$204/Main!AU$143*Main!AU160,ROUND(Main!BA$204/Main!AU$143*Main!AU160*$B51,0))))))</f>
        <v/>
      </c>
      <c r="AT354" s="31" t="str">
        <f>IF($A354="","",IF(AT353="","",IF(Main!AV$143=0,0,IF(Main!BB$204="","",IF($C$29="PM",Main!BB$204/Main!AV$143*Main!AV160,ROUND(Main!BB$204/Main!AV$143*Main!AV160*$B51,0))))))</f>
        <v/>
      </c>
      <c r="AU354" s="31" t="str">
        <f>IF($A354="","",IF(AU353="","",IF(Main!AW$143=0,0,IF(Main!BC$204="","",IF($C$29="PM",Main!BC$204/Main!AW$143*Main!AW160,ROUND(Main!BC$204/Main!AW$143*Main!AW160*$B51,0))))))</f>
        <v/>
      </c>
      <c r="AV354" s="31" t="str">
        <f>IF($A354="","",IF(AV353="","",IF(Main!AX$143=0,0,IF(Main!BD$204="","",IF($C$29="PM",Main!BD$204/Main!AX$143*Main!AX160,ROUND(Main!BD$204/Main!AX$143*Main!AX160*$B51,0))))))</f>
        <v/>
      </c>
      <c r="AW354" s="31" t="str">
        <f>IF($A354="","",IF(AW353="","",IF(Main!AY$143=0,0,IF(Main!BE$204="","",IF($C$29="PM",Main!BE$204/Main!AY$143*Main!AY160,ROUND(Main!BE$204/Main!AY$143*Main!AY160*$B51,0))))))</f>
        <v/>
      </c>
      <c r="AX354" s="50" t="str">
        <f>IF($A354="","",IF(AX353="","",IF(Main!AZ$143=0,0,IF(Main!BF$204="","",IF($C$29="PM",Main!BF$204/Main!AZ$143*Main!AZ160,ROUND(Main!BF$204/Main!AZ$143*Main!AZ160*$B51,0))))))</f>
        <v/>
      </c>
      <c r="AY354" s="31" t="str">
        <f>IF($A354="","",IF(AY353="","",IF(Main!BA$143=0,0,IF(Main!BG$204="","",IF($C$29="PM",Main!BG$204/Main!BA$143*Main!BA160,ROUND(Main!BG$204/Main!BA$143*Main!BA160*$B51,0))))))</f>
        <v/>
      </c>
      <c r="AZ354" s="31" t="str">
        <f>IF($A354="","",IF(AZ353="","",IF(Main!BB$143=0,0,IF(Main!BH$204="","",IF($C$29="PM",Main!BH$204/Main!BB$143*Main!BB160,ROUND(Main!BH$204/Main!BB$143*Main!BB160*$B51,0))))))</f>
        <v/>
      </c>
      <c r="BA354" s="31" t="str">
        <f>IF($A354="","",IF(BA353="","",IF(Main!BC$143=0,0,IF(Main!BI$204="","",IF($C$29="PM",Main!BI$204/Main!BC$143*Main!BC160,ROUND(Main!BI$204/Main!BC$143*Main!BC160*$B51,0))))))</f>
        <v/>
      </c>
      <c r="BB354" s="31" t="str">
        <f>IF($A354="","",IF(BB353="","",IF(Main!BD$143=0,0,IF(Main!BJ$204="","",IF($C$29="PM",Main!BJ$204/Main!BD$143*Main!BD160,ROUND(Main!BJ$204/Main!BD$143*Main!BD160*$B51,0))))))</f>
        <v/>
      </c>
      <c r="BC354" s="31" t="str">
        <f>IF($A354="","",IF(BC353="","",IF(Main!BE$143=0,0,IF(Main!BK$204="","",IF($C$29="PM",Main!BK$204/Main!BE$143*Main!BE160,ROUND(Main!BK$204/Main!BE$143*Main!BE160*$B51,0))))))</f>
        <v/>
      </c>
      <c r="BD354" s="31" t="str">
        <f>IF($A354="","",IF(BD353="","",IF(Main!BF$143=0,0,IF(Main!BL$204="","",IF($C$29="PM",Main!BL$204/Main!BF$143*Main!BF160,ROUND(Main!BL$204/Main!BF$143*Main!BF160*$B51,0))))))</f>
        <v/>
      </c>
      <c r="BE354" s="31" t="str">
        <f>IF($A354="","",IF(BE353="","",IF(Main!BG$143=0,0,IF(Main!BM$204="","",IF($C$29="PM",Main!BM$204/Main!BG$143*Main!BG160,ROUND(Main!BM$204/Main!BG$143*Main!BG160*$B51,0))))))</f>
        <v/>
      </c>
      <c r="BF354" s="31" t="str">
        <f>IF($A354="","",IF(BF353="","",IF(Main!BH$143=0,0,IF(Main!BN$204="","",IF($C$29="PM",Main!BN$204/Main!BH$143*Main!BH160,ROUND(Main!BN$204/Main!BH$143*Main!BH160*$B51,0))))))</f>
        <v/>
      </c>
      <c r="BG354" s="31" t="str">
        <f>IF($A354="","",IF(BG353="","",IF(Main!BI$143=0,0,IF(Main!BO$204="","",IF($C$29="PM",Main!BO$204/Main!BI$143*Main!BI160,ROUND(Main!BO$204/Main!BI$143*Main!BI160*$B51,0))))))</f>
        <v/>
      </c>
      <c r="BH354" s="31" t="str">
        <f>IF($A354="","",IF(BH353="","",IF(Main!BJ$143=0,0,IF(Main!BP$204="","",IF($C$29="PM",Main!BP$204/Main!BJ$143*Main!BJ160,ROUND(Main!BP$204/Main!BJ$143*Main!BJ160*$B51,0))))))</f>
        <v/>
      </c>
      <c r="BI354" s="31" t="str">
        <f>IF($A354="","",IF(BI353="","",IF(Main!BK$143=0,0,IF(Main!BQ$204="","",IF($C$29="PM",Main!BQ$204/Main!BK$143*Main!BK160,ROUND(Main!BQ$204/Main!BK$143*Main!BK160*$B51,0))))))</f>
        <v/>
      </c>
      <c r="BJ354" s="50" t="str">
        <f>IF($A354="","",IF(BJ353="","",IF(Main!BL$143=0,0,IF(Main!BR$204="","",IF($C$29="PM",Main!BR$204/Main!BL$143*Main!BL160,ROUND(Main!BR$204/Main!BL$143*Main!BL160*$B51,0))))))</f>
        <v/>
      </c>
      <c r="BK354" s="31" t="str">
        <f>IF($A354="","",IF(BK353="","",IF(Main!BM$143=0,0,IF(Main!BS$204="","",IF($C$29="PM",Main!BS$204/Main!BM$143*Main!BM160,ROUND(Main!BS$204/Main!BM$143*Main!BM160*$B51,0))))))</f>
        <v/>
      </c>
      <c r="BL354" s="31" t="str">
        <f>IF($A354="","",IF(BL353="","",IF(Main!BN$143=0,0,IF(Main!BT$204="","",IF($C$29="PM",Main!BT$204/Main!BN$143*Main!BN160,ROUND(Main!BT$204/Main!BN$143*Main!BN160*$B51,0))))))</f>
        <v/>
      </c>
      <c r="BM354" s="31" t="str">
        <f>IF($A354="","",IF(BM353="","",IF(Main!BO$143=0,0,IF(Main!BU$204="","",IF($C$29="PM",Main!BU$204/Main!BO$143*Main!BO160,ROUND(Main!BU$204/Main!BO$143*Main!BO160*$B51,0))))))</f>
        <v/>
      </c>
      <c r="BN354" s="31" t="str">
        <f>IF($A354="","",IF(BN353="","",IF(Main!BP$143=0,0,IF(Main!BV$204="","",IF($C$29="PM",Main!BV$204/Main!BP$143*Main!BP160,ROUND(Main!BV$204/Main!BP$143*Main!BP160*$B51,0))))))</f>
        <v/>
      </c>
      <c r="BO354" s="31" t="str">
        <f>IF($A354="","",IF(BO353="","",IF(Main!BQ$143=0,0,IF(Main!BW$204="","",IF($C$29="PM",Main!BW$204/Main!BQ$143*Main!BQ160,ROUND(Main!BW$204/Main!BQ$143*Main!BQ160*$B51,0))))))</f>
        <v/>
      </c>
      <c r="BP354" s="31" t="str">
        <f>IF($A354="","",IF(BP353="","",IF(Main!BR$143=0,0,IF(Main!BX$204="","",IF($C$29="PM",Main!BX$204/Main!BR$143*Main!BR160,ROUND(Main!BX$204/Main!BR$143*Main!BR160*$B51,0))))))</f>
        <v/>
      </c>
      <c r="BQ354" s="31" t="str">
        <f>IF($A354="","",IF(BQ353="","",IF(Main!BS$143=0,0,IF(Main!BY$204="","",IF($C$29="PM",Main!BY$204/Main!BS$143*Main!BS160,ROUND(Main!BY$204/Main!BS$143*Main!BS160*$B51,0))))))</f>
        <v/>
      </c>
      <c r="BR354" s="31" t="str">
        <f>IF($A354="","",IF(BR353="","",IF(Main!BT$143=0,0,IF(Main!BZ$204="","",IF($C$29="PM",Main!BZ$204/Main!BT$143*Main!BT160,ROUND(Main!BZ$204/Main!BT$143*Main!BT160*$B51,0))))))</f>
        <v/>
      </c>
      <c r="BS354" s="31" t="str">
        <f>IF($A354="","",IF(BS353="","",IF(Main!BU$143=0,0,IF(Main!CA$204="","",IF($C$29="PM",Main!CA$204/Main!BU$143*Main!BU160,ROUND(Main!CA$204/Main!BU$143*Main!BU160*$B51,0))))))</f>
        <v/>
      </c>
      <c r="BT354" s="31" t="str">
        <f>IF($A354="","",IF(BT353="","",IF(Main!BV$143=0,0,IF(Main!CB$204="","",IF($C$29="PM",Main!CB$204/Main!BV$143*Main!BV160,ROUND(Main!CB$204/Main!BV$143*Main!BV160*$B51,0))))))</f>
        <v/>
      </c>
      <c r="BU354" s="31" t="str">
        <f>IF($A354="","",IF(BU353="","",IF(Main!BW$143=0,0,IF(Main!CC$204="","",IF($C$29="PM",Main!CC$204/Main!BW$143*Main!BW160,ROUND(Main!CC$204/Main!BW$143*Main!BW160*$B51,0))))))</f>
        <v/>
      </c>
      <c r="BV354" s="50" t="str">
        <f>IF($A354="","",IF(BV353="","",IF(Main!BX$143=0,0,IF(Main!CD$204="","",IF($C$29="PM",Main!CD$204/Main!BX$143*Main!BX160,ROUND(Main!CD$204/Main!BX$143*Main!BX160*$B51,0))))))</f>
        <v/>
      </c>
    </row>
    <row r="355" spans="1:74" x14ac:dyDescent="0.2">
      <c r="A355" s="71" t="str">
        <f>IF(Main!A$52="","",Main!A$52)</f>
        <v/>
      </c>
      <c r="B355" s="74" t="str">
        <f t="shared" si="457"/>
        <v/>
      </c>
      <c r="C355" s="49" t="str">
        <f>IF($A355="","",IF(C354="","",IF(Main!E$143=0,0,IF(Main!K$204="","",IF($C$29="PM",Main!K$204/Main!E$143*Main!E161,ROUND(Main!K$204/Main!E$143*Main!E161*$B52,0))))))</f>
        <v/>
      </c>
      <c r="D355" s="31" t="str">
        <f>IF($A355="","",IF(D354="","",IF(Main!F$143=0,0,IF(Main!L$204="","",IF($C$29="PM",Main!L$204/Main!F$143*Main!F161,ROUND(Main!L$204/Main!F$143*Main!F161*$B52,0))))))</f>
        <v/>
      </c>
      <c r="E355" s="31" t="str">
        <f>IF($A355="","",IF(E354="","",IF(Main!G$143=0,0,IF(Main!M$204="","",IF($C$29="PM",Main!M$204/Main!G$143*Main!G161,ROUND(Main!M$204/Main!G$143*Main!G161*$B52,0))))))</f>
        <v/>
      </c>
      <c r="F355" s="31" t="str">
        <f>IF($A355="","",IF(F354="","",IF(Main!H$143=0,0,IF(Main!N$204="","",IF($C$29="PM",Main!N$204/Main!H$143*Main!H161,ROUND(Main!N$204/Main!H$143*Main!H161*$B52,0))))))</f>
        <v/>
      </c>
      <c r="G355" s="31" t="str">
        <f>IF($A355="","",IF(G354="","",IF(Main!I$143=0,0,IF(Main!O$204="","",IF($C$29="PM",Main!O$204/Main!I$143*Main!I161,ROUND(Main!O$204/Main!I$143*Main!I161*$B52,0))))))</f>
        <v/>
      </c>
      <c r="H355" s="31" t="str">
        <f>IF($A355="","",IF(H354="","",IF(Main!J$143=0,0,IF(Main!P$204="","",IF($C$29="PM",Main!P$204/Main!J$143*Main!J161,ROUND(Main!P$204/Main!J$143*Main!J161*$B52,0))))))</f>
        <v/>
      </c>
      <c r="I355" s="31" t="str">
        <f>IF($A355="","",IF(I354="","",IF(Main!K$143=0,0,IF(Main!Q$204="","",IF($C$29="PM",Main!Q$204/Main!K$143*Main!K161,ROUND(Main!Q$204/Main!K$143*Main!K161*$B52,0))))))</f>
        <v/>
      </c>
      <c r="J355" s="31" t="str">
        <f>IF($A355="","",IF(J354="","",IF(Main!L$143=0,0,IF(Main!R$204="","",IF($C$29="PM",Main!R$204/Main!L$143*Main!L161,ROUND(Main!R$204/Main!L$143*Main!L161*$B52,0))))))</f>
        <v/>
      </c>
      <c r="K355" s="31" t="str">
        <f>IF($A355="","",IF(K354="","",IF(Main!M$143=0,0,IF(Main!S$204="","",IF($C$29="PM",Main!S$204/Main!M$143*Main!M161,ROUND(Main!S$204/Main!M$143*Main!M161*$B52,0))))))</f>
        <v/>
      </c>
      <c r="L355" s="31" t="str">
        <f>IF($A355="","",IF(L354="","",IF(Main!N$143=0,0,IF(Main!T$204="","",IF($C$29="PM",Main!T$204/Main!N$143*Main!N161,ROUND(Main!T$204/Main!N$143*Main!N161*$B52,0))))))</f>
        <v/>
      </c>
      <c r="M355" s="31" t="str">
        <f>IF($A355="","",IF(M354="","",IF(Main!O$143=0,0,IF(Main!U$204="","",IF($C$29="PM",Main!U$204/Main!O$143*Main!O161,ROUND(Main!U$204/Main!O$143*Main!O161*$B52,0))))))</f>
        <v/>
      </c>
      <c r="N355" s="50" t="str">
        <f>IF($A355="","",IF(N354="","",IF(Main!P$143=0,0,IF(Main!V$204="","",IF($C$29="PM",Main!V$204/Main!P$143*Main!P161,ROUND(Main!V$204/Main!P$143*Main!P161*$B52,0))))))</f>
        <v/>
      </c>
      <c r="O355" s="31" t="str">
        <f>IF($A355="","",IF(O354="","",IF(Main!Q$143=0,0,IF(Main!W$204="","",IF($C$29="PM",Main!W$204/Main!Q$143*Main!Q161,ROUND(Main!W$204/Main!Q$143*Main!Q161*$B52,0))))))</f>
        <v/>
      </c>
      <c r="P355" s="31" t="str">
        <f>IF($A355="","",IF(P354="","",IF(Main!R$143=0,0,IF(Main!X$204="","",IF($C$29="PM",Main!X$204/Main!R$143*Main!R161,ROUND(Main!X$204/Main!R$143*Main!R161*$B52,0))))))</f>
        <v/>
      </c>
      <c r="Q355" s="31" t="str">
        <f>IF($A355="","",IF(Q354="","",IF(Main!S$143=0,0,IF(Main!Y$204="","",IF($C$29="PM",Main!Y$204/Main!S$143*Main!S161,ROUND(Main!Y$204/Main!S$143*Main!S161*$B52,0))))))</f>
        <v/>
      </c>
      <c r="R355" s="31" t="str">
        <f>IF($A355="","",IF(R354="","",IF(Main!T$143=0,0,IF(Main!Z$204="","",IF($C$29="PM",Main!Z$204/Main!T$143*Main!T161,ROUND(Main!Z$204/Main!T$143*Main!T161*$B52,0))))))</f>
        <v/>
      </c>
      <c r="S355" s="31" t="str">
        <f>IF($A355="","",IF(S354="","",IF(Main!U$143=0,0,IF(Main!AA$204="","",IF($C$29="PM",Main!AA$204/Main!U$143*Main!U161,ROUND(Main!AA$204/Main!U$143*Main!U161*$B52,0))))))</f>
        <v/>
      </c>
      <c r="T355" s="31" t="str">
        <f>IF($A355="","",IF(T354="","",IF(Main!V$143=0,0,IF(Main!AB$204="","",IF($C$29="PM",Main!AB$204/Main!V$143*Main!V161,ROUND(Main!AB$204/Main!V$143*Main!V161*$B52,0))))))</f>
        <v/>
      </c>
      <c r="U355" s="31" t="str">
        <f>IF($A355="","",IF(U354="","",IF(Main!W$143=0,0,IF(Main!AC$204="","",IF($C$29="PM",Main!AC$204/Main!W$143*Main!W161,ROUND(Main!AC$204/Main!W$143*Main!W161*$B52,0))))))</f>
        <v/>
      </c>
      <c r="V355" s="31" t="str">
        <f>IF($A355="","",IF(V354="","",IF(Main!X$143=0,0,IF(Main!AD$204="","",IF($C$29="PM",Main!AD$204/Main!X$143*Main!X161,ROUND(Main!AD$204/Main!X$143*Main!X161*$B52,0))))))</f>
        <v/>
      </c>
      <c r="W355" s="31" t="str">
        <f>IF($A355="","",IF(W354="","",IF(Main!Y$143=0,0,IF(Main!AE$204="","",IF($C$29="PM",Main!AE$204/Main!Y$143*Main!Y161,ROUND(Main!AE$204/Main!Y$143*Main!Y161*$B52,0))))))</f>
        <v/>
      </c>
      <c r="X355" s="31" t="str">
        <f>IF($A355="","",IF(X354="","",IF(Main!Z$143=0,0,IF(Main!AF$204="","",IF($C$29="PM",Main!AF$204/Main!Z$143*Main!Z161,ROUND(Main!AF$204/Main!Z$143*Main!Z161*$B52,0))))))</f>
        <v/>
      </c>
      <c r="Y355" s="31" t="str">
        <f>IF($A355="","",IF(Y354="","",IF(Main!AA$143=0,0,IF(Main!AG$204="","",IF($C$29="PM",Main!AG$204/Main!AA$143*Main!AA161,ROUND(Main!AG$204/Main!AA$143*Main!AA161*$B52,0))))))</f>
        <v/>
      </c>
      <c r="Z355" s="31" t="str">
        <f>IF($A355="","",IF(Z354="","",IF(Main!AB$143=0,0,IF(Main!AH$204="","",IF($C$29="PM",Main!AH$204/Main!AB$143*Main!AB161,ROUND(Main!AH$204/Main!AB$143*Main!AB161*$B52,0))))))</f>
        <v/>
      </c>
      <c r="AA355" s="49" t="str">
        <f>IF($A355="","",IF(AA354="","",IF(Main!AC$143=0,0,IF(Main!AI$204="","",IF($C$29="PM",Main!AI$204/Main!AC$143*Main!AC161,ROUND(Main!AI$204/Main!AC$143*Main!AC161*$B52,0))))))</f>
        <v/>
      </c>
      <c r="AB355" s="31" t="str">
        <f>IF($A355="","",IF(AB354="","",IF(Main!AD$143=0,0,IF(Main!AJ$204="","",IF($C$29="PM",Main!AJ$204/Main!AD$143*Main!AD161,ROUND(Main!AJ$204/Main!AD$143*Main!AD161*$B52,0))))))</f>
        <v/>
      </c>
      <c r="AC355" s="31" t="str">
        <f>IF($A355="","",IF(AC354="","",IF(Main!AE$143=0,0,IF(Main!AK$204="","",IF($C$29="PM",Main!AK$204/Main!AE$143*Main!AE161,ROUND(Main!AK$204/Main!AE$143*Main!AE161*$B52,0))))))</f>
        <v/>
      </c>
      <c r="AD355" s="31" t="str">
        <f>IF($A355="","",IF(AD354="","",IF(Main!AF$143=0,0,IF(Main!AL$204="","",IF($C$29="PM",Main!AL$204/Main!AF$143*Main!AF161,ROUND(Main!AL$204/Main!AF$143*Main!AF161*$B52,0))))))</f>
        <v/>
      </c>
      <c r="AE355" s="31" t="str">
        <f>IF($A355="","",IF(AE354="","",IF(Main!AG$143=0,0,IF(Main!AM$204="","",IF($C$29="PM",Main!AM$204/Main!AG$143*Main!AG161,ROUND(Main!AM$204/Main!AG$143*Main!AG161*$B52,0))))))</f>
        <v/>
      </c>
      <c r="AF355" s="31" t="str">
        <f>IF($A355="","",IF(AF354="","",IF(Main!AH$143=0,0,IF(Main!AN$204="","",IF($C$29="PM",Main!AN$204/Main!AH$143*Main!AH161,ROUND(Main!AN$204/Main!AH$143*Main!AH161*$B52,0))))))</f>
        <v/>
      </c>
      <c r="AG355" s="31" t="str">
        <f>IF($A355="","",IF(AG354="","",IF(Main!AI$143=0,0,IF(Main!AO$204="","",IF($C$29="PM",Main!AO$204/Main!AI$143*Main!AI161,ROUND(Main!AO$204/Main!AI$143*Main!AI161*$B52,0))))))</f>
        <v/>
      </c>
      <c r="AH355" s="31" t="str">
        <f>IF($A355="","",IF(AH354="","",IF(Main!AJ$143=0,0,IF(Main!AP$204="","",IF($C$29="PM",Main!AP$204/Main!AJ$143*Main!AJ161,ROUND(Main!AP$204/Main!AJ$143*Main!AJ161*$B52,0))))))</f>
        <v/>
      </c>
      <c r="AI355" s="31" t="str">
        <f>IF($A355="","",IF(AI354="","",IF(Main!AK$143=0,0,IF(Main!AQ$204="","",IF($C$29="PM",Main!AQ$204/Main!AK$143*Main!AK161,ROUND(Main!AQ$204/Main!AK$143*Main!AK161*$B52,0))))))</f>
        <v/>
      </c>
      <c r="AJ355" s="31" t="str">
        <f>IF($A355="","",IF(AJ354="","",IF(Main!AL$143=0,0,IF(Main!AR$204="","",IF($C$29="PM",Main!AR$204/Main!AL$143*Main!AL161,ROUND(Main!AR$204/Main!AL$143*Main!AL161*$B52,0))))))</f>
        <v/>
      </c>
      <c r="AK355" s="31" t="str">
        <f>IF($A355="","",IF(AK354="","",IF(Main!AM$143=0,0,IF(Main!AS$204="","",IF($C$29="PM",Main!AS$204/Main!AM$143*Main!AM161,ROUND(Main!AS$204/Main!AM$143*Main!AM161*$B52,0))))))</f>
        <v/>
      </c>
      <c r="AL355" s="50" t="str">
        <f>IF($A355="","",IF(AL354="","",IF(Main!AN$143=0,0,IF(Main!AT$204="","",IF($C$29="PM",Main!AT$204/Main!AN$143*Main!AN161,ROUND(Main!AT$204/Main!AN$143*Main!AN161*$B52,0))))))</f>
        <v/>
      </c>
      <c r="AM355" s="31" t="str">
        <f>IF($A355="","",IF(AM354="","",IF(Main!AO$143=0,0,IF(Main!AU$204="","",IF($C$29="PM",Main!AU$204/Main!AO$143*Main!AO161,ROUND(Main!AU$204/Main!AO$143*Main!AO161*$B52,0))))))</f>
        <v/>
      </c>
      <c r="AN355" s="31" t="str">
        <f>IF($A355="","",IF(AN354="","",IF(Main!AP$143=0,0,IF(Main!AV$204="","",IF($C$29="PM",Main!AV$204/Main!AP$143*Main!AP161,ROUND(Main!AV$204/Main!AP$143*Main!AP161*$B52,0))))))</f>
        <v/>
      </c>
      <c r="AO355" s="31" t="str">
        <f>IF($A355="","",IF(AO354="","",IF(Main!AQ$143=0,0,IF(Main!AW$204="","",IF($C$29="PM",Main!AW$204/Main!AQ$143*Main!AQ161,ROUND(Main!AW$204/Main!AQ$143*Main!AQ161*$B52,0))))))</f>
        <v/>
      </c>
      <c r="AP355" s="31" t="str">
        <f>IF($A355="","",IF(AP354="","",IF(Main!AR$143=0,0,IF(Main!AX$204="","",IF($C$29="PM",Main!AX$204/Main!AR$143*Main!AR161,ROUND(Main!AX$204/Main!AR$143*Main!AR161*$B52,0))))))</f>
        <v/>
      </c>
      <c r="AQ355" s="31" t="str">
        <f>IF($A355="","",IF(AQ354="","",IF(Main!AS$143=0,0,IF(Main!AY$204="","",IF($C$29="PM",Main!AY$204/Main!AS$143*Main!AS161,ROUND(Main!AY$204/Main!AS$143*Main!AS161*$B52,0))))))</f>
        <v/>
      </c>
      <c r="AR355" s="31" t="str">
        <f>IF($A355="","",IF(AR354="","",IF(Main!AT$143=0,0,IF(Main!AZ$204="","",IF($C$29="PM",Main!AZ$204/Main!AT$143*Main!AT161,ROUND(Main!AZ$204/Main!AT$143*Main!AT161*$B52,0))))))</f>
        <v/>
      </c>
      <c r="AS355" s="31" t="str">
        <f>IF($A355="","",IF(AS354="","",IF(Main!AU$143=0,0,IF(Main!BA$204="","",IF($C$29="PM",Main!BA$204/Main!AU$143*Main!AU161,ROUND(Main!BA$204/Main!AU$143*Main!AU161*$B52,0))))))</f>
        <v/>
      </c>
      <c r="AT355" s="31" t="str">
        <f>IF($A355="","",IF(AT354="","",IF(Main!AV$143=0,0,IF(Main!BB$204="","",IF($C$29="PM",Main!BB$204/Main!AV$143*Main!AV161,ROUND(Main!BB$204/Main!AV$143*Main!AV161*$B52,0))))))</f>
        <v/>
      </c>
      <c r="AU355" s="31" t="str">
        <f>IF($A355="","",IF(AU354="","",IF(Main!AW$143=0,0,IF(Main!BC$204="","",IF($C$29="PM",Main!BC$204/Main!AW$143*Main!AW161,ROUND(Main!BC$204/Main!AW$143*Main!AW161*$B52,0))))))</f>
        <v/>
      </c>
      <c r="AV355" s="31" t="str">
        <f>IF($A355="","",IF(AV354="","",IF(Main!AX$143=0,0,IF(Main!BD$204="","",IF($C$29="PM",Main!BD$204/Main!AX$143*Main!AX161,ROUND(Main!BD$204/Main!AX$143*Main!AX161*$B52,0))))))</f>
        <v/>
      </c>
      <c r="AW355" s="31" t="str">
        <f>IF($A355="","",IF(AW354="","",IF(Main!AY$143=0,0,IF(Main!BE$204="","",IF($C$29="PM",Main!BE$204/Main!AY$143*Main!AY161,ROUND(Main!BE$204/Main!AY$143*Main!AY161*$B52,0))))))</f>
        <v/>
      </c>
      <c r="AX355" s="50" t="str">
        <f>IF($A355="","",IF(AX354="","",IF(Main!AZ$143=0,0,IF(Main!BF$204="","",IF($C$29="PM",Main!BF$204/Main!AZ$143*Main!AZ161,ROUND(Main!BF$204/Main!AZ$143*Main!AZ161*$B52,0))))))</f>
        <v/>
      </c>
      <c r="AY355" s="31" t="str">
        <f>IF($A355="","",IF(AY354="","",IF(Main!BA$143=0,0,IF(Main!BG$204="","",IF($C$29="PM",Main!BG$204/Main!BA$143*Main!BA161,ROUND(Main!BG$204/Main!BA$143*Main!BA161*$B52,0))))))</f>
        <v/>
      </c>
      <c r="AZ355" s="31" t="str">
        <f>IF($A355="","",IF(AZ354="","",IF(Main!BB$143=0,0,IF(Main!BH$204="","",IF($C$29="PM",Main!BH$204/Main!BB$143*Main!BB161,ROUND(Main!BH$204/Main!BB$143*Main!BB161*$B52,0))))))</f>
        <v/>
      </c>
      <c r="BA355" s="31" t="str">
        <f>IF($A355="","",IF(BA354="","",IF(Main!BC$143=0,0,IF(Main!BI$204="","",IF($C$29="PM",Main!BI$204/Main!BC$143*Main!BC161,ROUND(Main!BI$204/Main!BC$143*Main!BC161*$B52,0))))))</f>
        <v/>
      </c>
      <c r="BB355" s="31" t="str">
        <f>IF($A355="","",IF(BB354="","",IF(Main!BD$143=0,0,IF(Main!BJ$204="","",IF($C$29="PM",Main!BJ$204/Main!BD$143*Main!BD161,ROUND(Main!BJ$204/Main!BD$143*Main!BD161*$B52,0))))))</f>
        <v/>
      </c>
      <c r="BC355" s="31" t="str">
        <f>IF($A355="","",IF(BC354="","",IF(Main!BE$143=0,0,IF(Main!BK$204="","",IF($C$29="PM",Main!BK$204/Main!BE$143*Main!BE161,ROUND(Main!BK$204/Main!BE$143*Main!BE161*$B52,0))))))</f>
        <v/>
      </c>
      <c r="BD355" s="31" t="str">
        <f>IF($A355="","",IF(BD354="","",IF(Main!BF$143=0,0,IF(Main!BL$204="","",IF($C$29="PM",Main!BL$204/Main!BF$143*Main!BF161,ROUND(Main!BL$204/Main!BF$143*Main!BF161*$B52,0))))))</f>
        <v/>
      </c>
      <c r="BE355" s="31" t="str">
        <f>IF($A355="","",IF(BE354="","",IF(Main!BG$143=0,0,IF(Main!BM$204="","",IF($C$29="PM",Main!BM$204/Main!BG$143*Main!BG161,ROUND(Main!BM$204/Main!BG$143*Main!BG161*$B52,0))))))</f>
        <v/>
      </c>
      <c r="BF355" s="31" t="str">
        <f>IF($A355="","",IF(BF354="","",IF(Main!BH$143=0,0,IF(Main!BN$204="","",IF($C$29="PM",Main!BN$204/Main!BH$143*Main!BH161,ROUND(Main!BN$204/Main!BH$143*Main!BH161*$B52,0))))))</f>
        <v/>
      </c>
      <c r="BG355" s="31" t="str">
        <f>IF($A355="","",IF(BG354="","",IF(Main!BI$143=0,0,IF(Main!BO$204="","",IF($C$29="PM",Main!BO$204/Main!BI$143*Main!BI161,ROUND(Main!BO$204/Main!BI$143*Main!BI161*$B52,0))))))</f>
        <v/>
      </c>
      <c r="BH355" s="31" t="str">
        <f>IF($A355="","",IF(BH354="","",IF(Main!BJ$143=0,0,IF(Main!BP$204="","",IF($C$29="PM",Main!BP$204/Main!BJ$143*Main!BJ161,ROUND(Main!BP$204/Main!BJ$143*Main!BJ161*$B52,0))))))</f>
        <v/>
      </c>
      <c r="BI355" s="31" t="str">
        <f>IF($A355="","",IF(BI354="","",IF(Main!BK$143=0,0,IF(Main!BQ$204="","",IF($C$29="PM",Main!BQ$204/Main!BK$143*Main!BK161,ROUND(Main!BQ$204/Main!BK$143*Main!BK161*$B52,0))))))</f>
        <v/>
      </c>
      <c r="BJ355" s="50" t="str">
        <f>IF($A355="","",IF(BJ354="","",IF(Main!BL$143=0,0,IF(Main!BR$204="","",IF($C$29="PM",Main!BR$204/Main!BL$143*Main!BL161,ROUND(Main!BR$204/Main!BL$143*Main!BL161*$B52,0))))))</f>
        <v/>
      </c>
      <c r="BK355" s="31" t="str">
        <f>IF($A355="","",IF(BK354="","",IF(Main!BM$143=0,0,IF(Main!BS$204="","",IF($C$29="PM",Main!BS$204/Main!BM$143*Main!BM161,ROUND(Main!BS$204/Main!BM$143*Main!BM161*$B52,0))))))</f>
        <v/>
      </c>
      <c r="BL355" s="31" t="str">
        <f>IF($A355="","",IF(BL354="","",IF(Main!BN$143=0,0,IF(Main!BT$204="","",IF($C$29="PM",Main!BT$204/Main!BN$143*Main!BN161,ROUND(Main!BT$204/Main!BN$143*Main!BN161*$B52,0))))))</f>
        <v/>
      </c>
      <c r="BM355" s="31" t="str">
        <f>IF($A355="","",IF(BM354="","",IF(Main!BO$143=0,0,IF(Main!BU$204="","",IF($C$29="PM",Main!BU$204/Main!BO$143*Main!BO161,ROUND(Main!BU$204/Main!BO$143*Main!BO161*$B52,0))))))</f>
        <v/>
      </c>
      <c r="BN355" s="31" t="str">
        <f>IF($A355="","",IF(BN354="","",IF(Main!BP$143=0,0,IF(Main!BV$204="","",IF($C$29="PM",Main!BV$204/Main!BP$143*Main!BP161,ROUND(Main!BV$204/Main!BP$143*Main!BP161*$B52,0))))))</f>
        <v/>
      </c>
      <c r="BO355" s="31" t="str">
        <f>IF($A355="","",IF(BO354="","",IF(Main!BQ$143=0,0,IF(Main!BW$204="","",IF($C$29="PM",Main!BW$204/Main!BQ$143*Main!BQ161,ROUND(Main!BW$204/Main!BQ$143*Main!BQ161*$B52,0))))))</f>
        <v/>
      </c>
      <c r="BP355" s="31" t="str">
        <f>IF($A355="","",IF(BP354="","",IF(Main!BR$143=0,0,IF(Main!BX$204="","",IF($C$29="PM",Main!BX$204/Main!BR$143*Main!BR161,ROUND(Main!BX$204/Main!BR$143*Main!BR161*$B52,0))))))</f>
        <v/>
      </c>
      <c r="BQ355" s="31" t="str">
        <f>IF($A355="","",IF(BQ354="","",IF(Main!BS$143=0,0,IF(Main!BY$204="","",IF($C$29="PM",Main!BY$204/Main!BS$143*Main!BS161,ROUND(Main!BY$204/Main!BS$143*Main!BS161*$B52,0))))))</f>
        <v/>
      </c>
      <c r="BR355" s="31" t="str">
        <f>IF($A355="","",IF(BR354="","",IF(Main!BT$143=0,0,IF(Main!BZ$204="","",IF($C$29="PM",Main!BZ$204/Main!BT$143*Main!BT161,ROUND(Main!BZ$204/Main!BT$143*Main!BT161*$B52,0))))))</f>
        <v/>
      </c>
      <c r="BS355" s="31" t="str">
        <f>IF($A355="","",IF(BS354="","",IF(Main!BU$143=0,0,IF(Main!CA$204="","",IF($C$29="PM",Main!CA$204/Main!BU$143*Main!BU161,ROUND(Main!CA$204/Main!BU$143*Main!BU161*$B52,0))))))</f>
        <v/>
      </c>
      <c r="BT355" s="31" t="str">
        <f>IF($A355="","",IF(BT354="","",IF(Main!BV$143=0,0,IF(Main!CB$204="","",IF($C$29="PM",Main!CB$204/Main!BV$143*Main!BV161,ROUND(Main!CB$204/Main!BV$143*Main!BV161*$B52,0))))))</f>
        <v/>
      </c>
      <c r="BU355" s="31" t="str">
        <f>IF($A355="","",IF(BU354="","",IF(Main!BW$143=0,0,IF(Main!CC$204="","",IF($C$29="PM",Main!CC$204/Main!BW$143*Main!BW161,ROUND(Main!CC$204/Main!BW$143*Main!BW161*$B52,0))))))</f>
        <v/>
      </c>
      <c r="BV355" s="50" t="str">
        <f>IF($A355="","",IF(BV354="","",IF(Main!BX$143=0,0,IF(Main!CD$204="","",IF($C$29="PM",Main!CD$204/Main!BX$143*Main!BX161,ROUND(Main!CD$204/Main!BX$143*Main!BX161*$B52,0))))))</f>
        <v/>
      </c>
    </row>
    <row r="356" spans="1:74" x14ac:dyDescent="0.2">
      <c r="A356" s="71" t="str">
        <f>IF(Main!A$53="","",Main!A$53)</f>
        <v/>
      </c>
      <c r="B356" s="74" t="str">
        <f t="shared" si="457"/>
        <v/>
      </c>
      <c r="C356" s="49" t="str">
        <f>IF($A356="","",IF(C355="","",IF(Main!E$143=0,0,IF(Main!K$204="","",IF($C$29="PM",Main!K$204/Main!E$143*Main!E162,ROUND(Main!K$204/Main!E$143*Main!E162*$B53,0))))))</f>
        <v/>
      </c>
      <c r="D356" s="31" t="str">
        <f>IF($A356="","",IF(D355="","",IF(Main!F$143=0,0,IF(Main!L$204="","",IF($C$29="PM",Main!L$204/Main!F$143*Main!F162,ROUND(Main!L$204/Main!F$143*Main!F162*$B53,0))))))</f>
        <v/>
      </c>
      <c r="E356" s="31" t="str">
        <f>IF($A356="","",IF(E355="","",IF(Main!G$143=0,0,IF(Main!M$204="","",IF($C$29="PM",Main!M$204/Main!G$143*Main!G162,ROUND(Main!M$204/Main!G$143*Main!G162*$B53,0))))))</f>
        <v/>
      </c>
      <c r="F356" s="31" t="str">
        <f>IF($A356="","",IF(F355="","",IF(Main!H$143=0,0,IF(Main!N$204="","",IF($C$29="PM",Main!N$204/Main!H$143*Main!H162,ROUND(Main!N$204/Main!H$143*Main!H162*$B53,0))))))</f>
        <v/>
      </c>
      <c r="G356" s="31" t="str">
        <f>IF($A356="","",IF(G355="","",IF(Main!I$143=0,0,IF(Main!O$204="","",IF($C$29="PM",Main!O$204/Main!I$143*Main!I162,ROUND(Main!O$204/Main!I$143*Main!I162*$B53,0))))))</f>
        <v/>
      </c>
      <c r="H356" s="31" t="str">
        <f>IF($A356="","",IF(H355="","",IF(Main!J$143=0,0,IF(Main!P$204="","",IF($C$29="PM",Main!P$204/Main!J$143*Main!J162,ROUND(Main!P$204/Main!J$143*Main!J162*$B53,0))))))</f>
        <v/>
      </c>
      <c r="I356" s="31" t="str">
        <f>IF($A356="","",IF(I355="","",IF(Main!K$143=0,0,IF(Main!Q$204="","",IF($C$29="PM",Main!Q$204/Main!K$143*Main!K162,ROUND(Main!Q$204/Main!K$143*Main!K162*$B53,0))))))</f>
        <v/>
      </c>
      <c r="J356" s="31" t="str">
        <f>IF($A356="","",IF(J355="","",IF(Main!L$143=0,0,IF(Main!R$204="","",IF($C$29="PM",Main!R$204/Main!L$143*Main!L162,ROUND(Main!R$204/Main!L$143*Main!L162*$B53,0))))))</f>
        <v/>
      </c>
      <c r="K356" s="31" t="str">
        <f>IF($A356="","",IF(K355="","",IF(Main!M$143=0,0,IF(Main!S$204="","",IF($C$29="PM",Main!S$204/Main!M$143*Main!M162,ROUND(Main!S$204/Main!M$143*Main!M162*$B53,0))))))</f>
        <v/>
      </c>
      <c r="L356" s="31" t="str">
        <f>IF($A356="","",IF(L355="","",IF(Main!N$143=0,0,IF(Main!T$204="","",IF($C$29="PM",Main!T$204/Main!N$143*Main!N162,ROUND(Main!T$204/Main!N$143*Main!N162*$B53,0))))))</f>
        <v/>
      </c>
      <c r="M356" s="31" t="str">
        <f>IF($A356="","",IF(M355="","",IF(Main!O$143=0,0,IF(Main!U$204="","",IF($C$29="PM",Main!U$204/Main!O$143*Main!O162,ROUND(Main!U$204/Main!O$143*Main!O162*$B53,0))))))</f>
        <v/>
      </c>
      <c r="N356" s="50" t="str">
        <f>IF($A356="","",IF(N355="","",IF(Main!P$143=0,0,IF(Main!V$204="","",IF($C$29="PM",Main!V$204/Main!P$143*Main!P162,ROUND(Main!V$204/Main!P$143*Main!P162*$B53,0))))))</f>
        <v/>
      </c>
      <c r="O356" s="31" t="str">
        <f>IF($A356="","",IF(O355="","",IF(Main!Q$143=0,0,IF(Main!W$204="","",IF($C$29="PM",Main!W$204/Main!Q$143*Main!Q162,ROUND(Main!W$204/Main!Q$143*Main!Q162*$B53,0))))))</f>
        <v/>
      </c>
      <c r="P356" s="31" t="str">
        <f>IF($A356="","",IF(P355="","",IF(Main!R$143=0,0,IF(Main!X$204="","",IF($C$29="PM",Main!X$204/Main!R$143*Main!R162,ROUND(Main!X$204/Main!R$143*Main!R162*$B53,0))))))</f>
        <v/>
      </c>
      <c r="Q356" s="31" t="str">
        <f>IF($A356="","",IF(Q355="","",IF(Main!S$143=0,0,IF(Main!Y$204="","",IF($C$29="PM",Main!Y$204/Main!S$143*Main!S162,ROUND(Main!Y$204/Main!S$143*Main!S162*$B53,0))))))</f>
        <v/>
      </c>
      <c r="R356" s="31" t="str">
        <f>IF($A356="","",IF(R355="","",IF(Main!T$143=0,0,IF(Main!Z$204="","",IF($C$29="PM",Main!Z$204/Main!T$143*Main!T162,ROUND(Main!Z$204/Main!T$143*Main!T162*$B53,0))))))</f>
        <v/>
      </c>
      <c r="S356" s="31" t="str">
        <f>IF($A356="","",IF(S355="","",IF(Main!U$143=0,0,IF(Main!AA$204="","",IF($C$29="PM",Main!AA$204/Main!U$143*Main!U162,ROUND(Main!AA$204/Main!U$143*Main!U162*$B53,0))))))</f>
        <v/>
      </c>
      <c r="T356" s="31" t="str">
        <f>IF($A356="","",IF(T355="","",IF(Main!V$143=0,0,IF(Main!AB$204="","",IF($C$29="PM",Main!AB$204/Main!V$143*Main!V162,ROUND(Main!AB$204/Main!V$143*Main!V162*$B53,0))))))</f>
        <v/>
      </c>
      <c r="U356" s="31" t="str">
        <f>IF($A356="","",IF(U355="","",IF(Main!W$143=0,0,IF(Main!AC$204="","",IF($C$29="PM",Main!AC$204/Main!W$143*Main!W162,ROUND(Main!AC$204/Main!W$143*Main!W162*$B53,0))))))</f>
        <v/>
      </c>
      <c r="V356" s="31" t="str">
        <f>IF($A356="","",IF(V355="","",IF(Main!X$143=0,0,IF(Main!AD$204="","",IF($C$29="PM",Main!AD$204/Main!X$143*Main!X162,ROUND(Main!AD$204/Main!X$143*Main!X162*$B53,0))))))</f>
        <v/>
      </c>
      <c r="W356" s="31" t="str">
        <f>IF($A356="","",IF(W355="","",IF(Main!Y$143=0,0,IF(Main!AE$204="","",IF($C$29="PM",Main!AE$204/Main!Y$143*Main!Y162,ROUND(Main!AE$204/Main!Y$143*Main!Y162*$B53,0))))))</f>
        <v/>
      </c>
      <c r="X356" s="31" t="str">
        <f>IF($A356="","",IF(X355="","",IF(Main!Z$143=0,0,IF(Main!AF$204="","",IF($C$29="PM",Main!AF$204/Main!Z$143*Main!Z162,ROUND(Main!AF$204/Main!Z$143*Main!Z162*$B53,0))))))</f>
        <v/>
      </c>
      <c r="Y356" s="31" t="str">
        <f>IF($A356="","",IF(Y355="","",IF(Main!AA$143=0,0,IF(Main!AG$204="","",IF($C$29="PM",Main!AG$204/Main!AA$143*Main!AA162,ROUND(Main!AG$204/Main!AA$143*Main!AA162*$B53,0))))))</f>
        <v/>
      </c>
      <c r="Z356" s="31" t="str">
        <f>IF($A356="","",IF(Z355="","",IF(Main!AB$143=0,0,IF(Main!AH$204="","",IF($C$29="PM",Main!AH$204/Main!AB$143*Main!AB162,ROUND(Main!AH$204/Main!AB$143*Main!AB162*$B53,0))))))</f>
        <v/>
      </c>
      <c r="AA356" s="49" t="str">
        <f>IF($A356="","",IF(AA355="","",IF(Main!AC$143=0,0,IF(Main!AI$204="","",IF($C$29="PM",Main!AI$204/Main!AC$143*Main!AC162,ROUND(Main!AI$204/Main!AC$143*Main!AC162*$B53,0))))))</f>
        <v/>
      </c>
      <c r="AB356" s="31" t="str">
        <f>IF($A356="","",IF(AB355="","",IF(Main!AD$143=0,0,IF(Main!AJ$204="","",IF($C$29="PM",Main!AJ$204/Main!AD$143*Main!AD162,ROUND(Main!AJ$204/Main!AD$143*Main!AD162*$B53,0))))))</f>
        <v/>
      </c>
      <c r="AC356" s="31" t="str">
        <f>IF($A356="","",IF(AC355="","",IF(Main!AE$143=0,0,IF(Main!AK$204="","",IF($C$29="PM",Main!AK$204/Main!AE$143*Main!AE162,ROUND(Main!AK$204/Main!AE$143*Main!AE162*$B53,0))))))</f>
        <v/>
      </c>
      <c r="AD356" s="31" t="str">
        <f>IF($A356="","",IF(AD355="","",IF(Main!AF$143=0,0,IF(Main!AL$204="","",IF($C$29="PM",Main!AL$204/Main!AF$143*Main!AF162,ROUND(Main!AL$204/Main!AF$143*Main!AF162*$B53,0))))))</f>
        <v/>
      </c>
      <c r="AE356" s="31" t="str">
        <f>IF($A356="","",IF(AE355="","",IF(Main!AG$143=0,0,IF(Main!AM$204="","",IF($C$29="PM",Main!AM$204/Main!AG$143*Main!AG162,ROUND(Main!AM$204/Main!AG$143*Main!AG162*$B53,0))))))</f>
        <v/>
      </c>
      <c r="AF356" s="31" t="str">
        <f>IF($A356="","",IF(AF355="","",IF(Main!AH$143=0,0,IF(Main!AN$204="","",IF($C$29="PM",Main!AN$204/Main!AH$143*Main!AH162,ROUND(Main!AN$204/Main!AH$143*Main!AH162*$B53,0))))))</f>
        <v/>
      </c>
      <c r="AG356" s="31" t="str">
        <f>IF($A356="","",IF(AG355="","",IF(Main!AI$143=0,0,IF(Main!AO$204="","",IF($C$29="PM",Main!AO$204/Main!AI$143*Main!AI162,ROUND(Main!AO$204/Main!AI$143*Main!AI162*$B53,0))))))</f>
        <v/>
      </c>
      <c r="AH356" s="31" t="str">
        <f>IF($A356="","",IF(AH355="","",IF(Main!AJ$143=0,0,IF(Main!AP$204="","",IF($C$29="PM",Main!AP$204/Main!AJ$143*Main!AJ162,ROUND(Main!AP$204/Main!AJ$143*Main!AJ162*$B53,0))))))</f>
        <v/>
      </c>
      <c r="AI356" s="31" t="str">
        <f>IF($A356="","",IF(AI355="","",IF(Main!AK$143=0,0,IF(Main!AQ$204="","",IF($C$29="PM",Main!AQ$204/Main!AK$143*Main!AK162,ROUND(Main!AQ$204/Main!AK$143*Main!AK162*$B53,0))))))</f>
        <v/>
      </c>
      <c r="AJ356" s="31" t="str">
        <f>IF($A356="","",IF(AJ355="","",IF(Main!AL$143=0,0,IF(Main!AR$204="","",IF($C$29="PM",Main!AR$204/Main!AL$143*Main!AL162,ROUND(Main!AR$204/Main!AL$143*Main!AL162*$B53,0))))))</f>
        <v/>
      </c>
      <c r="AK356" s="31" t="str">
        <f>IF($A356="","",IF(AK355="","",IF(Main!AM$143=0,0,IF(Main!AS$204="","",IF($C$29="PM",Main!AS$204/Main!AM$143*Main!AM162,ROUND(Main!AS$204/Main!AM$143*Main!AM162*$B53,0))))))</f>
        <v/>
      </c>
      <c r="AL356" s="50" t="str">
        <f>IF($A356="","",IF(AL355="","",IF(Main!AN$143=0,0,IF(Main!AT$204="","",IF($C$29="PM",Main!AT$204/Main!AN$143*Main!AN162,ROUND(Main!AT$204/Main!AN$143*Main!AN162*$B53,0))))))</f>
        <v/>
      </c>
      <c r="AM356" s="31" t="str">
        <f>IF($A356="","",IF(AM355="","",IF(Main!AO$143=0,0,IF(Main!AU$204="","",IF($C$29="PM",Main!AU$204/Main!AO$143*Main!AO162,ROUND(Main!AU$204/Main!AO$143*Main!AO162*$B53,0))))))</f>
        <v/>
      </c>
      <c r="AN356" s="31" t="str">
        <f>IF($A356="","",IF(AN355="","",IF(Main!AP$143=0,0,IF(Main!AV$204="","",IF($C$29="PM",Main!AV$204/Main!AP$143*Main!AP162,ROUND(Main!AV$204/Main!AP$143*Main!AP162*$B53,0))))))</f>
        <v/>
      </c>
      <c r="AO356" s="31" t="str">
        <f>IF($A356="","",IF(AO355="","",IF(Main!AQ$143=0,0,IF(Main!AW$204="","",IF($C$29="PM",Main!AW$204/Main!AQ$143*Main!AQ162,ROUND(Main!AW$204/Main!AQ$143*Main!AQ162*$B53,0))))))</f>
        <v/>
      </c>
      <c r="AP356" s="31" t="str">
        <f>IF($A356="","",IF(AP355="","",IF(Main!AR$143=0,0,IF(Main!AX$204="","",IF($C$29="PM",Main!AX$204/Main!AR$143*Main!AR162,ROUND(Main!AX$204/Main!AR$143*Main!AR162*$B53,0))))))</f>
        <v/>
      </c>
      <c r="AQ356" s="31" t="str">
        <f>IF($A356="","",IF(AQ355="","",IF(Main!AS$143=0,0,IF(Main!AY$204="","",IF($C$29="PM",Main!AY$204/Main!AS$143*Main!AS162,ROUND(Main!AY$204/Main!AS$143*Main!AS162*$B53,0))))))</f>
        <v/>
      </c>
      <c r="AR356" s="31" t="str">
        <f>IF($A356="","",IF(AR355="","",IF(Main!AT$143=0,0,IF(Main!AZ$204="","",IF($C$29="PM",Main!AZ$204/Main!AT$143*Main!AT162,ROUND(Main!AZ$204/Main!AT$143*Main!AT162*$B53,0))))))</f>
        <v/>
      </c>
      <c r="AS356" s="31" t="str">
        <f>IF($A356="","",IF(AS355="","",IF(Main!AU$143=0,0,IF(Main!BA$204="","",IF($C$29="PM",Main!BA$204/Main!AU$143*Main!AU162,ROUND(Main!BA$204/Main!AU$143*Main!AU162*$B53,0))))))</f>
        <v/>
      </c>
      <c r="AT356" s="31" t="str">
        <f>IF($A356="","",IF(AT355="","",IF(Main!AV$143=0,0,IF(Main!BB$204="","",IF($C$29="PM",Main!BB$204/Main!AV$143*Main!AV162,ROUND(Main!BB$204/Main!AV$143*Main!AV162*$B53,0))))))</f>
        <v/>
      </c>
      <c r="AU356" s="31" t="str">
        <f>IF($A356="","",IF(AU355="","",IF(Main!AW$143=0,0,IF(Main!BC$204="","",IF($C$29="PM",Main!BC$204/Main!AW$143*Main!AW162,ROUND(Main!BC$204/Main!AW$143*Main!AW162*$B53,0))))))</f>
        <v/>
      </c>
      <c r="AV356" s="31" t="str">
        <f>IF($A356="","",IF(AV355="","",IF(Main!AX$143=0,0,IF(Main!BD$204="","",IF($C$29="PM",Main!BD$204/Main!AX$143*Main!AX162,ROUND(Main!BD$204/Main!AX$143*Main!AX162*$B53,0))))))</f>
        <v/>
      </c>
      <c r="AW356" s="31" t="str">
        <f>IF($A356="","",IF(AW355="","",IF(Main!AY$143=0,0,IF(Main!BE$204="","",IF($C$29="PM",Main!BE$204/Main!AY$143*Main!AY162,ROUND(Main!BE$204/Main!AY$143*Main!AY162*$B53,0))))))</f>
        <v/>
      </c>
      <c r="AX356" s="50" t="str">
        <f>IF($A356="","",IF(AX355="","",IF(Main!AZ$143=0,0,IF(Main!BF$204="","",IF($C$29="PM",Main!BF$204/Main!AZ$143*Main!AZ162,ROUND(Main!BF$204/Main!AZ$143*Main!AZ162*$B53,0))))))</f>
        <v/>
      </c>
      <c r="AY356" s="31" t="str">
        <f>IF($A356="","",IF(AY355="","",IF(Main!BA$143=0,0,IF(Main!BG$204="","",IF($C$29="PM",Main!BG$204/Main!BA$143*Main!BA162,ROUND(Main!BG$204/Main!BA$143*Main!BA162*$B53,0))))))</f>
        <v/>
      </c>
      <c r="AZ356" s="31" t="str">
        <f>IF($A356="","",IF(AZ355="","",IF(Main!BB$143=0,0,IF(Main!BH$204="","",IF($C$29="PM",Main!BH$204/Main!BB$143*Main!BB162,ROUND(Main!BH$204/Main!BB$143*Main!BB162*$B53,0))))))</f>
        <v/>
      </c>
      <c r="BA356" s="31" t="str">
        <f>IF($A356="","",IF(BA355="","",IF(Main!BC$143=0,0,IF(Main!BI$204="","",IF($C$29="PM",Main!BI$204/Main!BC$143*Main!BC162,ROUND(Main!BI$204/Main!BC$143*Main!BC162*$B53,0))))))</f>
        <v/>
      </c>
      <c r="BB356" s="31" t="str">
        <f>IF($A356="","",IF(BB355="","",IF(Main!BD$143=0,0,IF(Main!BJ$204="","",IF($C$29="PM",Main!BJ$204/Main!BD$143*Main!BD162,ROUND(Main!BJ$204/Main!BD$143*Main!BD162*$B53,0))))))</f>
        <v/>
      </c>
      <c r="BC356" s="31" t="str">
        <f>IF($A356="","",IF(BC355="","",IF(Main!BE$143=0,0,IF(Main!BK$204="","",IF($C$29="PM",Main!BK$204/Main!BE$143*Main!BE162,ROUND(Main!BK$204/Main!BE$143*Main!BE162*$B53,0))))))</f>
        <v/>
      </c>
      <c r="BD356" s="31" t="str">
        <f>IF($A356="","",IF(BD355="","",IF(Main!BF$143=0,0,IF(Main!BL$204="","",IF($C$29="PM",Main!BL$204/Main!BF$143*Main!BF162,ROUND(Main!BL$204/Main!BF$143*Main!BF162*$B53,0))))))</f>
        <v/>
      </c>
      <c r="BE356" s="31" t="str">
        <f>IF($A356="","",IF(BE355="","",IF(Main!BG$143=0,0,IF(Main!BM$204="","",IF($C$29="PM",Main!BM$204/Main!BG$143*Main!BG162,ROUND(Main!BM$204/Main!BG$143*Main!BG162*$B53,0))))))</f>
        <v/>
      </c>
      <c r="BF356" s="31" t="str">
        <f>IF($A356="","",IF(BF355="","",IF(Main!BH$143=0,0,IF(Main!BN$204="","",IF($C$29="PM",Main!BN$204/Main!BH$143*Main!BH162,ROUND(Main!BN$204/Main!BH$143*Main!BH162*$B53,0))))))</f>
        <v/>
      </c>
      <c r="BG356" s="31" t="str">
        <f>IF($A356="","",IF(BG355="","",IF(Main!BI$143=0,0,IF(Main!BO$204="","",IF($C$29="PM",Main!BO$204/Main!BI$143*Main!BI162,ROUND(Main!BO$204/Main!BI$143*Main!BI162*$B53,0))))))</f>
        <v/>
      </c>
      <c r="BH356" s="31" t="str">
        <f>IF($A356="","",IF(BH355="","",IF(Main!BJ$143=0,0,IF(Main!BP$204="","",IF($C$29="PM",Main!BP$204/Main!BJ$143*Main!BJ162,ROUND(Main!BP$204/Main!BJ$143*Main!BJ162*$B53,0))))))</f>
        <v/>
      </c>
      <c r="BI356" s="31" t="str">
        <f>IF($A356="","",IF(BI355="","",IF(Main!BK$143=0,0,IF(Main!BQ$204="","",IF($C$29="PM",Main!BQ$204/Main!BK$143*Main!BK162,ROUND(Main!BQ$204/Main!BK$143*Main!BK162*$B53,0))))))</f>
        <v/>
      </c>
      <c r="BJ356" s="50" t="str">
        <f>IF($A356="","",IF(BJ355="","",IF(Main!BL$143=0,0,IF(Main!BR$204="","",IF($C$29="PM",Main!BR$204/Main!BL$143*Main!BL162,ROUND(Main!BR$204/Main!BL$143*Main!BL162*$B53,0))))))</f>
        <v/>
      </c>
      <c r="BK356" s="31" t="str">
        <f>IF($A356="","",IF(BK355="","",IF(Main!BM$143=0,0,IF(Main!BS$204="","",IF($C$29="PM",Main!BS$204/Main!BM$143*Main!BM162,ROUND(Main!BS$204/Main!BM$143*Main!BM162*$B53,0))))))</f>
        <v/>
      </c>
      <c r="BL356" s="31" t="str">
        <f>IF($A356="","",IF(BL355="","",IF(Main!BN$143=0,0,IF(Main!BT$204="","",IF($C$29="PM",Main!BT$204/Main!BN$143*Main!BN162,ROUND(Main!BT$204/Main!BN$143*Main!BN162*$B53,0))))))</f>
        <v/>
      </c>
      <c r="BM356" s="31" t="str">
        <f>IF($A356="","",IF(BM355="","",IF(Main!BO$143=0,0,IF(Main!BU$204="","",IF($C$29="PM",Main!BU$204/Main!BO$143*Main!BO162,ROUND(Main!BU$204/Main!BO$143*Main!BO162*$B53,0))))))</f>
        <v/>
      </c>
      <c r="BN356" s="31" t="str">
        <f>IF($A356="","",IF(BN355="","",IF(Main!BP$143=0,0,IF(Main!BV$204="","",IF($C$29="PM",Main!BV$204/Main!BP$143*Main!BP162,ROUND(Main!BV$204/Main!BP$143*Main!BP162*$B53,0))))))</f>
        <v/>
      </c>
      <c r="BO356" s="31" t="str">
        <f>IF($A356="","",IF(BO355="","",IF(Main!BQ$143=0,0,IF(Main!BW$204="","",IF($C$29="PM",Main!BW$204/Main!BQ$143*Main!BQ162,ROUND(Main!BW$204/Main!BQ$143*Main!BQ162*$B53,0))))))</f>
        <v/>
      </c>
      <c r="BP356" s="31" t="str">
        <f>IF($A356="","",IF(BP355="","",IF(Main!BR$143=0,0,IF(Main!BX$204="","",IF($C$29="PM",Main!BX$204/Main!BR$143*Main!BR162,ROUND(Main!BX$204/Main!BR$143*Main!BR162*$B53,0))))))</f>
        <v/>
      </c>
      <c r="BQ356" s="31" t="str">
        <f>IF($A356="","",IF(BQ355="","",IF(Main!BS$143=0,0,IF(Main!BY$204="","",IF($C$29="PM",Main!BY$204/Main!BS$143*Main!BS162,ROUND(Main!BY$204/Main!BS$143*Main!BS162*$B53,0))))))</f>
        <v/>
      </c>
      <c r="BR356" s="31" t="str">
        <f>IF($A356="","",IF(BR355="","",IF(Main!BT$143=0,0,IF(Main!BZ$204="","",IF($C$29="PM",Main!BZ$204/Main!BT$143*Main!BT162,ROUND(Main!BZ$204/Main!BT$143*Main!BT162*$B53,0))))))</f>
        <v/>
      </c>
      <c r="BS356" s="31" t="str">
        <f>IF($A356="","",IF(BS355="","",IF(Main!BU$143=0,0,IF(Main!CA$204="","",IF($C$29="PM",Main!CA$204/Main!BU$143*Main!BU162,ROUND(Main!CA$204/Main!BU$143*Main!BU162*$B53,0))))))</f>
        <v/>
      </c>
      <c r="BT356" s="31" t="str">
        <f>IF($A356="","",IF(BT355="","",IF(Main!BV$143=0,0,IF(Main!CB$204="","",IF($C$29="PM",Main!CB$204/Main!BV$143*Main!BV162,ROUND(Main!CB$204/Main!BV$143*Main!BV162*$B53,0))))))</f>
        <v/>
      </c>
      <c r="BU356" s="31" t="str">
        <f>IF($A356="","",IF(BU355="","",IF(Main!BW$143=0,0,IF(Main!CC$204="","",IF($C$29="PM",Main!CC$204/Main!BW$143*Main!BW162,ROUND(Main!CC$204/Main!BW$143*Main!BW162*$B53,0))))))</f>
        <v/>
      </c>
      <c r="BV356" s="50" t="str">
        <f>IF($A356="","",IF(BV355="","",IF(Main!BX$143=0,0,IF(Main!CD$204="","",IF($C$29="PM",Main!CD$204/Main!BX$143*Main!BX162,ROUND(Main!CD$204/Main!BX$143*Main!BX162*$B53,0))))))</f>
        <v/>
      </c>
    </row>
    <row r="357" spans="1:74" x14ac:dyDescent="0.2">
      <c r="A357" s="71" t="str">
        <f>IF(Main!A$54="","",Main!A$54)</f>
        <v/>
      </c>
      <c r="B357" s="74" t="str">
        <f t="shared" si="457"/>
        <v/>
      </c>
      <c r="C357" s="49" t="str">
        <f>IF($A357="","",IF(C356="","",IF(Main!E$143=0,0,IF(Main!K$204="","",IF($C$29="PM",Main!K$204/Main!E$143*Main!E163,ROUND(Main!K$204/Main!E$143*Main!E163*$B54,0))))))</f>
        <v/>
      </c>
      <c r="D357" s="31" t="str">
        <f>IF($A357="","",IF(D356="","",IF(Main!F$143=0,0,IF(Main!L$204="","",IF($C$29="PM",Main!L$204/Main!F$143*Main!F163,ROUND(Main!L$204/Main!F$143*Main!F163*$B54,0))))))</f>
        <v/>
      </c>
      <c r="E357" s="31" t="str">
        <f>IF($A357="","",IF(E356="","",IF(Main!G$143=0,0,IF(Main!M$204="","",IF($C$29="PM",Main!M$204/Main!G$143*Main!G163,ROUND(Main!M$204/Main!G$143*Main!G163*$B54,0))))))</f>
        <v/>
      </c>
      <c r="F357" s="31" t="str">
        <f>IF($A357="","",IF(F356="","",IF(Main!H$143=0,0,IF(Main!N$204="","",IF($C$29="PM",Main!N$204/Main!H$143*Main!H163,ROUND(Main!N$204/Main!H$143*Main!H163*$B54,0))))))</f>
        <v/>
      </c>
      <c r="G357" s="31" t="str">
        <f>IF($A357="","",IF(G356="","",IF(Main!I$143=0,0,IF(Main!O$204="","",IF($C$29="PM",Main!O$204/Main!I$143*Main!I163,ROUND(Main!O$204/Main!I$143*Main!I163*$B54,0))))))</f>
        <v/>
      </c>
      <c r="H357" s="31" t="str">
        <f>IF($A357="","",IF(H356="","",IF(Main!J$143=0,0,IF(Main!P$204="","",IF($C$29="PM",Main!P$204/Main!J$143*Main!J163,ROUND(Main!P$204/Main!J$143*Main!J163*$B54,0))))))</f>
        <v/>
      </c>
      <c r="I357" s="31" t="str">
        <f>IF($A357="","",IF(I356="","",IF(Main!K$143=0,0,IF(Main!Q$204="","",IF($C$29="PM",Main!Q$204/Main!K$143*Main!K163,ROUND(Main!Q$204/Main!K$143*Main!K163*$B54,0))))))</f>
        <v/>
      </c>
      <c r="J357" s="31" t="str">
        <f>IF($A357="","",IF(J356="","",IF(Main!L$143=0,0,IF(Main!R$204="","",IF($C$29="PM",Main!R$204/Main!L$143*Main!L163,ROUND(Main!R$204/Main!L$143*Main!L163*$B54,0))))))</f>
        <v/>
      </c>
      <c r="K357" s="31" t="str">
        <f>IF($A357="","",IF(K356="","",IF(Main!M$143=0,0,IF(Main!S$204="","",IF($C$29="PM",Main!S$204/Main!M$143*Main!M163,ROUND(Main!S$204/Main!M$143*Main!M163*$B54,0))))))</f>
        <v/>
      </c>
      <c r="L357" s="31" t="str">
        <f>IF($A357="","",IF(L356="","",IF(Main!N$143=0,0,IF(Main!T$204="","",IF($C$29="PM",Main!T$204/Main!N$143*Main!N163,ROUND(Main!T$204/Main!N$143*Main!N163*$B54,0))))))</f>
        <v/>
      </c>
      <c r="M357" s="31" t="str">
        <f>IF($A357="","",IF(M356="","",IF(Main!O$143=0,0,IF(Main!U$204="","",IF($C$29="PM",Main!U$204/Main!O$143*Main!O163,ROUND(Main!U$204/Main!O$143*Main!O163*$B54,0))))))</f>
        <v/>
      </c>
      <c r="N357" s="50" t="str">
        <f>IF($A357="","",IF(N356="","",IF(Main!P$143=0,0,IF(Main!V$204="","",IF($C$29="PM",Main!V$204/Main!P$143*Main!P163,ROUND(Main!V$204/Main!P$143*Main!P163*$B54,0))))))</f>
        <v/>
      </c>
      <c r="O357" s="31" t="str">
        <f>IF($A357="","",IF(O356="","",IF(Main!Q$143=0,0,IF(Main!W$204="","",IF($C$29="PM",Main!W$204/Main!Q$143*Main!Q163,ROUND(Main!W$204/Main!Q$143*Main!Q163*$B54,0))))))</f>
        <v/>
      </c>
      <c r="P357" s="31" t="str">
        <f>IF($A357="","",IF(P356="","",IF(Main!R$143=0,0,IF(Main!X$204="","",IF($C$29="PM",Main!X$204/Main!R$143*Main!R163,ROUND(Main!X$204/Main!R$143*Main!R163*$B54,0))))))</f>
        <v/>
      </c>
      <c r="Q357" s="31" t="str">
        <f>IF($A357="","",IF(Q356="","",IF(Main!S$143=0,0,IF(Main!Y$204="","",IF($C$29="PM",Main!Y$204/Main!S$143*Main!S163,ROUND(Main!Y$204/Main!S$143*Main!S163*$B54,0))))))</f>
        <v/>
      </c>
      <c r="R357" s="31" t="str">
        <f>IF($A357="","",IF(R356="","",IF(Main!T$143=0,0,IF(Main!Z$204="","",IF($C$29="PM",Main!Z$204/Main!T$143*Main!T163,ROUND(Main!Z$204/Main!T$143*Main!T163*$B54,0))))))</f>
        <v/>
      </c>
      <c r="S357" s="31" t="str">
        <f>IF($A357="","",IF(S356="","",IF(Main!U$143=0,0,IF(Main!AA$204="","",IF($C$29="PM",Main!AA$204/Main!U$143*Main!U163,ROUND(Main!AA$204/Main!U$143*Main!U163*$B54,0))))))</f>
        <v/>
      </c>
      <c r="T357" s="31" t="str">
        <f>IF($A357="","",IF(T356="","",IF(Main!V$143=0,0,IF(Main!AB$204="","",IF($C$29="PM",Main!AB$204/Main!V$143*Main!V163,ROUND(Main!AB$204/Main!V$143*Main!V163*$B54,0))))))</f>
        <v/>
      </c>
      <c r="U357" s="31" t="str">
        <f>IF($A357="","",IF(U356="","",IF(Main!W$143=0,0,IF(Main!AC$204="","",IF($C$29="PM",Main!AC$204/Main!W$143*Main!W163,ROUND(Main!AC$204/Main!W$143*Main!W163*$B54,0))))))</f>
        <v/>
      </c>
      <c r="V357" s="31" t="str">
        <f>IF($A357="","",IF(V356="","",IF(Main!X$143=0,0,IF(Main!AD$204="","",IF($C$29="PM",Main!AD$204/Main!X$143*Main!X163,ROUND(Main!AD$204/Main!X$143*Main!X163*$B54,0))))))</f>
        <v/>
      </c>
      <c r="W357" s="31" t="str">
        <f>IF($A357="","",IF(W356="","",IF(Main!Y$143=0,0,IF(Main!AE$204="","",IF($C$29="PM",Main!AE$204/Main!Y$143*Main!Y163,ROUND(Main!AE$204/Main!Y$143*Main!Y163*$B54,0))))))</f>
        <v/>
      </c>
      <c r="X357" s="31" t="str">
        <f>IF($A357="","",IF(X356="","",IF(Main!Z$143=0,0,IF(Main!AF$204="","",IF($C$29="PM",Main!AF$204/Main!Z$143*Main!Z163,ROUND(Main!AF$204/Main!Z$143*Main!Z163*$B54,0))))))</f>
        <v/>
      </c>
      <c r="Y357" s="31" t="str">
        <f>IF($A357="","",IF(Y356="","",IF(Main!AA$143=0,0,IF(Main!AG$204="","",IF($C$29="PM",Main!AG$204/Main!AA$143*Main!AA163,ROUND(Main!AG$204/Main!AA$143*Main!AA163*$B54,0))))))</f>
        <v/>
      </c>
      <c r="Z357" s="31" t="str">
        <f>IF($A357="","",IF(Z356="","",IF(Main!AB$143=0,0,IF(Main!AH$204="","",IF($C$29="PM",Main!AH$204/Main!AB$143*Main!AB163,ROUND(Main!AH$204/Main!AB$143*Main!AB163*$B54,0))))))</f>
        <v/>
      </c>
      <c r="AA357" s="49" t="str">
        <f>IF($A357="","",IF(AA356="","",IF(Main!AC$143=0,0,IF(Main!AI$204="","",IF($C$29="PM",Main!AI$204/Main!AC$143*Main!AC163,ROUND(Main!AI$204/Main!AC$143*Main!AC163*$B54,0))))))</f>
        <v/>
      </c>
      <c r="AB357" s="31" t="str">
        <f>IF($A357="","",IF(AB356="","",IF(Main!AD$143=0,0,IF(Main!AJ$204="","",IF($C$29="PM",Main!AJ$204/Main!AD$143*Main!AD163,ROUND(Main!AJ$204/Main!AD$143*Main!AD163*$B54,0))))))</f>
        <v/>
      </c>
      <c r="AC357" s="31" t="str">
        <f>IF($A357="","",IF(AC356="","",IF(Main!AE$143=0,0,IF(Main!AK$204="","",IF($C$29="PM",Main!AK$204/Main!AE$143*Main!AE163,ROUND(Main!AK$204/Main!AE$143*Main!AE163*$B54,0))))))</f>
        <v/>
      </c>
      <c r="AD357" s="31" t="str">
        <f>IF($A357="","",IF(AD356="","",IF(Main!AF$143=0,0,IF(Main!AL$204="","",IF($C$29="PM",Main!AL$204/Main!AF$143*Main!AF163,ROUND(Main!AL$204/Main!AF$143*Main!AF163*$B54,0))))))</f>
        <v/>
      </c>
      <c r="AE357" s="31" t="str">
        <f>IF($A357="","",IF(AE356="","",IF(Main!AG$143=0,0,IF(Main!AM$204="","",IF($C$29="PM",Main!AM$204/Main!AG$143*Main!AG163,ROUND(Main!AM$204/Main!AG$143*Main!AG163*$B54,0))))))</f>
        <v/>
      </c>
      <c r="AF357" s="31" t="str">
        <f>IF($A357="","",IF(AF356="","",IF(Main!AH$143=0,0,IF(Main!AN$204="","",IF($C$29="PM",Main!AN$204/Main!AH$143*Main!AH163,ROUND(Main!AN$204/Main!AH$143*Main!AH163*$B54,0))))))</f>
        <v/>
      </c>
      <c r="AG357" s="31" t="str">
        <f>IF($A357="","",IF(AG356="","",IF(Main!AI$143=0,0,IF(Main!AO$204="","",IF($C$29="PM",Main!AO$204/Main!AI$143*Main!AI163,ROUND(Main!AO$204/Main!AI$143*Main!AI163*$B54,0))))))</f>
        <v/>
      </c>
      <c r="AH357" s="31" t="str">
        <f>IF($A357="","",IF(AH356="","",IF(Main!AJ$143=0,0,IF(Main!AP$204="","",IF($C$29="PM",Main!AP$204/Main!AJ$143*Main!AJ163,ROUND(Main!AP$204/Main!AJ$143*Main!AJ163*$B54,0))))))</f>
        <v/>
      </c>
      <c r="AI357" s="31" t="str">
        <f>IF($A357="","",IF(AI356="","",IF(Main!AK$143=0,0,IF(Main!AQ$204="","",IF($C$29="PM",Main!AQ$204/Main!AK$143*Main!AK163,ROUND(Main!AQ$204/Main!AK$143*Main!AK163*$B54,0))))))</f>
        <v/>
      </c>
      <c r="AJ357" s="31" t="str">
        <f>IF($A357="","",IF(AJ356="","",IF(Main!AL$143=0,0,IF(Main!AR$204="","",IF($C$29="PM",Main!AR$204/Main!AL$143*Main!AL163,ROUND(Main!AR$204/Main!AL$143*Main!AL163*$B54,0))))))</f>
        <v/>
      </c>
      <c r="AK357" s="31" t="str">
        <f>IF($A357="","",IF(AK356="","",IF(Main!AM$143=0,0,IF(Main!AS$204="","",IF($C$29="PM",Main!AS$204/Main!AM$143*Main!AM163,ROUND(Main!AS$204/Main!AM$143*Main!AM163*$B54,0))))))</f>
        <v/>
      </c>
      <c r="AL357" s="50" t="str">
        <f>IF($A357="","",IF(AL356="","",IF(Main!AN$143=0,0,IF(Main!AT$204="","",IF($C$29="PM",Main!AT$204/Main!AN$143*Main!AN163,ROUND(Main!AT$204/Main!AN$143*Main!AN163*$B54,0))))))</f>
        <v/>
      </c>
      <c r="AM357" s="31" t="str">
        <f>IF($A357="","",IF(AM356="","",IF(Main!AO$143=0,0,IF(Main!AU$204="","",IF($C$29="PM",Main!AU$204/Main!AO$143*Main!AO163,ROUND(Main!AU$204/Main!AO$143*Main!AO163*$B54,0))))))</f>
        <v/>
      </c>
      <c r="AN357" s="31" t="str">
        <f>IF($A357="","",IF(AN356="","",IF(Main!AP$143=0,0,IF(Main!AV$204="","",IF($C$29="PM",Main!AV$204/Main!AP$143*Main!AP163,ROUND(Main!AV$204/Main!AP$143*Main!AP163*$B54,0))))))</f>
        <v/>
      </c>
      <c r="AO357" s="31" t="str">
        <f>IF($A357="","",IF(AO356="","",IF(Main!AQ$143=0,0,IF(Main!AW$204="","",IF($C$29="PM",Main!AW$204/Main!AQ$143*Main!AQ163,ROUND(Main!AW$204/Main!AQ$143*Main!AQ163*$B54,0))))))</f>
        <v/>
      </c>
      <c r="AP357" s="31" t="str">
        <f>IF($A357="","",IF(AP356="","",IF(Main!AR$143=0,0,IF(Main!AX$204="","",IF($C$29="PM",Main!AX$204/Main!AR$143*Main!AR163,ROUND(Main!AX$204/Main!AR$143*Main!AR163*$B54,0))))))</f>
        <v/>
      </c>
      <c r="AQ357" s="31" t="str">
        <f>IF($A357="","",IF(AQ356="","",IF(Main!AS$143=0,0,IF(Main!AY$204="","",IF($C$29="PM",Main!AY$204/Main!AS$143*Main!AS163,ROUND(Main!AY$204/Main!AS$143*Main!AS163*$B54,0))))))</f>
        <v/>
      </c>
      <c r="AR357" s="31" t="str">
        <f>IF($A357="","",IF(AR356="","",IF(Main!AT$143=0,0,IF(Main!AZ$204="","",IF($C$29="PM",Main!AZ$204/Main!AT$143*Main!AT163,ROUND(Main!AZ$204/Main!AT$143*Main!AT163*$B54,0))))))</f>
        <v/>
      </c>
      <c r="AS357" s="31" t="str">
        <f>IF($A357="","",IF(AS356="","",IF(Main!AU$143=0,0,IF(Main!BA$204="","",IF($C$29="PM",Main!BA$204/Main!AU$143*Main!AU163,ROUND(Main!BA$204/Main!AU$143*Main!AU163*$B54,0))))))</f>
        <v/>
      </c>
      <c r="AT357" s="31" t="str">
        <f>IF($A357="","",IF(AT356="","",IF(Main!AV$143=0,0,IF(Main!BB$204="","",IF($C$29="PM",Main!BB$204/Main!AV$143*Main!AV163,ROUND(Main!BB$204/Main!AV$143*Main!AV163*$B54,0))))))</f>
        <v/>
      </c>
      <c r="AU357" s="31" t="str">
        <f>IF($A357="","",IF(AU356="","",IF(Main!AW$143=0,0,IF(Main!BC$204="","",IF($C$29="PM",Main!BC$204/Main!AW$143*Main!AW163,ROUND(Main!BC$204/Main!AW$143*Main!AW163*$B54,0))))))</f>
        <v/>
      </c>
      <c r="AV357" s="31" t="str">
        <f>IF($A357="","",IF(AV356="","",IF(Main!AX$143=0,0,IF(Main!BD$204="","",IF($C$29="PM",Main!BD$204/Main!AX$143*Main!AX163,ROUND(Main!BD$204/Main!AX$143*Main!AX163*$B54,0))))))</f>
        <v/>
      </c>
      <c r="AW357" s="31" t="str">
        <f>IF($A357="","",IF(AW356="","",IF(Main!AY$143=0,0,IF(Main!BE$204="","",IF($C$29="PM",Main!BE$204/Main!AY$143*Main!AY163,ROUND(Main!BE$204/Main!AY$143*Main!AY163*$B54,0))))))</f>
        <v/>
      </c>
      <c r="AX357" s="50" t="str">
        <f>IF($A357="","",IF(AX356="","",IF(Main!AZ$143=0,0,IF(Main!BF$204="","",IF($C$29="PM",Main!BF$204/Main!AZ$143*Main!AZ163,ROUND(Main!BF$204/Main!AZ$143*Main!AZ163*$B54,0))))))</f>
        <v/>
      </c>
      <c r="AY357" s="31" t="str">
        <f>IF($A357="","",IF(AY356="","",IF(Main!BA$143=0,0,IF(Main!BG$204="","",IF($C$29="PM",Main!BG$204/Main!BA$143*Main!BA163,ROUND(Main!BG$204/Main!BA$143*Main!BA163*$B54,0))))))</f>
        <v/>
      </c>
      <c r="AZ357" s="31" t="str">
        <f>IF($A357="","",IF(AZ356="","",IF(Main!BB$143=0,0,IF(Main!BH$204="","",IF($C$29="PM",Main!BH$204/Main!BB$143*Main!BB163,ROUND(Main!BH$204/Main!BB$143*Main!BB163*$B54,0))))))</f>
        <v/>
      </c>
      <c r="BA357" s="31" t="str">
        <f>IF($A357="","",IF(BA356="","",IF(Main!BC$143=0,0,IF(Main!BI$204="","",IF($C$29="PM",Main!BI$204/Main!BC$143*Main!BC163,ROUND(Main!BI$204/Main!BC$143*Main!BC163*$B54,0))))))</f>
        <v/>
      </c>
      <c r="BB357" s="31" t="str">
        <f>IF($A357="","",IF(BB356="","",IF(Main!BD$143=0,0,IF(Main!BJ$204="","",IF($C$29="PM",Main!BJ$204/Main!BD$143*Main!BD163,ROUND(Main!BJ$204/Main!BD$143*Main!BD163*$B54,0))))))</f>
        <v/>
      </c>
      <c r="BC357" s="31" t="str">
        <f>IF($A357="","",IF(BC356="","",IF(Main!BE$143=0,0,IF(Main!BK$204="","",IF($C$29="PM",Main!BK$204/Main!BE$143*Main!BE163,ROUND(Main!BK$204/Main!BE$143*Main!BE163*$B54,0))))))</f>
        <v/>
      </c>
      <c r="BD357" s="31" t="str">
        <f>IF($A357="","",IF(BD356="","",IF(Main!BF$143=0,0,IF(Main!BL$204="","",IF($C$29="PM",Main!BL$204/Main!BF$143*Main!BF163,ROUND(Main!BL$204/Main!BF$143*Main!BF163*$B54,0))))))</f>
        <v/>
      </c>
      <c r="BE357" s="31" t="str">
        <f>IF($A357="","",IF(BE356="","",IF(Main!BG$143=0,0,IF(Main!BM$204="","",IF($C$29="PM",Main!BM$204/Main!BG$143*Main!BG163,ROUND(Main!BM$204/Main!BG$143*Main!BG163*$B54,0))))))</f>
        <v/>
      </c>
      <c r="BF357" s="31" t="str">
        <f>IF($A357="","",IF(BF356="","",IF(Main!BH$143=0,0,IF(Main!BN$204="","",IF($C$29="PM",Main!BN$204/Main!BH$143*Main!BH163,ROUND(Main!BN$204/Main!BH$143*Main!BH163*$B54,0))))))</f>
        <v/>
      </c>
      <c r="BG357" s="31" t="str">
        <f>IF($A357="","",IF(BG356="","",IF(Main!BI$143=0,0,IF(Main!BO$204="","",IF($C$29="PM",Main!BO$204/Main!BI$143*Main!BI163,ROUND(Main!BO$204/Main!BI$143*Main!BI163*$B54,0))))))</f>
        <v/>
      </c>
      <c r="BH357" s="31" t="str">
        <f>IF($A357="","",IF(BH356="","",IF(Main!BJ$143=0,0,IF(Main!BP$204="","",IF($C$29="PM",Main!BP$204/Main!BJ$143*Main!BJ163,ROUND(Main!BP$204/Main!BJ$143*Main!BJ163*$B54,0))))))</f>
        <v/>
      </c>
      <c r="BI357" s="31" t="str">
        <f>IF($A357="","",IF(BI356="","",IF(Main!BK$143=0,0,IF(Main!BQ$204="","",IF($C$29="PM",Main!BQ$204/Main!BK$143*Main!BK163,ROUND(Main!BQ$204/Main!BK$143*Main!BK163*$B54,0))))))</f>
        <v/>
      </c>
      <c r="BJ357" s="50" t="str">
        <f>IF($A357="","",IF(BJ356="","",IF(Main!BL$143=0,0,IF(Main!BR$204="","",IF($C$29="PM",Main!BR$204/Main!BL$143*Main!BL163,ROUND(Main!BR$204/Main!BL$143*Main!BL163*$B54,0))))))</f>
        <v/>
      </c>
      <c r="BK357" s="31" t="str">
        <f>IF($A357="","",IF(BK356="","",IF(Main!BM$143=0,0,IF(Main!BS$204="","",IF($C$29="PM",Main!BS$204/Main!BM$143*Main!BM163,ROUND(Main!BS$204/Main!BM$143*Main!BM163*$B54,0))))))</f>
        <v/>
      </c>
      <c r="BL357" s="31" t="str">
        <f>IF($A357="","",IF(BL356="","",IF(Main!BN$143=0,0,IF(Main!BT$204="","",IF($C$29="PM",Main!BT$204/Main!BN$143*Main!BN163,ROUND(Main!BT$204/Main!BN$143*Main!BN163*$B54,0))))))</f>
        <v/>
      </c>
      <c r="BM357" s="31" t="str">
        <f>IF($A357="","",IF(BM356="","",IF(Main!BO$143=0,0,IF(Main!BU$204="","",IF($C$29="PM",Main!BU$204/Main!BO$143*Main!BO163,ROUND(Main!BU$204/Main!BO$143*Main!BO163*$B54,0))))))</f>
        <v/>
      </c>
      <c r="BN357" s="31" t="str">
        <f>IF($A357="","",IF(BN356="","",IF(Main!BP$143=0,0,IF(Main!BV$204="","",IF($C$29="PM",Main!BV$204/Main!BP$143*Main!BP163,ROUND(Main!BV$204/Main!BP$143*Main!BP163*$B54,0))))))</f>
        <v/>
      </c>
      <c r="BO357" s="31" t="str">
        <f>IF($A357="","",IF(BO356="","",IF(Main!BQ$143=0,0,IF(Main!BW$204="","",IF($C$29="PM",Main!BW$204/Main!BQ$143*Main!BQ163,ROUND(Main!BW$204/Main!BQ$143*Main!BQ163*$B54,0))))))</f>
        <v/>
      </c>
      <c r="BP357" s="31" t="str">
        <f>IF($A357="","",IF(BP356="","",IF(Main!BR$143=0,0,IF(Main!BX$204="","",IF($C$29="PM",Main!BX$204/Main!BR$143*Main!BR163,ROUND(Main!BX$204/Main!BR$143*Main!BR163*$B54,0))))))</f>
        <v/>
      </c>
      <c r="BQ357" s="31" t="str">
        <f>IF($A357="","",IF(BQ356="","",IF(Main!BS$143=0,0,IF(Main!BY$204="","",IF($C$29="PM",Main!BY$204/Main!BS$143*Main!BS163,ROUND(Main!BY$204/Main!BS$143*Main!BS163*$B54,0))))))</f>
        <v/>
      </c>
      <c r="BR357" s="31" t="str">
        <f>IF($A357="","",IF(BR356="","",IF(Main!BT$143=0,0,IF(Main!BZ$204="","",IF($C$29="PM",Main!BZ$204/Main!BT$143*Main!BT163,ROUND(Main!BZ$204/Main!BT$143*Main!BT163*$B54,0))))))</f>
        <v/>
      </c>
      <c r="BS357" s="31" t="str">
        <f>IF($A357="","",IF(BS356="","",IF(Main!BU$143=0,0,IF(Main!CA$204="","",IF($C$29="PM",Main!CA$204/Main!BU$143*Main!BU163,ROUND(Main!CA$204/Main!BU$143*Main!BU163*$B54,0))))))</f>
        <v/>
      </c>
      <c r="BT357" s="31" t="str">
        <f>IF($A357="","",IF(BT356="","",IF(Main!BV$143=0,0,IF(Main!CB$204="","",IF($C$29="PM",Main!CB$204/Main!BV$143*Main!BV163,ROUND(Main!CB$204/Main!BV$143*Main!BV163*$B54,0))))))</f>
        <v/>
      </c>
      <c r="BU357" s="31" t="str">
        <f>IF($A357="","",IF(BU356="","",IF(Main!BW$143=0,0,IF(Main!CC$204="","",IF($C$29="PM",Main!CC$204/Main!BW$143*Main!BW163,ROUND(Main!CC$204/Main!BW$143*Main!BW163*$B54,0))))))</f>
        <v/>
      </c>
      <c r="BV357" s="50" t="str">
        <f>IF($A357="","",IF(BV356="","",IF(Main!BX$143=0,0,IF(Main!CD$204="","",IF($C$29="PM",Main!CD$204/Main!BX$143*Main!BX163,ROUND(Main!CD$204/Main!BX$143*Main!BX163*$B54,0))))))</f>
        <v/>
      </c>
    </row>
    <row r="358" spans="1:74" x14ac:dyDescent="0.2">
      <c r="A358" s="71" t="str">
        <f>IF(Main!A$55="","",Main!A$55)</f>
        <v/>
      </c>
      <c r="B358" s="74" t="str">
        <f t="shared" si="457"/>
        <v/>
      </c>
      <c r="C358" s="49" t="str">
        <f>IF($A358="","",IF(C357="","",IF(Main!E$143=0,0,IF(Main!K$204="","",IF($C$29="PM",Main!K$204/Main!E$143*Main!E164,ROUND(Main!K$204/Main!E$143*Main!E164*$B55,0))))))</f>
        <v/>
      </c>
      <c r="D358" s="31" t="str">
        <f>IF($A358="","",IF(D357="","",IF(Main!F$143=0,0,IF(Main!L$204="","",IF($C$29="PM",Main!L$204/Main!F$143*Main!F164,ROUND(Main!L$204/Main!F$143*Main!F164*$B55,0))))))</f>
        <v/>
      </c>
      <c r="E358" s="31" t="str">
        <f>IF($A358="","",IF(E357="","",IF(Main!G$143=0,0,IF(Main!M$204="","",IF($C$29="PM",Main!M$204/Main!G$143*Main!G164,ROUND(Main!M$204/Main!G$143*Main!G164*$B55,0))))))</f>
        <v/>
      </c>
      <c r="F358" s="31" t="str">
        <f>IF($A358="","",IF(F357="","",IF(Main!H$143=0,0,IF(Main!N$204="","",IF($C$29="PM",Main!N$204/Main!H$143*Main!H164,ROUND(Main!N$204/Main!H$143*Main!H164*$B55,0))))))</f>
        <v/>
      </c>
      <c r="G358" s="31" t="str">
        <f>IF($A358="","",IF(G357="","",IF(Main!I$143=0,0,IF(Main!O$204="","",IF($C$29="PM",Main!O$204/Main!I$143*Main!I164,ROUND(Main!O$204/Main!I$143*Main!I164*$B55,0))))))</f>
        <v/>
      </c>
      <c r="H358" s="31" t="str">
        <f>IF($A358="","",IF(H357="","",IF(Main!J$143=0,0,IF(Main!P$204="","",IF($C$29="PM",Main!P$204/Main!J$143*Main!J164,ROUND(Main!P$204/Main!J$143*Main!J164*$B55,0))))))</f>
        <v/>
      </c>
      <c r="I358" s="31" t="str">
        <f>IF($A358="","",IF(I357="","",IF(Main!K$143=0,0,IF(Main!Q$204="","",IF($C$29="PM",Main!Q$204/Main!K$143*Main!K164,ROUND(Main!Q$204/Main!K$143*Main!K164*$B55,0))))))</f>
        <v/>
      </c>
      <c r="J358" s="31" t="str">
        <f>IF($A358="","",IF(J357="","",IF(Main!L$143=0,0,IF(Main!R$204="","",IF($C$29="PM",Main!R$204/Main!L$143*Main!L164,ROUND(Main!R$204/Main!L$143*Main!L164*$B55,0))))))</f>
        <v/>
      </c>
      <c r="K358" s="31" t="str">
        <f>IF($A358="","",IF(K357="","",IF(Main!M$143=0,0,IF(Main!S$204="","",IF($C$29="PM",Main!S$204/Main!M$143*Main!M164,ROUND(Main!S$204/Main!M$143*Main!M164*$B55,0))))))</f>
        <v/>
      </c>
      <c r="L358" s="31" t="str">
        <f>IF($A358="","",IF(L357="","",IF(Main!N$143=0,0,IF(Main!T$204="","",IF($C$29="PM",Main!T$204/Main!N$143*Main!N164,ROUND(Main!T$204/Main!N$143*Main!N164*$B55,0))))))</f>
        <v/>
      </c>
      <c r="M358" s="31" t="str">
        <f>IF($A358="","",IF(M357="","",IF(Main!O$143=0,0,IF(Main!U$204="","",IF($C$29="PM",Main!U$204/Main!O$143*Main!O164,ROUND(Main!U$204/Main!O$143*Main!O164*$B55,0))))))</f>
        <v/>
      </c>
      <c r="N358" s="50" t="str">
        <f>IF($A358="","",IF(N357="","",IF(Main!P$143=0,0,IF(Main!V$204="","",IF($C$29="PM",Main!V$204/Main!P$143*Main!P164,ROUND(Main!V$204/Main!P$143*Main!P164*$B55,0))))))</f>
        <v/>
      </c>
      <c r="O358" s="31" t="str">
        <f>IF($A358="","",IF(O357="","",IF(Main!Q$143=0,0,IF(Main!W$204="","",IF($C$29="PM",Main!W$204/Main!Q$143*Main!Q164,ROUND(Main!W$204/Main!Q$143*Main!Q164*$B55,0))))))</f>
        <v/>
      </c>
      <c r="P358" s="31" t="str">
        <f>IF($A358="","",IF(P357="","",IF(Main!R$143=0,0,IF(Main!X$204="","",IF($C$29="PM",Main!X$204/Main!R$143*Main!R164,ROUND(Main!X$204/Main!R$143*Main!R164*$B55,0))))))</f>
        <v/>
      </c>
      <c r="Q358" s="31" t="str">
        <f>IF($A358="","",IF(Q357="","",IF(Main!S$143=0,0,IF(Main!Y$204="","",IF($C$29="PM",Main!Y$204/Main!S$143*Main!S164,ROUND(Main!Y$204/Main!S$143*Main!S164*$B55,0))))))</f>
        <v/>
      </c>
      <c r="R358" s="31" t="str">
        <f>IF($A358="","",IF(R357="","",IF(Main!T$143=0,0,IF(Main!Z$204="","",IF($C$29="PM",Main!Z$204/Main!T$143*Main!T164,ROUND(Main!Z$204/Main!T$143*Main!T164*$B55,0))))))</f>
        <v/>
      </c>
      <c r="S358" s="31" t="str">
        <f>IF($A358="","",IF(S357="","",IF(Main!U$143=0,0,IF(Main!AA$204="","",IF($C$29="PM",Main!AA$204/Main!U$143*Main!U164,ROUND(Main!AA$204/Main!U$143*Main!U164*$B55,0))))))</f>
        <v/>
      </c>
      <c r="T358" s="31" t="str">
        <f>IF($A358="","",IF(T357="","",IF(Main!V$143=0,0,IF(Main!AB$204="","",IF($C$29="PM",Main!AB$204/Main!V$143*Main!V164,ROUND(Main!AB$204/Main!V$143*Main!V164*$B55,0))))))</f>
        <v/>
      </c>
      <c r="U358" s="31" t="str">
        <f>IF($A358="","",IF(U357="","",IF(Main!W$143=0,0,IF(Main!AC$204="","",IF($C$29="PM",Main!AC$204/Main!W$143*Main!W164,ROUND(Main!AC$204/Main!W$143*Main!W164*$B55,0))))))</f>
        <v/>
      </c>
      <c r="V358" s="31" t="str">
        <f>IF($A358="","",IF(V357="","",IF(Main!X$143=0,0,IF(Main!AD$204="","",IF($C$29="PM",Main!AD$204/Main!X$143*Main!X164,ROUND(Main!AD$204/Main!X$143*Main!X164*$B55,0))))))</f>
        <v/>
      </c>
      <c r="W358" s="31" t="str">
        <f>IF($A358="","",IF(W357="","",IF(Main!Y$143=0,0,IF(Main!AE$204="","",IF($C$29="PM",Main!AE$204/Main!Y$143*Main!Y164,ROUND(Main!AE$204/Main!Y$143*Main!Y164*$B55,0))))))</f>
        <v/>
      </c>
      <c r="X358" s="31" t="str">
        <f>IF($A358="","",IF(X357="","",IF(Main!Z$143=0,0,IF(Main!AF$204="","",IF($C$29="PM",Main!AF$204/Main!Z$143*Main!Z164,ROUND(Main!AF$204/Main!Z$143*Main!Z164*$B55,0))))))</f>
        <v/>
      </c>
      <c r="Y358" s="31" t="str">
        <f>IF($A358="","",IF(Y357="","",IF(Main!AA$143=0,0,IF(Main!AG$204="","",IF($C$29="PM",Main!AG$204/Main!AA$143*Main!AA164,ROUND(Main!AG$204/Main!AA$143*Main!AA164*$B55,0))))))</f>
        <v/>
      </c>
      <c r="Z358" s="31" t="str">
        <f>IF($A358="","",IF(Z357="","",IF(Main!AB$143=0,0,IF(Main!AH$204="","",IF($C$29="PM",Main!AH$204/Main!AB$143*Main!AB164,ROUND(Main!AH$204/Main!AB$143*Main!AB164*$B55,0))))))</f>
        <v/>
      </c>
      <c r="AA358" s="49" t="str">
        <f>IF($A358="","",IF(AA357="","",IF(Main!AC$143=0,0,IF(Main!AI$204="","",IF($C$29="PM",Main!AI$204/Main!AC$143*Main!AC164,ROUND(Main!AI$204/Main!AC$143*Main!AC164*$B55,0))))))</f>
        <v/>
      </c>
      <c r="AB358" s="31" t="str">
        <f>IF($A358="","",IF(AB357="","",IF(Main!AD$143=0,0,IF(Main!AJ$204="","",IF($C$29="PM",Main!AJ$204/Main!AD$143*Main!AD164,ROUND(Main!AJ$204/Main!AD$143*Main!AD164*$B55,0))))))</f>
        <v/>
      </c>
      <c r="AC358" s="31" t="str">
        <f>IF($A358="","",IF(AC357="","",IF(Main!AE$143=0,0,IF(Main!AK$204="","",IF($C$29="PM",Main!AK$204/Main!AE$143*Main!AE164,ROUND(Main!AK$204/Main!AE$143*Main!AE164*$B55,0))))))</f>
        <v/>
      </c>
      <c r="AD358" s="31" t="str">
        <f>IF($A358="","",IF(AD357="","",IF(Main!AF$143=0,0,IF(Main!AL$204="","",IF($C$29="PM",Main!AL$204/Main!AF$143*Main!AF164,ROUND(Main!AL$204/Main!AF$143*Main!AF164*$B55,0))))))</f>
        <v/>
      </c>
      <c r="AE358" s="31" t="str">
        <f>IF($A358="","",IF(AE357="","",IF(Main!AG$143=0,0,IF(Main!AM$204="","",IF($C$29="PM",Main!AM$204/Main!AG$143*Main!AG164,ROUND(Main!AM$204/Main!AG$143*Main!AG164*$B55,0))))))</f>
        <v/>
      </c>
      <c r="AF358" s="31" t="str">
        <f>IF($A358="","",IF(AF357="","",IF(Main!AH$143=0,0,IF(Main!AN$204="","",IF($C$29="PM",Main!AN$204/Main!AH$143*Main!AH164,ROUND(Main!AN$204/Main!AH$143*Main!AH164*$B55,0))))))</f>
        <v/>
      </c>
      <c r="AG358" s="31" t="str">
        <f>IF($A358="","",IF(AG357="","",IF(Main!AI$143=0,0,IF(Main!AO$204="","",IF($C$29="PM",Main!AO$204/Main!AI$143*Main!AI164,ROUND(Main!AO$204/Main!AI$143*Main!AI164*$B55,0))))))</f>
        <v/>
      </c>
      <c r="AH358" s="31" t="str">
        <f>IF($A358="","",IF(AH357="","",IF(Main!AJ$143=0,0,IF(Main!AP$204="","",IF($C$29="PM",Main!AP$204/Main!AJ$143*Main!AJ164,ROUND(Main!AP$204/Main!AJ$143*Main!AJ164*$B55,0))))))</f>
        <v/>
      </c>
      <c r="AI358" s="31" t="str">
        <f>IF($A358="","",IF(AI357="","",IF(Main!AK$143=0,0,IF(Main!AQ$204="","",IF($C$29="PM",Main!AQ$204/Main!AK$143*Main!AK164,ROUND(Main!AQ$204/Main!AK$143*Main!AK164*$B55,0))))))</f>
        <v/>
      </c>
      <c r="AJ358" s="31" t="str">
        <f>IF($A358="","",IF(AJ357="","",IF(Main!AL$143=0,0,IF(Main!AR$204="","",IF($C$29="PM",Main!AR$204/Main!AL$143*Main!AL164,ROUND(Main!AR$204/Main!AL$143*Main!AL164*$B55,0))))))</f>
        <v/>
      </c>
      <c r="AK358" s="31" t="str">
        <f>IF($A358="","",IF(AK357="","",IF(Main!AM$143=0,0,IF(Main!AS$204="","",IF($C$29="PM",Main!AS$204/Main!AM$143*Main!AM164,ROUND(Main!AS$204/Main!AM$143*Main!AM164*$B55,0))))))</f>
        <v/>
      </c>
      <c r="AL358" s="50" t="str">
        <f>IF($A358="","",IF(AL357="","",IF(Main!AN$143=0,0,IF(Main!AT$204="","",IF($C$29="PM",Main!AT$204/Main!AN$143*Main!AN164,ROUND(Main!AT$204/Main!AN$143*Main!AN164*$B55,0))))))</f>
        <v/>
      </c>
      <c r="AM358" s="31" t="str">
        <f>IF($A358="","",IF(AM357="","",IF(Main!AO$143=0,0,IF(Main!AU$204="","",IF($C$29="PM",Main!AU$204/Main!AO$143*Main!AO164,ROUND(Main!AU$204/Main!AO$143*Main!AO164*$B55,0))))))</f>
        <v/>
      </c>
      <c r="AN358" s="31" t="str">
        <f>IF($A358="","",IF(AN357="","",IF(Main!AP$143=0,0,IF(Main!AV$204="","",IF($C$29="PM",Main!AV$204/Main!AP$143*Main!AP164,ROUND(Main!AV$204/Main!AP$143*Main!AP164*$B55,0))))))</f>
        <v/>
      </c>
      <c r="AO358" s="31" t="str">
        <f>IF($A358="","",IF(AO357="","",IF(Main!AQ$143=0,0,IF(Main!AW$204="","",IF($C$29="PM",Main!AW$204/Main!AQ$143*Main!AQ164,ROUND(Main!AW$204/Main!AQ$143*Main!AQ164*$B55,0))))))</f>
        <v/>
      </c>
      <c r="AP358" s="31" t="str">
        <f>IF($A358="","",IF(AP357="","",IF(Main!AR$143=0,0,IF(Main!AX$204="","",IF($C$29="PM",Main!AX$204/Main!AR$143*Main!AR164,ROUND(Main!AX$204/Main!AR$143*Main!AR164*$B55,0))))))</f>
        <v/>
      </c>
      <c r="AQ358" s="31" t="str">
        <f>IF($A358="","",IF(AQ357="","",IF(Main!AS$143=0,0,IF(Main!AY$204="","",IF($C$29="PM",Main!AY$204/Main!AS$143*Main!AS164,ROUND(Main!AY$204/Main!AS$143*Main!AS164*$B55,0))))))</f>
        <v/>
      </c>
      <c r="AR358" s="31" t="str">
        <f>IF($A358="","",IF(AR357="","",IF(Main!AT$143=0,0,IF(Main!AZ$204="","",IF($C$29="PM",Main!AZ$204/Main!AT$143*Main!AT164,ROUND(Main!AZ$204/Main!AT$143*Main!AT164*$B55,0))))))</f>
        <v/>
      </c>
      <c r="AS358" s="31" t="str">
        <f>IF($A358="","",IF(AS357="","",IF(Main!AU$143=0,0,IF(Main!BA$204="","",IF($C$29="PM",Main!BA$204/Main!AU$143*Main!AU164,ROUND(Main!BA$204/Main!AU$143*Main!AU164*$B55,0))))))</f>
        <v/>
      </c>
      <c r="AT358" s="31" t="str">
        <f>IF($A358="","",IF(AT357="","",IF(Main!AV$143=0,0,IF(Main!BB$204="","",IF($C$29="PM",Main!BB$204/Main!AV$143*Main!AV164,ROUND(Main!BB$204/Main!AV$143*Main!AV164*$B55,0))))))</f>
        <v/>
      </c>
      <c r="AU358" s="31" t="str">
        <f>IF($A358="","",IF(AU357="","",IF(Main!AW$143=0,0,IF(Main!BC$204="","",IF($C$29="PM",Main!BC$204/Main!AW$143*Main!AW164,ROUND(Main!BC$204/Main!AW$143*Main!AW164*$B55,0))))))</f>
        <v/>
      </c>
      <c r="AV358" s="31" t="str">
        <f>IF($A358="","",IF(AV357="","",IF(Main!AX$143=0,0,IF(Main!BD$204="","",IF($C$29="PM",Main!BD$204/Main!AX$143*Main!AX164,ROUND(Main!BD$204/Main!AX$143*Main!AX164*$B55,0))))))</f>
        <v/>
      </c>
      <c r="AW358" s="31" t="str">
        <f>IF($A358="","",IF(AW357="","",IF(Main!AY$143=0,0,IF(Main!BE$204="","",IF($C$29="PM",Main!BE$204/Main!AY$143*Main!AY164,ROUND(Main!BE$204/Main!AY$143*Main!AY164*$B55,0))))))</f>
        <v/>
      </c>
      <c r="AX358" s="50" t="str">
        <f>IF($A358="","",IF(AX357="","",IF(Main!AZ$143=0,0,IF(Main!BF$204="","",IF($C$29="PM",Main!BF$204/Main!AZ$143*Main!AZ164,ROUND(Main!BF$204/Main!AZ$143*Main!AZ164*$B55,0))))))</f>
        <v/>
      </c>
      <c r="AY358" s="31" t="str">
        <f>IF($A358="","",IF(AY357="","",IF(Main!BA$143=0,0,IF(Main!BG$204="","",IF($C$29="PM",Main!BG$204/Main!BA$143*Main!BA164,ROUND(Main!BG$204/Main!BA$143*Main!BA164*$B55,0))))))</f>
        <v/>
      </c>
      <c r="AZ358" s="31" t="str">
        <f>IF($A358="","",IF(AZ357="","",IF(Main!BB$143=0,0,IF(Main!BH$204="","",IF($C$29="PM",Main!BH$204/Main!BB$143*Main!BB164,ROUND(Main!BH$204/Main!BB$143*Main!BB164*$B55,0))))))</f>
        <v/>
      </c>
      <c r="BA358" s="31" t="str">
        <f>IF($A358="","",IF(BA357="","",IF(Main!BC$143=0,0,IF(Main!BI$204="","",IF($C$29="PM",Main!BI$204/Main!BC$143*Main!BC164,ROUND(Main!BI$204/Main!BC$143*Main!BC164*$B55,0))))))</f>
        <v/>
      </c>
      <c r="BB358" s="31" t="str">
        <f>IF($A358="","",IF(BB357="","",IF(Main!BD$143=0,0,IF(Main!BJ$204="","",IF($C$29="PM",Main!BJ$204/Main!BD$143*Main!BD164,ROUND(Main!BJ$204/Main!BD$143*Main!BD164*$B55,0))))))</f>
        <v/>
      </c>
      <c r="BC358" s="31" t="str">
        <f>IF($A358="","",IF(BC357="","",IF(Main!BE$143=0,0,IF(Main!BK$204="","",IF($C$29="PM",Main!BK$204/Main!BE$143*Main!BE164,ROUND(Main!BK$204/Main!BE$143*Main!BE164*$B55,0))))))</f>
        <v/>
      </c>
      <c r="BD358" s="31" t="str">
        <f>IF($A358="","",IF(BD357="","",IF(Main!BF$143=0,0,IF(Main!BL$204="","",IF($C$29="PM",Main!BL$204/Main!BF$143*Main!BF164,ROUND(Main!BL$204/Main!BF$143*Main!BF164*$B55,0))))))</f>
        <v/>
      </c>
      <c r="BE358" s="31" t="str">
        <f>IF($A358="","",IF(BE357="","",IF(Main!BG$143=0,0,IF(Main!BM$204="","",IF($C$29="PM",Main!BM$204/Main!BG$143*Main!BG164,ROUND(Main!BM$204/Main!BG$143*Main!BG164*$B55,0))))))</f>
        <v/>
      </c>
      <c r="BF358" s="31" t="str">
        <f>IF($A358="","",IF(BF357="","",IF(Main!BH$143=0,0,IF(Main!BN$204="","",IF($C$29="PM",Main!BN$204/Main!BH$143*Main!BH164,ROUND(Main!BN$204/Main!BH$143*Main!BH164*$B55,0))))))</f>
        <v/>
      </c>
      <c r="BG358" s="31" t="str">
        <f>IF($A358="","",IF(BG357="","",IF(Main!BI$143=0,0,IF(Main!BO$204="","",IF($C$29="PM",Main!BO$204/Main!BI$143*Main!BI164,ROUND(Main!BO$204/Main!BI$143*Main!BI164*$B55,0))))))</f>
        <v/>
      </c>
      <c r="BH358" s="31" t="str">
        <f>IF($A358="","",IF(BH357="","",IF(Main!BJ$143=0,0,IF(Main!BP$204="","",IF($C$29="PM",Main!BP$204/Main!BJ$143*Main!BJ164,ROUND(Main!BP$204/Main!BJ$143*Main!BJ164*$B55,0))))))</f>
        <v/>
      </c>
      <c r="BI358" s="31" t="str">
        <f>IF($A358="","",IF(BI357="","",IF(Main!BK$143=0,0,IF(Main!BQ$204="","",IF($C$29="PM",Main!BQ$204/Main!BK$143*Main!BK164,ROUND(Main!BQ$204/Main!BK$143*Main!BK164*$B55,0))))))</f>
        <v/>
      </c>
      <c r="BJ358" s="50" t="str">
        <f>IF($A358="","",IF(BJ357="","",IF(Main!BL$143=0,0,IF(Main!BR$204="","",IF($C$29="PM",Main!BR$204/Main!BL$143*Main!BL164,ROUND(Main!BR$204/Main!BL$143*Main!BL164*$B55,0))))))</f>
        <v/>
      </c>
      <c r="BK358" s="31" t="str">
        <f>IF($A358="","",IF(BK357="","",IF(Main!BM$143=0,0,IF(Main!BS$204="","",IF($C$29="PM",Main!BS$204/Main!BM$143*Main!BM164,ROUND(Main!BS$204/Main!BM$143*Main!BM164*$B55,0))))))</f>
        <v/>
      </c>
      <c r="BL358" s="31" t="str">
        <f>IF($A358="","",IF(BL357="","",IF(Main!BN$143=0,0,IF(Main!BT$204="","",IF($C$29="PM",Main!BT$204/Main!BN$143*Main!BN164,ROUND(Main!BT$204/Main!BN$143*Main!BN164*$B55,0))))))</f>
        <v/>
      </c>
      <c r="BM358" s="31" t="str">
        <f>IF($A358="","",IF(BM357="","",IF(Main!BO$143=0,0,IF(Main!BU$204="","",IF($C$29="PM",Main!BU$204/Main!BO$143*Main!BO164,ROUND(Main!BU$204/Main!BO$143*Main!BO164*$B55,0))))))</f>
        <v/>
      </c>
      <c r="BN358" s="31" t="str">
        <f>IF($A358="","",IF(BN357="","",IF(Main!BP$143=0,0,IF(Main!BV$204="","",IF($C$29="PM",Main!BV$204/Main!BP$143*Main!BP164,ROUND(Main!BV$204/Main!BP$143*Main!BP164*$B55,0))))))</f>
        <v/>
      </c>
      <c r="BO358" s="31" t="str">
        <f>IF($A358="","",IF(BO357="","",IF(Main!BQ$143=0,0,IF(Main!BW$204="","",IF($C$29="PM",Main!BW$204/Main!BQ$143*Main!BQ164,ROUND(Main!BW$204/Main!BQ$143*Main!BQ164*$B55,0))))))</f>
        <v/>
      </c>
      <c r="BP358" s="31" t="str">
        <f>IF($A358="","",IF(BP357="","",IF(Main!BR$143=0,0,IF(Main!BX$204="","",IF($C$29="PM",Main!BX$204/Main!BR$143*Main!BR164,ROUND(Main!BX$204/Main!BR$143*Main!BR164*$B55,0))))))</f>
        <v/>
      </c>
      <c r="BQ358" s="31" t="str">
        <f>IF($A358="","",IF(BQ357="","",IF(Main!BS$143=0,0,IF(Main!BY$204="","",IF($C$29="PM",Main!BY$204/Main!BS$143*Main!BS164,ROUND(Main!BY$204/Main!BS$143*Main!BS164*$B55,0))))))</f>
        <v/>
      </c>
      <c r="BR358" s="31" t="str">
        <f>IF($A358="","",IF(BR357="","",IF(Main!BT$143=0,0,IF(Main!BZ$204="","",IF($C$29="PM",Main!BZ$204/Main!BT$143*Main!BT164,ROUND(Main!BZ$204/Main!BT$143*Main!BT164*$B55,0))))))</f>
        <v/>
      </c>
      <c r="BS358" s="31" t="str">
        <f>IF($A358="","",IF(BS357="","",IF(Main!BU$143=0,0,IF(Main!CA$204="","",IF($C$29="PM",Main!CA$204/Main!BU$143*Main!BU164,ROUND(Main!CA$204/Main!BU$143*Main!BU164*$B55,0))))))</f>
        <v/>
      </c>
      <c r="BT358" s="31" t="str">
        <f>IF($A358="","",IF(BT357="","",IF(Main!BV$143=0,0,IF(Main!CB$204="","",IF($C$29="PM",Main!CB$204/Main!BV$143*Main!BV164,ROUND(Main!CB$204/Main!BV$143*Main!BV164*$B55,0))))))</f>
        <v/>
      </c>
      <c r="BU358" s="31" t="str">
        <f>IF($A358="","",IF(BU357="","",IF(Main!BW$143=0,0,IF(Main!CC$204="","",IF($C$29="PM",Main!CC$204/Main!BW$143*Main!BW164,ROUND(Main!CC$204/Main!BW$143*Main!BW164*$B55,0))))))</f>
        <v/>
      </c>
      <c r="BV358" s="50" t="str">
        <f>IF($A358="","",IF(BV357="","",IF(Main!BX$143=0,0,IF(Main!CD$204="","",IF($C$29="PM",Main!CD$204/Main!BX$143*Main!BX164,ROUND(Main!CD$204/Main!BX$143*Main!BX164*$B55,0))))))</f>
        <v/>
      </c>
    </row>
    <row r="359" spans="1:74" x14ac:dyDescent="0.2">
      <c r="A359" s="72" t="str">
        <f>IF(Main!A$56="","",Main!A$56)</f>
        <v/>
      </c>
      <c r="B359" s="75" t="str">
        <f t="shared" si="457"/>
        <v/>
      </c>
      <c r="C359" s="53" t="str">
        <f>IF($A359="","",IF(C358="","",IF(Main!E$143=0,0,IF(Main!K$204="","",IF($C$29="PM",Main!K$204/Main!E$143*Main!E165,ROUND(Main!K$204/Main!E$143*Main!E165*$B56,0))))))</f>
        <v/>
      </c>
      <c r="D359" s="51" t="str">
        <f>IF($A359="","",IF(D358="","",IF(Main!F$143=0,0,IF(Main!L$204="","",IF($C$29="PM",Main!L$204/Main!F$143*Main!F165,ROUND(Main!L$204/Main!F$143*Main!F165*$B56,0))))))</f>
        <v/>
      </c>
      <c r="E359" s="51" t="str">
        <f>IF($A359="","",IF(E358="","",IF(Main!G$143=0,0,IF(Main!M$204="","",IF($C$29="PM",Main!M$204/Main!G$143*Main!G165,ROUND(Main!M$204/Main!G$143*Main!G165*$B56,0))))))</f>
        <v/>
      </c>
      <c r="F359" s="51" t="str">
        <f>IF($A359="","",IF(F358="","",IF(Main!H$143=0,0,IF(Main!N$204="","",IF($C$29="PM",Main!N$204/Main!H$143*Main!H165,ROUND(Main!N$204/Main!H$143*Main!H165*$B56,0))))))</f>
        <v/>
      </c>
      <c r="G359" s="51" t="str">
        <f>IF($A359="","",IF(G358="","",IF(Main!I$143=0,0,IF(Main!O$204="","",IF($C$29="PM",Main!O$204/Main!I$143*Main!I165,ROUND(Main!O$204/Main!I$143*Main!I165*$B56,0))))))</f>
        <v/>
      </c>
      <c r="H359" s="51" t="str">
        <f>IF($A359="","",IF(H358="","",IF(Main!J$143=0,0,IF(Main!P$204="","",IF($C$29="PM",Main!P$204/Main!J$143*Main!J165,ROUND(Main!P$204/Main!J$143*Main!J165*$B56,0))))))</f>
        <v/>
      </c>
      <c r="I359" s="51" t="str">
        <f>IF($A359="","",IF(I358="","",IF(Main!K$143=0,0,IF(Main!Q$204="","",IF($C$29="PM",Main!Q$204/Main!K$143*Main!K165,ROUND(Main!Q$204/Main!K$143*Main!K165*$B56,0))))))</f>
        <v/>
      </c>
      <c r="J359" s="51" t="str">
        <f>IF($A359="","",IF(J358="","",IF(Main!L$143=0,0,IF(Main!R$204="","",IF($C$29="PM",Main!R$204/Main!L$143*Main!L165,ROUND(Main!R$204/Main!L$143*Main!L165*$B56,0))))))</f>
        <v/>
      </c>
      <c r="K359" s="51" t="str">
        <f>IF($A359="","",IF(K358="","",IF(Main!M$143=0,0,IF(Main!S$204="","",IF($C$29="PM",Main!S$204/Main!M$143*Main!M165,ROUND(Main!S$204/Main!M$143*Main!M165*$B56,0))))))</f>
        <v/>
      </c>
      <c r="L359" s="51" t="str">
        <f>IF($A359="","",IF(L358="","",IF(Main!N$143=0,0,IF(Main!T$204="","",IF($C$29="PM",Main!T$204/Main!N$143*Main!N165,ROUND(Main!T$204/Main!N$143*Main!N165*$B56,0))))))</f>
        <v/>
      </c>
      <c r="M359" s="51" t="str">
        <f>IF($A359="","",IF(M358="","",IF(Main!O$143=0,0,IF(Main!U$204="","",IF($C$29="PM",Main!U$204/Main!O$143*Main!O165,ROUND(Main!U$204/Main!O$143*Main!O165*$B56,0))))))</f>
        <v/>
      </c>
      <c r="N359" s="52" t="str">
        <f>IF($A359="","",IF(N358="","",IF(Main!P$143=0,0,IF(Main!V$204="","",IF($C$29="PM",Main!V$204/Main!P$143*Main!P165,ROUND(Main!V$204/Main!P$143*Main!P165*$B56,0))))))</f>
        <v/>
      </c>
      <c r="O359" s="51" t="str">
        <f>IF($A359="","",IF(O358="","",IF(Main!Q$143=0,0,IF(Main!W$204="","",IF($C$29="PM",Main!W$204/Main!Q$143*Main!Q165,ROUND(Main!W$204/Main!Q$143*Main!Q165*$B56,0))))))</f>
        <v/>
      </c>
      <c r="P359" s="51" t="str">
        <f>IF($A359="","",IF(P358="","",IF(Main!R$143=0,0,IF(Main!X$204="","",IF($C$29="PM",Main!X$204/Main!R$143*Main!R165,ROUND(Main!X$204/Main!R$143*Main!R165*$B56,0))))))</f>
        <v/>
      </c>
      <c r="Q359" s="51" t="str">
        <f>IF($A359="","",IF(Q358="","",IF(Main!S$143=0,0,IF(Main!Y$204="","",IF($C$29="PM",Main!Y$204/Main!S$143*Main!S165,ROUND(Main!Y$204/Main!S$143*Main!S165*$B56,0))))))</f>
        <v/>
      </c>
      <c r="R359" s="51" t="str">
        <f>IF($A359="","",IF(R358="","",IF(Main!T$143=0,0,IF(Main!Z$204="","",IF($C$29="PM",Main!Z$204/Main!T$143*Main!T165,ROUND(Main!Z$204/Main!T$143*Main!T165*$B56,0))))))</f>
        <v/>
      </c>
      <c r="S359" s="51" t="str">
        <f>IF($A359="","",IF(S358="","",IF(Main!U$143=0,0,IF(Main!AA$204="","",IF($C$29="PM",Main!AA$204/Main!U$143*Main!U165,ROUND(Main!AA$204/Main!U$143*Main!U165*$B56,0))))))</f>
        <v/>
      </c>
      <c r="T359" s="51" t="str">
        <f>IF($A359="","",IF(T358="","",IF(Main!V$143=0,0,IF(Main!AB$204="","",IF($C$29="PM",Main!AB$204/Main!V$143*Main!V165,ROUND(Main!AB$204/Main!V$143*Main!V165*$B56,0))))))</f>
        <v/>
      </c>
      <c r="U359" s="51" t="str">
        <f>IF($A359="","",IF(U358="","",IF(Main!W$143=0,0,IF(Main!AC$204="","",IF($C$29="PM",Main!AC$204/Main!W$143*Main!W165,ROUND(Main!AC$204/Main!W$143*Main!W165*$B56,0))))))</f>
        <v/>
      </c>
      <c r="V359" s="51" t="str">
        <f>IF($A359="","",IF(V358="","",IF(Main!X$143=0,0,IF(Main!AD$204="","",IF($C$29="PM",Main!AD$204/Main!X$143*Main!X165,ROUND(Main!AD$204/Main!X$143*Main!X165*$B56,0))))))</f>
        <v/>
      </c>
      <c r="W359" s="51" t="str">
        <f>IF($A359="","",IF(W358="","",IF(Main!Y$143=0,0,IF(Main!AE$204="","",IF($C$29="PM",Main!AE$204/Main!Y$143*Main!Y165,ROUND(Main!AE$204/Main!Y$143*Main!Y165*$B56,0))))))</f>
        <v/>
      </c>
      <c r="X359" s="51" t="str">
        <f>IF($A359="","",IF(X358="","",IF(Main!Z$143=0,0,IF(Main!AF$204="","",IF($C$29="PM",Main!AF$204/Main!Z$143*Main!Z165,ROUND(Main!AF$204/Main!Z$143*Main!Z165*$B56,0))))))</f>
        <v/>
      </c>
      <c r="Y359" s="51" t="str">
        <f>IF($A359="","",IF(Y358="","",IF(Main!AA$143=0,0,IF(Main!AG$204="","",IF($C$29="PM",Main!AG$204/Main!AA$143*Main!AA165,ROUND(Main!AG$204/Main!AA$143*Main!AA165*$B56,0))))))</f>
        <v/>
      </c>
      <c r="Z359" s="51" t="str">
        <f>IF($A359="","",IF(Z358="","",IF(Main!AB$143=0,0,IF(Main!AH$204="","",IF($C$29="PM",Main!AH$204/Main!AB$143*Main!AB165,ROUND(Main!AH$204/Main!AB$143*Main!AB165*$B56,0))))))</f>
        <v/>
      </c>
      <c r="AA359" s="53" t="str">
        <f>IF($A359="","",IF(AA358="","",IF(Main!AC$143=0,0,IF(Main!AI$204="","",IF($C$29="PM",Main!AI$204/Main!AC$143*Main!AC165,ROUND(Main!AI$204/Main!AC$143*Main!AC165*$B56,0))))))</f>
        <v/>
      </c>
      <c r="AB359" s="51" t="str">
        <f>IF($A359="","",IF(AB358="","",IF(Main!AD$143=0,0,IF(Main!AJ$204="","",IF($C$29="PM",Main!AJ$204/Main!AD$143*Main!AD165,ROUND(Main!AJ$204/Main!AD$143*Main!AD165*$B56,0))))))</f>
        <v/>
      </c>
      <c r="AC359" s="51" t="str">
        <f>IF($A359="","",IF(AC358="","",IF(Main!AE$143=0,0,IF(Main!AK$204="","",IF($C$29="PM",Main!AK$204/Main!AE$143*Main!AE165,ROUND(Main!AK$204/Main!AE$143*Main!AE165*$B56,0))))))</f>
        <v/>
      </c>
      <c r="AD359" s="51" t="str">
        <f>IF($A359="","",IF(AD358="","",IF(Main!AF$143=0,0,IF(Main!AL$204="","",IF($C$29="PM",Main!AL$204/Main!AF$143*Main!AF165,ROUND(Main!AL$204/Main!AF$143*Main!AF165*$B56,0))))))</f>
        <v/>
      </c>
      <c r="AE359" s="51" t="str">
        <f>IF($A359="","",IF(AE358="","",IF(Main!AG$143=0,0,IF(Main!AM$204="","",IF($C$29="PM",Main!AM$204/Main!AG$143*Main!AG165,ROUND(Main!AM$204/Main!AG$143*Main!AG165*$B56,0))))))</f>
        <v/>
      </c>
      <c r="AF359" s="51" t="str">
        <f>IF($A359="","",IF(AF358="","",IF(Main!AH$143=0,0,IF(Main!AN$204="","",IF($C$29="PM",Main!AN$204/Main!AH$143*Main!AH165,ROUND(Main!AN$204/Main!AH$143*Main!AH165*$B56,0))))))</f>
        <v/>
      </c>
      <c r="AG359" s="51" t="str">
        <f>IF($A359="","",IF(AG358="","",IF(Main!AI$143=0,0,IF(Main!AO$204="","",IF($C$29="PM",Main!AO$204/Main!AI$143*Main!AI165,ROUND(Main!AO$204/Main!AI$143*Main!AI165*$B56,0))))))</f>
        <v/>
      </c>
      <c r="AH359" s="51" t="str">
        <f>IF($A359="","",IF(AH358="","",IF(Main!AJ$143=0,0,IF(Main!AP$204="","",IF($C$29="PM",Main!AP$204/Main!AJ$143*Main!AJ165,ROUND(Main!AP$204/Main!AJ$143*Main!AJ165*$B56,0))))))</f>
        <v/>
      </c>
      <c r="AI359" s="51" t="str">
        <f>IF($A359="","",IF(AI358="","",IF(Main!AK$143=0,0,IF(Main!AQ$204="","",IF($C$29="PM",Main!AQ$204/Main!AK$143*Main!AK165,ROUND(Main!AQ$204/Main!AK$143*Main!AK165*$B56,0))))))</f>
        <v/>
      </c>
      <c r="AJ359" s="51" t="str">
        <f>IF($A359="","",IF(AJ358="","",IF(Main!AL$143=0,0,IF(Main!AR$204="","",IF($C$29="PM",Main!AR$204/Main!AL$143*Main!AL165,ROUND(Main!AR$204/Main!AL$143*Main!AL165*$B56,0))))))</f>
        <v/>
      </c>
      <c r="AK359" s="51" t="str">
        <f>IF($A359="","",IF(AK358="","",IF(Main!AM$143=0,0,IF(Main!AS$204="","",IF($C$29="PM",Main!AS$204/Main!AM$143*Main!AM165,ROUND(Main!AS$204/Main!AM$143*Main!AM165*$B56,0))))))</f>
        <v/>
      </c>
      <c r="AL359" s="52" t="str">
        <f>IF($A359="","",IF(AL358="","",IF(Main!AN$143=0,0,IF(Main!AT$204="","",IF($C$29="PM",Main!AT$204/Main!AN$143*Main!AN165,ROUND(Main!AT$204/Main!AN$143*Main!AN165*$B56,0))))))</f>
        <v/>
      </c>
      <c r="AM359" s="51" t="str">
        <f>IF($A359="","",IF(AM358="","",IF(Main!AO$143=0,0,IF(Main!AU$204="","",IF($C$29="PM",Main!AU$204/Main!AO$143*Main!AO165,ROUND(Main!AU$204/Main!AO$143*Main!AO165*$B56,0))))))</f>
        <v/>
      </c>
      <c r="AN359" s="51" t="str">
        <f>IF($A359="","",IF(AN358="","",IF(Main!AP$143=0,0,IF(Main!AV$204="","",IF($C$29="PM",Main!AV$204/Main!AP$143*Main!AP165,ROUND(Main!AV$204/Main!AP$143*Main!AP165*$B56,0))))))</f>
        <v/>
      </c>
      <c r="AO359" s="51" t="str">
        <f>IF($A359="","",IF(AO358="","",IF(Main!AQ$143=0,0,IF(Main!AW$204="","",IF($C$29="PM",Main!AW$204/Main!AQ$143*Main!AQ165,ROUND(Main!AW$204/Main!AQ$143*Main!AQ165*$B56,0))))))</f>
        <v/>
      </c>
      <c r="AP359" s="51" t="str">
        <f>IF($A359="","",IF(AP358="","",IF(Main!AR$143=0,0,IF(Main!AX$204="","",IF($C$29="PM",Main!AX$204/Main!AR$143*Main!AR165,ROUND(Main!AX$204/Main!AR$143*Main!AR165*$B56,0))))))</f>
        <v/>
      </c>
      <c r="AQ359" s="51" t="str">
        <f>IF($A359="","",IF(AQ358="","",IF(Main!AS$143=0,0,IF(Main!AY$204="","",IF($C$29="PM",Main!AY$204/Main!AS$143*Main!AS165,ROUND(Main!AY$204/Main!AS$143*Main!AS165*$B56,0))))))</f>
        <v/>
      </c>
      <c r="AR359" s="51" t="str">
        <f>IF($A359="","",IF(AR358="","",IF(Main!AT$143=0,0,IF(Main!AZ$204="","",IF($C$29="PM",Main!AZ$204/Main!AT$143*Main!AT165,ROUND(Main!AZ$204/Main!AT$143*Main!AT165*$B56,0))))))</f>
        <v/>
      </c>
      <c r="AS359" s="51" t="str">
        <f>IF($A359="","",IF(AS358="","",IF(Main!AU$143=0,0,IF(Main!BA$204="","",IF($C$29="PM",Main!BA$204/Main!AU$143*Main!AU165,ROUND(Main!BA$204/Main!AU$143*Main!AU165*$B56,0))))))</f>
        <v/>
      </c>
      <c r="AT359" s="51" t="str">
        <f>IF($A359="","",IF(AT358="","",IF(Main!AV$143=0,0,IF(Main!BB$204="","",IF($C$29="PM",Main!BB$204/Main!AV$143*Main!AV165,ROUND(Main!BB$204/Main!AV$143*Main!AV165*$B56,0))))))</f>
        <v/>
      </c>
      <c r="AU359" s="51" t="str">
        <f>IF($A359="","",IF(AU358="","",IF(Main!AW$143=0,0,IF(Main!BC$204="","",IF($C$29="PM",Main!BC$204/Main!AW$143*Main!AW165,ROUND(Main!BC$204/Main!AW$143*Main!AW165*$B56,0))))))</f>
        <v/>
      </c>
      <c r="AV359" s="51" t="str">
        <f>IF($A359="","",IF(AV358="","",IF(Main!AX$143=0,0,IF(Main!BD$204="","",IF($C$29="PM",Main!BD$204/Main!AX$143*Main!AX165,ROUND(Main!BD$204/Main!AX$143*Main!AX165*$B56,0))))))</f>
        <v/>
      </c>
      <c r="AW359" s="51" t="str">
        <f>IF($A359="","",IF(AW358="","",IF(Main!AY$143=0,0,IF(Main!BE$204="","",IF($C$29="PM",Main!BE$204/Main!AY$143*Main!AY165,ROUND(Main!BE$204/Main!AY$143*Main!AY165*$B56,0))))))</f>
        <v/>
      </c>
      <c r="AX359" s="52" t="str">
        <f>IF($A359="","",IF(AX358="","",IF(Main!AZ$143=0,0,IF(Main!BF$204="","",IF($C$29="PM",Main!BF$204/Main!AZ$143*Main!AZ165,ROUND(Main!BF$204/Main!AZ$143*Main!AZ165*$B56,0))))))</f>
        <v/>
      </c>
      <c r="AY359" s="51" t="str">
        <f>IF($A359="","",IF(AY358="","",IF(Main!BA$143=0,0,IF(Main!BG$204="","",IF($C$29="PM",Main!BG$204/Main!BA$143*Main!BA165,ROUND(Main!BG$204/Main!BA$143*Main!BA165*$B56,0))))))</f>
        <v/>
      </c>
      <c r="AZ359" s="51" t="str">
        <f>IF($A359="","",IF(AZ358="","",IF(Main!BB$143=0,0,IF(Main!BH$204="","",IF($C$29="PM",Main!BH$204/Main!BB$143*Main!BB165,ROUND(Main!BH$204/Main!BB$143*Main!BB165*$B56,0))))))</f>
        <v/>
      </c>
      <c r="BA359" s="51" t="str">
        <f>IF($A359="","",IF(BA358="","",IF(Main!BC$143=0,0,IF(Main!BI$204="","",IF($C$29="PM",Main!BI$204/Main!BC$143*Main!BC165,ROUND(Main!BI$204/Main!BC$143*Main!BC165*$B56,0))))))</f>
        <v/>
      </c>
      <c r="BB359" s="51" t="str">
        <f>IF($A359="","",IF(BB358="","",IF(Main!BD$143=0,0,IF(Main!BJ$204="","",IF($C$29="PM",Main!BJ$204/Main!BD$143*Main!BD165,ROUND(Main!BJ$204/Main!BD$143*Main!BD165*$B56,0))))))</f>
        <v/>
      </c>
      <c r="BC359" s="51" t="str">
        <f>IF($A359="","",IF(BC358="","",IF(Main!BE$143=0,0,IF(Main!BK$204="","",IF($C$29="PM",Main!BK$204/Main!BE$143*Main!BE165,ROUND(Main!BK$204/Main!BE$143*Main!BE165*$B56,0))))))</f>
        <v/>
      </c>
      <c r="BD359" s="51" t="str">
        <f>IF($A359="","",IF(BD358="","",IF(Main!BF$143=0,0,IF(Main!BL$204="","",IF($C$29="PM",Main!BL$204/Main!BF$143*Main!BF165,ROUND(Main!BL$204/Main!BF$143*Main!BF165*$B56,0))))))</f>
        <v/>
      </c>
      <c r="BE359" s="51" t="str">
        <f>IF($A359="","",IF(BE358="","",IF(Main!BG$143=0,0,IF(Main!BM$204="","",IF($C$29="PM",Main!BM$204/Main!BG$143*Main!BG165,ROUND(Main!BM$204/Main!BG$143*Main!BG165*$B56,0))))))</f>
        <v/>
      </c>
      <c r="BF359" s="51" t="str">
        <f>IF($A359="","",IF(BF358="","",IF(Main!BH$143=0,0,IF(Main!BN$204="","",IF($C$29="PM",Main!BN$204/Main!BH$143*Main!BH165,ROUND(Main!BN$204/Main!BH$143*Main!BH165*$B56,0))))))</f>
        <v/>
      </c>
      <c r="BG359" s="51" t="str">
        <f>IF($A359="","",IF(BG358="","",IF(Main!BI$143=0,0,IF(Main!BO$204="","",IF($C$29="PM",Main!BO$204/Main!BI$143*Main!BI165,ROUND(Main!BO$204/Main!BI$143*Main!BI165*$B56,0))))))</f>
        <v/>
      </c>
      <c r="BH359" s="51" t="str">
        <f>IF($A359="","",IF(BH358="","",IF(Main!BJ$143=0,0,IF(Main!BP$204="","",IF($C$29="PM",Main!BP$204/Main!BJ$143*Main!BJ165,ROUND(Main!BP$204/Main!BJ$143*Main!BJ165*$B56,0))))))</f>
        <v/>
      </c>
      <c r="BI359" s="51" t="str">
        <f>IF($A359="","",IF(BI358="","",IF(Main!BK$143=0,0,IF(Main!BQ$204="","",IF($C$29="PM",Main!BQ$204/Main!BK$143*Main!BK165,ROUND(Main!BQ$204/Main!BK$143*Main!BK165*$B56,0))))))</f>
        <v/>
      </c>
      <c r="BJ359" s="52" t="str">
        <f>IF($A359="","",IF(BJ358="","",IF(Main!BL$143=0,0,IF(Main!BR$204="","",IF($C$29="PM",Main!BR$204/Main!BL$143*Main!BL165,ROUND(Main!BR$204/Main!BL$143*Main!BL165*$B56,0))))))</f>
        <v/>
      </c>
      <c r="BK359" s="51" t="str">
        <f>IF($A359="","",IF(BK358="","",IF(Main!BM$143=0,0,IF(Main!BS$204="","",IF($C$29="PM",Main!BS$204/Main!BM$143*Main!BM165,ROUND(Main!BS$204/Main!BM$143*Main!BM165*$B56,0))))))</f>
        <v/>
      </c>
      <c r="BL359" s="51" t="str">
        <f>IF($A359="","",IF(BL358="","",IF(Main!BN$143=0,0,IF(Main!BT$204="","",IF($C$29="PM",Main!BT$204/Main!BN$143*Main!BN165,ROUND(Main!BT$204/Main!BN$143*Main!BN165*$B56,0))))))</f>
        <v/>
      </c>
      <c r="BM359" s="51" t="str">
        <f>IF($A359="","",IF(BM358="","",IF(Main!BO$143=0,0,IF(Main!BU$204="","",IF($C$29="PM",Main!BU$204/Main!BO$143*Main!BO165,ROUND(Main!BU$204/Main!BO$143*Main!BO165*$B56,0))))))</f>
        <v/>
      </c>
      <c r="BN359" s="51" t="str">
        <f>IF($A359="","",IF(BN358="","",IF(Main!BP$143=0,0,IF(Main!BV$204="","",IF($C$29="PM",Main!BV$204/Main!BP$143*Main!BP165,ROUND(Main!BV$204/Main!BP$143*Main!BP165*$B56,0))))))</f>
        <v/>
      </c>
      <c r="BO359" s="51" t="str">
        <f>IF($A359="","",IF(BO358="","",IF(Main!BQ$143=0,0,IF(Main!BW$204="","",IF($C$29="PM",Main!BW$204/Main!BQ$143*Main!BQ165,ROUND(Main!BW$204/Main!BQ$143*Main!BQ165*$B56,0))))))</f>
        <v/>
      </c>
      <c r="BP359" s="51" t="str">
        <f>IF($A359="","",IF(BP358="","",IF(Main!BR$143=0,0,IF(Main!BX$204="","",IF($C$29="PM",Main!BX$204/Main!BR$143*Main!BR165,ROUND(Main!BX$204/Main!BR$143*Main!BR165*$B56,0))))))</f>
        <v/>
      </c>
      <c r="BQ359" s="51" t="str">
        <f>IF($A359="","",IF(BQ358="","",IF(Main!BS$143=0,0,IF(Main!BY$204="","",IF($C$29="PM",Main!BY$204/Main!BS$143*Main!BS165,ROUND(Main!BY$204/Main!BS$143*Main!BS165*$B56,0))))))</f>
        <v/>
      </c>
      <c r="BR359" s="51" t="str">
        <f>IF($A359="","",IF(BR358="","",IF(Main!BT$143=0,0,IF(Main!BZ$204="","",IF($C$29="PM",Main!BZ$204/Main!BT$143*Main!BT165,ROUND(Main!BZ$204/Main!BT$143*Main!BT165*$B56,0))))))</f>
        <v/>
      </c>
      <c r="BS359" s="51" t="str">
        <f>IF($A359="","",IF(BS358="","",IF(Main!BU$143=0,0,IF(Main!CA$204="","",IF($C$29="PM",Main!CA$204/Main!BU$143*Main!BU165,ROUND(Main!CA$204/Main!BU$143*Main!BU165*$B56,0))))))</f>
        <v/>
      </c>
      <c r="BT359" s="51" t="str">
        <f>IF($A359="","",IF(BT358="","",IF(Main!BV$143=0,0,IF(Main!CB$204="","",IF($C$29="PM",Main!CB$204/Main!BV$143*Main!BV165,ROUND(Main!CB$204/Main!BV$143*Main!BV165*$B56,0))))))</f>
        <v/>
      </c>
      <c r="BU359" s="51" t="str">
        <f>IF($A359="","",IF(BU358="","",IF(Main!BW$143=0,0,IF(Main!CC$204="","",IF($C$29="PM",Main!CC$204/Main!BW$143*Main!BW165,ROUND(Main!CC$204/Main!BW$143*Main!BW165*$B56,0))))))</f>
        <v/>
      </c>
      <c r="BV359" s="52" t="str">
        <f>IF($A359="","",IF(BV358="","",IF(Main!BX$143=0,0,IF(Main!CD$204="","",IF($C$29="PM",Main!CD$204/Main!BX$143*Main!BX165,ROUND(Main!CD$204/Main!BX$143*Main!BX165*$B56,0))))))</f>
        <v/>
      </c>
    </row>
    <row r="360" spans="1:74" s="86" customFormat="1" x14ac:dyDescent="0.2">
      <c r="A360" s="94" t="s">
        <v>31</v>
      </c>
      <c r="B360" s="76" t="str">
        <f>CONCATENATE("TOTAL ",$C$29)</f>
        <v>TOTAL Hours</v>
      </c>
      <c r="C360" s="95" t="str">
        <f t="shared" ref="C360:AX360" si="458">IF(C338="","",SUM(C339:C359))</f>
        <v/>
      </c>
      <c r="D360" s="96" t="str">
        <f t="shared" si="458"/>
        <v/>
      </c>
      <c r="E360" s="96" t="str">
        <f t="shared" si="458"/>
        <v/>
      </c>
      <c r="F360" s="96" t="str">
        <f t="shared" si="458"/>
        <v/>
      </c>
      <c r="G360" s="96" t="str">
        <f t="shared" si="458"/>
        <v/>
      </c>
      <c r="H360" s="96" t="str">
        <f t="shared" si="458"/>
        <v/>
      </c>
      <c r="I360" s="96" t="str">
        <f t="shared" si="458"/>
        <v/>
      </c>
      <c r="J360" s="96" t="str">
        <f t="shared" si="458"/>
        <v/>
      </c>
      <c r="K360" s="96" t="str">
        <f t="shared" si="458"/>
        <v/>
      </c>
      <c r="L360" s="96" t="str">
        <f t="shared" si="458"/>
        <v/>
      </c>
      <c r="M360" s="96" t="str">
        <f t="shared" si="458"/>
        <v/>
      </c>
      <c r="N360" s="97" t="str">
        <f t="shared" si="458"/>
        <v/>
      </c>
      <c r="O360" s="96" t="str">
        <f t="shared" si="458"/>
        <v/>
      </c>
      <c r="P360" s="96" t="str">
        <f t="shared" si="458"/>
        <v/>
      </c>
      <c r="Q360" s="96" t="str">
        <f t="shared" si="458"/>
        <v/>
      </c>
      <c r="R360" s="96" t="str">
        <f t="shared" si="458"/>
        <v/>
      </c>
      <c r="S360" s="96" t="str">
        <f t="shared" si="458"/>
        <v/>
      </c>
      <c r="T360" s="96" t="str">
        <f t="shared" si="458"/>
        <v/>
      </c>
      <c r="U360" s="96" t="str">
        <f t="shared" si="458"/>
        <v/>
      </c>
      <c r="V360" s="96" t="str">
        <f t="shared" si="458"/>
        <v/>
      </c>
      <c r="W360" s="96" t="str">
        <f t="shared" si="458"/>
        <v/>
      </c>
      <c r="X360" s="96" t="str">
        <f t="shared" si="458"/>
        <v/>
      </c>
      <c r="Y360" s="96" t="str">
        <f t="shared" si="458"/>
        <v/>
      </c>
      <c r="Z360" s="96" t="str">
        <f t="shared" si="458"/>
        <v/>
      </c>
      <c r="AA360" s="95" t="str">
        <f t="shared" si="458"/>
        <v/>
      </c>
      <c r="AB360" s="96" t="str">
        <f t="shared" si="458"/>
        <v/>
      </c>
      <c r="AC360" s="96" t="str">
        <f t="shared" si="458"/>
        <v/>
      </c>
      <c r="AD360" s="96" t="str">
        <f t="shared" si="458"/>
        <v/>
      </c>
      <c r="AE360" s="96" t="str">
        <f t="shared" si="458"/>
        <v/>
      </c>
      <c r="AF360" s="96" t="str">
        <f t="shared" si="458"/>
        <v/>
      </c>
      <c r="AG360" s="96" t="str">
        <f t="shared" si="458"/>
        <v/>
      </c>
      <c r="AH360" s="96" t="str">
        <f t="shared" si="458"/>
        <v/>
      </c>
      <c r="AI360" s="96" t="str">
        <f t="shared" si="458"/>
        <v/>
      </c>
      <c r="AJ360" s="96" t="str">
        <f t="shared" si="458"/>
        <v/>
      </c>
      <c r="AK360" s="96" t="str">
        <f t="shared" si="458"/>
        <v/>
      </c>
      <c r="AL360" s="97" t="str">
        <f t="shared" si="458"/>
        <v/>
      </c>
      <c r="AM360" s="96" t="str">
        <f t="shared" si="458"/>
        <v/>
      </c>
      <c r="AN360" s="96" t="str">
        <f t="shared" si="458"/>
        <v/>
      </c>
      <c r="AO360" s="96" t="str">
        <f t="shared" si="458"/>
        <v/>
      </c>
      <c r="AP360" s="96" t="str">
        <f t="shared" si="458"/>
        <v/>
      </c>
      <c r="AQ360" s="96" t="str">
        <f t="shared" si="458"/>
        <v/>
      </c>
      <c r="AR360" s="96" t="str">
        <f t="shared" si="458"/>
        <v/>
      </c>
      <c r="AS360" s="96" t="str">
        <f t="shared" si="458"/>
        <v/>
      </c>
      <c r="AT360" s="96" t="str">
        <f t="shared" si="458"/>
        <v/>
      </c>
      <c r="AU360" s="96" t="str">
        <f t="shared" si="458"/>
        <v/>
      </c>
      <c r="AV360" s="96" t="str">
        <f t="shared" si="458"/>
        <v/>
      </c>
      <c r="AW360" s="96" t="str">
        <f t="shared" si="458"/>
        <v/>
      </c>
      <c r="AX360" s="97" t="str">
        <f t="shared" si="458"/>
        <v/>
      </c>
      <c r="AY360" s="96" t="str">
        <f t="shared" ref="AY360:BV360" si="459">IF(AY338="","",SUM(AY339:AY359))</f>
        <v/>
      </c>
      <c r="AZ360" s="96" t="str">
        <f t="shared" si="459"/>
        <v/>
      </c>
      <c r="BA360" s="96" t="str">
        <f t="shared" si="459"/>
        <v/>
      </c>
      <c r="BB360" s="96" t="str">
        <f t="shared" si="459"/>
        <v/>
      </c>
      <c r="BC360" s="96" t="str">
        <f t="shared" si="459"/>
        <v/>
      </c>
      <c r="BD360" s="96" t="str">
        <f t="shared" si="459"/>
        <v/>
      </c>
      <c r="BE360" s="96" t="str">
        <f t="shared" si="459"/>
        <v/>
      </c>
      <c r="BF360" s="96" t="str">
        <f t="shared" si="459"/>
        <v/>
      </c>
      <c r="BG360" s="96" t="str">
        <f t="shared" si="459"/>
        <v/>
      </c>
      <c r="BH360" s="96" t="str">
        <f t="shared" si="459"/>
        <v/>
      </c>
      <c r="BI360" s="96" t="str">
        <f t="shared" si="459"/>
        <v/>
      </c>
      <c r="BJ360" s="97" t="str">
        <f t="shared" si="459"/>
        <v/>
      </c>
      <c r="BK360" s="96" t="str">
        <f t="shared" si="459"/>
        <v/>
      </c>
      <c r="BL360" s="96" t="str">
        <f t="shared" si="459"/>
        <v/>
      </c>
      <c r="BM360" s="96" t="str">
        <f t="shared" si="459"/>
        <v/>
      </c>
      <c r="BN360" s="96" t="str">
        <f t="shared" si="459"/>
        <v/>
      </c>
      <c r="BO360" s="96" t="str">
        <f t="shared" si="459"/>
        <v/>
      </c>
      <c r="BP360" s="96" t="str">
        <f t="shared" si="459"/>
        <v/>
      </c>
      <c r="BQ360" s="96" t="str">
        <f t="shared" si="459"/>
        <v/>
      </c>
      <c r="BR360" s="96" t="str">
        <f t="shared" si="459"/>
        <v/>
      </c>
      <c r="BS360" s="96" t="str">
        <f t="shared" si="459"/>
        <v/>
      </c>
      <c r="BT360" s="96" t="str">
        <f t="shared" si="459"/>
        <v/>
      </c>
      <c r="BU360" s="96" t="str">
        <f t="shared" si="459"/>
        <v/>
      </c>
      <c r="BV360" s="97" t="str">
        <f t="shared" si="459"/>
        <v/>
      </c>
    </row>
    <row r="361" spans="1:74" s="86" customFormat="1" x14ac:dyDescent="0.2"/>
    <row r="362" spans="1:74" s="86" customFormat="1" x14ac:dyDescent="0.2"/>
    <row r="363" spans="1:74" s="86" customFormat="1" ht="26" x14ac:dyDescent="0.3">
      <c r="B363" s="87" t="str">
        <f>CONCATENATE(A387," effort allocation")</f>
        <v>WP6 effort allocation</v>
      </c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  <c r="BR363" s="88"/>
      <c r="BS363" s="88"/>
      <c r="BT363" s="88"/>
      <c r="BU363" s="88"/>
      <c r="BV363" s="88"/>
    </row>
    <row r="364" spans="1:74" s="86" customFormat="1" x14ac:dyDescent="0.2">
      <c r="A364" s="190" t="str">
        <f>Main!A$35</f>
        <v>STAFF MEMBER</v>
      </c>
      <c r="B364" s="89"/>
      <c r="C364" s="192" t="str">
        <f>Main!E$113</f>
        <v/>
      </c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4"/>
      <c r="O364" s="193" t="str">
        <f>Main!Q$113</f>
        <v/>
      </c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2" t="str">
        <f>Main!AC$113</f>
        <v/>
      </c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4"/>
      <c r="AM364" s="193" t="str">
        <f>Main!AO$113</f>
        <v/>
      </c>
      <c r="AN364" s="193"/>
      <c r="AO364" s="193"/>
      <c r="AP364" s="193"/>
      <c r="AQ364" s="193"/>
      <c r="AR364" s="193"/>
      <c r="AS364" s="193"/>
      <c r="AT364" s="193"/>
      <c r="AU364" s="193"/>
      <c r="AV364" s="193"/>
      <c r="AW364" s="193"/>
      <c r="AX364" s="194"/>
      <c r="AY364" s="193" t="str">
        <f>Main!BA$113</f>
        <v/>
      </c>
      <c r="AZ364" s="193"/>
      <c r="BA364" s="193"/>
      <c r="BB364" s="193"/>
      <c r="BC364" s="193"/>
      <c r="BD364" s="193"/>
      <c r="BE364" s="193"/>
      <c r="BF364" s="193"/>
      <c r="BG364" s="193"/>
      <c r="BH364" s="193"/>
      <c r="BI364" s="193"/>
      <c r="BJ364" s="194"/>
      <c r="BK364" s="193" t="str">
        <f>Main!BM$113</f>
        <v/>
      </c>
      <c r="BL364" s="193"/>
      <c r="BM364" s="193"/>
      <c r="BN364" s="193"/>
      <c r="BO364" s="193"/>
      <c r="BP364" s="193"/>
      <c r="BQ364" s="193"/>
      <c r="BR364" s="193"/>
      <c r="BS364" s="193"/>
      <c r="BT364" s="193"/>
      <c r="BU364" s="193"/>
      <c r="BV364" s="194"/>
    </row>
    <row r="365" spans="1:74" s="86" customFormat="1" ht="34" x14ac:dyDescent="0.2">
      <c r="A365" s="191"/>
      <c r="B365" s="90" t="s">
        <v>8</v>
      </c>
      <c r="C365" s="91" t="str">
        <f>IF(Main!E$115="","",Main!E$115)</f>
        <v/>
      </c>
      <c r="D365" s="92" t="str">
        <f>IF(Main!F$115="","",Main!F$115)</f>
        <v/>
      </c>
      <c r="E365" s="92" t="str">
        <f>IF(Main!G$115="","",Main!G$115)</f>
        <v/>
      </c>
      <c r="F365" s="92" t="str">
        <f>IF(Main!H$115="","",Main!H$115)</f>
        <v/>
      </c>
      <c r="G365" s="92" t="str">
        <f>IF(Main!I$115="","",Main!I$115)</f>
        <v/>
      </c>
      <c r="H365" s="92" t="str">
        <f>IF(Main!J$115="","",Main!J$115)</f>
        <v/>
      </c>
      <c r="I365" s="92" t="str">
        <f>IF(Main!K$115="","",Main!K$115)</f>
        <v/>
      </c>
      <c r="J365" s="92" t="str">
        <f>IF(Main!L$115="","",Main!L$115)</f>
        <v/>
      </c>
      <c r="K365" s="92" t="str">
        <f>IF(Main!M$115="","",Main!M$115)</f>
        <v/>
      </c>
      <c r="L365" s="92" t="str">
        <f>IF(Main!N$115="","",Main!N$115)</f>
        <v/>
      </c>
      <c r="M365" s="92" t="str">
        <f>IF(Main!O$115="","",Main!O$115)</f>
        <v/>
      </c>
      <c r="N365" s="93" t="str">
        <f>IF(Main!P$115="","",Main!P$115)</f>
        <v/>
      </c>
      <c r="O365" s="92" t="str">
        <f>IF(Main!Q$115="","",Main!Q$115)</f>
        <v/>
      </c>
      <c r="P365" s="92" t="str">
        <f>IF(Main!R$115="","",Main!R$115)</f>
        <v/>
      </c>
      <c r="Q365" s="92" t="str">
        <f>IF(Main!S$115="","",Main!S$115)</f>
        <v/>
      </c>
      <c r="R365" s="92" t="str">
        <f>IF(Main!T$115="","",Main!T$115)</f>
        <v/>
      </c>
      <c r="S365" s="92" t="str">
        <f>IF(Main!U$115="","",Main!U$115)</f>
        <v/>
      </c>
      <c r="T365" s="92" t="str">
        <f>IF(Main!V$115="","",Main!V$115)</f>
        <v/>
      </c>
      <c r="U365" s="92" t="str">
        <f>IF(Main!W$115="","",Main!W$115)</f>
        <v/>
      </c>
      <c r="V365" s="92" t="str">
        <f>IF(Main!X$115="","",Main!X$115)</f>
        <v/>
      </c>
      <c r="W365" s="92" t="str">
        <f>IF(Main!Y$115="","",Main!Y$115)</f>
        <v/>
      </c>
      <c r="X365" s="92" t="str">
        <f>IF(Main!Z$115="","",Main!Z$115)</f>
        <v/>
      </c>
      <c r="Y365" s="92" t="str">
        <f>IF(Main!AA$115="","",Main!AA$115)</f>
        <v/>
      </c>
      <c r="Z365" s="92" t="str">
        <f>IF(Main!AB$115="","",Main!AB$115)</f>
        <v/>
      </c>
      <c r="AA365" s="91" t="str">
        <f>IF(Main!AC$115="","",Main!AC$115)</f>
        <v/>
      </c>
      <c r="AB365" s="92" t="str">
        <f>IF(Main!AD$115="","",Main!AD$115)</f>
        <v/>
      </c>
      <c r="AC365" s="92" t="str">
        <f>IF(Main!AE$115="","",Main!AE$115)</f>
        <v/>
      </c>
      <c r="AD365" s="92" t="str">
        <f>IF(Main!AF$115="","",Main!AF$115)</f>
        <v/>
      </c>
      <c r="AE365" s="92" t="str">
        <f>IF(Main!AG$115="","",Main!AG$115)</f>
        <v/>
      </c>
      <c r="AF365" s="92" t="str">
        <f>IF(Main!AH$115="","",Main!AH$115)</f>
        <v/>
      </c>
      <c r="AG365" s="92" t="str">
        <f>IF(Main!AI$115="","",Main!AI$115)</f>
        <v/>
      </c>
      <c r="AH365" s="92" t="str">
        <f>IF(Main!AJ$115="","",Main!AJ$115)</f>
        <v/>
      </c>
      <c r="AI365" s="92" t="str">
        <f>IF(Main!AK$115="","",Main!AK$115)</f>
        <v/>
      </c>
      <c r="AJ365" s="92" t="str">
        <f>IF(Main!AL$115="","",Main!AL$115)</f>
        <v/>
      </c>
      <c r="AK365" s="92" t="str">
        <f>IF(Main!AM$115="","",Main!AM$115)</f>
        <v/>
      </c>
      <c r="AL365" s="93" t="str">
        <f>IF(Main!AN$115="","",Main!AN$115)</f>
        <v/>
      </c>
      <c r="AM365" s="92" t="str">
        <f>IF(Main!AO$115="","",Main!AO$115)</f>
        <v/>
      </c>
      <c r="AN365" s="92" t="str">
        <f>IF(Main!AP$115="","",Main!AP$115)</f>
        <v/>
      </c>
      <c r="AO365" s="92" t="str">
        <f>IF(Main!AQ$115="","",Main!AQ$115)</f>
        <v/>
      </c>
      <c r="AP365" s="92" t="str">
        <f>IF(Main!AR$115="","",Main!AR$115)</f>
        <v/>
      </c>
      <c r="AQ365" s="92" t="str">
        <f>IF(Main!AS$115="","",Main!AS$115)</f>
        <v/>
      </c>
      <c r="AR365" s="92" t="str">
        <f>IF(Main!AT$115="","",Main!AT$115)</f>
        <v/>
      </c>
      <c r="AS365" s="92" t="str">
        <f>IF(Main!AU$115="","",Main!AU$115)</f>
        <v/>
      </c>
      <c r="AT365" s="92" t="str">
        <f>IF(Main!AV$115="","",Main!AV$115)</f>
        <v/>
      </c>
      <c r="AU365" s="92" t="str">
        <f>IF(Main!AW$115="","",Main!AW$115)</f>
        <v/>
      </c>
      <c r="AV365" s="92" t="str">
        <f>IF(Main!AX$115="","",Main!AX$115)</f>
        <v/>
      </c>
      <c r="AW365" s="92" t="str">
        <f>IF(Main!AY$115="","",Main!AY$115)</f>
        <v/>
      </c>
      <c r="AX365" s="93" t="str">
        <f>IF(Main!AZ$115="","",Main!AZ$115)</f>
        <v/>
      </c>
      <c r="AY365" s="92" t="str">
        <f>IF(Main!BA$115="","",Main!BA$115)</f>
        <v/>
      </c>
      <c r="AZ365" s="92" t="str">
        <f>IF(Main!BB$115="","",Main!BB$115)</f>
        <v/>
      </c>
      <c r="BA365" s="92" t="str">
        <f>IF(Main!BC$115="","",Main!BC$115)</f>
        <v/>
      </c>
      <c r="BB365" s="92" t="str">
        <f>IF(Main!BD$115="","",Main!BD$115)</f>
        <v/>
      </c>
      <c r="BC365" s="92" t="str">
        <f>IF(Main!BE$115="","",Main!BE$115)</f>
        <v/>
      </c>
      <c r="BD365" s="92" t="str">
        <f>IF(Main!BF$115="","",Main!BF$115)</f>
        <v/>
      </c>
      <c r="BE365" s="92" t="str">
        <f>IF(Main!BG$115="","",Main!BG$115)</f>
        <v/>
      </c>
      <c r="BF365" s="92" t="str">
        <f>IF(Main!BH$115="","",Main!BH$115)</f>
        <v/>
      </c>
      <c r="BG365" s="92" t="str">
        <f>IF(Main!BI$115="","",Main!BI$115)</f>
        <v/>
      </c>
      <c r="BH365" s="92" t="str">
        <f>IF(Main!BJ$115="","",Main!BJ$115)</f>
        <v/>
      </c>
      <c r="BI365" s="92" t="str">
        <f>IF(Main!BK$115="","",Main!BK$115)</f>
        <v/>
      </c>
      <c r="BJ365" s="93" t="str">
        <f>IF(Main!BL$115="","",Main!BL$115)</f>
        <v/>
      </c>
      <c r="BK365" s="92" t="str">
        <f>IF(Main!BM$115="","",Main!BM$115)</f>
        <v/>
      </c>
      <c r="BL365" s="92" t="str">
        <f>IF(Main!BN$115="","",Main!BN$115)</f>
        <v/>
      </c>
      <c r="BM365" s="92" t="str">
        <f>IF(Main!BO$115="","",Main!BO$115)</f>
        <v/>
      </c>
      <c r="BN365" s="92" t="str">
        <f>IF(Main!BP$115="","",Main!BP$115)</f>
        <v/>
      </c>
      <c r="BO365" s="92" t="str">
        <f>IF(Main!BQ$115="","",Main!BQ$115)</f>
        <v/>
      </c>
      <c r="BP365" s="92" t="str">
        <f>IF(Main!BR$115="","",Main!BR$115)</f>
        <v/>
      </c>
      <c r="BQ365" s="92" t="str">
        <f>IF(Main!BS$115="","",Main!BS$115)</f>
        <v/>
      </c>
      <c r="BR365" s="92" t="str">
        <f>IF(Main!BT$115="","",Main!BT$115)</f>
        <v/>
      </c>
      <c r="BS365" s="92" t="str">
        <f>IF(Main!BU$115="","",Main!BU$115)</f>
        <v/>
      </c>
      <c r="BT365" s="92" t="str">
        <f>IF(Main!BV$115="","",Main!BV$115)</f>
        <v/>
      </c>
      <c r="BU365" s="92" t="str">
        <f>IF(Main!BW$115="","",Main!BW$115)</f>
        <v/>
      </c>
      <c r="BV365" s="93" t="str">
        <f>IF(Main!BX$115="","",Main!BX$115)</f>
        <v/>
      </c>
    </row>
    <row r="366" spans="1:74" x14ac:dyDescent="0.2">
      <c r="A366" s="73" t="str">
        <f>IF(Main!A$36="","",Main!A$36)</f>
        <v/>
      </c>
      <c r="B366" s="74" t="str">
        <f t="shared" ref="B366:B386" si="460">IF(A366="","",SUM(C366:AL366))</f>
        <v/>
      </c>
      <c r="C366" s="49" t="str">
        <f>IF($A366="","",IF(C365="","",IF(Main!E$143=0,0,IF(Main!K$205="","",IF($C$29="PM",Main!K$205/Main!E$143*Main!E145,ROUND(Main!K$205/Main!E$143*Main!E145*$B36,0))))))</f>
        <v/>
      </c>
      <c r="D366" s="31" t="str">
        <f>IF($A366="","",IF(D365="","",IF(Main!F$143=0,0,IF(Main!L$205="","",IF($C$29="PM",Main!L$205/Main!F$143*Main!F145,ROUND(Main!L$205/Main!F$143*Main!F145*$B36,0))))))</f>
        <v/>
      </c>
      <c r="E366" s="31" t="str">
        <f>IF($A366="","",IF(E365="","",IF(Main!G$143=0,0,IF(Main!M$205="","",IF($C$29="PM",Main!M$205/Main!G$143*Main!G145,ROUND(Main!M$205/Main!G$143*Main!G145*$B36,0))))))</f>
        <v/>
      </c>
      <c r="F366" s="31" t="str">
        <f>IF($A366="","",IF(F365="","",IF(Main!H$143=0,0,IF(Main!N$205="","",IF($C$29="PM",Main!N$205/Main!H$143*Main!H145,ROUND(Main!N$205/Main!H$143*Main!H145*$B36,0))))))</f>
        <v/>
      </c>
      <c r="G366" s="31" t="str">
        <f>IF($A366="","",IF(G365="","",IF(Main!I$143=0,0,IF(Main!O$205="","",IF($C$29="PM",Main!O$205/Main!I$143*Main!I145,ROUND(Main!O$205/Main!I$143*Main!I145*$B36,0))))))</f>
        <v/>
      </c>
      <c r="H366" s="31" t="str">
        <f>IF($A366="","",IF(H365="","",IF(Main!J$143=0,0,IF(Main!P$205="","",IF($C$29="PM",Main!P$205/Main!J$143*Main!J145,ROUND(Main!P$205/Main!J$143*Main!J145*$B36,0))))))</f>
        <v/>
      </c>
      <c r="I366" s="31" t="str">
        <f>IF($A366="","",IF(I365="","",IF(Main!K$143=0,0,IF(Main!Q$205="","",IF($C$29="PM",Main!Q$205/Main!K$143*Main!K145,ROUND(Main!Q$205/Main!K$143*Main!K145*$B36,0))))))</f>
        <v/>
      </c>
      <c r="J366" s="31" t="str">
        <f>IF($A366="","",IF(J365="","",IF(Main!L$143=0,0,IF(Main!R$205="","",IF($C$29="PM",Main!R$205/Main!L$143*Main!L145,ROUND(Main!R$205/Main!L$143*Main!L145*$B36,0))))))</f>
        <v/>
      </c>
      <c r="K366" s="31" t="str">
        <f>IF($A366="","",IF(K365="","",IF(Main!M$143=0,0,IF(Main!S$205="","",IF($C$29="PM",Main!S$205/Main!M$143*Main!M145,ROUND(Main!S$205/Main!M$143*Main!M145*$B36,0))))))</f>
        <v/>
      </c>
      <c r="L366" s="31" t="str">
        <f>IF($A366="","",IF(L365="","",IF(Main!N$143=0,0,IF(Main!T$205="","",IF($C$29="PM",Main!T$205/Main!N$143*Main!N145,ROUND(Main!T$205/Main!N$143*Main!N145*$B36,0))))))</f>
        <v/>
      </c>
      <c r="M366" s="31" t="str">
        <f>IF($A366="","",IF(M365="","",IF(Main!O$143=0,0,IF(Main!U$205="","",IF($C$29="PM",Main!U$205/Main!O$143*Main!O145,ROUND(Main!U$205/Main!O$143*Main!O145*$B36,0))))))</f>
        <v/>
      </c>
      <c r="N366" s="50" t="str">
        <f>IF($A366="","",IF(N365="","",IF(Main!P$143=0,0,IF(Main!V$205="","",IF($C$29="PM",Main!V$205/Main!P$143*Main!P145,ROUND(Main!V$205/Main!P$143*Main!P145*$B36,0))))))</f>
        <v/>
      </c>
      <c r="O366" s="31" t="str">
        <f>IF($A366="","",IF(O365="","",IF(Main!Q$143=0,0,IF(Main!W$205="","",IF($C$29="PM",Main!W$205/Main!Q$143*Main!Q145,ROUND(Main!W$205/Main!Q$143*Main!Q145*$B36,0))))))</f>
        <v/>
      </c>
      <c r="P366" s="31" t="str">
        <f>IF($A366="","",IF(P365="","",IF(Main!R$143=0,0,IF(Main!X$205="","",IF($C$29="PM",Main!X$205/Main!R$143*Main!R145,ROUND(Main!X$205/Main!R$143*Main!R145*$B36,0))))))</f>
        <v/>
      </c>
      <c r="Q366" s="31" t="str">
        <f>IF($A366="","",IF(Q365="","",IF(Main!S$143=0,0,IF(Main!Y$205="","",IF($C$29="PM",Main!Y$205/Main!S$143*Main!S145,ROUND(Main!Y$205/Main!S$143*Main!S145*$B36,0))))))</f>
        <v/>
      </c>
      <c r="R366" s="31" t="str">
        <f>IF($A366="","",IF(R365="","",IF(Main!T$143=0,0,IF(Main!Z$205="","",IF($C$29="PM",Main!Z$205/Main!T$143*Main!T145,ROUND(Main!Z$205/Main!T$143*Main!T145*$B36,0))))))</f>
        <v/>
      </c>
      <c r="S366" s="31" t="str">
        <f>IF($A366="","",IF(S365="","",IF(Main!U$143=0,0,IF(Main!AA$205="","",IF($C$29="PM",Main!AA$205/Main!U$143*Main!U145,ROUND(Main!AA$205/Main!U$143*Main!U145*$B36,0))))))</f>
        <v/>
      </c>
      <c r="T366" s="31" t="str">
        <f>IF($A366="","",IF(T365="","",IF(Main!V$143=0,0,IF(Main!AB$205="","",IF($C$29="PM",Main!AB$205/Main!V$143*Main!V145,ROUND(Main!AB$205/Main!V$143*Main!V145*$B36,0))))))</f>
        <v/>
      </c>
      <c r="U366" s="31" t="str">
        <f>IF($A366="","",IF(U365="","",IF(Main!W$143=0,0,IF(Main!AC$205="","",IF($C$29="PM",Main!AC$205/Main!W$143*Main!W145,ROUND(Main!AC$205/Main!W$143*Main!W145*$B36,0))))))</f>
        <v/>
      </c>
      <c r="V366" s="31" t="str">
        <f>IF($A366="","",IF(V365="","",IF(Main!X$143=0,0,IF(Main!AD$205="","",IF($C$29="PM",Main!AD$205/Main!X$143*Main!X145,ROUND(Main!AD$205/Main!X$143*Main!X145*$B36,0))))))</f>
        <v/>
      </c>
      <c r="W366" s="31" t="str">
        <f>IF($A366="","",IF(W365="","",IF(Main!Y$143=0,0,IF(Main!AE$205="","",IF($C$29="PM",Main!AE$205/Main!Y$143*Main!Y145,ROUND(Main!AE$205/Main!Y$143*Main!Y145*$B36,0))))))</f>
        <v/>
      </c>
      <c r="X366" s="31" t="str">
        <f>IF($A366="","",IF(X365="","",IF(Main!Z$143=0,0,IF(Main!AF$205="","",IF($C$29="PM",Main!AF$205/Main!Z$143*Main!Z145,ROUND(Main!AF$205/Main!Z$143*Main!Z145*$B36,0))))))</f>
        <v/>
      </c>
      <c r="Y366" s="31" t="str">
        <f>IF($A366="","",IF(Y365="","",IF(Main!AA$143=0,0,IF(Main!AG$205="","",IF($C$29="PM",Main!AG$205/Main!AA$143*Main!AA145,ROUND(Main!AG$205/Main!AA$143*Main!AA145*$B36,0))))))</f>
        <v/>
      </c>
      <c r="Z366" s="31" t="str">
        <f>IF($A366="","",IF(Z365="","",IF(Main!AB$143=0,0,IF(Main!AH$205="","",IF($C$29="PM",Main!AH$205/Main!AB$143*Main!AB145,ROUND(Main!AH$205/Main!AB$143*Main!AB145*$B36,0))))))</f>
        <v/>
      </c>
      <c r="AA366" s="49" t="str">
        <f>IF($A366="","",IF(AA365="","",IF(Main!AC$143=0,0,IF(Main!AI$205="","",IF($C$29="PM",Main!AI$205/Main!AC$143*Main!AC145,ROUND(Main!AI$205/Main!AC$143*Main!AC145*$B36,0))))))</f>
        <v/>
      </c>
      <c r="AB366" s="31" t="str">
        <f>IF($A366="","",IF(AB365="","",IF(Main!AD$143=0,0,IF(Main!AJ$205="","",IF($C$29="PM",Main!AJ$205/Main!AD$143*Main!AD145,ROUND(Main!AJ$205/Main!AD$143*Main!AD145*$B36,0))))))</f>
        <v/>
      </c>
      <c r="AC366" s="31" t="str">
        <f>IF($A366="","",IF(AC365="","",IF(Main!AE$143=0,0,IF(Main!AK$205="","",IF($C$29="PM",Main!AK$205/Main!AE$143*Main!AE145,ROUND(Main!AK$205/Main!AE$143*Main!AE145*$B36,0))))))</f>
        <v/>
      </c>
      <c r="AD366" s="31" t="str">
        <f>IF($A366="","",IF(AD365="","",IF(Main!AF$143=0,0,IF(Main!AL$205="","",IF($C$29="PM",Main!AL$205/Main!AF$143*Main!AF145,ROUND(Main!AL$205/Main!AF$143*Main!AF145*$B36,0))))))</f>
        <v/>
      </c>
      <c r="AE366" s="31" t="str">
        <f>IF($A366="","",IF(AE365="","",IF(Main!AG$143=0,0,IF(Main!AM$205="","",IF($C$29="PM",Main!AM$205/Main!AG$143*Main!AG145,ROUND(Main!AM$205/Main!AG$143*Main!AG145*$B36,0))))))</f>
        <v/>
      </c>
      <c r="AF366" s="31" t="str">
        <f>IF($A366="","",IF(AF365="","",IF(Main!AH$143=0,0,IF(Main!AN$205="","",IF($C$29="PM",Main!AN$205/Main!AH$143*Main!AH145,ROUND(Main!AN$205/Main!AH$143*Main!AH145*$B36,0))))))</f>
        <v/>
      </c>
      <c r="AG366" s="31" t="str">
        <f>IF($A366="","",IF(AG365="","",IF(Main!AI$143=0,0,IF(Main!AO$205="","",IF($C$29="PM",Main!AO$205/Main!AI$143*Main!AI145,ROUND(Main!AO$205/Main!AI$143*Main!AI145*$B36,0))))))</f>
        <v/>
      </c>
      <c r="AH366" s="31" t="str">
        <f>IF($A366="","",IF(AH365="","",IF(Main!AJ$143=0,0,IF(Main!AP$205="","",IF($C$29="PM",Main!AP$205/Main!AJ$143*Main!AJ145,ROUND(Main!AP$205/Main!AJ$143*Main!AJ145*$B36,0))))))</f>
        <v/>
      </c>
      <c r="AI366" s="31" t="str">
        <f>IF($A366="","",IF(AI365="","",IF(Main!AK$143=0,0,IF(Main!AQ$205="","",IF($C$29="PM",Main!AQ$205/Main!AK$143*Main!AK145,ROUND(Main!AQ$205/Main!AK$143*Main!AK145*$B36,0))))))</f>
        <v/>
      </c>
      <c r="AJ366" s="31" t="str">
        <f>IF($A366="","",IF(AJ365="","",IF(Main!AL$143=0,0,IF(Main!AR$205="","",IF($C$29="PM",Main!AR$205/Main!AL$143*Main!AL145,ROUND(Main!AR$205/Main!AL$143*Main!AL145*$B36,0))))))</f>
        <v/>
      </c>
      <c r="AK366" s="31" t="str">
        <f>IF($A366="","",IF(AK365="","",IF(Main!AM$143=0,0,IF(Main!AS$205="","",IF($C$29="PM",Main!AS$205/Main!AM$143*Main!AM145,ROUND(Main!AS$205/Main!AM$143*Main!AM145*$B36,0))))))</f>
        <v/>
      </c>
      <c r="AL366" s="50" t="str">
        <f>IF($A366="","",IF(AL365="","",IF(Main!AN$143=0,0,IF(Main!AT$205="","",IF($C$29="PM",Main!AT$205/Main!AN$143*Main!AN145,ROUND(Main!AT$205/Main!AN$143*Main!AN145*$B36,0))))))</f>
        <v/>
      </c>
      <c r="AM366" s="31" t="str">
        <f>IF($A366="","",IF(AM365="","",IF(Main!AO$143=0,0,IF(Main!AU$205="","",IF($C$29="PM",Main!AU$205/Main!AO$143*Main!AO145,ROUND(Main!AU$205/Main!AO$143*Main!AO145*$B36,0))))))</f>
        <v/>
      </c>
      <c r="AN366" s="31" t="str">
        <f>IF($A366="","",IF(AN365="","",IF(Main!AP$143=0,0,IF(Main!AV$205="","",IF($C$29="PM",Main!AV$205/Main!AP$143*Main!AP145,ROUND(Main!AV$205/Main!AP$143*Main!AP145*$B36,0))))))</f>
        <v/>
      </c>
      <c r="AO366" s="31" t="str">
        <f>IF($A366="","",IF(AO365="","",IF(Main!AQ$143=0,0,IF(Main!AW$205="","",IF($C$29="PM",Main!AW$205/Main!AQ$143*Main!AQ145,ROUND(Main!AW$205/Main!AQ$143*Main!AQ145*$B36,0))))))</f>
        <v/>
      </c>
      <c r="AP366" s="31" t="str">
        <f>IF($A366="","",IF(AP365="","",IF(Main!AR$143=0,0,IF(Main!AX$205="","",IF($C$29="PM",Main!AX$205/Main!AR$143*Main!AR145,ROUND(Main!AX$205/Main!AR$143*Main!AR145*$B36,0))))))</f>
        <v/>
      </c>
      <c r="AQ366" s="31" t="str">
        <f>IF($A366="","",IF(AQ365="","",IF(Main!AS$143=0,0,IF(Main!AY$205="","",IF($C$29="PM",Main!AY$205/Main!AS$143*Main!AS145,ROUND(Main!AY$205/Main!AS$143*Main!AS145*$B36,0))))))</f>
        <v/>
      </c>
      <c r="AR366" s="31" t="str">
        <f>IF($A366="","",IF(AR365="","",IF(Main!AT$143=0,0,IF(Main!AZ$205="","",IF($C$29="PM",Main!AZ$205/Main!AT$143*Main!AT145,ROUND(Main!AZ$205/Main!AT$143*Main!AT145*$B36,0))))))</f>
        <v/>
      </c>
      <c r="AS366" s="31" t="str">
        <f>IF($A366="","",IF(AS365="","",IF(Main!AU$143=0,0,IF(Main!BA$205="","",IF($C$29="PM",Main!BA$205/Main!AU$143*Main!AU145,ROUND(Main!BA$205/Main!AU$143*Main!AU145*$B36,0))))))</f>
        <v/>
      </c>
      <c r="AT366" s="31" t="str">
        <f>IF($A366="","",IF(AT365="","",IF(Main!AV$143=0,0,IF(Main!BB$205="","",IF($C$29="PM",Main!BB$205/Main!AV$143*Main!AV145,ROUND(Main!BB$205/Main!AV$143*Main!AV145*$B36,0))))))</f>
        <v/>
      </c>
      <c r="AU366" s="31" t="str">
        <f>IF($A366="","",IF(AU365="","",IF(Main!AW$143=0,0,IF(Main!BC$205="","",IF($C$29="PM",Main!BC$205/Main!AW$143*Main!AW145,ROUND(Main!BC$205/Main!AW$143*Main!AW145*$B36,0))))))</f>
        <v/>
      </c>
      <c r="AV366" s="31" t="str">
        <f>IF($A366="","",IF(AV365="","",IF(Main!AX$143=0,0,IF(Main!BD$205="","",IF($C$29="PM",Main!BD$205/Main!AX$143*Main!AX145,ROUND(Main!BD$205/Main!AX$143*Main!AX145*$B36,0))))))</f>
        <v/>
      </c>
      <c r="AW366" s="31" t="str">
        <f>IF($A366="","",IF(AW365="","",IF(Main!AY$143=0,0,IF(Main!BE$205="","",IF($C$29="PM",Main!BE$205/Main!AY$143*Main!AY145,ROUND(Main!BE$205/Main!AY$143*Main!AY145*$B36,0))))))</f>
        <v/>
      </c>
      <c r="AX366" s="50" t="str">
        <f>IF($A366="","",IF(AX365="","",IF(Main!AZ$143=0,0,IF(Main!BF$205="","",IF($C$29="PM",Main!BF$205/Main!AZ$143*Main!AZ145,ROUND(Main!BF$205/Main!AZ$143*Main!AZ145*$B36,0))))))</f>
        <v/>
      </c>
      <c r="AY366" s="31" t="str">
        <f>IF($A366="","",IF(AY365="","",IF(Main!BA$143=0,0,IF(Main!BG$205="","",IF($C$29="PM",Main!BG$205/Main!BA$143*Main!BA145,ROUND(Main!BG$205/Main!BA$143*Main!BA145*$B36,0))))))</f>
        <v/>
      </c>
      <c r="AZ366" s="31" t="str">
        <f>IF($A366="","",IF(AZ365="","",IF(Main!BB$143=0,0,IF(Main!BH$205="","",IF($C$29="PM",Main!BH$205/Main!BB$143*Main!BB145,ROUND(Main!BH$205/Main!BB$143*Main!BB145*$B36,0))))))</f>
        <v/>
      </c>
      <c r="BA366" s="31" t="str">
        <f>IF($A366="","",IF(BA365="","",IF(Main!BC$143=0,0,IF(Main!BI$205="","",IF($C$29="PM",Main!BI$205/Main!BC$143*Main!BC145,ROUND(Main!BI$205/Main!BC$143*Main!BC145*$B36,0))))))</f>
        <v/>
      </c>
      <c r="BB366" s="31" t="str">
        <f>IF($A366="","",IF(BB365="","",IF(Main!BD$143=0,0,IF(Main!BJ$205="","",IF($C$29="PM",Main!BJ$205/Main!BD$143*Main!BD145,ROUND(Main!BJ$205/Main!BD$143*Main!BD145*$B36,0))))))</f>
        <v/>
      </c>
      <c r="BC366" s="31" t="str">
        <f>IF($A366="","",IF(BC365="","",IF(Main!BE$143=0,0,IF(Main!BK$205="","",IF($C$29="PM",Main!BK$205/Main!BE$143*Main!BE145,ROUND(Main!BK$205/Main!BE$143*Main!BE145*$B36,0))))))</f>
        <v/>
      </c>
      <c r="BD366" s="31" t="str">
        <f>IF($A366="","",IF(BD365="","",IF(Main!BF$143=0,0,IF(Main!BL$205="","",IF($C$29="PM",Main!BL$205/Main!BF$143*Main!BF145,ROUND(Main!BL$205/Main!BF$143*Main!BF145*$B36,0))))))</f>
        <v/>
      </c>
      <c r="BE366" s="31" t="str">
        <f>IF($A366="","",IF(BE365="","",IF(Main!BG$143=0,0,IF(Main!BM$205="","",IF($C$29="PM",Main!BM$205/Main!BG$143*Main!BG145,ROUND(Main!BM$205/Main!BG$143*Main!BG145*$B36,0))))))</f>
        <v/>
      </c>
      <c r="BF366" s="31" t="str">
        <f>IF($A366="","",IF(BF365="","",IF(Main!BH$143=0,0,IF(Main!BN$205="","",IF($C$29="PM",Main!BN$205/Main!BH$143*Main!BH145,ROUND(Main!BN$205/Main!BH$143*Main!BH145*$B36,0))))))</f>
        <v/>
      </c>
      <c r="BG366" s="31" t="str">
        <f>IF($A366="","",IF(BG365="","",IF(Main!BI$143=0,0,IF(Main!BO$205="","",IF($C$29="PM",Main!BO$205/Main!BI$143*Main!BI145,ROUND(Main!BO$205/Main!BI$143*Main!BI145*$B36,0))))))</f>
        <v/>
      </c>
      <c r="BH366" s="31" t="str">
        <f>IF($A366="","",IF(BH365="","",IF(Main!BJ$143=0,0,IF(Main!BP$205="","",IF($C$29="PM",Main!BP$205/Main!BJ$143*Main!BJ145,ROUND(Main!BP$205/Main!BJ$143*Main!BJ145*$B36,0))))))</f>
        <v/>
      </c>
      <c r="BI366" s="31" t="str">
        <f>IF($A366="","",IF(BI365="","",IF(Main!BK$143=0,0,IF(Main!BQ$205="","",IF($C$29="PM",Main!BQ$205/Main!BK$143*Main!BK145,ROUND(Main!BQ$205/Main!BK$143*Main!BK145*$B36,0))))))</f>
        <v/>
      </c>
      <c r="BJ366" s="50" t="str">
        <f>IF($A366="","",IF(BJ365="","",IF(Main!BL$143=0,0,IF(Main!BR$205="","",IF($C$29="PM",Main!BR$205/Main!BL$143*Main!BL145,ROUND(Main!BR$205/Main!BL$143*Main!BL145*$B36,0))))))</f>
        <v/>
      </c>
      <c r="BK366" s="31" t="str">
        <f>IF($A366="","",IF(BK365="","",IF(Main!BM$143=0,0,IF(Main!BS$205="","",IF($C$29="PM",Main!BS$205/Main!BM$143*Main!BM145,ROUND(Main!BS$205/Main!BM$143*Main!BM145*$B36,0))))))</f>
        <v/>
      </c>
      <c r="BL366" s="31" t="str">
        <f>IF($A366="","",IF(BL365="","",IF(Main!BN$143=0,0,IF(Main!BT$205="","",IF($C$29="PM",Main!BT$205/Main!BN$143*Main!BN145,ROUND(Main!BT$205/Main!BN$143*Main!BN145*$B36,0))))))</f>
        <v/>
      </c>
      <c r="BM366" s="31" t="str">
        <f>IF($A366="","",IF(BM365="","",IF(Main!BO$143=0,0,IF(Main!BU$205="","",IF($C$29="PM",Main!BU$205/Main!BO$143*Main!BO145,ROUND(Main!BU$205/Main!BO$143*Main!BO145*$B36,0))))))</f>
        <v/>
      </c>
      <c r="BN366" s="31" t="str">
        <f>IF($A366="","",IF(BN365="","",IF(Main!BP$143=0,0,IF(Main!BV$205="","",IF($C$29="PM",Main!BV$205/Main!BP$143*Main!BP145,ROUND(Main!BV$205/Main!BP$143*Main!BP145*$B36,0))))))</f>
        <v/>
      </c>
      <c r="BO366" s="31" t="str">
        <f>IF($A366="","",IF(BO365="","",IF(Main!BQ$143=0,0,IF(Main!BW$205="","",IF($C$29="PM",Main!BW$205/Main!BQ$143*Main!BQ145,ROUND(Main!BW$205/Main!BQ$143*Main!BQ145*$B36,0))))))</f>
        <v/>
      </c>
      <c r="BP366" s="31" t="str">
        <f>IF($A366="","",IF(BP365="","",IF(Main!BR$143=0,0,IF(Main!BX$205="","",IF($C$29="PM",Main!BX$205/Main!BR$143*Main!BR145,ROUND(Main!BX$205/Main!BR$143*Main!BR145*$B36,0))))))</f>
        <v/>
      </c>
      <c r="BQ366" s="31" t="str">
        <f>IF($A366="","",IF(BQ365="","",IF(Main!BS$143=0,0,IF(Main!BY$205="","",IF($C$29="PM",Main!BY$205/Main!BS$143*Main!BS145,ROUND(Main!BY$205/Main!BS$143*Main!BS145*$B36,0))))))</f>
        <v/>
      </c>
      <c r="BR366" s="31" t="str">
        <f>IF($A366="","",IF(BR365="","",IF(Main!BT$143=0,0,IF(Main!BZ$205="","",IF($C$29="PM",Main!BZ$205/Main!BT$143*Main!BT145,ROUND(Main!BZ$205/Main!BT$143*Main!BT145*$B36,0))))))</f>
        <v/>
      </c>
      <c r="BS366" s="31" t="str">
        <f>IF($A366="","",IF(BS365="","",IF(Main!BU$143=0,0,IF(Main!CA$205="","",IF($C$29="PM",Main!CA$205/Main!BU$143*Main!BU145,ROUND(Main!CA$205/Main!BU$143*Main!BU145*$B36,0))))))</f>
        <v/>
      </c>
      <c r="BT366" s="31" t="str">
        <f>IF($A366="","",IF(BT365="","",IF(Main!BV$143=0,0,IF(Main!CB$205="","",IF($C$29="PM",Main!CB$205/Main!BV$143*Main!BV145,ROUND(Main!CB$205/Main!BV$143*Main!BV145*$B36,0))))))</f>
        <v/>
      </c>
      <c r="BU366" s="31" t="str">
        <f>IF($A366="","",IF(BU365="","",IF(Main!BW$143=0,0,IF(Main!CC$205="","",IF($C$29="PM",Main!CC$205/Main!BW$143*Main!BW145,ROUND(Main!CC$205/Main!BW$143*Main!BW145*$B36,0))))))</f>
        <v/>
      </c>
      <c r="BV366" s="50" t="str">
        <f>IF($A366="","",IF(BV365="","",IF(Main!BX$143=0,0,IF(Main!CD$205="","",IF($C$29="PM",Main!CD$205/Main!BX$143*Main!BX145,ROUND(Main!CD$205/Main!BX$143*Main!BX145*$B36,0))))))</f>
        <v/>
      </c>
    </row>
    <row r="367" spans="1:74" x14ac:dyDescent="0.2">
      <c r="A367" s="71" t="str">
        <f>IF(Main!A$37="","",Main!A$37)</f>
        <v/>
      </c>
      <c r="B367" s="74" t="str">
        <f t="shared" si="460"/>
        <v/>
      </c>
      <c r="C367" s="49" t="str">
        <f>IF($A367="","",IF(C366="","",IF(Main!E$143=0,0,IF(Main!K$205="","",IF($C$29="PM",Main!K$205/Main!E$143*Main!E146,ROUND(Main!K$205/Main!E$143*Main!E146*$B37,0))))))</f>
        <v/>
      </c>
      <c r="D367" s="31" t="str">
        <f>IF($A367="","",IF(D366="","",IF(Main!F$143=0,0,IF(Main!L$205="","",IF($C$29="PM",Main!L$205/Main!F$143*Main!F146,ROUND(Main!L$205/Main!F$143*Main!F146*$B37,0))))))</f>
        <v/>
      </c>
      <c r="E367" s="31" t="str">
        <f>IF($A367="","",IF(E366="","",IF(Main!G$143=0,0,IF(Main!M$205="","",IF($C$29="PM",Main!M$205/Main!G$143*Main!G146,ROUND(Main!M$205/Main!G$143*Main!G146*$B37,0))))))</f>
        <v/>
      </c>
      <c r="F367" s="31" t="str">
        <f>IF($A367="","",IF(F366="","",IF(Main!H$143=0,0,IF(Main!N$205="","",IF($C$29="PM",Main!N$205/Main!H$143*Main!H146,ROUND(Main!N$205/Main!H$143*Main!H146*$B37,0))))))</f>
        <v/>
      </c>
      <c r="G367" s="31" t="str">
        <f>IF($A367="","",IF(G366="","",IF(Main!I$143=0,0,IF(Main!O$205="","",IF($C$29="PM",Main!O$205/Main!I$143*Main!I146,ROUND(Main!O$205/Main!I$143*Main!I146*$B37,0))))))</f>
        <v/>
      </c>
      <c r="H367" s="31" t="str">
        <f>IF($A367="","",IF(H366="","",IF(Main!J$143=0,0,IF(Main!P$205="","",IF($C$29="PM",Main!P$205/Main!J$143*Main!J146,ROUND(Main!P$205/Main!J$143*Main!J146*$B37,0))))))</f>
        <v/>
      </c>
      <c r="I367" s="31" t="str">
        <f>IF($A367="","",IF(I366="","",IF(Main!K$143=0,0,IF(Main!Q$205="","",IF($C$29="PM",Main!Q$205/Main!K$143*Main!K146,ROUND(Main!Q$205/Main!K$143*Main!K146*$B37,0))))))</f>
        <v/>
      </c>
      <c r="J367" s="31" t="str">
        <f>IF($A367="","",IF(J366="","",IF(Main!L$143=0,0,IF(Main!R$205="","",IF($C$29="PM",Main!R$205/Main!L$143*Main!L146,ROUND(Main!R$205/Main!L$143*Main!L146*$B37,0))))))</f>
        <v/>
      </c>
      <c r="K367" s="31" t="str">
        <f>IF($A367="","",IF(K366="","",IF(Main!M$143=0,0,IF(Main!S$205="","",IF($C$29="PM",Main!S$205/Main!M$143*Main!M146,ROUND(Main!S$205/Main!M$143*Main!M146*$B37,0))))))</f>
        <v/>
      </c>
      <c r="L367" s="31" t="str">
        <f>IF($A367="","",IF(L366="","",IF(Main!N$143=0,0,IF(Main!T$205="","",IF($C$29="PM",Main!T$205/Main!N$143*Main!N146,ROUND(Main!T$205/Main!N$143*Main!N146*$B37,0))))))</f>
        <v/>
      </c>
      <c r="M367" s="31" t="str">
        <f>IF($A367="","",IF(M366="","",IF(Main!O$143=0,0,IF(Main!U$205="","",IF($C$29="PM",Main!U$205/Main!O$143*Main!O146,ROUND(Main!U$205/Main!O$143*Main!O146*$B37,0))))))</f>
        <v/>
      </c>
      <c r="N367" s="50" t="str">
        <f>IF($A367="","",IF(N366="","",IF(Main!P$143=0,0,IF(Main!V$205="","",IF($C$29="PM",Main!V$205/Main!P$143*Main!P146,ROUND(Main!V$205/Main!P$143*Main!P146*$B37,0))))))</f>
        <v/>
      </c>
      <c r="O367" s="31" t="str">
        <f>IF($A367="","",IF(O366="","",IF(Main!Q$143=0,0,IF(Main!W$205="","",IF($C$29="PM",Main!W$205/Main!Q$143*Main!Q146,ROUND(Main!W$205/Main!Q$143*Main!Q146*$B37,0))))))</f>
        <v/>
      </c>
      <c r="P367" s="31" t="str">
        <f>IF($A367="","",IF(P366="","",IF(Main!R$143=0,0,IF(Main!X$205="","",IF($C$29="PM",Main!X$205/Main!R$143*Main!R146,ROUND(Main!X$205/Main!R$143*Main!R146*$B37,0))))))</f>
        <v/>
      </c>
      <c r="Q367" s="31" t="str">
        <f>IF($A367="","",IF(Q366="","",IF(Main!S$143=0,0,IF(Main!Y$205="","",IF($C$29="PM",Main!Y$205/Main!S$143*Main!S146,ROUND(Main!Y$205/Main!S$143*Main!S146*$B37,0))))))</f>
        <v/>
      </c>
      <c r="R367" s="31" t="str">
        <f>IF($A367="","",IF(R366="","",IF(Main!T$143=0,0,IF(Main!Z$205="","",IF($C$29="PM",Main!Z$205/Main!T$143*Main!T146,ROUND(Main!Z$205/Main!T$143*Main!T146*$B37,0))))))</f>
        <v/>
      </c>
      <c r="S367" s="31" t="str">
        <f>IF($A367="","",IF(S366="","",IF(Main!U$143=0,0,IF(Main!AA$205="","",IF($C$29="PM",Main!AA$205/Main!U$143*Main!U146,ROUND(Main!AA$205/Main!U$143*Main!U146*$B37,0))))))</f>
        <v/>
      </c>
      <c r="T367" s="31" t="str">
        <f>IF($A367="","",IF(T366="","",IF(Main!V$143=0,0,IF(Main!AB$205="","",IF($C$29="PM",Main!AB$205/Main!V$143*Main!V146,ROUND(Main!AB$205/Main!V$143*Main!V146*$B37,0))))))</f>
        <v/>
      </c>
      <c r="U367" s="31" t="str">
        <f>IF($A367="","",IF(U366="","",IF(Main!W$143=0,0,IF(Main!AC$205="","",IF($C$29="PM",Main!AC$205/Main!W$143*Main!W146,ROUND(Main!AC$205/Main!W$143*Main!W146*$B37,0))))))</f>
        <v/>
      </c>
      <c r="V367" s="31" t="str">
        <f>IF($A367="","",IF(V366="","",IF(Main!X$143=0,0,IF(Main!AD$205="","",IF($C$29="PM",Main!AD$205/Main!X$143*Main!X146,ROUND(Main!AD$205/Main!X$143*Main!X146*$B37,0))))))</f>
        <v/>
      </c>
      <c r="W367" s="31" t="str">
        <f>IF($A367="","",IF(W366="","",IF(Main!Y$143=0,0,IF(Main!AE$205="","",IF($C$29="PM",Main!AE$205/Main!Y$143*Main!Y146,ROUND(Main!AE$205/Main!Y$143*Main!Y146*$B37,0))))))</f>
        <v/>
      </c>
      <c r="X367" s="31" t="str">
        <f>IF($A367="","",IF(X366="","",IF(Main!Z$143=0,0,IF(Main!AF$205="","",IF($C$29="PM",Main!AF$205/Main!Z$143*Main!Z146,ROUND(Main!AF$205/Main!Z$143*Main!Z146*$B37,0))))))</f>
        <v/>
      </c>
      <c r="Y367" s="31" t="str">
        <f>IF($A367="","",IF(Y366="","",IF(Main!AA$143=0,0,IF(Main!AG$205="","",IF($C$29="PM",Main!AG$205/Main!AA$143*Main!AA146,ROUND(Main!AG$205/Main!AA$143*Main!AA146*$B37,0))))))</f>
        <v/>
      </c>
      <c r="Z367" s="31" t="str">
        <f>IF($A367="","",IF(Z366="","",IF(Main!AB$143=0,0,IF(Main!AH$205="","",IF($C$29="PM",Main!AH$205/Main!AB$143*Main!AB146,ROUND(Main!AH$205/Main!AB$143*Main!AB146*$B37,0))))))</f>
        <v/>
      </c>
      <c r="AA367" s="49" t="str">
        <f>IF($A367="","",IF(AA366="","",IF(Main!AC$143=0,0,IF(Main!AI$205="","",IF($C$29="PM",Main!AI$205/Main!AC$143*Main!AC146,ROUND(Main!AI$205/Main!AC$143*Main!AC146*$B37,0))))))</f>
        <v/>
      </c>
      <c r="AB367" s="31" t="str">
        <f>IF($A367="","",IF(AB366="","",IF(Main!AD$143=0,0,IF(Main!AJ$205="","",IF($C$29="PM",Main!AJ$205/Main!AD$143*Main!AD146,ROUND(Main!AJ$205/Main!AD$143*Main!AD146*$B37,0))))))</f>
        <v/>
      </c>
      <c r="AC367" s="31" t="str">
        <f>IF($A367="","",IF(AC366="","",IF(Main!AE$143=0,0,IF(Main!AK$205="","",IF($C$29="PM",Main!AK$205/Main!AE$143*Main!AE146,ROUND(Main!AK$205/Main!AE$143*Main!AE146*$B37,0))))))</f>
        <v/>
      </c>
      <c r="AD367" s="31" t="str">
        <f>IF($A367="","",IF(AD366="","",IF(Main!AF$143=0,0,IF(Main!AL$205="","",IF($C$29="PM",Main!AL$205/Main!AF$143*Main!AF146,ROUND(Main!AL$205/Main!AF$143*Main!AF146*$B37,0))))))</f>
        <v/>
      </c>
      <c r="AE367" s="31" t="str">
        <f>IF($A367="","",IF(AE366="","",IF(Main!AG$143=0,0,IF(Main!AM$205="","",IF($C$29="PM",Main!AM$205/Main!AG$143*Main!AG146,ROUND(Main!AM$205/Main!AG$143*Main!AG146*$B37,0))))))</f>
        <v/>
      </c>
      <c r="AF367" s="31" t="str">
        <f>IF($A367="","",IF(AF366="","",IF(Main!AH$143=0,0,IF(Main!AN$205="","",IF($C$29="PM",Main!AN$205/Main!AH$143*Main!AH146,ROUND(Main!AN$205/Main!AH$143*Main!AH146*$B37,0))))))</f>
        <v/>
      </c>
      <c r="AG367" s="31" t="str">
        <f>IF($A367="","",IF(AG366="","",IF(Main!AI$143=0,0,IF(Main!AO$205="","",IF($C$29="PM",Main!AO$205/Main!AI$143*Main!AI146,ROUND(Main!AO$205/Main!AI$143*Main!AI146*$B37,0))))))</f>
        <v/>
      </c>
      <c r="AH367" s="31" t="str">
        <f>IF($A367="","",IF(AH366="","",IF(Main!AJ$143=0,0,IF(Main!AP$205="","",IF($C$29="PM",Main!AP$205/Main!AJ$143*Main!AJ146,ROUND(Main!AP$205/Main!AJ$143*Main!AJ146*$B37,0))))))</f>
        <v/>
      </c>
      <c r="AI367" s="31" t="str">
        <f>IF($A367="","",IF(AI366="","",IF(Main!AK$143=0,0,IF(Main!AQ$205="","",IF($C$29="PM",Main!AQ$205/Main!AK$143*Main!AK146,ROUND(Main!AQ$205/Main!AK$143*Main!AK146*$B37,0))))))</f>
        <v/>
      </c>
      <c r="AJ367" s="31" t="str">
        <f>IF($A367="","",IF(AJ366="","",IF(Main!AL$143=0,0,IF(Main!AR$205="","",IF($C$29="PM",Main!AR$205/Main!AL$143*Main!AL146,ROUND(Main!AR$205/Main!AL$143*Main!AL146*$B37,0))))))</f>
        <v/>
      </c>
      <c r="AK367" s="31" t="str">
        <f>IF($A367="","",IF(AK366="","",IF(Main!AM$143=0,0,IF(Main!AS$205="","",IF($C$29="PM",Main!AS$205/Main!AM$143*Main!AM146,ROUND(Main!AS$205/Main!AM$143*Main!AM146*$B37,0))))))</f>
        <v/>
      </c>
      <c r="AL367" s="50" t="str">
        <f>IF($A367="","",IF(AL366="","",IF(Main!AN$143=0,0,IF(Main!AT$205="","",IF($C$29="PM",Main!AT$205/Main!AN$143*Main!AN146,ROUND(Main!AT$205/Main!AN$143*Main!AN146*$B37,0))))))</f>
        <v/>
      </c>
      <c r="AM367" s="31" t="str">
        <f>IF($A367="","",IF(AM366="","",IF(Main!AO$143=0,0,IF(Main!AU$205="","",IF($C$29="PM",Main!AU$205/Main!AO$143*Main!AO146,ROUND(Main!AU$205/Main!AO$143*Main!AO146*$B37,0))))))</f>
        <v/>
      </c>
      <c r="AN367" s="31" t="str">
        <f>IF($A367="","",IF(AN366="","",IF(Main!AP$143=0,0,IF(Main!AV$205="","",IF($C$29="PM",Main!AV$205/Main!AP$143*Main!AP146,ROUND(Main!AV$205/Main!AP$143*Main!AP146*$B37,0))))))</f>
        <v/>
      </c>
      <c r="AO367" s="31" t="str">
        <f>IF($A367="","",IF(AO366="","",IF(Main!AQ$143=0,0,IF(Main!AW$205="","",IF($C$29="PM",Main!AW$205/Main!AQ$143*Main!AQ146,ROUND(Main!AW$205/Main!AQ$143*Main!AQ146*$B37,0))))))</f>
        <v/>
      </c>
      <c r="AP367" s="31" t="str">
        <f>IF($A367="","",IF(AP366="","",IF(Main!AR$143=0,0,IF(Main!AX$205="","",IF($C$29="PM",Main!AX$205/Main!AR$143*Main!AR146,ROUND(Main!AX$205/Main!AR$143*Main!AR146*$B37,0))))))</f>
        <v/>
      </c>
      <c r="AQ367" s="31" t="str">
        <f>IF($A367="","",IF(AQ366="","",IF(Main!AS$143=0,0,IF(Main!AY$205="","",IF($C$29="PM",Main!AY$205/Main!AS$143*Main!AS146,ROUND(Main!AY$205/Main!AS$143*Main!AS146*$B37,0))))))</f>
        <v/>
      </c>
      <c r="AR367" s="31" t="str">
        <f>IF($A367="","",IF(AR366="","",IF(Main!AT$143=0,0,IF(Main!AZ$205="","",IF($C$29="PM",Main!AZ$205/Main!AT$143*Main!AT146,ROUND(Main!AZ$205/Main!AT$143*Main!AT146*$B37,0))))))</f>
        <v/>
      </c>
      <c r="AS367" s="31" t="str">
        <f>IF($A367="","",IF(AS366="","",IF(Main!AU$143=0,0,IF(Main!BA$205="","",IF($C$29="PM",Main!BA$205/Main!AU$143*Main!AU146,ROUND(Main!BA$205/Main!AU$143*Main!AU146*$B37,0))))))</f>
        <v/>
      </c>
      <c r="AT367" s="31" t="str">
        <f>IF($A367="","",IF(AT366="","",IF(Main!AV$143=0,0,IF(Main!BB$205="","",IF($C$29="PM",Main!BB$205/Main!AV$143*Main!AV146,ROUND(Main!BB$205/Main!AV$143*Main!AV146*$B37,0))))))</f>
        <v/>
      </c>
      <c r="AU367" s="31" t="str">
        <f>IF($A367="","",IF(AU366="","",IF(Main!AW$143=0,0,IF(Main!BC$205="","",IF($C$29="PM",Main!BC$205/Main!AW$143*Main!AW146,ROUND(Main!BC$205/Main!AW$143*Main!AW146*$B37,0))))))</f>
        <v/>
      </c>
      <c r="AV367" s="31" t="str">
        <f>IF($A367="","",IF(AV366="","",IF(Main!AX$143=0,0,IF(Main!BD$205="","",IF($C$29="PM",Main!BD$205/Main!AX$143*Main!AX146,ROUND(Main!BD$205/Main!AX$143*Main!AX146*$B37,0))))))</f>
        <v/>
      </c>
      <c r="AW367" s="31" t="str">
        <f>IF($A367="","",IF(AW366="","",IF(Main!AY$143=0,0,IF(Main!BE$205="","",IF($C$29="PM",Main!BE$205/Main!AY$143*Main!AY146,ROUND(Main!BE$205/Main!AY$143*Main!AY146*$B37,0))))))</f>
        <v/>
      </c>
      <c r="AX367" s="50" t="str">
        <f>IF($A367="","",IF(AX366="","",IF(Main!AZ$143=0,0,IF(Main!BF$205="","",IF($C$29="PM",Main!BF$205/Main!AZ$143*Main!AZ146,ROUND(Main!BF$205/Main!AZ$143*Main!AZ146*$B37,0))))))</f>
        <v/>
      </c>
      <c r="AY367" s="31" t="str">
        <f>IF($A367="","",IF(AY366="","",IF(Main!BA$143=0,0,IF(Main!BG$205="","",IF($C$29="PM",Main!BG$205/Main!BA$143*Main!BA146,ROUND(Main!BG$205/Main!BA$143*Main!BA146*$B37,0))))))</f>
        <v/>
      </c>
      <c r="AZ367" s="31" t="str">
        <f>IF($A367="","",IF(AZ366="","",IF(Main!BB$143=0,0,IF(Main!BH$205="","",IF($C$29="PM",Main!BH$205/Main!BB$143*Main!BB146,ROUND(Main!BH$205/Main!BB$143*Main!BB146*$B37,0))))))</f>
        <v/>
      </c>
      <c r="BA367" s="31" t="str">
        <f>IF($A367="","",IF(BA366="","",IF(Main!BC$143=0,0,IF(Main!BI$205="","",IF($C$29="PM",Main!BI$205/Main!BC$143*Main!BC146,ROUND(Main!BI$205/Main!BC$143*Main!BC146*$B37,0))))))</f>
        <v/>
      </c>
      <c r="BB367" s="31" t="str">
        <f>IF($A367="","",IF(BB366="","",IF(Main!BD$143=0,0,IF(Main!BJ$205="","",IF($C$29="PM",Main!BJ$205/Main!BD$143*Main!BD146,ROUND(Main!BJ$205/Main!BD$143*Main!BD146*$B37,0))))))</f>
        <v/>
      </c>
      <c r="BC367" s="31" t="str">
        <f>IF($A367="","",IF(BC366="","",IF(Main!BE$143=0,0,IF(Main!BK$205="","",IF($C$29="PM",Main!BK$205/Main!BE$143*Main!BE146,ROUND(Main!BK$205/Main!BE$143*Main!BE146*$B37,0))))))</f>
        <v/>
      </c>
      <c r="BD367" s="31" t="str">
        <f>IF($A367="","",IF(BD366="","",IF(Main!BF$143=0,0,IF(Main!BL$205="","",IF($C$29="PM",Main!BL$205/Main!BF$143*Main!BF146,ROUND(Main!BL$205/Main!BF$143*Main!BF146*$B37,0))))))</f>
        <v/>
      </c>
      <c r="BE367" s="31" t="str">
        <f>IF($A367="","",IF(BE366="","",IF(Main!BG$143=0,0,IF(Main!BM$205="","",IF($C$29="PM",Main!BM$205/Main!BG$143*Main!BG146,ROUND(Main!BM$205/Main!BG$143*Main!BG146*$B37,0))))))</f>
        <v/>
      </c>
      <c r="BF367" s="31" t="str">
        <f>IF($A367="","",IF(BF366="","",IF(Main!BH$143=0,0,IF(Main!BN$205="","",IF($C$29="PM",Main!BN$205/Main!BH$143*Main!BH146,ROUND(Main!BN$205/Main!BH$143*Main!BH146*$B37,0))))))</f>
        <v/>
      </c>
      <c r="BG367" s="31" t="str">
        <f>IF($A367="","",IF(BG366="","",IF(Main!BI$143=0,0,IF(Main!BO$205="","",IF($C$29="PM",Main!BO$205/Main!BI$143*Main!BI146,ROUND(Main!BO$205/Main!BI$143*Main!BI146*$B37,0))))))</f>
        <v/>
      </c>
      <c r="BH367" s="31" t="str">
        <f>IF($A367="","",IF(BH366="","",IF(Main!BJ$143=0,0,IF(Main!BP$205="","",IF($C$29="PM",Main!BP$205/Main!BJ$143*Main!BJ146,ROUND(Main!BP$205/Main!BJ$143*Main!BJ146*$B37,0))))))</f>
        <v/>
      </c>
      <c r="BI367" s="31" t="str">
        <f>IF($A367="","",IF(BI366="","",IF(Main!BK$143=0,0,IF(Main!BQ$205="","",IF($C$29="PM",Main!BQ$205/Main!BK$143*Main!BK146,ROUND(Main!BQ$205/Main!BK$143*Main!BK146*$B37,0))))))</f>
        <v/>
      </c>
      <c r="BJ367" s="50" t="str">
        <f>IF($A367="","",IF(BJ366="","",IF(Main!BL$143=0,0,IF(Main!BR$205="","",IF($C$29="PM",Main!BR$205/Main!BL$143*Main!BL146,ROUND(Main!BR$205/Main!BL$143*Main!BL146*$B37,0))))))</f>
        <v/>
      </c>
      <c r="BK367" s="31" t="str">
        <f>IF($A367="","",IF(BK366="","",IF(Main!BM$143=0,0,IF(Main!BS$205="","",IF($C$29="PM",Main!BS$205/Main!BM$143*Main!BM146,ROUND(Main!BS$205/Main!BM$143*Main!BM146*$B37,0))))))</f>
        <v/>
      </c>
      <c r="BL367" s="31" t="str">
        <f>IF($A367="","",IF(BL366="","",IF(Main!BN$143=0,0,IF(Main!BT$205="","",IF($C$29="PM",Main!BT$205/Main!BN$143*Main!BN146,ROUND(Main!BT$205/Main!BN$143*Main!BN146*$B37,0))))))</f>
        <v/>
      </c>
      <c r="BM367" s="31" t="str">
        <f>IF($A367="","",IF(BM366="","",IF(Main!BO$143=0,0,IF(Main!BU$205="","",IF($C$29="PM",Main!BU$205/Main!BO$143*Main!BO146,ROUND(Main!BU$205/Main!BO$143*Main!BO146*$B37,0))))))</f>
        <v/>
      </c>
      <c r="BN367" s="31" t="str">
        <f>IF($A367="","",IF(BN366="","",IF(Main!BP$143=0,0,IF(Main!BV$205="","",IF($C$29="PM",Main!BV$205/Main!BP$143*Main!BP146,ROUND(Main!BV$205/Main!BP$143*Main!BP146*$B37,0))))))</f>
        <v/>
      </c>
      <c r="BO367" s="31" t="str">
        <f>IF($A367="","",IF(BO366="","",IF(Main!BQ$143=0,0,IF(Main!BW$205="","",IF($C$29="PM",Main!BW$205/Main!BQ$143*Main!BQ146,ROUND(Main!BW$205/Main!BQ$143*Main!BQ146*$B37,0))))))</f>
        <v/>
      </c>
      <c r="BP367" s="31" t="str">
        <f>IF($A367="","",IF(BP366="","",IF(Main!BR$143=0,0,IF(Main!BX$205="","",IF($C$29="PM",Main!BX$205/Main!BR$143*Main!BR146,ROUND(Main!BX$205/Main!BR$143*Main!BR146*$B37,0))))))</f>
        <v/>
      </c>
      <c r="BQ367" s="31" t="str">
        <f>IF($A367="","",IF(BQ366="","",IF(Main!BS$143=0,0,IF(Main!BY$205="","",IF($C$29="PM",Main!BY$205/Main!BS$143*Main!BS146,ROUND(Main!BY$205/Main!BS$143*Main!BS146*$B37,0))))))</f>
        <v/>
      </c>
      <c r="BR367" s="31" t="str">
        <f>IF($A367="","",IF(BR366="","",IF(Main!BT$143=0,0,IF(Main!BZ$205="","",IF($C$29="PM",Main!BZ$205/Main!BT$143*Main!BT146,ROUND(Main!BZ$205/Main!BT$143*Main!BT146*$B37,0))))))</f>
        <v/>
      </c>
      <c r="BS367" s="31" t="str">
        <f>IF($A367="","",IF(BS366="","",IF(Main!BU$143=0,0,IF(Main!CA$205="","",IF($C$29="PM",Main!CA$205/Main!BU$143*Main!BU146,ROUND(Main!CA$205/Main!BU$143*Main!BU146*$B37,0))))))</f>
        <v/>
      </c>
      <c r="BT367" s="31" t="str">
        <f>IF($A367="","",IF(BT366="","",IF(Main!BV$143=0,0,IF(Main!CB$205="","",IF($C$29="PM",Main!CB$205/Main!BV$143*Main!BV146,ROUND(Main!CB$205/Main!BV$143*Main!BV146*$B37,0))))))</f>
        <v/>
      </c>
      <c r="BU367" s="31" t="str">
        <f>IF($A367="","",IF(BU366="","",IF(Main!BW$143=0,0,IF(Main!CC$205="","",IF($C$29="PM",Main!CC$205/Main!BW$143*Main!BW146,ROUND(Main!CC$205/Main!BW$143*Main!BW146*$B37,0))))))</f>
        <v/>
      </c>
      <c r="BV367" s="50" t="str">
        <f>IF($A367="","",IF(BV366="","",IF(Main!BX$143=0,0,IF(Main!CD$205="","",IF($C$29="PM",Main!CD$205/Main!BX$143*Main!BX146,ROUND(Main!CD$205/Main!BX$143*Main!BX146*$B37,0))))))</f>
        <v/>
      </c>
    </row>
    <row r="368" spans="1:74" x14ac:dyDescent="0.2">
      <c r="A368" s="71" t="str">
        <f>IF(Main!A$38="","",Main!A$38)</f>
        <v/>
      </c>
      <c r="B368" s="74" t="str">
        <f t="shared" si="460"/>
        <v/>
      </c>
      <c r="C368" s="49" t="str">
        <f>IF($A368="","",IF(C367="","",IF(Main!E$143=0,0,IF(Main!K$205="","",IF($C$29="PM",Main!K$205/Main!E$143*Main!E147,ROUND(Main!K$205/Main!E$143*Main!E147*$B38,0))))))</f>
        <v/>
      </c>
      <c r="D368" s="31" t="str">
        <f>IF($A368="","",IF(D367="","",IF(Main!F$143=0,0,IF(Main!L$205="","",IF($C$29="PM",Main!L$205/Main!F$143*Main!F147,ROUND(Main!L$205/Main!F$143*Main!F147*$B38,0))))))</f>
        <v/>
      </c>
      <c r="E368" s="31" t="str">
        <f>IF($A368="","",IF(E367="","",IF(Main!G$143=0,0,IF(Main!M$205="","",IF($C$29="PM",Main!M$205/Main!G$143*Main!G147,ROUND(Main!M$205/Main!G$143*Main!G147*$B38,0))))))</f>
        <v/>
      </c>
      <c r="F368" s="31" t="str">
        <f>IF($A368="","",IF(F367="","",IF(Main!H$143=0,0,IF(Main!N$205="","",IF($C$29="PM",Main!N$205/Main!H$143*Main!H147,ROUND(Main!N$205/Main!H$143*Main!H147*$B38,0))))))</f>
        <v/>
      </c>
      <c r="G368" s="31" t="str">
        <f>IF($A368="","",IF(G367="","",IF(Main!I$143=0,0,IF(Main!O$205="","",IF($C$29="PM",Main!O$205/Main!I$143*Main!I147,ROUND(Main!O$205/Main!I$143*Main!I147*$B38,0))))))</f>
        <v/>
      </c>
      <c r="H368" s="31" t="str">
        <f>IF($A368="","",IF(H367="","",IF(Main!J$143=0,0,IF(Main!P$205="","",IF($C$29="PM",Main!P$205/Main!J$143*Main!J147,ROUND(Main!P$205/Main!J$143*Main!J147*$B38,0))))))</f>
        <v/>
      </c>
      <c r="I368" s="31" t="str">
        <f>IF($A368="","",IF(I367="","",IF(Main!K$143=0,0,IF(Main!Q$205="","",IF($C$29="PM",Main!Q$205/Main!K$143*Main!K147,ROUND(Main!Q$205/Main!K$143*Main!K147*$B38,0))))))</f>
        <v/>
      </c>
      <c r="J368" s="31" t="str">
        <f>IF($A368="","",IF(J367="","",IF(Main!L$143=0,0,IF(Main!R$205="","",IF($C$29="PM",Main!R$205/Main!L$143*Main!L147,ROUND(Main!R$205/Main!L$143*Main!L147*$B38,0))))))</f>
        <v/>
      </c>
      <c r="K368" s="31" t="str">
        <f>IF($A368="","",IF(K367="","",IF(Main!M$143=0,0,IF(Main!S$205="","",IF($C$29="PM",Main!S$205/Main!M$143*Main!M147,ROUND(Main!S$205/Main!M$143*Main!M147*$B38,0))))))</f>
        <v/>
      </c>
      <c r="L368" s="31" t="str">
        <f>IF($A368="","",IF(L367="","",IF(Main!N$143=0,0,IF(Main!T$205="","",IF($C$29="PM",Main!T$205/Main!N$143*Main!N147,ROUND(Main!T$205/Main!N$143*Main!N147*$B38,0))))))</f>
        <v/>
      </c>
      <c r="M368" s="31" t="str">
        <f>IF($A368="","",IF(M367="","",IF(Main!O$143=0,0,IF(Main!U$205="","",IF($C$29="PM",Main!U$205/Main!O$143*Main!O147,ROUND(Main!U$205/Main!O$143*Main!O147*$B38,0))))))</f>
        <v/>
      </c>
      <c r="N368" s="50" t="str">
        <f>IF($A368="","",IF(N367="","",IF(Main!P$143=0,0,IF(Main!V$205="","",IF($C$29="PM",Main!V$205/Main!P$143*Main!P147,ROUND(Main!V$205/Main!P$143*Main!P147*$B38,0))))))</f>
        <v/>
      </c>
      <c r="O368" s="31" t="str">
        <f>IF($A368="","",IF(O367="","",IF(Main!Q$143=0,0,IF(Main!W$205="","",IF($C$29="PM",Main!W$205/Main!Q$143*Main!Q147,ROUND(Main!W$205/Main!Q$143*Main!Q147*$B38,0))))))</f>
        <v/>
      </c>
      <c r="P368" s="31" t="str">
        <f>IF($A368="","",IF(P367="","",IF(Main!R$143=0,0,IF(Main!X$205="","",IF($C$29="PM",Main!X$205/Main!R$143*Main!R147,ROUND(Main!X$205/Main!R$143*Main!R147*$B38,0))))))</f>
        <v/>
      </c>
      <c r="Q368" s="31" t="str">
        <f>IF($A368="","",IF(Q367="","",IF(Main!S$143=0,0,IF(Main!Y$205="","",IF($C$29="PM",Main!Y$205/Main!S$143*Main!S147,ROUND(Main!Y$205/Main!S$143*Main!S147*$B38,0))))))</f>
        <v/>
      </c>
      <c r="R368" s="31" t="str">
        <f>IF($A368="","",IF(R367="","",IF(Main!T$143=0,0,IF(Main!Z$205="","",IF($C$29="PM",Main!Z$205/Main!T$143*Main!T147,ROUND(Main!Z$205/Main!T$143*Main!T147*$B38,0))))))</f>
        <v/>
      </c>
      <c r="S368" s="31" t="str">
        <f>IF($A368="","",IF(S367="","",IF(Main!U$143=0,0,IF(Main!AA$205="","",IF($C$29="PM",Main!AA$205/Main!U$143*Main!U147,ROUND(Main!AA$205/Main!U$143*Main!U147*$B38,0))))))</f>
        <v/>
      </c>
      <c r="T368" s="31" t="str">
        <f>IF($A368="","",IF(T367="","",IF(Main!V$143=0,0,IF(Main!AB$205="","",IF($C$29="PM",Main!AB$205/Main!V$143*Main!V147,ROUND(Main!AB$205/Main!V$143*Main!V147*$B38,0))))))</f>
        <v/>
      </c>
      <c r="U368" s="31" t="str">
        <f>IF($A368="","",IF(U367="","",IF(Main!W$143=0,0,IF(Main!AC$205="","",IF($C$29="PM",Main!AC$205/Main!W$143*Main!W147,ROUND(Main!AC$205/Main!W$143*Main!W147*$B38,0))))))</f>
        <v/>
      </c>
      <c r="V368" s="31" t="str">
        <f>IF($A368="","",IF(V367="","",IF(Main!X$143=0,0,IF(Main!AD$205="","",IF($C$29="PM",Main!AD$205/Main!X$143*Main!X147,ROUND(Main!AD$205/Main!X$143*Main!X147*$B38,0))))))</f>
        <v/>
      </c>
      <c r="W368" s="31" t="str">
        <f>IF($A368="","",IF(W367="","",IF(Main!Y$143=0,0,IF(Main!AE$205="","",IF($C$29="PM",Main!AE$205/Main!Y$143*Main!Y147,ROUND(Main!AE$205/Main!Y$143*Main!Y147*$B38,0))))))</f>
        <v/>
      </c>
      <c r="X368" s="31" t="str">
        <f>IF($A368="","",IF(X367="","",IF(Main!Z$143=0,0,IF(Main!AF$205="","",IF($C$29="PM",Main!AF$205/Main!Z$143*Main!Z147,ROUND(Main!AF$205/Main!Z$143*Main!Z147*$B38,0))))))</f>
        <v/>
      </c>
      <c r="Y368" s="31" t="str">
        <f>IF($A368="","",IF(Y367="","",IF(Main!AA$143=0,0,IF(Main!AG$205="","",IF($C$29="PM",Main!AG$205/Main!AA$143*Main!AA147,ROUND(Main!AG$205/Main!AA$143*Main!AA147*$B38,0))))))</f>
        <v/>
      </c>
      <c r="Z368" s="31" t="str">
        <f>IF($A368="","",IF(Z367="","",IF(Main!AB$143=0,0,IF(Main!AH$205="","",IF($C$29="PM",Main!AH$205/Main!AB$143*Main!AB147,ROUND(Main!AH$205/Main!AB$143*Main!AB147*$B38,0))))))</f>
        <v/>
      </c>
      <c r="AA368" s="49" t="str">
        <f>IF($A368="","",IF(AA367="","",IF(Main!AC$143=0,0,IF(Main!AI$205="","",IF($C$29="PM",Main!AI$205/Main!AC$143*Main!AC147,ROUND(Main!AI$205/Main!AC$143*Main!AC147*$B38,0))))))</f>
        <v/>
      </c>
      <c r="AB368" s="31" t="str">
        <f>IF($A368="","",IF(AB367="","",IF(Main!AD$143=0,0,IF(Main!AJ$205="","",IF($C$29="PM",Main!AJ$205/Main!AD$143*Main!AD147,ROUND(Main!AJ$205/Main!AD$143*Main!AD147*$B38,0))))))</f>
        <v/>
      </c>
      <c r="AC368" s="31" t="str">
        <f>IF($A368="","",IF(AC367="","",IF(Main!AE$143=0,0,IF(Main!AK$205="","",IF($C$29="PM",Main!AK$205/Main!AE$143*Main!AE147,ROUND(Main!AK$205/Main!AE$143*Main!AE147*$B38,0))))))</f>
        <v/>
      </c>
      <c r="AD368" s="31" t="str">
        <f>IF($A368="","",IF(AD367="","",IF(Main!AF$143=0,0,IF(Main!AL$205="","",IF($C$29="PM",Main!AL$205/Main!AF$143*Main!AF147,ROUND(Main!AL$205/Main!AF$143*Main!AF147*$B38,0))))))</f>
        <v/>
      </c>
      <c r="AE368" s="31" t="str">
        <f>IF($A368="","",IF(AE367="","",IF(Main!AG$143=0,0,IF(Main!AM$205="","",IF($C$29="PM",Main!AM$205/Main!AG$143*Main!AG147,ROUND(Main!AM$205/Main!AG$143*Main!AG147*$B38,0))))))</f>
        <v/>
      </c>
      <c r="AF368" s="31" t="str">
        <f>IF($A368="","",IF(AF367="","",IF(Main!AH$143=0,0,IF(Main!AN$205="","",IF($C$29="PM",Main!AN$205/Main!AH$143*Main!AH147,ROUND(Main!AN$205/Main!AH$143*Main!AH147*$B38,0))))))</f>
        <v/>
      </c>
      <c r="AG368" s="31" t="str">
        <f>IF($A368="","",IF(AG367="","",IF(Main!AI$143=0,0,IF(Main!AO$205="","",IF($C$29="PM",Main!AO$205/Main!AI$143*Main!AI147,ROUND(Main!AO$205/Main!AI$143*Main!AI147*$B38,0))))))</f>
        <v/>
      </c>
      <c r="AH368" s="31" t="str">
        <f>IF($A368="","",IF(AH367="","",IF(Main!AJ$143=0,0,IF(Main!AP$205="","",IF($C$29="PM",Main!AP$205/Main!AJ$143*Main!AJ147,ROUND(Main!AP$205/Main!AJ$143*Main!AJ147*$B38,0))))))</f>
        <v/>
      </c>
      <c r="AI368" s="31" t="str">
        <f>IF($A368="","",IF(AI367="","",IF(Main!AK$143=0,0,IF(Main!AQ$205="","",IF($C$29="PM",Main!AQ$205/Main!AK$143*Main!AK147,ROUND(Main!AQ$205/Main!AK$143*Main!AK147*$B38,0))))))</f>
        <v/>
      </c>
      <c r="AJ368" s="31" t="str">
        <f>IF($A368="","",IF(AJ367="","",IF(Main!AL$143=0,0,IF(Main!AR$205="","",IF($C$29="PM",Main!AR$205/Main!AL$143*Main!AL147,ROUND(Main!AR$205/Main!AL$143*Main!AL147*$B38,0))))))</f>
        <v/>
      </c>
      <c r="AK368" s="31" t="str">
        <f>IF($A368="","",IF(AK367="","",IF(Main!AM$143=0,0,IF(Main!AS$205="","",IF($C$29="PM",Main!AS$205/Main!AM$143*Main!AM147,ROUND(Main!AS$205/Main!AM$143*Main!AM147*$B38,0))))))</f>
        <v/>
      </c>
      <c r="AL368" s="50" t="str">
        <f>IF($A368="","",IF(AL367="","",IF(Main!AN$143=0,0,IF(Main!AT$205="","",IF($C$29="PM",Main!AT$205/Main!AN$143*Main!AN147,ROUND(Main!AT$205/Main!AN$143*Main!AN147*$B38,0))))))</f>
        <v/>
      </c>
      <c r="AM368" s="31" t="str">
        <f>IF($A368="","",IF(AM367="","",IF(Main!AO$143=0,0,IF(Main!AU$205="","",IF($C$29="PM",Main!AU$205/Main!AO$143*Main!AO147,ROUND(Main!AU$205/Main!AO$143*Main!AO147*$B38,0))))))</f>
        <v/>
      </c>
      <c r="AN368" s="31" t="str">
        <f>IF($A368="","",IF(AN367="","",IF(Main!AP$143=0,0,IF(Main!AV$205="","",IF($C$29="PM",Main!AV$205/Main!AP$143*Main!AP147,ROUND(Main!AV$205/Main!AP$143*Main!AP147*$B38,0))))))</f>
        <v/>
      </c>
      <c r="AO368" s="31" t="str">
        <f>IF($A368="","",IF(AO367="","",IF(Main!AQ$143=0,0,IF(Main!AW$205="","",IF($C$29="PM",Main!AW$205/Main!AQ$143*Main!AQ147,ROUND(Main!AW$205/Main!AQ$143*Main!AQ147*$B38,0))))))</f>
        <v/>
      </c>
      <c r="AP368" s="31" t="str">
        <f>IF($A368="","",IF(AP367="","",IF(Main!AR$143=0,0,IF(Main!AX$205="","",IF($C$29="PM",Main!AX$205/Main!AR$143*Main!AR147,ROUND(Main!AX$205/Main!AR$143*Main!AR147*$B38,0))))))</f>
        <v/>
      </c>
      <c r="AQ368" s="31" t="str">
        <f>IF($A368="","",IF(AQ367="","",IF(Main!AS$143=0,0,IF(Main!AY$205="","",IF($C$29="PM",Main!AY$205/Main!AS$143*Main!AS147,ROUND(Main!AY$205/Main!AS$143*Main!AS147*$B38,0))))))</f>
        <v/>
      </c>
      <c r="AR368" s="31" t="str">
        <f>IF($A368="","",IF(AR367="","",IF(Main!AT$143=0,0,IF(Main!AZ$205="","",IF($C$29="PM",Main!AZ$205/Main!AT$143*Main!AT147,ROUND(Main!AZ$205/Main!AT$143*Main!AT147*$B38,0))))))</f>
        <v/>
      </c>
      <c r="AS368" s="31" t="str">
        <f>IF($A368="","",IF(AS367="","",IF(Main!AU$143=0,0,IF(Main!BA$205="","",IF($C$29="PM",Main!BA$205/Main!AU$143*Main!AU147,ROUND(Main!BA$205/Main!AU$143*Main!AU147*$B38,0))))))</f>
        <v/>
      </c>
      <c r="AT368" s="31" t="str">
        <f>IF($A368="","",IF(AT367="","",IF(Main!AV$143=0,0,IF(Main!BB$205="","",IF($C$29="PM",Main!BB$205/Main!AV$143*Main!AV147,ROUND(Main!BB$205/Main!AV$143*Main!AV147*$B38,0))))))</f>
        <v/>
      </c>
      <c r="AU368" s="31" t="str">
        <f>IF($A368="","",IF(AU367="","",IF(Main!AW$143=0,0,IF(Main!BC$205="","",IF($C$29="PM",Main!BC$205/Main!AW$143*Main!AW147,ROUND(Main!BC$205/Main!AW$143*Main!AW147*$B38,0))))))</f>
        <v/>
      </c>
      <c r="AV368" s="31" t="str">
        <f>IF($A368="","",IF(AV367="","",IF(Main!AX$143=0,0,IF(Main!BD$205="","",IF($C$29="PM",Main!BD$205/Main!AX$143*Main!AX147,ROUND(Main!BD$205/Main!AX$143*Main!AX147*$B38,0))))))</f>
        <v/>
      </c>
      <c r="AW368" s="31" t="str">
        <f>IF($A368="","",IF(AW367="","",IF(Main!AY$143=0,0,IF(Main!BE$205="","",IF($C$29="PM",Main!BE$205/Main!AY$143*Main!AY147,ROUND(Main!BE$205/Main!AY$143*Main!AY147*$B38,0))))))</f>
        <v/>
      </c>
      <c r="AX368" s="50" t="str">
        <f>IF($A368="","",IF(AX367="","",IF(Main!AZ$143=0,0,IF(Main!BF$205="","",IF($C$29="PM",Main!BF$205/Main!AZ$143*Main!AZ147,ROUND(Main!BF$205/Main!AZ$143*Main!AZ147*$B38,0))))))</f>
        <v/>
      </c>
      <c r="AY368" s="31" t="str">
        <f>IF($A368="","",IF(AY367="","",IF(Main!BA$143=0,0,IF(Main!BG$205="","",IF($C$29="PM",Main!BG$205/Main!BA$143*Main!BA147,ROUND(Main!BG$205/Main!BA$143*Main!BA147*$B38,0))))))</f>
        <v/>
      </c>
      <c r="AZ368" s="31" t="str">
        <f>IF($A368="","",IF(AZ367="","",IF(Main!BB$143=0,0,IF(Main!BH$205="","",IF($C$29="PM",Main!BH$205/Main!BB$143*Main!BB147,ROUND(Main!BH$205/Main!BB$143*Main!BB147*$B38,0))))))</f>
        <v/>
      </c>
      <c r="BA368" s="31" t="str">
        <f>IF($A368="","",IF(BA367="","",IF(Main!BC$143=0,0,IF(Main!BI$205="","",IF($C$29="PM",Main!BI$205/Main!BC$143*Main!BC147,ROUND(Main!BI$205/Main!BC$143*Main!BC147*$B38,0))))))</f>
        <v/>
      </c>
      <c r="BB368" s="31" t="str">
        <f>IF($A368="","",IF(BB367="","",IF(Main!BD$143=0,0,IF(Main!BJ$205="","",IF($C$29="PM",Main!BJ$205/Main!BD$143*Main!BD147,ROUND(Main!BJ$205/Main!BD$143*Main!BD147*$B38,0))))))</f>
        <v/>
      </c>
      <c r="BC368" s="31" t="str">
        <f>IF($A368="","",IF(BC367="","",IF(Main!BE$143=0,0,IF(Main!BK$205="","",IF($C$29="PM",Main!BK$205/Main!BE$143*Main!BE147,ROUND(Main!BK$205/Main!BE$143*Main!BE147*$B38,0))))))</f>
        <v/>
      </c>
      <c r="BD368" s="31" t="str">
        <f>IF($A368="","",IF(BD367="","",IF(Main!BF$143=0,0,IF(Main!BL$205="","",IF($C$29="PM",Main!BL$205/Main!BF$143*Main!BF147,ROUND(Main!BL$205/Main!BF$143*Main!BF147*$B38,0))))))</f>
        <v/>
      </c>
      <c r="BE368" s="31" t="str">
        <f>IF($A368="","",IF(BE367="","",IF(Main!BG$143=0,0,IF(Main!BM$205="","",IF($C$29="PM",Main!BM$205/Main!BG$143*Main!BG147,ROUND(Main!BM$205/Main!BG$143*Main!BG147*$B38,0))))))</f>
        <v/>
      </c>
      <c r="BF368" s="31" t="str">
        <f>IF($A368="","",IF(BF367="","",IF(Main!BH$143=0,0,IF(Main!BN$205="","",IF($C$29="PM",Main!BN$205/Main!BH$143*Main!BH147,ROUND(Main!BN$205/Main!BH$143*Main!BH147*$B38,0))))))</f>
        <v/>
      </c>
      <c r="BG368" s="31" t="str">
        <f>IF($A368="","",IF(BG367="","",IF(Main!BI$143=0,0,IF(Main!BO$205="","",IF($C$29="PM",Main!BO$205/Main!BI$143*Main!BI147,ROUND(Main!BO$205/Main!BI$143*Main!BI147*$B38,0))))))</f>
        <v/>
      </c>
      <c r="BH368" s="31" t="str">
        <f>IF($A368="","",IF(BH367="","",IF(Main!BJ$143=0,0,IF(Main!BP$205="","",IF($C$29="PM",Main!BP$205/Main!BJ$143*Main!BJ147,ROUND(Main!BP$205/Main!BJ$143*Main!BJ147*$B38,0))))))</f>
        <v/>
      </c>
      <c r="BI368" s="31" t="str">
        <f>IF($A368="","",IF(BI367="","",IF(Main!BK$143=0,0,IF(Main!BQ$205="","",IF($C$29="PM",Main!BQ$205/Main!BK$143*Main!BK147,ROUND(Main!BQ$205/Main!BK$143*Main!BK147*$B38,0))))))</f>
        <v/>
      </c>
      <c r="BJ368" s="50" t="str">
        <f>IF($A368="","",IF(BJ367="","",IF(Main!BL$143=0,0,IF(Main!BR$205="","",IF($C$29="PM",Main!BR$205/Main!BL$143*Main!BL147,ROUND(Main!BR$205/Main!BL$143*Main!BL147*$B38,0))))))</f>
        <v/>
      </c>
      <c r="BK368" s="31" t="str">
        <f>IF($A368="","",IF(BK367="","",IF(Main!BM$143=0,0,IF(Main!BS$205="","",IF($C$29="PM",Main!BS$205/Main!BM$143*Main!BM147,ROUND(Main!BS$205/Main!BM$143*Main!BM147*$B38,0))))))</f>
        <v/>
      </c>
      <c r="BL368" s="31" t="str">
        <f>IF($A368="","",IF(BL367="","",IF(Main!BN$143=0,0,IF(Main!BT$205="","",IF($C$29="PM",Main!BT$205/Main!BN$143*Main!BN147,ROUND(Main!BT$205/Main!BN$143*Main!BN147*$B38,0))))))</f>
        <v/>
      </c>
      <c r="BM368" s="31" t="str">
        <f>IF($A368="","",IF(BM367="","",IF(Main!BO$143=0,0,IF(Main!BU$205="","",IF($C$29="PM",Main!BU$205/Main!BO$143*Main!BO147,ROUND(Main!BU$205/Main!BO$143*Main!BO147*$B38,0))))))</f>
        <v/>
      </c>
      <c r="BN368" s="31" t="str">
        <f>IF($A368="","",IF(BN367="","",IF(Main!BP$143=0,0,IF(Main!BV$205="","",IF($C$29="PM",Main!BV$205/Main!BP$143*Main!BP147,ROUND(Main!BV$205/Main!BP$143*Main!BP147*$B38,0))))))</f>
        <v/>
      </c>
      <c r="BO368" s="31" t="str">
        <f>IF($A368="","",IF(BO367="","",IF(Main!BQ$143=0,0,IF(Main!BW$205="","",IF($C$29="PM",Main!BW$205/Main!BQ$143*Main!BQ147,ROUND(Main!BW$205/Main!BQ$143*Main!BQ147*$B38,0))))))</f>
        <v/>
      </c>
      <c r="BP368" s="31" t="str">
        <f>IF($A368="","",IF(BP367="","",IF(Main!BR$143=0,0,IF(Main!BX$205="","",IF($C$29="PM",Main!BX$205/Main!BR$143*Main!BR147,ROUND(Main!BX$205/Main!BR$143*Main!BR147*$B38,0))))))</f>
        <v/>
      </c>
      <c r="BQ368" s="31" t="str">
        <f>IF($A368="","",IF(BQ367="","",IF(Main!BS$143=0,0,IF(Main!BY$205="","",IF($C$29="PM",Main!BY$205/Main!BS$143*Main!BS147,ROUND(Main!BY$205/Main!BS$143*Main!BS147*$B38,0))))))</f>
        <v/>
      </c>
      <c r="BR368" s="31" t="str">
        <f>IF($A368="","",IF(BR367="","",IF(Main!BT$143=0,0,IF(Main!BZ$205="","",IF($C$29="PM",Main!BZ$205/Main!BT$143*Main!BT147,ROUND(Main!BZ$205/Main!BT$143*Main!BT147*$B38,0))))))</f>
        <v/>
      </c>
      <c r="BS368" s="31" t="str">
        <f>IF($A368="","",IF(BS367="","",IF(Main!BU$143=0,0,IF(Main!CA$205="","",IF($C$29="PM",Main!CA$205/Main!BU$143*Main!BU147,ROUND(Main!CA$205/Main!BU$143*Main!BU147*$B38,0))))))</f>
        <v/>
      </c>
      <c r="BT368" s="31" t="str">
        <f>IF($A368="","",IF(BT367="","",IF(Main!BV$143=0,0,IF(Main!CB$205="","",IF($C$29="PM",Main!CB$205/Main!BV$143*Main!BV147,ROUND(Main!CB$205/Main!BV$143*Main!BV147*$B38,0))))))</f>
        <v/>
      </c>
      <c r="BU368" s="31" t="str">
        <f>IF($A368="","",IF(BU367="","",IF(Main!BW$143=0,0,IF(Main!CC$205="","",IF($C$29="PM",Main!CC$205/Main!BW$143*Main!BW147,ROUND(Main!CC$205/Main!BW$143*Main!BW147*$B38,0))))))</f>
        <v/>
      </c>
      <c r="BV368" s="50" t="str">
        <f>IF($A368="","",IF(BV367="","",IF(Main!BX$143=0,0,IF(Main!CD$205="","",IF($C$29="PM",Main!CD$205/Main!BX$143*Main!BX147,ROUND(Main!CD$205/Main!BX$143*Main!BX147*$B38,0))))))</f>
        <v/>
      </c>
    </row>
    <row r="369" spans="1:74" x14ac:dyDescent="0.2">
      <c r="A369" s="71" t="str">
        <f>IF(Main!A$39="","",Main!A$39)</f>
        <v/>
      </c>
      <c r="B369" s="74" t="str">
        <f t="shared" si="460"/>
        <v/>
      </c>
      <c r="C369" s="49" t="str">
        <f>IF($A369="","",IF(C368="","",IF(Main!E$143=0,0,IF(Main!K$205="","",IF($C$29="PM",Main!K$205/Main!E$143*Main!E148,ROUND(Main!K$205/Main!E$143*Main!E148*$B39,0))))))</f>
        <v/>
      </c>
      <c r="D369" s="31" t="str">
        <f>IF($A369="","",IF(D368="","",IF(Main!F$143=0,0,IF(Main!L$205="","",IF($C$29="PM",Main!L$205/Main!F$143*Main!F148,ROUND(Main!L$205/Main!F$143*Main!F148*$B39,0))))))</f>
        <v/>
      </c>
      <c r="E369" s="31" t="str">
        <f>IF($A369="","",IF(E368="","",IF(Main!G$143=0,0,IF(Main!M$205="","",IF($C$29="PM",Main!M$205/Main!G$143*Main!G148,ROUND(Main!M$205/Main!G$143*Main!G148*$B39,0))))))</f>
        <v/>
      </c>
      <c r="F369" s="31" t="str">
        <f>IF($A369="","",IF(F368="","",IF(Main!H$143=0,0,IF(Main!N$205="","",IF($C$29="PM",Main!N$205/Main!H$143*Main!H148,ROUND(Main!N$205/Main!H$143*Main!H148*$B39,0))))))</f>
        <v/>
      </c>
      <c r="G369" s="31" t="str">
        <f>IF($A369="","",IF(G368="","",IF(Main!I$143=0,0,IF(Main!O$205="","",IF($C$29="PM",Main!O$205/Main!I$143*Main!I148,ROUND(Main!O$205/Main!I$143*Main!I148*$B39,0))))))</f>
        <v/>
      </c>
      <c r="H369" s="31" t="str">
        <f>IF($A369="","",IF(H368="","",IF(Main!J$143=0,0,IF(Main!P$205="","",IF($C$29="PM",Main!P$205/Main!J$143*Main!J148,ROUND(Main!P$205/Main!J$143*Main!J148*$B39,0))))))</f>
        <v/>
      </c>
      <c r="I369" s="31" t="str">
        <f>IF($A369="","",IF(I368="","",IF(Main!K$143=0,0,IF(Main!Q$205="","",IF($C$29="PM",Main!Q$205/Main!K$143*Main!K148,ROUND(Main!Q$205/Main!K$143*Main!K148*$B39,0))))))</f>
        <v/>
      </c>
      <c r="J369" s="31" t="str">
        <f>IF($A369="","",IF(J368="","",IF(Main!L$143=0,0,IF(Main!R$205="","",IF($C$29="PM",Main!R$205/Main!L$143*Main!L148,ROUND(Main!R$205/Main!L$143*Main!L148*$B39,0))))))</f>
        <v/>
      </c>
      <c r="K369" s="31" t="str">
        <f>IF($A369="","",IF(K368="","",IF(Main!M$143=0,0,IF(Main!S$205="","",IF($C$29="PM",Main!S$205/Main!M$143*Main!M148,ROUND(Main!S$205/Main!M$143*Main!M148*$B39,0))))))</f>
        <v/>
      </c>
      <c r="L369" s="31" t="str">
        <f>IF($A369="","",IF(L368="","",IF(Main!N$143=0,0,IF(Main!T$205="","",IF($C$29="PM",Main!T$205/Main!N$143*Main!N148,ROUND(Main!T$205/Main!N$143*Main!N148*$B39,0))))))</f>
        <v/>
      </c>
      <c r="M369" s="31" t="str">
        <f>IF($A369="","",IF(M368="","",IF(Main!O$143=0,0,IF(Main!U$205="","",IF($C$29="PM",Main!U$205/Main!O$143*Main!O148,ROUND(Main!U$205/Main!O$143*Main!O148*$B39,0))))))</f>
        <v/>
      </c>
      <c r="N369" s="50" t="str">
        <f>IF($A369="","",IF(N368="","",IF(Main!P$143=0,0,IF(Main!V$205="","",IF($C$29="PM",Main!V$205/Main!P$143*Main!P148,ROUND(Main!V$205/Main!P$143*Main!P148*$B39,0))))))</f>
        <v/>
      </c>
      <c r="O369" s="31" t="str">
        <f>IF($A369="","",IF(O368="","",IF(Main!Q$143=0,0,IF(Main!W$205="","",IF($C$29="PM",Main!W$205/Main!Q$143*Main!Q148,ROUND(Main!W$205/Main!Q$143*Main!Q148*$B39,0))))))</f>
        <v/>
      </c>
      <c r="P369" s="31" t="str">
        <f>IF($A369="","",IF(P368="","",IF(Main!R$143=0,0,IF(Main!X$205="","",IF($C$29="PM",Main!X$205/Main!R$143*Main!R148,ROUND(Main!X$205/Main!R$143*Main!R148*$B39,0))))))</f>
        <v/>
      </c>
      <c r="Q369" s="31" t="str">
        <f>IF($A369="","",IF(Q368="","",IF(Main!S$143=0,0,IF(Main!Y$205="","",IF($C$29="PM",Main!Y$205/Main!S$143*Main!S148,ROUND(Main!Y$205/Main!S$143*Main!S148*$B39,0))))))</f>
        <v/>
      </c>
      <c r="R369" s="31" t="str">
        <f>IF($A369="","",IF(R368="","",IF(Main!T$143=0,0,IF(Main!Z$205="","",IF($C$29="PM",Main!Z$205/Main!T$143*Main!T148,ROUND(Main!Z$205/Main!T$143*Main!T148*$B39,0))))))</f>
        <v/>
      </c>
      <c r="S369" s="31" t="str">
        <f>IF($A369="","",IF(S368="","",IF(Main!U$143=0,0,IF(Main!AA$205="","",IF($C$29="PM",Main!AA$205/Main!U$143*Main!U148,ROUND(Main!AA$205/Main!U$143*Main!U148*$B39,0))))))</f>
        <v/>
      </c>
      <c r="T369" s="31" t="str">
        <f>IF($A369="","",IF(T368="","",IF(Main!V$143=0,0,IF(Main!AB$205="","",IF($C$29="PM",Main!AB$205/Main!V$143*Main!V148,ROUND(Main!AB$205/Main!V$143*Main!V148*$B39,0))))))</f>
        <v/>
      </c>
      <c r="U369" s="31" t="str">
        <f>IF($A369="","",IF(U368="","",IF(Main!W$143=0,0,IF(Main!AC$205="","",IF($C$29="PM",Main!AC$205/Main!W$143*Main!W148,ROUND(Main!AC$205/Main!W$143*Main!W148*$B39,0))))))</f>
        <v/>
      </c>
      <c r="V369" s="31" t="str">
        <f>IF($A369="","",IF(V368="","",IF(Main!X$143=0,0,IF(Main!AD$205="","",IF($C$29="PM",Main!AD$205/Main!X$143*Main!X148,ROUND(Main!AD$205/Main!X$143*Main!X148*$B39,0))))))</f>
        <v/>
      </c>
      <c r="W369" s="31" t="str">
        <f>IF($A369="","",IF(W368="","",IF(Main!Y$143=0,0,IF(Main!AE$205="","",IF($C$29="PM",Main!AE$205/Main!Y$143*Main!Y148,ROUND(Main!AE$205/Main!Y$143*Main!Y148*$B39,0))))))</f>
        <v/>
      </c>
      <c r="X369" s="31" t="str">
        <f>IF($A369="","",IF(X368="","",IF(Main!Z$143=0,0,IF(Main!AF$205="","",IF($C$29="PM",Main!AF$205/Main!Z$143*Main!Z148,ROUND(Main!AF$205/Main!Z$143*Main!Z148*$B39,0))))))</f>
        <v/>
      </c>
      <c r="Y369" s="31" t="str">
        <f>IF($A369="","",IF(Y368="","",IF(Main!AA$143=0,0,IF(Main!AG$205="","",IF($C$29="PM",Main!AG$205/Main!AA$143*Main!AA148,ROUND(Main!AG$205/Main!AA$143*Main!AA148*$B39,0))))))</f>
        <v/>
      </c>
      <c r="Z369" s="31" t="str">
        <f>IF($A369="","",IF(Z368="","",IF(Main!AB$143=0,0,IF(Main!AH$205="","",IF($C$29="PM",Main!AH$205/Main!AB$143*Main!AB148,ROUND(Main!AH$205/Main!AB$143*Main!AB148*$B39,0))))))</f>
        <v/>
      </c>
      <c r="AA369" s="49" t="str">
        <f>IF($A369="","",IF(AA368="","",IF(Main!AC$143=0,0,IF(Main!AI$205="","",IF($C$29="PM",Main!AI$205/Main!AC$143*Main!AC148,ROUND(Main!AI$205/Main!AC$143*Main!AC148*$B39,0))))))</f>
        <v/>
      </c>
      <c r="AB369" s="31" t="str">
        <f>IF($A369="","",IF(AB368="","",IF(Main!AD$143=0,0,IF(Main!AJ$205="","",IF($C$29="PM",Main!AJ$205/Main!AD$143*Main!AD148,ROUND(Main!AJ$205/Main!AD$143*Main!AD148*$B39,0))))))</f>
        <v/>
      </c>
      <c r="AC369" s="31" t="str">
        <f>IF($A369="","",IF(AC368="","",IF(Main!AE$143=0,0,IF(Main!AK$205="","",IF($C$29="PM",Main!AK$205/Main!AE$143*Main!AE148,ROUND(Main!AK$205/Main!AE$143*Main!AE148*$B39,0))))))</f>
        <v/>
      </c>
      <c r="AD369" s="31" t="str">
        <f>IF($A369="","",IF(AD368="","",IF(Main!AF$143=0,0,IF(Main!AL$205="","",IF($C$29="PM",Main!AL$205/Main!AF$143*Main!AF148,ROUND(Main!AL$205/Main!AF$143*Main!AF148*$B39,0))))))</f>
        <v/>
      </c>
      <c r="AE369" s="31" t="str">
        <f>IF($A369="","",IF(AE368="","",IF(Main!AG$143=0,0,IF(Main!AM$205="","",IF($C$29="PM",Main!AM$205/Main!AG$143*Main!AG148,ROUND(Main!AM$205/Main!AG$143*Main!AG148*$B39,0))))))</f>
        <v/>
      </c>
      <c r="AF369" s="31" t="str">
        <f>IF($A369="","",IF(AF368="","",IF(Main!AH$143=0,0,IF(Main!AN$205="","",IF($C$29="PM",Main!AN$205/Main!AH$143*Main!AH148,ROUND(Main!AN$205/Main!AH$143*Main!AH148*$B39,0))))))</f>
        <v/>
      </c>
      <c r="AG369" s="31" t="str">
        <f>IF($A369="","",IF(AG368="","",IF(Main!AI$143=0,0,IF(Main!AO$205="","",IF($C$29="PM",Main!AO$205/Main!AI$143*Main!AI148,ROUND(Main!AO$205/Main!AI$143*Main!AI148*$B39,0))))))</f>
        <v/>
      </c>
      <c r="AH369" s="31" t="str">
        <f>IF($A369="","",IF(AH368="","",IF(Main!AJ$143=0,0,IF(Main!AP$205="","",IF($C$29="PM",Main!AP$205/Main!AJ$143*Main!AJ148,ROUND(Main!AP$205/Main!AJ$143*Main!AJ148*$B39,0))))))</f>
        <v/>
      </c>
      <c r="AI369" s="31" t="str">
        <f>IF($A369="","",IF(AI368="","",IF(Main!AK$143=0,0,IF(Main!AQ$205="","",IF($C$29="PM",Main!AQ$205/Main!AK$143*Main!AK148,ROUND(Main!AQ$205/Main!AK$143*Main!AK148*$B39,0))))))</f>
        <v/>
      </c>
      <c r="AJ369" s="31" t="str">
        <f>IF($A369="","",IF(AJ368="","",IF(Main!AL$143=0,0,IF(Main!AR$205="","",IF($C$29="PM",Main!AR$205/Main!AL$143*Main!AL148,ROUND(Main!AR$205/Main!AL$143*Main!AL148*$B39,0))))))</f>
        <v/>
      </c>
      <c r="AK369" s="31" t="str">
        <f>IF($A369="","",IF(AK368="","",IF(Main!AM$143=0,0,IF(Main!AS$205="","",IF($C$29="PM",Main!AS$205/Main!AM$143*Main!AM148,ROUND(Main!AS$205/Main!AM$143*Main!AM148*$B39,0))))))</f>
        <v/>
      </c>
      <c r="AL369" s="50" t="str">
        <f>IF($A369="","",IF(AL368="","",IF(Main!AN$143=0,0,IF(Main!AT$205="","",IF($C$29="PM",Main!AT$205/Main!AN$143*Main!AN148,ROUND(Main!AT$205/Main!AN$143*Main!AN148*$B39,0))))))</f>
        <v/>
      </c>
      <c r="AM369" s="31" t="str">
        <f>IF($A369="","",IF(AM368="","",IF(Main!AO$143=0,0,IF(Main!AU$205="","",IF($C$29="PM",Main!AU$205/Main!AO$143*Main!AO148,ROUND(Main!AU$205/Main!AO$143*Main!AO148*$B39,0))))))</f>
        <v/>
      </c>
      <c r="AN369" s="31" t="str">
        <f>IF($A369="","",IF(AN368="","",IF(Main!AP$143=0,0,IF(Main!AV$205="","",IF($C$29="PM",Main!AV$205/Main!AP$143*Main!AP148,ROUND(Main!AV$205/Main!AP$143*Main!AP148*$B39,0))))))</f>
        <v/>
      </c>
      <c r="AO369" s="31" t="str">
        <f>IF($A369="","",IF(AO368="","",IF(Main!AQ$143=0,0,IF(Main!AW$205="","",IF($C$29="PM",Main!AW$205/Main!AQ$143*Main!AQ148,ROUND(Main!AW$205/Main!AQ$143*Main!AQ148*$B39,0))))))</f>
        <v/>
      </c>
      <c r="AP369" s="31" t="str">
        <f>IF($A369="","",IF(AP368="","",IF(Main!AR$143=0,0,IF(Main!AX$205="","",IF($C$29="PM",Main!AX$205/Main!AR$143*Main!AR148,ROUND(Main!AX$205/Main!AR$143*Main!AR148*$B39,0))))))</f>
        <v/>
      </c>
      <c r="AQ369" s="31" t="str">
        <f>IF($A369="","",IF(AQ368="","",IF(Main!AS$143=0,0,IF(Main!AY$205="","",IF($C$29="PM",Main!AY$205/Main!AS$143*Main!AS148,ROUND(Main!AY$205/Main!AS$143*Main!AS148*$B39,0))))))</f>
        <v/>
      </c>
      <c r="AR369" s="31" t="str">
        <f>IF($A369="","",IF(AR368="","",IF(Main!AT$143=0,0,IF(Main!AZ$205="","",IF($C$29="PM",Main!AZ$205/Main!AT$143*Main!AT148,ROUND(Main!AZ$205/Main!AT$143*Main!AT148*$B39,0))))))</f>
        <v/>
      </c>
      <c r="AS369" s="31" t="str">
        <f>IF($A369="","",IF(AS368="","",IF(Main!AU$143=0,0,IF(Main!BA$205="","",IF($C$29="PM",Main!BA$205/Main!AU$143*Main!AU148,ROUND(Main!BA$205/Main!AU$143*Main!AU148*$B39,0))))))</f>
        <v/>
      </c>
      <c r="AT369" s="31" t="str">
        <f>IF($A369="","",IF(AT368="","",IF(Main!AV$143=0,0,IF(Main!BB$205="","",IF($C$29="PM",Main!BB$205/Main!AV$143*Main!AV148,ROUND(Main!BB$205/Main!AV$143*Main!AV148*$B39,0))))))</f>
        <v/>
      </c>
      <c r="AU369" s="31" t="str">
        <f>IF($A369="","",IF(AU368="","",IF(Main!AW$143=0,0,IF(Main!BC$205="","",IF($C$29="PM",Main!BC$205/Main!AW$143*Main!AW148,ROUND(Main!BC$205/Main!AW$143*Main!AW148*$B39,0))))))</f>
        <v/>
      </c>
      <c r="AV369" s="31" t="str">
        <f>IF($A369="","",IF(AV368="","",IF(Main!AX$143=0,0,IF(Main!BD$205="","",IF($C$29="PM",Main!BD$205/Main!AX$143*Main!AX148,ROUND(Main!BD$205/Main!AX$143*Main!AX148*$B39,0))))))</f>
        <v/>
      </c>
      <c r="AW369" s="31" t="str">
        <f>IF($A369="","",IF(AW368="","",IF(Main!AY$143=0,0,IF(Main!BE$205="","",IF($C$29="PM",Main!BE$205/Main!AY$143*Main!AY148,ROUND(Main!BE$205/Main!AY$143*Main!AY148*$B39,0))))))</f>
        <v/>
      </c>
      <c r="AX369" s="50" t="str">
        <f>IF($A369="","",IF(AX368="","",IF(Main!AZ$143=0,0,IF(Main!BF$205="","",IF($C$29="PM",Main!BF$205/Main!AZ$143*Main!AZ148,ROUND(Main!BF$205/Main!AZ$143*Main!AZ148*$B39,0))))))</f>
        <v/>
      </c>
      <c r="AY369" s="31" t="str">
        <f>IF($A369="","",IF(AY368="","",IF(Main!BA$143=0,0,IF(Main!BG$205="","",IF($C$29="PM",Main!BG$205/Main!BA$143*Main!BA148,ROUND(Main!BG$205/Main!BA$143*Main!BA148*$B39,0))))))</f>
        <v/>
      </c>
      <c r="AZ369" s="31" t="str">
        <f>IF($A369="","",IF(AZ368="","",IF(Main!BB$143=0,0,IF(Main!BH$205="","",IF($C$29="PM",Main!BH$205/Main!BB$143*Main!BB148,ROUND(Main!BH$205/Main!BB$143*Main!BB148*$B39,0))))))</f>
        <v/>
      </c>
      <c r="BA369" s="31" t="str">
        <f>IF($A369="","",IF(BA368="","",IF(Main!BC$143=0,0,IF(Main!BI$205="","",IF($C$29="PM",Main!BI$205/Main!BC$143*Main!BC148,ROUND(Main!BI$205/Main!BC$143*Main!BC148*$B39,0))))))</f>
        <v/>
      </c>
      <c r="BB369" s="31" t="str">
        <f>IF($A369="","",IF(BB368="","",IF(Main!BD$143=0,0,IF(Main!BJ$205="","",IF($C$29="PM",Main!BJ$205/Main!BD$143*Main!BD148,ROUND(Main!BJ$205/Main!BD$143*Main!BD148*$B39,0))))))</f>
        <v/>
      </c>
      <c r="BC369" s="31" t="str">
        <f>IF($A369="","",IF(BC368="","",IF(Main!BE$143=0,0,IF(Main!BK$205="","",IF($C$29="PM",Main!BK$205/Main!BE$143*Main!BE148,ROUND(Main!BK$205/Main!BE$143*Main!BE148*$B39,0))))))</f>
        <v/>
      </c>
      <c r="BD369" s="31" t="str">
        <f>IF($A369="","",IF(BD368="","",IF(Main!BF$143=0,0,IF(Main!BL$205="","",IF($C$29="PM",Main!BL$205/Main!BF$143*Main!BF148,ROUND(Main!BL$205/Main!BF$143*Main!BF148*$B39,0))))))</f>
        <v/>
      </c>
      <c r="BE369" s="31" t="str">
        <f>IF($A369="","",IF(BE368="","",IF(Main!BG$143=0,0,IF(Main!BM$205="","",IF($C$29="PM",Main!BM$205/Main!BG$143*Main!BG148,ROUND(Main!BM$205/Main!BG$143*Main!BG148*$B39,0))))))</f>
        <v/>
      </c>
      <c r="BF369" s="31" t="str">
        <f>IF($A369="","",IF(BF368="","",IF(Main!BH$143=0,0,IF(Main!BN$205="","",IF($C$29="PM",Main!BN$205/Main!BH$143*Main!BH148,ROUND(Main!BN$205/Main!BH$143*Main!BH148*$B39,0))))))</f>
        <v/>
      </c>
      <c r="BG369" s="31" t="str">
        <f>IF($A369="","",IF(BG368="","",IF(Main!BI$143=0,0,IF(Main!BO$205="","",IF($C$29="PM",Main!BO$205/Main!BI$143*Main!BI148,ROUND(Main!BO$205/Main!BI$143*Main!BI148*$B39,0))))))</f>
        <v/>
      </c>
      <c r="BH369" s="31" t="str">
        <f>IF($A369="","",IF(BH368="","",IF(Main!BJ$143=0,0,IF(Main!BP$205="","",IF($C$29="PM",Main!BP$205/Main!BJ$143*Main!BJ148,ROUND(Main!BP$205/Main!BJ$143*Main!BJ148*$B39,0))))))</f>
        <v/>
      </c>
      <c r="BI369" s="31" t="str">
        <f>IF($A369="","",IF(BI368="","",IF(Main!BK$143=0,0,IF(Main!BQ$205="","",IF($C$29="PM",Main!BQ$205/Main!BK$143*Main!BK148,ROUND(Main!BQ$205/Main!BK$143*Main!BK148*$B39,0))))))</f>
        <v/>
      </c>
      <c r="BJ369" s="50" t="str">
        <f>IF($A369="","",IF(BJ368="","",IF(Main!BL$143=0,0,IF(Main!BR$205="","",IF($C$29="PM",Main!BR$205/Main!BL$143*Main!BL148,ROUND(Main!BR$205/Main!BL$143*Main!BL148*$B39,0))))))</f>
        <v/>
      </c>
      <c r="BK369" s="31" t="str">
        <f>IF($A369="","",IF(BK368="","",IF(Main!BM$143=0,0,IF(Main!BS$205="","",IF($C$29="PM",Main!BS$205/Main!BM$143*Main!BM148,ROUND(Main!BS$205/Main!BM$143*Main!BM148*$B39,0))))))</f>
        <v/>
      </c>
      <c r="BL369" s="31" t="str">
        <f>IF($A369="","",IF(BL368="","",IF(Main!BN$143=0,0,IF(Main!BT$205="","",IF($C$29="PM",Main!BT$205/Main!BN$143*Main!BN148,ROUND(Main!BT$205/Main!BN$143*Main!BN148*$B39,0))))))</f>
        <v/>
      </c>
      <c r="BM369" s="31" t="str">
        <f>IF($A369="","",IF(BM368="","",IF(Main!BO$143=0,0,IF(Main!BU$205="","",IF($C$29="PM",Main!BU$205/Main!BO$143*Main!BO148,ROUND(Main!BU$205/Main!BO$143*Main!BO148*$B39,0))))))</f>
        <v/>
      </c>
      <c r="BN369" s="31" t="str">
        <f>IF($A369="","",IF(BN368="","",IF(Main!BP$143=0,0,IF(Main!BV$205="","",IF($C$29="PM",Main!BV$205/Main!BP$143*Main!BP148,ROUND(Main!BV$205/Main!BP$143*Main!BP148*$B39,0))))))</f>
        <v/>
      </c>
      <c r="BO369" s="31" t="str">
        <f>IF($A369="","",IF(BO368="","",IF(Main!BQ$143=0,0,IF(Main!BW$205="","",IF($C$29="PM",Main!BW$205/Main!BQ$143*Main!BQ148,ROUND(Main!BW$205/Main!BQ$143*Main!BQ148*$B39,0))))))</f>
        <v/>
      </c>
      <c r="BP369" s="31" t="str">
        <f>IF($A369="","",IF(BP368="","",IF(Main!BR$143=0,0,IF(Main!BX$205="","",IF($C$29="PM",Main!BX$205/Main!BR$143*Main!BR148,ROUND(Main!BX$205/Main!BR$143*Main!BR148*$B39,0))))))</f>
        <v/>
      </c>
      <c r="BQ369" s="31" t="str">
        <f>IF($A369="","",IF(BQ368="","",IF(Main!BS$143=0,0,IF(Main!BY$205="","",IF($C$29="PM",Main!BY$205/Main!BS$143*Main!BS148,ROUND(Main!BY$205/Main!BS$143*Main!BS148*$B39,0))))))</f>
        <v/>
      </c>
      <c r="BR369" s="31" t="str">
        <f>IF($A369="","",IF(BR368="","",IF(Main!BT$143=0,0,IF(Main!BZ$205="","",IF($C$29="PM",Main!BZ$205/Main!BT$143*Main!BT148,ROUND(Main!BZ$205/Main!BT$143*Main!BT148*$B39,0))))))</f>
        <v/>
      </c>
      <c r="BS369" s="31" t="str">
        <f>IF($A369="","",IF(BS368="","",IF(Main!BU$143=0,0,IF(Main!CA$205="","",IF($C$29="PM",Main!CA$205/Main!BU$143*Main!BU148,ROUND(Main!CA$205/Main!BU$143*Main!BU148*$B39,0))))))</f>
        <v/>
      </c>
      <c r="BT369" s="31" t="str">
        <f>IF($A369="","",IF(BT368="","",IF(Main!BV$143=0,0,IF(Main!CB$205="","",IF($C$29="PM",Main!CB$205/Main!BV$143*Main!BV148,ROUND(Main!CB$205/Main!BV$143*Main!BV148*$B39,0))))))</f>
        <v/>
      </c>
      <c r="BU369" s="31" t="str">
        <f>IF($A369="","",IF(BU368="","",IF(Main!BW$143=0,0,IF(Main!CC$205="","",IF($C$29="PM",Main!CC$205/Main!BW$143*Main!BW148,ROUND(Main!CC$205/Main!BW$143*Main!BW148*$B39,0))))))</f>
        <v/>
      </c>
      <c r="BV369" s="50" t="str">
        <f>IF($A369="","",IF(BV368="","",IF(Main!BX$143=0,0,IF(Main!CD$205="","",IF($C$29="PM",Main!CD$205/Main!BX$143*Main!BX148,ROUND(Main!CD$205/Main!BX$143*Main!BX148*$B39,0))))))</f>
        <v/>
      </c>
    </row>
    <row r="370" spans="1:74" x14ac:dyDescent="0.2">
      <c r="A370" s="71" t="str">
        <f>IF(Main!A$40="","",Main!A$40)</f>
        <v/>
      </c>
      <c r="B370" s="74" t="str">
        <f t="shared" si="460"/>
        <v/>
      </c>
      <c r="C370" s="49" t="str">
        <f>IF($A370="","",IF(C369="","",IF(Main!E$143=0,0,IF(Main!K$205="","",IF($C$29="PM",Main!K$205/Main!E$143*Main!E149,ROUND(Main!K$205/Main!E$143*Main!E149*$B40,0))))))</f>
        <v/>
      </c>
      <c r="D370" s="31" t="str">
        <f>IF($A370="","",IF(D369="","",IF(Main!F$143=0,0,IF(Main!L$205="","",IF($C$29="PM",Main!L$205/Main!F$143*Main!F149,ROUND(Main!L$205/Main!F$143*Main!F149*$B40,0))))))</f>
        <v/>
      </c>
      <c r="E370" s="31" t="str">
        <f>IF($A370="","",IF(E369="","",IF(Main!G$143=0,0,IF(Main!M$205="","",IF($C$29="PM",Main!M$205/Main!G$143*Main!G149,ROUND(Main!M$205/Main!G$143*Main!G149*$B40,0))))))</f>
        <v/>
      </c>
      <c r="F370" s="31" t="str">
        <f>IF($A370="","",IF(F369="","",IF(Main!H$143=0,0,IF(Main!N$205="","",IF($C$29="PM",Main!N$205/Main!H$143*Main!H149,ROUND(Main!N$205/Main!H$143*Main!H149*$B40,0))))))</f>
        <v/>
      </c>
      <c r="G370" s="31" t="str">
        <f>IF($A370="","",IF(G369="","",IF(Main!I$143=0,0,IF(Main!O$205="","",IF($C$29="PM",Main!O$205/Main!I$143*Main!I149,ROUND(Main!O$205/Main!I$143*Main!I149*$B40,0))))))</f>
        <v/>
      </c>
      <c r="H370" s="31" t="str">
        <f>IF($A370="","",IF(H369="","",IF(Main!J$143=0,0,IF(Main!P$205="","",IF($C$29="PM",Main!P$205/Main!J$143*Main!J149,ROUND(Main!P$205/Main!J$143*Main!J149*$B40,0))))))</f>
        <v/>
      </c>
      <c r="I370" s="31" t="str">
        <f>IF($A370="","",IF(I369="","",IF(Main!K$143=0,0,IF(Main!Q$205="","",IF($C$29="PM",Main!Q$205/Main!K$143*Main!K149,ROUND(Main!Q$205/Main!K$143*Main!K149*$B40,0))))))</f>
        <v/>
      </c>
      <c r="J370" s="31" t="str">
        <f>IF($A370="","",IF(J369="","",IF(Main!L$143=0,0,IF(Main!R$205="","",IF($C$29="PM",Main!R$205/Main!L$143*Main!L149,ROUND(Main!R$205/Main!L$143*Main!L149*$B40,0))))))</f>
        <v/>
      </c>
      <c r="K370" s="31" t="str">
        <f>IF($A370="","",IF(K369="","",IF(Main!M$143=0,0,IF(Main!S$205="","",IF($C$29="PM",Main!S$205/Main!M$143*Main!M149,ROUND(Main!S$205/Main!M$143*Main!M149*$B40,0))))))</f>
        <v/>
      </c>
      <c r="L370" s="31" t="str">
        <f>IF($A370="","",IF(L369="","",IF(Main!N$143=0,0,IF(Main!T$205="","",IF($C$29="PM",Main!T$205/Main!N$143*Main!N149,ROUND(Main!T$205/Main!N$143*Main!N149*$B40,0))))))</f>
        <v/>
      </c>
      <c r="M370" s="31" t="str">
        <f>IF($A370="","",IF(M369="","",IF(Main!O$143=0,0,IF(Main!U$205="","",IF($C$29="PM",Main!U$205/Main!O$143*Main!O149,ROUND(Main!U$205/Main!O$143*Main!O149*$B40,0))))))</f>
        <v/>
      </c>
      <c r="N370" s="50" t="str">
        <f>IF($A370="","",IF(N369="","",IF(Main!P$143=0,0,IF(Main!V$205="","",IF($C$29="PM",Main!V$205/Main!P$143*Main!P149,ROUND(Main!V$205/Main!P$143*Main!P149*$B40,0))))))</f>
        <v/>
      </c>
      <c r="O370" s="31" t="str">
        <f>IF($A370="","",IF(O369="","",IF(Main!Q$143=0,0,IF(Main!W$205="","",IF($C$29="PM",Main!W$205/Main!Q$143*Main!Q149,ROUND(Main!W$205/Main!Q$143*Main!Q149*$B40,0))))))</f>
        <v/>
      </c>
      <c r="P370" s="31" t="str">
        <f>IF($A370="","",IF(P369="","",IF(Main!R$143=0,0,IF(Main!X$205="","",IF($C$29="PM",Main!X$205/Main!R$143*Main!R149,ROUND(Main!X$205/Main!R$143*Main!R149*$B40,0))))))</f>
        <v/>
      </c>
      <c r="Q370" s="31" t="str">
        <f>IF($A370="","",IF(Q369="","",IF(Main!S$143=0,0,IF(Main!Y$205="","",IF($C$29="PM",Main!Y$205/Main!S$143*Main!S149,ROUND(Main!Y$205/Main!S$143*Main!S149*$B40,0))))))</f>
        <v/>
      </c>
      <c r="R370" s="31" t="str">
        <f>IF($A370="","",IF(R369="","",IF(Main!T$143=0,0,IF(Main!Z$205="","",IF($C$29="PM",Main!Z$205/Main!T$143*Main!T149,ROUND(Main!Z$205/Main!T$143*Main!T149*$B40,0))))))</f>
        <v/>
      </c>
      <c r="S370" s="31" t="str">
        <f>IF($A370="","",IF(S369="","",IF(Main!U$143=0,0,IF(Main!AA$205="","",IF($C$29="PM",Main!AA$205/Main!U$143*Main!U149,ROUND(Main!AA$205/Main!U$143*Main!U149*$B40,0))))))</f>
        <v/>
      </c>
      <c r="T370" s="31" t="str">
        <f>IF($A370="","",IF(T369="","",IF(Main!V$143=0,0,IF(Main!AB$205="","",IF($C$29="PM",Main!AB$205/Main!V$143*Main!V149,ROUND(Main!AB$205/Main!V$143*Main!V149*$B40,0))))))</f>
        <v/>
      </c>
      <c r="U370" s="31" t="str">
        <f>IF($A370="","",IF(U369="","",IF(Main!W$143=0,0,IF(Main!AC$205="","",IF($C$29="PM",Main!AC$205/Main!W$143*Main!W149,ROUND(Main!AC$205/Main!W$143*Main!W149*$B40,0))))))</f>
        <v/>
      </c>
      <c r="V370" s="31" t="str">
        <f>IF($A370="","",IF(V369="","",IF(Main!X$143=0,0,IF(Main!AD$205="","",IF($C$29="PM",Main!AD$205/Main!X$143*Main!X149,ROUND(Main!AD$205/Main!X$143*Main!X149*$B40,0))))))</f>
        <v/>
      </c>
      <c r="W370" s="31" t="str">
        <f>IF($A370="","",IF(W369="","",IF(Main!Y$143=0,0,IF(Main!AE$205="","",IF($C$29="PM",Main!AE$205/Main!Y$143*Main!Y149,ROUND(Main!AE$205/Main!Y$143*Main!Y149*$B40,0))))))</f>
        <v/>
      </c>
      <c r="X370" s="31" t="str">
        <f>IF($A370="","",IF(X369="","",IF(Main!Z$143=0,0,IF(Main!AF$205="","",IF($C$29="PM",Main!AF$205/Main!Z$143*Main!Z149,ROUND(Main!AF$205/Main!Z$143*Main!Z149*$B40,0))))))</f>
        <v/>
      </c>
      <c r="Y370" s="31" t="str">
        <f>IF($A370="","",IF(Y369="","",IF(Main!AA$143=0,0,IF(Main!AG$205="","",IF($C$29="PM",Main!AG$205/Main!AA$143*Main!AA149,ROUND(Main!AG$205/Main!AA$143*Main!AA149*$B40,0))))))</f>
        <v/>
      </c>
      <c r="Z370" s="31" t="str">
        <f>IF($A370="","",IF(Z369="","",IF(Main!AB$143=0,0,IF(Main!AH$205="","",IF($C$29="PM",Main!AH$205/Main!AB$143*Main!AB149,ROUND(Main!AH$205/Main!AB$143*Main!AB149*$B40,0))))))</f>
        <v/>
      </c>
      <c r="AA370" s="49" t="str">
        <f>IF($A370="","",IF(AA369="","",IF(Main!AC$143=0,0,IF(Main!AI$205="","",IF($C$29="PM",Main!AI$205/Main!AC$143*Main!AC149,ROUND(Main!AI$205/Main!AC$143*Main!AC149*$B40,0))))))</f>
        <v/>
      </c>
      <c r="AB370" s="31" t="str">
        <f>IF($A370="","",IF(AB369="","",IF(Main!AD$143=0,0,IF(Main!AJ$205="","",IF($C$29="PM",Main!AJ$205/Main!AD$143*Main!AD149,ROUND(Main!AJ$205/Main!AD$143*Main!AD149*$B40,0))))))</f>
        <v/>
      </c>
      <c r="AC370" s="31" t="str">
        <f>IF($A370="","",IF(AC369="","",IF(Main!AE$143=0,0,IF(Main!AK$205="","",IF($C$29="PM",Main!AK$205/Main!AE$143*Main!AE149,ROUND(Main!AK$205/Main!AE$143*Main!AE149*$B40,0))))))</f>
        <v/>
      </c>
      <c r="AD370" s="31" t="str">
        <f>IF($A370="","",IF(AD369="","",IF(Main!AF$143=0,0,IF(Main!AL$205="","",IF($C$29="PM",Main!AL$205/Main!AF$143*Main!AF149,ROUND(Main!AL$205/Main!AF$143*Main!AF149*$B40,0))))))</f>
        <v/>
      </c>
      <c r="AE370" s="31" t="str">
        <f>IF($A370="","",IF(AE369="","",IF(Main!AG$143=0,0,IF(Main!AM$205="","",IF($C$29="PM",Main!AM$205/Main!AG$143*Main!AG149,ROUND(Main!AM$205/Main!AG$143*Main!AG149*$B40,0))))))</f>
        <v/>
      </c>
      <c r="AF370" s="31" t="str">
        <f>IF($A370="","",IF(AF369="","",IF(Main!AH$143=0,0,IF(Main!AN$205="","",IF($C$29="PM",Main!AN$205/Main!AH$143*Main!AH149,ROUND(Main!AN$205/Main!AH$143*Main!AH149*$B40,0))))))</f>
        <v/>
      </c>
      <c r="AG370" s="31" t="str">
        <f>IF($A370="","",IF(AG369="","",IF(Main!AI$143=0,0,IF(Main!AO$205="","",IF($C$29="PM",Main!AO$205/Main!AI$143*Main!AI149,ROUND(Main!AO$205/Main!AI$143*Main!AI149*$B40,0))))))</f>
        <v/>
      </c>
      <c r="AH370" s="31" t="str">
        <f>IF($A370="","",IF(AH369="","",IF(Main!AJ$143=0,0,IF(Main!AP$205="","",IF($C$29="PM",Main!AP$205/Main!AJ$143*Main!AJ149,ROUND(Main!AP$205/Main!AJ$143*Main!AJ149*$B40,0))))))</f>
        <v/>
      </c>
      <c r="AI370" s="31" t="str">
        <f>IF($A370="","",IF(AI369="","",IF(Main!AK$143=0,0,IF(Main!AQ$205="","",IF($C$29="PM",Main!AQ$205/Main!AK$143*Main!AK149,ROUND(Main!AQ$205/Main!AK$143*Main!AK149*$B40,0))))))</f>
        <v/>
      </c>
      <c r="AJ370" s="31" t="str">
        <f>IF($A370="","",IF(AJ369="","",IF(Main!AL$143=0,0,IF(Main!AR$205="","",IF($C$29="PM",Main!AR$205/Main!AL$143*Main!AL149,ROUND(Main!AR$205/Main!AL$143*Main!AL149*$B40,0))))))</f>
        <v/>
      </c>
      <c r="AK370" s="31" t="str">
        <f>IF($A370="","",IF(AK369="","",IF(Main!AM$143=0,0,IF(Main!AS$205="","",IF($C$29="PM",Main!AS$205/Main!AM$143*Main!AM149,ROUND(Main!AS$205/Main!AM$143*Main!AM149*$B40,0))))))</f>
        <v/>
      </c>
      <c r="AL370" s="50" t="str">
        <f>IF($A370="","",IF(AL369="","",IF(Main!AN$143=0,0,IF(Main!AT$205="","",IF($C$29="PM",Main!AT$205/Main!AN$143*Main!AN149,ROUND(Main!AT$205/Main!AN$143*Main!AN149*$B40,0))))))</f>
        <v/>
      </c>
      <c r="AM370" s="31" t="str">
        <f>IF($A370="","",IF(AM369="","",IF(Main!AO$143=0,0,IF(Main!AU$205="","",IF($C$29="PM",Main!AU$205/Main!AO$143*Main!AO149,ROUND(Main!AU$205/Main!AO$143*Main!AO149*$B40,0))))))</f>
        <v/>
      </c>
      <c r="AN370" s="31" t="str">
        <f>IF($A370="","",IF(AN369="","",IF(Main!AP$143=0,0,IF(Main!AV$205="","",IF($C$29="PM",Main!AV$205/Main!AP$143*Main!AP149,ROUND(Main!AV$205/Main!AP$143*Main!AP149*$B40,0))))))</f>
        <v/>
      </c>
      <c r="AO370" s="31" t="str">
        <f>IF($A370="","",IF(AO369="","",IF(Main!AQ$143=0,0,IF(Main!AW$205="","",IF($C$29="PM",Main!AW$205/Main!AQ$143*Main!AQ149,ROUND(Main!AW$205/Main!AQ$143*Main!AQ149*$B40,0))))))</f>
        <v/>
      </c>
      <c r="AP370" s="31" t="str">
        <f>IF($A370="","",IF(AP369="","",IF(Main!AR$143=0,0,IF(Main!AX$205="","",IF($C$29="PM",Main!AX$205/Main!AR$143*Main!AR149,ROUND(Main!AX$205/Main!AR$143*Main!AR149*$B40,0))))))</f>
        <v/>
      </c>
      <c r="AQ370" s="31" t="str">
        <f>IF($A370="","",IF(AQ369="","",IF(Main!AS$143=0,0,IF(Main!AY$205="","",IF($C$29="PM",Main!AY$205/Main!AS$143*Main!AS149,ROUND(Main!AY$205/Main!AS$143*Main!AS149*$B40,0))))))</f>
        <v/>
      </c>
      <c r="AR370" s="31" t="str">
        <f>IF($A370="","",IF(AR369="","",IF(Main!AT$143=0,0,IF(Main!AZ$205="","",IF($C$29="PM",Main!AZ$205/Main!AT$143*Main!AT149,ROUND(Main!AZ$205/Main!AT$143*Main!AT149*$B40,0))))))</f>
        <v/>
      </c>
      <c r="AS370" s="31" t="str">
        <f>IF($A370="","",IF(AS369="","",IF(Main!AU$143=0,0,IF(Main!BA$205="","",IF($C$29="PM",Main!BA$205/Main!AU$143*Main!AU149,ROUND(Main!BA$205/Main!AU$143*Main!AU149*$B40,0))))))</f>
        <v/>
      </c>
      <c r="AT370" s="31" t="str">
        <f>IF($A370="","",IF(AT369="","",IF(Main!AV$143=0,0,IF(Main!BB$205="","",IF($C$29="PM",Main!BB$205/Main!AV$143*Main!AV149,ROUND(Main!BB$205/Main!AV$143*Main!AV149*$B40,0))))))</f>
        <v/>
      </c>
      <c r="AU370" s="31" t="str">
        <f>IF($A370="","",IF(AU369="","",IF(Main!AW$143=0,0,IF(Main!BC$205="","",IF($C$29="PM",Main!BC$205/Main!AW$143*Main!AW149,ROUND(Main!BC$205/Main!AW$143*Main!AW149*$B40,0))))))</f>
        <v/>
      </c>
      <c r="AV370" s="31" t="str">
        <f>IF($A370="","",IF(AV369="","",IF(Main!AX$143=0,0,IF(Main!BD$205="","",IF($C$29="PM",Main!BD$205/Main!AX$143*Main!AX149,ROUND(Main!BD$205/Main!AX$143*Main!AX149*$B40,0))))))</f>
        <v/>
      </c>
      <c r="AW370" s="31" t="str">
        <f>IF($A370="","",IF(AW369="","",IF(Main!AY$143=0,0,IF(Main!BE$205="","",IF($C$29="PM",Main!BE$205/Main!AY$143*Main!AY149,ROUND(Main!BE$205/Main!AY$143*Main!AY149*$B40,0))))))</f>
        <v/>
      </c>
      <c r="AX370" s="50" t="str">
        <f>IF($A370="","",IF(AX369="","",IF(Main!AZ$143=0,0,IF(Main!BF$205="","",IF($C$29="PM",Main!BF$205/Main!AZ$143*Main!AZ149,ROUND(Main!BF$205/Main!AZ$143*Main!AZ149*$B40,0))))))</f>
        <v/>
      </c>
      <c r="AY370" s="31" t="str">
        <f>IF($A370="","",IF(AY369="","",IF(Main!BA$143=0,0,IF(Main!BG$205="","",IF($C$29="PM",Main!BG$205/Main!BA$143*Main!BA149,ROUND(Main!BG$205/Main!BA$143*Main!BA149*$B40,0))))))</f>
        <v/>
      </c>
      <c r="AZ370" s="31" t="str">
        <f>IF($A370="","",IF(AZ369="","",IF(Main!BB$143=0,0,IF(Main!BH$205="","",IF($C$29="PM",Main!BH$205/Main!BB$143*Main!BB149,ROUND(Main!BH$205/Main!BB$143*Main!BB149*$B40,0))))))</f>
        <v/>
      </c>
      <c r="BA370" s="31" t="str">
        <f>IF($A370="","",IF(BA369="","",IF(Main!BC$143=0,0,IF(Main!BI$205="","",IF($C$29="PM",Main!BI$205/Main!BC$143*Main!BC149,ROUND(Main!BI$205/Main!BC$143*Main!BC149*$B40,0))))))</f>
        <v/>
      </c>
      <c r="BB370" s="31" t="str">
        <f>IF($A370="","",IF(BB369="","",IF(Main!BD$143=0,0,IF(Main!BJ$205="","",IF($C$29="PM",Main!BJ$205/Main!BD$143*Main!BD149,ROUND(Main!BJ$205/Main!BD$143*Main!BD149*$B40,0))))))</f>
        <v/>
      </c>
      <c r="BC370" s="31" t="str">
        <f>IF($A370="","",IF(BC369="","",IF(Main!BE$143=0,0,IF(Main!BK$205="","",IF($C$29="PM",Main!BK$205/Main!BE$143*Main!BE149,ROUND(Main!BK$205/Main!BE$143*Main!BE149*$B40,0))))))</f>
        <v/>
      </c>
      <c r="BD370" s="31" t="str">
        <f>IF($A370="","",IF(BD369="","",IF(Main!BF$143=0,0,IF(Main!BL$205="","",IF($C$29="PM",Main!BL$205/Main!BF$143*Main!BF149,ROUND(Main!BL$205/Main!BF$143*Main!BF149*$B40,0))))))</f>
        <v/>
      </c>
      <c r="BE370" s="31" t="str">
        <f>IF($A370="","",IF(BE369="","",IF(Main!BG$143=0,0,IF(Main!BM$205="","",IF($C$29="PM",Main!BM$205/Main!BG$143*Main!BG149,ROUND(Main!BM$205/Main!BG$143*Main!BG149*$B40,0))))))</f>
        <v/>
      </c>
      <c r="BF370" s="31" t="str">
        <f>IF($A370="","",IF(BF369="","",IF(Main!BH$143=0,0,IF(Main!BN$205="","",IF($C$29="PM",Main!BN$205/Main!BH$143*Main!BH149,ROUND(Main!BN$205/Main!BH$143*Main!BH149*$B40,0))))))</f>
        <v/>
      </c>
      <c r="BG370" s="31" t="str">
        <f>IF($A370="","",IF(BG369="","",IF(Main!BI$143=0,0,IF(Main!BO$205="","",IF($C$29="PM",Main!BO$205/Main!BI$143*Main!BI149,ROUND(Main!BO$205/Main!BI$143*Main!BI149*$B40,0))))))</f>
        <v/>
      </c>
      <c r="BH370" s="31" t="str">
        <f>IF($A370="","",IF(BH369="","",IF(Main!BJ$143=0,0,IF(Main!BP$205="","",IF($C$29="PM",Main!BP$205/Main!BJ$143*Main!BJ149,ROUND(Main!BP$205/Main!BJ$143*Main!BJ149*$B40,0))))))</f>
        <v/>
      </c>
      <c r="BI370" s="31" t="str">
        <f>IF($A370="","",IF(BI369="","",IF(Main!BK$143=0,0,IF(Main!BQ$205="","",IF($C$29="PM",Main!BQ$205/Main!BK$143*Main!BK149,ROUND(Main!BQ$205/Main!BK$143*Main!BK149*$B40,0))))))</f>
        <v/>
      </c>
      <c r="BJ370" s="50" t="str">
        <f>IF($A370="","",IF(BJ369="","",IF(Main!BL$143=0,0,IF(Main!BR$205="","",IF($C$29="PM",Main!BR$205/Main!BL$143*Main!BL149,ROUND(Main!BR$205/Main!BL$143*Main!BL149*$B40,0))))))</f>
        <v/>
      </c>
      <c r="BK370" s="31" t="str">
        <f>IF($A370="","",IF(BK369="","",IF(Main!BM$143=0,0,IF(Main!BS$205="","",IF($C$29="PM",Main!BS$205/Main!BM$143*Main!BM149,ROUND(Main!BS$205/Main!BM$143*Main!BM149*$B40,0))))))</f>
        <v/>
      </c>
      <c r="BL370" s="31" t="str">
        <f>IF($A370="","",IF(BL369="","",IF(Main!BN$143=0,0,IF(Main!BT$205="","",IF($C$29="PM",Main!BT$205/Main!BN$143*Main!BN149,ROUND(Main!BT$205/Main!BN$143*Main!BN149*$B40,0))))))</f>
        <v/>
      </c>
      <c r="BM370" s="31" t="str">
        <f>IF($A370="","",IF(BM369="","",IF(Main!BO$143=0,0,IF(Main!BU$205="","",IF($C$29="PM",Main!BU$205/Main!BO$143*Main!BO149,ROUND(Main!BU$205/Main!BO$143*Main!BO149*$B40,0))))))</f>
        <v/>
      </c>
      <c r="BN370" s="31" t="str">
        <f>IF($A370="","",IF(BN369="","",IF(Main!BP$143=0,0,IF(Main!BV$205="","",IF($C$29="PM",Main!BV$205/Main!BP$143*Main!BP149,ROUND(Main!BV$205/Main!BP$143*Main!BP149*$B40,0))))))</f>
        <v/>
      </c>
      <c r="BO370" s="31" t="str">
        <f>IF($A370="","",IF(BO369="","",IF(Main!BQ$143=0,0,IF(Main!BW$205="","",IF($C$29="PM",Main!BW$205/Main!BQ$143*Main!BQ149,ROUND(Main!BW$205/Main!BQ$143*Main!BQ149*$B40,0))))))</f>
        <v/>
      </c>
      <c r="BP370" s="31" t="str">
        <f>IF($A370="","",IF(BP369="","",IF(Main!BR$143=0,0,IF(Main!BX$205="","",IF($C$29="PM",Main!BX$205/Main!BR$143*Main!BR149,ROUND(Main!BX$205/Main!BR$143*Main!BR149*$B40,0))))))</f>
        <v/>
      </c>
      <c r="BQ370" s="31" t="str">
        <f>IF($A370="","",IF(BQ369="","",IF(Main!BS$143=0,0,IF(Main!BY$205="","",IF($C$29="PM",Main!BY$205/Main!BS$143*Main!BS149,ROUND(Main!BY$205/Main!BS$143*Main!BS149*$B40,0))))))</f>
        <v/>
      </c>
      <c r="BR370" s="31" t="str">
        <f>IF($A370="","",IF(BR369="","",IF(Main!BT$143=0,0,IF(Main!BZ$205="","",IF($C$29="PM",Main!BZ$205/Main!BT$143*Main!BT149,ROUND(Main!BZ$205/Main!BT$143*Main!BT149*$B40,0))))))</f>
        <v/>
      </c>
      <c r="BS370" s="31" t="str">
        <f>IF($A370="","",IF(BS369="","",IF(Main!BU$143=0,0,IF(Main!CA$205="","",IF($C$29="PM",Main!CA$205/Main!BU$143*Main!BU149,ROUND(Main!CA$205/Main!BU$143*Main!BU149*$B40,0))))))</f>
        <v/>
      </c>
      <c r="BT370" s="31" t="str">
        <f>IF($A370="","",IF(BT369="","",IF(Main!BV$143=0,0,IF(Main!CB$205="","",IF($C$29="PM",Main!CB$205/Main!BV$143*Main!BV149,ROUND(Main!CB$205/Main!BV$143*Main!BV149*$B40,0))))))</f>
        <v/>
      </c>
      <c r="BU370" s="31" t="str">
        <f>IF($A370="","",IF(BU369="","",IF(Main!BW$143=0,0,IF(Main!CC$205="","",IF($C$29="PM",Main!CC$205/Main!BW$143*Main!BW149,ROUND(Main!CC$205/Main!BW$143*Main!BW149*$B40,0))))))</f>
        <v/>
      </c>
      <c r="BV370" s="50" t="str">
        <f>IF($A370="","",IF(BV369="","",IF(Main!BX$143=0,0,IF(Main!CD$205="","",IF($C$29="PM",Main!CD$205/Main!BX$143*Main!BX149,ROUND(Main!CD$205/Main!BX$143*Main!BX149*$B40,0))))))</f>
        <v/>
      </c>
    </row>
    <row r="371" spans="1:74" x14ac:dyDescent="0.2">
      <c r="A371" s="71" t="str">
        <f>IF(Main!A$41="","",Main!A$41)</f>
        <v/>
      </c>
      <c r="B371" s="74" t="str">
        <f t="shared" si="460"/>
        <v/>
      </c>
      <c r="C371" s="49" t="str">
        <f>IF($A371="","",IF(C370="","",IF(Main!E$143=0,0,IF(Main!K$205="","",IF($C$29="PM",Main!K$205/Main!E$143*Main!E150,ROUND(Main!K$205/Main!E$143*Main!E150*$B41,0))))))</f>
        <v/>
      </c>
      <c r="D371" s="31" t="str">
        <f>IF($A371="","",IF(D370="","",IF(Main!F$143=0,0,IF(Main!L$205="","",IF($C$29="PM",Main!L$205/Main!F$143*Main!F150,ROUND(Main!L$205/Main!F$143*Main!F150*$B41,0))))))</f>
        <v/>
      </c>
      <c r="E371" s="31" t="str">
        <f>IF($A371="","",IF(E370="","",IF(Main!G$143=0,0,IF(Main!M$205="","",IF($C$29="PM",Main!M$205/Main!G$143*Main!G150,ROUND(Main!M$205/Main!G$143*Main!G150*$B41,0))))))</f>
        <v/>
      </c>
      <c r="F371" s="31" t="str">
        <f>IF($A371="","",IF(F370="","",IF(Main!H$143=0,0,IF(Main!N$205="","",IF($C$29="PM",Main!N$205/Main!H$143*Main!H150,ROUND(Main!N$205/Main!H$143*Main!H150*$B41,0))))))</f>
        <v/>
      </c>
      <c r="G371" s="31" t="str">
        <f>IF($A371="","",IF(G370="","",IF(Main!I$143=0,0,IF(Main!O$205="","",IF($C$29="PM",Main!O$205/Main!I$143*Main!I150,ROUND(Main!O$205/Main!I$143*Main!I150*$B41,0))))))</f>
        <v/>
      </c>
      <c r="H371" s="31" t="str">
        <f>IF($A371="","",IF(H370="","",IF(Main!J$143=0,0,IF(Main!P$205="","",IF($C$29="PM",Main!P$205/Main!J$143*Main!J150,ROUND(Main!P$205/Main!J$143*Main!J150*$B41,0))))))</f>
        <v/>
      </c>
      <c r="I371" s="31" t="str">
        <f>IF($A371="","",IF(I370="","",IF(Main!K$143=0,0,IF(Main!Q$205="","",IF($C$29="PM",Main!Q$205/Main!K$143*Main!K150,ROUND(Main!Q$205/Main!K$143*Main!K150*$B41,0))))))</f>
        <v/>
      </c>
      <c r="J371" s="31" t="str">
        <f>IF($A371="","",IF(J370="","",IF(Main!L$143=0,0,IF(Main!R$205="","",IF($C$29="PM",Main!R$205/Main!L$143*Main!L150,ROUND(Main!R$205/Main!L$143*Main!L150*$B41,0))))))</f>
        <v/>
      </c>
      <c r="K371" s="31" t="str">
        <f>IF($A371="","",IF(K370="","",IF(Main!M$143=0,0,IF(Main!S$205="","",IF($C$29="PM",Main!S$205/Main!M$143*Main!M150,ROUND(Main!S$205/Main!M$143*Main!M150*$B41,0))))))</f>
        <v/>
      </c>
      <c r="L371" s="31" t="str">
        <f>IF($A371="","",IF(L370="","",IF(Main!N$143=0,0,IF(Main!T$205="","",IF($C$29="PM",Main!T$205/Main!N$143*Main!N150,ROUND(Main!T$205/Main!N$143*Main!N150*$B41,0))))))</f>
        <v/>
      </c>
      <c r="M371" s="31" t="str">
        <f>IF($A371="","",IF(M370="","",IF(Main!O$143=0,0,IF(Main!U$205="","",IF($C$29="PM",Main!U$205/Main!O$143*Main!O150,ROUND(Main!U$205/Main!O$143*Main!O150*$B41,0))))))</f>
        <v/>
      </c>
      <c r="N371" s="50" t="str">
        <f>IF($A371="","",IF(N370="","",IF(Main!P$143=0,0,IF(Main!V$205="","",IF($C$29="PM",Main!V$205/Main!P$143*Main!P150,ROUND(Main!V$205/Main!P$143*Main!P150*$B41,0))))))</f>
        <v/>
      </c>
      <c r="O371" s="31" t="str">
        <f>IF($A371="","",IF(O370="","",IF(Main!Q$143=0,0,IF(Main!W$205="","",IF($C$29="PM",Main!W$205/Main!Q$143*Main!Q150,ROUND(Main!W$205/Main!Q$143*Main!Q150*$B41,0))))))</f>
        <v/>
      </c>
      <c r="P371" s="31" t="str">
        <f>IF($A371="","",IF(P370="","",IF(Main!R$143=0,0,IF(Main!X$205="","",IF($C$29="PM",Main!X$205/Main!R$143*Main!R150,ROUND(Main!X$205/Main!R$143*Main!R150*$B41,0))))))</f>
        <v/>
      </c>
      <c r="Q371" s="31" t="str">
        <f>IF($A371="","",IF(Q370="","",IF(Main!S$143=0,0,IF(Main!Y$205="","",IF($C$29="PM",Main!Y$205/Main!S$143*Main!S150,ROUND(Main!Y$205/Main!S$143*Main!S150*$B41,0))))))</f>
        <v/>
      </c>
      <c r="R371" s="31" t="str">
        <f>IF($A371="","",IF(R370="","",IF(Main!T$143=0,0,IF(Main!Z$205="","",IF($C$29="PM",Main!Z$205/Main!T$143*Main!T150,ROUND(Main!Z$205/Main!T$143*Main!T150*$B41,0))))))</f>
        <v/>
      </c>
      <c r="S371" s="31" t="str">
        <f>IF($A371="","",IF(S370="","",IF(Main!U$143=0,0,IF(Main!AA$205="","",IF($C$29="PM",Main!AA$205/Main!U$143*Main!U150,ROUND(Main!AA$205/Main!U$143*Main!U150*$B41,0))))))</f>
        <v/>
      </c>
      <c r="T371" s="31" t="str">
        <f>IF($A371="","",IF(T370="","",IF(Main!V$143=0,0,IF(Main!AB$205="","",IF($C$29="PM",Main!AB$205/Main!V$143*Main!V150,ROUND(Main!AB$205/Main!V$143*Main!V150*$B41,0))))))</f>
        <v/>
      </c>
      <c r="U371" s="31" t="str">
        <f>IF($A371="","",IF(U370="","",IF(Main!W$143=0,0,IF(Main!AC$205="","",IF($C$29="PM",Main!AC$205/Main!W$143*Main!W150,ROUND(Main!AC$205/Main!W$143*Main!W150*$B41,0))))))</f>
        <v/>
      </c>
      <c r="V371" s="31" t="str">
        <f>IF($A371="","",IF(V370="","",IF(Main!X$143=0,0,IF(Main!AD$205="","",IF($C$29="PM",Main!AD$205/Main!X$143*Main!X150,ROUND(Main!AD$205/Main!X$143*Main!X150*$B41,0))))))</f>
        <v/>
      </c>
      <c r="W371" s="31" t="str">
        <f>IF($A371="","",IF(W370="","",IF(Main!Y$143=0,0,IF(Main!AE$205="","",IF($C$29="PM",Main!AE$205/Main!Y$143*Main!Y150,ROUND(Main!AE$205/Main!Y$143*Main!Y150*$B41,0))))))</f>
        <v/>
      </c>
      <c r="X371" s="31" t="str">
        <f>IF($A371="","",IF(X370="","",IF(Main!Z$143=0,0,IF(Main!AF$205="","",IF($C$29="PM",Main!AF$205/Main!Z$143*Main!Z150,ROUND(Main!AF$205/Main!Z$143*Main!Z150*$B41,0))))))</f>
        <v/>
      </c>
      <c r="Y371" s="31" t="str">
        <f>IF($A371="","",IF(Y370="","",IF(Main!AA$143=0,0,IF(Main!AG$205="","",IF($C$29="PM",Main!AG$205/Main!AA$143*Main!AA150,ROUND(Main!AG$205/Main!AA$143*Main!AA150*$B41,0))))))</f>
        <v/>
      </c>
      <c r="Z371" s="31" t="str">
        <f>IF($A371="","",IF(Z370="","",IF(Main!AB$143=0,0,IF(Main!AH$205="","",IF($C$29="PM",Main!AH$205/Main!AB$143*Main!AB150,ROUND(Main!AH$205/Main!AB$143*Main!AB150*$B41,0))))))</f>
        <v/>
      </c>
      <c r="AA371" s="49" t="str">
        <f>IF($A371="","",IF(AA370="","",IF(Main!AC$143=0,0,IF(Main!AI$205="","",IF($C$29="PM",Main!AI$205/Main!AC$143*Main!AC150,ROUND(Main!AI$205/Main!AC$143*Main!AC150*$B41,0))))))</f>
        <v/>
      </c>
      <c r="AB371" s="31" t="str">
        <f>IF($A371="","",IF(AB370="","",IF(Main!AD$143=0,0,IF(Main!AJ$205="","",IF($C$29="PM",Main!AJ$205/Main!AD$143*Main!AD150,ROUND(Main!AJ$205/Main!AD$143*Main!AD150*$B41,0))))))</f>
        <v/>
      </c>
      <c r="AC371" s="31" t="str">
        <f>IF($A371="","",IF(AC370="","",IF(Main!AE$143=0,0,IF(Main!AK$205="","",IF($C$29="PM",Main!AK$205/Main!AE$143*Main!AE150,ROUND(Main!AK$205/Main!AE$143*Main!AE150*$B41,0))))))</f>
        <v/>
      </c>
      <c r="AD371" s="31" t="str">
        <f>IF($A371="","",IF(AD370="","",IF(Main!AF$143=0,0,IF(Main!AL$205="","",IF($C$29="PM",Main!AL$205/Main!AF$143*Main!AF150,ROUND(Main!AL$205/Main!AF$143*Main!AF150*$B41,0))))))</f>
        <v/>
      </c>
      <c r="AE371" s="31" t="str">
        <f>IF($A371="","",IF(AE370="","",IF(Main!AG$143=0,0,IF(Main!AM$205="","",IF($C$29="PM",Main!AM$205/Main!AG$143*Main!AG150,ROUND(Main!AM$205/Main!AG$143*Main!AG150*$B41,0))))))</f>
        <v/>
      </c>
      <c r="AF371" s="31" t="str">
        <f>IF($A371="","",IF(AF370="","",IF(Main!AH$143=0,0,IF(Main!AN$205="","",IF($C$29="PM",Main!AN$205/Main!AH$143*Main!AH150,ROUND(Main!AN$205/Main!AH$143*Main!AH150*$B41,0))))))</f>
        <v/>
      </c>
      <c r="AG371" s="31" t="str">
        <f>IF($A371="","",IF(AG370="","",IF(Main!AI$143=0,0,IF(Main!AO$205="","",IF($C$29="PM",Main!AO$205/Main!AI$143*Main!AI150,ROUND(Main!AO$205/Main!AI$143*Main!AI150*$B41,0))))))</f>
        <v/>
      </c>
      <c r="AH371" s="31" t="str">
        <f>IF($A371="","",IF(AH370="","",IF(Main!AJ$143=0,0,IF(Main!AP$205="","",IF($C$29="PM",Main!AP$205/Main!AJ$143*Main!AJ150,ROUND(Main!AP$205/Main!AJ$143*Main!AJ150*$B41,0))))))</f>
        <v/>
      </c>
      <c r="AI371" s="31" t="str">
        <f>IF($A371="","",IF(AI370="","",IF(Main!AK$143=0,0,IF(Main!AQ$205="","",IF($C$29="PM",Main!AQ$205/Main!AK$143*Main!AK150,ROUND(Main!AQ$205/Main!AK$143*Main!AK150*$B41,0))))))</f>
        <v/>
      </c>
      <c r="AJ371" s="31" t="str">
        <f>IF($A371="","",IF(AJ370="","",IF(Main!AL$143=0,0,IF(Main!AR$205="","",IF($C$29="PM",Main!AR$205/Main!AL$143*Main!AL150,ROUND(Main!AR$205/Main!AL$143*Main!AL150*$B41,0))))))</f>
        <v/>
      </c>
      <c r="AK371" s="31" t="str">
        <f>IF($A371="","",IF(AK370="","",IF(Main!AM$143=0,0,IF(Main!AS$205="","",IF($C$29="PM",Main!AS$205/Main!AM$143*Main!AM150,ROUND(Main!AS$205/Main!AM$143*Main!AM150*$B41,0))))))</f>
        <v/>
      </c>
      <c r="AL371" s="50" t="str">
        <f>IF($A371="","",IF(AL370="","",IF(Main!AN$143=0,0,IF(Main!AT$205="","",IF($C$29="PM",Main!AT$205/Main!AN$143*Main!AN150,ROUND(Main!AT$205/Main!AN$143*Main!AN150*$B41,0))))))</f>
        <v/>
      </c>
      <c r="AM371" s="31" t="str">
        <f>IF($A371="","",IF(AM370="","",IF(Main!AO$143=0,0,IF(Main!AU$205="","",IF($C$29="PM",Main!AU$205/Main!AO$143*Main!AO150,ROUND(Main!AU$205/Main!AO$143*Main!AO150*$B41,0))))))</f>
        <v/>
      </c>
      <c r="AN371" s="31" t="str">
        <f>IF($A371="","",IF(AN370="","",IF(Main!AP$143=0,0,IF(Main!AV$205="","",IF($C$29="PM",Main!AV$205/Main!AP$143*Main!AP150,ROUND(Main!AV$205/Main!AP$143*Main!AP150*$B41,0))))))</f>
        <v/>
      </c>
      <c r="AO371" s="31" t="str">
        <f>IF($A371="","",IF(AO370="","",IF(Main!AQ$143=0,0,IF(Main!AW$205="","",IF($C$29="PM",Main!AW$205/Main!AQ$143*Main!AQ150,ROUND(Main!AW$205/Main!AQ$143*Main!AQ150*$B41,0))))))</f>
        <v/>
      </c>
      <c r="AP371" s="31" t="str">
        <f>IF($A371="","",IF(AP370="","",IF(Main!AR$143=0,0,IF(Main!AX$205="","",IF($C$29="PM",Main!AX$205/Main!AR$143*Main!AR150,ROUND(Main!AX$205/Main!AR$143*Main!AR150*$B41,0))))))</f>
        <v/>
      </c>
      <c r="AQ371" s="31" t="str">
        <f>IF($A371="","",IF(AQ370="","",IF(Main!AS$143=0,0,IF(Main!AY$205="","",IF($C$29="PM",Main!AY$205/Main!AS$143*Main!AS150,ROUND(Main!AY$205/Main!AS$143*Main!AS150*$B41,0))))))</f>
        <v/>
      </c>
      <c r="AR371" s="31" t="str">
        <f>IF($A371="","",IF(AR370="","",IF(Main!AT$143=0,0,IF(Main!AZ$205="","",IF($C$29="PM",Main!AZ$205/Main!AT$143*Main!AT150,ROUND(Main!AZ$205/Main!AT$143*Main!AT150*$B41,0))))))</f>
        <v/>
      </c>
      <c r="AS371" s="31" t="str">
        <f>IF($A371="","",IF(AS370="","",IF(Main!AU$143=0,0,IF(Main!BA$205="","",IF($C$29="PM",Main!BA$205/Main!AU$143*Main!AU150,ROUND(Main!BA$205/Main!AU$143*Main!AU150*$B41,0))))))</f>
        <v/>
      </c>
      <c r="AT371" s="31" t="str">
        <f>IF($A371="","",IF(AT370="","",IF(Main!AV$143=0,0,IF(Main!BB$205="","",IF($C$29="PM",Main!BB$205/Main!AV$143*Main!AV150,ROUND(Main!BB$205/Main!AV$143*Main!AV150*$B41,0))))))</f>
        <v/>
      </c>
      <c r="AU371" s="31" t="str">
        <f>IF($A371="","",IF(AU370="","",IF(Main!AW$143=0,0,IF(Main!BC$205="","",IF($C$29="PM",Main!BC$205/Main!AW$143*Main!AW150,ROUND(Main!BC$205/Main!AW$143*Main!AW150*$B41,0))))))</f>
        <v/>
      </c>
      <c r="AV371" s="31" t="str">
        <f>IF($A371="","",IF(AV370="","",IF(Main!AX$143=0,0,IF(Main!BD$205="","",IF($C$29="PM",Main!BD$205/Main!AX$143*Main!AX150,ROUND(Main!BD$205/Main!AX$143*Main!AX150*$B41,0))))))</f>
        <v/>
      </c>
      <c r="AW371" s="31" t="str">
        <f>IF($A371="","",IF(AW370="","",IF(Main!AY$143=0,0,IF(Main!BE$205="","",IF($C$29="PM",Main!BE$205/Main!AY$143*Main!AY150,ROUND(Main!BE$205/Main!AY$143*Main!AY150*$B41,0))))))</f>
        <v/>
      </c>
      <c r="AX371" s="50" t="str">
        <f>IF($A371="","",IF(AX370="","",IF(Main!AZ$143=0,0,IF(Main!BF$205="","",IF($C$29="PM",Main!BF$205/Main!AZ$143*Main!AZ150,ROUND(Main!BF$205/Main!AZ$143*Main!AZ150*$B41,0))))))</f>
        <v/>
      </c>
      <c r="AY371" s="31" t="str">
        <f>IF($A371="","",IF(AY370="","",IF(Main!BA$143=0,0,IF(Main!BG$205="","",IF($C$29="PM",Main!BG$205/Main!BA$143*Main!BA150,ROUND(Main!BG$205/Main!BA$143*Main!BA150*$B41,0))))))</f>
        <v/>
      </c>
      <c r="AZ371" s="31" t="str">
        <f>IF($A371="","",IF(AZ370="","",IF(Main!BB$143=0,0,IF(Main!BH$205="","",IF($C$29="PM",Main!BH$205/Main!BB$143*Main!BB150,ROUND(Main!BH$205/Main!BB$143*Main!BB150*$B41,0))))))</f>
        <v/>
      </c>
      <c r="BA371" s="31" t="str">
        <f>IF($A371="","",IF(BA370="","",IF(Main!BC$143=0,0,IF(Main!BI$205="","",IF($C$29="PM",Main!BI$205/Main!BC$143*Main!BC150,ROUND(Main!BI$205/Main!BC$143*Main!BC150*$B41,0))))))</f>
        <v/>
      </c>
      <c r="BB371" s="31" t="str">
        <f>IF($A371="","",IF(BB370="","",IF(Main!BD$143=0,0,IF(Main!BJ$205="","",IF($C$29="PM",Main!BJ$205/Main!BD$143*Main!BD150,ROUND(Main!BJ$205/Main!BD$143*Main!BD150*$B41,0))))))</f>
        <v/>
      </c>
      <c r="BC371" s="31" t="str">
        <f>IF($A371="","",IF(BC370="","",IF(Main!BE$143=0,0,IF(Main!BK$205="","",IF($C$29="PM",Main!BK$205/Main!BE$143*Main!BE150,ROUND(Main!BK$205/Main!BE$143*Main!BE150*$B41,0))))))</f>
        <v/>
      </c>
      <c r="BD371" s="31" t="str">
        <f>IF($A371="","",IF(BD370="","",IF(Main!BF$143=0,0,IF(Main!BL$205="","",IF($C$29="PM",Main!BL$205/Main!BF$143*Main!BF150,ROUND(Main!BL$205/Main!BF$143*Main!BF150*$B41,0))))))</f>
        <v/>
      </c>
      <c r="BE371" s="31" t="str">
        <f>IF($A371="","",IF(BE370="","",IF(Main!BG$143=0,0,IF(Main!BM$205="","",IF($C$29="PM",Main!BM$205/Main!BG$143*Main!BG150,ROUND(Main!BM$205/Main!BG$143*Main!BG150*$B41,0))))))</f>
        <v/>
      </c>
      <c r="BF371" s="31" t="str">
        <f>IF($A371="","",IF(BF370="","",IF(Main!BH$143=0,0,IF(Main!BN$205="","",IF($C$29="PM",Main!BN$205/Main!BH$143*Main!BH150,ROUND(Main!BN$205/Main!BH$143*Main!BH150*$B41,0))))))</f>
        <v/>
      </c>
      <c r="BG371" s="31" t="str">
        <f>IF($A371="","",IF(BG370="","",IF(Main!BI$143=0,0,IF(Main!BO$205="","",IF($C$29="PM",Main!BO$205/Main!BI$143*Main!BI150,ROUND(Main!BO$205/Main!BI$143*Main!BI150*$B41,0))))))</f>
        <v/>
      </c>
      <c r="BH371" s="31" t="str">
        <f>IF($A371="","",IF(BH370="","",IF(Main!BJ$143=0,0,IF(Main!BP$205="","",IF($C$29="PM",Main!BP$205/Main!BJ$143*Main!BJ150,ROUND(Main!BP$205/Main!BJ$143*Main!BJ150*$B41,0))))))</f>
        <v/>
      </c>
      <c r="BI371" s="31" t="str">
        <f>IF($A371="","",IF(BI370="","",IF(Main!BK$143=0,0,IF(Main!BQ$205="","",IF($C$29="PM",Main!BQ$205/Main!BK$143*Main!BK150,ROUND(Main!BQ$205/Main!BK$143*Main!BK150*$B41,0))))))</f>
        <v/>
      </c>
      <c r="BJ371" s="50" t="str">
        <f>IF($A371="","",IF(BJ370="","",IF(Main!BL$143=0,0,IF(Main!BR$205="","",IF($C$29="PM",Main!BR$205/Main!BL$143*Main!BL150,ROUND(Main!BR$205/Main!BL$143*Main!BL150*$B41,0))))))</f>
        <v/>
      </c>
      <c r="BK371" s="31" t="str">
        <f>IF($A371="","",IF(BK370="","",IF(Main!BM$143=0,0,IF(Main!BS$205="","",IF($C$29="PM",Main!BS$205/Main!BM$143*Main!BM150,ROUND(Main!BS$205/Main!BM$143*Main!BM150*$B41,0))))))</f>
        <v/>
      </c>
      <c r="BL371" s="31" t="str">
        <f>IF($A371="","",IF(BL370="","",IF(Main!BN$143=0,0,IF(Main!BT$205="","",IF($C$29="PM",Main!BT$205/Main!BN$143*Main!BN150,ROUND(Main!BT$205/Main!BN$143*Main!BN150*$B41,0))))))</f>
        <v/>
      </c>
      <c r="BM371" s="31" t="str">
        <f>IF($A371="","",IF(BM370="","",IF(Main!BO$143=0,0,IF(Main!BU$205="","",IF($C$29="PM",Main!BU$205/Main!BO$143*Main!BO150,ROUND(Main!BU$205/Main!BO$143*Main!BO150*$B41,0))))))</f>
        <v/>
      </c>
      <c r="BN371" s="31" t="str">
        <f>IF($A371="","",IF(BN370="","",IF(Main!BP$143=0,0,IF(Main!BV$205="","",IF($C$29="PM",Main!BV$205/Main!BP$143*Main!BP150,ROUND(Main!BV$205/Main!BP$143*Main!BP150*$B41,0))))))</f>
        <v/>
      </c>
      <c r="BO371" s="31" t="str">
        <f>IF($A371="","",IF(BO370="","",IF(Main!BQ$143=0,0,IF(Main!BW$205="","",IF($C$29="PM",Main!BW$205/Main!BQ$143*Main!BQ150,ROUND(Main!BW$205/Main!BQ$143*Main!BQ150*$B41,0))))))</f>
        <v/>
      </c>
      <c r="BP371" s="31" t="str">
        <f>IF($A371="","",IF(BP370="","",IF(Main!BR$143=0,0,IF(Main!BX$205="","",IF($C$29="PM",Main!BX$205/Main!BR$143*Main!BR150,ROUND(Main!BX$205/Main!BR$143*Main!BR150*$B41,0))))))</f>
        <v/>
      </c>
      <c r="BQ371" s="31" t="str">
        <f>IF($A371="","",IF(BQ370="","",IF(Main!BS$143=0,0,IF(Main!BY$205="","",IF($C$29="PM",Main!BY$205/Main!BS$143*Main!BS150,ROUND(Main!BY$205/Main!BS$143*Main!BS150*$B41,0))))))</f>
        <v/>
      </c>
      <c r="BR371" s="31" t="str">
        <f>IF($A371="","",IF(BR370="","",IF(Main!BT$143=0,0,IF(Main!BZ$205="","",IF($C$29="PM",Main!BZ$205/Main!BT$143*Main!BT150,ROUND(Main!BZ$205/Main!BT$143*Main!BT150*$B41,0))))))</f>
        <v/>
      </c>
      <c r="BS371" s="31" t="str">
        <f>IF($A371="","",IF(BS370="","",IF(Main!BU$143=0,0,IF(Main!CA$205="","",IF($C$29="PM",Main!CA$205/Main!BU$143*Main!BU150,ROUND(Main!CA$205/Main!BU$143*Main!BU150*$B41,0))))))</f>
        <v/>
      </c>
      <c r="BT371" s="31" t="str">
        <f>IF($A371="","",IF(BT370="","",IF(Main!BV$143=0,0,IF(Main!CB$205="","",IF($C$29="PM",Main!CB$205/Main!BV$143*Main!BV150,ROUND(Main!CB$205/Main!BV$143*Main!BV150*$B41,0))))))</f>
        <v/>
      </c>
      <c r="BU371" s="31" t="str">
        <f>IF($A371="","",IF(BU370="","",IF(Main!BW$143=0,0,IF(Main!CC$205="","",IF($C$29="PM",Main!CC$205/Main!BW$143*Main!BW150,ROUND(Main!CC$205/Main!BW$143*Main!BW150*$B41,0))))))</f>
        <v/>
      </c>
      <c r="BV371" s="50" t="str">
        <f>IF($A371="","",IF(BV370="","",IF(Main!BX$143=0,0,IF(Main!CD$205="","",IF($C$29="PM",Main!CD$205/Main!BX$143*Main!BX150,ROUND(Main!CD$205/Main!BX$143*Main!BX150*$B41,0))))))</f>
        <v/>
      </c>
    </row>
    <row r="372" spans="1:74" x14ac:dyDescent="0.2">
      <c r="A372" s="71" t="str">
        <f>IF(Main!A$42="","",Main!A$42)</f>
        <v/>
      </c>
      <c r="B372" s="74" t="str">
        <f t="shared" si="460"/>
        <v/>
      </c>
      <c r="C372" s="49" t="str">
        <f>IF($A372="","",IF(C371="","",IF(Main!E$143=0,0,IF(Main!K$205="","",IF($C$29="PM",Main!K$205/Main!E$143*Main!E151,ROUND(Main!K$205/Main!E$143*Main!E151*$B42,0))))))</f>
        <v/>
      </c>
      <c r="D372" s="31" t="str">
        <f>IF($A372="","",IF(D371="","",IF(Main!F$143=0,0,IF(Main!L$205="","",IF($C$29="PM",Main!L$205/Main!F$143*Main!F151,ROUND(Main!L$205/Main!F$143*Main!F151*$B42,0))))))</f>
        <v/>
      </c>
      <c r="E372" s="31" t="str">
        <f>IF($A372="","",IF(E371="","",IF(Main!G$143=0,0,IF(Main!M$205="","",IF($C$29="PM",Main!M$205/Main!G$143*Main!G151,ROUND(Main!M$205/Main!G$143*Main!G151*$B42,0))))))</f>
        <v/>
      </c>
      <c r="F372" s="31" t="str">
        <f>IF($A372="","",IF(F371="","",IF(Main!H$143=0,0,IF(Main!N$205="","",IF($C$29="PM",Main!N$205/Main!H$143*Main!H151,ROUND(Main!N$205/Main!H$143*Main!H151*$B42,0))))))</f>
        <v/>
      </c>
      <c r="G372" s="31" t="str">
        <f>IF($A372="","",IF(G371="","",IF(Main!I$143=0,0,IF(Main!O$205="","",IF($C$29="PM",Main!O$205/Main!I$143*Main!I151,ROUND(Main!O$205/Main!I$143*Main!I151*$B42,0))))))</f>
        <v/>
      </c>
      <c r="H372" s="31" t="str">
        <f>IF($A372="","",IF(H371="","",IF(Main!J$143=0,0,IF(Main!P$205="","",IF($C$29="PM",Main!P$205/Main!J$143*Main!J151,ROUND(Main!P$205/Main!J$143*Main!J151*$B42,0))))))</f>
        <v/>
      </c>
      <c r="I372" s="31" t="str">
        <f>IF($A372="","",IF(I371="","",IF(Main!K$143=0,0,IF(Main!Q$205="","",IF($C$29="PM",Main!Q$205/Main!K$143*Main!K151,ROUND(Main!Q$205/Main!K$143*Main!K151*$B42,0))))))</f>
        <v/>
      </c>
      <c r="J372" s="31" t="str">
        <f>IF($A372="","",IF(J371="","",IF(Main!L$143=0,0,IF(Main!R$205="","",IF($C$29="PM",Main!R$205/Main!L$143*Main!L151,ROUND(Main!R$205/Main!L$143*Main!L151*$B42,0))))))</f>
        <v/>
      </c>
      <c r="K372" s="31" t="str">
        <f>IF($A372="","",IF(K371="","",IF(Main!M$143=0,0,IF(Main!S$205="","",IF($C$29="PM",Main!S$205/Main!M$143*Main!M151,ROUND(Main!S$205/Main!M$143*Main!M151*$B42,0))))))</f>
        <v/>
      </c>
      <c r="L372" s="31" t="str">
        <f>IF($A372="","",IF(L371="","",IF(Main!N$143=0,0,IF(Main!T$205="","",IF($C$29="PM",Main!T$205/Main!N$143*Main!N151,ROUND(Main!T$205/Main!N$143*Main!N151*$B42,0))))))</f>
        <v/>
      </c>
      <c r="M372" s="31" t="str">
        <f>IF($A372="","",IF(M371="","",IF(Main!O$143=0,0,IF(Main!U$205="","",IF($C$29="PM",Main!U$205/Main!O$143*Main!O151,ROUND(Main!U$205/Main!O$143*Main!O151*$B42,0))))))</f>
        <v/>
      </c>
      <c r="N372" s="50" t="str">
        <f>IF($A372="","",IF(N371="","",IF(Main!P$143=0,0,IF(Main!V$205="","",IF($C$29="PM",Main!V$205/Main!P$143*Main!P151,ROUND(Main!V$205/Main!P$143*Main!P151*$B42,0))))))</f>
        <v/>
      </c>
      <c r="O372" s="31" t="str">
        <f>IF($A372="","",IF(O371="","",IF(Main!Q$143=0,0,IF(Main!W$205="","",IF($C$29="PM",Main!W$205/Main!Q$143*Main!Q151,ROUND(Main!W$205/Main!Q$143*Main!Q151*$B42,0))))))</f>
        <v/>
      </c>
      <c r="P372" s="31" t="str">
        <f>IF($A372="","",IF(P371="","",IF(Main!R$143=0,0,IF(Main!X$205="","",IF($C$29="PM",Main!X$205/Main!R$143*Main!R151,ROUND(Main!X$205/Main!R$143*Main!R151*$B42,0))))))</f>
        <v/>
      </c>
      <c r="Q372" s="31" t="str">
        <f>IF($A372="","",IF(Q371="","",IF(Main!S$143=0,0,IF(Main!Y$205="","",IF($C$29="PM",Main!Y$205/Main!S$143*Main!S151,ROUND(Main!Y$205/Main!S$143*Main!S151*$B42,0))))))</f>
        <v/>
      </c>
      <c r="R372" s="31" t="str">
        <f>IF($A372="","",IF(R371="","",IF(Main!T$143=0,0,IF(Main!Z$205="","",IF($C$29="PM",Main!Z$205/Main!T$143*Main!T151,ROUND(Main!Z$205/Main!T$143*Main!T151*$B42,0))))))</f>
        <v/>
      </c>
      <c r="S372" s="31" t="str">
        <f>IF($A372="","",IF(S371="","",IF(Main!U$143=0,0,IF(Main!AA$205="","",IF($C$29="PM",Main!AA$205/Main!U$143*Main!U151,ROUND(Main!AA$205/Main!U$143*Main!U151*$B42,0))))))</f>
        <v/>
      </c>
      <c r="T372" s="31" t="str">
        <f>IF($A372="","",IF(T371="","",IF(Main!V$143=0,0,IF(Main!AB$205="","",IF($C$29="PM",Main!AB$205/Main!V$143*Main!V151,ROUND(Main!AB$205/Main!V$143*Main!V151*$B42,0))))))</f>
        <v/>
      </c>
      <c r="U372" s="31" t="str">
        <f>IF($A372="","",IF(U371="","",IF(Main!W$143=0,0,IF(Main!AC$205="","",IF($C$29="PM",Main!AC$205/Main!W$143*Main!W151,ROUND(Main!AC$205/Main!W$143*Main!W151*$B42,0))))))</f>
        <v/>
      </c>
      <c r="V372" s="31" t="str">
        <f>IF($A372="","",IF(V371="","",IF(Main!X$143=0,0,IF(Main!AD$205="","",IF($C$29="PM",Main!AD$205/Main!X$143*Main!X151,ROUND(Main!AD$205/Main!X$143*Main!X151*$B42,0))))))</f>
        <v/>
      </c>
      <c r="W372" s="31" t="str">
        <f>IF($A372="","",IF(W371="","",IF(Main!Y$143=0,0,IF(Main!AE$205="","",IF($C$29="PM",Main!AE$205/Main!Y$143*Main!Y151,ROUND(Main!AE$205/Main!Y$143*Main!Y151*$B42,0))))))</f>
        <v/>
      </c>
      <c r="X372" s="31" t="str">
        <f>IF($A372="","",IF(X371="","",IF(Main!Z$143=0,0,IF(Main!AF$205="","",IF($C$29="PM",Main!AF$205/Main!Z$143*Main!Z151,ROUND(Main!AF$205/Main!Z$143*Main!Z151*$B42,0))))))</f>
        <v/>
      </c>
      <c r="Y372" s="31" t="str">
        <f>IF($A372="","",IF(Y371="","",IF(Main!AA$143=0,0,IF(Main!AG$205="","",IF($C$29="PM",Main!AG$205/Main!AA$143*Main!AA151,ROUND(Main!AG$205/Main!AA$143*Main!AA151*$B42,0))))))</f>
        <v/>
      </c>
      <c r="Z372" s="31" t="str">
        <f>IF($A372="","",IF(Z371="","",IF(Main!AB$143=0,0,IF(Main!AH$205="","",IF($C$29="PM",Main!AH$205/Main!AB$143*Main!AB151,ROUND(Main!AH$205/Main!AB$143*Main!AB151*$B42,0))))))</f>
        <v/>
      </c>
      <c r="AA372" s="49" t="str">
        <f>IF($A372="","",IF(AA371="","",IF(Main!AC$143=0,0,IF(Main!AI$205="","",IF($C$29="PM",Main!AI$205/Main!AC$143*Main!AC151,ROUND(Main!AI$205/Main!AC$143*Main!AC151*$B42,0))))))</f>
        <v/>
      </c>
      <c r="AB372" s="31" t="str">
        <f>IF($A372="","",IF(AB371="","",IF(Main!AD$143=0,0,IF(Main!AJ$205="","",IF($C$29="PM",Main!AJ$205/Main!AD$143*Main!AD151,ROUND(Main!AJ$205/Main!AD$143*Main!AD151*$B42,0))))))</f>
        <v/>
      </c>
      <c r="AC372" s="31" t="str">
        <f>IF($A372="","",IF(AC371="","",IF(Main!AE$143=0,0,IF(Main!AK$205="","",IF($C$29="PM",Main!AK$205/Main!AE$143*Main!AE151,ROUND(Main!AK$205/Main!AE$143*Main!AE151*$B42,0))))))</f>
        <v/>
      </c>
      <c r="AD372" s="31" t="str">
        <f>IF($A372="","",IF(AD371="","",IF(Main!AF$143=0,0,IF(Main!AL$205="","",IF($C$29="PM",Main!AL$205/Main!AF$143*Main!AF151,ROUND(Main!AL$205/Main!AF$143*Main!AF151*$B42,0))))))</f>
        <v/>
      </c>
      <c r="AE372" s="31" t="str">
        <f>IF($A372="","",IF(AE371="","",IF(Main!AG$143=0,0,IF(Main!AM$205="","",IF($C$29="PM",Main!AM$205/Main!AG$143*Main!AG151,ROUND(Main!AM$205/Main!AG$143*Main!AG151*$B42,0))))))</f>
        <v/>
      </c>
      <c r="AF372" s="31" t="str">
        <f>IF($A372="","",IF(AF371="","",IF(Main!AH$143=0,0,IF(Main!AN$205="","",IF($C$29="PM",Main!AN$205/Main!AH$143*Main!AH151,ROUND(Main!AN$205/Main!AH$143*Main!AH151*$B42,0))))))</f>
        <v/>
      </c>
      <c r="AG372" s="31" t="str">
        <f>IF($A372="","",IF(AG371="","",IF(Main!AI$143=0,0,IF(Main!AO$205="","",IF($C$29="PM",Main!AO$205/Main!AI$143*Main!AI151,ROUND(Main!AO$205/Main!AI$143*Main!AI151*$B42,0))))))</f>
        <v/>
      </c>
      <c r="AH372" s="31" t="str">
        <f>IF($A372="","",IF(AH371="","",IF(Main!AJ$143=0,0,IF(Main!AP$205="","",IF($C$29="PM",Main!AP$205/Main!AJ$143*Main!AJ151,ROUND(Main!AP$205/Main!AJ$143*Main!AJ151*$B42,0))))))</f>
        <v/>
      </c>
      <c r="AI372" s="31" t="str">
        <f>IF($A372="","",IF(AI371="","",IF(Main!AK$143=0,0,IF(Main!AQ$205="","",IF($C$29="PM",Main!AQ$205/Main!AK$143*Main!AK151,ROUND(Main!AQ$205/Main!AK$143*Main!AK151*$B42,0))))))</f>
        <v/>
      </c>
      <c r="AJ372" s="31" t="str">
        <f>IF($A372="","",IF(AJ371="","",IF(Main!AL$143=0,0,IF(Main!AR$205="","",IF($C$29="PM",Main!AR$205/Main!AL$143*Main!AL151,ROUND(Main!AR$205/Main!AL$143*Main!AL151*$B42,0))))))</f>
        <v/>
      </c>
      <c r="AK372" s="31" t="str">
        <f>IF($A372="","",IF(AK371="","",IF(Main!AM$143=0,0,IF(Main!AS$205="","",IF($C$29="PM",Main!AS$205/Main!AM$143*Main!AM151,ROUND(Main!AS$205/Main!AM$143*Main!AM151*$B42,0))))))</f>
        <v/>
      </c>
      <c r="AL372" s="50" t="str">
        <f>IF($A372="","",IF(AL371="","",IF(Main!AN$143=0,0,IF(Main!AT$205="","",IF($C$29="PM",Main!AT$205/Main!AN$143*Main!AN151,ROUND(Main!AT$205/Main!AN$143*Main!AN151*$B42,0))))))</f>
        <v/>
      </c>
      <c r="AM372" s="31" t="str">
        <f>IF($A372="","",IF(AM371="","",IF(Main!AO$143=0,0,IF(Main!AU$205="","",IF($C$29="PM",Main!AU$205/Main!AO$143*Main!AO151,ROUND(Main!AU$205/Main!AO$143*Main!AO151*$B42,0))))))</f>
        <v/>
      </c>
      <c r="AN372" s="31" t="str">
        <f>IF($A372="","",IF(AN371="","",IF(Main!AP$143=0,0,IF(Main!AV$205="","",IF($C$29="PM",Main!AV$205/Main!AP$143*Main!AP151,ROUND(Main!AV$205/Main!AP$143*Main!AP151*$B42,0))))))</f>
        <v/>
      </c>
      <c r="AO372" s="31" t="str">
        <f>IF($A372="","",IF(AO371="","",IF(Main!AQ$143=0,0,IF(Main!AW$205="","",IF($C$29="PM",Main!AW$205/Main!AQ$143*Main!AQ151,ROUND(Main!AW$205/Main!AQ$143*Main!AQ151*$B42,0))))))</f>
        <v/>
      </c>
      <c r="AP372" s="31" t="str">
        <f>IF($A372="","",IF(AP371="","",IF(Main!AR$143=0,0,IF(Main!AX$205="","",IF($C$29="PM",Main!AX$205/Main!AR$143*Main!AR151,ROUND(Main!AX$205/Main!AR$143*Main!AR151*$B42,0))))))</f>
        <v/>
      </c>
      <c r="AQ372" s="31" t="str">
        <f>IF($A372="","",IF(AQ371="","",IF(Main!AS$143=0,0,IF(Main!AY$205="","",IF($C$29="PM",Main!AY$205/Main!AS$143*Main!AS151,ROUND(Main!AY$205/Main!AS$143*Main!AS151*$B42,0))))))</f>
        <v/>
      </c>
      <c r="AR372" s="31" t="str">
        <f>IF($A372="","",IF(AR371="","",IF(Main!AT$143=0,0,IF(Main!AZ$205="","",IF($C$29="PM",Main!AZ$205/Main!AT$143*Main!AT151,ROUND(Main!AZ$205/Main!AT$143*Main!AT151*$B42,0))))))</f>
        <v/>
      </c>
      <c r="AS372" s="31" t="str">
        <f>IF($A372="","",IF(AS371="","",IF(Main!AU$143=0,0,IF(Main!BA$205="","",IF($C$29="PM",Main!BA$205/Main!AU$143*Main!AU151,ROUND(Main!BA$205/Main!AU$143*Main!AU151*$B42,0))))))</f>
        <v/>
      </c>
      <c r="AT372" s="31" t="str">
        <f>IF($A372="","",IF(AT371="","",IF(Main!AV$143=0,0,IF(Main!BB$205="","",IF($C$29="PM",Main!BB$205/Main!AV$143*Main!AV151,ROUND(Main!BB$205/Main!AV$143*Main!AV151*$B42,0))))))</f>
        <v/>
      </c>
      <c r="AU372" s="31" t="str">
        <f>IF($A372="","",IF(AU371="","",IF(Main!AW$143=0,0,IF(Main!BC$205="","",IF($C$29="PM",Main!BC$205/Main!AW$143*Main!AW151,ROUND(Main!BC$205/Main!AW$143*Main!AW151*$B42,0))))))</f>
        <v/>
      </c>
      <c r="AV372" s="31" t="str">
        <f>IF($A372="","",IF(AV371="","",IF(Main!AX$143=0,0,IF(Main!BD$205="","",IF($C$29="PM",Main!BD$205/Main!AX$143*Main!AX151,ROUND(Main!BD$205/Main!AX$143*Main!AX151*$B42,0))))))</f>
        <v/>
      </c>
      <c r="AW372" s="31" t="str">
        <f>IF($A372="","",IF(AW371="","",IF(Main!AY$143=0,0,IF(Main!BE$205="","",IF($C$29="PM",Main!BE$205/Main!AY$143*Main!AY151,ROUND(Main!BE$205/Main!AY$143*Main!AY151*$B42,0))))))</f>
        <v/>
      </c>
      <c r="AX372" s="50" t="str">
        <f>IF($A372="","",IF(AX371="","",IF(Main!AZ$143=0,0,IF(Main!BF$205="","",IF($C$29="PM",Main!BF$205/Main!AZ$143*Main!AZ151,ROUND(Main!BF$205/Main!AZ$143*Main!AZ151*$B42,0))))))</f>
        <v/>
      </c>
      <c r="AY372" s="31" t="str">
        <f>IF($A372="","",IF(AY371="","",IF(Main!BA$143=0,0,IF(Main!BG$205="","",IF($C$29="PM",Main!BG$205/Main!BA$143*Main!BA151,ROUND(Main!BG$205/Main!BA$143*Main!BA151*$B42,0))))))</f>
        <v/>
      </c>
      <c r="AZ372" s="31" t="str">
        <f>IF($A372="","",IF(AZ371="","",IF(Main!BB$143=0,0,IF(Main!BH$205="","",IF($C$29="PM",Main!BH$205/Main!BB$143*Main!BB151,ROUND(Main!BH$205/Main!BB$143*Main!BB151*$B42,0))))))</f>
        <v/>
      </c>
      <c r="BA372" s="31" t="str">
        <f>IF($A372="","",IF(BA371="","",IF(Main!BC$143=0,0,IF(Main!BI$205="","",IF($C$29="PM",Main!BI$205/Main!BC$143*Main!BC151,ROUND(Main!BI$205/Main!BC$143*Main!BC151*$B42,0))))))</f>
        <v/>
      </c>
      <c r="BB372" s="31" t="str">
        <f>IF($A372="","",IF(BB371="","",IF(Main!BD$143=0,0,IF(Main!BJ$205="","",IF($C$29="PM",Main!BJ$205/Main!BD$143*Main!BD151,ROUND(Main!BJ$205/Main!BD$143*Main!BD151*$B42,0))))))</f>
        <v/>
      </c>
      <c r="BC372" s="31" t="str">
        <f>IF($A372="","",IF(BC371="","",IF(Main!BE$143=0,0,IF(Main!BK$205="","",IF($C$29="PM",Main!BK$205/Main!BE$143*Main!BE151,ROUND(Main!BK$205/Main!BE$143*Main!BE151*$B42,0))))))</f>
        <v/>
      </c>
      <c r="BD372" s="31" t="str">
        <f>IF($A372="","",IF(BD371="","",IF(Main!BF$143=0,0,IF(Main!BL$205="","",IF($C$29="PM",Main!BL$205/Main!BF$143*Main!BF151,ROUND(Main!BL$205/Main!BF$143*Main!BF151*$B42,0))))))</f>
        <v/>
      </c>
      <c r="BE372" s="31" t="str">
        <f>IF($A372="","",IF(BE371="","",IF(Main!BG$143=0,0,IF(Main!BM$205="","",IF($C$29="PM",Main!BM$205/Main!BG$143*Main!BG151,ROUND(Main!BM$205/Main!BG$143*Main!BG151*$B42,0))))))</f>
        <v/>
      </c>
      <c r="BF372" s="31" t="str">
        <f>IF($A372="","",IF(BF371="","",IF(Main!BH$143=0,0,IF(Main!BN$205="","",IF($C$29="PM",Main!BN$205/Main!BH$143*Main!BH151,ROUND(Main!BN$205/Main!BH$143*Main!BH151*$B42,0))))))</f>
        <v/>
      </c>
      <c r="BG372" s="31" t="str">
        <f>IF($A372="","",IF(BG371="","",IF(Main!BI$143=0,0,IF(Main!BO$205="","",IF($C$29="PM",Main!BO$205/Main!BI$143*Main!BI151,ROUND(Main!BO$205/Main!BI$143*Main!BI151*$B42,0))))))</f>
        <v/>
      </c>
      <c r="BH372" s="31" t="str">
        <f>IF($A372="","",IF(BH371="","",IF(Main!BJ$143=0,0,IF(Main!BP$205="","",IF($C$29="PM",Main!BP$205/Main!BJ$143*Main!BJ151,ROUND(Main!BP$205/Main!BJ$143*Main!BJ151*$B42,0))))))</f>
        <v/>
      </c>
      <c r="BI372" s="31" t="str">
        <f>IF($A372="","",IF(BI371="","",IF(Main!BK$143=0,0,IF(Main!BQ$205="","",IF($C$29="PM",Main!BQ$205/Main!BK$143*Main!BK151,ROUND(Main!BQ$205/Main!BK$143*Main!BK151*$B42,0))))))</f>
        <v/>
      </c>
      <c r="BJ372" s="50" t="str">
        <f>IF($A372="","",IF(BJ371="","",IF(Main!BL$143=0,0,IF(Main!BR$205="","",IF($C$29="PM",Main!BR$205/Main!BL$143*Main!BL151,ROUND(Main!BR$205/Main!BL$143*Main!BL151*$B42,0))))))</f>
        <v/>
      </c>
      <c r="BK372" s="31" t="str">
        <f>IF($A372="","",IF(BK371="","",IF(Main!BM$143=0,0,IF(Main!BS$205="","",IF($C$29="PM",Main!BS$205/Main!BM$143*Main!BM151,ROUND(Main!BS$205/Main!BM$143*Main!BM151*$B42,0))))))</f>
        <v/>
      </c>
      <c r="BL372" s="31" t="str">
        <f>IF($A372="","",IF(BL371="","",IF(Main!BN$143=0,0,IF(Main!BT$205="","",IF($C$29="PM",Main!BT$205/Main!BN$143*Main!BN151,ROUND(Main!BT$205/Main!BN$143*Main!BN151*$B42,0))))))</f>
        <v/>
      </c>
      <c r="BM372" s="31" t="str">
        <f>IF($A372="","",IF(BM371="","",IF(Main!BO$143=0,0,IF(Main!BU$205="","",IF($C$29="PM",Main!BU$205/Main!BO$143*Main!BO151,ROUND(Main!BU$205/Main!BO$143*Main!BO151*$B42,0))))))</f>
        <v/>
      </c>
      <c r="BN372" s="31" t="str">
        <f>IF($A372="","",IF(BN371="","",IF(Main!BP$143=0,0,IF(Main!BV$205="","",IF($C$29="PM",Main!BV$205/Main!BP$143*Main!BP151,ROUND(Main!BV$205/Main!BP$143*Main!BP151*$B42,0))))))</f>
        <v/>
      </c>
      <c r="BO372" s="31" t="str">
        <f>IF($A372="","",IF(BO371="","",IF(Main!BQ$143=0,0,IF(Main!BW$205="","",IF($C$29="PM",Main!BW$205/Main!BQ$143*Main!BQ151,ROUND(Main!BW$205/Main!BQ$143*Main!BQ151*$B42,0))))))</f>
        <v/>
      </c>
      <c r="BP372" s="31" t="str">
        <f>IF($A372="","",IF(BP371="","",IF(Main!BR$143=0,0,IF(Main!BX$205="","",IF($C$29="PM",Main!BX$205/Main!BR$143*Main!BR151,ROUND(Main!BX$205/Main!BR$143*Main!BR151*$B42,0))))))</f>
        <v/>
      </c>
      <c r="BQ372" s="31" t="str">
        <f>IF($A372="","",IF(BQ371="","",IF(Main!BS$143=0,0,IF(Main!BY$205="","",IF($C$29="PM",Main!BY$205/Main!BS$143*Main!BS151,ROUND(Main!BY$205/Main!BS$143*Main!BS151*$B42,0))))))</f>
        <v/>
      </c>
      <c r="BR372" s="31" t="str">
        <f>IF($A372="","",IF(BR371="","",IF(Main!BT$143=0,0,IF(Main!BZ$205="","",IF($C$29="PM",Main!BZ$205/Main!BT$143*Main!BT151,ROUND(Main!BZ$205/Main!BT$143*Main!BT151*$B42,0))))))</f>
        <v/>
      </c>
      <c r="BS372" s="31" t="str">
        <f>IF($A372="","",IF(BS371="","",IF(Main!BU$143=0,0,IF(Main!CA$205="","",IF($C$29="PM",Main!CA$205/Main!BU$143*Main!BU151,ROUND(Main!CA$205/Main!BU$143*Main!BU151*$B42,0))))))</f>
        <v/>
      </c>
      <c r="BT372" s="31" t="str">
        <f>IF($A372="","",IF(BT371="","",IF(Main!BV$143=0,0,IF(Main!CB$205="","",IF($C$29="PM",Main!CB$205/Main!BV$143*Main!BV151,ROUND(Main!CB$205/Main!BV$143*Main!BV151*$B42,0))))))</f>
        <v/>
      </c>
      <c r="BU372" s="31" t="str">
        <f>IF($A372="","",IF(BU371="","",IF(Main!BW$143=0,0,IF(Main!CC$205="","",IF($C$29="PM",Main!CC$205/Main!BW$143*Main!BW151,ROUND(Main!CC$205/Main!BW$143*Main!BW151*$B42,0))))))</f>
        <v/>
      </c>
      <c r="BV372" s="50" t="str">
        <f>IF($A372="","",IF(BV371="","",IF(Main!BX$143=0,0,IF(Main!CD$205="","",IF($C$29="PM",Main!CD$205/Main!BX$143*Main!BX151,ROUND(Main!CD$205/Main!BX$143*Main!BX151*$B42,0))))))</f>
        <v/>
      </c>
    </row>
    <row r="373" spans="1:74" x14ac:dyDescent="0.2">
      <c r="A373" s="71" t="str">
        <f>IF(Main!A$43="","",Main!A$43)</f>
        <v/>
      </c>
      <c r="B373" s="74" t="str">
        <f t="shared" si="460"/>
        <v/>
      </c>
      <c r="C373" s="49" t="str">
        <f>IF($A373="","",IF(C372="","",IF(Main!E$143=0,0,IF(Main!K$205="","",IF($C$29="PM",Main!K$205/Main!E$143*Main!E152,ROUND(Main!K$205/Main!E$143*Main!E152*$B43,0))))))</f>
        <v/>
      </c>
      <c r="D373" s="31" t="str">
        <f>IF($A373="","",IF(D372="","",IF(Main!F$143=0,0,IF(Main!L$205="","",IF($C$29="PM",Main!L$205/Main!F$143*Main!F152,ROUND(Main!L$205/Main!F$143*Main!F152*$B43,0))))))</f>
        <v/>
      </c>
      <c r="E373" s="31" t="str">
        <f>IF($A373="","",IF(E372="","",IF(Main!G$143=0,0,IF(Main!M$205="","",IF($C$29="PM",Main!M$205/Main!G$143*Main!G152,ROUND(Main!M$205/Main!G$143*Main!G152*$B43,0))))))</f>
        <v/>
      </c>
      <c r="F373" s="31" t="str">
        <f>IF($A373="","",IF(F372="","",IF(Main!H$143=0,0,IF(Main!N$205="","",IF($C$29="PM",Main!N$205/Main!H$143*Main!H152,ROUND(Main!N$205/Main!H$143*Main!H152*$B43,0))))))</f>
        <v/>
      </c>
      <c r="G373" s="31" t="str">
        <f>IF($A373="","",IF(G372="","",IF(Main!I$143=0,0,IF(Main!O$205="","",IF($C$29="PM",Main!O$205/Main!I$143*Main!I152,ROUND(Main!O$205/Main!I$143*Main!I152*$B43,0))))))</f>
        <v/>
      </c>
      <c r="H373" s="31" t="str">
        <f>IF($A373="","",IF(H372="","",IF(Main!J$143=0,0,IF(Main!P$205="","",IF($C$29="PM",Main!P$205/Main!J$143*Main!J152,ROUND(Main!P$205/Main!J$143*Main!J152*$B43,0))))))</f>
        <v/>
      </c>
      <c r="I373" s="31" t="str">
        <f>IF($A373="","",IF(I372="","",IF(Main!K$143=0,0,IF(Main!Q$205="","",IF($C$29="PM",Main!Q$205/Main!K$143*Main!K152,ROUND(Main!Q$205/Main!K$143*Main!K152*$B43,0))))))</f>
        <v/>
      </c>
      <c r="J373" s="31" t="str">
        <f>IF($A373="","",IF(J372="","",IF(Main!L$143=0,0,IF(Main!R$205="","",IF($C$29="PM",Main!R$205/Main!L$143*Main!L152,ROUND(Main!R$205/Main!L$143*Main!L152*$B43,0))))))</f>
        <v/>
      </c>
      <c r="K373" s="31" t="str">
        <f>IF($A373="","",IF(K372="","",IF(Main!M$143=0,0,IF(Main!S$205="","",IF($C$29="PM",Main!S$205/Main!M$143*Main!M152,ROUND(Main!S$205/Main!M$143*Main!M152*$B43,0))))))</f>
        <v/>
      </c>
      <c r="L373" s="31" t="str">
        <f>IF($A373="","",IF(L372="","",IF(Main!N$143=0,0,IF(Main!T$205="","",IF($C$29="PM",Main!T$205/Main!N$143*Main!N152,ROUND(Main!T$205/Main!N$143*Main!N152*$B43,0))))))</f>
        <v/>
      </c>
      <c r="M373" s="31" t="str">
        <f>IF($A373="","",IF(M372="","",IF(Main!O$143=0,0,IF(Main!U$205="","",IF($C$29="PM",Main!U$205/Main!O$143*Main!O152,ROUND(Main!U$205/Main!O$143*Main!O152*$B43,0))))))</f>
        <v/>
      </c>
      <c r="N373" s="50" t="str">
        <f>IF($A373="","",IF(N372="","",IF(Main!P$143=0,0,IF(Main!V$205="","",IF($C$29="PM",Main!V$205/Main!P$143*Main!P152,ROUND(Main!V$205/Main!P$143*Main!P152*$B43,0))))))</f>
        <v/>
      </c>
      <c r="O373" s="31" t="str">
        <f>IF($A373="","",IF(O372="","",IF(Main!Q$143=0,0,IF(Main!W$205="","",IF($C$29="PM",Main!W$205/Main!Q$143*Main!Q152,ROUND(Main!W$205/Main!Q$143*Main!Q152*$B43,0))))))</f>
        <v/>
      </c>
      <c r="P373" s="31" t="str">
        <f>IF($A373="","",IF(P372="","",IF(Main!R$143=0,0,IF(Main!X$205="","",IF($C$29="PM",Main!X$205/Main!R$143*Main!R152,ROUND(Main!X$205/Main!R$143*Main!R152*$B43,0))))))</f>
        <v/>
      </c>
      <c r="Q373" s="31" t="str">
        <f>IF($A373="","",IF(Q372="","",IF(Main!S$143=0,0,IF(Main!Y$205="","",IF($C$29="PM",Main!Y$205/Main!S$143*Main!S152,ROUND(Main!Y$205/Main!S$143*Main!S152*$B43,0))))))</f>
        <v/>
      </c>
      <c r="R373" s="31" t="str">
        <f>IF($A373="","",IF(R372="","",IF(Main!T$143=0,0,IF(Main!Z$205="","",IF($C$29="PM",Main!Z$205/Main!T$143*Main!T152,ROUND(Main!Z$205/Main!T$143*Main!T152*$B43,0))))))</f>
        <v/>
      </c>
      <c r="S373" s="31" t="str">
        <f>IF($A373="","",IF(S372="","",IF(Main!U$143=0,0,IF(Main!AA$205="","",IF($C$29="PM",Main!AA$205/Main!U$143*Main!U152,ROUND(Main!AA$205/Main!U$143*Main!U152*$B43,0))))))</f>
        <v/>
      </c>
      <c r="T373" s="31" t="str">
        <f>IF($A373="","",IF(T372="","",IF(Main!V$143=0,0,IF(Main!AB$205="","",IF($C$29="PM",Main!AB$205/Main!V$143*Main!V152,ROUND(Main!AB$205/Main!V$143*Main!V152*$B43,0))))))</f>
        <v/>
      </c>
      <c r="U373" s="31" t="str">
        <f>IF($A373="","",IF(U372="","",IF(Main!W$143=0,0,IF(Main!AC$205="","",IF($C$29="PM",Main!AC$205/Main!W$143*Main!W152,ROUND(Main!AC$205/Main!W$143*Main!W152*$B43,0))))))</f>
        <v/>
      </c>
      <c r="V373" s="31" t="str">
        <f>IF($A373="","",IF(V372="","",IF(Main!X$143=0,0,IF(Main!AD$205="","",IF($C$29="PM",Main!AD$205/Main!X$143*Main!X152,ROUND(Main!AD$205/Main!X$143*Main!X152*$B43,0))))))</f>
        <v/>
      </c>
      <c r="W373" s="31" t="str">
        <f>IF($A373="","",IF(W372="","",IF(Main!Y$143=0,0,IF(Main!AE$205="","",IF($C$29="PM",Main!AE$205/Main!Y$143*Main!Y152,ROUND(Main!AE$205/Main!Y$143*Main!Y152*$B43,0))))))</f>
        <v/>
      </c>
      <c r="X373" s="31" t="str">
        <f>IF($A373="","",IF(X372="","",IF(Main!Z$143=0,0,IF(Main!AF$205="","",IF($C$29="PM",Main!AF$205/Main!Z$143*Main!Z152,ROUND(Main!AF$205/Main!Z$143*Main!Z152*$B43,0))))))</f>
        <v/>
      </c>
      <c r="Y373" s="31" t="str">
        <f>IF($A373="","",IF(Y372="","",IF(Main!AA$143=0,0,IF(Main!AG$205="","",IF($C$29="PM",Main!AG$205/Main!AA$143*Main!AA152,ROUND(Main!AG$205/Main!AA$143*Main!AA152*$B43,0))))))</f>
        <v/>
      </c>
      <c r="Z373" s="31" t="str">
        <f>IF($A373="","",IF(Z372="","",IF(Main!AB$143=0,0,IF(Main!AH$205="","",IF($C$29="PM",Main!AH$205/Main!AB$143*Main!AB152,ROUND(Main!AH$205/Main!AB$143*Main!AB152*$B43,0))))))</f>
        <v/>
      </c>
      <c r="AA373" s="49" t="str">
        <f>IF($A373="","",IF(AA372="","",IF(Main!AC$143=0,0,IF(Main!AI$205="","",IF($C$29="PM",Main!AI$205/Main!AC$143*Main!AC152,ROUND(Main!AI$205/Main!AC$143*Main!AC152*$B43,0))))))</f>
        <v/>
      </c>
      <c r="AB373" s="31" t="str">
        <f>IF($A373="","",IF(AB372="","",IF(Main!AD$143=0,0,IF(Main!AJ$205="","",IF($C$29="PM",Main!AJ$205/Main!AD$143*Main!AD152,ROUND(Main!AJ$205/Main!AD$143*Main!AD152*$B43,0))))))</f>
        <v/>
      </c>
      <c r="AC373" s="31" t="str">
        <f>IF($A373="","",IF(AC372="","",IF(Main!AE$143=0,0,IF(Main!AK$205="","",IF($C$29="PM",Main!AK$205/Main!AE$143*Main!AE152,ROUND(Main!AK$205/Main!AE$143*Main!AE152*$B43,0))))))</f>
        <v/>
      </c>
      <c r="AD373" s="31" t="str">
        <f>IF($A373="","",IF(AD372="","",IF(Main!AF$143=0,0,IF(Main!AL$205="","",IF($C$29="PM",Main!AL$205/Main!AF$143*Main!AF152,ROUND(Main!AL$205/Main!AF$143*Main!AF152*$B43,0))))))</f>
        <v/>
      </c>
      <c r="AE373" s="31" t="str">
        <f>IF($A373="","",IF(AE372="","",IF(Main!AG$143=0,0,IF(Main!AM$205="","",IF($C$29="PM",Main!AM$205/Main!AG$143*Main!AG152,ROUND(Main!AM$205/Main!AG$143*Main!AG152*$B43,0))))))</f>
        <v/>
      </c>
      <c r="AF373" s="31" t="str">
        <f>IF($A373="","",IF(AF372="","",IF(Main!AH$143=0,0,IF(Main!AN$205="","",IF($C$29="PM",Main!AN$205/Main!AH$143*Main!AH152,ROUND(Main!AN$205/Main!AH$143*Main!AH152*$B43,0))))))</f>
        <v/>
      </c>
      <c r="AG373" s="31" t="str">
        <f>IF($A373="","",IF(AG372="","",IF(Main!AI$143=0,0,IF(Main!AO$205="","",IF($C$29="PM",Main!AO$205/Main!AI$143*Main!AI152,ROUND(Main!AO$205/Main!AI$143*Main!AI152*$B43,0))))))</f>
        <v/>
      </c>
      <c r="AH373" s="31" t="str">
        <f>IF($A373="","",IF(AH372="","",IF(Main!AJ$143=0,0,IF(Main!AP$205="","",IF($C$29="PM",Main!AP$205/Main!AJ$143*Main!AJ152,ROUND(Main!AP$205/Main!AJ$143*Main!AJ152*$B43,0))))))</f>
        <v/>
      </c>
      <c r="AI373" s="31" t="str">
        <f>IF($A373="","",IF(AI372="","",IF(Main!AK$143=0,0,IF(Main!AQ$205="","",IF($C$29="PM",Main!AQ$205/Main!AK$143*Main!AK152,ROUND(Main!AQ$205/Main!AK$143*Main!AK152*$B43,0))))))</f>
        <v/>
      </c>
      <c r="AJ373" s="31" t="str">
        <f>IF($A373="","",IF(AJ372="","",IF(Main!AL$143=0,0,IF(Main!AR$205="","",IF($C$29="PM",Main!AR$205/Main!AL$143*Main!AL152,ROUND(Main!AR$205/Main!AL$143*Main!AL152*$B43,0))))))</f>
        <v/>
      </c>
      <c r="AK373" s="31" t="str">
        <f>IF($A373="","",IF(AK372="","",IF(Main!AM$143=0,0,IF(Main!AS$205="","",IF($C$29="PM",Main!AS$205/Main!AM$143*Main!AM152,ROUND(Main!AS$205/Main!AM$143*Main!AM152*$B43,0))))))</f>
        <v/>
      </c>
      <c r="AL373" s="50" t="str">
        <f>IF($A373="","",IF(AL372="","",IF(Main!AN$143=0,0,IF(Main!AT$205="","",IF($C$29="PM",Main!AT$205/Main!AN$143*Main!AN152,ROUND(Main!AT$205/Main!AN$143*Main!AN152*$B43,0))))))</f>
        <v/>
      </c>
      <c r="AM373" s="31" t="str">
        <f>IF($A373="","",IF(AM372="","",IF(Main!AO$143=0,0,IF(Main!AU$205="","",IF($C$29="PM",Main!AU$205/Main!AO$143*Main!AO152,ROUND(Main!AU$205/Main!AO$143*Main!AO152*$B43,0))))))</f>
        <v/>
      </c>
      <c r="AN373" s="31" t="str">
        <f>IF($A373="","",IF(AN372="","",IF(Main!AP$143=0,0,IF(Main!AV$205="","",IF($C$29="PM",Main!AV$205/Main!AP$143*Main!AP152,ROUND(Main!AV$205/Main!AP$143*Main!AP152*$B43,0))))))</f>
        <v/>
      </c>
      <c r="AO373" s="31" t="str">
        <f>IF($A373="","",IF(AO372="","",IF(Main!AQ$143=0,0,IF(Main!AW$205="","",IF($C$29="PM",Main!AW$205/Main!AQ$143*Main!AQ152,ROUND(Main!AW$205/Main!AQ$143*Main!AQ152*$B43,0))))))</f>
        <v/>
      </c>
      <c r="AP373" s="31" t="str">
        <f>IF($A373="","",IF(AP372="","",IF(Main!AR$143=0,0,IF(Main!AX$205="","",IF($C$29="PM",Main!AX$205/Main!AR$143*Main!AR152,ROUND(Main!AX$205/Main!AR$143*Main!AR152*$B43,0))))))</f>
        <v/>
      </c>
      <c r="AQ373" s="31" t="str">
        <f>IF($A373="","",IF(AQ372="","",IF(Main!AS$143=0,0,IF(Main!AY$205="","",IF($C$29="PM",Main!AY$205/Main!AS$143*Main!AS152,ROUND(Main!AY$205/Main!AS$143*Main!AS152*$B43,0))))))</f>
        <v/>
      </c>
      <c r="AR373" s="31" t="str">
        <f>IF($A373="","",IF(AR372="","",IF(Main!AT$143=0,0,IF(Main!AZ$205="","",IF($C$29="PM",Main!AZ$205/Main!AT$143*Main!AT152,ROUND(Main!AZ$205/Main!AT$143*Main!AT152*$B43,0))))))</f>
        <v/>
      </c>
      <c r="AS373" s="31" t="str">
        <f>IF($A373="","",IF(AS372="","",IF(Main!AU$143=0,0,IF(Main!BA$205="","",IF($C$29="PM",Main!BA$205/Main!AU$143*Main!AU152,ROUND(Main!BA$205/Main!AU$143*Main!AU152*$B43,0))))))</f>
        <v/>
      </c>
      <c r="AT373" s="31" t="str">
        <f>IF($A373="","",IF(AT372="","",IF(Main!AV$143=0,0,IF(Main!BB$205="","",IF($C$29="PM",Main!BB$205/Main!AV$143*Main!AV152,ROUND(Main!BB$205/Main!AV$143*Main!AV152*$B43,0))))))</f>
        <v/>
      </c>
      <c r="AU373" s="31" t="str">
        <f>IF($A373="","",IF(AU372="","",IF(Main!AW$143=0,0,IF(Main!BC$205="","",IF($C$29="PM",Main!BC$205/Main!AW$143*Main!AW152,ROUND(Main!BC$205/Main!AW$143*Main!AW152*$B43,0))))))</f>
        <v/>
      </c>
      <c r="AV373" s="31" t="str">
        <f>IF($A373="","",IF(AV372="","",IF(Main!AX$143=0,0,IF(Main!BD$205="","",IF($C$29="PM",Main!BD$205/Main!AX$143*Main!AX152,ROUND(Main!BD$205/Main!AX$143*Main!AX152*$B43,0))))))</f>
        <v/>
      </c>
      <c r="AW373" s="31" t="str">
        <f>IF($A373="","",IF(AW372="","",IF(Main!AY$143=0,0,IF(Main!BE$205="","",IF($C$29="PM",Main!BE$205/Main!AY$143*Main!AY152,ROUND(Main!BE$205/Main!AY$143*Main!AY152*$B43,0))))))</f>
        <v/>
      </c>
      <c r="AX373" s="50" t="str">
        <f>IF($A373="","",IF(AX372="","",IF(Main!AZ$143=0,0,IF(Main!BF$205="","",IF($C$29="PM",Main!BF$205/Main!AZ$143*Main!AZ152,ROUND(Main!BF$205/Main!AZ$143*Main!AZ152*$B43,0))))))</f>
        <v/>
      </c>
      <c r="AY373" s="31" t="str">
        <f>IF($A373="","",IF(AY372="","",IF(Main!BA$143=0,0,IF(Main!BG$205="","",IF($C$29="PM",Main!BG$205/Main!BA$143*Main!BA152,ROUND(Main!BG$205/Main!BA$143*Main!BA152*$B43,0))))))</f>
        <v/>
      </c>
      <c r="AZ373" s="31" t="str">
        <f>IF($A373="","",IF(AZ372="","",IF(Main!BB$143=0,0,IF(Main!BH$205="","",IF($C$29="PM",Main!BH$205/Main!BB$143*Main!BB152,ROUND(Main!BH$205/Main!BB$143*Main!BB152*$B43,0))))))</f>
        <v/>
      </c>
      <c r="BA373" s="31" t="str">
        <f>IF($A373="","",IF(BA372="","",IF(Main!BC$143=0,0,IF(Main!BI$205="","",IF($C$29="PM",Main!BI$205/Main!BC$143*Main!BC152,ROUND(Main!BI$205/Main!BC$143*Main!BC152*$B43,0))))))</f>
        <v/>
      </c>
      <c r="BB373" s="31" t="str">
        <f>IF($A373="","",IF(BB372="","",IF(Main!BD$143=0,0,IF(Main!BJ$205="","",IF($C$29="PM",Main!BJ$205/Main!BD$143*Main!BD152,ROUND(Main!BJ$205/Main!BD$143*Main!BD152*$B43,0))))))</f>
        <v/>
      </c>
      <c r="BC373" s="31" t="str">
        <f>IF($A373="","",IF(BC372="","",IF(Main!BE$143=0,0,IF(Main!BK$205="","",IF($C$29="PM",Main!BK$205/Main!BE$143*Main!BE152,ROUND(Main!BK$205/Main!BE$143*Main!BE152*$B43,0))))))</f>
        <v/>
      </c>
      <c r="BD373" s="31" t="str">
        <f>IF($A373="","",IF(BD372="","",IF(Main!BF$143=0,0,IF(Main!BL$205="","",IF($C$29="PM",Main!BL$205/Main!BF$143*Main!BF152,ROUND(Main!BL$205/Main!BF$143*Main!BF152*$B43,0))))))</f>
        <v/>
      </c>
      <c r="BE373" s="31" t="str">
        <f>IF($A373="","",IF(BE372="","",IF(Main!BG$143=0,0,IF(Main!BM$205="","",IF($C$29="PM",Main!BM$205/Main!BG$143*Main!BG152,ROUND(Main!BM$205/Main!BG$143*Main!BG152*$B43,0))))))</f>
        <v/>
      </c>
      <c r="BF373" s="31" t="str">
        <f>IF($A373="","",IF(BF372="","",IF(Main!BH$143=0,0,IF(Main!BN$205="","",IF($C$29="PM",Main!BN$205/Main!BH$143*Main!BH152,ROUND(Main!BN$205/Main!BH$143*Main!BH152*$B43,0))))))</f>
        <v/>
      </c>
      <c r="BG373" s="31" t="str">
        <f>IF($A373="","",IF(BG372="","",IF(Main!BI$143=0,0,IF(Main!BO$205="","",IF($C$29="PM",Main!BO$205/Main!BI$143*Main!BI152,ROUND(Main!BO$205/Main!BI$143*Main!BI152*$B43,0))))))</f>
        <v/>
      </c>
      <c r="BH373" s="31" t="str">
        <f>IF($A373="","",IF(BH372="","",IF(Main!BJ$143=0,0,IF(Main!BP$205="","",IF($C$29="PM",Main!BP$205/Main!BJ$143*Main!BJ152,ROUND(Main!BP$205/Main!BJ$143*Main!BJ152*$B43,0))))))</f>
        <v/>
      </c>
      <c r="BI373" s="31" t="str">
        <f>IF($A373="","",IF(BI372="","",IF(Main!BK$143=0,0,IF(Main!BQ$205="","",IF($C$29="PM",Main!BQ$205/Main!BK$143*Main!BK152,ROUND(Main!BQ$205/Main!BK$143*Main!BK152*$B43,0))))))</f>
        <v/>
      </c>
      <c r="BJ373" s="50" t="str">
        <f>IF($A373="","",IF(BJ372="","",IF(Main!BL$143=0,0,IF(Main!BR$205="","",IF($C$29="PM",Main!BR$205/Main!BL$143*Main!BL152,ROUND(Main!BR$205/Main!BL$143*Main!BL152*$B43,0))))))</f>
        <v/>
      </c>
      <c r="BK373" s="31" t="str">
        <f>IF($A373="","",IF(BK372="","",IF(Main!BM$143=0,0,IF(Main!BS$205="","",IF($C$29="PM",Main!BS$205/Main!BM$143*Main!BM152,ROUND(Main!BS$205/Main!BM$143*Main!BM152*$B43,0))))))</f>
        <v/>
      </c>
      <c r="BL373" s="31" t="str">
        <f>IF($A373="","",IF(BL372="","",IF(Main!BN$143=0,0,IF(Main!BT$205="","",IF($C$29="PM",Main!BT$205/Main!BN$143*Main!BN152,ROUND(Main!BT$205/Main!BN$143*Main!BN152*$B43,0))))))</f>
        <v/>
      </c>
      <c r="BM373" s="31" t="str">
        <f>IF($A373="","",IF(BM372="","",IF(Main!BO$143=0,0,IF(Main!BU$205="","",IF($C$29="PM",Main!BU$205/Main!BO$143*Main!BO152,ROUND(Main!BU$205/Main!BO$143*Main!BO152*$B43,0))))))</f>
        <v/>
      </c>
      <c r="BN373" s="31" t="str">
        <f>IF($A373="","",IF(BN372="","",IF(Main!BP$143=0,0,IF(Main!BV$205="","",IF($C$29="PM",Main!BV$205/Main!BP$143*Main!BP152,ROUND(Main!BV$205/Main!BP$143*Main!BP152*$B43,0))))))</f>
        <v/>
      </c>
      <c r="BO373" s="31" t="str">
        <f>IF($A373="","",IF(BO372="","",IF(Main!BQ$143=0,0,IF(Main!BW$205="","",IF($C$29="PM",Main!BW$205/Main!BQ$143*Main!BQ152,ROUND(Main!BW$205/Main!BQ$143*Main!BQ152*$B43,0))))))</f>
        <v/>
      </c>
      <c r="BP373" s="31" t="str">
        <f>IF($A373="","",IF(BP372="","",IF(Main!BR$143=0,0,IF(Main!BX$205="","",IF($C$29="PM",Main!BX$205/Main!BR$143*Main!BR152,ROUND(Main!BX$205/Main!BR$143*Main!BR152*$B43,0))))))</f>
        <v/>
      </c>
      <c r="BQ373" s="31" t="str">
        <f>IF($A373="","",IF(BQ372="","",IF(Main!BS$143=0,0,IF(Main!BY$205="","",IF($C$29="PM",Main!BY$205/Main!BS$143*Main!BS152,ROUND(Main!BY$205/Main!BS$143*Main!BS152*$B43,0))))))</f>
        <v/>
      </c>
      <c r="BR373" s="31" t="str">
        <f>IF($A373="","",IF(BR372="","",IF(Main!BT$143=0,0,IF(Main!BZ$205="","",IF($C$29="PM",Main!BZ$205/Main!BT$143*Main!BT152,ROUND(Main!BZ$205/Main!BT$143*Main!BT152*$B43,0))))))</f>
        <v/>
      </c>
      <c r="BS373" s="31" t="str">
        <f>IF($A373="","",IF(BS372="","",IF(Main!BU$143=0,0,IF(Main!CA$205="","",IF($C$29="PM",Main!CA$205/Main!BU$143*Main!BU152,ROUND(Main!CA$205/Main!BU$143*Main!BU152*$B43,0))))))</f>
        <v/>
      </c>
      <c r="BT373" s="31" t="str">
        <f>IF($A373="","",IF(BT372="","",IF(Main!BV$143=0,0,IF(Main!CB$205="","",IF($C$29="PM",Main!CB$205/Main!BV$143*Main!BV152,ROUND(Main!CB$205/Main!BV$143*Main!BV152*$B43,0))))))</f>
        <v/>
      </c>
      <c r="BU373" s="31" t="str">
        <f>IF($A373="","",IF(BU372="","",IF(Main!BW$143=0,0,IF(Main!CC$205="","",IF($C$29="PM",Main!CC$205/Main!BW$143*Main!BW152,ROUND(Main!CC$205/Main!BW$143*Main!BW152*$B43,0))))))</f>
        <v/>
      </c>
      <c r="BV373" s="50" t="str">
        <f>IF($A373="","",IF(BV372="","",IF(Main!BX$143=0,0,IF(Main!CD$205="","",IF($C$29="PM",Main!CD$205/Main!BX$143*Main!BX152,ROUND(Main!CD$205/Main!BX$143*Main!BX152*$B43,0))))))</f>
        <v/>
      </c>
    </row>
    <row r="374" spans="1:74" x14ac:dyDescent="0.2">
      <c r="A374" s="71" t="str">
        <f>IF(Main!A$44="","",Main!A$44)</f>
        <v/>
      </c>
      <c r="B374" s="74" t="str">
        <f t="shared" si="460"/>
        <v/>
      </c>
      <c r="C374" s="49" t="str">
        <f>IF($A374="","",IF(C373="","",IF(Main!E$143=0,0,IF(Main!K$205="","",IF($C$29="PM",Main!K$205/Main!E$143*Main!E153,ROUND(Main!K$205/Main!E$143*Main!E153*$B44,0))))))</f>
        <v/>
      </c>
      <c r="D374" s="31" t="str">
        <f>IF($A374="","",IF(D373="","",IF(Main!F$143=0,0,IF(Main!L$205="","",IF($C$29="PM",Main!L$205/Main!F$143*Main!F153,ROUND(Main!L$205/Main!F$143*Main!F153*$B44,0))))))</f>
        <v/>
      </c>
      <c r="E374" s="31" t="str">
        <f>IF($A374="","",IF(E373="","",IF(Main!G$143=0,0,IF(Main!M$205="","",IF($C$29="PM",Main!M$205/Main!G$143*Main!G153,ROUND(Main!M$205/Main!G$143*Main!G153*$B44,0))))))</f>
        <v/>
      </c>
      <c r="F374" s="31" t="str">
        <f>IF($A374="","",IF(F373="","",IF(Main!H$143=0,0,IF(Main!N$205="","",IF($C$29="PM",Main!N$205/Main!H$143*Main!H153,ROUND(Main!N$205/Main!H$143*Main!H153*$B44,0))))))</f>
        <v/>
      </c>
      <c r="G374" s="31" t="str">
        <f>IF($A374="","",IF(G373="","",IF(Main!I$143=0,0,IF(Main!O$205="","",IF($C$29="PM",Main!O$205/Main!I$143*Main!I153,ROUND(Main!O$205/Main!I$143*Main!I153*$B44,0))))))</f>
        <v/>
      </c>
      <c r="H374" s="31" t="str">
        <f>IF($A374="","",IF(H373="","",IF(Main!J$143=0,0,IF(Main!P$205="","",IF($C$29="PM",Main!P$205/Main!J$143*Main!J153,ROUND(Main!P$205/Main!J$143*Main!J153*$B44,0))))))</f>
        <v/>
      </c>
      <c r="I374" s="31" t="str">
        <f>IF($A374="","",IF(I373="","",IF(Main!K$143=0,0,IF(Main!Q$205="","",IF($C$29="PM",Main!Q$205/Main!K$143*Main!K153,ROUND(Main!Q$205/Main!K$143*Main!K153*$B44,0))))))</f>
        <v/>
      </c>
      <c r="J374" s="31" t="str">
        <f>IF($A374="","",IF(J373="","",IF(Main!L$143=0,0,IF(Main!R$205="","",IF($C$29="PM",Main!R$205/Main!L$143*Main!L153,ROUND(Main!R$205/Main!L$143*Main!L153*$B44,0))))))</f>
        <v/>
      </c>
      <c r="K374" s="31" t="str">
        <f>IF($A374="","",IF(K373="","",IF(Main!M$143=0,0,IF(Main!S$205="","",IF($C$29="PM",Main!S$205/Main!M$143*Main!M153,ROUND(Main!S$205/Main!M$143*Main!M153*$B44,0))))))</f>
        <v/>
      </c>
      <c r="L374" s="31" t="str">
        <f>IF($A374="","",IF(L373="","",IF(Main!N$143=0,0,IF(Main!T$205="","",IF($C$29="PM",Main!T$205/Main!N$143*Main!N153,ROUND(Main!T$205/Main!N$143*Main!N153*$B44,0))))))</f>
        <v/>
      </c>
      <c r="M374" s="31" t="str">
        <f>IF($A374="","",IF(M373="","",IF(Main!O$143=0,0,IF(Main!U$205="","",IF($C$29="PM",Main!U$205/Main!O$143*Main!O153,ROUND(Main!U$205/Main!O$143*Main!O153*$B44,0))))))</f>
        <v/>
      </c>
      <c r="N374" s="50" t="str">
        <f>IF($A374="","",IF(N373="","",IF(Main!P$143=0,0,IF(Main!V$205="","",IF($C$29="PM",Main!V$205/Main!P$143*Main!P153,ROUND(Main!V$205/Main!P$143*Main!P153*$B44,0))))))</f>
        <v/>
      </c>
      <c r="O374" s="31" t="str">
        <f>IF($A374="","",IF(O373="","",IF(Main!Q$143=0,0,IF(Main!W$205="","",IF($C$29="PM",Main!W$205/Main!Q$143*Main!Q153,ROUND(Main!W$205/Main!Q$143*Main!Q153*$B44,0))))))</f>
        <v/>
      </c>
      <c r="P374" s="31" t="str">
        <f>IF($A374="","",IF(P373="","",IF(Main!R$143=0,0,IF(Main!X$205="","",IF($C$29="PM",Main!X$205/Main!R$143*Main!R153,ROUND(Main!X$205/Main!R$143*Main!R153*$B44,0))))))</f>
        <v/>
      </c>
      <c r="Q374" s="31" t="str">
        <f>IF($A374="","",IF(Q373="","",IF(Main!S$143=0,0,IF(Main!Y$205="","",IF($C$29="PM",Main!Y$205/Main!S$143*Main!S153,ROUND(Main!Y$205/Main!S$143*Main!S153*$B44,0))))))</f>
        <v/>
      </c>
      <c r="R374" s="31" t="str">
        <f>IF($A374="","",IF(R373="","",IF(Main!T$143=0,0,IF(Main!Z$205="","",IF($C$29="PM",Main!Z$205/Main!T$143*Main!T153,ROUND(Main!Z$205/Main!T$143*Main!T153*$B44,0))))))</f>
        <v/>
      </c>
      <c r="S374" s="31" t="str">
        <f>IF($A374="","",IF(S373="","",IF(Main!U$143=0,0,IF(Main!AA$205="","",IF($C$29="PM",Main!AA$205/Main!U$143*Main!U153,ROUND(Main!AA$205/Main!U$143*Main!U153*$B44,0))))))</f>
        <v/>
      </c>
      <c r="T374" s="31" t="str">
        <f>IF($A374="","",IF(T373="","",IF(Main!V$143=0,0,IF(Main!AB$205="","",IF($C$29="PM",Main!AB$205/Main!V$143*Main!V153,ROUND(Main!AB$205/Main!V$143*Main!V153*$B44,0))))))</f>
        <v/>
      </c>
      <c r="U374" s="31" t="str">
        <f>IF($A374="","",IF(U373="","",IF(Main!W$143=0,0,IF(Main!AC$205="","",IF($C$29="PM",Main!AC$205/Main!W$143*Main!W153,ROUND(Main!AC$205/Main!W$143*Main!W153*$B44,0))))))</f>
        <v/>
      </c>
      <c r="V374" s="31" t="str">
        <f>IF($A374="","",IF(V373="","",IF(Main!X$143=0,0,IF(Main!AD$205="","",IF($C$29="PM",Main!AD$205/Main!X$143*Main!X153,ROUND(Main!AD$205/Main!X$143*Main!X153*$B44,0))))))</f>
        <v/>
      </c>
      <c r="W374" s="31" t="str">
        <f>IF($A374="","",IF(W373="","",IF(Main!Y$143=0,0,IF(Main!AE$205="","",IF($C$29="PM",Main!AE$205/Main!Y$143*Main!Y153,ROUND(Main!AE$205/Main!Y$143*Main!Y153*$B44,0))))))</f>
        <v/>
      </c>
      <c r="X374" s="31" t="str">
        <f>IF($A374="","",IF(X373="","",IF(Main!Z$143=0,0,IF(Main!AF$205="","",IF($C$29="PM",Main!AF$205/Main!Z$143*Main!Z153,ROUND(Main!AF$205/Main!Z$143*Main!Z153*$B44,0))))))</f>
        <v/>
      </c>
      <c r="Y374" s="31" t="str">
        <f>IF($A374="","",IF(Y373="","",IF(Main!AA$143=0,0,IF(Main!AG$205="","",IF($C$29="PM",Main!AG$205/Main!AA$143*Main!AA153,ROUND(Main!AG$205/Main!AA$143*Main!AA153*$B44,0))))))</f>
        <v/>
      </c>
      <c r="Z374" s="31" t="str">
        <f>IF($A374="","",IF(Z373="","",IF(Main!AB$143=0,0,IF(Main!AH$205="","",IF($C$29="PM",Main!AH$205/Main!AB$143*Main!AB153,ROUND(Main!AH$205/Main!AB$143*Main!AB153*$B44,0))))))</f>
        <v/>
      </c>
      <c r="AA374" s="49" t="str">
        <f>IF($A374="","",IF(AA373="","",IF(Main!AC$143=0,0,IF(Main!AI$205="","",IF($C$29="PM",Main!AI$205/Main!AC$143*Main!AC153,ROUND(Main!AI$205/Main!AC$143*Main!AC153*$B44,0))))))</f>
        <v/>
      </c>
      <c r="AB374" s="31" t="str">
        <f>IF($A374="","",IF(AB373="","",IF(Main!AD$143=0,0,IF(Main!AJ$205="","",IF($C$29="PM",Main!AJ$205/Main!AD$143*Main!AD153,ROUND(Main!AJ$205/Main!AD$143*Main!AD153*$B44,0))))))</f>
        <v/>
      </c>
      <c r="AC374" s="31" t="str">
        <f>IF($A374="","",IF(AC373="","",IF(Main!AE$143=0,0,IF(Main!AK$205="","",IF($C$29="PM",Main!AK$205/Main!AE$143*Main!AE153,ROUND(Main!AK$205/Main!AE$143*Main!AE153*$B44,0))))))</f>
        <v/>
      </c>
      <c r="AD374" s="31" t="str">
        <f>IF($A374="","",IF(AD373="","",IF(Main!AF$143=0,0,IF(Main!AL$205="","",IF($C$29="PM",Main!AL$205/Main!AF$143*Main!AF153,ROUND(Main!AL$205/Main!AF$143*Main!AF153*$B44,0))))))</f>
        <v/>
      </c>
      <c r="AE374" s="31" t="str">
        <f>IF($A374="","",IF(AE373="","",IF(Main!AG$143=0,0,IF(Main!AM$205="","",IF($C$29="PM",Main!AM$205/Main!AG$143*Main!AG153,ROUND(Main!AM$205/Main!AG$143*Main!AG153*$B44,0))))))</f>
        <v/>
      </c>
      <c r="AF374" s="31" t="str">
        <f>IF($A374="","",IF(AF373="","",IF(Main!AH$143=0,0,IF(Main!AN$205="","",IF($C$29="PM",Main!AN$205/Main!AH$143*Main!AH153,ROUND(Main!AN$205/Main!AH$143*Main!AH153*$B44,0))))))</f>
        <v/>
      </c>
      <c r="AG374" s="31" t="str">
        <f>IF($A374="","",IF(AG373="","",IF(Main!AI$143=0,0,IF(Main!AO$205="","",IF($C$29="PM",Main!AO$205/Main!AI$143*Main!AI153,ROUND(Main!AO$205/Main!AI$143*Main!AI153*$B44,0))))))</f>
        <v/>
      </c>
      <c r="AH374" s="31" t="str">
        <f>IF($A374="","",IF(AH373="","",IF(Main!AJ$143=0,0,IF(Main!AP$205="","",IF($C$29="PM",Main!AP$205/Main!AJ$143*Main!AJ153,ROUND(Main!AP$205/Main!AJ$143*Main!AJ153*$B44,0))))))</f>
        <v/>
      </c>
      <c r="AI374" s="31" t="str">
        <f>IF($A374="","",IF(AI373="","",IF(Main!AK$143=0,0,IF(Main!AQ$205="","",IF($C$29="PM",Main!AQ$205/Main!AK$143*Main!AK153,ROUND(Main!AQ$205/Main!AK$143*Main!AK153*$B44,0))))))</f>
        <v/>
      </c>
      <c r="AJ374" s="31" t="str">
        <f>IF($A374="","",IF(AJ373="","",IF(Main!AL$143=0,0,IF(Main!AR$205="","",IF($C$29="PM",Main!AR$205/Main!AL$143*Main!AL153,ROUND(Main!AR$205/Main!AL$143*Main!AL153*$B44,0))))))</f>
        <v/>
      </c>
      <c r="AK374" s="31" t="str">
        <f>IF($A374="","",IF(AK373="","",IF(Main!AM$143=0,0,IF(Main!AS$205="","",IF($C$29="PM",Main!AS$205/Main!AM$143*Main!AM153,ROUND(Main!AS$205/Main!AM$143*Main!AM153*$B44,0))))))</f>
        <v/>
      </c>
      <c r="AL374" s="50" t="str">
        <f>IF($A374="","",IF(AL373="","",IF(Main!AN$143=0,0,IF(Main!AT$205="","",IF($C$29="PM",Main!AT$205/Main!AN$143*Main!AN153,ROUND(Main!AT$205/Main!AN$143*Main!AN153*$B44,0))))))</f>
        <v/>
      </c>
      <c r="AM374" s="31" t="str">
        <f>IF($A374="","",IF(AM373="","",IF(Main!AO$143=0,0,IF(Main!AU$205="","",IF($C$29="PM",Main!AU$205/Main!AO$143*Main!AO153,ROUND(Main!AU$205/Main!AO$143*Main!AO153*$B44,0))))))</f>
        <v/>
      </c>
      <c r="AN374" s="31" t="str">
        <f>IF($A374="","",IF(AN373="","",IF(Main!AP$143=0,0,IF(Main!AV$205="","",IF($C$29="PM",Main!AV$205/Main!AP$143*Main!AP153,ROUND(Main!AV$205/Main!AP$143*Main!AP153*$B44,0))))))</f>
        <v/>
      </c>
      <c r="AO374" s="31" t="str">
        <f>IF($A374="","",IF(AO373="","",IF(Main!AQ$143=0,0,IF(Main!AW$205="","",IF($C$29="PM",Main!AW$205/Main!AQ$143*Main!AQ153,ROUND(Main!AW$205/Main!AQ$143*Main!AQ153*$B44,0))))))</f>
        <v/>
      </c>
      <c r="AP374" s="31" t="str">
        <f>IF($A374="","",IF(AP373="","",IF(Main!AR$143=0,0,IF(Main!AX$205="","",IF($C$29="PM",Main!AX$205/Main!AR$143*Main!AR153,ROUND(Main!AX$205/Main!AR$143*Main!AR153*$B44,0))))))</f>
        <v/>
      </c>
      <c r="AQ374" s="31" t="str">
        <f>IF($A374="","",IF(AQ373="","",IF(Main!AS$143=0,0,IF(Main!AY$205="","",IF($C$29="PM",Main!AY$205/Main!AS$143*Main!AS153,ROUND(Main!AY$205/Main!AS$143*Main!AS153*$B44,0))))))</f>
        <v/>
      </c>
      <c r="AR374" s="31" t="str">
        <f>IF($A374="","",IF(AR373="","",IF(Main!AT$143=0,0,IF(Main!AZ$205="","",IF($C$29="PM",Main!AZ$205/Main!AT$143*Main!AT153,ROUND(Main!AZ$205/Main!AT$143*Main!AT153*$B44,0))))))</f>
        <v/>
      </c>
      <c r="AS374" s="31" t="str">
        <f>IF($A374="","",IF(AS373="","",IF(Main!AU$143=0,0,IF(Main!BA$205="","",IF($C$29="PM",Main!BA$205/Main!AU$143*Main!AU153,ROUND(Main!BA$205/Main!AU$143*Main!AU153*$B44,0))))))</f>
        <v/>
      </c>
      <c r="AT374" s="31" t="str">
        <f>IF($A374="","",IF(AT373="","",IF(Main!AV$143=0,0,IF(Main!BB$205="","",IF($C$29="PM",Main!BB$205/Main!AV$143*Main!AV153,ROUND(Main!BB$205/Main!AV$143*Main!AV153*$B44,0))))))</f>
        <v/>
      </c>
      <c r="AU374" s="31" t="str">
        <f>IF($A374="","",IF(AU373="","",IF(Main!AW$143=0,0,IF(Main!BC$205="","",IF($C$29="PM",Main!BC$205/Main!AW$143*Main!AW153,ROUND(Main!BC$205/Main!AW$143*Main!AW153*$B44,0))))))</f>
        <v/>
      </c>
      <c r="AV374" s="31" t="str">
        <f>IF($A374="","",IF(AV373="","",IF(Main!AX$143=0,0,IF(Main!BD$205="","",IF($C$29="PM",Main!BD$205/Main!AX$143*Main!AX153,ROUND(Main!BD$205/Main!AX$143*Main!AX153*$B44,0))))))</f>
        <v/>
      </c>
      <c r="AW374" s="31" t="str">
        <f>IF($A374="","",IF(AW373="","",IF(Main!AY$143=0,0,IF(Main!BE$205="","",IF($C$29="PM",Main!BE$205/Main!AY$143*Main!AY153,ROUND(Main!BE$205/Main!AY$143*Main!AY153*$B44,0))))))</f>
        <v/>
      </c>
      <c r="AX374" s="50" t="str">
        <f>IF($A374="","",IF(AX373="","",IF(Main!AZ$143=0,0,IF(Main!BF$205="","",IF($C$29="PM",Main!BF$205/Main!AZ$143*Main!AZ153,ROUND(Main!BF$205/Main!AZ$143*Main!AZ153*$B44,0))))))</f>
        <v/>
      </c>
      <c r="AY374" s="31" t="str">
        <f>IF($A374="","",IF(AY373="","",IF(Main!BA$143=0,0,IF(Main!BG$205="","",IF($C$29="PM",Main!BG$205/Main!BA$143*Main!BA153,ROUND(Main!BG$205/Main!BA$143*Main!BA153*$B44,0))))))</f>
        <v/>
      </c>
      <c r="AZ374" s="31" t="str">
        <f>IF($A374="","",IF(AZ373="","",IF(Main!BB$143=0,0,IF(Main!BH$205="","",IF($C$29="PM",Main!BH$205/Main!BB$143*Main!BB153,ROUND(Main!BH$205/Main!BB$143*Main!BB153*$B44,0))))))</f>
        <v/>
      </c>
      <c r="BA374" s="31" t="str">
        <f>IF($A374="","",IF(BA373="","",IF(Main!BC$143=0,0,IF(Main!BI$205="","",IF($C$29="PM",Main!BI$205/Main!BC$143*Main!BC153,ROUND(Main!BI$205/Main!BC$143*Main!BC153*$B44,0))))))</f>
        <v/>
      </c>
      <c r="BB374" s="31" t="str">
        <f>IF($A374="","",IF(BB373="","",IF(Main!BD$143=0,0,IF(Main!BJ$205="","",IF($C$29="PM",Main!BJ$205/Main!BD$143*Main!BD153,ROUND(Main!BJ$205/Main!BD$143*Main!BD153*$B44,0))))))</f>
        <v/>
      </c>
      <c r="BC374" s="31" t="str">
        <f>IF($A374="","",IF(BC373="","",IF(Main!BE$143=0,0,IF(Main!BK$205="","",IF($C$29="PM",Main!BK$205/Main!BE$143*Main!BE153,ROUND(Main!BK$205/Main!BE$143*Main!BE153*$B44,0))))))</f>
        <v/>
      </c>
      <c r="BD374" s="31" t="str">
        <f>IF($A374="","",IF(BD373="","",IF(Main!BF$143=0,0,IF(Main!BL$205="","",IF($C$29="PM",Main!BL$205/Main!BF$143*Main!BF153,ROUND(Main!BL$205/Main!BF$143*Main!BF153*$B44,0))))))</f>
        <v/>
      </c>
      <c r="BE374" s="31" t="str">
        <f>IF($A374="","",IF(BE373="","",IF(Main!BG$143=0,0,IF(Main!BM$205="","",IF($C$29="PM",Main!BM$205/Main!BG$143*Main!BG153,ROUND(Main!BM$205/Main!BG$143*Main!BG153*$B44,0))))))</f>
        <v/>
      </c>
      <c r="BF374" s="31" t="str">
        <f>IF($A374="","",IF(BF373="","",IF(Main!BH$143=0,0,IF(Main!BN$205="","",IF($C$29="PM",Main!BN$205/Main!BH$143*Main!BH153,ROUND(Main!BN$205/Main!BH$143*Main!BH153*$B44,0))))))</f>
        <v/>
      </c>
      <c r="BG374" s="31" t="str">
        <f>IF($A374="","",IF(BG373="","",IF(Main!BI$143=0,0,IF(Main!BO$205="","",IF($C$29="PM",Main!BO$205/Main!BI$143*Main!BI153,ROUND(Main!BO$205/Main!BI$143*Main!BI153*$B44,0))))))</f>
        <v/>
      </c>
      <c r="BH374" s="31" t="str">
        <f>IF($A374="","",IF(BH373="","",IF(Main!BJ$143=0,0,IF(Main!BP$205="","",IF($C$29="PM",Main!BP$205/Main!BJ$143*Main!BJ153,ROUND(Main!BP$205/Main!BJ$143*Main!BJ153*$B44,0))))))</f>
        <v/>
      </c>
      <c r="BI374" s="31" t="str">
        <f>IF($A374="","",IF(BI373="","",IF(Main!BK$143=0,0,IF(Main!BQ$205="","",IF($C$29="PM",Main!BQ$205/Main!BK$143*Main!BK153,ROUND(Main!BQ$205/Main!BK$143*Main!BK153*$B44,0))))))</f>
        <v/>
      </c>
      <c r="BJ374" s="50" t="str">
        <f>IF($A374="","",IF(BJ373="","",IF(Main!BL$143=0,0,IF(Main!BR$205="","",IF($C$29="PM",Main!BR$205/Main!BL$143*Main!BL153,ROUND(Main!BR$205/Main!BL$143*Main!BL153*$B44,0))))))</f>
        <v/>
      </c>
      <c r="BK374" s="31" t="str">
        <f>IF($A374="","",IF(BK373="","",IF(Main!BM$143=0,0,IF(Main!BS$205="","",IF($C$29="PM",Main!BS$205/Main!BM$143*Main!BM153,ROUND(Main!BS$205/Main!BM$143*Main!BM153*$B44,0))))))</f>
        <v/>
      </c>
      <c r="BL374" s="31" t="str">
        <f>IF($A374="","",IF(BL373="","",IF(Main!BN$143=0,0,IF(Main!BT$205="","",IF($C$29="PM",Main!BT$205/Main!BN$143*Main!BN153,ROUND(Main!BT$205/Main!BN$143*Main!BN153*$B44,0))))))</f>
        <v/>
      </c>
      <c r="BM374" s="31" t="str">
        <f>IF($A374="","",IF(BM373="","",IF(Main!BO$143=0,0,IF(Main!BU$205="","",IF($C$29="PM",Main!BU$205/Main!BO$143*Main!BO153,ROUND(Main!BU$205/Main!BO$143*Main!BO153*$B44,0))))))</f>
        <v/>
      </c>
      <c r="BN374" s="31" t="str">
        <f>IF($A374="","",IF(BN373="","",IF(Main!BP$143=0,0,IF(Main!BV$205="","",IF($C$29="PM",Main!BV$205/Main!BP$143*Main!BP153,ROUND(Main!BV$205/Main!BP$143*Main!BP153*$B44,0))))))</f>
        <v/>
      </c>
      <c r="BO374" s="31" t="str">
        <f>IF($A374="","",IF(BO373="","",IF(Main!BQ$143=0,0,IF(Main!BW$205="","",IF($C$29="PM",Main!BW$205/Main!BQ$143*Main!BQ153,ROUND(Main!BW$205/Main!BQ$143*Main!BQ153*$B44,0))))))</f>
        <v/>
      </c>
      <c r="BP374" s="31" t="str">
        <f>IF($A374="","",IF(BP373="","",IF(Main!BR$143=0,0,IF(Main!BX$205="","",IF($C$29="PM",Main!BX$205/Main!BR$143*Main!BR153,ROUND(Main!BX$205/Main!BR$143*Main!BR153*$B44,0))))))</f>
        <v/>
      </c>
      <c r="BQ374" s="31" t="str">
        <f>IF($A374="","",IF(BQ373="","",IF(Main!BS$143=0,0,IF(Main!BY$205="","",IF($C$29="PM",Main!BY$205/Main!BS$143*Main!BS153,ROUND(Main!BY$205/Main!BS$143*Main!BS153*$B44,0))))))</f>
        <v/>
      </c>
      <c r="BR374" s="31" t="str">
        <f>IF($A374="","",IF(BR373="","",IF(Main!BT$143=0,0,IF(Main!BZ$205="","",IF($C$29="PM",Main!BZ$205/Main!BT$143*Main!BT153,ROUND(Main!BZ$205/Main!BT$143*Main!BT153*$B44,0))))))</f>
        <v/>
      </c>
      <c r="BS374" s="31" t="str">
        <f>IF($A374="","",IF(BS373="","",IF(Main!BU$143=0,0,IF(Main!CA$205="","",IF($C$29="PM",Main!CA$205/Main!BU$143*Main!BU153,ROUND(Main!CA$205/Main!BU$143*Main!BU153*$B44,0))))))</f>
        <v/>
      </c>
      <c r="BT374" s="31" t="str">
        <f>IF($A374="","",IF(BT373="","",IF(Main!BV$143=0,0,IF(Main!CB$205="","",IF($C$29="PM",Main!CB$205/Main!BV$143*Main!BV153,ROUND(Main!CB$205/Main!BV$143*Main!BV153*$B44,0))))))</f>
        <v/>
      </c>
      <c r="BU374" s="31" t="str">
        <f>IF($A374="","",IF(BU373="","",IF(Main!BW$143=0,0,IF(Main!CC$205="","",IF($C$29="PM",Main!CC$205/Main!BW$143*Main!BW153,ROUND(Main!CC$205/Main!BW$143*Main!BW153*$B44,0))))))</f>
        <v/>
      </c>
      <c r="BV374" s="50" t="str">
        <f>IF($A374="","",IF(BV373="","",IF(Main!BX$143=0,0,IF(Main!CD$205="","",IF($C$29="PM",Main!CD$205/Main!BX$143*Main!BX153,ROUND(Main!CD$205/Main!BX$143*Main!BX153*$B44,0))))))</f>
        <v/>
      </c>
    </row>
    <row r="375" spans="1:74" x14ac:dyDescent="0.2">
      <c r="A375" s="71" t="str">
        <f>IF(Main!A$45="","",Main!A$45)</f>
        <v/>
      </c>
      <c r="B375" s="74" t="str">
        <f t="shared" si="460"/>
        <v/>
      </c>
      <c r="C375" s="49" t="str">
        <f>IF($A375="","",IF(C374="","",IF(Main!E$143=0,0,IF(Main!K$205="","",IF($C$29="PM",Main!K$205/Main!E$143*Main!E154,ROUND(Main!K$205/Main!E$143*Main!E154*$B45,0))))))</f>
        <v/>
      </c>
      <c r="D375" s="31" t="str">
        <f>IF($A375="","",IF(D374="","",IF(Main!F$143=0,0,IF(Main!L$205="","",IF($C$29="PM",Main!L$205/Main!F$143*Main!F154,ROUND(Main!L$205/Main!F$143*Main!F154*$B45,0))))))</f>
        <v/>
      </c>
      <c r="E375" s="31" t="str">
        <f>IF($A375="","",IF(E374="","",IF(Main!G$143=0,0,IF(Main!M$205="","",IF($C$29="PM",Main!M$205/Main!G$143*Main!G154,ROUND(Main!M$205/Main!G$143*Main!G154*$B45,0))))))</f>
        <v/>
      </c>
      <c r="F375" s="31" t="str">
        <f>IF($A375="","",IF(F374="","",IF(Main!H$143=0,0,IF(Main!N$205="","",IF($C$29="PM",Main!N$205/Main!H$143*Main!H154,ROUND(Main!N$205/Main!H$143*Main!H154*$B45,0))))))</f>
        <v/>
      </c>
      <c r="G375" s="31" t="str">
        <f>IF($A375="","",IF(G374="","",IF(Main!I$143=0,0,IF(Main!O$205="","",IF($C$29="PM",Main!O$205/Main!I$143*Main!I154,ROUND(Main!O$205/Main!I$143*Main!I154*$B45,0))))))</f>
        <v/>
      </c>
      <c r="H375" s="31" t="str">
        <f>IF($A375="","",IF(H374="","",IF(Main!J$143=0,0,IF(Main!P$205="","",IF($C$29="PM",Main!P$205/Main!J$143*Main!J154,ROUND(Main!P$205/Main!J$143*Main!J154*$B45,0))))))</f>
        <v/>
      </c>
      <c r="I375" s="31" t="str">
        <f>IF($A375="","",IF(I374="","",IF(Main!K$143=0,0,IF(Main!Q$205="","",IF($C$29="PM",Main!Q$205/Main!K$143*Main!K154,ROUND(Main!Q$205/Main!K$143*Main!K154*$B45,0))))))</f>
        <v/>
      </c>
      <c r="J375" s="31" t="str">
        <f>IF($A375="","",IF(J374="","",IF(Main!L$143=0,0,IF(Main!R$205="","",IF($C$29="PM",Main!R$205/Main!L$143*Main!L154,ROUND(Main!R$205/Main!L$143*Main!L154*$B45,0))))))</f>
        <v/>
      </c>
      <c r="K375" s="31" t="str">
        <f>IF($A375="","",IF(K374="","",IF(Main!M$143=0,0,IF(Main!S$205="","",IF($C$29="PM",Main!S$205/Main!M$143*Main!M154,ROUND(Main!S$205/Main!M$143*Main!M154*$B45,0))))))</f>
        <v/>
      </c>
      <c r="L375" s="31" t="str">
        <f>IF($A375="","",IF(L374="","",IF(Main!N$143=0,0,IF(Main!T$205="","",IF($C$29="PM",Main!T$205/Main!N$143*Main!N154,ROUND(Main!T$205/Main!N$143*Main!N154*$B45,0))))))</f>
        <v/>
      </c>
      <c r="M375" s="31" t="str">
        <f>IF($A375="","",IF(M374="","",IF(Main!O$143=0,0,IF(Main!U$205="","",IF($C$29="PM",Main!U$205/Main!O$143*Main!O154,ROUND(Main!U$205/Main!O$143*Main!O154*$B45,0))))))</f>
        <v/>
      </c>
      <c r="N375" s="50" t="str">
        <f>IF($A375="","",IF(N374="","",IF(Main!P$143=0,0,IF(Main!V$205="","",IF($C$29="PM",Main!V$205/Main!P$143*Main!P154,ROUND(Main!V$205/Main!P$143*Main!P154*$B45,0))))))</f>
        <v/>
      </c>
      <c r="O375" s="31" t="str">
        <f>IF($A375="","",IF(O374="","",IF(Main!Q$143=0,0,IF(Main!W$205="","",IF($C$29="PM",Main!W$205/Main!Q$143*Main!Q154,ROUND(Main!W$205/Main!Q$143*Main!Q154*$B45,0))))))</f>
        <v/>
      </c>
      <c r="P375" s="31" t="str">
        <f>IF($A375="","",IF(P374="","",IF(Main!R$143=0,0,IF(Main!X$205="","",IF($C$29="PM",Main!X$205/Main!R$143*Main!R154,ROUND(Main!X$205/Main!R$143*Main!R154*$B45,0))))))</f>
        <v/>
      </c>
      <c r="Q375" s="31" t="str">
        <f>IF($A375="","",IF(Q374="","",IF(Main!S$143=0,0,IF(Main!Y$205="","",IF($C$29="PM",Main!Y$205/Main!S$143*Main!S154,ROUND(Main!Y$205/Main!S$143*Main!S154*$B45,0))))))</f>
        <v/>
      </c>
      <c r="R375" s="31" t="str">
        <f>IF($A375="","",IF(R374="","",IF(Main!T$143=0,0,IF(Main!Z$205="","",IF($C$29="PM",Main!Z$205/Main!T$143*Main!T154,ROUND(Main!Z$205/Main!T$143*Main!T154*$B45,0))))))</f>
        <v/>
      </c>
      <c r="S375" s="31" t="str">
        <f>IF($A375="","",IF(S374="","",IF(Main!U$143=0,0,IF(Main!AA$205="","",IF($C$29="PM",Main!AA$205/Main!U$143*Main!U154,ROUND(Main!AA$205/Main!U$143*Main!U154*$B45,0))))))</f>
        <v/>
      </c>
      <c r="T375" s="31" t="str">
        <f>IF($A375="","",IF(T374="","",IF(Main!V$143=0,0,IF(Main!AB$205="","",IF($C$29="PM",Main!AB$205/Main!V$143*Main!V154,ROUND(Main!AB$205/Main!V$143*Main!V154*$B45,0))))))</f>
        <v/>
      </c>
      <c r="U375" s="31" t="str">
        <f>IF($A375="","",IF(U374="","",IF(Main!W$143=0,0,IF(Main!AC$205="","",IF($C$29="PM",Main!AC$205/Main!W$143*Main!W154,ROUND(Main!AC$205/Main!W$143*Main!W154*$B45,0))))))</f>
        <v/>
      </c>
      <c r="V375" s="31" t="str">
        <f>IF($A375="","",IF(V374="","",IF(Main!X$143=0,0,IF(Main!AD$205="","",IF($C$29="PM",Main!AD$205/Main!X$143*Main!X154,ROUND(Main!AD$205/Main!X$143*Main!X154*$B45,0))))))</f>
        <v/>
      </c>
      <c r="W375" s="31" t="str">
        <f>IF($A375="","",IF(W374="","",IF(Main!Y$143=0,0,IF(Main!AE$205="","",IF($C$29="PM",Main!AE$205/Main!Y$143*Main!Y154,ROUND(Main!AE$205/Main!Y$143*Main!Y154*$B45,0))))))</f>
        <v/>
      </c>
      <c r="X375" s="31" t="str">
        <f>IF($A375="","",IF(X374="","",IF(Main!Z$143=0,0,IF(Main!AF$205="","",IF($C$29="PM",Main!AF$205/Main!Z$143*Main!Z154,ROUND(Main!AF$205/Main!Z$143*Main!Z154*$B45,0))))))</f>
        <v/>
      </c>
      <c r="Y375" s="31" t="str">
        <f>IF($A375="","",IF(Y374="","",IF(Main!AA$143=0,0,IF(Main!AG$205="","",IF($C$29="PM",Main!AG$205/Main!AA$143*Main!AA154,ROUND(Main!AG$205/Main!AA$143*Main!AA154*$B45,0))))))</f>
        <v/>
      </c>
      <c r="Z375" s="31" t="str">
        <f>IF($A375="","",IF(Z374="","",IF(Main!AB$143=0,0,IF(Main!AH$205="","",IF($C$29="PM",Main!AH$205/Main!AB$143*Main!AB154,ROUND(Main!AH$205/Main!AB$143*Main!AB154*$B45,0))))))</f>
        <v/>
      </c>
      <c r="AA375" s="49" t="str">
        <f>IF($A375="","",IF(AA374="","",IF(Main!AC$143=0,0,IF(Main!AI$205="","",IF($C$29="PM",Main!AI$205/Main!AC$143*Main!AC154,ROUND(Main!AI$205/Main!AC$143*Main!AC154*$B45,0))))))</f>
        <v/>
      </c>
      <c r="AB375" s="31" t="str">
        <f>IF($A375="","",IF(AB374="","",IF(Main!AD$143=0,0,IF(Main!AJ$205="","",IF($C$29="PM",Main!AJ$205/Main!AD$143*Main!AD154,ROUND(Main!AJ$205/Main!AD$143*Main!AD154*$B45,0))))))</f>
        <v/>
      </c>
      <c r="AC375" s="31" t="str">
        <f>IF($A375="","",IF(AC374="","",IF(Main!AE$143=0,0,IF(Main!AK$205="","",IF($C$29="PM",Main!AK$205/Main!AE$143*Main!AE154,ROUND(Main!AK$205/Main!AE$143*Main!AE154*$B45,0))))))</f>
        <v/>
      </c>
      <c r="AD375" s="31" t="str">
        <f>IF($A375="","",IF(AD374="","",IF(Main!AF$143=0,0,IF(Main!AL$205="","",IF($C$29="PM",Main!AL$205/Main!AF$143*Main!AF154,ROUND(Main!AL$205/Main!AF$143*Main!AF154*$B45,0))))))</f>
        <v/>
      </c>
      <c r="AE375" s="31" t="str">
        <f>IF($A375="","",IF(AE374="","",IF(Main!AG$143=0,0,IF(Main!AM$205="","",IF($C$29="PM",Main!AM$205/Main!AG$143*Main!AG154,ROUND(Main!AM$205/Main!AG$143*Main!AG154*$B45,0))))))</f>
        <v/>
      </c>
      <c r="AF375" s="31" t="str">
        <f>IF($A375="","",IF(AF374="","",IF(Main!AH$143=0,0,IF(Main!AN$205="","",IF($C$29="PM",Main!AN$205/Main!AH$143*Main!AH154,ROUND(Main!AN$205/Main!AH$143*Main!AH154*$B45,0))))))</f>
        <v/>
      </c>
      <c r="AG375" s="31" t="str">
        <f>IF($A375="","",IF(AG374="","",IF(Main!AI$143=0,0,IF(Main!AO$205="","",IF($C$29="PM",Main!AO$205/Main!AI$143*Main!AI154,ROUND(Main!AO$205/Main!AI$143*Main!AI154*$B45,0))))))</f>
        <v/>
      </c>
      <c r="AH375" s="31" t="str">
        <f>IF($A375="","",IF(AH374="","",IF(Main!AJ$143=0,0,IF(Main!AP$205="","",IF($C$29="PM",Main!AP$205/Main!AJ$143*Main!AJ154,ROUND(Main!AP$205/Main!AJ$143*Main!AJ154*$B45,0))))))</f>
        <v/>
      </c>
      <c r="AI375" s="31" t="str">
        <f>IF($A375="","",IF(AI374="","",IF(Main!AK$143=0,0,IF(Main!AQ$205="","",IF($C$29="PM",Main!AQ$205/Main!AK$143*Main!AK154,ROUND(Main!AQ$205/Main!AK$143*Main!AK154*$B45,0))))))</f>
        <v/>
      </c>
      <c r="AJ375" s="31" t="str">
        <f>IF($A375="","",IF(AJ374="","",IF(Main!AL$143=0,0,IF(Main!AR$205="","",IF($C$29="PM",Main!AR$205/Main!AL$143*Main!AL154,ROUND(Main!AR$205/Main!AL$143*Main!AL154*$B45,0))))))</f>
        <v/>
      </c>
      <c r="AK375" s="31" t="str">
        <f>IF($A375="","",IF(AK374="","",IF(Main!AM$143=0,0,IF(Main!AS$205="","",IF($C$29="PM",Main!AS$205/Main!AM$143*Main!AM154,ROUND(Main!AS$205/Main!AM$143*Main!AM154*$B45,0))))))</f>
        <v/>
      </c>
      <c r="AL375" s="50" t="str">
        <f>IF($A375="","",IF(AL374="","",IF(Main!AN$143=0,0,IF(Main!AT$205="","",IF($C$29="PM",Main!AT$205/Main!AN$143*Main!AN154,ROUND(Main!AT$205/Main!AN$143*Main!AN154*$B45,0))))))</f>
        <v/>
      </c>
      <c r="AM375" s="31" t="str">
        <f>IF($A375="","",IF(AM374="","",IF(Main!AO$143=0,0,IF(Main!AU$205="","",IF($C$29="PM",Main!AU$205/Main!AO$143*Main!AO154,ROUND(Main!AU$205/Main!AO$143*Main!AO154*$B45,0))))))</f>
        <v/>
      </c>
      <c r="AN375" s="31" t="str">
        <f>IF($A375="","",IF(AN374="","",IF(Main!AP$143=0,0,IF(Main!AV$205="","",IF($C$29="PM",Main!AV$205/Main!AP$143*Main!AP154,ROUND(Main!AV$205/Main!AP$143*Main!AP154*$B45,0))))))</f>
        <v/>
      </c>
      <c r="AO375" s="31" t="str">
        <f>IF($A375="","",IF(AO374="","",IF(Main!AQ$143=0,0,IF(Main!AW$205="","",IF($C$29="PM",Main!AW$205/Main!AQ$143*Main!AQ154,ROUND(Main!AW$205/Main!AQ$143*Main!AQ154*$B45,0))))))</f>
        <v/>
      </c>
      <c r="AP375" s="31" t="str">
        <f>IF($A375="","",IF(AP374="","",IF(Main!AR$143=0,0,IF(Main!AX$205="","",IF($C$29="PM",Main!AX$205/Main!AR$143*Main!AR154,ROUND(Main!AX$205/Main!AR$143*Main!AR154*$B45,0))))))</f>
        <v/>
      </c>
      <c r="AQ375" s="31" t="str">
        <f>IF($A375="","",IF(AQ374="","",IF(Main!AS$143=0,0,IF(Main!AY$205="","",IF($C$29="PM",Main!AY$205/Main!AS$143*Main!AS154,ROUND(Main!AY$205/Main!AS$143*Main!AS154*$B45,0))))))</f>
        <v/>
      </c>
      <c r="AR375" s="31" t="str">
        <f>IF($A375="","",IF(AR374="","",IF(Main!AT$143=0,0,IF(Main!AZ$205="","",IF($C$29="PM",Main!AZ$205/Main!AT$143*Main!AT154,ROUND(Main!AZ$205/Main!AT$143*Main!AT154*$B45,0))))))</f>
        <v/>
      </c>
      <c r="AS375" s="31" t="str">
        <f>IF($A375="","",IF(AS374="","",IF(Main!AU$143=0,0,IF(Main!BA$205="","",IF($C$29="PM",Main!BA$205/Main!AU$143*Main!AU154,ROUND(Main!BA$205/Main!AU$143*Main!AU154*$B45,0))))))</f>
        <v/>
      </c>
      <c r="AT375" s="31" t="str">
        <f>IF($A375="","",IF(AT374="","",IF(Main!AV$143=0,0,IF(Main!BB$205="","",IF($C$29="PM",Main!BB$205/Main!AV$143*Main!AV154,ROUND(Main!BB$205/Main!AV$143*Main!AV154*$B45,0))))))</f>
        <v/>
      </c>
      <c r="AU375" s="31" t="str">
        <f>IF($A375="","",IF(AU374="","",IF(Main!AW$143=0,0,IF(Main!BC$205="","",IF($C$29="PM",Main!BC$205/Main!AW$143*Main!AW154,ROUND(Main!BC$205/Main!AW$143*Main!AW154*$B45,0))))))</f>
        <v/>
      </c>
      <c r="AV375" s="31" t="str">
        <f>IF($A375="","",IF(AV374="","",IF(Main!AX$143=0,0,IF(Main!BD$205="","",IF($C$29="PM",Main!BD$205/Main!AX$143*Main!AX154,ROUND(Main!BD$205/Main!AX$143*Main!AX154*$B45,0))))))</f>
        <v/>
      </c>
      <c r="AW375" s="31" t="str">
        <f>IF($A375="","",IF(AW374="","",IF(Main!AY$143=0,0,IF(Main!BE$205="","",IF($C$29="PM",Main!BE$205/Main!AY$143*Main!AY154,ROUND(Main!BE$205/Main!AY$143*Main!AY154*$B45,0))))))</f>
        <v/>
      </c>
      <c r="AX375" s="50" t="str">
        <f>IF($A375="","",IF(AX374="","",IF(Main!AZ$143=0,0,IF(Main!BF$205="","",IF($C$29="PM",Main!BF$205/Main!AZ$143*Main!AZ154,ROUND(Main!BF$205/Main!AZ$143*Main!AZ154*$B45,0))))))</f>
        <v/>
      </c>
      <c r="AY375" s="31" t="str">
        <f>IF($A375="","",IF(AY374="","",IF(Main!BA$143=0,0,IF(Main!BG$205="","",IF($C$29="PM",Main!BG$205/Main!BA$143*Main!BA154,ROUND(Main!BG$205/Main!BA$143*Main!BA154*$B45,0))))))</f>
        <v/>
      </c>
      <c r="AZ375" s="31" t="str">
        <f>IF($A375="","",IF(AZ374="","",IF(Main!BB$143=0,0,IF(Main!BH$205="","",IF($C$29="PM",Main!BH$205/Main!BB$143*Main!BB154,ROUND(Main!BH$205/Main!BB$143*Main!BB154*$B45,0))))))</f>
        <v/>
      </c>
      <c r="BA375" s="31" t="str">
        <f>IF($A375="","",IF(BA374="","",IF(Main!BC$143=0,0,IF(Main!BI$205="","",IF($C$29="PM",Main!BI$205/Main!BC$143*Main!BC154,ROUND(Main!BI$205/Main!BC$143*Main!BC154*$B45,0))))))</f>
        <v/>
      </c>
      <c r="BB375" s="31" t="str">
        <f>IF($A375="","",IF(BB374="","",IF(Main!BD$143=0,0,IF(Main!BJ$205="","",IF($C$29="PM",Main!BJ$205/Main!BD$143*Main!BD154,ROUND(Main!BJ$205/Main!BD$143*Main!BD154*$B45,0))))))</f>
        <v/>
      </c>
      <c r="BC375" s="31" t="str">
        <f>IF($A375="","",IF(BC374="","",IF(Main!BE$143=0,0,IF(Main!BK$205="","",IF($C$29="PM",Main!BK$205/Main!BE$143*Main!BE154,ROUND(Main!BK$205/Main!BE$143*Main!BE154*$B45,0))))))</f>
        <v/>
      </c>
      <c r="BD375" s="31" t="str">
        <f>IF($A375="","",IF(BD374="","",IF(Main!BF$143=0,0,IF(Main!BL$205="","",IF($C$29="PM",Main!BL$205/Main!BF$143*Main!BF154,ROUND(Main!BL$205/Main!BF$143*Main!BF154*$B45,0))))))</f>
        <v/>
      </c>
      <c r="BE375" s="31" t="str">
        <f>IF($A375="","",IF(BE374="","",IF(Main!BG$143=0,0,IF(Main!BM$205="","",IF($C$29="PM",Main!BM$205/Main!BG$143*Main!BG154,ROUND(Main!BM$205/Main!BG$143*Main!BG154*$B45,0))))))</f>
        <v/>
      </c>
      <c r="BF375" s="31" t="str">
        <f>IF($A375="","",IF(BF374="","",IF(Main!BH$143=0,0,IF(Main!BN$205="","",IF($C$29="PM",Main!BN$205/Main!BH$143*Main!BH154,ROUND(Main!BN$205/Main!BH$143*Main!BH154*$B45,0))))))</f>
        <v/>
      </c>
      <c r="BG375" s="31" t="str">
        <f>IF($A375="","",IF(BG374="","",IF(Main!BI$143=0,0,IF(Main!BO$205="","",IF($C$29="PM",Main!BO$205/Main!BI$143*Main!BI154,ROUND(Main!BO$205/Main!BI$143*Main!BI154*$B45,0))))))</f>
        <v/>
      </c>
      <c r="BH375" s="31" t="str">
        <f>IF($A375="","",IF(BH374="","",IF(Main!BJ$143=0,0,IF(Main!BP$205="","",IF($C$29="PM",Main!BP$205/Main!BJ$143*Main!BJ154,ROUND(Main!BP$205/Main!BJ$143*Main!BJ154*$B45,0))))))</f>
        <v/>
      </c>
      <c r="BI375" s="31" t="str">
        <f>IF($A375="","",IF(BI374="","",IF(Main!BK$143=0,0,IF(Main!BQ$205="","",IF($C$29="PM",Main!BQ$205/Main!BK$143*Main!BK154,ROUND(Main!BQ$205/Main!BK$143*Main!BK154*$B45,0))))))</f>
        <v/>
      </c>
      <c r="BJ375" s="50" t="str">
        <f>IF($A375="","",IF(BJ374="","",IF(Main!BL$143=0,0,IF(Main!BR$205="","",IF($C$29="PM",Main!BR$205/Main!BL$143*Main!BL154,ROUND(Main!BR$205/Main!BL$143*Main!BL154*$B45,0))))))</f>
        <v/>
      </c>
      <c r="BK375" s="31" t="str">
        <f>IF($A375="","",IF(BK374="","",IF(Main!BM$143=0,0,IF(Main!BS$205="","",IF($C$29="PM",Main!BS$205/Main!BM$143*Main!BM154,ROUND(Main!BS$205/Main!BM$143*Main!BM154*$B45,0))))))</f>
        <v/>
      </c>
      <c r="BL375" s="31" t="str">
        <f>IF($A375="","",IF(BL374="","",IF(Main!BN$143=0,0,IF(Main!BT$205="","",IF($C$29="PM",Main!BT$205/Main!BN$143*Main!BN154,ROUND(Main!BT$205/Main!BN$143*Main!BN154*$B45,0))))))</f>
        <v/>
      </c>
      <c r="BM375" s="31" t="str">
        <f>IF($A375="","",IF(BM374="","",IF(Main!BO$143=0,0,IF(Main!BU$205="","",IF($C$29="PM",Main!BU$205/Main!BO$143*Main!BO154,ROUND(Main!BU$205/Main!BO$143*Main!BO154*$B45,0))))))</f>
        <v/>
      </c>
      <c r="BN375" s="31" t="str">
        <f>IF($A375="","",IF(BN374="","",IF(Main!BP$143=0,0,IF(Main!BV$205="","",IF($C$29="PM",Main!BV$205/Main!BP$143*Main!BP154,ROUND(Main!BV$205/Main!BP$143*Main!BP154*$B45,0))))))</f>
        <v/>
      </c>
      <c r="BO375" s="31" t="str">
        <f>IF($A375="","",IF(BO374="","",IF(Main!BQ$143=0,0,IF(Main!BW$205="","",IF($C$29="PM",Main!BW$205/Main!BQ$143*Main!BQ154,ROUND(Main!BW$205/Main!BQ$143*Main!BQ154*$B45,0))))))</f>
        <v/>
      </c>
      <c r="BP375" s="31" t="str">
        <f>IF($A375="","",IF(BP374="","",IF(Main!BR$143=0,0,IF(Main!BX$205="","",IF($C$29="PM",Main!BX$205/Main!BR$143*Main!BR154,ROUND(Main!BX$205/Main!BR$143*Main!BR154*$B45,0))))))</f>
        <v/>
      </c>
      <c r="BQ375" s="31" t="str">
        <f>IF($A375="","",IF(BQ374="","",IF(Main!BS$143=0,0,IF(Main!BY$205="","",IF($C$29="PM",Main!BY$205/Main!BS$143*Main!BS154,ROUND(Main!BY$205/Main!BS$143*Main!BS154*$B45,0))))))</f>
        <v/>
      </c>
      <c r="BR375" s="31" t="str">
        <f>IF($A375="","",IF(BR374="","",IF(Main!BT$143=0,0,IF(Main!BZ$205="","",IF($C$29="PM",Main!BZ$205/Main!BT$143*Main!BT154,ROUND(Main!BZ$205/Main!BT$143*Main!BT154*$B45,0))))))</f>
        <v/>
      </c>
      <c r="BS375" s="31" t="str">
        <f>IF($A375="","",IF(BS374="","",IF(Main!BU$143=0,0,IF(Main!CA$205="","",IF($C$29="PM",Main!CA$205/Main!BU$143*Main!BU154,ROUND(Main!CA$205/Main!BU$143*Main!BU154*$B45,0))))))</f>
        <v/>
      </c>
      <c r="BT375" s="31" t="str">
        <f>IF($A375="","",IF(BT374="","",IF(Main!BV$143=0,0,IF(Main!CB$205="","",IF($C$29="PM",Main!CB$205/Main!BV$143*Main!BV154,ROUND(Main!CB$205/Main!BV$143*Main!BV154*$B45,0))))))</f>
        <v/>
      </c>
      <c r="BU375" s="31" t="str">
        <f>IF($A375="","",IF(BU374="","",IF(Main!BW$143=0,0,IF(Main!CC$205="","",IF($C$29="PM",Main!CC$205/Main!BW$143*Main!BW154,ROUND(Main!CC$205/Main!BW$143*Main!BW154*$B45,0))))))</f>
        <v/>
      </c>
      <c r="BV375" s="50" t="str">
        <f>IF($A375="","",IF(BV374="","",IF(Main!BX$143=0,0,IF(Main!CD$205="","",IF($C$29="PM",Main!CD$205/Main!BX$143*Main!BX154,ROUND(Main!CD$205/Main!BX$143*Main!BX154*$B45,0))))))</f>
        <v/>
      </c>
    </row>
    <row r="376" spans="1:74" x14ac:dyDescent="0.2">
      <c r="A376" s="71" t="str">
        <f>IF(Main!A$46="","",Main!A$46)</f>
        <v/>
      </c>
      <c r="B376" s="74" t="str">
        <f t="shared" si="460"/>
        <v/>
      </c>
      <c r="C376" s="49" t="str">
        <f>IF($A376="","",IF(C375="","",IF(Main!E$143=0,0,IF(Main!K$205="","",IF($C$29="PM",Main!K$205/Main!E$143*Main!E155,ROUND(Main!K$205/Main!E$143*Main!E155*$B46,0))))))</f>
        <v/>
      </c>
      <c r="D376" s="31" t="str">
        <f>IF($A376="","",IF(D375="","",IF(Main!F$143=0,0,IF(Main!L$205="","",IF($C$29="PM",Main!L$205/Main!F$143*Main!F155,ROUND(Main!L$205/Main!F$143*Main!F155*$B46,0))))))</f>
        <v/>
      </c>
      <c r="E376" s="31" t="str">
        <f>IF($A376="","",IF(E375="","",IF(Main!G$143=0,0,IF(Main!M$205="","",IF($C$29="PM",Main!M$205/Main!G$143*Main!G155,ROUND(Main!M$205/Main!G$143*Main!G155*$B46,0))))))</f>
        <v/>
      </c>
      <c r="F376" s="31" t="str">
        <f>IF($A376="","",IF(F375="","",IF(Main!H$143=0,0,IF(Main!N$205="","",IF($C$29="PM",Main!N$205/Main!H$143*Main!H155,ROUND(Main!N$205/Main!H$143*Main!H155*$B46,0))))))</f>
        <v/>
      </c>
      <c r="G376" s="31" t="str">
        <f>IF($A376="","",IF(G375="","",IF(Main!I$143=0,0,IF(Main!O$205="","",IF($C$29="PM",Main!O$205/Main!I$143*Main!I155,ROUND(Main!O$205/Main!I$143*Main!I155*$B46,0))))))</f>
        <v/>
      </c>
      <c r="H376" s="31" t="str">
        <f>IF($A376="","",IF(H375="","",IF(Main!J$143=0,0,IF(Main!P$205="","",IF($C$29="PM",Main!P$205/Main!J$143*Main!J155,ROUND(Main!P$205/Main!J$143*Main!J155*$B46,0))))))</f>
        <v/>
      </c>
      <c r="I376" s="31" t="str">
        <f>IF($A376="","",IF(I375="","",IF(Main!K$143=0,0,IF(Main!Q$205="","",IF($C$29="PM",Main!Q$205/Main!K$143*Main!K155,ROUND(Main!Q$205/Main!K$143*Main!K155*$B46,0))))))</f>
        <v/>
      </c>
      <c r="J376" s="31" t="str">
        <f>IF($A376="","",IF(J375="","",IF(Main!L$143=0,0,IF(Main!R$205="","",IF($C$29="PM",Main!R$205/Main!L$143*Main!L155,ROUND(Main!R$205/Main!L$143*Main!L155*$B46,0))))))</f>
        <v/>
      </c>
      <c r="K376" s="31" t="str">
        <f>IF($A376="","",IF(K375="","",IF(Main!M$143=0,0,IF(Main!S$205="","",IF($C$29="PM",Main!S$205/Main!M$143*Main!M155,ROUND(Main!S$205/Main!M$143*Main!M155*$B46,0))))))</f>
        <v/>
      </c>
      <c r="L376" s="31" t="str">
        <f>IF($A376="","",IF(L375="","",IF(Main!N$143=0,0,IF(Main!T$205="","",IF($C$29="PM",Main!T$205/Main!N$143*Main!N155,ROUND(Main!T$205/Main!N$143*Main!N155*$B46,0))))))</f>
        <v/>
      </c>
      <c r="M376" s="31" t="str">
        <f>IF($A376="","",IF(M375="","",IF(Main!O$143=0,0,IF(Main!U$205="","",IF($C$29="PM",Main!U$205/Main!O$143*Main!O155,ROUND(Main!U$205/Main!O$143*Main!O155*$B46,0))))))</f>
        <v/>
      </c>
      <c r="N376" s="50" t="str">
        <f>IF($A376="","",IF(N375="","",IF(Main!P$143=0,0,IF(Main!V$205="","",IF($C$29="PM",Main!V$205/Main!P$143*Main!P155,ROUND(Main!V$205/Main!P$143*Main!P155*$B46,0))))))</f>
        <v/>
      </c>
      <c r="O376" s="31" t="str">
        <f>IF($A376="","",IF(O375="","",IF(Main!Q$143=0,0,IF(Main!W$205="","",IF($C$29="PM",Main!W$205/Main!Q$143*Main!Q155,ROUND(Main!W$205/Main!Q$143*Main!Q155*$B46,0))))))</f>
        <v/>
      </c>
      <c r="P376" s="31" t="str">
        <f>IF($A376="","",IF(P375="","",IF(Main!R$143=0,0,IF(Main!X$205="","",IF($C$29="PM",Main!X$205/Main!R$143*Main!R155,ROUND(Main!X$205/Main!R$143*Main!R155*$B46,0))))))</f>
        <v/>
      </c>
      <c r="Q376" s="31" t="str">
        <f>IF($A376="","",IF(Q375="","",IF(Main!S$143=0,0,IF(Main!Y$205="","",IF($C$29="PM",Main!Y$205/Main!S$143*Main!S155,ROUND(Main!Y$205/Main!S$143*Main!S155*$B46,0))))))</f>
        <v/>
      </c>
      <c r="R376" s="31" t="str">
        <f>IF($A376="","",IF(R375="","",IF(Main!T$143=0,0,IF(Main!Z$205="","",IF($C$29="PM",Main!Z$205/Main!T$143*Main!T155,ROUND(Main!Z$205/Main!T$143*Main!T155*$B46,0))))))</f>
        <v/>
      </c>
      <c r="S376" s="31" t="str">
        <f>IF($A376="","",IF(S375="","",IF(Main!U$143=0,0,IF(Main!AA$205="","",IF($C$29="PM",Main!AA$205/Main!U$143*Main!U155,ROUND(Main!AA$205/Main!U$143*Main!U155*$B46,0))))))</f>
        <v/>
      </c>
      <c r="T376" s="31" t="str">
        <f>IF($A376="","",IF(T375="","",IF(Main!V$143=0,0,IF(Main!AB$205="","",IF($C$29="PM",Main!AB$205/Main!V$143*Main!V155,ROUND(Main!AB$205/Main!V$143*Main!V155*$B46,0))))))</f>
        <v/>
      </c>
      <c r="U376" s="31" t="str">
        <f>IF($A376="","",IF(U375="","",IF(Main!W$143=0,0,IF(Main!AC$205="","",IF($C$29="PM",Main!AC$205/Main!W$143*Main!W155,ROUND(Main!AC$205/Main!W$143*Main!W155*$B46,0))))))</f>
        <v/>
      </c>
      <c r="V376" s="31" t="str">
        <f>IF($A376="","",IF(V375="","",IF(Main!X$143=0,0,IF(Main!AD$205="","",IF($C$29="PM",Main!AD$205/Main!X$143*Main!X155,ROUND(Main!AD$205/Main!X$143*Main!X155*$B46,0))))))</f>
        <v/>
      </c>
      <c r="W376" s="31" t="str">
        <f>IF($A376="","",IF(W375="","",IF(Main!Y$143=0,0,IF(Main!AE$205="","",IF($C$29="PM",Main!AE$205/Main!Y$143*Main!Y155,ROUND(Main!AE$205/Main!Y$143*Main!Y155*$B46,0))))))</f>
        <v/>
      </c>
      <c r="X376" s="31" t="str">
        <f>IF($A376="","",IF(X375="","",IF(Main!Z$143=0,0,IF(Main!AF$205="","",IF($C$29="PM",Main!AF$205/Main!Z$143*Main!Z155,ROUND(Main!AF$205/Main!Z$143*Main!Z155*$B46,0))))))</f>
        <v/>
      </c>
      <c r="Y376" s="31" t="str">
        <f>IF($A376="","",IF(Y375="","",IF(Main!AA$143=0,0,IF(Main!AG$205="","",IF($C$29="PM",Main!AG$205/Main!AA$143*Main!AA155,ROUND(Main!AG$205/Main!AA$143*Main!AA155*$B46,0))))))</f>
        <v/>
      </c>
      <c r="Z376" s="31" t="str">
        <f>IF($A376="","",IF(Z375="","",IF(Main!AB$143=0,0,IF(Main!AH$205="","",IF($C$29="PM",Main!AH$205/Main!AB$143*Main!AB155,ROUND(Main!AH$205/Main!AB$143*Main!AB155*$B46,0))))))</f>
        <v/>
      </c>
      <c r="AA376" s="49" t="str">
        <f>IF($A376="","",IF(AA375="","",IF(Main!AC$143=0,0,IF(Main!AI$205="","",IF($C$29="PM",Main!AI$205/Main!AC$143*Main!AC155,ROUND(Main!AI$205/Main!AC$143*Main!AC155*$B46,0))))))</f>
        <v/>
      </c>
      <c r="AB376" s="31" t="str">
        <f>IF($A376="","",IF(AB375="","",IF(Main!AD$143=0,0,IF(Main!AJ$205="","",IF($C$29="PM",Main!AJ$205/Main!AD$143*Main!AD155,ROUND(Main!AJ$205/Main!AD$143*Main!AD155*$B46,0))))))</f>
        <v/>
      </c>
      <c r="AC376" s="31" t="str">
        <f>IF($A376="","",IF(AC375="","",IF(Main!AE$143=0,0,IF(Main!AK$205="","",IF($C$29="PM",Main!AK$205/Main!AE$143*Main!AE155,ROUND(Main!AK$205/Main!AE$143*Main!AE155*$B46,0))))))</f>
        <v/>
      </c>
      <c r="AD376" s="31" t="str">
        <f>IF($A376="","",IF(AD375="","",IF(Main!AF$143=0,0,IF(Main!AL$205="","",IF($C$29="PM",Main!AL$205/Main!AF$143*Main!AF155,ROUND(Main!AL$205/Main!AF$143*Main!AF155*$B46,0))))))</f>
        <v/>
      </c>
      <c r="AE376" s="31" t="str">
        <f>IF($A376="","",IF(AE375="","",IF(Main!AG$143=0,0,IF(Main!AM$205="","",IF($C$29="PM",Main!AM$205/Main!AG$143*Main!AG155,ROUND(Main!AM$205/Main!AG$143*Main!AG155*$B46,0))))))</f>
        <v/>
      </c>
      <c r="AF376" s="31" t="str">
        <f>IF($A376="","",IF(AF375="","",IF(Main!AH$143=0,0,IF(Main!AN$205="","",IF($C$29="PM",Main!AN$205/Main!AH$143*Main!AH155,ROUND(Main!AN$205/Main!AH$143*Main!AH155*$B46,0))))))</f>
        <v/>
      </c>
      <c r="AG376" s="31" t="str">
        <f>IF($A376="","",IF(AG375="","",IF(Main!AI$143=0,0,IF(Main!AO$205="","",IF($C$29="PM",Main!AO$205/Main!AI$143*Main!AI155,ROUND(Main!AO$205/Main!AI$143*Main!AI155*$B46,0))))))</f>
        <v/>
      </c>
      <c r="AH376" s="31" t="str">
        <f>IF($A376="","",IF(AH375="","",IF(Main!AJ$143=0,0,IF(Main!AP$205="","",IF($C$29="PM",Main!AP$205/Main!AJ$143*Main!AJ155,ROUND(Main!AP$205/Main!AJ$143*Main!AJ155*$B46,0))))))</f>
        <v/>
      </c>
      <c r="AI376" s="31" t="str">
        <f>IF($A376="","",IF(AI375="","",IF(Main!AK$143=0,0,IF(Main!AQ$205="","",IF($C$29="PM",Main!AQ$205/Main!AK$143*Main!AK155,ROUND(Main!AQ$205/Main!AK$143*Main!AK155*$B46,0))))))</f>
        <v/>
      </c>
      <c r="AJ376" s="31" t="str">
        <f>IF($A376="","",IF(AJ375="","",IF(Main!AL$143=0,0,IF(Main!AR$205="","",IF($C$29="PM",Main!AR$205/Main!AL$143*Main!AL155,ROUND(Main!AR$205/Main!AL$143*Main!AL155*$B46,0))))))</f>
        <v/>
      </c>
      <c r="AK376" s="31" t="str">
        <f>IF($A376="","",IF(AK375="","",IF(Main!AM$143=0,0,IF(Main!AS$205="","",IF($C$29="PM",Main!AS$205/Main!AM$143*Main!AM155,ROUND(Main!AS$205/Main!AM$143*Main!AM155*$B46,0))))))</f>
        <v/>
      </c>
      <c r="AL376" s="50" t="str">
        <f>IF($A376="","",IF(AL375="","",IF(Main!AN$143=0,0,IF(Main!AT$205="","",IF($C$29="PM",Main!AT$205/Main!AN$143*Main!AN155,ROUND(Main!AT$205/Main!AN$143*Main!AN155*$B46,0))))))</f>
        <v/>
      </c>
      <c r="AM376" s="31" t="str">
        <f>IF($A376="","",IF(AM375="","",IF(Main!AO$143=0,0,IF(Main!AU$205="","",IF($C$29="PM",Main!AU$205/Main!AO$143*Main!AO155,ROUND(Main!AU$205/Main!AO$143*Main!AO155*$B46,0))))))</f>
        <v/>
      </c>
      <c r="AN376" s="31" t="str">
        <f>IF($A376="","",IF(AN375="","",IF(Main!AP$143=0,0,IF(Main!AV$205="","",IF($C$29="PM",Main!AV$205/Main!AP$143*Main!AP155,ROUND(Main!AV$205/Main!AP$143*Main!AP155*$B46,0))))))</f>
        <v/>
      </c>
      <c r="AO376" s="31" t="str">
        <f>IF($A376="","",IF(AO375="","",IF(Main!AQ$143=0,0,IF(Main!AW$205="","",IF($C$29="PM",Main!AW$205/Main!AQ$143*Main!AQ155,ROUND(Main!AW$205/Main!AQ$143*Main!AQ155*$B46,0))))))</f>
        <v/>
      </c>
      <c r="AP376" s="31" t="str">
        <f>IF($A376="","",IF(AP375="","",IF(Main!AR$143=0,0,IF(Main!AX$205="","",IF($C$29="PM",Main!AX$205/Main!AR$143*Main!AR155,ROUND(Main!AX$205/Main!AR$143*Main!AR155*$B46,0))))))</f>
        <v/>
      </c>
      <c r="AQ376" s="31" t="str">
        <f>IF($A376="","",IF(AQ375="","",IF(Main!AS$143=0,0,IF(Main!AY$205="","",IF($C$29="PM",Main!AY$205/Main!AS$143*Main!AS155,ROUND(Main!AY$205/Main!AS$143*Main!AS155*$B46,0))))))</f>
        <v/>
      </c>
      <c r="AR376" s="31" t="str">
        <f>IF($A376="","",IF(AR375="","",IF(Main!AT$143=0,0,IF(Main!AZ$205="","",IF($C$29="PM",Main!AZ$205/Main!AT$143*Main!AT155,ROUND(Main!AZ$205/Main!AT$143*Main!AT155*$B46,0))))))</f>
        <v/>
      </c>
      <c r="AS376" s="31" t="str">
        <f>IF($A376="","",IF(AS375="","",IF(Main!AU$143=0,0,IF(Main!BA$205="","",IF($C$29="PM",Main!BA$205/Main!AU$143*Main!AU155,ROUND(Main!BA$205/Main!AU$143*Main!AU155*$B46,0))))))</f>
        <v/>
      </c>
      <c r="AT376" s="31" t="str">
        <f>IF($A376="","",IF(AT375="","",IF(Main!AV$143=0,0,IF(Main!BB$205="","",IF($C$29="PM",Main!BB$205/Main!AV$143*Main!AV155,ROUND(Main!BB$205/Main!AV$143*Main!AV155*$B46,0))))))</f>
        <v/>
      </c>
      <c r="AU376" s="31" t="str">
        <f>IF($A376="","",IF(AU375="","",IF(Main!AW$143=0,0,IF(Main!BC$205="","",IF($C$29="PM",Main!BC$205/Main!AW$143*Main!AW155,ROUND(Main!BC$205/Main!AW$143*Main!AW155*$B46,0))))))</f>
        <v/>
      </c>
      <c r="AV376" s="31" t="str">
        <f>IF($A376="","",IF(AV375="","",IF(Main!AX$143=0,0,IF(Main!BD$205="","",IF($C$29="PM",Main!BD$205/Main!AX$143*Main!AX155,ROUND(Main!BD$205/Main!AX$143*Main!AX155*$B46,0))))))</f>
        <v/>
      </c>
      <c r="AW376" s="31" t="str">
        <f>IF($A376="","",IF(AW375="","",IF(Main!AY$143=0,0,IF(Main!BE$205="","",IF($C$29="PM",Main!BE$205/Main!AY$143*Main!AY155,ROUND(Main!BE$205/Main!AY$143*Main!AY155*$B46,0))))))</f>
        <v/>
      </c>
      <c r="AX376" s="50" t="str">
        <f>IF($A376="","",IF(AX375="","",IF(Main!AZ$143=0,0,IF(Main!BF$205="","",IF($C$29="PM",Main!BF$205/Main!AZ$143*Main!AZ155,ROUND(Main!BF$205/Main!AZ$143*Main!AZ155*$B46,0))))))</f>
        <v/>
      </c>
      <c r="AY376" s="31" t="str">
        <f>IF($A376="","",IF(AY375="","",IF(Main!BA$143=0,0,IF(Main!BG$205="","",IF($C$29="PM",Main!BG$205/Main!BA$143*Main!BA155,ROUND(Main!BG$205/Main!BA$143*Main!BA155*$B46,0))))))</f>
        <v/>
      </c>
      <c r="AZ376" s="31" t="str">
        <f>IF($A376="","",IF(AZ375="","",IF(Main!BB$143=0,0,IF(Main!BH$205="","",IF($C$29="PM",Main!BH$205/Main!BB$143*Main!BB155,ROUND(Main!BH$205/Main!BB$143*Main!BB155*$B46,0))))))</f>
        <v/>
      </c>
      <c r="BA376" s="31" t="str">
        <f>IF($A376="","",IF(BA375="","",IF(Main!BC$143=0,0,IF(Main!BI$205="","",IF($C$29="PM",Main!BI$205/Main!BC$143*Main!BC155,ROUND(Main!BI$205/Main!BC$143*Main!BC155*$B46,0))))))</f>
        <v/>
      </c>
      <c r="BB376" s="31" t="str">
        <f>IF($A376="","",IF(BB375="","",IF(Main!BD$143=0,0,IF(Main!BJ$205="","",IF($C$29="PM",Main!BJ$205/Main!BD$143*Main!BD155,ROUND(Main!BJ$205/Main!BD$143*Main!BD155*$B46,0))))))</f>
        <v/>
      </c>
      <c r="BC376" s="31" t="str">
        <f>IF($A376="","",IF(BC375="","",IF(Main!BE$143=0,0,IF(Main!BK$205="","",IF($C$29="PM",Main!BK$205/Main!BE$143*Main!BE155,ROUND(Main!BK$205/Main!BE$143*Main!BE155*$B46,0))))))</f>
        <v/>
      </c>
      <c r="BD376" s="31" t="str">
        <f>IF($A376="","",IF(BD375="","",IF(Main!BF$143=0,0,IF(Main!BL$205="","",IF($C$29="PM",Main!BL$205/Main!BF$143*Main!BF155,ROUND(Main!BL$205/Main!BF$143*Main!BF155*$B46,0))))))</f>
        <v/>
      </c>
      <c r="BE376" s="31" t="str">
        <f>IF($A376="","",IF(BE375="","",IF(Main!BG$143=0,0,IF(Main!BM$205="","",IF($C$29="PM",Main!BM$205/Main!BG$143*Main!BG155,ROUND(Main!BM$205/Main!BG$143*Main!BG155*$B46,0))))))</f>
        <v/>
      </c>
      <c r="BF376" s="31" t="str">
        <f>IF($A376="","",IF(BF375="","",IF(Main!BH$143=0,0,IF(Main!BN$205="","",IF($C$29="PM",Main!BN$205/Main!BH$143*Main!BH155,ROUND(Main!BN$205/Main!BH$143*Main!BH155*$B46,0))))))</f>
        <v/>
      </c>
      <c r="BG376" s="31" t="str">
        <f>IF($A376="","",IF(BG375="","",IF(Main!BI$143=0,0,IF(Main!BO$205="","",IF($C$29="PM",Main!BO$205/Main!BI$143*Main!BI155,ROUND(Main!BO$205/Main!BI$143*Main!BI155*$B46,0))))))</f>
        <v/>
      </c>
      <c r="BH376" s="31" t="str">
        <f>IF($A376="","",IF(BH375="","",IF(Main!BJ$143=0,0,IF(Main!BP$205="","",IF($C$29="PM",Main!BP$205/Main!BJ$143*Main!BJ155,ROUND(Main!BP$205/Main!BJ$143*Main!BJ155*$B46,0))))))</f>
        <v/>
      </c>
      <c r="BI376" s="31" t="str">
        <f>IF($A376="","",IF(BI375="","",IF(Main!BK$143=0,0,IF(Main!BQ$205="","",IF($C$29="PM",Main!BQ$205/Main!BK$143*Main!BK155,ROUND(Main!BQ$205/Main!BK$143*Main!BK155*$B46,0))))))</f>
        <v/>
      </c>
      <c r="BJ376" s="50" t="str">
        <f>IF($A376="","",IF(BJ375="","",IF(Main!BL$143=0,0,IF(Main!BR$205="","",IF($C$29="PM",Main!BR$205/Main!BL$143*Main!BL155,ROUND(Main!BR$205/Main!BL$143*Main!BL155*$B46,0))))))</f>
        <v/>
      </c>
      <c r="BK376" s="31" t="str">
        <f>IF($A376="","",IF(BK375="","",IF(Main!BM$143=0,0,IF(Main!BS$205="","",IF($C$29="PM",Main!BS$205/Main!BM$143*Main!BM155,ROUND(Main!BS$205/Main!BM$143*Main!BM155*$B46,0))))))</f>
        <v/>
      </c>
      <c r="BL376" s="31" t="str">
        <f>IF($A376="","",IF(BL375="","",IF(Main!BN$143=0,0,IF(Main!BT$205="","",IF($C$29="PM",Main!BT$205/Main!BN$143*Main!BN155,ROUND(Main!BT$205/Main!BN$143*Main!BN155*$B46,0))))))</f>
        <v/>
      </c>
      <c r="BM376" s="31" t="str">
        <f>IF($A376="","",IF(BM375="","",IF(Main!BO$143=0,0,IF(Main!BU$205="","",IF($C$29="PM",Main!BU$205/Main!BO$143*Main!BO155,ROUND(Main!BU$205/Main!BO$143*Main!BO155*$B46,0))))))</f>
        <v/>
      </c>
      <c r="BN376" s="31" t="str">
        <f>IF($A376="","",IF(BN375="","",IF(Main!BP$143=0,0,IF(Main!BV$205="","",IF($C$29="PM",Main!BV$205/Main!BP$143*Main!BP155,ROUND(Main!BV$205/Main!BP$143*Main!BP155*$B46,0))))))</f>
        <v/>
      </c>
      <c r="BO376" s="31" t="str">
        <f>IF($A376="","",IF(BO375="","",IF(Main!BQ$143=0,0,IF(Main!BW$205="","",IF($C$29="PM",Main!BW$205/Main!BQ$143*Main!BQ155,ROUND(Main!BW$205/Main!BQ$143*Main!BQ155*$B46,0))))))</f>
        <v/>
      </c>
      <c r="BP376" s="31" t="str">
        <f>IF($A376="","",IF(BP375="","",IF(Main!BR$143=0,0,IF(Main!BX$205="","",IF($C$29="PM",Main!BX$205/Main!BR$143*Main!BR155,ROUND(Main!BX$205/Main!BR$143*Main!BR155*$B46,0))))))</f>
        <v/>
      </c>
      <c r="BQ376" s="31" t="str">
        <f>IF($A376="","",IF(BQ375="","",IF(Main!BS$143=0,0,IF(Main!BY$205="","",IF($C$29="PM",Main!BY$205/Main!BS$143*Main!BS155,ROUND(Main!BY$205/Main!BS$143*Main!BS155*$B46,0))))))</f>
        <v/>
      </c>
      <c r="BR376" s="31" t="str">
        <f>IF($A376="","",IF(BR375="","",IF(Main!BT$143=0,0,IF(Main!BZ$205="","",IF($C$29="PM",Main!BZ$205/Main!BT$143*Main!BT155,ROUND(Main!BZ$205/Main!BT$143*Main!BT155*$B46,0))))))</f>
        <v/>
      </c>
      <c r="BS376" s="31" t="str">
        <f>IF($A376="","",IF(BS375="","",IF(Main!BU$143=0,0,IF(Main!CA$205="","",IF($C$29="PM",Main!CA$205/Main!BU$143*Main!BU155,ROUND(Main!CA$205/Main!BU$143*Main!BU155*$B46,0))))))</f>
        <v/>
      </c>
      <c r="BT376" s="31" t="str">
        <f>IF($A376="","",IF(BT375="","",IF(Main!BV$143=0,0,IF(Main!CB$205="","",IF($C$29="PM",Main!CB$205/Main!BV$143*Main!BV155,ROUND(Main!CB$205/Main!BV$143*Main!BV155*$B46,0))))))</f>
        <v/>
      </c>
      <c r="BU376" s="31" t="str">
        <f>IF($A376="","",IF(BU375="","",IF(Main!BW$143=0,0,IF(Main!CC$205="","",IF($C$29="PM",Main!CC$205/Main!BW$143*Main!BW155,ROUND(Main!CC$205/Main!BW$143*Main!BW155*$B46,0))))))</f>
        <v/>
      </c>
      <c r="BV376" s="50" t="str">
        <f>IF($A376="","",IF(BV375="","",IF(Main!BX$143=0,0,IF(Main!CD$205="","",IF($C$29="PM",Main!CD$205/Main!BX$143*Main!BX155,ROUND(Main!CD$205/Main!BX$143*Main!BX155*$B46,0))))))</f>
        <v/>
      </c>
    </row>
    <row r="377" spans="1:74" x14ac:dyDescent="0.2">
      <c r="A377" s="71" t="str">
        <f>IF(Main!A$47="","",Main!A$47)</f>
        <v/>
      </c>
      <c r="B377" s="74" t="str">
        <f t="shared" si="460"/>
        <v/>
      </c>
      <c r="C377" s="49" t="str">
        <f>IF($A377="","",IF(C376="","",IF(Main!E$143=0,0,IF(Main!K$205="","",IF($C$29="PM",Main!K$205/Main!E$143*Main!E156,ROUND(Main!K$205/Main!E$143*Main!E156*$B47,0))))))</f>
        <v/>
      </c>
      <c r="D377" s="31" t="str">
        <f>IF($A377="","",IF(D376="","",IF(Main!F$143=0,0,IF(Main!L$205="","",IF($C$29="PM",Main!L$205/Main!F$143*Main!F156,ROUND(Main!L$205/Main!F$143*Main!F156*$B47,0))))))</f>
        <v/>
      </c>
      <c r="E377" s="31" t="str">
        <f>IF($A377="","",IF(E376="","",IF(Main!G$143=0,0,IF(Main!M$205="","",IF($C$29="PM",Main!M$205/Main!G$143*Main!G156,ROUND(Main!M$205/Main!G$143*Main!G156*$B47,0))))))</f>
        <v/>
      </c>
      <c r="F377" s="31" t="str">
        <f>IF($A377="","",IF(F376="","",IF(Main!H$143=0,0,IF(Main!N$205="","",IF($C$29="PM",Main!N$205/Main!H$143*Main!H156,ROUND(Main!N$205/Main!H$143*Main!H156*$B47,0))))))</f>
        <v/>
      </c>
      <c r="G377" s="31" t="str">
        <f>IF($A377="","",IF(G376="","",IF(Main!I$143=0,0,IF(Main!O$205="","",IF($C$29="PM",Main!O$205/Main!I$143*Main!I156,ROUND(Main!O$205/Main!I$143*Main!I156*$B47,0))))))</f>
        <v/>
      </c>
      <c r="H377" s="31" t="str">
        <f>IF($A377="","",IF(H376="","",IF(Main!J$143=0,0,IF(Main!P$205="","",IF($C$29="PM",Main!P$205/Main!J$143*Main!J156,ROUND(Main!P$205/Main!J$143*Main!J156*$B47,0))))))</f>
        <v/>
      </c>
      <c r="I377" s="31" t="str">
        <f>IF($A377="","",IF(I376="","",IF(Main!K$143=0,0,IF(Main!Q$205="","",IF($C$29="PM",Main!Q$205/Main!K$143*Main!K156,ROUND(Main!Q$205/Main!K$143*Main!K156*$B47,0))))))</f>
        <v/>
      </c>
      <c r="J377" s="31" t="str">
        <f>IF($A377="","",IF(J376="","",IF(Main!L$143=0,0,IF(Main!R$205="","",IF($C$29="PM",Main!R$205/Main!L$143*Main!L156,ROUND(Main!R$205/Main!L$143*Main!L156*$B47,0))))))</f>
        <v/>
      </c>
      <c r="K377" s="31" t="str">
        <f>IF($A377="","",IF(K376="","",IF(Main!M$143=0,0,IF(Main!S$205="","",IF($C$29="PM",Main!S$205/Main!M$143*Main!M156,ROUND(Main!S$205/Main!M$143*Main!M156*$B47,0))))))</f>
        <v/>
      </c>
      <c r="L377" s="31" t="str">
        <f>IF($A377="","",IF(L376="","",IF(Main!N$143=0,0,IF(Main!T$205="","",IF($C$29="PM",Main!T$205/Main!N$143*Main!N156,ROUND(Main!T$205/Main!N$143*Main!N156*$B47,0))))))</f>
        <v/>
      </c>
      <c r="M377" s="31" t="str">
        <f>IF($A377="","",IF(M376="","",IF(Main!O$143=0,0,IF(Main!U$205="","",IF($C$29="PM",Main!U$205/Main!O$143*Main!O156,ROUND(Main!U$205/Main!O$143*Main!O156*$B47,0))))))</f>
        <v/>
      </c>
      <c r="N377" s="50" t="str">
        <f>IF($A377="","",IF(N376="","",IF(Main!P$143=0,0,IF(Main!V$205="","",IF($C$29="PM",Main!V$205/Main!P$143*Main!P156,ROUND(Main!V$205/Main!P$143*Main!P156*$B47,0))))))</f>
        <v/>
      </c>
      <c r="O377" s="31" t="str">
        <f>IF($A377="","",IF(O376="","",IF(Main!Q$143=0,0,IF(Main!W$205="","",IF($C$29="PM",Main!W$205/Main!Q$143*Main!Q156,ROUND(Main!W$205/Main!Q$143*Main!Q156*$B47,0))))))</f>
        <v/>
      </c>
      <c r="P377" s="31" t="str">
        <f>IF($A377="","",IF(P376="","",IF(Main!R$143=0,0,IF(Main!X$205="","",IF($C$29="PM",Main!X$205/Main!R$143*Main!R156,ROUND(Main!X$205/Main!R$143*Main!R156*$B47,0))))))</f>
        <v/>
      </c>
      <c r="Q377" s="31" t="str">
        <f>IF($A377="","",IF(Q376="","",IF(Main!S$143=0,0,IF(Main!Y$205="","",IF($C$29="PM",Main!Y$205/Main!S$143*Main!S156,ROUND(Main!Y$205/Main!S$143*Main!S156*$B47,0))))))</f>
        <v/>
      </c>
      <c r="R377" s="31" t="str">
        <f>IF($A377="","",IF(R376="","",IF(Main!T$143=0,0,IF(Main!Z$205="","",IF($C$29="PM",Main!Z$205/Main!T$143*Main!T156,ROUND(Main!Z$205/Main!T$143*Main!T156*$B47,0))))))</f>
        <v/>
      </c>
      <c r="S377" s="31" t="str">
        <f>IF($A377="","",IF(S376="","",IF(Main!U$143=0,0,IF(Main!AA$205="","",IF($C$29="PM",Main!AA$205/Main!U$143*Main!U156,ROUND(Main!AA$205/Main!U$143*Main!U156*$B47,0))))))</f>
        <v/>
      </c>
      <c r="T377" s="31" t="str">
        <f>IF($A377="","",IF(T376="","",IF(Main!V$143=0,0,IF(Main!AB$205="","",IF($C$29="PM",Main!AB$205/Main!V$143*Main!V156,ROUND(Main!AB$205/Main!V$143*Main!V156*$B47,0))))))</f>
        <v/>
      </c>
      <c r="U377" s="31" t="str">
        <f>IF($A377="","",IF(U376="","",IF(Main!W$143=0,0,IF(Main!AC$205="","",IF($C$29="PM",Main!AC$205/Main!W$143*Main!W156,ROUND(Main!AC$205/Main!W$143*Main!W156*$B47,0))))))</f>
        <v/>
      </c>
      <c r="V377" s="31" t="str">
        <f>IF($A377="","",IF(V376="","",IF(Main!X$143=0,0,IF(Main!AD$205="","",IF($C$29="PM",Main!AD$205/Main!X$143*Main!X156,ROUND(Main!AD$205/Main!X$143*Main!X156*$B47,0))))))</f>
        <v/>
      </c>
      <c r="W377" s="31" t="str">
        <f>IF($A377="","",IF(W376="","",IF(Main!Y$143=0,0,IF(Main!AE$205="","",IF($C$29="PM",Main!AE$205/Main!Y$143*Main!Y156,ROUND(Main!AE$205/Main!Y$143*Main!Y156*$B47,0))))))</f>
        <v/>
      </c>
      <c r="X377" s="31" t="str">
        <f>IF($A377="","",IF(X376="","",IF(Main!Z$143=0,0,IF(Main!AF$205="","",IF($C$29="PM",Main!AF$205/Main!Z$143*Main!Z156,ROUND(Main!AF$205/Main!Z$143*Main!Z156*$B47,0))))))</f>
        <v/>
      </c>
      <c r="Y377" s="31" t="str">
        <f>IF($A377="","",IF(Y376="","",IF(Main!AA$143=0,0,IF(Main!AG$205="","",IF($C$29="PM",Main!AG$205/Main!AA$143*Main!AA156,ROUND(Main!AG$205/Main!AA$143*Main!AA156*$B47,0))))))</f>
        <v/>
      </c>
      <c r="Z377" s="31" t="str">
        <f>IF($A377="","",IF(Z376="","",IF(Main!AB$143=0,0,IF(Main!AH$205="","",IF($C$29="PM",Main!AH$205/Main!AB$143*Main!AB156,ROUND(Main!AH$205/Main!AB$143*Main!AB156*$B47,0))))))</f>
        <v/>
      </c>
      <c r="AA377" s="49" t="str">
        <f>IF($A377="","",IF(AA376="","",IF(Main!AC$143=0,0,IF(Main!AI$205="","",IF($C$29="PM",Main!AI$205/Main!AC$143*Main!AC156,ROUND(Main!AI$205/Main!AC$143*Main!AC156*$B47,0))))))</f>
        <v/>
      </c>
      <c r="AB377" s="31" t="str">
        <f>IF($A377="","",IF(AB376="","",IF(Main!AD$143=0,0,IF(Main!AJ$205="","",IF($C$29="PM",Main!AJ$205/Main!AD$143*Main!AD156,ROUND(Main!AJ$205/Main!AD$143*Main!AD156*$B47,0))))))</f>
        <v/>
      </c>
      <c r="AC377" s="31" t="str">
        <f>IF($A377="","",IF(AC376="","",IF(Main!AE$143=0,0,IF(Main!AK$205="","",IF($C$29="PM",Main!AK$205/Main!AE$143*Main!AE156,ROUND(Main!AK$205/Main!AE$143*Main!AE156*$B47,0))))))</f>
        <v/>
      </c>
      <c r="AD377" s="31" t="str">
        <f>IF($A377="","",IF(AD376="","",IF(Main!AF$143=0,0,IF(Main!AL$205="","",IF($C$29="PM",Main!AL$205/Main!AF$143*Main!AF156,ROUND(Main!AL$205/Main!AF$143*Main!AF156*$B47,0))))))</f>
        <v/>
      </c>
      <c r="AE377" s="31" t="str">
        <f>IF($A377="","",IF(AE376="","",IF(Main!AG$143=0,0,IF(Main!AM$205="","",IF($C$29="PM",Main!AM$205/Main!AG$143*Main!AG156,ROUND(Main!AM$205/Main!AG$143*Main!AG156*$B47,0))))))</f>
        <v/>
      </c>
      <c r="AF377" s="31" t="str">
        <f>IF($A377="","",IF(AF376="","",IF(Main!AH$143=0,0,IF(Main!AN$205="","",IF($C$29="PM",Main!AN$205/Main!AH$143*Main!AH156,ROUND(Main!AN$205/Main!AH$143*Main!AH156*$B47,0))))))</f>
        <v/>
      </c>
      <c r="AG377" s="31" t="str">
        <f>IF($A377="","",IF(AG376="","",IF(Main!AI$143=0,0,IF(Main!AO$205="","",IF($C$29="PM",Main!AO$205/Main!AI$143*Main!AI156,ROUND(Main!AO$205/Main!AI$143*Main!AI156*$B47,0))))))</f>
        <v/>
      </c>
      <c r="AH377" s="31" t="str">
        <f>IF($A377="","",IF(AH376="","",IF(Main!AJ$143=0,0,IF(Main!AP$205="","",IF($C$29="PM",Main!AP$205/Main!AJ$143*Main!AJ156,ROUND(Main!AP$205/Main!AJ$143*Main!AJ156*$B47,0))))))</f>
        <v/>
      </c>
      <c r="AI377" s="31" t="str">
        <f>IF($A377="","",IF(AI376="","",IF(Main!AK$143=0,0,IF(Main!AQ$205="","",IF($C$29="PM",Main!AQ$205/Main!AK$143*Main!AK156,ROUND(Main!AQ$205/Main!AK$143*Main!AK156*$B47,0))))))</f>
        <v/>
      </c>
      <c r="AJ377" s="31" t="str">
        <f>IF($A377="","",IF(AJ376="","",IF(Main!AL$143=0,0,IF(Main!AR$205="","",IF($C$29="PM",Main!AR$205/Main!AL$143*Main!AL156,ROUND(Main!AR$205/Main!AL$143*Main!AL156*$B47,0))))))</f>
        <v/>
      </c>
      <c r="AK377" s="31" t="str">
        <f>IF($A377="","",IF(AK376="","",IF(Main!AM$143=0,0,IF(Main!AS$205="","",IF($C$29="PM",Main!AS$205/Main!AM$143*Main!AM156,ROUND(Main!AS$205/Main!AM$143*Main!AM156*$B47,0))))))</f>
        <v/>
      </c>
      <c r="AL377" s="50" t="str">
        <f>IF($A377="","",IF(AL376="","",IF(Main!AN$143=0,0,IF(Main!AT$205="","",IF($C$29="PM",Main!AT$205/Main!AN$143*Main!AN156,ROUND(Main!AT$205/Main!AN$143*Main!AN156*$B47,0))))))</f>
        <v/>
      </c>
      <c r="AM377" s="31" t="str">
        <f>IF($A377="","",IF(AM376="","",IF(Main!AO$143=0,0,IF(Main!AU$205="","",IF($C$29="PM",Main!AU$205/Main!AO$143*Main!AO156,ROUND(Main!AU$205/Main!AO$143*Main!AO156*$B47,0))))))</f>
        <v/>
      </c>
      <c r="AN377" s="31" t="str">
        <f>IF($A377="","",IF(AN376="","",IF(Main!AP$143=0,0,IF(Main!AV$205="","",IF($C$29="PM",Main!AV$205/Main!AP$143*Main!AP156,ROUND(Main!AV$205/Main!AP$143*Main!AP156*$B47,0))))))</f>
        <v/>
      </c>
      <c r="AO377" s="31" t="str">
        <f>IF($A377="","",IF(AO376="","",IF(Main!AQ$143=0,0,IF(Main!AW$205="","",IF($C$29="PM",Main!AW$205/Main!AQ$143*Main!AQ156,ROUND(Main!AW$205/Main!AQ$143*Main!AQ156*$B47,0))))))</f>
        <v/>
      </c>
      <c r="AP377" s="31" t="str">
        <f>IF($A377="","",IF(AP376="","",IF(Main!AR$143=0,0,IF(Main!AX$205="","",IF($C$29="PM",Main!AX$205/Main!AR$143*Main!AR156,ROUND(Main!AX$205/Main!AR$143*Main!AR156*$B47,0))))))</f>
        <v/>
      </c>
      <c r="AQ377" s="31" t="str">
        <f>IF($A377="","",IF(AQ376="","",IF(Main!AS$143=0,0,IF(Main!AY$205="","",IF($C$29="PM",Main!AY$205/Main!AS$143*Main!AS156,ROUND(Main!AY$205/Main!AS$143*Main!AS156*$B47,0))))))</f>
        <v/>
      </c>
      <c r="AR377" s="31" t="str">
        <f>IF($A377="","",IF(AR376="","",IF(Main!AT$143=0,0,IF(Main!AZ$205="","",IF($C$29="PM",Main!AZ$205/Main!AT$143*Main!AT156,ROUND(Main!AZ$205/Main!AT$143*Main!AT156*$B47,0))))))</f>
        <v/>
      </c>
      <c r="AS377" s="31" t="str">
        <f>IF($A377="","",IF(AS376="","",IF(Main!AU$143=0,0,IF(Main!BA$205="","",IF($C$29="PM",Main!BA$205/Main!AU$143*Main!AU156,ROUND(Main!BA$205/Main!AU$143*Main!AU156*$B47,0))))))</f>
        <v/>
      </c>
      <c r="AT377" s="31" t="str">
        <f>IF($A377="","",IF(AT376="","",IF(Main!AV$143=0,0,IF(Main!BB$205="","",IF($C$29="PM",Main!BB$205/Main!AV$143*Main!AV156,ROUND(Main!BB$205/Main!AV$143*Main!AV156*$B47,0))))))</f>
        <v/>
      </c>
      <c r="AU377" s="31" t="str">
        <f>IF($A377="","",IF(AU376="","",IF(Main!AW$143=0,0,IF(Main!BC$205="","",IF($C$29="PM",Main!BC$205/Main!AW$143*Main!AW156,ROUND(Main!BC$205/Main!AW$143*Main!AW156*$B47,0))))))</f>
        <v/>
      </c>
      <c r="AV377" s="31" t="str">
        <f>IF($A377="","",IF(AV376="","",IF(Main!AX$143=0,0,IF(Main!BD$205="","",IF($C$29="PM",Main!BD$205/Main!AX$143*Main!AX156,ROUND(Main!BD$205/Main!AX$143*Main!AX156*$B47,0))))))</f>
        <v/>
      </c>
      <c r="AW377" s="31" t="str">
        <f>IF($A377="","",IF(AW376="","",IF(Main!AY$143=0,0,IF(Main!BE$205="","",IF($C$29="PM",Main!BE$205/Main!AY$143*Main!AY156,ROUND(Main!BE$205/Main!AY$143*Main!AY156*$B47,0))))))</f>
        <v/>
      </c>
      <c r="AX377" s="50" t="str">
        <f>IF($A377="","",IF(AX376="","",IF(Main!AZ$143=0,0,IF(Main!BF$205="","",IF($C$29="PM",Main!BF$205/Main!AZ$143*Main!AZ156,ROUND(Main!BF$205/Main!AZ$143*Main!AZ156*$B47,0))))))</f>
        <v/>
      </c>
      <c r="AY377" s="31" t="str">
        <f>IF($A377="","",IF(AY376="","",IF(Main!BA$143=0,0,IF(Main!BG$205="","",IF($C$29="PM",Main!BG$205/Main!BA$143*Main!BA156,ROUND(Main!BG$205/Main!BA$143*Main!BA156*$B47,0))))))</f>
        <v/>
      </c>
      <c r="AZ377" s="31" t="str">
        <f>IF($A377="","",IF(AZ376="","",IF(Main!BB$143=0,0,IF(Main!BH$205="","",IF($C$29="PM",Main!BH$205/Main!BB$143*Main!BB156,ROUND(Main!BH$205/Main!BB$143*Main!BB156*$B47,0))))))</f>
        <v/>
      </c>
      <c r="BA377" s="31" t="str">
        <f>IF($A377="","",IF(BA376="","",IF(Main!BC$143=0,0,IF(Main!BI$205="","",IF($C$29="PM",Main!BI$205/Main!BC$143*Main!BC156,ROUND(Main!BI$205/Main!BC$143*Main!BC156*$B47,0))))))</f>
        <v/>
      </c>
      <c r="BB377" s="31" t="str">
        <f>IF($A377="","",IF(BB376="","",IF(Main!BD$143=0,0,IF(Main!BJ$205="","",IF($C$29="PM",Main!BJ$205/Main!BD$143*Main!BD156,ROUND(Main!BJ$205/Main!BD$143*Main!BD156*$B47,0))))))</f>
        <v/>
      </c>
      <c r="BC377" s="31" t="str">
        <f>IF($A377="","",IF(BC376="","",IF(Main!BE$143=0,0,IF(Main!BK$205="","",IF($C$29="PM",Main!BK$205/Main!BE$143*Main!BE156,ROUND(Main!BK$205/Main!BE$143*Main!BE156*$B47,0))))))</f>
        <v/>
      </c>
      <c r="BD377" s="31" t="str">
        <f>IF($A377="","",IF(BD376="","",IF(Main!BF$143=0,0,IF(Main!BL$205="","",IF($C$29="PM",Main!BL$205/Main!BF$143*Main!BF156,ROUND(Main!BL$205/Main!BF$143*Main!BF156*$B47,0))))))</f>
        <v/>
      </c>
      <c r="BE377" s="31" t="str">
        <f>IF($A377="","",IF(BE376="","",IF(Main!BG$143=0,0,IF(Main!BM$205="","",IF($C$29="PM",Main!BM$205/Main!BG$143*Main!BG156,ROUND(Main!BM$205/Main!BG$143*Main!BG156*$B47,0))))))</f>
        <v/>
      </c>
      <c r="BF377" s="31" t="str">
        <f>IF($A377="","",IF(BF376="","",IF(Main!BH$143=0,0,IF(Main!BN$205="","",IF($C$29="PM",Main!BN$205/Main!BH$143*Main!BH156,ROUND(Main!BN$205/Main!BH$143*Main!BH156*$B47,0))))))</f>
        <v/>
      </c>
      <c r="BG377" s="31" t="str">
        <f>IF($A377="","",IF(BG376="","",IF(Main!BI$143=0,0,IF(Main!BO$205="","",IF($C$29="PM",Main!BO$205/Main!BI$143*Main!BI156,ROUND(Main!BO$205/Main!BI$143*Main!BI156*$B47,0))))))</f>
        <v/>
      </c>
      <c r="BH377" s="31" t="str">
        <f>IF($A377="","",IF(BH376="","",IF(Main!BJ$143=0,0,IF(Main!BP$205="","",IF($C$29="PM",Main!BP$205/Main!BJ$143*Main!BJ156,ROUND(Main!BP$205/Main!BJ$143*Main!BJ156*$B47,0))))))</f>
        <v/>
      </c>
      <c r="BI377" s="31" t="str">
        <f>IF($A377="","",IF(BI376="","",IF(Main!BK$143=0,0,IF(Main!BQ$205="","",IF($C$29="PM",Main!BQ$205/Main!BK$143*Main!BK156,ROUND(Main!BQ$205/Main!BK$143*Main!BK156*$B47,0))))))</f>
        <v/>
      </c>
      <c r="BJ377" s="50" t="str">
        <f>IF($A377="","",IF(BJ376="","",IF(Main!BL$143=0,0,IF(Main!BR$205="","",IF($C$29="PM",Main!BR$205/Main!BL$143*Main!BL156,ROUND(Main!BR$205/Main!BL$143*Main!BL156*$B47,0))))))</f>
        <v/>
      </c>
      <c r="BK377" s="31" t="str">
        <f>IF($A377="","",IF(BK376="","",IF(Main!BM$143=0,0,IF(Main!BS$205="","",IF($C$29="PM",Main!BS$205/Main!BM$143*Main!BM156,ROUND(Main!BS$205/Main!BM$143*Main!BM156*$B47,0))))))</f>
        <v/>
      </c>
      <c r="BL377" s="31" t="str">
        <f>IF($A377="","",IF(BL376="","",IF(Main!BN$143=0,0,IF(Main!BT$205="","",IF($C$29="PM",Main!BT$205/Main!BN$143*Main!BN156,ROUND(Main!BT$205/Main!BN$143*Main!BN156*$B47,0))))))</f>
        <v/>
      </c>
      <c r="BM377" s="31" t="str">
        <f>IF($A377="","",IF(BM376="","",IF(Main!BO$143=0,0,IF(Main!BU$205="","",IF($C$29="PM",Main!BU$205/Main!BO$143*Main!BO156,ROUND(Main!BU$205/Main!BO$143*Main!BO156*$B47,0))))))</f>
        <v/>
      </c>
      <c r="BN377" s="31" t="str">
        <f>IF($A377="","",IF(BN376="","",IF(Main!BP$143=0,0,IF(Main!BV$205="","",IF($C$29="PM",Main!BV$205/Main!BP$143*Main!BP156,ROUND(Main!BV$205/Main!BP$143*Main!BP156*$B47,0))))))</f>
        <v/>
      </c>
      <c r="BO377" s="31" t="str">
        <f>IF($A377="","",IF(BO376="","",IF(Main!BQ$143=0,0,IF(Main!BW$205="","",IF($C$29="PM",Main!BW$205/Main!BQ$143*Main!BQ156,ROUND(Main!BW$205/Main!BQ$143*Main!BQ156*$B47,0))))))</f>
        <v/>
      </c>
      <c r="BP377" s="31" t="str">
        <f>IF($A377="","",IF(BP376="","",IF(Main!BR$143=0,0,IF(Main!BX$205="","",IF($C$29="PM",Main!BX$205/Main!BR$143*Main!BR156,ROUND(Main!BX$205/Main!BR$143*Main!BR156*$B47,0))))))</f>
        <v/>
      </c>
      <c r="BQ377" s="31" t="str">
        <f>IF($A377="","",IF(BQ376="","",IF(Main!BS$143=0,0,IF(Main!BY$205="","",IF($C$29="PM",Main!BY$205/Main!BS$143*Main!BS156,ROUND(Main!BY$205/Main!BS$143*Main!BS156*$B47,0))))))</f>
        <v/>
      </c>
      <c r="BR377" s="31" t="str">
        <f>IF($A377="","",IF(BR376="","",IF(Main!BT$143=0,0,IF(Main!BZ$205="","",IF($C$29="PM",Main!BZ$205/Main!BT$143*Main!BT156,ROUND(Main!BZ$205/Main!BT$143*Main!BT156*$B47,0))))))</f>
        <v/>
      </c>
      <c r="BS377" s="31" t="str">
        <f>IF($A377="","",IF(BS376="","",IF(Main!BU$143=0,0,IF(Main!CA$205="","",IF($C$29="PM",Main!CA$205/Main!BU$143*Main!BU156,ROUND(Main!CA$205/Main!BU$143*Main!BU156*$B47,0))))))</f>
        <v/>
      </c>
      <c r="BT377" s="31" t="str">
        <f>IF($A377="","",IF(BT376="","",IF(Main!BV$143=0,0,IF(Main!CB$205="","",IF($C$29="PM",Main!CB$205/Main!BV$143*Main!BV156,ROUND(Main!CB$205/Main!BV$143*Main!BV156*$B47,0))))))</f>
        <v/>
      </c>
      <c r="BU377" s="31" t="str">
        <f>IF($A377="","",IF(BU376="","",IF(Main!BW$143=0,0,IF(Main!CC$205="","",IF($C$29="PM",Main!CC$205/Main!BW$143*Main!BW156,ROUND(Main!CC$205/Main!BW$143*Main!BW156*$B47,0))))))</f>
        <v/>
      </c>
      <c r="BV377" s="50" t="str">
        <f>IF($A377="","",IF(BV376="","",IF(Main!BX$143=0,0,IF(Main!CD$205="","",IF($C$29="PM",Main!CD$205/Main!BX$143*Main!BX156,ROUND(Main!CD$205/Main!BX$143*Main!BX156*$B47,0))))))</f>
        <v/>
      </c>
    </row>
    <row r="378" spans="1:74" x14ac:dyDescent="0.2">
      <c r="A378" s="71" t="str">
        <f>IF(Main!A$48="","",Main!A$48)</f>
        <v/>
      </c>
      <c r="B378" s="74" t="str">
        <f t="shared" si="460"/>
        <v/>
      </c>
      <c r="C378" s="49" t="str">
        <f>IF($A378="","",IF(C377="","",IF(Main!E$143=0,0,IF(Main!K$205="","",IF($C$29="PM",Main!K$205/Main!E$143*Main!E157,ROUND(Main!K$205/Main!E$143*Main!E157*$B48,0))))))</f>
        <v/>
      </c>
      <c r="D378" s="31" t="str">
        <f>IF($A378="","",IF(D377="","",IF(Main!F$143=0,0,IF(Main!L$205="","",IF($C$29="PM",Main!L$205/Main!F$143*Main!F157,ROUND(Main!L$205/Main!F$143*Main!F157*$B48,0))))))</f>
        <v/>
      </c>
      <c r="E378" s="31" t="str">
        <f>IF($A378="","",IF(E377="","",IF(Main!G$143=0,0,IF(Main!M$205="","",IF($C$29="PM",Main!M$205/Main!G$143*Main!G157,ROUND(Main!M$205/Main!G$143*Main!G157*$B48,0))))))</f>
        <v/>
      </c>
      <c r="F378" s="31" t="str">
        <f>IF($A378="","",IF(F377="","",IF(Main!H$143=0,0,IF(Main!N$205="","",IF($C$29="PM",Main!N$205/Main!H$143*Main!H157,ROUND(Main!N$205/Main!H$143*Main!H157*$B48,0))))))</f>
        <v/>
      </c>
      <c r="G378" s="31" t="str">
        <f>IF($A378="","",IF(G377="","",IF(Main!I$143=0,0,IF(Main!O$205="","",IF($C$29="PM",Main!O$205/Main!I$143*Main!I157,ROUND(Main!O$205/Main!I$143*Main!I157*$B48,0))))))</f>
        <v/>
      </c>
      <c r="H378" s="31" t="str">
        <f>IF($A378="","",IF(H377="","",IF(Main!J$143=0,0,IF(Main!P$205="","",IF($C$29="PM",Main!P$205/Main!J$143*Main!J157,ROUND(Main!P$205/Main!J$143*Main!J157*$B48,0))))))</f>
        <v/>
      </c>
      <c r="I378" s="31" t="str">
        <f>IF($A378="","",IF(I377="","",IF(Main!K$143=0,0,IF(Main!Q$205="","",IF($C$29="PM",Main!Q$205/Main!K$143*Main!K157,ROUND(Main!Q$205/Main!K$143*Main!K157*$B48,0))))))</f>
        <v/>
      </c>
      <c r="J378" s="31" t="str">
        <f>IF($A378="","",IF(J377="","",IF(Main!L$143=0,0,IF(Main!R$205="","",IF($C$29="PM",Main!R$205/Main!L$143*Main!L157,ROUND(Main!R$205/Main!L$143*Main!L157*$B48,0))))))</f>
        <v/>
      </c>
      <c r="K378" s="31" t="str">
        <f>IF($A378="","",IF(K377="","",IF(Main!M$143=0,0,IF(Main!S$205="","",IF($C$29="PM",Main!S$205/Main!M$143*Main!M157,ROUND(Main!S$205/Main!M$143*Main!M157*$B48,0))))))</f>
        <v/>
      </c>
      <c r="L378" s="31" t="str">
        <f>IF($A378="","",IF(L377="","",IF(Main!N$143=0,0,IF(Main!T$205="","",IF($C$29="PM",Main!T$205/Main!N$143*Main!N157,ROUND(Main!T$205/Main!N$143*Main!N157*$B48,0))))))</f>
        <v/>
      </c>
      <c r="M378" s="31" t="str">
        <f>IF($A378="","",IF(M377="","",IF(Main!O$143=0,0,IF(Main!U$205="","",IF($C$29="PM",Main!U$205/Main!O$143*Main!O157,ROUND(Main!U$205/Main!O$143*Main!O157*$B48,0))))))</f>
        <v/>
      </c>
      <c r="N378" s="50" t="str">
        <f>IF($A378="","",IF(N377="","",IF(Main!P$143=0,0,IF(Main!V$205="","",IF($C$29="PM",Main!V$205/Main!P$143*Main!P157,ROUND(Main!V$205/Main!P$143*Main!P157*$B48,0))))))</f>
        <v/>
      </c>
      <c r="O378" s="31" t="str">
        <f>IF($A378="","",IF(O377="","",IF(Main!Q$143=0,0,IF(Main!W$205="","",IF($C$29="PM",Main!W$205/Main!Q$143*Main!Q157,ROUND(Main!W$205/Main!Q$143*Main!Q157*$B48,0))))))</f>
        <v/>
      </c>
      <c r="P378" s="31" t="str">
        <f>IF($A378="","",IF(P377="","",IF(Main!R$143=0,0,IF(Main!X$205="","",IF($C$29="PM",Main!X$205/Main!R$143*Main!R157,ROUND(Main!X$205/Main!R$143*Main!R157*$B48,0))))))</f>
        <v/>
      </c>
      <c r="Q378" s="31" t="str">
        <f>IF($A378="","",IF(Q377="","",IF(Main!S$143=0,0,IF(Main!Y$205="","",IF($C$29="PM",Main!Y$205/Main!S$143*Main!S157,ROUND(Main!Y$205/Main!S$143*Main!S157*$B48,0))))))</f>
        <v/>
      </c>
      <c r="R378" s="31" t="str">
        <f>IF($A378="","",IF(R377="","",IF(Main!T$143=0,0,IF(Main!Z$205="","",IF($C$29="PM",Main!Z$205/Main!T$143*Main!T157,ROUND(Main!Z$205/Main!T$143*Main!T157*$B48,0))))))</f>
        <v/>
      </c>
      <c r="S378" s="31" t="str">
        <f>IF($A378="","",IF(S377="","",IF(Main!U$143=0,0,IF(Main!AA$205="","",IF($C$29="PM",Main!AA$205/Main!U$143*Main!U157,ROUND(Main!AA$205/Main!U$143*Main!U157*$B48,0))))))</f>
        <v/>
      </c>
      <c r="T378" s="31" t="str">
        <f>IF($A378="","",IF(T377="","",IF(Main!V$143=0,0,IF(Main!AB$205="","",IF($C$29="PM",Main!AB$205/Main!V$143*Main!V157,ROUND(Main!AB$205/Main!V$143*Main!V157*$B48,0))))))</f>
        <v/>
      </c>
      <c r="U378" s="31" t="str">
        <f>IF($A378="","",IF(U377="","",IF(Main!W$143=0,0,IF(Main!AC$205="","",IF($C$29="PM",Main!AC$205/Main!W$143*Main!W157,ROUND(Main!AC$205/Main!W$143*Main!W157*$B48,0))))))</f>
        <v/>
      </c>
      <c r="V378" s="31" t="str">
        <f>IF($A378="","",IF(V377="","",IF(Main!X$143=0,0,IF(Main!AD$205="","",IF($C$29="PM",Main!AD$205/Main!X$143*Main!X157,ROUND(Main!AD$205/Main!X$143*Main!X157*$B48,0))))))</f>
        <v/>
      </c>
      <c r="W378" s="31" t="str">
        <f>IF($A378="","",IF(W377="","",IF(Main!Y$143=0,0,IF(Main!AE$205="","",IF($C$29="PM",Main!AE$205/Main!Y$143*Main!Y157,ROUND(Main!AE$205/Main!Y$143*Main!Y157*$B48,0))))))</f>
        <v/>
      </c>
      <c r="X378" s="31" t="str">
        <f>IF($A378="","",IF(X377="","",IF(Main!Z$143=0,0,IF(Main!AF$205="","",IF($C$29="PM",Main!AF$205/Main!Z$143*Main!Z157,ROUND(Main!AF$205/Main!Z$143*Main!Z157*$B48,0))))))</f>
        <v/>
      </c>
      <c r="Y378" s="31" t="str">
        <f>IF($A378="","",IF(Y377="","",IF(Main!AA$143=0,0,IF(Main!AG$205="","",IF($C$29="PM",Main!AG$205/Main!AA$143*Main!AA157,ROUND(Main!AG$205/Main!AA$143*Main!AA157*$B48,0))))))</f>
        <v/>
      </c>
      <c r="Z378" s="31" t="str">
        <f>IF($A378="","",IF(Z377="","",IF(Main!AB$143=0,0,IF(Main!AH$205="","",IF($C$29="PM",Main!AH$205/Main!AB$143*Main!AB157,ROUND(Main!AH$205/Main!AB$143*Main!AB157*$B48,0))))))</f>
        <v/>
      </c>
      <c r="AA378" s="49" t="str">
        <f>IF($A378="","",IF(AA377="","",IF(Main!AC$143=0,0,IF(Main!AI$205="","",IF($C$29="PM",Main!AI$205/Main!AC$143*Main!AC157,ROUND(Main!AI$205/Main!AC$143*Main!AC157*$B48,0))))))</f>
        <v/>
      </c>
      <c r="AB378" s="31" t="str">
        <f>IF($A378="","",IF(AB377="","",IF(Main!AD$143=0,0,IF(Main!AJ$205="","",IF($C$29="PM",Main!AJ$205/Main!AD$143*Main!AD157,ROUND(Main!AJ$205/Main!AD$143*Main!AD157*$B48,0))))))</f>
        <v/>
      </c>
      <c r="AC378" s="31" t="str">
        <f>IF($A378="","",IF(AC377="","",IF(Main!AE$143=0,0,IF(Main!AK$205="","",IF($C$29="PM",Main!AK$205/Main!AE$143*Main!AE157,ROUND(Main!AK$205/Main!AE$143*Main!AE157*$B48,0))))))</f>
        <v/>
      </c>
      <c r="AD378" s="31" t="str">
        <f>IF($A378="","",IF(AD377="","",IF(Main!AF$143=0,0,IF(Main!AL$205="","",IF($C$29="PM",Main!AL$205/Main!AF$143*Main!AF157,ROUND(Main!AL$205/Main!AF$143*Main!AF157*$B48,0))))))</f>
        <v/>
      </c>
      <c r="AE378" s="31" t="str">
        <f>IF($A378="","",IF(AE377="","",IF(Main!AG$143=0,0,IF(Main!AM$205="","",IF($C$29="PM",Main!AM$205/Main!AG$143*Main!AG157,ROUND(Main!AM$205/Main!AG$143*Main!AG157*$B48,0))))))</f>
        <v/>
      </c>
      <c r="AF378" s="31" t="str">
        <f>IF($A378="","",IF(AF377="","",IF(Main!AH$143=0,0,IF(Main!AN$205="","",IF($C$29="PM",Main!AN$205/Main!AH$143*Main!AH157,ROUND(Main!AN$205/Main!AH$143*Main!AH157*$B48,0))))))</f>
        <v/>
      </c>
      <c r="AG378" s="31" t="str">
        <f>IF($A378="","",IF(AG377="","",IF(Main!AI$143=0,0,IF(Main!AO$205="","",IF($C$29="PM",Main!AO$205/Main!AI$143*Main!AI157,ROUND(Main!AO$205/Main!AI$143*Main!AI157*$B48,0))))))</f>
        <v/>
      </c>
      <c r="AH378" s="31" t="str">
        <f>IF($A378="","",IF(AH377="","",IF(Main!AJ$143=0,0,IF(Main!AP$205="","",IF($C$29="PM",Main!AP$205/Main!AJ$143*Main!AJ157,ROUND(Main!AP$205/Main!AJ$143*Main!AJ157*$B48,0))))))</f>
        <v/>
      </c>
      <c r="AI378" s="31" t="str">
        <f>IF($A378="","",IF(AI377="","",IF(Main!AK$143=0,0,IF(Main!AQ$205="","",IF($C$29="PM",Main!AQ$205/Main!AK$143*Main!AK157,ROUND(Main!AQ$205/Main!AK$143*Main!AK157*$B48,0))))))</f>
        <v/>
      </c>
      <c r="AJ378" s="31" t="str">
        <f>IF($A378="","",IF(AJ377="","",IF(Main!AL$143=0,0,IF(Main!AR$205="","",IF($C$29="PM",Main!AR$205/Main!AL$143*Main!AL157,ROUND(Main!AR$205/Main!AL$143*Main!AL157*$B48,0))))))</f>
        <v/>
      </c>
      <c r="AK378" s="31" t="str">
        <f>IF($A378="","",IF(AK377="","",IF(Main!AM$143=0,0,IF(Main!AS$205="","",IF($C$29="PM",Main!AS$205/Main!AM$143*Main!AM157,ROUND(Main!AS$205/Main!AM$143*Main!AM157*$B48,0))))))</f>
        <v/>
      </c>
      <c r="AL378" s="50" t="str">
        <f>IF($A378="","",IF(AL377="","",IF(Main!AN$143=0,0,IF(Main!AT$205="","",IF($C$29="PM",Main!AT$205/Main!AN$143*Main!AN157,ROUND(Main!AT$205/Main!AN$143*Main!AN157*$B48,0))))))</f>
        <v/>
      </c>
      <c r="AM378" s="31" t="str">
        <f>IF($A378="","",IF(AM377="","",IF(Main!AO$143=0,0,IF(Main!AU$205="","",IF($C$29="PM",Main!AU$205/Main!AO$143*Main!AO157,ROUND(Main!AU$205/Main!AO$143*Main!AO157*$B48,0))))))</f>
        <v/>
      </c>
      <c r="AN378" s="31" t="str">
        <f>IF($A378="","",IF(AN377="","",IF(Main!AP$143=0,0,IF(Main!AV$205="","",IF($C$29="PM",Main!AV$205/Main!AP$143*Main!AP157,ROUND(Main!AV$205/Main!AP$143*Main!AP157*$B48,0))))))</f>
        <v/>
      </c>
      <c r="AO378" s="31" t="str">
        <f>IF($A378="","",IF(AO377="","",IF(Main!AQ$143=0,0,IF(Main!AW$205="","",IF($C$29="PM",Main!AW$205/Main!AQ$143*Main!AQ157,ROUND(Main!AW$205/Main!AQ$143*Main!AQ157*$B48,0))))))</f>
        <v/>
      </c>
      <c r="AP378" s="31" t="str">
        <f>IF($A378="","",IF(AP377="","",IF(Main!AR$143=0,0,IF(Main!AX$205="","",IF($C$29="PM",Main!AX$205/Main!AR$143*Main!AR157,ROUND(Main!AX$205/Main!AR$143*Main!AR157*$B48,0))))))</f>
        <v/>
      </c>
      <c r="AQ378" s="31" t="str">
        <f>IF($A378="","",IF(AQ377="","",IF(Main!AS$143=0,0,IF(Main!AY$205="","",IF($C$29="PM",Main!AY$205/Main!AS$143*Main!AS157,ROUND(Main!AY$205/Main!AS$143*Main!AS157*$B48,0))))))</f>
        <v/>
      </c>
      <c r="AR378" s="31" t="str">
        <f>IF($A378="","",IF(AR377="","",IF(Main!AT$143=0,0,IF(Main!AZ$205="","",IF($C$29="PM",Main!AZ$205/Main!AT$143*Main!AT157,ROUND(Main!AZ$205/Main!AT$143*Main!AT157*$B48,0))))))</f>
        <v/>
      </c>
      <c r="AS378" s="31" t="str">
        <f>IF($A378="","",IF(AS377="","",IF(Main!AU$143=0,0,IF(Main!BA$205="","",IF($C$29="PM",Main!BA$205/Main!AU$143*Main!AU157,ROUND(Main!BA$205/Main!AU$143*Main!AU157*$B48,0))))))</f>
        <v/>
      </c>
      <c r="AT378" s="31" t="str">
        <f>IF($A378="","",IF(AT377="","",IF(Main!AV$143=0,0,IF(Main!BB$205="","",IF($C$29="PM",Main!BB$205/Main!AV$143*Main!AV157,ROUND(Main!BB$205/Main!AV$143*Main!AV157*$B48,0))))))</f>
        <v/>
      </c>
      <c r="AU378" s="31" t="str">
        <f>IF($A378="","",IF(AU377="","",IF(Main!AW$143=0,0,IF(Main!BC$205="","",IF($C$29="PM",Main!BC$205/Main!AW$143*Main!AW157,ROUND(Main!BC$205/Main!AW$143*Main!AW157*$B48,0))))))</f>
        <v/>
      </c>
      <c r="AV378" s="31" t="str">
        <f>IF($A378="","",IF(AV377="","",IF(Main!AX$143=0,0,IF(Main!BD$205="","",IF($C$29="PM",Main!BD$205/Main!AX$143*Main!AX157,ROUND(Main!BD$205/Main!AX$143*Main!AX157*$B48,0))))))</f>
        <v/>
      </c>
      <c r="AW378" s="31" t="str">
        <f>IF($A378="","",IF(AW377="","",IF(Main!AY$143=0,0,IF(Main!BE$205="","",IF($C$29="PM",Main!BE$205/Main!AY$143*Main!AY157,ROUND(Main!BE$205/Main!AY$143*Main!AY157*$B48,0))))))</f>
        <v/>
      </c>
      <c r="AX378" s="50" t="str">
        <f>IF($A378="","",IF(AX377="","",IF(Main!AZ$143=0,0,IF(Main!BF$205="","",IF($C$29="PM",Main!BF$205/Main!AZ$143*Main!AZ157,ROUND(Main!BF$205/Main!AZ$143*Main!AZ157*$B48,0))))))</f>
        <v/>
      </c>
      <c r="AY378" s="31" t="str">
        <f>IF($A378="","",IF(AY377="","",IF(Main!BA$143=0,0,IF(Main!BG$205="","",IF($C$29="PM",Main!BG$205/Main!BA$143*Main!BA157,ROUND(Main!BG$205/Main!BA$143*Main!BA157*$B48,0))))))</f>
        <v/>
      </c>
      <c r="AZ378" s="31" t="str">
        <f>IF($A378="","",IF(AZ377="","",IF(Main!BB$143=0,0,IF(Main!BH$205="","",IF($C$29="PM",Main!BH$205/Main!BB$143*Main!BB157,ROUND(Main!BH$205/Main!BB$143*Main!BB157*$B48,0))))))</f>
        <v/>
      </c>
      <c r="BA378" s="31" t="str">
        <f>IF($A378="","",IF(BA377="","",IF(Main!BC$143=0,0,IF(Main!BI$205="","",IF($C$29="PM",Main!BI$205/Main!BC$143*Main!BC157,ROUND(Main!BI$205/Main!BC$143*Main!BC157*$B48,0))))))</f>
        <v/>
      </c>
      <c r="BB378" s="31" t="str">
        <f>IF($A378="","",IF(BB377="","",IF(Main!BD$143=0,0,IF(Main!BJ$205="","",IF($C$29="PM",Main!BJ$205/Main!BD$143*Main!BD157,ROUND(Main!BJ$205/Main!BD$143*Main!BD157*$B48,0))))))</f>
        <v/>
      </c>
      <c r="BC378" s="31" t="str">
        <f>IF($A378="","",IF(BC377="","",IF(Main!BE$143=0,0,IF(Main!BK$205="","",IF($C$29="PM",Main!BK$205/Main!BE$143*Main!BE157,ROUND(Main!BK$205/Main!BE$143*Main!BE157*$B48,0))))))</f>
        <v/>
      </c>
      <c r="BD378" s="31" t="str">
        <f>IF($A378="","",IF(BD377="","",IF(Main!BF$143=0,0,IF(Main!BL$205="","",IF($C$29="PM",Main!BL$205/Main!BF$143*Main!BF157,ROUND(Main!BL$205/Main!BF$143*Main!BF157*$B48,0))))))</f>
        <v/>
      </c>
      <c r="BE378" s="31" t="str">
        <f>IF($A378="","",IF(BE377="","",IF(Main!BG$143=0,0,IF(Main!BM$205="","",IF($C$29="PM",Main!BM$205/Main!BG$143*Main!BG157,ROUND(Main!BM$205/Main!BG$143*Main!BG157*$B48,0))))))</f>
        <v/>
      </c>
      <c r="BF378" s="31" t="str">
        <f>IF($A378="","",IF(BF377="","",IF(Main!BH$143=0,0,IF(Main!BN$205="","",IF($C$29="PM",Main!BN$205/Main!BH$143*Main!BH157,ROUND(Main!BN$205/Main!BH$143*Main!BH157*$B48,0))))))</f>
        <v/>
      </c>
      <c r="BG378" s="31" t="str">
        <f>IF($A378="","",IF(BG377="","",IF(Main!BI$143=0,0,IF(Main!BO$205="","",IF($C$29="PM",Main!BO$205/Main!BI$143*Main!BI157,ROUND(Main!BO$205/Main!BI$143*Main!BI157*$B48,0))))))</f>
        <v/>
      </c>
      <c r="BH378" s="31" t="str">
        <f>IF($A378="","",IF(BH377="","",IF(Main!BJ$143=0,0,IF(Main!BP$205="","",IF($C$29="PM",Main!BP$205/Main!BJ$143*Main!BJ157,ROUND(Main!BP$205/Main!BJ$143*Main!BJ157*$B48,0))))))</f>
        <v/>
      </c>
      <c r="BI378" s="31" t="str">
        <f>IF($A378="","",IF(BI377="","",IF(Main!BK$143=0,0,IF(Main!BQ$205="","",IF($C$29="PM",Main!BQ$205/Main!BK$143*Main!BK157,ROUND(Main!BQ$205/Main!BK$143*Main!BK157*$B48,0))))))</f>
        <v/>
      </c>
      <c r="BJ378" s="50" t="str">
        <f>IF($A378="","",IF(BJ377="","",IF(Main!BL$143=0,0,IF(Main!BR$205="","",IF($C$29="PM",Main!BR$205/Main!BL$143*Main!BL157,ROUND(Main!BR$205/Main!BL$143*Main!BL157*$B48,0))))))</f>
        <v/>
      </c>
      <c r="BK378" s="31" t="str">
        <f>IF($A378="","",IF(BK377="","",IF(Main!BM$143=0,0,IF(Main!BS$205="","",IF($C$29="PM",Main!BS$205/Main!BM$143*Main!BM157,ROUND(Main!BS$205/Main!BM$143*Main!BM157*$B48,0))))))</f>
        <v/>
      </c>
      <c r="BL378" s="31" t="str">
        <f>IF($A378="","",IF(BL377="","",IF(Main!BN$143=0,0,IF(Main!BT$205="","",IF($C$29="PM",Main!BT$205/Main!BN$143*Main!BN157,ROUND(Main!BT$205/Main!BN$143*Main!BN157*$B48,0))))))</f>
        <v/>
      </c>
      <c r="BM378" s="31" t="str">
        <f>IF($A378="","",IF(BM377="","",IF(Main!BO$143=0,0,IF(Main!BU$205="","",IF($C$29="PM",Main!BU$205/Main!BO$143*Main!BO157,ROUND(Main!BU$205/Main!BO$143*Main!BO157*$B48,0))))))</f>
        <v/>
      </c>
      <c r="BN378" s="31" t="str">
        <f>IF($A378="","",IF(BN377="","",IF(Main!BP$143=0,0,IF(Main!BV$205="","",IF($C$29="PM",Main!BV$205/Main!BP$143*Main!BP157,ROUND(Main!BV$205/Main!BP$143*Main!BP157*$B48,0))))))</f>
        <v/>
      </c>
      <c r="BO378" s="31" t="str">
        <f>IF($A378="","",IF(BO377="","",IF(Main!BQ$143=0,0,IF(Main!BW$205="","",IF($C$29="PM",Main!BW$205/Main!BQ$143*Main!BQ157,ROUND(Main!BW$205/Main!BQ$143*Main!BQ157*$B48,0))))))</f>
        <v/>
      </c>
      <c r="BP378" s="31" t="str">
        <f>IF($A378="","",IF(BP377="","",IF(Main!BR$143=0,0,IF(Main!BX$205="","",IF($C$29="PM",Main!BX$205/Main!BR$143*Main!BR157,ROUND(Main!BX$205/Main!BR$143*Main!BR157*$B48,0))))))</f>
        <v/>
      </c>
      <c r="BQ378" s="31" t="str">
        <f>IF($A378="","",IF(BQ377="","",IF(Main!BS$143=0,0,IF(Main!BY$205="","",IF($C$29="PM",Main!BY$205/Main!BS$143*Main!BS157,ROUND(Main!BY$205/Main!BS$143*Main!BS157*$B48,0))))))</f>
        <v/>
      </c>
      <c r="BR378" s="31" t="str">
        <f>IF($A378="","",IF(BR377="","",IF(Main!BT$143=0,0,IF(Main!BZ$205="","",IF($C$29="PM",Main!BZ$205/Main!BT$143*Main!BT157,ROUND(Main!BZ$205/Main!BT$143*Main!BT157*$B48,0))))))</f>
        <v/>
      </c>
      <c r="BS378" s="31" t="str">
        <f>IF($A378="","",IF(BS377="","",IF(Main!BU$143=0,0,IF(Main!CA$205="","",IF($C$29="PM",Main!CA$205/Main!BU$143*Main!BU157,ROUND(Main!CA$205/Main!BU$143*Main!BU157*$B48,0))))))</f>
        <v/>
      </c>
      <c r="BT378" s="31" t="str">
        <f>IF($A378="","",IF(BT377="","",IF(Main!BV$143=0,0,IF(Main!CB$205="","",IF($C$29="PM",Main!CB$205/Main!BV$143*Main!BV157,ROUND(Main!CB$205/Main!BV$143*Main!BV157*$B48,0))))))</f>
        <v/>
      </c>
      <c r="BU378" s="31" t="str">
        <f>IF($A378="","",IF(BU377="","",IF(Main!BW$143=0,0,IF(Main!CC$205="","",IF($C$29="PM",Main!CC$205/Main!BW$143*Main!BW157,ROUND(Main!CC$205/Main!BW$143*Main!BW157*$B48,0))))))</f>
        <v/>
      </c>
      <c r="BV378" s="50" t="str">
        <f>IF($A378="","",IF(BV377="","",IF(Main!BX$143=0,0,IF(Main!CD$205="","",IF($C$29="PM",Main!CD$205/Main!BX$143*Main!BX157,ROUND(Main!CD$205/Main!BX$143*Main!BX157*$B48,0))))))</f>
        <v/>
      </c>
    </row>
    <row r="379" spans="1:74" x14ac:dyDescent="0.2">
      <c r="A379" s="71" t="str">
        <f>IF(Main!A$49="","",Main!A$49)</f>
        <v/>
      </c>
      <c r="B379" s="74" t="str">
        <f t="shared" si="460"/>
        <v/>
      </c>
      <c r="C379" s="49" t="str">
        <f>IF($A379="","",IF(C378="","",IF(Main!E$143=0,0,IF(Main!K$205="","",IF($C$29="PM",Main!K$205/Main!E$143*Main!E158,ROUND(Main!K$205/Main!E$143*Main!E158*$B49,0))))))</f>
        <v/>
      </c>
      <c r="D379" s="31" t="str">
        <f>IF($A379="","",IF(D378="","",IF(Main!F$143=0,0,IF(Main!L$205="","",IF($C$29="PM",Main!L$205/Main!F$143*Main!F158,ROUND(Main!L$205/Main!F$143*Main!F158*$B49,0))))))</f>
        <v/>
      </c>
      <c r="E379" s="31" t="str">
        <f>IF($A379="","",IF(E378="","",IF(Main!G$143=0,0,IF(Main!M$205="","",IF($C$29="PM",Main!M$205/Main!G$143*Main!G158,ROUND(Main!M$205/Main!G$143*Main!G158*$B49,0))))))</f>
        <v/>
      </c>
      <c r="F379" s="31" t="str">
        <f>IF($A379="","",IF(F378="","",IF(Main!H$143=0,0,IF(Main!N$205="","",IF($C$29="PM",Main!N$205/Main!H$143*Main!H158,ROUND(Main!N$205/Main!H$143*Main!H158*$B49,0))))))</f>
        <v/>
      </c>
      <c r="G379" s="31" t="str">
        <f>IF($A379="","",IF(G378="","",IF(Main!I$143=0,0,IF(Main!O$205="","",IF($C$29="PM",Main!O$205/Main!I$143*Main!I158,ROUND(Main!O$205/Main!I$143*Main!I158*$B49,0))))))</f>
        <v/>
      </c>
      <c r="H379" s="31" t="str">
        <f>IF($A379="","",IF(H378="","",IF(Main!J$143=0,0,IF(Main!P$205="","",IF($C$29="PM",Main!P$205/Main!J$143*Main!J158,ROUND(Main!P$205/Main!J$143*Main!J158*$B49,0))))))</f>
        <v/>
      </c>
      <c r="I379" s="31" t="str">
        <f>IF($A379="","",IF(I378="","",IF(Main!K$143=0,0,IF(Main!Q$205="","",IF($C$29="PM",Main!Q$205/Main!K$143*Main!K158,ROUND(Main!Q$205/Main!K$143*Main!K158*$B49,0))))))</f>
        <v/>
      </c>
      <c r="J379" s="31" t="str">
        <f>IF($A379="","",IF(J378="","",IF(Main!L$143=0,0,IF(Main!R$205="","",IF($C$29="PM",Main!R$205/Main!L$143*Main!L158,ROUND(Main!R$205/Main!L$143*Main!L158*$B49,0))))))</f>
        <v/>
      </c>
      <c r="K379" s="31" t="str">
        <f>IF($A379="","",IF(K378="","",IF(Main!M$143=0,0,IF(Main!S$205="","",IF($C$29="PM",Main!S$205/Main!M$143*Main!M158,ROUND(Main!S$205/Main!M$143*Main!M158*$B49,0))))))</f>
        <v/>
      </c>
      <c r="L379" s="31" t="str">
        <f>IF($A379="","",IF(L378="","",IF(Main!N$143=0,0,IF(Main!T$205="","",IF($C$29="PM",Main!T$205/Main!N$143*Main!N158,ROUND(Main!T$205/Main!N$143*Main!N158*$B49,0))))))</f>
        <v/>
      </c>
      <c r="M379" s="31" t="str">
        <f>IF($A379="","",IF(M378="","",IF(Main!O$143=0,0,IF(Main!U$205="","",IF($C$29="PM",Main!U$205/Main!O$143*Main!O158,ROUND(Main!U$205/Main!O$143*Main!O158*$B49,0))))))</f>
        <v/>
      </c>
      <c r="N379" s="50" t="str">
        <f>IF($A379="","",IF(N378="","",IF(Main!P$143=0,0,IF(Main!V$205="","",IF($C$29="PM",Main!V$205/Main!P$143*Main!P158,ROUND(Main!V$205/Main!P$143*Main!P158*$B49,0))))))</f>
        <v/>
      </c>
      <c r="O379" s="31" t="str">
        <f>IF($A379="","",IF(O378="","",IF(Main!Q$143=0,0,IF(Main!W$205="","",IF($C$29="PM",Main!W$205/Main!Q$143*Main!Q158,ROUND(Main!W$205/Main!Q$143*Main!Q158*$B49,0))))))</f>
        <v/>
      </c>
      <c r="P379" s="31" t="str">
        <f>IF($A379="","",IF(P378="","",IF(Main!R$143=0,0,IF(Main!X$205="","",IF($C$29="PM",Main!X$205/Main!R$143*Main!R158,ROUND(Main!X$205/Main!R$143*Main!R158*$B49,0))))))</f>
        <v/>
      </c>
      <c r="Q379" s="31" t="str">
        <f>IF($A379="","",IF(Q378="","",IF(Main!S$143=0,0,IF(Main!Y$205="","",IF($C$29="PM",Main!Y$205/Main!S$143*Main!S158,ROUND(Main!Y$205/Main!S$143*Main!S158*$B49,0))))))</f>
        <v/>
      </c>
      <c r="R379" s="31" t="str">
        <f>IF($A379="","",IF(R378="","",IF(Main!T$143=0,0,IF(Main!Z$205="","",IF($C$29="PM",Main!Z$205/Main!T$143*Main!T158,ROUND(Main!Z$205/Main!T$143*Main!T158*$B49,0))))))</f>
        <v/>
      </c>
      <c r="S379" s="31" t="str">
        <f>IF($A379="","",IF(S378="","",IF(Main!U$143=0,0,IF(Main!AA$205="","",IF($C$29="PM",Main!AA$205/Main!U$143*Main!U158,ROUND(Main!AA$205/Main!U$143*Main!U158*$B49,0))))))</f>
        <v/>
      </c>
      <c r="T379" s="31" t="str">
        <f>IF($A379="","",IF(T378="","",IF(Main!V$143=0,0,IF(Main!AB$205="","",IF($C$29="PM",Main!AB$205/Main!V$143*Main!V158,ROUND(Main!AB$205/Main!V$143*Main!V158*$B49,0))))))</f>
        <v/>
      </c>
      <c r="U379" s="31" t="str">
        <f>IF($A379="","",IF(U378="","",IF(Main!W$143=0,0,IF(Main!AC$205="","",IF($C$29="PM",Main!AC$205/Main!W$143*Main!W158,ROUND(Main!AC$205/Main!W$143*Main!W158*$B49,0))))))</f>
        <v/>
      </c>
      <c r="V379" s="31" t="str">
        <f>IF($A379="","",IF(V378="","",IF(Main!X$143=0,0,IF(Main!AD$205="","",IF($C$29="PM",Main!AD$205/Main!X$143*Main!X158,ROUND(Main!AD$205/Main!X$143*Main!X158*$B49,0))))))</f>
        <v/>
      </c>
      <c r="W379" s="31" t="str">
        <f>IF($A379="","",IF(W378="","",IF(Main!Y$143=0,0,IF(Main!AE$205="","",IF($C$29="PM",Main!AE$205/Main!Y$143*Main!Y158,ROUND(Main!AE$205/Main!Y$143*Main!Y158*$B49,0))))))</f>
        <v/>
      </c>
      <c r="X379" s="31" t="str">
        <f>IF($A379="","",IF(X378="","",IF(Main!Z$143=0,0,IF(Main!AF$205="","",IF($C$29="PM",Main!AF$205/Main!Z$143*Main!Z158,ROUND(Main!AF$205/Main!Z$143*Main!Z158*$B49,0))))))</f>
        <v/>
      </c>
      <c r="Y379" s="31" t="str">
        <f>IF($A379="","",IF(Y378="","",IF(Main!AA$143=0,0,IF(Main!AG$205="","",IF($C$29="PM",Main!AG$205/Main!AA$143*Main!AA158,ROUND(Main!AG$205/Main!AA$143*Main!AA158*$B49,0))))))</f>
        <v/>
      </c>
      <c r="Z379" s="31" t="str">
        <f>IF($A379="","",IF(Z378="","",IF(Main!AB$143=0,0,IF(Main!AH$205="","",IF($C$29="PM",Main!AH$205/Main!AB$143*Main!AB158,ROUND(Main!AH$205/Main!AB$143*Main!AB158*$B49,0))))))</f>
        <v/>
      </c>
      <c r="AA379" s="49" t="str">
        <f>IF($A379="","",IF(AA378="","",IF(Main!AC$143=0,0,IF(Main!AI$205="","",IF($C$29="PM",Main!AI$205/Main!AC$143*Main!AC158,ROUND(Main!AI$205/Main!AC$143*Main!AC158*$B49,0))))))</f>
        <v/>
      </c>
      <c r="AB379" s="31" t="str">
        <f>IF($A379="","",IF(AB378="","",IF(Main!AD$143=0,0,IF(Main!AJ$205="","",IF($C$29="PM",Main!AJ$205/Main!AD$143*Main!AD158,ROUND(Main!AJ$205/Main!AD$143*Main!AD158*$B49,0))))))</f>
        <v/>
      </c>
      <c r="AC379" s="31" t="str">
        <f>IF($A379="","",IF(AC378="","",IF(Main!AE$143=0,0,IF(Main!AK$205="","",IF($C$29="PM",Main!AK$205/Main!AE$143*Main!AE158,ROUND(Main!AK$205/Main!AE$143*Main!AE158*$B49,0))))))</f>
        <v/>
      </c>
      <c r="AD379" s="31" t="str">
        <f>IF($A379="","",IF(AD378="","",IF(Main!AF$143=0,0,IF(Main!AL$205="","",IF($C$29="PM",Main!AL$205/Main!AF$143*Main!AF158,ROUND(Main!AL$205/Main!AF$143*Main!AF158*$B49,0))))))</f>
        <v/>
      </c>
      <c r="AE379" s="31" t="str">
        <f>IF($A379="","",IF(AE378="","",IF(Main!AG$143=0,0,IF(Main!AM$205="","",IF($C$29="PM",Main!AM$205/Main!AG$143*Main!AG158,ROUND(Main!AM$205/Main!AG$143*Main!AG158*$B49,0))))))</f>
        <v/>
      </c>
      <c r="AF379" s="31" t="str">
        <f>IF($A379="","",IF(AF378="","",IF(Main!AH$143=0,0,IF(Main!AN$205="","",IF($C$29="PM",Main!AN$205/Main!AH$143*Main!AH158,ROUND(Main!AN$205/Main!AH$143*Main!AH158*$B49,0))))))</f>
        <v/>
      </c>
      <c r="AG379" s="31" t="str">
        <f>IF($A379="","",IF(AG378="","",IF(Main!AI$143=0,0,IF(Main!AO$205="","",IF($C$29="PM",Main!AO$205/Main!AI$143*Main!AI158,ROUND(Main!AO$205/Main!AI$143*Main!AI158*$B49,0))))))</f>
        <v/>
      </c>
      <c r="AH379" s="31" t="str">
        <f>IF($A379="","",IF(AH378="","",IF(Main!AJ$143=0,0,IF(Main!AP$205="","",IF($C$29="PM",Main!AP$205/Main!AJ$143*Main!AJ158,ROUND(Main!AP$205/Main!AJ$143*Main!AJ158*$B49,0))))))</f>
        <v/>
      </c>
      <c r="AI379" s="31" t="str">
        <f>IF($A379="","",IF(AI378="","",IF(Main!AK$143=0,0,IF(Main!AQ$205="","",IF($C$29="PM",Main!AQ$205/Main!AK$143*Main!AK158,ROUND(Main!AQ$205/Main!AK$143*Main!AK158*$B49,0))))))</f>
        <v/>
      </c>
      <c r="AJ379" s="31" t="str">
        <f>IF($A379="","",IF(AJ378="","",IF(Main!AL$143=0,0,IF(Main!AR$205="","",IF($C$29="PM",Main!AR$205/Main!AL$143*Main!AL158,ROUND(Main!AR$205/Main!AL$143*Main!AL158*$B49,0))))))</f>
        <v/>
      </c>
      <c r="AK379" s="31" t="str">
        <f>IF($A379="","",IF(AK378="","",IF(Main!AM$143=0,0,IF(Main!AS$205="","",IF($C$29="PM",Main!AS$205/Main!AM$143*Main!AM158,ROUND(Main!AS$205/Main!AM$143*Main!AM158*$B49,0))))))</f>
        <v/>
      </c>
      <c r="AL379" s="50" t="str">
        <f>IF($A379="","",IF(AL378="","",IF(Main!AN$143=0,0,IF(Main!AT$205="","",IF($C$29="PM",Main!AT$205/Main!AN$143*Main!AN158,ROUND(Main!AT$205/Main!AN$143*Main!AN158*$B49,0))))))</f>
        <v/>
      </c>
      <c r="AM379" s="31" t="str">
        <f>IF($A379="","",IF(AM378="","",IF(Main!AO$143=0,0,IF(Main!AU$205="","",IF($C$29="PM",Main!AU$205/Main!AO$143*Main!AO158,ROUND(Main!AU$205/Main!AO$143*Main!AO158*$B49,0))))))</f>
        <v/>
      </c>
      <c r="AN379" s="31" t="str">
        <f>IF($A379="","",IF(AN378="","",IF(Main!AP$143=0,0,IF(Main!AV$205="","",IF($C$29="PM",Main!AV$205/Main!AP$143*Main!AP158,ROUND(Main!AV$205/Main!AP$143*Main!AP158*$B49,0))))))</f>
        <v/>
      </c>
      <c r="AO379" s="31" t="str">
        <f>IF($A379="","",IF(AO378="","",IF(Main!AQ$143=0,0,IF(Main!AW$205="","",IF($C$29="PM",Main!AW$205/Main!AQ$143*Main!AQ158,ROUND(Main!AW$205/Main!AQ$143*Main!AQ158*$B49,0))))))</f>
        <v/>
      </c>
      <c r="AP379" s="31" t="str">
        <f>IF($A379="","",IF(AP378="","",IF(Main!AR$143=0,0,IF(Main!AX$205="","",IF($C$29="PM",Main!AX$205/Main!AR$143*Main!AR158,ROUND(Main!AX$205/Main!AR$143*Main!AR158*$B49,0))))))</f>
        <v/>
      </c>
      <c r="AQ379" s="31" t="str">
        <f>IF($A379="","",IF(AQ378="","",IF(Main!AS$143=0,0,IF(Main!AY$205="","",IF($C$29="PM",Main!AY$205/Main!AS$143*Main!AS158,ROUND(Main!AY$205/Main!AS$143*Main!AS158*$B49,0))))))</f>
        <v/>
      </c>
      <c r="AR379" s="31" t="str">
        <f>IF($A379="","",IF(AR378="","",IF(Main!AT$143=0,0,IF(Main!AZ$205="","",IF($C$29="PM",Main!AZ$205/Main!AT$143*Main!AT158,ROUND(Main!AZ$205/Main!AT$143*Main!AT158*$B49,0))))))</f>
        <v/>
      </c>
      <c r="AS379" s="31" t="str">
        <f>IF($A379="","",IF(AS378="","",IF(Main!AU$143=0,0,IF(Main!BA$205="","",IF($C$29="PM",Main!BA$205/Main!AU$143*Main!AU158,ROUND(Main!BA$205/Main!AU$143*Main!AU158*$B49,0))))))</f>
        <v/>
      </c>
      <c r="AT379" s="31" t="str">
        <f>IF($A379="","",IF(AT378="","",IF(Main!AV$143=0,0,IF(Main!BB$205="","",IF($C$29="PM",Main!BB$205/Main!AV$143*Main!AV158,ROUND(Main!BB$205/Main!AV$143*Main!AV158*$B49,0))))))</f>
        <v/>
      </c>
      <c r="AU379" s="31" t="str">
        <f>IF($A379="","",IF(AU378="","",IF(Main!AW$143=0,0,IF(Main!BC$205="","",IF($C$29="PM",Main!BC$205/Main!AW$143*Main!AW158,ROUND(Main!BC$205/Main!AW$143*Main!AW158*$B49,0))))))</f>
        <v/>
      </c>
      <c r="AV379" s="31" t="str">
        <f>IF($A379="","",IF(AV378="","",IF(Main!AX$143=0,0,IF(Main!BD$205="","",IF($C$29="PM",Main!BD$205/Main!AX$143*Main!AX158,ROUND(Main!BD$205/Main!AX$143*Main!AX158*$B49,0))))))</f>
        <v/>
      </c>
      <c r="AW379" s="31" t="str">
        <f>IF($A379="","",IF(AW378="","",IF(Main!AY$143=0,0,IF(Main!BE$205="","",IF($C$29="PM",Main!BE$205/Main!AY$143*Main!AY158,ROUND(Main!BE$205/Main!AY$143*Main!AY158*$B49,0))))))</f>
        <v/>
      </c>
      <c r="AX379" s="50" t="str">
        <f>IF($A379="","",IF(AX378="","",IF(Main!AZ$143=0,0,IF(Main!BF$205="","",IF($C$29="PM",Main!BF$205/Main!AZ$143*Main!AZ158,ROUND(Main!BF$205/Main!AZ$143*Main!AZ158*$B49,0))))))</f>
        <v/>
      </c>
      <c r="AY379" s="31" t="str">
        <f>IF($A379="","",IF(AY378="","",IF(Main!BA$143=0,0,IF(Main!BG$205="","",IF($C$29="PM",Main!BG$205/Main!BA$143*Main!BA158,ROUND(Main!BG$205/Main!BA$143*Main!BA158*$B49,0))))))</f>
        <v/>
      </c>
      <c r="AZ379" s="31" t="str">
        <f>IF($A379="","",IF(AZ378="","",IF(Main!BB$143=0,0,IF(Main!BH$205="","",IF($C$29="PM",Main!BH$205/Main!BB$143*Main!BB158,ROUND(Main!BH$205/Main!BB$143*Main!BB158*$B49,0))))))</f>
        <v/>
      </c>
      <c r="BA379" s="31" t="str">
        <f>IF($A379="","",IF(BA378="","",IF(Main!BC$143=0,0,IF(Main!BI$205="","",IF($C$29="PM",Main!BI$205/Main!BC$143*Main!BC158,ROUND(Main!BI$205/Main!BC$143*Main!BC158*$B49,0))))))</f>
        <v/>
      </c>
      <c r="BB379" s="31" t="str">
        <f>IF($A379="","",IF(BB378="","",IF(Main!BD$143=0,0,IF(Main!BJ$205="","",IF($C$29="PM",Main!BJ$205/Main!BD$143*Main!BD158,ROUND(Main!BJ$205/Main!BD$143*Main!BD158*$B49,0))))))</f>
        <v/>
      </c>
      <c r="BC379" s="31" t="str">
        <f>IF($A379="","",IF(BC378="","",IF(Main!BE$143=0,0,IF(Main!BK$205="","",IF($C$29="PM",Main!BK$205/Main!BE$143*Main!BE158,ROUND(Main!BK$205/Main!BE$143*Main!BE158*$B49,0))))))</f>
        <v/>
      </c>
      <c r="BD379" s="31" t="str">
        <f>IF($A379="","",IF(BD378="","",IF(Main!BF$143=0,0,IF(Main!BL$205="","",IF($C$29="PM",Main!BL$205/Main!BF$143*Main!BF158,ROUND(Main!BL$205/Main!BF$143*Main!BF158*$B49,0))))))</f>
        <v/>
      </c>
      <c r="BE379" s="31" t="str">
        <f>IF($A379="","",IF(BE378="","",IF(Main!BG$143=0,0,IF(Main!BM$205="","",IF($C$29="PM",Main!BM$205/Main!BG$143*Main!BG158,ROUND(Main!BM$205/Main!BG$143*Main!BG158*$B49,0))))))</f>
        <v/>
      </c>
      <c r="BF379" s="31" t="str">
        <f>IF($A379="","",IF(BF378="","",IF(Main!BH$143=0,0,IF(Main!BN$205="","",IF($C$29="PM",Main!BN$205/Main!BH$143*Main!BH158,ROUND(Main!BN$205/Main!BH$143*Main!BH158*$B49,0))))))</f>
        <v/>
      </c>
      <c r="BG379" s="31" t="str">
        <f>IF($A379="","",IF(BG378="","",IF(Main!BI$143=0,0,IF(Main!BO$205="","",IF($C$29="PM",Main!BO$205/Main!BI$143*Main!BI158,ROUND(Main!BO$205/Main!BI$143*Main!BI158*$B49,0))))))</f>
        <v/>
      </c>
      <c r="BH379" s="31" t="str">
        <f>IF($A379="","",IF(BH378="","",IF(Main!BJ$143=0,0,IF(Main!BP$205="","",IF($C$29="PM",Main!BP$205/Main!BJ$143*Main!BJ158,ROUND(Main!BP$205/Main!BJ$143*Main!BJ158*$B49,0))))))</f>
        <v/>
      </c>
      <c r="BI379" s="31" t="str">
        <f>IF($A379="","",IF(BI378="","",IF(Main!BK$143=0,0,IF(Main!BQ$205="","",IF($C$29="PM",Main!BQ$205/Main!BK$143*Main!BK158,ROUND(Main!BQ$205/Main!BK$143*Main!BK158*$B49,0))))))</f>
        <v/>
      </c>
      <c r="BJ379" s="50" t="str">
        <f>IF($A379="","",IF(BJ378="","",IF(Main!BL$143=0,0,IF(Main!BR$205="","",IF($C$29="PM",Main!BR$205/Main!BL$143*Main!BL158,ROUND(Main!BR$205/Main!BL$143*Main!BL158*$B49,0))))))</f>
        <v/>
      </c>
      <c r="BK379" s="31" t="str">
        <f>IF($A379="","",IF(BK378="","",IF(Main!BM$143=0,0,IF(Main!BS$205="","",IF($C$29="PM",Main!BS$205/Main!BM$143*Main!BM158,ROUND(Main!BS$205/Main!BM$143*Main!BM158*$B49,0))))))</f>
        <v/>
      </c>
      <c r="BL379" s="31" t="str">
        <f>IF($A379="","",IF(BL378="","",IF(Main!BN$143=0,0,IF(Main!BT$205="","",IF($C$29="PM",Main!BT$205/Main!BN$143*Main!BN158,ROUND(Main!BT$205/Main!BN$143*Main!BN158*$B49,0))))))</f>
        <v/>
      </c>
      <c r="BM379" s="31" t="str">
        <f>IF($A379="","",IF(BM378="","",IF(Main!BO$143=0,0,IF(Main!BU$205="","",IF($C$29="PM",Main!BU$205/Main!BO$143*Main!BO158,ROUND(Main!BU$205/Main!BO$143*Main!BO158*$B49,0))))))</f>
        <v/>
      </c>
      <c r="BN379" s="31" t="str">
        <f>IF($A379="","",IF(BN378="","",IF(Main!BP$143=0,0,IF(Main!BV$205="","",IF($C$29="PM",Main!BV$205/Main!BP$143*Main!BP158,ROUND(Main!BV$205/Main!BP$143*Main!BP158*$B49,0))))))</f>
        <v/>
      </c>
      <c r="BO379" s="31" t="str">
        <f>IF($A379="","",IF(BO378="","",IF(Main!BQ$143=0,0,IF(Main!BW$205="","",IF($C$29="PM",Main!BW$205/Main!BQ$143*Main!BQ158,ROUND(Main!BW$205/Main!BQ$143*Main!BQ158*$B49,0))))))</f>
        <v/>
      </c>
      <c r="BP379" s="31" t="str">
        <f>IF($A379="","",IF(BP378="","",IF(Main!BR$143=0,0,IF(Main!BX$205="","",IF($C$29="PM",Main!BX$205/Main!BR$143*Main!BR158,ROUND(Main!BX$205/Main!BR$143*Main!BR158*$B49,0))))))</f>
        <v/>
      </c>
      <c r="BQ379" s="31" t="str">
        <f>IF($A379="","",IF(BQ378="","",IF(Main!BS$143=0,0,IF(Main!BY$205="","",IF($C$29="PM",Main!BY$205/Main!BS$143*Main!BS158,ROUND(Main!BY$205/Main!BS$143*Main!BS158*$B49,0))))))</f>
        <v/>
      </c>
      <c r="BR379" s="31" t="str">
        <f>IF($A379="","",IF(BR378="","",IF(Main!BT$143=0,0,IF(Main!BZ$205="","",IF($C$29="PM",Main!BZ$205/Main!BT$143*Main!BT158,ROUND(Main!BZ$205/Main!BT$143*Main!BT158*$B49,0))))))</f>
        <v/>
      </c>
      <c r="BS379" s="31" t="str">
        <f>IF($A379="","",IF(BS378="","",IF(Main!BU$143=0,0,IF(Main!CA$205="","",IF($C$29="PM",Main!CA$205/Main!BU$143*Main!BU158,ROUND(Main!CA$205/Main!BU$143*Main!BU158*$B49,0))))))</f>
        <v/>
      </c>
      <c r="BT379" s="31" t="str">
        <f>IF($A379="","",IF(BT378="","",IF(Main!BV$143=0,0,IF(Main!CB$205="","",IF($C$29="PM",Main!CB$205/Main!BV$143*Main!BV158,ROUND(Main!CB$205/Main!BV$143*Main!BV158*$B49,0))))))</f>
        <v/>
      </c>
      <c r="BU379" s="31" t="str">
        <f>IF($A379="","",IF(BU378="","",IF(Main!BW$143=0,0,IF(Main!CC$205="","",IF($C$29="PM",Main!CC$205/Main!BW$143*Main!BW158,ROUND(Main!CC$205/Main!BW$143*Main!BW158*$B49,0))))))</f>
        <v/>
      </c>
      <c r="BV379" s="50" t="str">
        <f>IF($A379="","",IF(BV378="","",IF(Main!BX$143=0,0,IF(Main!CD$205="","",IF($C$29="PM",Main!CD$205/Main!BX$143*Main!BX158,ROUND(Main!CD$205/Main!BX$143*Main!BX158*$B49,0))))))</f>
        <v/>
      </c>
    </row>
    <row r="380" spans="1:74" x14ac:dyDescent="0.2">
      <c r="A380" s="71" t="str">
        <f>IF(Main!A$50="","",Main!A$50)</f>
        <v/>
      </c>
      <c r="B380" s="74" t="str">
        <f t="shared" si="460"/>
        <v/>
      </c>
      <c r="C380" s="49" t="str">
        <f>IF($A380="","",IF(C379="","",IF(Main!E$143=0,0,IF(Main!K$205="","",IF($C$29="PM",Main!K$205/Main!E$143*Main!E159,ROUND(Main!K$205/Main!E$143*Main!E159*$B50,0))))))</f>
        <v/>
      </c>
      <c r="D380" s="31" t="str">
        <f>IF($A380="","",IF(D379="","",IF(Main!F$143=0,0,IF(Main!L$205="","",IF($C$29="PM",Main!L$205/Main!F$143*Main!F159,ROUND(Main!L$205/Main!F$143*Main!F159*$B50,0))))))</f>
        <v/>
      </c>
      <c r="E380" s="31" t="str">
        <f>IF($A380="","",IF(E379="","",IF(Main!G$143=0,0,IF(Main!M$205="","",IF($C$29="PM",Main!M$205/Main!G$143*Main!G159,ROUND(Main!M$205/Main!G$143*Main!G159*$B50,0))))))</f>
        <v/>
      </c>
      <c r="F380" s="31" t="str">
        <f>IF($A380="","",IF(F379="","",IF(Main!H$143=0,0,IF(Main!N$205="","",IF($C$29="PM",Main!N$205/Main!H$143*Main!H159,ROUND(Main!N$205/Main!H$143*Main!H159*$B50,0))))))</f>
        <v/>
      </c>
      <c r="G380" s="31" t="str">
        <f>IF($A380="","",IF(G379="","",IF(Main!I$143=0,0,IF(Main!O$205="","",IF($C$29="PM",Main!O$205/Main!I$143*Main!I159,ROUND(Main!O$205/Main!I$143*Main!I159*$B50,0))))))</f>
        <v/>
      </c>
      <c r="H380" s="31" t="str">
        <f>IF($A380="","",IF(H379="","",IF(Main!J$143=0,0,IF(Main!P$205="","",IF($C$29="PM",Main!P$205/Main!J$143*Main!J159,ROUND(Main!P$205/Main!J$143*Main!J159*$B50,0))))))</f>
        <v/>
      </c>
      <c r="I380" s="31" t="str">
        <f>IF($A380="","",IF(I379="","",IF(Main!K$143=0,0,IF(Main!Q$205="","",IF($C$29="PM",Main!Q$205/Main!K$143*Main!K159,ROUND(Main!Q$205/Main!K$143*Main!K159*$B50,0))))))</f>
        <v/>
      </c>
      <c r="J380" s="31" t="str">
        <f>IF($A380="","",IF(J379="","",IF(Main!L$143=0,0,IF(Main!R$205="","",IF($C$29="PM",Main!R$205/Main!L$143*Main!L159,ROUND(Main!R$205/Main!L$143*Main!L159*$B50,0))))))</f>
        <v/>
      </c>
      <c r="K380" s="31" t="str">
        <f>IF($A380="","",IF(K379="","",IF(Main!M$143=0,0,IF(Main!S$205="","",IF($C$29="PM",Main!S$205/Main!M$143*Main!M159,ROUND(Main!S$205/Main!M$143*Main!M159*$B50,0))))))</f>
        <v/>
      </c>
      <c r="L380" s="31" t="str">
        <f>IF($A380="","",IF(L379="","",IF(Main!N$143=0,0,IF(Main!T$205="","",IF($C$29="PM",Main!T$205/Main!N$143*Main!N159,ROUND(Main!T$205/Main!N$143*Main!N159*$B50,0))))))</f>
        <v/>
      </c>
      <c r="M380" s="31" t="str">
        <f>IF($A380="","",IF(M379="","",IF(Main!O$143=0,0,IF(Main!U$205="","",IF($C$29="PM",Main!U$205/Main!O$143*Main!O159,ROUND(Main!U$205/Main!O$143*Main!O159*$B50,0))))))</f>
        <v/>
      </c>
      <c r="N380" s="50" t="str">
        <f>IF($A380="","",IF(N379="","",IF(Main!P$143=0,0,IF(Main!V$205="","",IF($C$29="PM",Main!V$205/Main!P$143*Main!P159,ROUND(Main!V$205/Main!P$143*Main!P159*$B50,0))))))</f>
        <v/>
      </c>
      <c r="O380" s="31" t="str">
        <f>IF($A380="","",IF(O379="","",IF(Main!Q$143=0,0,IF(Main!W$205="","",IF($C$29="PM",Main!W$205/Main!Q$143*Main!Q159,ROUND(Main!W$205/Main!Q$143*Main!Q159*$B50,0))))))</f>
        <v/>
      </c>
      <c r="P380" s="31" t="str">
        <f>IF($A380="","",IF(P379="","",IF(Main!R$143=0,0,IF(Main!X$205="","",IF($C$29="PM",Main!X$205/Main!R$143*Main!R159,ROUND(Main!X$205/Main!R$143*Main!R159*$B50,0))))))</f>
        <v/>
      </c>
      <c r="Q380" s="31" t="str">
        <f>IF($A380="","",IF(Q379="","",IF(Main!S$143=0,0,IF(Main!Y$205="","",IF($C$29="PM",Main!Y$205/Main!S$143*Main!S159,ROUND(Main!Y$205/Main!S$143*Main!S159*$B50,0))))))</f>
        <v/>
      </c>
      <c r="R380" s="31" t="str">
        <f>IF($A380="","",IF(R379="","",IF(Main!T$143=0,0,IF(Main!Z$205="","",IF($C$29="PM",Main!Z$205/Main!T$143*Main!T159,ROUND(Main!Z$205/Main!T$143*Main!T159*$B50,0))))))</f>
        <v/>
      </c>
      <c r="S380" s="31" t="str">
        <f>IF($A380="","",IF(S379="","",IF(Main!U$143=0,0,IF(Main!AA$205="","",IF($C$29="PM",Main!AA$205/Main!U$143*Main!U159,ROUND(Main!AA$205/Main!U$143*Main!U159*$B50,0))))))</f>
        <v/>
      </c>
      <c r="T380" s="31" t="str">
        <f>IF($A380="","",IF(T379="","",IF(Main!V$143=0,0,IF(Main!AB$205="","",IF($C$29="PM",Main!AB$205/Main!V$143*Main!V159,ROUND(Main!AB$205/Main!V$143*Main!V159*$B50,0))))))</f>
        <v/>
      </c>
      <c r="U380" s="31" t="str">
        <f>IF($A380="","",IF(U379="","",IF(Main!W$143=0,0,IF(Main!AC$205="","",IF($C$29="PM",Main!AC$205/Main!W$143*Main!W159,ROUND(Main!AC$205/Main!W$143*Main!W159*$B50,0))))))</f>
        <v/>
      </c>
      <c r="V380" s="31" t="str">
        <f>IF($A380="","",IF(V379="","",IF(Main!X$143=0,0,IF(Main!AD$205="","",IF($C$29="PM",Main!AD$205/Main!X$143*Main!X159,ROUND(Main!AD$205/Main!X$143*Main!X159*$B50,0))))))</f>
        <v/>
      </c>
      <c r="W380" s="31" t="str">
        <f>IF($A380="","",IF(W379="","",IF(Main!Y$143=0,0,IF(Main!AE$205="","",IF($C$29="PM",Main!AE$205/Main!Y$143*Main!Y159,ROUND(Main!AE$205/Main!Y$143*Main!Y159*$B50,0))))))</f>
        <v/>
      </c>
      <c r="X380" s="31" t="str">
        <f>IF($A380="","",IF(X379="","",IF(Main!Z$143=0,0,IF(Main!AF$205="","",IF($C$29="PM",Main!AF$205/Main!Z$143*Main!Z159,ROUND(Main!AF$205/Main!Z$143*Main!Z159*$B50,0))))))</f>
        <v/>
      </c>
      <c r="Y380" s="31" t="str">
        <f>IF($A380="","",IF(Y379="","",IF(Main!AA$143=0,0,IF(Main!AG$205="","",IF($C$29="PM",Main!AG$205/Main!AA$143*Main!AA159,ROUND(Main!AG$205/Main!AA$143*Main!AA159*$B50,0))))))</f>
        <v/>
      </c>
      <c r="Z380" s="31" t="str">
        <f>IF($A380="","",IF(Z379="","",IF(Main!AB$143=0,0,IF(Main!AH$205="","",IF($C$29="PM",Main!AH$205/Main!AB$143*Main!AB159,ROUND(Main!AH$205/Main!AB$143*Main!AB159*$B50,0))))))</f>
        <v/>
      </c>
      <c r="AA380" s="49" t="str">
        <f>IF($A380="","",IF(AA379="","",IF(Main!AC$143=0,0,IF(Main!AI$205="","",IF($C$29="PM",Main!AI$205/Main!AC$143*Main!AC159,ROUND(Main!AI$205/Main!AC$143*Main!AC159*$B50,0))))))</f>
        <v/>
      </c>
      <c r="AB380" s="31" t="str">
        <f>IF($A380="","",IF(AB379="","",IF(Main!AD$143=0,0,IF(Main!AJ$205="","",IF($C$29="PM",Main!AJ$205/Main!AD$143*Main!AD159,ROUND(Main!AJ$205/Main!AD$143*Main!AD159*$B50,0))))))</f>
        <v/>
      </c>
      <c r="AC380" s="31" t="str">
        <f>IF($A380="","",IF(AC379="","",IF(Main!AE$143=0,0,IF(Main!AK$205="","",IF($C$29="PM",Main!AK$205/Main!AE$143*Main!AE159,ROUND(Main!AK$205/Main!AE$143*Main!AE159*$B50,0))))))</f>
        <v/>
      </c>
      <c r="AD380" s="31" t="str">
        <f>IF($A380="","",IF(AD379="","",IF(Main!AF$143=0,0,IF(Main!AL$205="","",IF($C$29="PM",Main!AL$205/Main!AF$143*Main!AF159,ROUND(Main!AL$205/Main!AF$143*Main!AF159*$B50,0))))))</f>
        <v/>
      </c>
      <c r="AE380" s="31" t="str">
        <f>IF($A380="","",IF(AE379="","",IF(Main!AG$143=0,0,IF(Main!AM$205="","",IF($C$29="PM",Main!AM$205/Main!AG$143*Main!AG159,ROUND(Main!AM$205/Main!AG$143*Main!AG159*$B50,0))))))</f>
        <v/>
      </c>
      <c r="AF380" s="31" t="str">
        <f>IF($A380="","",IF(AF379="","",IF(Main!AH$143=0,0,IF(Main!AN$205="","",IF($C$29="PM",Main!AN$205/Main!AH$143*Main!AH159,ROUND(Main!AN$205/Main!AH$143*Main!AH159*$B50,0))))))</f>
        <v/>
      </c>
      <c r="AG380" s="31" t="str">
        <f>IF($A380="","",IF(AG379="","",IF(Main!AI$143=0,0,IF(Main!AO$205="","",IF($C$29="PM",Main!AO$205/Main!AI$143*Main!AI159,ROUND(Main!AO$205/Main!AI$143*Main!AI159*$B50,0))))))</f>
        <v/>
      </c>
      <c r="AH380" s="31" t="str">
        <f>IF($A380="","",IF(AH379="","",IF(Main!AJ$143=0,0,IF(Main!AP$205="","",IF($C$29="PM",Main!AP$205/Main!AJ$143*Main!AJ159,ROUND(Main!AP$205/Main!AJ$143*Main!AJ159*$B50,0))))))</f>
        <v/>
      </c>
      <c r="AI380" s="31" t="str">
        <f>IF($A380="","",IF(AI379="","",IF(Main!AK$143=0,0,IF(Main!AQ$205="","",IF($C$29="PM",Main!AQ$205/Main!AK$143*Main!AK159,ROUND(Main!AQ$205/Main!AK$143*Main!AK159*$B50,0))))))</f>
        <v/>
      </c>
      <c r="AJ380" s="31" t="str">
        <f>IF($A380="","",IF(AJ379="","",IF(Main!AL$143=0,0,IF(Main!AR$205="","",IF($C$29="PM",Main!AR$205/Main!AL$143*Main!AL159,ROUND(Main!AR$205/Main!AL$143*Main!AL159*$B50,0))))))</f>
        <v/>
      </c>
      <c r="AK380" s="31" t="str">
        <f>IF($A380="","",IF(AK379="","",IF(Main!AM$143=0,0,IF(Main!AS$205="","",IF($C$29="PM",Main!AS$205/Main!AM$143*Main!AM159,ROUND(Main!AS$205/Main!AM$143*Main!AM159*$B50,0))))))</f>
        <v/>
      </c>
      <c r="AL380" s="50" t="str">
        <f>IF($A380="","",IF(AL379="","",IF(Main!AN$143=0,0,IF(Main!AT$205="","",IF($C$29="PM",Main!AT$205/Main!AN$143*Main!AN159,ROUND(Main!AT$205/Main!AN$143*Main!AN159*$B50,0))))))</f>
        <v/>
      </c>
      <c r="AM380" s="31" t="str">
        <f>IF($A380="","",IF(AM379="","",IF(Main!AO$143=0,0,IF(Main!AU$205="","",IF($C$29="PM",Main!AU$205/Main!AO$143*Main!AO159,ROUND(Main!AU$205/Main!AO$143*Main!AO159*$B50,0))))))</f>
        <v/>
      </c>
      <c r="AN380" s="31" t="str">
        <f>IF($A380="","",IF(AN379="","",IF(Main!AP$143=0,0,IF(Main!AV$205="","",IF($C$29="PM",Main!AV$205/Main!AP$143*Main!AP159,ROUND(Main!AV$205/Main!AP$143*Main!AP159*$B50,0))))))</f>
        <v/>
      </c>
      <c r="AO380" s="31" t="str">
        <f>IF($A380="","",IF(AO379="","",IF(Main!AQ$143=0,0,IF(Main!AW$205="","",IF($C$29="PM",Main!AW$205/Main!AQ$143*Main!AQ159,ROUND(Main!AW$205/Main!AQ$143*Main!AQ159*$B50,0))))))</f>
        <v/>
      </c>
      <c r="AP380" s="31" t="str">
        <f>IF($A380="","",IF(AP379="","",IF(Main!AR$143=0,0,IF(Main!AX$205="","",IF($C$29="PM",Main!AX$205/Main!AR$143*Main!AR159,ROUND(Main!AX$205/Main!AR$143*Main!AR159*$B50,0))))))</f>
        <v/>
      </c>
      <c r="AQ380" s="31" t="str">
        <f>IF($A380="","",IF(AQ379="","",IF(Main!AS$143=0,0,IF(Main!AY$205="","",IF($C$29="PM",Main!AY$205/Main!AS$143*Main!AS159,ROUND(Main!AY$205/Main!AS$143*Main!AS159*$B50,0))))))</f>
        <v/>
      </c>
      <c r="AR380" s="31" t="str">
        <f>IF($A380="","",IF(AR379="","",IF(Main!AT$143=0,0,IF(Main!AZ$205="","",IF($C$29="PM",Main!AZ$205/Main!AT$143*Main!AT159,ROUND(Main!AZ$205/Main!AT$143*Main!AT159*$B50,0))))))</f>
        <v/>
      </c>
      <c r="AS380" s="31" t="str">
        <f>IF($A380="","",IF(AS379="","",IF(Main!AU$143=0,0,IF(Main!BA$205="","",IF($C$29="PM",Main!BA$205/Main!AU$143*Main!AU159,ROUND(Main!BA$205/Main!AU$143*Main!AU159*$B50,0))))))</f>
        <v/>
      </c>
      <c r="AT380" s="31" t="str">
        <f>IF($A380="","",IF(AT379="","",IF(Main!AV$143=0,0,IF(Main!BB$205="","",IF($C$29="PM",Main!BB$205/Main!AV$143*Main!AV159,ROUND(Main!BB$205/Main!AV$143*Main!AV159*$B50,0))))))</f>
        <v/>
      </c>
      <c r="AU380" s="31" t="str">
        <f>IF($A380="","",IF(AU379="","",IF(Main!AW$143=0,0,IF(Main!BC$205="","",IF($C$29="PM",Main!BC$205/Main!AW$143*Main!AW159,ROUND(Main!BC$205/Main!AW$143*Main!AW159*$B50,0))))))</f>
        <v/>
      </c>
      <c r="AV380" s="31" t="str">
        <f>IF($A380="","",IF(AV379="","",IF(Main!AX$143=0,0,IF(Main!BD$205="","",IF($C$29="PM",Main!BD$205/Main!AX$143*Main!AX159,ROUND(Main!BD$205/Main!AX$143*Main!AX159*$B50,0))))))</f>
        <v/>
      </c>
      <c r="AW380" s="31" t="str">
        <f>IF($A380="","",IF(AW379="","",IF(Main!AY$143=0,0,IF(Main!BE$205="","",IF($C$29="PM",Main!BE$205/Main!AY$143*Main!AY159,ROUND(Main!BE$205/Main!AY$143*Main!AY159*$B50,0))))))</f>
        <v/>
      </c>
      <c r="AX380" s="50" t="str">
        <f>IF($A380="","",IF(AX379="","",IF(Main!AZ$143=0,0,IF(Main!BF$205="","",IF($C$29="PM",Main!BF$205/Main!AZ$143*Main!AZ159,ROUND(Main!BF$205/Main!AZ$143*Main!AZ159*$B50,0))))))</f>
        <v/>
      </c>
      <c r="AY380" s="31" t="str">
        <f>IF($A380="","",IF(AY379="","",IF(Main!BA$143=0,0,IF(Main!BG$205="","",IF($C$29="PM",Main!BG$205/Main!BA$143*Main!BA159,ROUND(Main!BG$205/Main!BA$143*Main!BA159*$B50,0))))))</f>
        <v/>
      </c>
      <c r="AZ380" s="31" t="str">
        <f>IF($A380="","",IF(AZ379="","",IF(Main!BB$143=0,0,IF(Main!BH$205="","",IF($C$29="PM",Main!BH$205/Main!BB$143*Main!BB159,ROUND(Main!BH$205/Main!BB$143*Main!BB159*$B50,0))))))</f>
        <v/>
      </c>
      <c r="BA380" s="31" t="str">
        <f>IF($A380="","",IF(BA379="","",IF(Main!BC$143=0,0,IF(Main!BI$205="","",IF($C$29="PM",Main!BI$205/Main!BC$143*Main!BC159,ROUND(Main!BI$205/Main!BC$143*Main!BC159*$B50,0))))))</f>
        <v/>
      </c>
      <c r="BB380" s="31" t="str">
        <f>IF($A380="","",IF(BB379="","",IF(Main!BD$143=0,0,IF(Main!BJ$205="","",IF($C$29="PM",Main!BJ$205/Main!BD$143*Main!BD159,ROUND(Main!BJ$205/Main!BD$143*Main!BD159*$B50,0))))))</f>
        <v/>
      </c>
      <c r="BC380" s="31" t="str">
        <f>IF($A380="","",IF(BC379="","",IF(Main!BE$143=0,0,IF(Main!BK$205="","",IF($C$29="PM",Main!BK$205/Main!BE$143*Main!BE159,ROUND(Main!BK$205/Main!BE$143*Main!BE159*$B50,0))))))</f>
        <v/>
      </c>
      <c r="BD380" s="31" t="str">
        <f>IF($A380="","",IF(BD379="","",IF(Main!BF$143=0,0,IF(Main!BL$205="","",IF($C$29="PM",Main!BL$205/Main!BF$143*Main!BF159,ROUND(Main!BL$205/Main!BF$143*Main!BF159*$B50,0))))))</f>
        <v/>
      </c>
      <c r="BE380" s="31" t="str">
        <f>IF($A380="","",IF(BE379="","",IF(Main!BG$143=0,0,IF(Main!BM$205="","",IF($C$29="PM",Main!BM$205/Main!BG$143*Main!BG159,ROUND(Main!BM$205/Main!BG$143*Main!BG159*$B50,0))))))</f>
        <v/>
      </c>
      <c r="BF380" s="31" t="str">
        <f>IF($A380="","",IF(BF379="","",IF(Main!BH$143=0,0,IF(Main!BN$205="","",IF($C$29="PM",Main!BN$205/Main!BH$143*Main!BH159,ROUND(Main!BN$205/Main!BH$143*Main!BH159*$B50,0))))))</f>
        <v/>
      </c>
      <c r="BG380" s="31" t="str">
        <f>IF($A380="","",IF(BG379="","",IF(Main!BI$143=0,0,IF(Main!BO$205="","",IF($C$29="PM",Main!BO$205/Main!BI$143*Main!BI159,ROUND(Main!BO$205/Main!BI$143*Main!BI159*$B50,0))))))</f>
        <v/>
      </c>
      <c r="BH380" s="31" t="str">
        <f>IF($A380="","",IF(BH379="","",IF(Main!BJ$143=0,0,IF(Main!BP$205="","",IF($C$29="PM",Main!BP$205/Main!BJ$143*Main!BJ159,ROUND(Main!BP$205/Main!BJ$143*Main!BJ159*$B50,0))))))</f>
        <v/>
      </c>
      <c r="BI380" s="31" t="str">
        <f>IF($A380="","",IF(BI379="","",IF(Main!BK$143=0,0,IF(Main!BQ$205="","",IF($C$29="PM",Main!BQ$205/Main!BK$143*Main!BK159,ROUND(Main!BQ$205/Main!BK$143*Main!BK159*$B50,0))))))</f>
        <v/>
      </c>
      <c r="BJ380" s="50" t="str">
        <f>IF($A380="","",IF(BJ379="","",IF(Main!BL$143=0,0,IF(Main!BR$205="","",IF($C$29="PM",Main!BR$205/Main!BL$143*Main!BL159,ROUND(Main!BR$205/Main!BL$143*Main!BL159*$B50,0))))))</f>
        <v/>
      </c>
      <c r="BK380" s="31" t="str">
        <f>IF($A380="","",IF(BK379="","",IF(Main!BM$143=0,0,IF(Main!BS$205="","",IF($C$29="PM",Main!BS$205/Main!BM$143*Main!BM159,ROUND(Main!BS$205/Main!BM$143*Main!BM159*$B50,0))))))</f>
        <v/>
      </c>
      <c r="BL380" s="31" t="str">
        <f>IF($A380="","",IF(BL379="","",IF(Main!BN$143=0,0,IF(Main!BT$205="","",IF($C$29="PM",Main!BT$205/Main!BN$143*Main!BN159,ROUND(Main!BT$205/Main!BN$143*Main!BN159*$B50,0))))))</f>
        <v/>
      </c>
      <c r="BM380" s="31" t="str">
        <f>IF($A380="","",IF(BM379="","",IF(Main!BO$143=0,0,IF(Main!BU$205="","",IF($C$29="PM",Main!BU$205/Main!BO$143*Main!BO159,ROUND(Main!BU$205/Main!BO$143*Main!BO159*$B50,0))))))</f>
        <v/>
      </c>
      <c r="BN380" s="31" t="str">
        <f>IF($A380="","",IF(BN379="","",IF(Main!BP$143=0,0,IF(Main!BV$205="","",IF($C$29="PM",Main!BV$205/Main!BP$143*Main!BP159,ROUND(Main!BV$205/Main!BP$143*Main!BP159*$B50,0))))))</f>
        <v/>
      </c>
      <c r="BO380" s="31" t="str">
        <f>IF($A380="","",IF(BO379="","",IF(Main!BQ$143=0,0,IF(Main!BW$205="","",IF($C$29="PM",Main!BW$205/Main!BQ$143*Main!BQ159,ROUND(Main!BW$205/Main!BQ$143*Main!BQ159*$B50,0))))))</f>
        <v/>
      </c>
      <c r="BP380" s="31" t="str">
        <f>IF($A380="","",IF(BP379="","",IF(Main!BR$143=0,0,IF(Main!BX$205="","",IF($C$29="PM",Main!BX$205/Main!BR$143*Main!BR159,ROUND(Main!BX$205/Main!BR$143*Main!BR159*$B50,0))))))</f>
        <v/>
      </c>
      <c r="BQ380" s="31" t="str">
        <f>IF($A380="","",IF(BQ379="","",IF(Main!BS$143=0,0,IF(Main!BY$205="","",IF($C$29="PM",Main!BY$205/Main!BS$143*Main!BS159,ROUND(Main!BY$205/Main!BS$143*Main!BS159*$B50,0))))))</f>
        <v/>
      </c>
      <c r="BR380" s="31" t="str">
        <f>IF($A380="","",IF(BR379="","",IF(Main!BT$143=0,0,IF(Main!BZ$205="","",IF($C$29="PM",Main!BZ$205/Main!BT$143*Main!BT159,ROUND(Main!BZ$205/Main!BT$143*Main!BT159*$B50,0))))))</f>
        <v/>
      </c>
      <c r="BS380" s="31" t="str">
        <f>IF($A380="","",IF(BS379="","",IF(Main!BU$143=0,0,IF(Main!CA$205="","",IF($C$29="PM",Main!CA$205/Main!BU$143*Main!BU159,ROUND(Main!CA$205/Main!BU$143*Main!BU159*$B50,0))))))</f>
        <v/>
      </c>
      <c r="BT380" s="31" t="str">
        <f>IF($A380="","",IF(BT379="","",IF(Main!BV$143=0,0,IF(Main!CB$205="","",IF($C$29="PM",Main!CB$205/Main!BV$143*Main!BV159,ROUND(Main!CB$205/Main!BV$143*Main!BV159*$B50,0))))))</f>
        <v/>
      </c>
      <c r="BU380" s="31" t="str">
        <f>IF($A380="","",IF(BU379="","",IF(Main!BW$143=0,0,IF(Main!CC$205="","",IF($C$29="PM",Main!CC$205/Main!BW$143*Main!BW159,ROUND(Main!CC$205/Main!BW$143*Main!BW159*$B50,0))))))</f>
        <v/>
      </c>
      <c r="BV380" s="50" t="str">
        <f>IF($A380="","",IF(BV379="","",IF(Main!BX$143=0,0,IF(Main!CD$205="","",IF($C$29="PM",Main!CD$205/Main!BX$143*Main!BX159,ROUND(Main!CD$205/Main!BX$143*Main!BX159*$B50,0))))))</f>
        <v/>
      </c>
    </row>
    <row r="381" spans="1:74" x14ac:dyDescent="0.2">
      <c r="A381" s="71" t="str">
        <f>IF(Main!A$51="","",Main!A$51)</f>
        <v/>
      </c>
      <c r="B381" s="74" t="str">
        <f t="shared" si="460"/>
        <v/>
      </c>
      <c r="C381" s="49" t="str">
        <f>IF($A381="","",IF(C380="","",IF(Main!E$143=0,0,IF(Main!K$205="","",IF($C$29="PM",Main!K$205/Main!E$143*Main!E160,ROUND(Main!K$205/Main!E$143*Main!E160*$B51,0))))))</f>
        <v/>
      </c>
      <c r="D381" s="31" t="str">
        <f>IF($A381="","",IF(D380="","",IF(Main!F$143=0,0,IF(Main!L$205="","",IF($C$29="PM",Main!L$205/Main!F$143*Main!F160,ROUND(Main!L$205/Main!F$143*Main!F160*$B51,0))))))</f>
        <v/>
      </c>
      <c r="E381" s="31" t="str">
        <f>IF($A381="","",IF(E380="","",IF(Main!G$143=0,0,IF(Main!M$205="","",IF($C$29="PM",Main!M$205/Main!G$143*Main!G160,ROUND(Main!M$205/Main!G$143*Main!G160*$B51,0))))))</f>
        <v/>
      </c>
      <c r="F381" s="31" t="str">
        <f>IF($A381="","",IF(F380="","",IF(Main!H$143=0,0,IF(Main!N$205="","",IF($C$29="PM",Main!N$205/Main!H$143*Main!H160,ROUND(Main!N$205/Main!H$143*Main!H160*$B51,0))))))</f>
        <v/>
      </c>
      <c r="G381" s="31" t="str">
        <f>IF($A381="","",IF(G380="","",IF(Main!I$143=0,0,IF(Main!O$205="","",IF($C$29="PM",Main!O$205/Main!I$143*Main!I160,ROUND(Main!O$205/Main!I$143*Main!I160*$B51,0))))))</f>
        <v/>
      </c>
      <c r="H381" s="31" t="str">
        <f>IF($A381="","",IF(H380="","",IF(Main!J$143=0,0,IF(Main!P$205="","",IF($C$29="PM",Main!P$205/Main!J$143*Main!J160,ROUND(Main!P$205/Main!J$143*Main!J160*$B51,0))))))</f>
        <v/>
      </c>
      <c r="I381" s="31" t="str">
        <f>IF($A381="","",IF(I380="","",IF(Main!K$143=0,0,IF(Main!Q$205="","",IF($C$29="PM",Main!Q$205/Main!K$143*Main!K160,ROUND(Main!Q$205/Main!K$143*Main!K160*$B51,0))))))</f>
        <v/>
      </c>
      <c r="J381" s="31" t="str">
        <f>IF($A381="","",IF(J380="","",IF(Main!L$143=0,0,IF(Main!R$205="","",IF($C$29="PM",Main!R$205/Main!L$143*Main!L160,ROUND(Main!R$205/Main!L$143*Main!L160*$B51,0))))))</f>
        <v/>
      </c>
      <c r="K381" s="31" t="str">
        <f>IF($A381="","",IF(K380="","",IF(Main!M$143=0,0,IF(Main!S$205="","",IF($C$29="PM",Main!S$205/Main!M$143*Main!M160,ROUND(Main!S$205/Main!M$143*Main!M160*$B51,0))))))</f>
        <v/>
      </c>
      <c r="L381" s="31" t="str">
        <f>IF($A381="","",IF(L380="","",IF(Main!N$143=0,0,IF(Main!T$205="","",IF($C$29="PM",Main!T$205/Main!N$143*Main!N160,ROUND(Main!T$205/Main!N$143*Main!N160*$B51,0))))))</f>
        <v/>
      </c>
      <c r="M381" s="31" t="str">
        <f>IF($A381="","",IF(M380="","",IF(Main!O$143=0,0,IF(Main!U$205="","",IF($C$29="PM",Main!U$205/Main!O$143*Main!O160,ROUND(Main!U$205/Main!O$143*Main!O160*$B51,0))))))</f>
        <v/>
      </c>
      <c r="N381" s="50" t="str">
        <f>IF($A381="","",IF(N380="","",IF(Main!P$143=0,0,IF(Main!V$205="","",IF($C$29="PM",Main!V$205/Main!P$143*Main!P160,ROUND(Main!V$205/Main!P$143*Main!P160*$B51,0))))))</f>
        <v/>
      </c>
      <c r="O381" s="31" t="str">
        <f>IF($A381="","",IF(O380="","",IF(Main!Q$143=0,0,IF(Main!W$205="","",IF($C$29="PM",Main!W$205/Main!Q$143*Main!Q160,ROUND(Main!W$205/Main!Q$143*Main!Q160*$B51,0))))))</f>
        <v/>
      </c>
      <c r="P381" s="31" t="str">
        <f>IF($A381="","",IF(P380="","",IF(Main!R$143=0,0,IF(Main!X$205="","",IF($C$29="PM",Main!X$205/Main!R$143*Main!R160,ROUND(Main!X$205/Main!R$143*Main!R160*$B51,0))))))</f>
        <v/>
      </c>
      <c r="Q381" s="31" t="str">
        <f>IF($A381="","",IF(Q380="","",IF(Main!S$143=0,0,IF(Main!Y$205="","",IF($C$29="PM",Main!Y$205/Main!S$143*Main!S160,ROUND(Main!Y$205/Main!S$143*Main!S160*$B51,0))))))</f>
        <v/>
      </c>
      <c r="R381" s="31" t="str">
        <f>IF($A381="","",IF(R380="","",IF(Main!T$143=0,0,IF(Main!Z$205="","",IF($C$29="PM",Main!Z$205/Main!T$143*Main!T160,ROUND(Main!Z$205/Main!T$143*Main!T160*$B51,0))))))</f>
        <v/>
      </c>
      <c r="S381" s="31" t="str">
        <f>IF($A381="","",IF(S380="","",IF(Main!U$143=0,0,IF(Main!AA$205="","",IF($C$29="PM",Main!AA$205/Main!U$143*Main!U160,ROUND(Main!AA$205/Main!U$143*Main!U160*$B51,0))))))</f>
        <v/>
      </c>
      <c r="T381" s="31" t="str">
        <f>IF($A381="","",IF(T380="","",IF(Main!V$143=0,0,IF(Main!AB$205="","",IF($C$29="PM",Main!AB$205/Main!V$143*Main!V160,ROUND(Main!AB$205/Main!V$143*Main!V160*$B51,0))))))</f>
        <v/>
      </c>
      <c r="U381" s="31" t="str">
        <f>IF($A381="","",IF(U380="","",IF(Main!W$143=0,0,IF(Main!AC$205="","",IF($C$29="PM",Main!AC$205/Main!W$143*Main!W160,ROUND(Main!AC$205/Main!W$143*Main!W160*$B51,0))))))</f>
        <v/>
      </c>
      <c r="V381" s="31" t="str">
        <f>IF($A381="","",IF(V380="","",IF(Main!X$143=0,0,IF(Main!AD$205="","",IF($C$29="PM",Main!AD$205/Main!X$143*Main!X160,ROUND(Main!AD$205/Main!X$143*Main!X160*$B51,0))))))</f>
        <v/>
      </c>
      <c r="W381" s="31" t="str">
        <f>IF($A381="","",IF(W380="","",IF(Main!Y$143=0,0,IF(Main!AE$205="","",IF($C$29="PM",Main!AE$205/Main!Y$143*Main!Y160,ROUND(Main!AE$205/Main!Y$143*Main!Y160*$B51,0))))))</f>
        <v/>
      </c>
      <c r="X381" s="31" t="str">
        <f>IF($A381="","",IF(X380="","",IF(Main!Z$143=0,0,IF(Main!AF$205="","",IF($C$29="PM",Main!AF$205/Main!Z$143*Main!Z160,ROUND(Main!AF$205/Main!Z$143*Main!Z160*$B51,0))))))</f>
        <v/>
      </c>
      <c r="Y381" s="31" t="str">
        <f>IF($A381="","",IF(Y380="","",IF(Main!AA$143=0,0,IF(Main!AG$205="","",IF($C$29="PM",Main!AG$205/Main!AA$143*Main!AA160,ROUND(Main!AG$205/Main!AA$143*Main!AA160*$B51,0))))))</f>
        <v/>
      </c>
      <c r="Z381" s="31" t="str">
        <f>IF($A381="","",IF(Z380="","",IF(Main!AB$143=0,0,IF(Main!AH$205="","",IF($C$29="PM",Main!AH$205/Main!AB$143*Main!AB160,ROUND(Main!AH$205/Main!AB$143*Main!AB160*$B51,0))))))</f>
        <v/>
      </c>
      <c r="AA381" s="49" t="str">
        <f>IF($A381="","",IF(AA380="","",IF(Main!AC$143=0,0,IF(Main!AI$205="","",IF($C$29="PM",Main!AI$205/Main!AC$143*Main!AC160,ROUND(Main!AI$205/Main!AC$143*Main!AC160*$B51,0))))))</f>
        <v/>
      </c>
      <c r="AB381" s="31" t="str">
        <f>IF($A381="","",IF(AB380="","",IF(Main!AD$143=0,0,IF(Main!AJ$205="","",IF($C$29="PM",Main!AJ$205/Main!AD$143*Main!AD160,ROUND(Main!AJ$205/Main!AD$143*Main!AD160*$B51,0))))))</f>
        <v/>
      </c>
      <c r="AC381" s="31" t="str">
        <f>IF($A381="","",IF(AC380="","",IF(Main!AE$143=0,0,IF(Main!AK$205="","",IF($C$29="PM",Main!AK$205/Main!AE$143*Main!AE160,ROUND(Main!AK$205/Main!AE$143*Main!AE160*$B51,0))))))</f>
        <v/>
      </c>
      <c r="AD381" s="31" t="str">
        <f>IF($A381="","",IF(AD380="","",IF(Main!AF$143=0,0,IF(Main!AL$205="","",IF($C$29="PM",Main!AL$205/Main!AF$143*Main!AF160,ROUND(Main!AL$205/Main!AF$143*Main!AF160*$B51,0))))))</f>
        <v/>
      </c>
      <c r="AE381" s="31" t="str">
        <f>IF($A381="","",IF(AE380="","",IF(Main!AG$143=0,0,IF(Main!AM$205="","",IF($C$29="PM",Main!AM$205/Main!AG$143*Main!AG160,ROUND(Main!AM$205/Main!AG$143*Main!AG160*$B51,0))))))</f>
        <v/>
      </c>
      <c r="AF381" s="31" t="str">
        <f>IF($A381="","",IF(AF380="","",IF(Main!AH$143=0,0,IF(Main!AN$205="","",IF($C$29="PM",Main!AN$205/Main!AH$143*Main!AH160,ROUND(Main!AN$205/Main!AH$143*Main!AH160*$B51,0))))))</f>
        <v/>
      </c>
      <c r="AG381" s="31" t="str">
        <f>IF($A381="","",IF(AG380="","",IF(Main!AI$143=0,0,IF(Main!AO$205="","",IF($C$29="PM",Main!AO$205/Main!AI$143*Main!AI160,ROUND(Main!AO$205/Main!AI$143*Main!AI160*$B51,0))))))</f>
        <v/>
      </c>
      <c r="AH381" s="31" t="str">
        <f>IF($A381="","",IF(AH380="","",IF(Main!AJ$143=0,0,IF(Main!AP$205="","",IF($C$29="PM",Main!AP$205/Main!AJ$143*Main!AJ160,ROUND(Main!AP$205/Main!AJ$143*Main!AJ160*$B51,0))))))</f>
        <v/>
      </c>
      <c r="AI381" s="31" t="str">
        <f>IF($A381="","",IF(AI380="","",IF(Main!AK$143=0,0,IF(Main!AQ$205="","",IF($C$29="PM",Main!AQ$205/Main!AK$143*Main!AK160,ROUND(Main!AQ$205/Main!AK$143*Main!AK160*$B51,0))))))</f>
        <v/>
      </c>
      <c r="AJ381" s="31" t="str">
        <f>IF($A381="","",IF(AJ380="","",IF(Main!AL$143=0,0,IF(Main!AR$205="","",IF($C$29="PM",Main!AR$205/Main!AL$143*Main!AL160,ROUND(Main!AR$205/Main!AL$143*Main!AL160*$B51,0))))))</f>
        <v/>
      </c>
      <c r="AK381" s="31" t="str">
        <f>IF($A381="","",IF(AK380="","",IF(Main!AM$143=0,0,IF(Main!AS$205="","",IF($C$29="PM",Main!AS$205/Main!AM$143*Main!AM160,ROUND(Main!AS$205/Main!AM$143*Main!AM160*$B51,0))))))</f>
        <v/>
      </c>
      <c r="AL381" s="50" t="str">
        <f>IF($A381="","",IF(AL380="","",IF(Main!AN$143=0,0,IF(Main!AT$205="","",IF($C$29="PM",Main!AT$205/Main!AN$143*Main!AN160,ROUND(Main!AT$205/Main!AN$143*Main!AN160*$B51,0))))))</f>
        <v/>
      </c>
      <c r="AM381" s="31" t="str">
        <f>IF($A381="","",IF(AM380="","",IF(Main!AO$143=0,0,IF(Main!AU$205="","",IF($C$29="PM",Main!AU$205/Main!AO$143*Main!AO160,ROUND(Main!AU$205/Main!AO$143*Main!AO160*$B51,0))))))</f>
        <v/>
      </c>
      <c r="AN381" s="31" t="str">
        <f>IF($A381="","",IF(AN380="","",IF(Main!AP$143=0,0,IF(Main!AV$205="","",IF($C$29="PM",Main!AV$205/Main!AP$143*Main!AP160,ROUND(Main!AV$205/Main!AP$143*Main!AP160*$B51,0))))))</f>
        <v/>
      </c>
      <c r="AO381" s="31" t="str">
        <f>IF($A381="","",IF(AO380="","",IF(Main!AQ$143=0,0,IF(Main!AW$205="","",IF($C$29="PM",Main!AW$205/Main!AQ$143*Main!AQ160,ROUND(Main!AW$205/Main!AQ$143*Main!AQ160*$B51,0))))))</f>
        <v/>
      </c>
      <c r="AP381" s="31" t="str">
        <f>IF($A381="","",IF(AP380="","",IF(Main!AR$143=0,0,IF(Main!AX$205="","",IF($C$29="PM",Main!AX$205/Main!AR$143*Main!AR160,ROUND(Main!AX$205/Main!AR$143*Main!AR160*$B51,0))))))</f>
        <v/>
      </c>
      <c r="AQ381" s="31" t="str">
        <f>IF($A381="","",IF(AQ380="","",IF(Main!AS$143=0,0,IF(Main!AY$205="","",IF($C$29="PM",Main!AY$205/Main!AS$143*Main!AS160,ROUND(Main!AY$205/Main!AS$143*Main!AS160*$B51,0))))))</f>
        <v/>
      </c>
      <c r="AR381" s="31" t="str">
        <f>IF($A381="","",IF(AR380="","",IF(Main!AT$143=0,0,IF(Main!AZ$205="","",IF($C$29="PM",Main!AZ$205/Main!AT$143*Main!AT160,ROUND(Main!AZ$205/Main!AT$143*Main!AT160*$B51,0))))))</f>
        <v/>
      </c>
      <c r="AS381" s="31" t="str">
        <f>IF($A381="","",IF(AS380="","",IF(Main!AU$143=0,0,IF(Main!BA$205="","",IF($C$29="PM",Main!BA$205/Main!AU$143*Main!AU160,ROUND(Main!BA$205/Main!AU$143*Main!AU160*$B51,0))))))</f>
        <v/>
      </c>
      <c r="AT381" s="31" t="str">
        <f>IF($A381="","",IF(AT380="","",IF(Main!AV$143=0,0,IF(Main!BB$205="","",IF($C$29="PM",Main!BB$205/Main!AV$143*Main!AV160,ROUND(Main!BB$205/Main!AV$143*Main!AV160*$B51,0))))))</f>
        <v/>
      </c>
      <c r="AU381" s="31" t="str">
        <f>IF($A381="","",IF(AU380="","",IF(Main!AW$143=0,0,IF(Main!BC$205="","",IF($C$29="PM",Main!BC$205/Main!AW$143*Main!AW160,ROUND(Main!BC$205/Main!AW$143*Main!AW160*$B51,0))))))</f>
        <v/>
      </c>
      <c r="AV381" s="31" t="str">
        <f>IF($A381="","",IF(AV380="","",IF(Main!AX$143=0,0,IF(Main!BD$205="","",IF($C$29="PM",Main!BD$205/Main!AX$143*Main!AX160,ROUND(Main!BD$205/Main!AX$143*Main!AX160*$B51,0))))))</f>
        <v/>
      </c>
      <c r="AW381" s="31" t="str">
        <f>IF($A381="","",IF(AW380="","",IF(Main!AY$143=0,0,IF(Main!BE$205="","",IF($C$29="PM",Main!BE$205/Main!AY$143*Main!AY160,ROUND(Main!BE$205/Main!AY$143*Main!AY160*$B51,0))))))</f>
        <v/>
      </c>
      <c r="AX381" s="50" t="str">
        <f>IF($A381="","",IF(AX380="","",IF(Main!AZ$143=0,0,IF(Main!BF$205="","",IF($C$29="PM",Main!BF$205/Main!AZ$143*Main!AZ160,ROUND(Main!BF$205/Main!AZ$143*Main!AZ160*$B51,0))))))</f>
        <v/>
      </c>
      <c r="AY381" s="31" t="str">
        <f>IF($A381="","",IF(AY380="","",IF(Main!BA$143=0,0,IF(Main!BG$205="","",IF($C$29="PM",Main!BG$205/Main!BA$143*Main!BA160,ROUND(Main!BG$205/Main!BA$143*Main!BA160*$B51,0))))))</f>
        <v/>
      </c>
      <c r="AZ381" s="31" t="str">
        <f>IF($A381="","",IF(AZ380="","",IF(Main!BB$143=0,0,IF(Main!BH$205="","",IF($C$29="PM",Main!BH$205/Main!BB$143*Main!BB160,ROUND(Main!BH$205/Main!BB$143*Main!BB160*$B51,0))))))</f>
        <v/>
      </c>
      <c r="BA381" s="31" t="str">
        <f>IF($A381="","",IF(BA380="","",IF(Main!BC$143=0,0,IF(Main!BI$205="","",IF($C$29="PM",Main!BI$205/Main!BC$143*Main!BC160,ROUND(Main!BI$205/Main!BC$143*Main!BC160*$B51,0))))))</f>
        <v/>
      </c>
      <c r="BB381" s="31" t="str">
        <f>IF($A381="","",IF(BB380="","",IF(Main!BD$143=0,0,IF(Main!BJ$205="","",IF($C$29="PM",Main!BJ$205/Main!BD$143*Main!BD160,ROUND(Main!BJ$205/Main!BD$143*Main!BD160*$B51,0))))))</f>
        <v/>
      </c>
      <c r="BC381" s="31" t="str">
        <f>IF($A381="","",IF(BC380="","",IF(Main!BE$143=0,0,IF(Main!BK$205="","",IF($C$29="PM",Main!BK$205/Main!BE$143*Main!BE160,ROUND(Main!BK$205/Main!BE$143*Main!BE160*$B51,0))))))</f>
        <v/>
      </c>
      <c r="BD381" s="31" t="str">
        <f>IF($A381="","",IF(BD380="","",IF(Main!BF$143=0,0,IF(Main!BL$205="","",IF($C$29="PM",Main!BL$205/Main!BF$143*Main!BF160,ROUND(Main!BL$205/Main!BF$143*Main!BF160*$B51,0))))))</f>
        <v/>
      </c>
      <c r="BE381" s="31" t="str">
        <f>IF($A381="","",IF(BE380="","",IF(Main!BG$143=0,0,IF(Main!BM$205="","",IF($C$29="PM",Main!BM$205/Main!BG$143*Main!BG160,ROUND(Main!BM$205/Main!BG$143*Main!BG160*$B51,0))))))</f>
        <v/>
      </c>
      <c r="BF381" s="31" t="str">
        <f>IF($A381="","",IF(BF380="","",IF(Main!BH$143=0,0,IF(Main!BN$205="","",IF($C$29="PM",Main!BN$205/Main!BH$143*Main!BH160,ROUND(Main!BN$205/Main!BH$143*Main!BH160*$B51,0))))))</f>
        <v/>
      </c>
      <c r="BG381" s="31" t="str">
        <f>IF($A381="","",IF(BG380="","",IF(Main!BI$143=0,0,IF(Main!BO$205="","",IF($C$29="PM",Main!BO$205/Main!BI$143*Main!BI160,ROUND(Main!BO$205/Main!BI$143*Main!BI160*$B51,0))))))</f>
        <v/>
      </c>
      <c r="BH381" s="31" t="str">
        <f>IF($A381="","",IF(BH380="","",IF(Main!BJ$143=0,0,IF(Main!BP$205="","",IF($C$29="PM",Main!BP$205/Main!BJ$143*Main!BJ160,ROUND(Main!BP$205/Main!BJ$143*Main!BJ160*$B51,0))))))</f>
        <v/>
      </c>
      <c r="BI381" s="31" t="str">
        <f>IF($A381="","",IF(BI380="","",IF(Main!BK$143=0,0,IF(Main!BQ$205="","",IF($C$29="PM",Main!BQ$205/Main!BK$143*Main!BK160,ROUND(Main!BQ$205/Main!BK$143*Main!BK160*$B51,0))))))</f>
        <v/>
      </c>
      <c r="BJ381" s="50" t="str">
        <f>IF($A381="","",IF(BJ380="","",IF(Main!BL$143=0,0,IF(Main!BR$205="","",IF($C$29="PM",Main!BR$205/Main!BL$143*Main!BL160,ROUND(Main!BR$205/Main!BL$143*Main!BL160*$B51,0))))))</f>
        <v/>
      </c>
      <c r="BK381" s="31" t="str">
        <f>IF($A381="","",IF(BK380="","",IF(Main!BM$143=0,0,IF(Main!BS$205="","",IF($C$29="PM",Main!BS$205/Main!BM$143*Main!BM160,ROUND(Main!BS$205/Main!BM$143*Main!BM160*$B51,0))))))</f>
        <v/>
      </c>
      <c r="BL381" s="31" t="str">
        <f>IF($A381="","",IF(BL380="","",IF(Main!BN$143=0,0,IF(Main!BT$205="","",IF($C$29="PM",Main!BT$205/Main!BN$143*Main!BN160,ROUND(Main!BT$205/Main!BN$143*Main!BN160*$B51,0))))))</f>
        <v/>
      </c>
      <c r="BM381" s="31" t="str">
        <f>IF($A381="","",IF(BM380="","",IF(Main!BO$143=0,0,IF(Main!BU$205="","",IF($C$29="PM",Main!BU$205/Main!BO$143*Main!BO160,ROUND(Main!BU$205/Main!BO$143*Main!BO160*$B51,0))))))</f>
        <v/>
      </c>
      <c r="BN381" s="31" t="str">
        <f>IF($A381="","",IF(BN380="","",IF(Main!BP$143=0,0,IF(Main!BV$205="","",IF($C$29="PM",Main!BV$205/Main!BP$143*Main!BP160,ROUND(Main!BV$205/Main!BP$143*Main!BP160*$B51,0))))))</f>
        <v/>
      </c>
      <c r="BO381" s="31" t="str">
        <f>IF($A381="","",IF(BO380="","",IF(Main!BQ$143=0,0,IF(Main!BW$205="","",IF($C$29="PM",Main!BW$205/Main!BQ$143*Main!BQ160,ROUND(Main!BW$205/Main!BQ$143*Main!BQ160*$B51,0))))))</f>
        <v/>
      </c>
      <c r="BP381" s="31" t="str">
        <f>IF($A381="","",IF(BP380="","",IF(Main!BR$143=0,0,IF(Main!BX$205="","",IF($C$29="PM",Main!BX$205/Main!BR$143*Main!BR160,ROUND(Main!BX$205/Main!BR$143*Main!BR160*$B51,0))))))</f>
        <v/>
      </c>
      <c r="BQ381" s="31" t="str">
        <f>IF($A381="","",IF(BQ380="","",IF(Main!BS$143=0,0,IF(Main!BY$205="","",IF($C$29="PM",Main!BY$205/Main!BS$143*Main!BS160,ROUND(Main!BY$205/Main!BS$143*Main!BS160*$B51,0))))))</f>
        <v/>
      </c>
      <c r="BR381" s="31" t="str">
        <f>IF($A381="","",IF(BR380="","",IF(Main!BT$143=0,0,IF(Main!BZ$205="","",IF($C$29="PM",Main!BZ$205/Main!BT$143*Main!BT160,ROUND(Main!BZ$205/Main!BT$143*Main!BT160*$B51,0))))))</f>
        <v/>
      </c>
      <c r="BS381" s="31" t="str">
        <f>IF($A381="","",IF(BS380="","",IF(Main!BU$143=0,0,IF(Main!CA$205="","",IF($C$29="PM",Main!CA$205/Main!BU$143*Main!BU160,ROUND(Main!CA$205/Main!BU$143*Main!BU160*$B51,0))))))</f>
        <v/>
      </c>
      <c r="BT381" s="31" t="str">
        <f>IF($A381="","",IF(BT380="","",IF(Main!BV$143=0,0,IF(Main!CB$205="","",IF($C$29="PM",Main!CB$205/Main!BV$143*Main!BV160,ROUND(Main!CB$205/Main!BV$143*Main!BV160*$B51,0))))))</f>
        <v/>
      </c>
      <c r="BU381" s="31" t="str">
        <f>IF($A381="","",IF(BU380="","",IF(Main!BW$143=0,0,IF(Main!CC$205="","",IF($C$29="PM",Main!CC$205/Main!BW$143*Main!BW160,ROUND(Main!CC$205/Main!BW$143*Main!BW160*$B51,0))))))</f>
        <v/>
      </c>
      <c r="BV381" s="50" t="str">
        <f>IF($A381="","",IF(BV380="","",IF(Main!BX$143=0,0,IF(Main!CD$205="","",IF($C$29="PM",Main!CD$205/Main!BX$143*Main!BX160,ROUND(Main!CD$205/Main!BX$143*Main!BX160*$B51,0))))))</f>
        <v/>
      </c>
    </row>
    <row r="382" spans="1:74" x14ac:dyDescent="0.2">
      <c r="A382" s="71" t="str">
        <f>IF(Main!A$52="","",Main!A$52)</f>
        <v/>
      </c>
      <c r="B382" s="74" t="str">
        <f t="shared" si="460"/>
        <v/>
      </c>
      <c r="C382" s="49" t="str">
        <f>IF($A382="","",IF(C381="","",IF(Main!E$143=0,0,IF(Main!K$205="","",IF($C$29="PM",Main!K$205/Main!E$143*Main!E161,ROUND(Main!K$205/Main!E$143*Main!E161*$B52,0))))))</f>
        <v/>
      </c>
      <c r="D382" s="31" t="str">
        <f>IF($A382="","",IF(D381="","",IF(Main!F$143=0,0,IF(Main!L$205="","",IF($C$29="PM",Main!L$205/Main!F$143*Main!F161,ROUND(Main!L$205/Main!F$143*Main!F161*$B52,0))))))</f>
        <v/>
      </c>
      <c r="E382" s="31" t="str">
        <f>IF($A382="","",IF(E381="","",IF(Main!G$143=0,0,IF(Main!M$205="","",IF($C$29="PM",Main!M$205/Main!G$143*Main!G161,ROUND(Main!M$205/Main!G$143*Main!G161*$B52,0))))))</f>
        <v/>
      </c>
      <c r="F382" s="31" t="str">
        <f>IF($A382="","",IF(F381="","",IF(Main!H$143=0,0,IF(Main!N$205="","",IF($C$29="PM",Main!N$205/Main!H$143*Main!H161,ROUND(Main!N$205/Main!H$143*Main!H161*$B52,0))))))</f>
        <v/>
      </c>
      <c r="G382" s="31" t="str">
        <f>IF($A382="","",IF(G381="","",IF(Main!I$143=0,0,IF(Main!O$205="","",IF($C$29="PM",Main!O$205/Main!I$143*Main!I161,ROUND(Main!O$205/Main!I$143*Main!I161*$B52,0))))))</f>
        <v/>
      </c>
      <c r="H382" s="31" t="str">
        <f>IF($A382="","",IF(H381="","",IF(Main!J$143=0,0,IF(Main!P$205="","",IF($C$29="PM",Main!P$205/Main!J$143*Main!J161,ROUND(Main!P$205/Main!J$143*Main!J161*$B52,0))))))</f>
        <v/>
      </c>
      <c r="I382" s="31" t="str">
        <f>IF($A382="","",IF(I381="","",IF(Main!K$143=0,0,IF(Main!Q$205="","",IF($C$29="PM",Main!Q$205/Main!K$143*Main!K161,ROUND(Main!Q$205/Main!K$143*Main!K161*$B52,0))))))</f>
        <v/>
      </c>
      <c r="J382" s="31" t="str">
        <f>IF($A382="","",IF(J381="","",IF(Main!L$143=0,0,IF(Main!R$205="","",IF($C$29="PM",Main!R$205/Main!L$143*Main!L161,ROUND(Main!R$205/Main!L$143*Main!L161*$B52,0))))))</f>
        <v/>
      </c>
      <c r="K382" s="31" t="str">
        <f>IF($A382="","",IF(K381="","",IF(Main!M$143=0,0,IF(Main!S$205="","",IF($C$29="PM",Main!S$205/Main!M$143*Main!M161,ROUND(Main!S$205/Main!M$143*Main!M161*$B52,0))))))</f>
        <v/>
      </c>
      <c r="L382" s="31" t="str">
        <f>IF($A382="","",IF(L381="","",IF(Main!N$143=0,0,IF(Main!T$205="","",IF($C$29="PM",Main!T$205/Main!N$143*Main!N161,ROUND(Main!T$205/Main!N$143*Main!N161*$B52,0))))))</f>
        <v/>
      </c>
      <c r="M382" s="31" t="str">
        <f>IF($A382="","",IF(M381="","",IF(Main!O$143=0,0,IF(Main!U$205="","",IF($C$29="PM",Main!U$205/Main!O$143*Main!O161,ROUND(Main!U$205/Main!O$143*Main!O161*$B52,0))))))</f>
        <v/>
      </c>
      <c r="N382" s="50" t="str">
        <f>IF($A382="","",IF(N381="","",IF(Main!P$143=0,0,IF(Main!V$205="","",IF($C$29="PM",Main!V$205/Main!P$143*Main!P161,ROUND(Main!V$205/Main!P$143*Main!P161*$B52,0))))))</f>
        <v/>
      </c>
      <c r="O382" s="31" t="str">
        <f>IF($A382="","",IF(O381="","",IF(Main!Q$143=0,0,IF(Main!W$205="","",IF($C$29="PM",Main!W$205/Main!Q$143*Main!Q161,ROUND(Main!W$205/Main!Q$143*Main!Q161*$B52,0))))))</f>
        <v/>
      </c>
      <c r="P382" s="31" t="str">
        <f>IF($A382="","",IF(P381="","",IF(Main!R$143=0,0,IF(Main!X$205="","",IF($C$29="PM",Main!X$205/Main!R$143*Main!R161,ROUND(Main!X$205/Main!R$143*Main!R161*$B52,0))))))</f>
        <v/>
      </c>
      <c r="Q382" s="31" t="str">
        <f>IF($A382="","",IF(Q381="","",IF(Main!S$143=0,0,IF(Main!Y$205="","",IF($C$29="PM",Main!Y$205/Main!S$143*Main!S161,ROUND(Main!Y$205/Main!S$143*Main!S161*$B52,0))))))</f>
        <v/>
      </c>
      <c r="R382" s="31" t="str">
        <f>IF($A382="","",IF(R381="","",IF(Main!T$143=0,0,IF(Main!Z$205="","",IF($C$29="PM",Main!Z$205/Main!T$143*Main!T161,ROUND(Main!Z$205/Main!T$143*Main!T161*$B52,0))))))</f>
        <v/>
      </c>
      <c r="S382" s="31" t="str">
        <f>IF($A382="","",IF(S381="","",IF(Main!U$143=0,0,IF(Main!AA$205="","",IF($C$29="PM",Main!AA$205/Main!U$143*Main!U161,ROUND(Main!AA$205/Main!U$143*Main!U161*$B52,0))))))</f>
        <v/>
      </c>
      <c r="T382" s="31" t="str">
        <f>IF($A382="","",IF(T381="","",IF(Main!V$143=0,0,IF(Main!AB$205="","",IF($C$29="PM",Main!AB$205/Main!V$143*Main!V161,ROUND(Main!AB$205/Main!V$143*Main!V161*$B52,0))))))</f>
        <v/>
      </c>
      <c r="U382" s="31" t="str">
        <f>IF($A382="","",IF(U381="","",IF(Main!W$143=0,0,IF(Main!AC$205="","",IF($C$29="PM",Main!AC$205/Main!W$143*Main!W161,ROUND(Main!AC$205/Main!W$143*Main!W161*$B52,0))))))</f>
        <v/>
      </c>
      <c r="V382" s="31" t="str">
        <f>IF($A382="","",IF(V381="","",IF(Main!X$143=0,0,IF(Main!AD$205="","",IF($C$29="PM",Main!AD$205/Main!X$143*Main!X161,ROUND(Main!AD$205/Main!X$143*Main!X161*$B52,0))))))</f>
        <v/>
      </c>
      <c r="W382" s="31" t="str">
        <f>IF($A382="","",IF(W381="","",IF(Main!Y$143=0,0,IF(Main!AE$205="","",IF($C$29="PM",Main!AE$205/Main!Y$143*Main!Y161,ROUND(Main!AE$205/Main!Y$143*Main!Y161*$B52,0))))))</f>
        <v/>
      </c>
      <c r="X382" s="31" t="str">
        <f>IF($A382="","",IF(X381="","",IF(Main!Z$143=0,0,IF(Main!AF$205="","",IF($C$29="PM",Main!AF$205/Main!Z$143*Main!Z161,ROUND(Main!AF$205/Main!Z$143*Main!Z161*$B52,0))))))</f>
        <v/>
      </c>
      <c r="Y382" s="31" t="str">
        <f>IF($A382="","",IF(Y381="","",IF(Main!AA$143=0,0,IF(Main!AG$205="","",IF($C$29="PM",Main!AG$205/Main!AA$143*Main!AA161,ROUND(Main!AG$205/Main!AA$143*Main!AA161*$B52,0))))))</f>
        <v/>
      </c>
      <c r="Z382" s="31" t="str">
        <f>IF($A382="","",IF(Z381="","",IF(Main!AB$143=0,0,IF(Main!AH$205="","",IF($C$29="PM",Main!AH$205/Main!AB$143*Main!AB161,ROUND(Main!AH$205/Main!AB$143*Main!AB161*$B52,0))))))</f>
        <v/>
      </c>
      <c r="AA382" s="49" t="str">
        <f>IF($A382="","",IF(AA381="","",IF(Main!AC$143=0,0,IF(Main!AI$205="","",IF($C$29="PM",Main!AI$205/Main!AC$143*Main!AC161,ROUND(Main!AI$205/Main!AC$143*Main!AC161*$B52,0))))))</f>
        <v/>
      </c>
      <c r="AB382" s="31" t="str">
        <f>IF($A382="","",IF(AB381="","",IF(Main!AD$143=0,0,IF(Main!AJ$205="","",IF($C$29="PM",Main!AJ$205/Main!AD$143*Main!AD161,ROUND(Main!AJ$205/Main!AD$143*Main!AD161*$B52,0))))))</f>
        <v/>
      </c>
      <c r="AC382" s="31" t="str">
        <f>IF($A382="","",IF(AC381="","",IF(Main!AE$143=0,0,IF(Main!AK$205="","",IF($C$29="PM",Main!AK$205/Main!AE$143*Main!AE161,ROUND(Main!AK$205/Main!AE$143*Main!AE161*$B52,0))))))</f>
        <v/>
      </c>
      <c r="AD382" s="31" t="str">
        <f>IF($A382="","",IF(AD381="","",IF(Main!AF$143=0,0,IF(Main!AL$205="","",IF($C$29="PM",Main!AL$205/Main!AF$143*Main!AF161,ROUND(Main!AL$205/Main!AF$143*Main!AF161*$B52,0))))))</f>
        <v/>
      </c>
      <c r="AE382" s="31" t="str">
        <f>IF($A382="","",IF(AE381="","",IF(Main!AG$143=0,0,IF(Main!AM$205="","",IF($C$29="PM",Main!AM$205/Main!AG$143*Main!AG161,ROUND(Main!AM$205/Main!AG$143*Main!AG161*$B52,0))))))</f>
        <v/>
      </c>
      <c r="AF382" s="31" t="str">
        <f>IF($A382="","",IF(AF381="","",IF(Main!AH$143=0,0,IF(Main!AN$205="","",IF($C$29="PM",Main!AN$205/Main!AH$143*Main!AH161,ROUND(Main!AN$205/Main!AH$143*Main!AH161*$B52,0))))))</f>
        <v/>
      </c>
      <c r="AG382" s="31" t="str">
        <f>IF($A382="","",IF(AG381="","",IF(Main!AI$143=0,0,IF(Main!AO$205="","",IF($C$29="PM",Main!AO$205/Main!AI$143*Main!AI161,ROUND(Main!AO$205/Main!AI$143*Main!AI161*$B52,0))))))</f>
        <v/>
      </c>
      <c r="AH382" s="31" t="str">
        <f>IF($A382="","",IF(AH381="","",IF(Main!AJ$143=0,0,IF(Main!AP$205="","",IF($C$29="PM",Main!AP$205/Main!AJ$143*Main!AJ161,ROUND(Main!AP$205/Main!AJ$143*Main!AJ161*$B52,0))))))</f>
        <v/>
      </c>
      <c r="AI382" s="31" t="str">
        <f>IF($A382="","",IF(AI381="","",IF(Main!AK$143=0,0,IF(Main!AQ$205="","",IF($C$29="PM",Main!AQ$205/Main!AK$143*Main!AK161,ROUND(Main!AQ$205/Main!AK$143*Main!AK161*$B52,0))))))</f>
        <v/>
      </c>
      <c r="AJ382" s="31" t="str">
        <f>IF($A382="","",IF(AJ381="","",IF(Main!AL$143=0,0,IF(Main!AR$205="","",IF($C$29="PM",Main!AR$205/Main!AL$143*Main!AL161,ROUND(Main!AR$205/Main!AL$143*Main!AL161*$B52,0))))))</f>
        <v/>
      </c>
      <c r="AK382" s="31" t="str">
        <f>IF($A382="","",IF(AK381="","",IF(Main!AM$143=0,0,IF(Main!AS$205="","",IF($C$29="PM",Main!AS$205/Main!AM$143*Main!AM161,ROUND(Main!AS$205/Main!AM$143*Main!AM161*$B52,0))))))</f>
        <v/>
      </c>
      <c r="AL382" s="50" t="str">
        <f>IF($A382="","",IF(AL381="","",IF(Main!AN$143=0,0,IF(Main!AT$205="","",IF($C$29="PM",Main!AT$205/Main!AN$143*Main!AN161,ROUND(Main!AT$205/Main!AN$143*Main!AN161*$B52,0))))))</f>
        <v/>
      </c>
      <c r="AM382" s="31" t="str">
        <f>IF($A382="","",IF(AM381="","",IF(Main!AO$143=0,0,IF(Main!AU$205="","",IF($C$29="PM",Main!AU$205/Main!AO$143*Main!AO161,ROUND(Main!AU$205/Main!AO$143*Main!AO161*$B52,0))))))</f>
        <v/>
      </c>
      <c r="AN382" s="31" t="str">
        <f>IF($A382="","",IF(AN381="","",IF(Main!AP$143=0,0,IF(Main!AV$205="","",IF($C$29="PM",Main!AV$205/Main!AP$143*Main!AP161,ROUND(Main!AV$205/Main!AP$143*Main!AP161*$B52,0))))))</f>
        <v/>
      </c>
      <c r="AO382" s="31" t="str">
        <f>IF($A382="","",IF(AO381="","",IF(Main!AQ$143=0,0,IF(Main!AW$205="","",IF($C$29="PM",Main!AW$205/Main!AQ$143*Main!AQ161,ROUND(Main!AW$205/Main!AQ$143*Main!AQ161*$B52,0))))))</f>
        <v/>
      </c>
      <c r="AP382" s="31" t="str">
        <f>IF($A382="","",IF(AP381="","",IF(Main!AR$143=0,0,IF(Main!AX$205="","",IF($C$29="PM",Main!AX$205/Main!AR$143*Main!AR161,ROUND(Main!AX$205/Main!AR$143*Main!AR161*$B52,0))))))</f>
        <v/>
      </c>
      <c r="AQ382" s="31" t="str">
        <f>IF($A382="","",IF(AQ381="","",IF(Main!AS$143=0,0,IF(Main!AY$205="","",IF($C$29="PM",Main!AY$205/Main!AS$143*Main!AS161,ROUND(Main!AY$205/Main!AS$143*Main!AS161*$B52,0))))))</f>
        <v/>
      </c>
      <c r="AR382" s="31" t="str">
        <f>IF($A382="","",IF(AR381="","",IF(Main!AT$143=0,0,IF(Main!AZ$205="","",IF($C$29="PM",Main!AZ$205/Main!AT$143*Main!AT161,ROUND(Main!AZ$205/Main!AT$143*Main!AT161*$B52,0))))))</f>
        <v/>
      </c>
      <c r="AS382" s="31" t="str">
        <f>IF($A382="","",IF(AS381="","",IF(Main!AU$143=0,0,IF(Main!BA$205="","",IF($C$29="PM",Main!BA$205/Main!AU$143*Main!AU161,ROUND(Main!BA$205/Main!AU$143*Main!AU161*$B52,0))))))</f>
        <v/>
      </c>
      <c r="AT382" s="31" t="str">
        <f>IF($A382="","",IF(AT381="","",IF(Main!AV$143=0,0,IF(Main!BB$205="","",IF($C$29="PM",Main!BB$205/Main!AV$143*Main!AV161,ROUND(Main!BB$205/Main!AV$143*Main!AV161*$B52,0))))))</f>
        <v/>
      </c>
      <c r="AU382" s="31" t="str">
        <f>IF($A382="","",IF(AU381="","",IF(Main!AW$143=0,0,IF(Main!BC$205="","",IF($C$29="PM",Main!BC$205/Main!AW$143*Main!AW161,ROUND(Main!BC$205/Main!AW$143*Main!AW161*$B52,0))))))</f>
        <v/>
      </c>
      <c r="AV382" s="31" t="str">
        <f>IF($A382="","",IF(AV381="","",IF(Main!AX$143=0,0,IF(Main!BD$205="","",IF($C$29="PM",Main!BD$205/Main!AX$143*Main!AX161,ROUND(Main!BD$205/Main!AX$143*Main!AX161*$B52,0))))))</f>
        <v/>
      </c>
      <c r="AW382" s="31" t="str">
        <f>IF($A382="","",IF(AW381="","",IF(Main!AY$143=0,0,IF(Main!BE$205="","",IF($C$29="PM",Main!BE$205/Main!AY$143*Main!AY161,ROUND(Main!BE$205/Main!AY$143*Main!AY161*$B52,0))))))</f>
        <v/>
      </c>
      <c r="AX382" s="50" t="str">
        <f>IF($A382="","",IF(AX381="","",IF(Main!AZ$143=0,0,IF(Main!BF$205="","",IF($C$29="PM",Main!BF$205/Main!AZ$143*Main!AZ161,ROUND(Main!BF$205/Main!AZ$143*Main!AZ161*$B52,0))))))</f>
        <v/>
      </c>
      <c r="AY382" s="31" t="str">
        <f>IF($A382="","",IF(AY381="","",IF(Main!BA$143=0,0,IF(Main!BG$205="","",IF($C$29="PM",Main!BG$205/Main!BA$143*Main!BA161,ROUND(Main!BG$205/Main!BA$143*Main!BA161*$B52,0))))))</f>
        <v/>
      </c>
      <c r="AZ382" s="31" t="str">
        <f>IF($A382="","",IF(AZ381="","",IF(Main!BB$143=0,0,IF(Main!BH$205="","",IF($C$29="PM",Main!BH$205/Main!BB$143*Main!BB161,ROUND(Main!BH$205/Main!BB$143*Main!BB161*$B52,0))))))</f>
        <v/>
      </c>
      <c r="BA382" s="31" t="str">
        <f>IF($A382="","",IF(BA381="","",IF(Main!BC$143=0,0,IF(Main!BI$205="","",IF($C$29="PM",Main!BI$205/Main!BC$143*Main!BC161,ROUND(Main!BI$205/Main!BC$143*Main!BC161*$B52,0))))))</f>
        <v/>
      </c>
      <c r="BB382" s="31" t="str">
        <f>IF($A382="","",IF(BB381="","",IF(Main!BD$143=0,0,IF(Main!BJ$205="","",IF($C$29="PM",Main!BJ$205/Main!BD$143*Main!BD161,ROUND(Main!BJ$205/Main!BD$143*Main!BD161*$B52,0))))))</f>
        <v/>
      </c>
      <c r="BC382" s="31" t="str">
        <f>IF($A382="","",IF(BC381="","",IF(Main!BE$143=0,0,IF(Main!BK$205="","",IF($C$29="PM",Main!BK$205/Main!BE$143*Main!BE161,ROUND(Main!BK$205/Main!BE$143*Main!BE161*$B52,0))))))</f>
        <v/>
      </c>
      <c r="BD382" s="31" t="str">
        <f>IF($A382="","",IF(BD381="","",IF(Main!BF$143=0,0,IF(Main!BL$205="","",IF($C$29="PM",Main!BL$205/Main!BF$143*Main!BF161,ROUND(Main!BL$205/Main!BF$143*Main!BF161*$B52,0))))))</f>
        <v/>
      </c>
      <c r="BE382" s="31" t="str">
        <f>IF($A382="","",IF(BE381="","",IF(Main!BG$143=0,0,IF(Main!BM$205="","",IF($C$29="PM",Main!BM$205/Main!BG$143*Main!BG161,ROUND(Main!BM$205/Main!BG$143*Main!BG161*$B52,0))))))</f>
        <v/>
      </c>
      <c r="BF382" s="31" t="str">
        <f>IF($A382="","",IF(BF381="","",IF(Main!BH$143=0,0,IF(Main!BN$205="","",IF($C$29="PM",Main!BN$205/Main!BH$143*Main!BH161,ROUND(Main!BN$205/Main!BH$143*Main!BH161*$B52,0))))))</f>
        <v/>
      </c>
      <c r="BG382" s="31" t="str">
        <f>IF($A382="","",IF(BG381="","",IF(Main!BI$143=0,0,IF(Main!BO$205="","",IF($C$29="PM",Main!BO$205/Main!BI$143*Main!BI161,ROUND(Main!BO$205/Main!BI$143*Main!BI161*$B52,0))))))</f>
        <v/>
      </c>
      <c r="BH382" s="31" t="str">
        <f>IF($A382="","",IF(BH381="","",IF(Main!BJ$143=0,0,IF(Main!BP$205="","",IF($C$29="PM",Main!BP$205/Main!BJ$143*Main!BJ161,ROUND(Main!BP$205/Main!BJ$143*Main!BJ161*$B52,0))))))</f>
        <v/>
      </c>
      <c r="BI382" s="31" t="str">
        <f>IF($A382="","",IF(BI381="","",IF(Main!BK$143=0,0,IF(Main!BQ$205="","",IF($C$29="PM",Main!BQ$205/Main!BK$143*Main!BK161,ROUND(Main!BQ$205/Main!BK$143*Main!BK161*$B52,0))))))</f>
        <v/>
      </c>
      <c r="BJ382" s="50" t="str">
        <f>IF($A382="","",IF(BJ381="","",IF(Main!BL$143=0,0,IF(Main!BR$205="","",IF($C$29="PM",Main!BR$205/Main!BL$143*Main!BL161,ROUND(Main!BR$205/Main!BL$143*Main!BL161*$B52,0))))))</f>
        <v/>
      </c>
      <c r="BK382" s="31" t="str">
        <f>IF($A382="","",IF(BK381="","",IF(Main!BM$143=0,0,IF(Main!BS$205="","",IF($C$29="PM",Main!BS$205/Main!BM$143*Main!BM161,ROUND(Main!BS$205/Main!BM$143*Main!BM161*$B52,0))))))</f>
        <v/>
      </c>
      <c r="BL382" s="31" t="str">
        <f>IF($A382="","",IF(BL381="","",IF(Main!BN$143=0,0,IF(Main!BT$205="","",IF($C$29="PM",Main!BT$205/Main!BN$143*Main!BN161,ROUND(Main!BT$205/Main!BN$143*Main!BN161*$B52,0))))))</f>
        <v/>
      </c>
      <c r="BM382" s="31" t="str">
        <f>IF($A382="","",IF(BM381="","",IF(Main!BO$143=0,0,IF(Main!BU$205="","",IF($C$29="PM",Main!BU$205/Main!BO$143*Main!BO161,ROUND(Main!BU$205/Main!BO$143*Main!BO161*$B52,0))))))</f>
        <v/>
      </c>
      <c r="BN382" s="31" t="str">
        <f>IF($A382="","",IF(BN381="","",IF(Main!BP$143=0,0,IF(Main!BV$205="","",IF($C$29="PM",Main!BV$205/Main!BP$143*Main!BP161,ROUND(Main!BV$205/Main!BP$143*Main!BP161*$B52,0))))))</f>
        <v/>
      </c>
      <c r="BO382" s="31" t="str">
        <f>IF($A382="","",IF(BO381="","",IF(Main!BQ$143=0,0,IF(Main!BW$205="","",IF($C$29="PM",Main!BW$205/Main!BQ$143*Main!BQ161,ROUND(Main!BW$205/Main!BQ$143*Main!BQ161*$B52,0))))))</f>
        <v/>
      </c>
      <c r="BP382" s="31" t="str">
        <f>IF($A382="","",IF(BP381="","",IF(Main!BR$143=0,0,IF(Main!BX$205="","",IF($C$29="PM",Main!BX$205/Main!BR$143*Main!BR161,ROUND(Main!BX$205/Main!BR$143*Main!BR161*$B52,0))))))</f>
        <v/>
      </c>
      <c r="BQ382" s="31" t="str">
        <f>IF($A382="","",IF(BQ381="","",IF(Main!BS$143=0,0,IF(Main!BY$205="","",IF($C$29="PM",Main!BY$205/Main!BS$143*Main!BS161,ROUND(Main!BY$205/Main!BS$143*Main!BS161*$B52,0))))))</f>
        <v/>
      </c>
      <c r="BR382" s="31" t="str">
        <f>IF($A382="","",IF(BR381="","",IF(Main!BT$143=0,0,IF(Main!BZ$205="","",IF($C$29="PM",Main!BZ$205/Main!BT$143*Main!BT161,ROUND(Main!BZ$205/Main!BT$143*Main!BT161*$B52,0))))))</f>
        <v/>
      </c>
      <c r="BS382" s="31" t="str">
        <f>IF($A382="","",IF(BS381="","",IF(Main!BU$143=0,0,IF(Main!CA$205="","",IF($C$29="PM",Main!CA$205/Main!BU$143*Main!BU161,ROUND(Main!CA$205/Main!BU$143*Main!BU161*$B52,0))))))</f>
        <v/>
      </c>
      <c r="BT382" s="31" t="str">
        <f>IF($A382="","",IF(BT381="","",IF(Main!BV$143=0,0,IF(Main!CB$205="","",IF($C$29="PM",Main!CB$205/Main!BV$143*Main!BV161,ROUND(Main!CB$205/Main!BV$143*Main!BV161*$B52,0))))))</f>
        <v/>
      </c>
      <c r="BU382" s="31" t="str">
        <f>IF($A382="","",IF(BU381="","",IF(Main!BW$143=0,0,IF(Main!CC$205="","",IF($C$29="PM",Main!CC$205/Main!BW$143*Main!BW161,ROUND(Main!CC$205/Main!BW$143*Main!BW161*$B52,0))))))</f>
        <v/>
      </c>
      <c r="BV382" s="50" t="str">
        <f>IF($A382="","",IF(BV381="","",IF(Main!BX$143=0,0,IF(Main!CD$205="","",IF($C$29="PM",Main!CD$205/Main!BX$143*Main!BX161,ROUND(Main!CD$205/Main!BX$143*Main!BX161*$B52,0))))))</f>
        <v/>
      </c>
    </row>
    <row r="383" spans="1:74" x14ac:dyDescent="0.2">
      <c r="A383" s="71" t="str">
        <f>IF(Main!A$53="","",Main!A$53)</f>
        <v/>
      </c>
      <c r="B383" s="74" t="str">
        <f t="shared" si="460"/>
        <v/>
      </c>
      <c r="C383" s="49" t="str">
        <f>IF($A383="","",IF(C382="","",IF(Main!E$143=0,0,IF(Main!K$205="","",IF($C$29="PM",Main!K$205/Main!E$143*Main!E162,ROUND(Main!K$205/Main!E$143*Main!E162*$B53,0))))))</f>
        <v/>
      </c>
      <c r="D383" s="31" t="str">
        <f>IF($A383="","",IF(D382="","",IF(Main!F$143=0,0,IF(Main!L$205="","",IF($C$29="PM",Main!L$205/Main!F$143*Main!F162,ROUND(Main!L$205/Main!F$143*Main!F162*$B53,0))))))</f>
        <v/>
      </c>
      <c r="E383" s="31" t="str">
        <f>IF($A383="","",IF(E382="","",IF(Main!G$143=0,0,IF(Main!M$205="","",IF($C$29="PM",Main!M$205/Main!G$143*Main!G162,ROUND(Main!M$205/Main!G$143*Main!G162*$B53,0))))))</f>
        <v/>
      </c>
      <c r="F383" s="31" t="str">
        <f>IF($A383="","",IF(F382="","",IF(Main!H$143=0,0,IF(Main!N$205="","",IF($C$29="PM",Main!N$205/Main!H$143*Main!H162,ROUND(Main!N$205/Main!H$143*Main!H162*$B53,0))))))</f>
        <v/>
      </c>
      <c r="G383" s="31" t="str">
        <f>IF($A383="","",IF(G382="","",IF(Main!I$143=0,0,IF(Main!O$205="","",IF($C$29="PM",Main!O$205/Main!I$143*Main!I162,ROUND(Main!O$205/Main!I$143*Main!I162*$B53,0))))))</f>
        <v/>
      </c>
      <c r="H383" s="31" t="str">
        <f>IF($A383="","",IF(H382="","",IF(Main!J$143=0,0,IF(Main!P$205="","",IF($C$29="PM",Main!P$205/Main!J$143*Main!J162,ROUND(Main!P$205/Main!J$143*Main!J162*$B53,0))))))</f>
        <v/>
      </c>
      <c r="I383" s="31" t="str">
        <f>IF($A383="","",IF(I382="","",IF(Main!K$143=0,0,IF(Main!Q$205="","",IF($C$29="PM",Main!Q$205/Main!K$143*Main!K162,ROUND(Main!Q$205/Main!K$143*Main!K162*$B53,0))))))</f>
        <v/>
      </c>
      <c r="J383" s="31" t="str">
        <f>IF($A383="","",IF(J382="","",IF(Main!L$143=0,0,IF(Main!R$205="","",IF($C$29="PM",Main!R$205/Main!L$143*Main!L162,ROUND(Main!R$205/Main!L$143*Main!L162*$B53,0))))))</f>
        <v/>
      </c>
      <c r="K383" s="31" t="str">
        <f>IF($A383="","",IF(K382="","",IF(Main!M$143=0,0,IF(Main!S$205="","",IF($C$29="PM",Main!S$205/Main!M$143*Main!M162,ROUND(Main!S$205/Main!M$143*Main!M162*$B53,0))))))</f>
        <v/>
      </c>
      <c r="L383" s="31" t="str">
        <f>IF($A383="","",IF(L382="","",IF(Main!N$143=0,0,IF(Main!T$205="","",IF($C$29="PM",Main!T$205/Main!N$143*Main!N162,ROUND(Main!T$205/Main!N$143*Main!N162*$B53,0))))))</f>
        <v/>
      </c>
      <c r="M383" s="31" t="str">
        <f>IF($A383="","",IF(M382="","",IF(Main!O$143=0,0,IF(Main!U$205="","",IF($C$29="PM",Main!U$205/Main!O$143*Main!O162,ROUND(Main!U$205/Main!O$143*Main!O162*$B53,0))))))</f>
        <v/>
      </c>
      <c r="N383" s="50" t="str">
        <f>IF($A383="","",IF(N382="","",IF(Main!P$143=0,0,IF(Main!V$205="","",IF($C$29="PM",Main!V$205/Main!P$143*Main!P162,ROUND(Main!V$205/Main!P$143*Main!P162*$B53,0))))))</f>
        <v/>
      </c>
      <c r="O383" s="31" t="str">
        <f>IF($A383="","",IF(O382="","",IF(Main!Q$143=0,0,IF(Main!W$205="","",IF($C$29="PM",Main!W$205/Main!Q$143*Main!Q162,ROUND(Main!W$205/Main!Q$143*Main!Q162*$B53,0))))))</f>
        <v/>
      </c>
      <c r="P383" s="31" t="str">
        <f>IF($A383="","",IF(P382="","",IF(Main!R$143=0,0,IF(Main!X$205="","",IF($C$29="PM",Main!X$205/Main!R$143*Main!R162,ROUND(Main!X$205/Main!R$143*Main!R162*$B53,0))))))</f>
        <v/>
      </c>
      <c r="Q383" s="31" t="str">
        <f>IF($A383="","",IF(Q382="","",IF(Main!S$143=0,0,IF(Main!Y$205="","",IF($C$29="PM",Main!Y$205/Main!S$143*Main!S162,ROUND(Main!Y$205/Main!S$143*Main!S162*$B53,0))))))</f>
        <v/>
      </c>
      <c r="R383" s="31" t="str">
        <f>IF($A383="","",IF(R382="","",IF(Main!T$143=0,0,IF(Main!Z$205="","",IF($C$29="PM",Main!Z$205/Main!T$143*Main!T162,ROUND(Main!Z$205/Main!T$143*Main!T162*$B53,0))))))</f>
        <v/>
      </c>
      <c r="S383" s="31" t="str">
        <f>IF($A383="","",IF(S382="","",IF(Main!U$143=0,0,IF(Main!AA$205="","",IF($C$29="PM",Main!AA$205/Main!U$143*Main!U162,ROUND(Main!AA$205/Main!U$143*Main!U162*$B53,0))))))</f>
        <v/>
      </c>
      <c r="T383" s="31" t="str">
        <f>IF($A383="","",IF(T382="","",IF(Main!V$143=0,0,IF(Main!AB$205="","",IF($C$29="PM",Main!AB$205/Main!V$143*Main!V162,ROUND(Main!AB$205/Main!V$143*Main!V162*$B53,0))))))</f>
        <v/>
      </c>
      <c r="U383" s="31" t="str">
        <f>IF($A383="","",IF(U382="","",IF(Main!W$143=0,0,IF(Main!AC$205="","",IF($C$29="PM",Main!AC$205/Main!W$143*Main!W162,ROUND(Main!AC$205/Main!W$143*Main!W162*$B53,0))))))</f>
        <v/>
      </c>
      <c r="V383" s="31" t="str">
        <f>IF($A383="","",IF(V382="","",IF(Main!X$143=0,0,IF(Main!AD$205="","",IF($C$29="PM",Main!AD$205/Main!X$143*Main!X162,ROUND(Main!AD$205/Main!X$143*Main!X162*$B53,0))))))</f>
        <v/>
      </c>
      <c r="W383" s="31" t="str">
        <f>IF($A383="","",IF(W382="","",IF(Main!Y$143=0,0,IF(Main!AE$205="","",IF($C$29="PM",Main!AE$205/Main!Y$143*Main!Y162,ROUND(Main!AE$205/Main!Y$143*Main!Y162*$B53,0))))))</f>
        <v/>
      </c>
      <c r="X383" s="31" t="str">
        <f>IF($A383="","",IF(X382="","",IF(Main!Z$143=0,0,IF(Main!AF$205="","",IF($C$29="PM",Main!AF$205/Main!Z$143*Main!Z162,ROUND(Main!AF$205/Main!Z$143*Main!Z162*$B53,0))))))</f>
        <v/>
      </c>
      <c r="Y383" s="31" t="str">
        <f>IF($A383="","",IF(Y382="","",IF(Main!AA$143=0,0,IF(Main!AG$205="","",IF($C$29="PM",Main!AG$205/Main!AA$143*Main!AA162,ROUND(Main!AG$205/Main!AA$143*Main!AA162*$B53,0))))))</f>
        <v/>
      </c>
      <c r="Z383" s="31" t="str">
        <f>IF($A383="","",IF(Z382="","",IF(Main!AB$143=0,0,IF(Main!AH$205="","",IF($C$29="PM",Main!AH$205/Main!AB$143*Main!AB162,ROUND(Main!AH$205/Main!AB$143*Main!AB162*$B53,0))))))</f>
        <v/>
      </c>
      <c r="AA383" s="49" t="str">
        <f>IF($A383="","",IF(AA382="","",IF(Main!AC$143=0,0,IF(Main!AI$205="","",IF($C$29="PM",Main!AI$205/Main!AC$143*Main!AC162,ROUND(Main!AI$205/Main!AC$143*Main!AC162*$B53,0))))))</f>
        <v/>
      </c>
      <c r="AB383" s="31" t="str">
        <f>IF($A383="","",IF(AB382="","",IF(Main!AD$143=0,0,IF(Main!AJ$205="","",IF($C$29="PM",Main!AJ$205/Main!AD$143*Main!AD162,ROUND(Main!AJ$205/Main!AD$143*Main!AD162*$B53,0))))))</f>
        <v/>
      </c>
      <c r="AC383" s="31" t="str">
        <f>IF($A383="","",IF(AC382="","",IF(Main!AE$143=0,0,IF(Main!AK$205="","",IF($C$29="PM",Main!AK$205/Main!AE$143*Main!AE162,ROUND(Main!AK$205/Main!AE$143*Main!AE162*$B53,0))))))</f>
        <v/>
      </c>
      <c r="AD383" s="31" t="str">
        <f>IF($A383="","",IF(AD382="","",IF(Main!AF$143=0,0,IF(Main!AL$205="","",IF($C$29="PM",Main!AL$205/Main!AF$143*Main!AF162,ROUND(Main!AL$205/Main!AF$143*Main!AF162*$B53,0))))))</f>
        <v/>
      </c>
      <c r="AE383" s="31" t="str">
        <f>IF($A383="","",IF(AE382="","",IF(Main!AG$143=0,0,IF(Main!AM$205="","",IF($C$29="PM",Main!AM$205/Main!AG$143*Main!AG162,ROUND(Main!AM$205/Main!AG$143*Main!AG162*$B53,0))))))</f>
        <v/>
      </c>
      <c r="AF383" s="31" t="str">
        <f>IF($A383="","",IF(AF382="","",IF(Main!AH$143=0,0,IF(Main!AN$205="","",IF($C$29="PM",Main!AN$205/Main!AH$143*Main!AH162,ROUND(Main!AN$205/Main!AH$143*Main!AH162*$B53,0))))))</f>
        <v/>
      </c>
      <c r="AG383" s="31" t="str">
        <f>IF($A383="","",IF(AG382="","",IF(Main!AI$143=0,0,IF(Main!AO$205="","",IF($C$29="PM",Main!AO$205/Main!AI$143*Main!AI162,ROUND(Main!AO$205/Main!AI$143*Main!AI162*$B53,0))))))</f>
        <v/>
      </c>
      <c r="AH383" s="31" t="str">
        <f>IF($A383="","",IF(AH382="","",IF(Main!AJ$143=0,0,IF(Main!AP$205="","",IF($C$29="PM",Main!AP$205/Main!AJ$143*Main!AJ162,ROUND(Main!AP$205/Main!AJ$143*Main!AJ162*$B53,0))))))</f>
        <v/>
      </c>
      <c r="AI383" s="31" t="str">
        <f>IF($A383="","",IF(AI382="","",IF(Main!AK$143=0,0,IF(Main!AQ$205="","",IF($C$29="PM",Main!AQ$205/Main!AK$143*Main!AK162,ROUND(Main!AQ$205/Main!AK$143*Main!AK162*$B53,0))))))</f>
        <v/>
      </c>
      <c r="AJ383" s="31" t="str">
        <f>IF($A383="","",IF(AJ382="","",IF(Main!AL$143=0,0,IF(Main!AR$205="","",IF($C$29="PM",Main!AR$205/Main!AL$143*Main!AL162,ROUND(Main!AR$205/Main!AL$143*Main!AL162*$B53,0))))))</f>
        <v/>
      </c>
      <c r="AK383" s="31" t="str">
        <f>IF($A383="","",IF(AK382="","",IF(Main!AM$143=0,0,IF(Main!AS$205="","",IF($C$29="PM",Main!AS$205/Main!AM$143*Main!AM162,ROUND(Main!AS$205/Main!AM$143*Main!AM162*$B53,0))))))</f>
        <v/>
      </c>
      <c r="AL383" s="50" t="str">
        <f>IF($A383="","",IF(AL382="","",IF(Main!AN$143=0,0,IF(Main!AT$205="","",IF($C$29="PM",Main!AT$205/Main!AN$143*Main!AN162,ROUND(Main!AT$205/Main!AN$143*Main!AN162*$B53,0))))))</f>
        <v/>
      </c>
      <c r="AM383" s="31" t="str">
        <f>IF($A383="","",IF(AM382="","",IF(Main!AO$143=0,0,IF(Main!AU$205="","",IF($C$29="PM",Main!AU$205/Main!AO$143*Main!AO162,ROUND(Main!AU$205/Main!AO$143*Main!AO162*$B53,0))))))</f>
        <v/>
      </c>
      <c r="AN383" s="31" t="str">
        <f>IF($A383="","",IF(AN382="","",IF(Main!AP$143=0,0,IF(Main!AV$205="","",IF($C$29="PM",Main!AV$205/Main!AP$143*Main!AP162,ROUND(Main!AV$205/Main!AP$143*Main!AP162*$B53,0))))))</f>
        <v/>
      </c>
      <c r="AO383" s="31" t="str">
        <f>IF($A383="","",IF(AO382="","",IF(Main!AQ$143=0,0,IF(Main!AW$205="","",IF($C$29="PM",Main!AW$205/Main!AQ$143*Main!AQ162,ROUND(Main!AW$205/Main!AQ$143*Main!AQ162*$B53,0))))))</f>
        <v/>
      </c>
      <c r="AP383" s="31" t="str">
        <f>IF($A383="","",IF(AP382="","",IF(Main!AR$143=0,0,IF(Main!AX$205="","",IF($C$29="PM",Main!AX$205/Main!AR$143*Main!AR162,ROUND(Main!AX$205/Main!AR$143*Main!AR162*$B53,0))))))</f>
        <v/>
      </c>
      <c r="AQ383" s="31" t="str">
        <f>IF($A383="","",IF(AQ382="","",IF(Main!AS$143=0,0,IF(Main!AY$205="","",IF($C$29="PM",Main!AY$205/Main!AS$143*Main!AS162,ROUND(Main!AY$205/Main!AS$143*Main!AS162*$B53,0))))))</f>
        <v/>
      </c>
      <c r="AR383" s="31" t="str">
        <f>IF($A383="","",IF(AR382="","",IF(Main!AT$143=0,0,IF(Main!AZ$205="","",IF($C$29="PM",Main!AZ$205/Main!AT$143*Main!AT162,ROUND(Main!AZ$205/Main!AT$143*Main!AT162*$B53,0))))))</f>
        <v/>
      </c>
      <c r="AS383" s="31" t="str">
        <f>IF($A383="","",IF(AS382="","",IF(Main!AU$143=0,0,IF(Main!BA$205="","",IF($C$29="PM",Main!BA$205/Main!AU$143*Main!AU162,ROUND(Main!BA$205/Main!AU$143*Main!AU162*$B53,0))))))</f>
        <v/>
      </c>
      <c r="AT383" s="31" t="str">
        <f>IF($A383="","",IF(AT382="","",IF(Main!AV$143=0,0,IF(Main!BB$205="","",IF($C$29="PM",Main!BB$205/Main!AV$143*Main!AV162,ROUND(Main!BB$205/Main!AV$143*Main!AV162*$B53,0))))))</f>
        <v/>
      </c>
      <c r="AU383" s="31" t="str">
        <f>IF($A383="","",IF(AU382="","",IF(Main!AW$143=0,0,IF(Main!BC$205="","",IF($C$29="PM",Main!BC$205/Main!AW$143*Main!AW162,ROUND(Main!BC$205/Main!AW$143*Main!AW162*$B53,0))))))</f>
        <v/>
      </c>
      <c r="AV383" s="31" t="str">
        <f>IF($A383="","",IF(AV382="","",IF(Main!AX$143=0,0,IF(Main!BD$205="","",IF($C$29="PM",Main!BD$205/Main!AX$143*Main!AX162,ROUND(Main!BD$205/Main!AX$143*Main!AX162*$B53,0))))))</f>
        <v/>
      </c>
      <c r="AW383" s="31" t="str">
        <f>IF($A383="","",IF(AW382="","",IF(Main!AY$143=0,0,IF(Main!BE$205="","",IF($C$29="PM",Main!BE$205/Main!AY$143*Main!AY162,ROUND(Main!BE$205/Main!AY$143*Main!AY162*$B53,0))))))</f>
        <v/>
      </c>
      <c r="AX383" s="50" t="str">
        <f>IF($A383="","",IF(AX382="","",IF(Main!AZ$143=0,0,IF(Main!BF$205="","",IF($C$29="PM",Main!BF$205/Main!AZ$143*Main!AZ162,ROUND(Main!BF$205/Main!AZ$143*Main!AZ162*$B53,0))))))</f>
        <v/>
      </c>
      <c r="AY383" s="31" t="str">
        <f>IF($A383="","",IF(AY382="","",IF(Main!BA$143=0,0,IF(Main!BG$205="","",IF($C$29="PM",Main!BG$205/Main!BA$143*Main!BA162,ROUND(Main!BG$205/Main!BA$143*Main!BA162*$B53,0))))))</f>
        <v/>
      </c>
      <c r="AZ383" s="31" t="str">
        <f>IF($A383="","",IF(AZ382="","",IF(Main!BB$143=0,0,IF(Main!BH$205="","",IF($C$29="PM",Main!BH$205/Main!BB$143*Main!BB162,ROUND(Main!BH$205/Main!BB$143*Main!BB162*$B53,0))))))</f>
        <v/>
      </c>
      <c r="BA383" s="31" t="str">
        <f>IF($A383="","",IF(BA382="","",IF(Main!BC$143=0,0,IF(Main!BI$205="","",IF($C$29="PM",Main!BI$205/Main!BC$143*Main!BC162,ROUND(Main!BI$205/Main!BC$143*Main!BC162*$B53,0))))))</f>
        <v/>
      </c>
      <c r="BB383" s="31" t="str">
        <f>IF($A383="","",IF(BB382="","",IF(Main!BD$143=0,0,IF(Main!BJ$205="","",IF($C$29="PM",Main!BJ$205/Main!BD$143*Main!BD162,ROUND(Main!BJ$205/Main!BD$143*Main!BD162*$B53,0))))))</f>
        <v/>
      </c>
      <c r="BC383" s="31" t="str">
        <f>IF($A383="","",IF(BC382="","",IF(Main!BE$143=0,0,IF(Main!BK$205="","",IF($C$29="PM",Main!BK$205/Main!BE$143*Main!BE162,ROUND(Main!BK$205/Main!BE$143*Main!BE162*$B53,0))))))</f>
        <v/>
      </c>
      <c r="BD383" s="31" t="str">
        <f>IF($A383="","",IF(BD382="","",IF(Main!BF$143=0,0,IF(Main!BL$205="","",IF($C$29="PM",Main!BL$205/Main!BF$143*Main!BF162,ROUND(Main!BL$205/Main!BF$143*Main!BF162*$B53,0))))))</f>
        <v/>
      </c>
      <c r="BE383" s="31" t="str">
        <f>IF($A383="","",IF(BE382="","",IF(Main!BG$143=0,0,IF(Main!BM$205="","",IF($C$29="PM",Main!BM$205/Main!BG$143*Main!BG162,ROUND(Main!BM$205/Main!BG$143*Main!BG162*$B53,0))))))</f>
        <v/>
      </c>
      <c r="BF383" s="31" t="str">
        <f>IF($A383="","",IF(BF382="","",IF(Main!BH$143=0,0,IF(Main!BN$205="","",IF($C$29="PM",Main!BN$205/Main!BH$143*Main!BH162,ROUND(Main!BN$205/Main!BH$143*Main!BH162*$B53,0))))))</f>
        <v/>
      </c>
      <c r="BG383" s="31" t="str">
        <f>IF($A383="","",IF(BG382="","",IF(Main!BI$143=0,0,IF(Main!BO$205="","",IF($C$29="PM",Main!BO$205/Main!BI$143*Main!BI162,ROUND(Main!BO$205/Main!BI$143*Main!BI162*$B53,0))))))</f>
        <v/>
      </c>
      <c r="BH383" s="31" t="str">
        <f>IF($A383="","",IF(BH382="","",IF(Main!BJ$143=0,0,IF(Main!BP$205="","",IF($C$29="PM",Main!BP$205/Main!BJ$143*Main!BJ162,ROUND(Main!BP$205/Main!BJ$143*Main!BJ162*$B53,0))))))</f>
        <v/>
      </c>
      <c r="BI383" s="31" t="str">
        <f>IF($A383="","",IF(BI382="","",IF(Main!BK$143=0,0,IF(Main!BQ$205="","",IF($C$29="PM",Main!BQ$205/Main!BK$143*Main!BK162,ROUND(Main!BQ$205/Main!BK$143*Main!BK162*$B53,0))))))</f>
        <v/>
      </c>
      <c r="BJ383" s="50" t="str">
        <f>IF($A383="","",IF(BJ382="","",IF(Main!BL$143=0,0,IF(Main!BR$205="","",IF($C$29="PM",Main!BR$205/Main!BL$143*Main!BL162,ROUND(Main!BR$205/Main!BL$143*Main!BL162*$B53,0))))))</f>
        <v/>
      </c>
      <c r="BK383" s="31" t="str">
        <f>IF($A383="","",IF(BK382="","",IF(Main!BM$143=0,0,IF(Main!BS$205="","",IF($C$29="PM",Main!BS$205/Main!BM$143*Main!BM162,ROUND(Main!BS$205/Main!BM$143*Main!BM162*$B53,0))))))</f>
        <v/>
      </c>
      <c r="BL383" s="31" t="str">
        <f>IF($A383="","",IF(BL382="","",IF(Main!BN$143=0,0,IF(Main!BT$205="","",IF($C$29="PM",Main!BT$205/Main!BN$143*Main!BN162,ROUND(Main!BT$205/Main!BN$143*Main!BN162*$B53,0))))))</f>
        <v/>
      </c>
      <c r="BM383" s="31" t="str">
        <f>IF($A383="","",IF(BM382="","",IF(Main!BO$143=0,0,IF(Main!BU$205="","",IF($C$29="PM",Main!BU$205/Main!BO$143*Main!BO162,ROUND(Main!BU$205/Main!BO$143*Main!BO162*$B53,0))))))</f>
        <v/>
      </c>
      <c r="BN383" s="31" t="str">
        <f>IF($A383="","",IF(BN382="","",IF(Main!BP$143=0,0,IF(Main!BV$205="","",IF($C$29="PM",Main!BV$205/Main!BP$143*Main!BP162,ROUND(Main!BV$205/Main!BP$143*Main!BP162*$B53,0))))))</f>
        <v/>
      </c>
      <c r="BO383" s="31" t="str">
        <f>IF($A383="","",IF(BO382="","",IF(Main!BQ$143=0,0,IF(Main!BW$205="","",IF($C$29="PM",Main!BW$205/Main!BQ$143*Main!BQ162,ROUND(Main!BW$205/Main!BQ$143*Main!BQ162*$B53,0))))))</f>
        <v/>
      </c>
      <c r="BP383" s="31" t="str">
        <f>IF($A383="","",IF(BP382="","",IF(Main!BR$143=0,0,IF(Main!BX$205="","",IF($C$29="PM",Main!BX$205/Main!BR$143*Main!BR162,ROUND(Main!BX$205/Main!BR$143*Main!BR162*$B53,0))))))</f>
        <v/>
      </c>
      <c r="BQ383" s="31" t="str">
        <f>IF($A383="","",IF(BQ382="","",IF(Main!BS$143=0,0,IF(Main!BY$205="","",IF($C$29="PM",Main!BY$205/Main!BS$143*Main!BS162,ROUND(Main!BY$205/Main!BS$143*Main!BS162*$B53,0))))))</f>
        <v/>
      </c>
      <c r="BR383" s="31" t="str">
        <f>IF($A383="","",IF(BR382="","",IF(Main!BT$143=0,0,IF(Main!BZ$205="","",IF($C$29="PM",Main!BZ$205/Main!BT$143*Main!BT162,ROUND(Main!BZ$205/Main!BT$143*Main!BT162*$B53,0))))))</f>
        <v/>
      </c>
      <c r="BS383" s="31" t="str">
        <f>IF($A383="","",IF(BS382="","",IF(Main!BU$143=0,0,IF(Main!CA$205="","",IF($C$29="PM",Main!CA$205/Main!BU$143*Main!BU162,ROUND(Main!CA$205/Main!BU$143*Main!BU162*$B53,0))))))</f>
        <v/>
      </c>
      <c r="BT383" s="31" t="str">
        <f>IF($A383="","",IF(BT382="","",IF(Main!BV$143=0,0,IF(Main!CB$205="","",IF($C$29="PM",Main!CB$205/Main!BV$143*Main!BV162,ROUND(Main!CB$205/Main!BV$143*Main!BV162*$B53,0))))))</f>
        <v/>
      </c>
      <c r="BU383" s="31" t="str">
        <f>IF($A383="","",IF(BU382="","",IF(Main!BW$143=0,0,IF(Main!CC$205="","",IF($C$29="PM",Main!CC$205/Main!BW$143*Main!BW162,ROUND(Main!CC$205/Main!BW$143*Main!BW162*$B53,0))))))</f>
        <v/>
      </c>
      <c r="BV383" s="50" t="str">
        <f>IF($A383="","",IF(BV382="","",IF(Main!BX$143=0,0,IF(Main!CD$205="","",IF($C$29="PM",Main!CD$205/Main!BX$143*Main!BX162,ROUND(Main!CD$205/Main!BX$143*Main!BX162*$B53,0))))))</f>
        <v/>
      </c>
    </row>
    <row r="384" spans="1:74" x14ac:dyDescent="0.2">
      <c r="A384" s="71" t="str">
        <f>IF(Main!A$54="","",Main!A$54)</f>
        <v/>
      </c>
      <c r="B384" s="74" t="str">
        <f t="shared" si="460"/>
        <v/>
      </c>
      <c r="C384" s="49" t="str">
        <f>IF($A384="","",IF(C383="","",IF(Main!E$143=0,0,IF(Main!K$205="","",IF($C$29="PM",Main!K$205/Main!E$143*Main!E163,ROUND(Main!K$205/Main!E$143*Main!E163*$B54,0))))))</f>
        <v/>
      </c>
      <c r="D384" s="31" t="str">
        <f>IF($A384="","",IF(D383="","",IF(Main!F$143=0,0,IF(Main!L$205="","",IF($C$29="PM",Main!L$205/Main!F$143*Main!F163,ROUND(Main!L$205/Main!F$143*Main!F163*$B54,0))))))</f>
        <v/>
      </c>
      <c r="E384" s="31" t="str">
        <f>IF($A384="","",IF(E383="","",IF(Main!G$143=0,0,IF(Main!M$205="","",IF($C$29="PM",Main!M$205/Main!G$143*Main!G163,ROUND(Main!M$205/Main!G$143*Main!G163*$B54,0))))))</f>
        <v/>
      </c>
      <c r="F384" s="31" t="str">
        <f>IF($A384="","",IF(F383="","",IF(Main!H$143=0,0,IF(Main!N$205="","",IF($C$29="PM",Main!N$205/Main!H$143*Main!H163,ROUND(Main!N$205/Main!H$143*Main!H163*$B54,0))))))</f>
        <v/>
      </c>
      <c r="G384" s="31" t="str">
        <f>IF($A384="","",IF(G383="","",IF(Main!I$143=0,0,IF(Main!O$205="","",IF($C$29="PM",Main!O$205/Main!I$143*Main!I163,ROUND(Main!O$205/Main!I$143*Main!I163*$B54,0))))))</f>
        <v/>
      </c>
      <c r="H384" s="31" t="str">
        <f>IF($A384="","",IF(H383="","",IF(Main!J$143=0,0,IF(Main!P$205="","",IF($C$29="PM",Main!P$205/Main!J$143*Main!J163,ROUND(Main!P$205/Main!J$143*Main!J163*$B54,0))))))</f>
        <v/>
      </c>
      <c r="I384" s="31" t="str">
        <f>IF($A384="","",IF(I383="","",IF(Main!K$143=0,0,IF(Main!Q$205="","",IF($C$29="PM",Main!Q$205/Main!K$143*Main!K163,ROUND(Main!Q$205/Main!K$143*Main!K163*$B54,0))))))</f>
        <v/>
      </c>
      <c r="J384" s="31" t="str">
        <f>IF($A384="","",IF(J383="","",IF(Main!L$143=0,0,IF(Main!R$205="","",IF($C$29="PM",Main!R$205/Main!L$143*Main!L163,ROUND(Main!R$205/Main!L$143*Main!L163*$B54,0))))))</f>
        <v/>
      </c>
      <c r="K384" s="31" t="str">
        <f>IF($A384="","",IF(K383="","",IF(Main!M$143=0,0,IF(Main!S$205="","",IF($C$29="PM",Main!S$205/Main!M$143*Main!M163,ROUND(Main!S$205/Main!M$143*Main!M163*$B54,0))))))</f>
        <v/>
      </c>
      <c r="L384" s="31" t="str">
        <f>IF($A384="","",IF(L383="","",IF(Main!N$143=0,0,IF(Main!T$205="","",IF($C$29="PM",Main!T$205/Main!N$143*Main!N163,ROUND(Main!T$205/Main!N$143*Main!N163*$B54,0))))))</f>
        <v/>
      </c>
      <c r="M384" s="31" t="str">
        <f>IF($A384="","",IF(M383="","",IF(Main!O$143=0,0,IF(Main!U$205="","",IF($C$29="PM",Main!U$205/Main!O$143*Main!O163,ROUND(Main!U$205/Main!O$143*Main!O163*$B54,0))))))</f>
        <v/>
      </c>
      <c r="N384" s="50" t="str">
        <f>IF($A384="","",IF(N383="","",IF(Main!P$143=0,0,IF(Main!V$205="","",IF($C$29="PM",Main!V$205/Main!P$143*Main!P163,ROUND(Main!V$205/Main!P$143*Main!P163*$B54,0))))))</f>
        <v/>
      </c>
      <c r="O384" s="31" t="str">
        <f>IF($A384="","",IF(O383="","",IF(Main!Q$143=0,0,IF(Main!W$205="","",IF($C$29="PM",Main!W$205/Main!Q$143*Main!Q163,ROUND(Main!W$205/Main!Q$143*Main!Q163*$B54,0))))))</f>
        <v/>
      </c>
      <c r="P384" s="31" t="str">
        <f>IF($A384="","",IF(P383="","",IF(Main!R$143=0,0,IF(Main!X$205="","",IF($C$29="PM",Main!X$205/Main!R$143*Main!R163,ROUND(Main!X$205/Main!R$143*Main!R163*$B54,0))))))</f>
        <v/>
      </c>
      <c r="Q384" s="31" t="str">
        <f>IF($A384="","",IF(Q383="","",IF(Main!S$143=0,0,IF(Main!Y$205="","",IF($C$29="PM",Main!Y$205/Main!S$143*Main!S163,ROUND(Main!Y$205/Main!S$143*Main!S163*$B54,0))))))</f>
        <v/>
      </c>
      <c r="R384" s="31" t="str">
        <f>IF($A384="","",IF(R383="","",IF(Main!T$143=0,0,IF(Main!Z$205="","",IF($C$29="PM",Main!Z$205/Main!T$143*Main!T163,ROUND(Main!Z$205/Main!T$143*Main!T163*$B54,0))))))</f>
        <v/>
      </c>
      <c r="S384" s="31" t="str">
        <f>IF($A384="","",IF(S383="","",IF(Main!U$143=0,0,IF(Main!AA$205="","",IF($C$29="PM",Main!AA$205/Main!U$143*Main!U163,ROUND(Main!AA$205/Main!U$143*Main!U163*$B54,0))))))</f>
        <v/>
      </c>
      <c r="T384" s="31" t="str">
        <f>IF($A384="","",IF(T383="","",IF(Main!V$143=0,0,IF(Main!AB$205="","",IF($C$29="PM",Main!AB$205/Main!V$143*Main!V163,ROUND(Main!AB$205/Main!V$143*Main!V163*$B54,0))))))</f>
        <v/>
      </c>
      <c r="U384" s="31" t="str">
        <f>IF($A384="","",IF(U383="","",IF(Main!W$143=0,0,IF(Main!AC$205="","",IF($C$29="PM",Main!AC$205/Main!W$143*Main!W163,ROUND(Main!AC$205/Main!W$143*Main!W163*$B54,0))))))</f>
        <v/>
      </c>
      <c r="V384" s="31" t="str">
        <f>IF($A384="","",IF(V383="","",IF(Main!X$143=0,0,IF(Main!AD$205="","",IF($C$29="PM",Main!AD$205/Main!X$143*Main!X163,ROUND(Main!AD$205/Main!X$143*Main!X163*$B54,0))))))</f>
        <v/>
      </c>
      <c r="W384" s="31" t="str">
        <f>IF($A384="","",IF(W383="","",IF(Main!Y$143=0,0,IF(Main!AE$205="","",IF($C$29="PM",Main!AE$205/Main!Y$143*Main!Y163,ROUND(Main!AE$205/Main!Y$143*Main!Y163*$B54,0))))))</f>
        <v/>
      </c>
      <c r="X384" s="31" t="str">
        <f>IF($A384="","",IF(X383="","",IF(Main!Z$143=0,0,IF(Main!AF$205="","",IF($C$29="PM",Main!AF$205/Main!Z$143*Main!Z163,ROUND(Main!AF$205/Main!Z$143*Main!Z163*$B54,0))))))</f>
        <v/>
      </c>
      <c r="Y384" s="31" t="str">
        <f>IF($A384="","",IF(Y383="","",IF(Main!AA$143=0,0,IF(Main!AG$205="","",IF($C$29="PM",Main!AG$205/Main!AA$143*Main!AA163,ROUND(Main!AG$205/Main!AA$143*Main!AA163*$B54,0))))))</f>
        <v/>
      </c>
      <c r="Z384" s="31" t="str">
        <f>IF($A384="","",IF(Z383="","",IF(Main!AB$143=0,0,IF(Main!AH$205="","",IF($C$29="PM",Main!AH$205/Main!AB$143*Main!AB163,ROUND(Main!AH$205/Main!AB$143*Main!AB163*$B54,0))))))</f>
        <v/>
      </c>
      <c r="AA384" s="49" t="str">
        <f>IF($A384="","",IF(AA383="","",IF(Main!AC$143=0,0,IF(Main!AI$205="","",IF($C$29="PM",Main!AI$205/Main!AC$143*Main!AC163,ROUND(Main!AI$205/Main!AC$143*Main!AC163*$B54,0))))))</f>
        <v/>
      </c>
      <c r="AB384" s="31" t="str">
        <f>IF($A384="","",IF(AB383="","",IF(Main!AD$143=0,0,IF(Main!AJ$205="","",IF($C$29="PM",Main!AJ$205/Main!AD$143*Main!AD163,ROUND(Main!AJ$205/Main!AD$143*Main!AD163*$B54,0))))))</f>
        <v/>
      </c>
      <c r="AC384" s="31" t="str">
        <f>IF($A384="","",IF(AC383="","",IF(Main!AE$143=0,0,IF(Main!AK$205="","",IF($C$29="PM",Main!AK$205/Main!AE$143*Main!AE163,ROUND(Main!AK$205/Main!AE$143*Main!AE163*$B54,0))))))</f>
        <v/>
      </c>
      <c r="AD384" s="31" t="str">
        <f>IF($A384="","",IF(AD383="","",IF(Main!AF$143=0,0,IF(Main!AL$205="","",IF($C$29="PM",Main!AL$205/Main!AF$143*Main!AF163,ROUND(Main!AL$205/Main!AF$143*Main!AF163*$B54,0))))))</f>
        <v/>
      </c>
      <c r="AE384" s="31" t="str">
        <f>IF($A384="","",IF(AE383="","",IF(Main!AG$143=0,0,IF(Main!AM$205="","",IF($C$29="PM",Main!AM$205/Main!AG$143*Main!AG163,ROUND(Main!AM$205/Main!AG$143*Main!AG163*$B54,0))))))</f>
        <v/>
      </c>
      <c r="AF384" s="31" t="str">
        <f>IF($A384="","",IF(AF383="","",IF(Main!AH$143=0,0,IF(Main!AN$205="","",IF($C$29="PM",Main!AN$205/Main!AH$143*Main!AH163,ROUND(Main!AN$205/Main!AH$143*Main!AH163*$B54,0))))))</f>
        <v/>
      </c>
      <c r="AG384" s="31" t="str">
        <f>IF($A384="","",IF(AG383="","",IF(Main!AI$143=0,0,IF(Main!AO$205="","",IF($C$29="PM",Main!AO$205/Main!AI$143*Main!AI163,ROUND(Main!AO$205/Main!AI$143*Main!AI163*$B54,0))))))</f>
        <v/>
      </c>
      <c r="AH384" s="31" t="str">
        <f>IF($A384="","",IF(AH383="","",IF(Main!AJ$143=0,0,IF(Main!AP$205="","",IF($C$29="PM",Main!AP$205/Main!AJ$143*Main!AJ163,ROUND(Main!AP$205/Main!AJ$143*Main!AJ163*$B54,0))))))</f>
        <v/>
      </c>
      <c r="AI384" s="31" t="str">
        <f>IF($A384="","",IF(AI383="","",IF(Main!AK$143=0,0,IF(Main!AQ$205="","",IF($C$29="PM",Main!AQ$205/Main!AK$143*Main!AK163,ROUND(Main!AQ$205/Main!AK$143*Main!AK163*$B54,0))))))</f>
        <v/>
      </c>
      <c r="AJ384" s="31" t="str">
        <f>IF($A384="","",IF(AJ383="","",IF(Main!AL$143=0,0,IF(Main!AR$205="","",IF($C$29="PM",Main!AR$205/Main!AL$143*Main!AL163,ROUND(Main!AR$205/Main!AL$143*Main!AL163*$B54,0))))))</f>
        <v/>
      </c>
      <c r="AK384" s="31" t="str">
        <f>IF($A384="","",IF(AK383="","",IF(Main!AM$143=0,0,IF(Main!AS$205="","",IF($C$29="PM",Main!AS$205/Main!AM$143*Main!AM163,ROUND(Main!AS$205/Main!AM$143*Main!AM163*$B54,0))))))</f>
        <v/>
      </c>
      <c r="AL384" s="50" t="str">
        <f>IF($A384="","",IF(AL383="","",IF(Main!AN$143=0,0,IF(Main!AT$205="","",IF($C$29="PM",Main!AT$205/Main!AN$143*Main!AN163,ROUND(Main!AT$205/Main!AN$143*Main!AN163*$B54,0))))))</f>
        <v/>
      </c>
      <c r="AM384" s="31" t="str">
        <f>IF($A384="","",IF(AM383="","",IF(Main!AO$143=0,0,IF(Main!AU$205="","",IF($C$29="PM",Main!AU$205/Main!AO$143*Main!AO163,ROUND(Main!AU$205/Main!AO$143*Main!AO163*$B54,0))))))</f>
        <v/>
      </c>
      <c r="AN384" s="31" t="str">
        <f>IF($A384="","",IF(AN383="","",IF(Main!AP$143=0,0,IF(Main!AV$205="","",IF($C$29="PM",Main!AV$205/Main!AP$143*Main!AP163,ROUND(Main!AV$205/Main!AP$143*Main!AP163*$B54,0))))))</f>
        <v/>
      </c>
      <c r="AO384" s="31" t="str">
        <f>IF($A384="","",IF(AO383="","",IF(Main!AQ$143=0,0,IF(Main!AW$205="","",IF($C$29="PM",Main!AW$205/Main!AQ$143*Main!AQ163,ROUND(Main!AW$205/Main!AQ$143*Main!AQ163*$B54,0))))))</f>
        <v/>
      </c>
      <c r="AP384" s="31" t="str">
        <f>IF($A384="","",IF(AP383="","",IF(Main!AR$143=0,0,IF(Main!AX$205="","",IF($C$29="PM",Main!AX$205/Main!AR$143*Main!AR163,ROUND(Main!AX$205/Main!AR$143*Main!AR163*$B54,0))))))</f>
        <v/>
      </c>
      <c r="AQ384" s="31" t="str">
        <f>IF($A384="","",IF(AQ383="","",IF(Main!AS$143=0,0,IF(Main!AY$205="","",IF($C$29="PM",Main!AY$205/Main!AS$143*Main!AS163,ROUND(Main!AY$205/Main!AS$143*Main!AS163*$B54,0))))))</f>
        <v/>
      </c>
      <c r="AR384" s="31" t="str">
        <f>IF($A384="","",IF(AR383="","",IF(Main!AT$143=0,0,IF(Main!AZ$205="","",IF($C$29="PM",Main!AZ$205/Main!AT$143*Main!AT163,ROUND(Main!AZ$205/Main!AT$143*Main!AT163*$B54,0))))))</f>
        <v/>
      </c>
      <c r="AS384" s="31" t="str">
        <f>IF($A384="","",IF(AS383="","",IF(Main!AU$143=0,0,IF(Main!BA$205="","",IF($C$29="PM",Main!BA$205/Main!AU$143*Main!AU163,ROUND(Main!BA$205/Main!AU$143*Main!AU163*$B54,0))))))</f>
        <v/>
      </c>
      <c r="AT384" s="31" t="str">
        <f>IF($A384="","",IF(AT383="","",IF(Main!AV$143=0,0,IF(Main!BB$205="","",IF($C$29="PM",Main!BB$205/Main!AV$143*Main!AV163,ROUND(Main!BB$205/Main!AV$143*Main!AV163*$B54,0))))))</f>
        <v/>
      </c>
      <c r="AU384" s="31" t="str">
        <f>IF($A384="","",IF(AU383="","",IF(Main!AW$143=0,0,IF(Main!BC$205="","",IF($C$29="PM",Main!BC$205/Main!AW$143*Main!AW163,ROUND(Main!BC$205/Main!AW$143*Main!AW163*$B54,0))))))</f>
        <v/>
      </c>
      <c r="AV384" s="31" t="str">
        <f>IF($A384="","",IF(AV383="","",IF(Main!AX$143=0,0,IF(Main!BD$205="","",IF($C$29="PM",Main!BD$205/Main!AX$143*Main!AX163,ROUND(Main!BD$205/Main!AX$143*Main!AX163*$B54,0))))))</f>
        <v/>
      </c>
      <c r="AW384" s="31" t="str">
        <f>IF($A384="","",IF(AW383="","",IF(Main!AY$143=0,0,IF(Main!BE$205="","",IF($C$29="PM",Main!BE$205/Main!AY$143*Main!AY163,ROUND(Main!BE$205/Main!AY$143*Main!AY163*$B54,0))))))</f>
        <v/>
      </c>
      <c r="AX384" s="50" t="str">
        <f>IF($A384="","",IF(AX383="","",IF(Main!AZ$143=0,0,IF(Main!BF$205="","",IF($C$29="PM",Main!BF$205/Main!AZ$143*Main!AZ163,ROUND(Main!BF$205/Main!AZ$143*Main!AZ163*$B54,0))))))</f>
        <v/>
      </c>
      <c r="AY384" s="31" t="str">
        <f>IF($A384="","",IF(AY383="","",IF(Main!BA$143=0,0,IF(Main!BG$205="","",IF($C$29="PM",Main!BG$205/Main!BA$143*Main!BA163,ROUND(Main!BG$205/Main!BA$143*Main!BA163*$B54,0))))))</f>
        <v/>
      </c>
      <c r="AZ384" s="31" t="str">
        <f>IF($A384="","",IF(AZ383="","",IF(Main!BB$143=0,0,IF(Main!BH$205="","",IF($C$29="PM",Main!BH$205/Main!BB$143*Main!BB163,ROUND(Main!BH$205/Main!BB$143*Main!BB163*$B54,0))))))</f>
        <v/>
      </c>
      <c r="BA384" s="31" t="str">
        <f>IF($A384="","",IF(BA383="","",IF(Main!BC$143=0,0,IF(Main!BI$205="","",IF($C$29="PM",Main!BI$205/Main!BC$143*Main!BC163,ROUND(Main!BI$205/Main!BC$143*Main!BC163*$B54,0))))))</f>
        <v/>
      </c>
      <c r="BB384" s="31" t="str">
        <f>IF($A384="","",IF(BB383="","",IF(Main!BD$143=0,0,IF(Main!BJ$205="","",IF($C$29="PM",Main!BJ$205/Main!BD$143*Main!BD163,ROUND(Main!BJ$205/Main!BD$143*Main!BD163*$B54,0))))))</f>
        <v/>
      </c>
      <c r="BC384" s="31" t="str">
        <f>IF($A384="","",IF(BC383="","",IF(Main!BE$143=0,0,IF(Main!BK$205="","",IF($C$29="PM",Main!BK$205/Main!BE$143*Main!BE163,ROUND(Main!BK$205/Main!BE$143*Main!BE163*$B54,0))))))</f>
        <v/>
      </c>
      <c r="BD384" s="31" t="str">
        <f>IF($A384="","",IF(BD383="","",IF(Main!BF$143=0,0,IF(Main!BL$205="","",IF($C$29="PM",Main!BL$205/Main!BF$143*Main!BF163,ROUND(Main!BL$205/Main!BF$143*Main!BF163*$B54,0))))))</f>
        <v/>
      </c>
      <c r="BE384" s="31" t="str">
        <f>IF($A384="","",IF(BE383="","",IF(Main!BG$143=0,0,IF(Main!BM$205="","",IF($C$29="PM",Main!BM$205/Main!BG$143*Main!BG163,ROUND(Main!BM$205/Main!BG$143*Main!BG163*$B54,0))))))</f>
        <v/>
      </c>
      <c r="BF384" s="31" t="str">
        <f>IF($A384="","",IF(BF383="","",IF(Main!BH$143=0,0,IF(Main!BN$205="","",IF($C$29="PM",Main!BN$205/Main!BH$143*Main!BH163,ROUND(Main!BN$205/Main!BH$143*Main!BH163*$B54,0))))))</f>
        <v/>
      </c>
      <c r="BG384" s="31" t="str">
        <f>IF($A384="","",IF(BG383="","",IF(Main!BI$143=0,0,IF(Main!BO$205="","",IF($C$29="PM",Main!BO$205/Main!BI$143*Main!BI163,ROUND(Main!BO$205/Main!BI$143*Main!BI163*$B54,0))))))</f>
        <v/>
      </c>
      <c r="BH384" s="31" t="str">
        <f>IF($A384="","",IF(BH383="","",IF(Main!BJ$143=0,0,IF(Main!BP$205="","",IF($C$29="PM",Main!BP$205/Main!BJ$143*Main!BJ163,ROUND(Main!BP$205/Main!BJ$143*Main!BJ163*$B54,0))))))</f>
        <v/>
      </c>
      <c r="BI384" s="31" t="str">
        <f>IF($A384="","",IF(BI383="","",IF(Main!BK$143=0,0,IF(Main!BQ$205="","",IF($C$29="PM",Main!BQ$205/Main!BK$143*Main!BK163,ROUND(Main!BQ$205/Main!BK$143*Main!BK163*$B54,0))))))</f>
        <v/>
      </c>
      <c r="BJ384" s="50" t="str">
        <f>IF($A384="","",IF(BJ383="","",IF(Main!BL$143=0,0,IF(Main!BR$205="","",IF($C$29="PM",Main!BR$205/Main!BL$143*Main!BL163,ROUND(Main!BR$205/Main!BL$143*Main!BL163*$B54,0))))))</f>
        <v/>
      </c>
      <c r="BK384" s="31" t="str">
        <f>IF($A384="","",IF(BK383="","",IF(Main!BM$143=0,0,IF(Main!BS$205="","",IF($C$29="PM",Main!BS$205/Main!BM$143*Main!BM163,ROUND(Main!BS$205/Main!BM$143*Main!BM163*$B54,0))))))</f>
        <v/>
      </c>
      <c r="BL384" s="31" t="str">
        <f>IF($A384="","",IF(BL383="","",IF(Main!BN$143=0,0,IF(Main!BT$205="","",IF($C$29="PM",Main!BT$205/Main!BN$143*Main!BN163,ROUND(Main!BT$205/Main!BN$143*Main!BN163*$B54,0))))))</f>
        <v/>
      </c>
      <c r="BM384" s="31" t="str">
        <f>IF($A384="","",IF(BM383="","",IF(Main!BO$143=0,0,IF(Main!BU$205="","",IF($C$29="PM",Main!BU$205/Main!BO$143*Main!BO163,ROUND(Main!BU$205/Main!BO$143*Main!BO163*$B54,0))))))</f>
        <v/>
      </c>
      <c r="BN384" s="31" t="str">
        <f>IF($A384="","",IF(BN383="","",IF(Main!BP$143=0,0,IF(Main!BV$205="","",IF($C$29="PM",Main!BV$205/Main!BP$143*Main!BP163,ROUND(Main!BV$205/Main!BP$143*Main!BP163*$B54,0))))))</f>
        <v/>
      </c>
      <c r="BO384" s="31" t="str">
        <f>IF($A384="","",IF(BO383="","",IF(Main!BQ$143=0,0,IF(Main!BW$205="","",IF($C$29="PM",Main!BW$205/Main!BQ$143*Main!BQ163,ROUND(Main!BW$205/Main!BQ$143*Main!BQ163*$B54,0))))))</f>
        <v/>
      </c>
      <c r="BP384" s="31" t="str">
        <f>IF($A384="","",IF(BP383="","",IF(Main!BR$143=0,0,IF(Main!BX$205="","",IF($C$29="PM",Main!BX$205/Main!BR$143*Main!BR163,ROUND(Main!BX$205/Main!BR$143*Main!BR163*$B54,0))))))</f>
        <v/>
      </c>
      <c r="BQ384" s="31" t="str">
        <f>IF($A384="","",IF(BQ383="","",IF(Main!BS$143=0,0,IF(Main!BY$205="","",IF($C$29="PM",Main!BY$205/Main!BS$143*Main!BS163,ROUND(Main!BY$205/Main!BS$143*Main!BS163*$B54,0))))))</f>
        <v/>
      </c>
      <c r="BR384" s="31" t="str">
        <f>IF($A384="","",IF(BR383="","",IF(Main!BT$143=0,0,IF(Main!BZ$205="","",IF($C$29="PM",Main!BZ$205/Main!BT$143*Main!BT163,ROUND(Main!BZ$205/Main!BT$143*Main!BT163*$B54,0))))))</f>
        <v/>
      </c>
      <c r="BS384" s="31" t="str">
        <f>IF($A384="","",IF(BS383="","",IF(Main!BU$143=0,0,IF(Main!CA$205="","",IF($C$29="PM",Main!CA$205/Main!BU$143*Main!BU163,ROUND(Main!CA$205/Main!BU$143*Main!BU163*$B54,0))))))</f>
        <v/>
      </c>
      <c r="BT384" s="31" t="str">
        <f>IF($A384="","",IF(BT383="","",IF(Main!BV$143=0,0,IF(Main!CB$205="","",IF($C$29="PM",Main!CB$205/Main!BV$143*Main!BV163,ROUND(Main!CB$205/Main!BV$143*Main!BV163*$B54,0))))))</f>
        <v/>
      </c>
      <c r="BU384" s="31" t="str">
        <f>IF($A384="","",IF(BU383="","",IF(Main!BW$143=0,0,IF(Main!CC$205="","",IF($C$29="PM",Main!CC$205/Main!BW$143*Main!BW163,ROUND(Main!CC$205/Main!BW$143*Main!BW163*$B54,0))))))</f>
        <v/>
      </c>
      <c r="BV384" s="50" t="str">
        <f>IF($A384="","",IF(BV383="","",IF(Main!BX$143=0,0,IF(Main!CD$205="","",IF($C$29="PM",Main!CD$205/Main!BX$143*Main!BX163,ROUND(Main!CD$205/Main!BX$143*Main!BX163*$B54,0))))))</f>
        <v/>
      </c>
    </row>
    <row r="385" spans="1:74" x14ac:dyDescent="0.2">
      <c r="A385" s="71" t="str">
        <f>IF(Main!A$55="","",Main!A$55)</f>
        <v/>
      </c>
      <c r="B385" s="74" t="str">
        <f t="shared" si="460"/>
        <v/>
      </c>
      <c r="C385" s="49" t="str">
        <f>IF($A385="","",IF(C384="","",IF(Main!E$143=0,0,IF(Main!K$205="","",IF($C$29="PM",Main!K$205/Main!E$143*Main!E164,ROUND(Main!K$205/Main!E$143*Main!E164*$B55,0))))))</f>
        <v/>
      </c>
      <c r="D385" s="31" t="str">
        <f>IF($A385="","",IF(D384="","",IF(Main!F$143=0,0,IF(Main!L$205="","",IF($C$29="PM",Main!L$205/Main!F$143*Main!F164,ROUND(Main!L$205/Main!F$143*Main!F164*$B55,0))))))</f>
        <v/>
      </c>
      <c r="E385" s="31" t="str">
        <f>IF($A385="","",IF(E384="","",IF(Main!G$143=0,0,IF(Main!M$205="","",IF($C$29="PM",Main!M$205/Main!G$143*Main!G164,ROUND(Main!M$205/Main!G$143*Main!G164*$B55,0))))))</f>
        <v/>
      </c>
      <c r="F385" s="31" t="str">
        <f>IF($A385="","",IF(F384="","",IF(Main!H$143=0,0,IF(Main!N$205="","",IF($C$29="PM",Main!N$205/Main!H$143*Main!H164,ROUND(Main!N$205/Main!H$143*Main!H164*$B55,0))))))</f>
        <v/>
      </c>
      <c r="G385" s="31" t="str">
        <f>IF($A385="","",IF(G384="","",IF(Main!I$143=0,0,IF(Main!O$205="","",IF($C$29="PM",Main!O$205/Main!I$143*Main!I164,ROUND(Main!O$205/Main!I$143*Main!I164*$B55,0))))))</f>
        <v/>
      </c>
      <c r="H385" s="31" t="str">
        <f>IF($A385="","",IF(H384="","",IF(Main!J$143=0,0,IF(Main!P$205="","",IF($C$29="PM",Main!P$205/Main!J$143*Main!J164,ROUND(Main!P$205/Main!J$143*Main!J164*$B55,0))))))</f>
        <v/>
      </c>
      <c r="I385" s="31" t="str">
        <f>IF($A385="","",IF(I384="","",IF(Main!K$143=0,0,IF(Main!Q$205="","",IF($C$29="PM",Main!Q$205/Main!K$143*Main!K164,ROUND(Main!Q$205/Main!K$143*Main!K164*$B55,0))))))</f>
        <v/>
      </c>
      <c r="J385" s="31" t="str">
        <f>IF($A385="","",IF(J384="","",IF(Main!L$143=0,0,IF(Main!R$205="","",IF($C$29="PM",Main!R$205/Main!L$143*Main!L164,ROUND(Main!R$205/Main!L$143*Main!L164*$B55,0))))))</f>
        <v/>
      </c>
      <c r="K385" s="31" t="str">
        <f>IF($A385="","",IF(K384="","",IF(Main!M$143=0,0,IF(Main!S$205="","",IF($C$29="PM",Main!S$205/Main!M$143*Main!M164,ROUND(Main!S$205/Main!M$143*Main!M164*$B55,0))))))</f>
        <v/>
      </c>
      <c r="L385" s="31" t="str">
        <f>IF($A385="","",IF(L384="","",IF(Main!N$143=0,0,IF(Main!T$205="","",IF($C$29="PM",Main!T$205/Main!N$143*Main!N164,ROUND(Main!T$205/Main!N$143*Main!N164*$B55,0))))))</f>
        <v/>
      </c>
      <c r="M385" s="31" t="str">
        <f>IF($A385="","",IF(M384="","",IF(Main!O$143=0,0,IF(Main!U$205="","",IF($C$29="PM",Main!U$205/Main!O$143*Main!O164,ROUND(Main!U$205/Main!O$143*Main!O164*$B55,0))))))</f>
        <v/>
      </c>
      <c r="N385" s="50" t="str">
        <f>IF($A385="","",IF(N384="","",IF(Main!P$143=0,0,IF(Main!V$205="","",IF($C$29="PM",Main!V$205/Main!P$143*Main!P164,ROUND(Main!V$205/Main!P$143*Main!P164*$B55,0))))))</f>
        <v/>
      </c>
      <c r="O385" s="31" t="str">
        <f>IF($A385="","",IF(O384="","",IF(Main!Q$143=0,0,IF(Main!W$205="","",IF($C$29="PM",Main!W$205/Main!Q$143*Main!Q164,ROUND(Main!W$205/Main!Q$143*Main!Q164*$B55,0))))))</f>
        <v/>
      </c>
      <c r="P385" s="31" t="str">
        <f>IF($A385="","",IF(P384="","",IF(Main!R$143=0,0,IF(Main!X$205="","",IF($C$29="PM",Main!X$205/Main!R$143*Main!R164,ROUND(Main!X$205/Main!R$143*Main!R164*$B55,0))))))</f>
        <v/>
      </c>
      <c r="Q385" s="31" t="str">
        <f>IF($A385="","",IF(Q384="","",IF(Main!S$143=0,0,IF(Main!Y$205="","",IF($C$29="PM",Main!Y$205/Main!S$143*Main!S164,ROUND(Main!Y$205/Main!S$143*Main!S164*$B55,0))))))</f>
        <v/>
      </c>
      <c r="R385" s="31" t="str">
        <f>IF($A385="","",IF(R384="","",IF(Main!T$143=0,0,IF(Main!Z$205="","",IF($C$29="PM",Main!Z$205/Main!T$143*Main!T164,ROUND(Main!Z$205/Main!T$143*Main!T164*$B55,0))))))</f>
        <v/>
      </c>
      <c r="S385" s="31" t="str">
        <f>IF($A385="","",IF(S384="","",IF(Main!U$143=0,0,IF(Main!AA$205="","",IF($C$29="PM",Main!AA$205/Main!U$143*Main!U164,ROUND(Main!AA$205/Main!U$143*Main!U164*$B55,0))))))</f>
        <v/>
      </c>
      <c r="T385" s="31" t="str">
        <f>IF($A385="","",IF(T384="","",IF(Main!V$143=0,0,IF(Main!AB$205="","",IF($C$29="PM",Main!AB$205/Main!V$143*Main!V164,ROUND(Main!AB$205/Main!V$143*Main!V164*$B55,0))))))</f>
        <v/>
      </c>
      <c r="U385" s="31" t="str">
        <f>IF($A385="","",IF(U384="","",IF(Main!W$143=0,0,IF(Main!AC$205="","",IF($C$29="PM",Main!AC$205/Main!W$143*Main!W164,ROUND(Main!AC$205/Main!W$143*Main!W164*$B55,0))))))</f>
        <v/>
      </c>
      <c r="V385" s="31" t="str">
        <f>IF($A385="","",IF(V384="","",IF(Main!X$143=0,0,IF(Main!AD$205="","",IF($C$29="PM",Main!AD$205/Main!X$143*Main!X164,ROUND(Main!AD$205/Main!X$143*Main!X164*$B55,0))))))</f>
        <v/>
      </c>
      <c r="W385" s="31" t="str">
        <f>IF($A385="","",IF(W384="","",IF(Main!Y$143=0,0,IF(Main!AE$205="","",IF($C$29="PM",Main!AE$205/Main!Y$143*Main!Y164,ROUND(Main!AE$205/Main!Y$143*Main!Y164*$B55,0))))))</f>
        <v/>
      </c>
      <c r="X385" s="31" t="str">
        <f>IF($A385="","",IF(X384="","",IF(Main!Z$143=0,0,IF(Main!AF$205="","",IF($C$29="PM",Main!AF$205/Main!Z$143*Main!Z164,ROUND(Main!AF$205/Main!Z$143*Main!Z164*$B55,0))))))</f>
        <v/>
      </c>
      <c r="Y385" s="31" t="str">
        <f>IF($A385="","",IF(Y384="","",IF(Main!AA$143=0,0,IF(Main!AG$205="","",IF($C$29="PM",Main!AG$205/Main!AA$143*Main!AA164,ROUND(Main!AG$205/Main!AA$143*Main!AA164*$B55,0))))))</f>
        <v/>
      </c>
      <c r="Z385" s="31" t="str">
        <f>IF($A385="","",IF(Z384="","",IF(Main!AB$143=0,0,IF(Main!AH$205="","",IF($C$29="PM",Main!AH$205/Main!AB$143*Main!AB164,ROUND(Main!AH$205/Main!AB$143*Main!AB164*$B55,0))))))</f>
        <v/>
      </c>
      <c r="AA385" s="49" t="str">
        <f>IF($A385="","",IF(AA384="","",IF(Main!AC$143=0,0,IF(Main!AI$205="","",IF($C$29="PM",Main!AI$205/Main!AC$143*Main!AC164,ROUND(Main!AI$205/Main!AC$143*Main!AC164*$B55,0))))))</f>
        <v/>
      </c>
      <c r="AB385" s="31" t="str">
        <f>IF($A385="","",IF(AB384="","",IF(Main!AD$143=0,0,IF(Main!AJ$205="","",IF($C$29="PM",Main!AJ$205/Main!AD$143*Main!AD164,ROUND(Main!AJ$205/Main!AD$143*Main!AD164*$B55,0))))))</f>
        <v/>
      </c>
      <c r="AC385" s="31" t="str">
        <f>IF($A385="","",IF(AC384="","",IF(Main!AE$143=0,0,IF(Main!AK$205="","",IF($C$29="PM",Main!AK$205/Main!AE$143*Main!AE164,ROUND(Main!AK$205/Main!AE$143*Main!AE164*$B55,0))))))</f>
        <v/>
      </c>
      <c r="AD385" s="31" t="str">
        <f>IF($A385="","",IF(AD384="","",IF(Main!AF$143=0,0,IF(Main!AL$205="","",IF($C$29="PM",Main!AL$205/Main!AF$143*Main!AF164,ROUND(Main!AL$205/Main!AF$143*Main!AF164*$B55,0))))))</f>
        <v/>
      </c>
      <c r="AE385" s="31" t="str">
        <f>IF($A385="","",IF(AE384="","",IF(Main!AG$143=0,0,IF(Main!AM$205="","",IF($C$29="PM",Main!AM$205/Main!AG$143*Main!AG164,ROUND(Main!AM$205/Main!AG$143*Main!AG164*$B55,0))))))</f>
        <v/>
      </c>
      <c r="AF385" s="31" t="str">
        <f>IF($A385="","",IF(AF384="","",IF(Main!AH$143=0,0,IF(Main!AN$205="","",IF($C$29="PM",Main!AN$205/Main!AH$143*Main!AH164,ROUND(Main!AN$205/Main!AH$143*Main!AH164*$B55,0))))))</f>
        <v/>
      </c>
      <c r="AG385" s="31" t="str">
        <f>IF($A385="","",IF(AG384="","",IF(Main!AI$143=0,0,IF(Main!AO$205="","",IF($C$29="PM",Main!AO$205/Main!AI$143*Main!AI164,ROUND(Main!AO$205/Main!AI$143*Main!AI164*$B55,0))))))</f>
        <v/>
      </c>
      <c r="AH385" s="31" t="str">
        <f>IF($A385="","",IF(AH384="","",IF(Main!AJ$143=0,0,IF(Main!AP$205="","",IF($C$29="PM",Main!AP$205/Main!AJ$143*Main!AJ164,ROUND(Main!AP$205/Main!AJ$143*Main!AJ164*$B55,0))))))</f>
        <v/>
      </c>
      <c r="AI385" s="31" t="str">
        <f>IF($A385="","",IF(AI384="","",IF(Main!AK$143=0,0,IF(Main!AQ$205="","",IF($C$29="PM",Main!AQ$205/Main!AK$143*Main!AK164,ROUND(Main!AQ$205/Main!AK$143*Main!AK164*$B55,0))))))</f>
        <v/>
      </c>
      <c r="AJ385" s="31" t="str">
        <f>IF($A385="","",IF(AJ384="","",IF(Main!AL$143=0,0,IF(Main!AR$205="","",IF($C$29="PM",Main!AR$205/Main!AL$143*Main!AL164,ROUND(Main!AR$205/Main!AL$143*Main!AL164*$B55,0))))))</f>
        <v/>
      </c>
      <c r="AK385" s="31" t="str">
        <f>IF($A385="","",IF(AK384="","",IF(Main!AM$143=0,0,IF(Main!AS$205="","",IF($C$29="PM",Main!AS$205/Main!AM$143*Main!AM164,ROUND(Main!AS$205/Main!AM$143*Main!AM164*$B55,0))))))</f>
        <v/>
      </c>
      <c r="AL385" s="50" t="str">
        <f>IF($A385="","",IF(AL384="","",IF(Main!AN$143=0,0,IF(Main!AT$205="","",IF($C$29="PM",Main!AT$205/Main!AN$143*Main!AN164,ROUND(Main!AT$205/Main!AN$143*Main!AN164*$B55,0))))))</f>
        <v/>
      </c>
      <c r="AM385" s="31" t="str">
        <f>IF($A385="","",IF(AM384="","",IF(Main!AO$143=0,0,IF(Main!AU$205="","",IF($C$29="PM",Main!AU$205/Main!AO$143*Main!AO164,ROUND(Main!AU$205/Main!AO$143*Main!AO164*$B55,0))))))</f>
        <v/>
      </c>
      <c r="AN385" s="31" t="str">
        <f>IF($A385="","",IF(AN384="","",IF(Main!AP$143=0,0,IF(Main!AV$205="","",IF($C$29="PM",Main!AV$205/Main!AP$143*Main!AP164,ROUND(Main!AV$205/Main!AP$143*Main!AP164*$B55,0))))))</f>
        <v/>
      </c>
      <c r="AO385" s="31" t="str">
        <f>IF($A385="","",IF(AO384="","",IF(Main!AQ$143=0,0,IF(Main!AW$205="","",IF($C$29="PM",Main!AW$205/Main!AQ$143*Main!AQ164,ROUND(Main!AW$205/Main!AQ$143*Main!AQ164*$B55,0))))))</f>
        <v/>
      </c>
      <c r="AP385" s="31" t="str">
        <f>IF($A385="","",IF(AP384="","",IF(Main!AR$143=0,0,IF(Main!AX$205="","",IF($C$29="PM",Main!AX$205/Main!AR$143*Main!AR164,ROUND(Main!AX$205/Main!AR$143*Main!AR164*$B55,0))))))</f>
        <v/>
      </c>
      <c r="AQ385" s="31" t="str">
        <f>IF($A385="","",IF(AQ384="","",IF(Main!AS$143=0,0,IF(Main!AY$205="","",IF($C$29="PM",Main!AY$205/Main!AS$143*Main!AS164,ROUND(Main!AY$205/Main!AS$143*Main!AS164*$B55,0))))))</f>
        <v/>
      </c>
      <c r="AR385" s="31" t="str">
        <f>IF($A385="","",IF(AR384="","",IF(Main!AT$143=0,0,IF(Main!AZ$205="","",IF($C$29="PM",Main!AZ$205/Main!AT$143*Main!AT164,ROUND(Main!AZ$205/Main!AT$143*Main!AT164*$B55,0))))))</f>
        <v/>
      </c>
      <c r="AS385" s="31" t="str">
        <f>IF($A385="","",IF(AS384="","",IF(Main!AU$143=0,0,IF(Main!BA$205="","",IF($C$29="PM",Main!BA$205/Main!AU$143*Main!AU164,ROUND(Main!BA$205/Main!AU$143*Main!AU164*$B55,0))))))</f>
        <v/>
      </c>
      <c r="AT385" s="31" t="str">
        <f>IF($A385="","",IF(AT384="","",IF(Main!AV$143=0,0,IF(Main!BB$205="","",IF($C$29="PM",Main!BB$205/Main!AV$143*Main!AV164,ROUND(Main!BB$205/Main!AV$143*Main!AV164*$B55,0))))))</f>
        <v/>
      </c>
      <c r="AU385" s="31" t="str">
        <f>IF($A385="","",IF(AU384="","",IF(Main!AW$143=0,0,IF(Main!BC$205="","",IF($C$29="PM",Main!BC$205/Main!AW$143*Main!AW164,ROUND(Main!BC$205/Main!AW$143*Main!AW164*$B55,0))))))</f>
        <v/>
      </c>
      <c r="AV385" s="31" t="str">
        <f>IF($A385="","",IF(AV384="","",IF(Main!AX$143=0,0,IF(Main!BD$205="","",IF($C$29="PM",Main!BD$205/Main!AX$143*Main!AX164,ROUND(Main!BD$205/Main!AX$143*Main!AX164*$B55,0))))))</f>
        <v/>
      </c>
      <c r="AW385" s="31" t="str">
        <f>IF($A385="","",IF(AW384="","",IF(Main!AY$143=0,0,IF(Main!BE$205="","",IF($C$29="PM",Main!BE$205/Main!AY$143*Main!AY164,ROUND(Main!BE$205/Main!AY$143*Main!AY164*$B55,0))))))</f>
        <v/>
      </c>
      <c r="AX385" s="50" t="str">
        <f>IF($A385="","",IF(AX384="","",IF(Main!AZ$143=0,0,IF(Main!BF$205="","",IF($C$29="PM",Main!BF$205/Main!AZ$143*Main!AZ164,ROUND(Main!BF$205/Main!AZ$143*Main!AZ164*$B55,0))))))</f>
        <v/>
      </c>
      <c r="AY385" s="31" t="str">
        <f>IF($A385="","",IF(AY384="","",IF(Main!BA$143=0,0,IF(Main!BG$205="","",IF($C$29="PM",Main!BG$205/Main!BA$143*Main!BA164,ROUND(Main!BG$205/Main!BA$143*Main!BA164*$B55,0))))))</f>
        <v/>
      </c>
      <c r="AZ385" s="31" t="str">
        <f>IF($A385="","",IF(AZ384="","",IF(Main!BB$143=0,0,IF(Main!BH$205="","",IF($C$29="PM",Main!BH$205/Main!BB$143*Main!BB164,ROUND(Main!BH$205/Main!BB$143*Main!BB164*$B55,0))))))</f>
        <v/>
      </c>
      <c r="BA385" s="31" t="str">
        <f>IF($A385="","",IF(BA384="","",IF(Main!BC$143=0,0,IF(Main!BI$205="","",IF($C$29="PM",Main!BI$205/Main!BC$143*Main!BC164,ROUND(Main!BI$205/Main!BC$143*Main!BC164*$B55,0))))))</f>
        <v/>
      </c>
      <c r="BB385" s="31" t="str">
        <f>IF($A385="","",IF(BB384="","",IF(Main!BD$143=0,0,IF(Main!BJ$205="","",IF($C$29="PM",Main!BJ$205/Main!BD$143*Main!BD164,ROUND(Main!BJ$205/Main!BD$143*Main!BD164*$B55,0))))))</f>
        <v/>
      </c>
      <c r="BC385" s="31" t="str">
        <f>IF($A385="","",IF(BC384="","",IF(Main!BE$143=0,0,IF(Main!BK$205="","",IF($C$29="PM",Main!BK$205/Main!BE$143*Main!BE164,ROUND(Main!BK$205/Main!BE$143*Main!BE164*$B55,0))))))</f>
        <v/>
      </c>
      <c r="BD385" s="31" t="str">
        <f>IF($A385="","",IF(BD384="","",IF(Main!BF$143=0,0,IF(Main!BL$205="","",IF($C$29="PM",Main!BL$205/Main!BF$143*Main!BF164,ROUND(Main!BL$205/Main!BF$143*Main!BF164*$B55,0))))))</f>
        <v/>
      </c>
      <c r="BE385" s="31" t="str">
        <f>IF($A385="","",IF(BE384="","",IF(Main!BG$143=0,0,IF(Main!BM$205="","",IF($C$29="PM",Main!BM$205/Main!BG$143*Main!BG164,ROUND(Main!BM$205/Main!BG$143*Main!BG164*$B55,0))))))</f>
        <v/>
      </c>
      <c r="BF385" s="31" t="str">
        <f>IF($A385="","",IF(BF384="","",IF(Main!BH$143=0,0,IF(Main!BN$205="","",IF($C$29="PM",Main!BN$205/Main!BH$143*Main!BH164,ROUND(Main!BN$205/Main!BH$143*Main!BH164*$B55,0))))))</f>
        <v/>
      </c>
      <c r="BG385" s="31" t="str">
        <f>IF($A385="","",IF(BG384="","",IF(Main!BI$143=0,0,IF(Main!BO$205="","",IF($C$29="PM",Main!BO$205/Main!BI$143*Main!BI164,ROUND(Main!BO$205/Main!BI$143*Main!BI164*$B55,0))))))</f>
        <v/>
      </c>
      <c r="BH385" s="31" t="str">
        <f>IF($A385="","",IF(BH384="","",IF(Main!BJ$143=0,0,IF(Main!BP$205="","",IF($C$29="PM",Main!BP$205/Main!BJ$143*Main!BJ164,ROUND(Main!BP$205/Main!BJ$143*Main!BJ164*$B55,0))))))</f>
        <v/>
      </c>
      <c r="BI385" s="31" t="str">
        <f>IF($A385="","",IF(BI384="","",IF(Main!BK$143=0,0,IF(Main!BQ$205="","",IF($C$29="PM",Main!BQ$205/Main!BK$143*Main!BK164,ROUND(Main!BQ$205/Main!BK$143*Main!BK164*$B55,0))))))</f>
        <v/>
      </c>
      <c r="BJ385" s="50" t="str">
        <f>IF($A385="","",IF(BJ384="","",IF(Main!BL$143=0,0,IF(Main!BR$205="","",IF($C$29="PM",Main!BR$205/Main!BL$143*Main!BL164,ROUND(Main!BR$205/Main!BL$143*Main!BL164*$B55,0))))))</f>
        <v/>
      </c>
      <c r="BK385" s="31" t="str">
        <f>IF($A385="","",IF(BK384="","",IF(Main!BM$143=0,0,IF(Main!BS$205="","",IF($C$29="PM",Main!BS$205/Main!BM$143*Main!BM164,ROUND(Main!BS$205/Main!BM$143*Main!BM164*$B55,0))))))</f>
        <v/>
      </c>
      <c r="BL385" s="31" t="str">
        <f>IF($A385="","",IF(BL384="","",IF(Main!BN$143=0,0,IF(Main!BT$205="","",IF($C$29="PM",Main!BT$205/Main!BN$143*Main!BN164,ROUND(Main!BT$205/Main!BN$143*Main!BN164*$B55,0))))))</f>
        <v/>
      </c>
      <c r="BM385" s="31" t="str">
        <f>IF($A385="","",IF(BM384="","",IF(Main!BO$143=0,0,IF(Main!BU$205="","",IF($C$29="PM",Main!BU$205/Main!BO$143*Main!BO164,ROUND(Main!BU$205/Main!BO$143*Main!BO164*$B55,0))))))</f>
        <v/>
      </c>
      <c r="BN385" s="31" t="str">
        <f>IF($A385="","",IF(BN384="","",IF(Main!BP$143=0,0,IF(Main!BV$205="","",IF($C$29="PM",Main!BV$205/Main!BP$143*Main!BP164,ROUND(Main!BV$205/Main!BP$143*Main!BP164*$B55,0))))))</f>
        <v/>
      </c>
      <c r="BO385" s="31" t="str">
        <f>IF($A385="","",IF(BO384="","",IF(Main!BQ$143=0,0,IF(Main!BW$205="","",IF($C$29="PM",Main!BW$205/Main!BQ$143*Main!BQ164,ROUND(Main!BW$205/Main!BQ$143*Main!BQ164*$B55,0))))))</f>
        <v/>
      </c>
      <c r="BP385" s="31" t="str">
        <f>IF($A385="","",IF(BP384="","",IF(Main!BR$143=0,0,IF(Main!BX$205="","",IF($C$29="PM",Main!BX$205/Main!BR$143*Main!BR164,ROUND(Main!BX$205/Main!BR$143*Main!BR164*$B55,0))))))</f>
        <v/>
      </c>
      <c r="BQ385" s="31" t="str">
        <f>IF($A385="","",IF(BQ384="","",IF(Main!BS$143=0,0,IF(Main!BY$205="","",IF($C$29="PM",Main!BY$205/Main!BS$143*Main!BS164,ROUND(Main!BY$205/Main!BS$143*Main!BS164*$B55,0))))))</f>
        <v/>
      </c>
      <c r="BR385" s="31" t="str">
        <f>IF($A385="","",IF(BR384="","",IF(Main!BT$143=0,0,IF(Main!BZ$205="","",IF($C$29="PM",Main!BZ$205/Main!BT$143*Main!BT164,ROUND(Main!BZ$205/Main!BT$143*Main!BT164*$B55,0))))))</f>
        <v/>
      </c>
      <c r="BS385" s="31" t="str">
        <f>IF($A385="","",IF(BS384="","",IF(Main!BU$143=0,0,IF(Main!CA$205="","",IF($C$29="PM",Main!CA$205/Main!BU$143*Main!BU164,ROUND(Main!CA$205/Main!BU$143*Main!BU164*$B55,0))))))</f>
        <v/>
      </c>
      <c r="BT385" s="31" t="str">
        <f>IF($A385="","",IF(BT384="","",IF(Main!BV$143=0,0,IF(Main!CB$205="","",IF($C$29="PM",Main!CB$205/Main!BV$143*Main!BV164,ROUND(Main!CB$205/Main!BV$143*Main!BV164*$B55,0))))))</f>
        <v/>
      </c>
      <c r="BU385" s="31" t="str">
        <f>IF($A385="","",IF(BU384="","",IF(Main!BW$143=0,0,IF(Main!CC$205="","",IF($C$29="PM",Main!CC$205/Main!BW$143*Main!BW164,ROUND(Main!CC$205/Main!BW$143*Main!BW164*$B55,0))))))</f>
        <v/>
      </c>
      <c r="BV385" s="50" t="str">
        <f>IF($A385="","",IF(BV384="","",IF(Main!BX$143=0,0,IF(Main!CD$205="","",IF($C$29="PM",Main!CD$205/Main!BX$143*Main!BX164,ROUND(Main!CD$205/Main!BX$143*Main!BX164*$B55,0))))))</f>
        <v/>
      </c>
    </row>
    <row r="386" spans="1:74" x14ac:dyDescent="0.2">
      <c r="A386" s="72" t="str">
        <f>IF(Main!A$56="","",Main!A$56)</f>
        <v/>
      </c>
      <c r="B386" s="75" t="str">
        <f t="shared" si="460"/>
        <v/>
      </c>
      <c r="C386" s="53" t="str">
        <f>IF($A386="","",IF(C385="","",IF(Main!E$143=0,0,IF(Main!K$205="","",IF($C$29="PM",Main!K$205/Main!E$143*Main!E165,ROUND(Main!K$205/Main!E$143*Main!E165*$B56,0))))))</f>
        <v/>
      </c>
      <c r="D386" s="51" t="str">
        <f>IF($A386="","",IF(D385="","",IF(Main!F$143=0,0,IF(Main!L$205="","",IF($C$29="PM",Main!L$205/Main!F$143*Main!F165,ROUND(Main!L$205/Main!F$143*Main!F165*$B56,0))))))</f>
        <v/>
      </c>
      <c r="E386" s="51" t="str">
        <f>IF($A386="","",IF(E385="","",IF(Main!G$143=0,0,IF(Main!M$205="","",IF($C$29="PM",Main!M$205/Main!G$143*Main!G165,ROUND(Main!M$205/Main!G$143*Main!G165*$B56,0))))))</f>
        <v/>
      </c>
      <c r="F386" s="51" t="str">
        <f>IF($A386="","",IF(F385="","",IF(Main!H$143=0,0,IF(Main!N$205="","",IF($C$29="PM",Main!N$205/Main!H$143*Main!H165,ROUND(Main!N$205/Main!H$143*Main!H165*$B56,0))))))</f>
        <v/>
      </c>
      <c r="G386" s="51" t="str">
        <f>IF($A386="","",IF(G385="","",IF(Main!I$143=0,0,IF(Main!O$205="","",IF($C$29="PM",Main!O$205/Main!I$143*Main!I165,ROUND(Main!O$205/Main!I$143*Main!I165*$B56,0))))))</f>
        <v/>
      </c>
      <c r="H386" s="51" t="str">
        <f>IF($A386="","",IF(H385="","",IF(Main!J$143=0,0,IF(Main!P$205="","",IF($C$29="PM",Main!P$205/Main!J$143*Main!J165,ROUND(Main!P$205/Main!J$143*Main!J165*$B56,0))))))</f>
        <v/>
      </c>
      <c r="I386" s="51" t="str">
        <f>IF($A386="","",IF(I385="","",IF(Main!K$143=0,0,IF(Main!Q$205="","",IF($C$29="PM",Main!Q$205/Main!K$143*Main!K165,ROUND(Main!Q$205/Main!K$143*Main!K165*$B56,0))))))</f>
        <v/>
      </c>
      <c r="J386" s="51" t="str">
        <f>IF($A386="","",IF(J385="","",IF(Main!L$143=0,0,IF(Main!R$205="","",IF($C$29="PM",Main!R$205/Main!L$143*Main!L165,ROUND(Main!R$205/Main!L$143*Main!L165*$B56,0))))))</f>
        <v/>
      </c>
      <c r="K386" s="51" t="str">
        <f>IF($A386="","",IF(K385="","",IF(Main!M$143=0,0,IF(Main!S$205="","",IF($C$29="PM",Main!S$205/Main!M$143*Main!M165,ROUND(Main!S$205/Main!M$143*Main!M165*$B56,0))))))</f>
        <v/>
      </c>
      <c r="L386" s="51" t="str">
        <f>IF($A386="","",IF(L385="","",IF(Main!N$143=0,0,IF(Main!T$205="","",IF($C$29="PM",Main!T$205/Main!N$143*Main!N165,ROUND(Main!T$205/Main!N$143*Main!N165*$B56,0))))))</f>
        <v/>
      </c>
      <c r="M386" s="51" t="str">
        <f>IF($A386="","",IF(M385="","",IF(Main!O$143=0,0,IF(Main!U$205="","",IF($C$29="PM",Main!U$205/Main!O$143*Main!O165,ROUND(Main!U$205/Main!O$143*Main!O165*$B56,0))))))</f>
        <v/>
      </c>
      <c r="N386" s="52" t="str">
        <f>IF($A386="","",IF(N385="","",IF(Main!P$143=0,0,IF(Main!V$205="","",IF($C$29="PM",Main!V$205/Main!P$143*Main!P165,ROUND(Main!V$205/Main!P$143*Main!P165*$B56,0))))))</f>
        <v/>
      </c>
      <c r="O386" s="51" t="str">
        <f>IF($A386="","",IF(O385="","",IF(Main!Q$143=0,0,IF(Main!W$205="","",IF($C$29="PM",Main!W$205/Main!Q$143*Main!Q165,ROUND(Main!W$205/Main!Q$143*Main!Q165*$B56,0))))))</f>
        <v/>
      </c>
      <c r="P386" s="51" t="str">
        <f>IF($A386="","",IF(P385="","",IF(Main!R$143=0,0,IF(Main!X$205="","",IF($C$29="PM",Main!X$205/Main!R$143*Main!R165,ROUND(Main!X$205/Main!R$143*Main!R165*$B56,0))))))</f>
        <v/>
      </c>
      <c r="Q386" s="51" t="str">
        <f>IF($A386="","",IF(Q385="","",IF(Main!S$143=0,0,IF(Main!Y$205="","",IF($C$29="PM",Main!Y$205/Main!S$143*Main!S165,ROUND(Main!Y$205/Main!S$143*Main!S165*$B56,0))))))</f>
        <v/>
      </c>
      <c r="R386" s="51" t="str">
        <f>IF($A386="","",IF(R385="","",IF(Main!T$143=0,0,IF(Main!Z$205="","",IF($C$29="PM",Main!Z$205/Main!T$143*Main!T165,ROUND(Main!Z$205/Main!T$143*Main!T165*$B56,0))))))</f>
        <v/>
      </c>
      <c r="S386" s="51" t="str">
        <f>IF($A386="","",IF(S385="","",IF(Main!U$143=0,0,IF(Main!AA$205="","",IF($C$29="PM",Main!AA$205/Main!U$143*Main!U165,ROUND(Main!AA$205/Main!U$143*Main!U165*$B56,0))))))</f>
        <v/>
      </c>
      <c r="T386" s="51" t="str">
        <f>IF($A386="","",IF(T385="","",IF(Main!V$143=0,0,IF(Main!AB$205="","",IF($C$29="PM",Main!AB$205/Main!V$143*Main!V165,ROUND(Main!AB$205/Main!V$143*Main!V165*$B56,0))))))</f>
        <v/>
      </c>
      <c r="U386" s="51" t="str">
        <f>IF($A386="","",IF(U385="","",IF(Main!W$143=0,0,IF(Main!AC$205="","",IF($C$29="PM",Main!AC$205/Main!W$143*Main!W165,ROUND(Main!AC$205/Main!W$143*Main!W165*$B56,0))))))</f>
        <v/>
      </c>
      <c r="V386" s="51" t="str">
        <f>IF($A386="","",IF(V385="","",IF(Main!X$143=0,0,IF(Main!AD$205="","",IF($C$29="PM",Main!AD$205/Main!X$143*Main!X165,ROUND(Main!AD$205/Main!X$143*Main!X165*$B56,0))))))</f>
        <v/>
      </c>
      <c r="W386" s="51" t="str">
        <f>IF($A386="","",IF(W385="","",IF(Main!Y$143=0,0,IF(Main!AE$205="","",IF($C$29="PM",Main!AE$205/Main!Y$143*Main!Y165,ROUND(Main!AE$205/Main!Y$143*Main!Y165*$B56,0))))))</f>
        <v/>
      </c>
      <c r="X386" s="51" t="str">
        <f>IF($A386="","",IF(X385="","",IF(Main!Z$143=0,0,IF(Main!AF$205="","",IF($C$29="PM",Main!AF$205/Main!Z$143*Main!Z165,ROUND(Main!AF$205/Main!Z$143*Main!Z165*$B56,0))))))</f>
        <v/>
      </c>
      <c r="Y386" s="51" t="str">
        <f>IF($A386="","",IF(Y385="","",IF(Main!AA$143=0,0,IF(Main!AG$205="","",IF($C$29="PM",Main!AG$205/Main!AA$143*Main!AA165,ROUND(Main!AG$205/Main!AA$143*Main!AA165*$B56,0))))))</f>
        <v/>
      </c>
      <c r="Z386" s="51" t="str">
        <f>IF($A386="","",IF(Z385="","",IF(Main!AB$143=0,0,IF(Main!AH$205="","",IF($C$29="PM",Main!AH$205/Main!AB$143*Main!AB165,ROUND(Main!AH$205/Main!AB$143*Main!AB165*$B56,0))))))</f>
        <v/>
      </c>
      <c r="AA386" s="53" t="str">
        <f>IF($A386="","",IF(AA385="","",IF(Main!AC$143=0,0,IF(Main!AI$205="","",IF($C$29="PM",Main!AI$205/Main!AC$143*Main!AC165,ROUND(Main!AI$205/Main!AC$143*Main!AC165*$B56,0))))))</f>
        <v/>
      </c>
      <c r="AB386" s="51" t="str">
        <f>IF($A386="","",IF(AB385="","",IF(Main!AD$143=0,0,IF(Main!AJ$205="","",IF($C$29="PM",Main!AJ$205/Main!AD$143*Main!AD165,ROUND(Main!AJ$205/Main!AD$143*Main!AD165*$B56,0))))))</f>
        <v/>
      </c>
      <c r="AC386" s="51" t="str">
        <f>IF($A386="","",IF(AC385="","",IF(Main!AE$143=0,0,IF(Main!AK$205="","",IF($C$29="PM",Main!AK$205/Main!AE$143*Main!AE165,ROUND(Main!AK$205/Main!AE$143*Main!AE165*$B56,0))))))</f>
        <v/>
      </c>
      <c r="AD386" s="51" t="str">
        <f>IF($A386="","",IF(AD385="","",IF(Main!AF$143=0,0,IF(Main!AL$205="","",IF($C$29="PM",Main!AL$205/Main!AF$143*Main!AF165,ROUND(Main!AL$205/Main!AF$143*Main!AF165*$B56,0))))))</f>
        <v/>
      </c>
      <c r="AE386" s="51" t="str">
        <f>IF($A386="","",IF(AE385="","",IF(Main!AG$143=0,0,IF(Main!AM$205="","",IF($C$29="PM",Main!AM$205/Main!AG$143*Main!AG165,ROUND(Main!AM$205/Main!AG$143*Main!AG165*$B56,0))))))</f>
        <v/>
      </c>
      <c r="AF386" s="51" t="str">
        <f>IF($A386="","",IF(AF385="","",IF(Main!AH$143=0,0,IF(Main!AN$205="","",IF($C$29="PM",Main!AN$205/Main!AH$143*Main!AH165,ROUND(Main!AN$205/Main!AH$143*Main!AH165*$B56,0))))))</f>
        <v/>
      </c>
      <c r="AG386" s="51" t="str">
        <f>IF($A386="","",IF(AG385="","",IF(Main!AI$143=0,0,IF(Main!AO$205="","",IF($C$29="PM",Main!AO$205/Main!AI$143*Main!AI165,ROUND(Main!AO$205/Main!AI$143*Main!AI165*$B56,0))))))</f>
        <v/>
      </c>
      <c r="AH386" s="51" t="str">
        <f>IF($A386="","",IF(AH385="","",IF(Main!AJ$143=0,0,IF(Main!AP$205="","",IF($C$29="PM",Main!AP$205/Main!AJ$143*Main!AJ165,ROUND(Main!AP$205/Main!AJ$143*Main!AJ165*$B56,0))))))</f>
        <v/>
      </c>
      <c r="AI386" s="51" t="str">
        <f>IF($A386="","",IF(AI385="","",IF(Main!AK$143=0,0,IF(Main!AQ$205="","",IF($C$29="PM",Main!AQ$205/Main!AK$143*Main!AK165,ROUND(Main!AQ$205/Main!AK$143*Main!AK165*$B56,0))))))</f>
        <v/>
      </c>
      <c r="AJ386" s="51" t="str">
        <f>IF($A386="","",IF(AJ385="","",IF(Main!AL$143=0,0,IF(Main!AR$205="","",IF($C$29="PM",Main!AR$205/Main!AL$143*Main!AL165,ROUND(Main!AR$205/Main!AL$143*Main!AL165*$B56,0))))))</f>
        <v/>
      </c>
      <c r="AK386" s="51" t="str">
        <f>IF($A386="","",IF(AK385="","",IF(Main!AM$143=0,0,IF(Main!AS$205="","",IF($C$29="PM",Main!AS$205/Main!AM$143*Main!AM165,ROUND(Main!AS$205/Main!AM$143*Main!AM165*$B56,0))))))</f>
        <v/>
      </c>
      <c r="AL386" s="52" t="str">
        <f>IF($A386="","",IF(AL385="","",IF(Main!AN$143=0,0,IF(Main!AT$205="","",IF($C$29="PM",Main!AT$205/Main!AN$143*Main!AN165,ROUND(Main!AT$205/Main!AN$143*Main!AN165*$B56,0))))))</f>
        <v/>
      </c>
      <c r="AM386" s="51" t="str">
        <f>IF($A386="","",IF(AM385="","",IF(Main!AO$143=0,0,IF(Main!AU$205="","",IF($C$29="PM",Main!AU$205/Main!AO$143*Main!AO165,ROUND(Main!AU$205/Main!AO$143*Main!AO165*$B56,0))))))</f>
        <v/>
      </c>
      <c r="AN386" s="51" t="str">
        <f>IF($A386="","",IF(AN385="","",IF(Main!AP$143=0,0,IF(Main!AV$205="","",IF($C$29="PM",Main!AV$205/Main!AP$143*Main!AP165,ROUND(Main!AV$205/Main!AP$143*Main!AP165*$B56,0))))))</f>
        <v/>
      </c>
      <c r="AO386" s="51" t="str">
        <f>IF($A386="","",IF(AO385="","",IF(Main!AQ$143=0,0,IF(Main!AW$205="","",IF($C$29="PM",Main!AW$205/Main!AQ$143*Main!AQ165,ROUND(Main!AW$205/Main!AQ$143*Main!AQ165*$B56,0))))))</f>
        <v/>
      </c>
      <c r="AP386" s="51" t="str">
        <f>IF($A386="","",IF(AP385="","",IF(Main!AR$143=0,0,IF(Main!AX$205="","",IF($C$29="PM",Main!AX$205/Main!AR$143*Main!AR165,ROUND(Main!AX$205/Main!AR$143*Main!AR165*$B56,0))))))</f>
        <v/>
      </c>
      <c r="AQ386" s="51" t="str">
        <f>IF($A386="","",IF(AQ385="","",IF(Main!AS$143=0,0,IF(Main!AY$205="","",IF($C$29="PM",Main!AY$205/Main!AS$143*Main!AS165,ROUND(Main!AY$205/Main!AS$143*Main!AS165*$B56,0))))))</f>
        <v/>
      </c>
      <c r="AR386" s="51" t="str">
        <f>IF($A386="","",IF(AR385="","",IF(Main!AT$143=0,0,IF(Main!AZ$205="","",IF($C$29="PM",Main!AZ$205/Main!AT$143*Main!AT165,ROUND(Main!AZ$205/Main!AT$143*Main!AT165*$B56,0))))))</f>
        <v/>
      </c>
      <c r="AS386" s="51" t="str">
        <f>IF($A386="","",IF(AS385="","",IF(Main!AU$143=0,0,IF(Main!BA$205="","",IF($C$29="PM",Main!BA$205/Main!AU$143*Main!AU165,ROUND(Main!BA$205/Main!AU$143*Main!AU165*$B56,0))))))</f>
        <v/>
      </c>
      <c r="AT386" s="51" t="str">
        <f>IF($A386="","",IF(AT385="","",IF(Main!AV$143=0,0,IF(Main!BB$205="","",IF($C$29="PM",Main!BB$205/Main!AV$143*Main!AV165,ROUND(Main!BB$205/Main!AV$143*Main!AV165*$B56,0))))))</f>
        <v/>
      </c>
      <c r="AU386" s="51" t="str">
        <f>IF($A386="","",IF(AU385="","",IF(Main!AW$143=0,0,IF(Main!BC$205="","",IF($C$29="PM",Main!BC$205/Main!AW$143*Main!AW165,ROUND(Main!BC$205/Main!AW$143*Main!AW165*$B56,0))))))</f>
        <v/>
      </c>
      <c r="AV386" s="51" t="str">
        <f>IF($A386="","",IF(AV385="","",IF(Main!AX$143=0,0,IF(Main!BD$205="","",IF($C$29="PM",Main!BD$205/Main!AX$143*Main!AX165,ROUND(Main!BD$205/Main!AX$143*Main!AX165*$B56,0))))))</f>
        <v/>
      </c>
      <c r="AW386" s="51" t="str">
        <f>IF($A386="","",IF(AW385="","",IF(Main!AY$143=0,0,IF(Main!BE$205="","",IF($C$29="PM",Main!BE$205/Main!AY$143*Main!AY165,ROUND(Main!BE$205/Main!AY$143*Main!AY165*$B56,0))))))</f>
        <v/>
      </c>
      <c r="AX386" s="52" t="str">
        <f>IF($A386="","",IF(AX385="","",IF(Main!AZ$143=0,0,IF(Main!BF$205="","",IF($C$29="PM",Main!BF$205/Main!AZ$143*Main!AZ165,ROUND(Main!BF$205/Main!AZ$143*Main!AZ165*$B56,0))))))</f>
        <v/>
      </c>
      <c r="AY386" s="51" t="str">
        <f>IF($A386="","",IF(AY385="","",IF(Main!BA$143=0,0,IF(Main!BG$205="","",IF($C$29="PM",Main!BG$205/Main!BA$143*Main!BA165,ROUND(Main!BG$205/Main!BA$143*Main!BA165*$B56,0))))))</f>
        <v/>
      </c>
      <c r="AZ386" s="51" t="str">
        <f>IF($A386="","",IF(AZ385="","",IF(Main!BB$143=0,0,IF(Main!BH$205="","",IF($C$29="PM",Main!BH$205/Main!BB$143*Main!BB165,ROUND(Main!BH$205/Main!BB$143*Main!BB165*$B56,0))))))</f>
        <v/>
      </c>
      <c r="BA386" s="51" t="str">
        <f>IF($A386="","",IF(BA385="","",IF(Main!BC$143=0,0,IF(Main!BI$205="","",IF($C$29="PM",Main!BI$205/Main!BC$143*Main!BC165,ROUND(Main!BI$205/Main!BC$143*Main!BC165*$B56,0))))))</f>
        <v/>
      </c>
      <c r="BB386" s="51" t="str">
        <f>IF($A386="","",IF(BB385="","",IF(Main!BD$143=0,0,IF(Main!BJ$205="","",IF($C$29="PM",Main!BJ$205/Main!BD$143*Main!BD165,ROUND(Main!BJ$205/Main!BD$143*Main!BD165*$B56,0))))))</f>
        <v/>
      </c>
      <c r="BC386" s="51" t="str">
        <f>IF($A386="","",IF(BC385="","",IF(Main!BE$143=0,0,IF(Main!BK$205="","",IF($C$29="PM",Main!BK$205/Main!BE$143*Main!BE165,ROUND(Main!BK$205/Main!BE$143*Main!BE165*$B56,0))))))</f>
        <v/>
      </c>
      <c r="BD386" s="51" t="str">
        <f>IF($A386="","",IF(BD385="","",IF(Main!BF$143=0,0,IF(Main!BL$205="","",IF($C$29="PM",Main!BL$205/Main!BF$143*Main!BF165,ROUND(Main!BL$205/Main!BF$143*Main!BF165*$B56,0))))))</f>
        <v/>
      </c>
      <c r="BE386" s="51" t="str">
        <f>IF($A386="","",IF(BE385="","",IF(Main!BG$143=0,0,IF(Main!BM$205="","",IF($C$29="PM",Main!BM$205/Main!BG$143*Main!BG165,ROUND(Main!BM$205/Main!BG$143*Main!BG165*$B56,0))))))</f>
        <v/>
      </c>
      <c r="BF386" s="51" t="str">
        <f>IF($A386="","",IF(BF385="","",IF(Main!BH$143=0,0,IF(Main!BN$205="","",IF($C$29="PM",Main!BN$205/Main!BH$143*Main!BH165,ROUND(Main!BN$205/Main!BH$143*Main!BH165*$B56,0))))))</f>
        <v/>
      </c>
      <c r="BG386" s="51" t="str">
        <f>IF($A386="","",IF(BG385="","",IF(Main!BI$143=0,0,IF(Main!BO$205="","",IF($C$29="PM",Main!BO$205/Main!BI$143*Main!BI165,ROUND(Main!BO$205/Main!BI$143*Main!BI165*$B56,0))))))</f>
        <v/>
      </c>
      <c r="BH386" s="51" t="str">
        <f>IF($A386="","",IF(BH385="","",IF(Main!BJ$143=0,0,IF(Main!BP$205="","",IF($C$29="PM",Main!BP$205/Main!BJ$143*Main!BJ165,ROUND(Main!BP$205/Main!BJ$143*Main!BJ165*$B56,0))))))</f>
        <v/>
      </c>
      <c r="BI386" s="51" t="str">
        <f>IF($A386="","",IF(BI385="","",IF(Main!BK$143=0,0,IF(Main!BQ$205="","",IF($C$29="PM",Main!BQ$205/Main!BK$143*Main!BK165,ROUND(Main!BQ$205/Main!BK$143*Main!BK165*$B56,0))))))</f>
        <v/>
      </c>
      <c r="BJ386" s="52" t="str">
        <f>IF($A386="","",IF(BJ385="","",IF(Main!BL$143=0,0,IF(Main!BR$205="","",IF($C$29="PM",Main!BR$205/Main!BL$143*Main!BL165,ROUND(Main!BR$205/Main!BL$143*Main!BL165*$B56,0))))))</f>
        <v/>
      </c>
      <c r="BK386" s="51" t="str">
        <f>IF($A386="","",IF(BK385="","",IF(Main!BM$143=0,0,IF(Main!BS$205="","",IF($C$29="PM",Main!BS$205/Main!BM$143*Main!BM165,ROUND(Main!BS$205/Main!BM$143*Main!BM165*$B56,0))))))</f>
        <v/>
      </c>
      <c r="BL386" s="51" t="str">
        <f>IF($A386="","",IF(BL385="","",IF(Main!BN$143=0,0,IF(Main!BT$205="","",IF($C$29="PM",Main!BT$205/Main!BN$143*Main!BN165,ROUND(Main!BT$205/Main!BN$143*Main!BN165*$B56,0))))))</f>
        <v/>
      </c>
      <c r="BM386" s="51" t="str">
        <f>IF($A386="","",IF(BM385="","",IF(Main!BO$143=0,0,IF(Main!BU$205="","",IF($C$29="PM",Main!BU$205/Main!BO$143*Main!BO165,ROUND(Main!BU$205/Main!BO$143*Main!BO165*$B56,0))))))</f>
        <v/>
      </c>
      <c r="BN386" s="51" t="str">
        <f>IF($A386="","",IF(BN385="","",IF(Main!BP$143=0,0,IF(Main!BV$205="","",IF($C$29="PM",Main!BV$205/Main!BP$143*Main!BP165,ROUND(Main!BV$205/Main!BP$143*Main!BP165*$B56,0))))))</f>
        <v/>
      </c>
      <c r="BO386" s="51" t="str">
        <f>IF($A386="","",IF(BO385="","",IF(Main!BQ$143=0,0,IF(Main!BW$205="","",IF($C$29="PM",Main!BW$205/Main!BQ$143*Main!BQ165,ROUND(Main!BW$205/Main!BQ$143*Main!BQ165*$B56,0))))))</f>
        <v/>
      </c>
      <c r="BP386" s="51" t="str">
        <f>IF($A386="","",IF(BP385="","",IF(Main!BR$143=0,0,IF(Main!BX$205="","",IF($C$29="PM",Main!BX$205/Main!BR$143*Main!BR165,ROUND(Main!BX$205/Main!BR$143*Main!BR165*$B56,0))))))</f>
        <v/>
      </c>
      <c r="BQ386" s="51" t="str">
        <f>IF($A386="","",IF(BQ385="","",IF(Main!BS$143=0,0,IF(Main!BY$205="","",IF($C$29="PM",Main!BY$205/Main!BS$143*Main!BS165,ROUND(Main!BY$205/Main!BS$143*Main!BS165*$B56,0))))))</f>
        <v/>
      </c>
      <c r="BR386" s="51" t="str">
        <f>IF($A386="","",IF(BR385="","",IF(Main!BT$143=0,0,IF(Main!BZ$205="","",IF($C$29="PM",Main!BZ$205/Main!BT$143*Main!BT165,ROUND(Main!BZ$205/Main!BT$143*Main!BT165*$B56,0))))))</f>
        <v/>
      </c>
      <c r="BS386" s="51" t="str">
        <f>IF($A386="","",IF(BS385="","",IF(Main!BU$143=0,0,IF(Main!CA$205="","",IF($C$29="PM",Main!CA$205/Main!BU$143*Main!BU165,ROUND(Main!CA$205/Main!BU$143*Main!BU165*$B56,0))))))</f>
        <v/>
      </c>
      <c r="BT386" s="51" t="str">
        <f>IF($A386="","",IF(BT385="","",IF(Main!BV$143=0,0,IF(Main!CB$205="","",IF($C$29="PM",Main!CB$205/Main!BV$143*Main!BV165,ROUND(Main!CB$205/Main!BV$143*Main!BV165*$B56,0))))))</f>
        <v/>
      </c>
      <c r="BU386" s="51" t="str">
        <f>IF($A386="","",IF(BU385="","",IF(Main!BW$143=0,0,IF(Main!CC$205="","",IF($C$29="PM",Main!CC$205/Main!BW$143*Main!BW165,ROUND(Main!CC$205/Main!BW$143*Main!BW165*$B56,0))))))</f>
        <v/>
      </c>
      <c r="BV386" s="52" t="str">
        <f>IF($A386="","",IF(BV385="","",IF(Main!BX$143=0,0,IF(Main!CD$205="","",IF($C$29="PM",Main!CD$205/Main!BX$143*Main!BX165,ROUND(Main!CD$205/Main!BX$143*Main!BX165*$B56,0))))))</f>
        <v/>
      </c>
    </row>
    <row r="387" spans="1:74" s="86" customFormat="1" x14ac:dyDescent="0.2">
      <c r="A387" s="94" t="s">
        <v>32</v>
      </c>
      <c r="B387" s="76" t="str">
        <f>CONCATENATE("TOTAL ",$C$29)</f>
        <v>TOTAL Hours</v>
      </c>
      <c r="C387" s="95" t="str">
        <f t="shared" ref="C387:AX387" si="461">IF(C365="","",SUM(C366:C386))</f>
        <v/>
      </c>
      <c r="D387" s="96" t="str">
        <f t="shared" si="461"/>
        <v/>
      </c>
      <c r="E387" s="96" t="str">
        <f t="shared" si="461"/>
        <v/>
      </c>
      <c r="F387" s="96" t="str">
        <f t="shared" si="461"/>
        <v/>
      </c>
      <c r="G387" s="96" t="str">
        <f t="shared" si="461"/>
        <v/>
      </c>
      <c r="H387" s="96" t="str">
        <f t="shared" si="461"/>
        <v/>
      </c>
      <c r="I387" s="96" t="str">
        <f t="shared" si="461"/>
        <v/>
      </c>
      <c r="J387" s="96" t="str">
        <f t="shared" si="461"/>
        <v/>
      </c>
      <c r="K387" s="96" t="str">
        <f t="shared" si="461"/>
        <v/>
      </c>
      <c r="L387" s="96" t="str">
        <f t="shared" si="461"/>
        <v/>
      </c>
      <c r="M387" s="96" t="str">
        <f t="shared" si="461"/>
        <v/>
      </c>
      <c r="N387" s="97" t="str">
        <f t="shared" si="461"/>
        <v/>
      </c>
      <c r="O387" s="96" t="str">
        <f t="shared" si="461"/>
        <v/>
      </c>
      <c r="P387" s="96" t="str">
        <f t="shared" si="461"/>
        <v/>
      </c>
      <c r="Q387" s="96" t="str">
        <f t="shared" si="461"/>
        <v/>
      </c>
      <c r="R387" s="96" t="str">
        <f t="shared" si="461"/>
        <v/>
      </c>
      <c r="S387" s="96" t="str">
        <f t="shared" si="461"/>
        <v/>
      </c>
      <c r="T387" s="96" t="str">
        <f t="shared" si="461"/>
        <v/>
      </c>
      <c r="U387" s="96" t="str">
        <f t="shared" si="461"/>
        <v/>
      </c>
      <c r="V387" s="96" t="str">
        <f t="shared" si="461"/>
        <v/>
      </c>
      <c r="W387" s="96" t="str">
        <f t="shared" si="461"/>
        <v/>
      </c>
      <c r="X387" s="96" t="str">
        <f t="shared" si="461"/>
        <v/>
      </c>
      <c r="Y387" s="96" t="str">
        <f t="shared" si="461"/>
        <v/>
      </c>
      <c r="Z387" s="96" t="str">
        <f t="shared" si="461"/>
        <v/>
      </c>
      <c r="AA387" s="95" t="str">
        <f t="shared" si="461"/>
        <v/>
      </c>
      <c r="AB387" s="96" t="str">
        <f t="shared" si="461"/>
        <v/>
      </c>
      <c r="AC387" s="96" t="str">
        <f t="shared" si="461"/>
        <v/>
      </c>
      <c r="AD387" s="96" t="str">
        <f t="shared" si="461"/>
        <v/>
      </c>
      <c r="AE387" s="96" t="str">
        <f t="shared" si="461"/>
        <v/>
      </c>
      <c r="AF387" s="96" t="str">
        <f t="shared" si="461"/>
        <v/>
      </c>
      <c r="AG387" s="96" t="str">
        <f t="shared" si="461"/>
        <v/>
      </c>
      <c r="AH387" s="96" t="str">
        <f t="shared" si="461"/>
        <v/>
      </c>
      <c r="AI387" s="96" t="str">
        <f t="shared" si="461"/>
        <v/>
      </c>
      <c r="AJ387" s="96" t="str">
        <f t="shared" si="461"/>
        <v/>
      </c>
      <c r="AK387" s="96" t="str">
        <f t="shared" si="461"/>
        <v/>
      </c>
      <c r="AL387" s="97" t="str">
        <f t="shared" si="461"/>
        <v/>
      </c>
      <c r="AM387" s="96" t="str">
        <f t="shared" si="461"/>
        <v/>
      </c>
      <c r="AN387" s="96" t="str">
        <f t="shared" si="461"/>
        <v/>
      </c>
      <c r="AO387" s="96" t="str">
        <f t="shared" si="461"/>
        <v/>
      </c>
      <c r="AP387" s="96" t="str">
        <f t="shared" si="461"/>
        <v/>
      </c>
      <c r="AQ387" s="96" t="str">
        <f t="shared" si="461"/>
        <v/>
      </c>
      <c r="AR387" s="96" t="str">
        <f t="shared" si="461"/>
        <v/>
      </c>
      <c r="AS387" s="96" t="str">
        <f t="shared" si="461"/>
        <v/>
      </c>
      <c r="AT387" s="96" t="str">
        <f t="shared" si="461"/>
        <v/>
      </c>
      <c r="AU387" s="96" t="str">
        <f t="shared" si="461"/>
        <v/>
      </c>
      <c r="AV387" s="96" t="str">
        <f t="shared" si="461"/>
        <v/>
      </c>
      <c r="AW387" s="96" t="str">
        <f t="shared" si="461"/>
        <v/>
      </c>
      <c r="AX387" s="97" t="str">
        <f t="shared" si="461"/>
        <v/>
      </c>
      <c r="AY387" s="96" t="str">
        <f t="shared" ref="AY387:BV387" si="462">IF(AY365="","",SUM(AY366:AY386))</f>
        <v/>
      </c>
      <c r="AZ387" s="96" t="str">
        <f t="shared" si="462"/>
        <v/>
      </c>
      <c r="BA387" s="96" t="str">
        <f t="shared" si="462"/>
        <v/>
      </c>
      <c r="BB387" s="96" t="str">
        <f t="shared" si="462"/>
        <v/>
      </c>
      <c r="BC387" s="96" t="str">
        <f t="shared" si="462"/>
        <v/>
      </c>
      <c r="BD387" s="96" t="str">
        <f t="shared" si="462"/>
        <v/>
      </c>
      <c r="BE387" s="96" t="str">
        <f t="shared" si="462"/>
        <v/>
      </c>
      <c r="BF387" s="96" t="str">
        <f t="shared" si="462"/>
        <v/>
      </c>
      <c r="BG387" s="96" t="str">
        <f t="shared" si="462"/>
        <v/>
      </c>
      <c r="BH387" s="96" t="str">
        <f t="shared" si="462"/>
        <v/>
      </c>
      <c r="BI387" s="96" t="str">
        <f t="shared" si="462"/>
        <v/>
      </c>
      <c r="BJ387" s="97" t="str">
        <f t="shared" si="462"/>
        <v/>
      </c>
      <c r="BK387" s="96" t="str">
        <f t="shared" si="462"/>
        <v/>
      </c>
      <c r="BL387" s="96" t="str">
        <f t="shared" si="462"/>
        <v/>
      </c>
      <c r="BM387" s="96" t="str">
        <f t="shared" si="462"/>
        <v/>
      </c>
      <c r="BN387" s="96" t="str">
        <f t="shared" si="462"/>
        <v/>
      </c>
      <c r="BO387" s="96" t="str">
        <f t="shared" si="462"/>
        <v/>
      </c>
      <c r="BP387" s="96" t="str">
        <f t="shared" si="462"/>
        <v/>
      </c>
      <c r="BQ387" s="96" t="str">
        <f t="shared" si="462"/>
        <v/>
      </c>
      <c r="BR387" s="96" t="str">
        <f t="shared" si="462"/>
        <v/>
      </c>
      <c r="BS387" s="96" t="str">
        <f t="shared" si="462"/>
        <v/>
      </c>
      <c r="BT387" s="96" t="str">
        <f t="shared" si="462"/>
        <v/>
      </c>
      <c r="BU387" s="96" t="str">
        <f t="shared" si="462"/>
        <v/>
      </c>
      <c r="BV387" s="97" t="str">
        <f t="shared" si="462"/>
        <v/>
      </c>
    </row>
    <row r="388" spans="1:74" s="86" customFormat="1" x14ac:dyDescent="0.2"/>
    <row r="389" spans="1:74" s="86" customFormat="1" x14ac:dyDescent="0.2"/>
    <row r="390" spans="1:74" s="86" customFormat="1" ht="26" x14ac:dyDescent="0.3">
      <c r="B390" s="87" t="str">
        <f>CONCATENATE(A414," effort allocation")</f>
        <v>WP7 effort allocation</v>
      </c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  <c r="BR390" s="88"/>
      <c r="BS390" s="88"/>
      <c r="BT390" s="88"/>
      <c r="BU390" s="88"/>
      <c r="BV390" s="88"/>
    </row>
    <row r="391" spans="1:74" s="86" customFormat="1" x14ac:dyDescent="0.2">
      <c r="A391" s="190" t="str">
        <f>Main!A$35</f>
        <v>STAFF MEMBER</v>
      </c>
      <c r="B391" s="89"/>
      <c r="C391" s="192" t="str">
        <f>Main!E$113</f>
        <v/>
      </c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4"/>
      <c r="O391" s="193" t="str">
        <f>Main!Q$113</f>
        <v/>
      </c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2" t="str">
        <f>Main!AC$113</f>
        <v/>
      </c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4"/>
      <c r="AM391" s="193" t="str">
        <f>Main!AO$113</f>
        <v/>
      </c>
      <c r="AN391" s="193"/>
      <c r="AO391" s="193"/>
      <c r="AP391" s="193"/>
      <c r="AQ391" s="193"/>
      <c r="AR391" s="193"/>
      <c r="AS391" s="193"/>
      <c r="AT391" s="193"/>
      <c r="AU391" s="193"/>
      <c r="AV391" s="193"/>
      <c r="AW391" s="193"/>
      <c r="AX391" s="194"/>
      <c r="AY391" s="193" t="str">
        <f>Main!BA$113</f>
        <v/>
      </c>
      <c r="AZ391" s="193"/>
      <c r="BA391" s="193"/>
      <c r="BB391" s="193"/>
      <c r="BC391" s="193"/>
      <c r="BD391" s="193"/>
      <c r="BE391" s="193"/>
      <c r="BF391" s="193"/>
      <c r="BG391" s="193"/>
      <c r="BH391" s="193"/>
      <c r="BI391" s="193"/>
      <c r="BJ391" s="194"/>
      <c r="BK391" s="193" t="str">
        <f>Main!BM$113</f>
        <v/>
      </c>
      <c r="BL391" s="193"/>
      <c r="BM391" s="193"/>
      <c r="BN391" s="193"/>
      <c r="BO391" s="193"/>
      <c r="BP391" s="193"/>
      <c r="BQ391" s="193"/>
      <c r="BR391" s="193"/>
      <c r="BS391" s="193"/>
      <c r="BT391" s="193"/>
      <c r="BU391" s="193"/>
      <c r="BV391" s="194"/>
    </row>
    <row r="392" spans="1:74" s="86" customFormat="1" ht="34" x14ac:dyDescent="0.2">
      <c r="A392" s="191"/>
      <c r="B392" s="90" t="s">
        <v>8</v>
      </c>
      <c r="C392" s="91" t="str">
        <f>IF(Main!E$115="","",Main!E$115)</f>
        <v/>
      </c>
      <c r="D392" s="92" t="str">
        <f>IF(Main!F$115="","",Main!F$115)</f>
        <v/>
      </c>
      <c r="E392" s="92" t="str">
        <f>IF(Main!G$115="","",Main!G$115)</f>
        <v/>
      </c>
      <c r="F392" s="92" t="str">
        <f>IF(Main!H$115="","",Main!H$115)</f>
        <v/>
      </c>
      <c r="G392" s="92" t="str">
        <f>IF(Main!I$115="","",Main!I$115)</f>
        <v/>
      </c>
      <c r="H392" s="92" t="str">
        <f>IF(Main!J$115="","",Main!J$115)</f>
        <v/>
      </c>
      <c r="I392" s="92" t="str">
        <f>IF(Main!K$115="","",Main!K$115)</f>
        <v/>
      </c>
      <c r="J392" s="92" t="str">
        <f>IF(Main!L$115="","",Main!L$115)</f>
        <v/>
      </c>
      <c r="K392" s="92" t="str">
        <f>IF(Main!M$115="","",Main!M$115)</f>
        <v/>
      </c>
      <c r="L392" s="92" t="str">
        <f>IF(Main!N$115="","",Main!N$115)</f>
        <v/>
      </c>
      <c r="M392" s="92" t="str">
        <f>IF(Main!O$115="","",Main!O$115)</f>
        <v/>
      </c>
      <c r="N392" s="93" t="str">
        <f>IF(Main!P$115="","",Main!P$115)</f>
        <v/>
      </c>
      <c r="O392" s="92" t="str">
        <f>IF(Main!Q$115="","",Main!Q$115)</f>
        <v/>
      </c>
      <c r="P392" s="92" t="str">
        <f>IF(Main!R$115="","",Main!R$115)</f>
        <v/>
      </c>
      <c r="Q392" s="92" t="str">
        <f>IF(Main!S$115="","",Main!S$115)</f>
        <v/>
      </c>
      <c r="R392" s="92" t="str">
        <f>IF(Main!T$115="","",Main!T$115)</f>
        <v/>
      </c>
      <c r="S392" s="92" t="str">
        <f>IF(Main!U$115="","",Main!U$115)</f>
        <v/>
      </c>
      <c r="T392" s="92" t="str">
        <f>IF(Main!V$115="","",Main!V$115)</f>
        <v/>
      </c>
      <c r="U392" s="92" t="str">
        <f>IF(Main!W$115="","",Main!W$115)</f>
        <v/>
      </c>
      <c r="V392" s="92" t="str">
        <f>IF(Main!X$115="","",Main!X$115)</f>
        <v/>
      </c>
      <c r="W392" s="92" t="str">
        <f>IF(Main!Y$115="","",Main!Y$115)</f>
        <v/>
      </c>
      <c r="X392" s="92" t="str">
        <f>IF(Main!Z$115="","",Main!Z$115)</f>
        <v/>
      </c>
      <c r="Y392" s="92" t="str">
        <f>IF(Main!AA$115="","",Main!AA$115)</f>
        <v/>
      </c>
      <c r="Z392" s="92" t="str">
        <f>IF(Main!AB$115="","",Main!AB$115)</f>
        <v/>
      </c>
      <c r="AA392" s="91" t="str">
        <f>IF(Main!AC$115="","",Main!AC$115)</f>
        <v/>
      </c>
      <c r="AB392" s="92" t="str">
        <f>IF(Main!AD$115="","",Main!AD$115)</f>
        <v/>
      </c>
      <c r="AC392" s="92" t="str">
        <f>IF(Main!AE$115="","",Main!AE$115)</f>
        <v/>
      </c>
      <c r="AD392" s="92" t="str">
        <f>IF(Main!AF$115="","",Main!AF$115)</f>
        <v/>
      </c>
      <c r="AE392" s="92" t="str">
        <f>IF(Main!AG$115="","",Main!AG$115)</f>
        <v/>
      </c>
      <c r="AF392" s="92" t="str">
        <f>IF(Main!AH$115="","",Main!AH$115)</f>
        <v/>
      </c>
      <c r="AG392" s="92" t="str">
        <f>IF(Main!AI$115="","",Main!AI$115)</f>
        <v/>
      </c>
      <c r="AH392" s="92" t="str">
        <f>IF(Main!AJ$115="","",Main!AJ$115)</f>
        <v/>
      </c>
      <c r="AI392" s="92" t="str">
        <f>IF(Main!AK$115="","",Main!AK$115)</f>
        <v/>
      </c>
      <c r="AJ392" s="92" t="str">
        <f>IF(Main!AL$115="","",Main!AL$115)</f>
        <v/>
      </c>
      <c r="AK392" s="92" t="str">
        <f>IF(Main!AM$115="","",Main!AM$115)</f>
        <v/>
      </c>
      <c r="AL392" s="93" t="str">
        <f>IF(Main!AN$115="","",Main!AN$115)</f>
        <v/>
      </c>
      <c r="AM392" s="92" t="str">
        <f>IF(Main!AO$115="","",Main!AO$115)</f>
        <v/>
      </c>
      <c r="AN392" s="92" t="str">
        <f>IF(Main!AP$115="","",Main!AP$115)</f>
        <v/>
      </c>
      <c r="AO392" s="92" t="str">
        <f>IF(Main!AQ$115="","",Main!AQ$115)</f>
        <v/>
      </c>
      <c r="AP392" s="92" t="str">
        <f>IF(Main!AR$115="","",Main!AR$115)</f>
        <v/>
      </c>
      <c r="AQ392" s="92" t="str">
        <f>IF(Main!AS$115="","",Main!AS$115)</f>
        <v/>
      </c>
      <c r="AR392" s="92" t="str">
        <f>IF(Main!AT$115="","",Main!AT$115)</f>
        <v/>
      </c>
      <c r="AS392" s="92" t="str">
        <f>IF(Main!AU$115="","",Main!AU$115)</f>
        <v/>
      </c>
      <c r="AT392" s="92" t="str">
        <f>IF(Main!AV$115="","",Main!AV$115)</f>
        <v/>
      </c>
      <c r="AU392" s="92" t="str">
        <f>IF(Main!AW$115="","",Main!AW$115)</f>
        <v/>
      </c>
      <c r="AV392" s="92" t="str">
        <f>IF(Main!AX$115="","",Main!AX$115)</f>
        <v/>
      </c>
      <c r="AW392" s="92" t="str">
        <f>IF(Main!AY$115="","",Main!AY$115)</f>
        <v/>
      </c>
      <c r="AX392" s="93" t="str">
        <f>IF(Main!AZ$115="","",Main!AZ$115)</f>
        <v/>
      </c>
      <c r="AY392" s="92" t="str">
        <f>IF(Main!BA$115="","",Main!BA$115)</f>
        <v/>
      </c>
      <c r="AZ392" s="92" t="str">
        <f>IF(Main!BB$115="","",Main!BB$115)</f>
        <v/>
      </c>
      <c r="BA392" s="92" t="str">
        <f>IF(Main!BC$115="","",Main!BC$115)</f>
        <v/>
      </c>
      <c r="BB392" s="92" t="str">
        <f>IF(Main!BD$115="","",Main!BD$115)</f>
        <v/>
      </c>
      <c r="BC392" s="92" t="str">
        <f>IF(Main!BE$115="","",Main!BE$115)</f>
        <v/>
      </c>
      <c r="BD392" s="92" t="str">
        <f>IF(Main!BF$115="","",Main!BF$115)</f>
        <v/>
      </c>
      <c r="BE392" s="92" t="str">
        <f>IF(Main!BG$115="","",Main!BG$115)</f>
        <v/>
      </c>
      <c r="BF392" s="92" t="str">
        <f>IF(Main!BH$115="","",Main!BH$115)</f>
        <v/>
      </c>
      <c r="BG392" s="92" t="str">
        <f>IF(Main!BI$115="","",Main!BI$115)</f>
        <v/>
      </c>
      <c r="BH392" s="92" t="str">
        <f>IF(Main!BJ$115="","",Main!BJ$115)</f>
        <v/>
      </c>
      <c r="BI392" s="92" t="str">
        <f>IF(Main!BK$115="","",Main!BK$115)</f>
        <v/>
      </c>
      <c r="BJ392" s="93" t="str">
        <f>IF(Main!BL$115="","",Main!BL$115)</f>
        <v/>
      </c>
      <c r="BK392" s="92" t="str">
        <f>IF(Main!BM$115="","",Main!BM$115)</f>
        <v/>
      </c>
      <c r="BL392" s="92" t="str">
        <f>IF(Main!BN$115="","",Main!BN$115)</f>
        <v/>
      </c>
      <c r="BM392" s="92" t="str">
        <f>IF(Main!BO$115="","",Main!BO$115)</f>
        <v/>
      </c>
      <c r="BN392" s="92" t="str">
        <f>IF(Main!BP$115="","",Main!BP$115)</f>
        <v/>
      </c>
      <c r="BO392" s="92" t="str">
        <f>IF(Main!BQ$115="","",Main!BQ$115)</f>
        <v/>
      </c>
      <c r="BP392" s="92" t="str">
        <f>IF(Main!BR$115="","",Main!BR$115)</f>
        <v/>
      </c>
      <c r="BQ392" s="92" t="str">
        <f>IF(Main!BS$115="","",Main!BS$115)</f>
        <v/>
      </c>
      <c r="BR392" s="92" t="str">
        <f>IF(Main!BT$115="","",Main!BT$115)</f>
        <v/>
      </c>
      <c r="BS392" s="92" t="str">
        <f>IF(Main!BU$115="","",Main!BU$115)</f>
        <v/>
      </c>
      <c r="BT392" s="92" t="str">
        <f>IF(Main!BV$115="","",Main!BV$115)</f>
        <v/>
      </c>
      <c r="BU392" s="92" t="str">
        <f>IF(Main!BW$115="","",Main!BW$115)</f>
        <v/>
      </c>
      <c r="BV392" s="93" t="str">
        <f>IF(Main!BX$115="","",Main!BX$115)</f>
        <v/>
      </c>
    </row>
    <row r="393" spans="1:74" x14ac:dyDescent="0.2">
      <c r="A393" s="73" t="str">
        <f>IF(Main!A$36="","",Main!A$36)</f>
        <v/>
      </c>
      <c r="B393" s="74" t="str">
        <f t="shared" ref="B393:B413" si="463">IF(A393="","",SUM(C393:AL393))</f>
        <v/>
      </c>
      <c r="C393" s="49" t="str">
        <f>IF($A393="","",IF(C392="","",IF(Main!E$143=0,0,IF(Main!K$206="","",IF($C$29="PM",Main!K$206/Main!E$143*Main!E145,ROUND(Main!K$206/Main!E$143*Main!E145*$B36,0))))))</f>
        <v/>
      </c>
      <c r="D393" s="31" t="str">
        <f>IF($A393="","",IF(D392="","",IF(Main!F$143=0,0,IF(Main!L$206="","",IF($C$29="PM",Main!L$206/Main!F$143*Main!F145,ROUND(Main!L$206/Main!F$143*Main!F145*$B36,0))))))</f>
        <v/>
      </c>
      <c r="E393" s="31" t="str">
        <f>IF($A393="","",IF(E392="","",IF(Main!G$143=0,0,IF(Main!M$206="","",IF($C$29="PM",Main!M$206/Main!G$143*Main!G145,ROUND(Main!M$206/Main!G$143*Main!G145*$B36,0))))))</f>
        <v/>
      </c>
      <c r="F393" s="31" t="str">
        <f>IF($A393="","",IF(F392="","",IF(Main!H$143=0,0,IF(Main!N$206="","",IF($C$29="PM",Main!N$206/Main!H$143*Main!H145,ROUND(Main!N$206/Main!H$143*Main!H145*$B36,0))))))</f>
        <v/>
      </c>
      <c r="G393" s="31" t="str">
        <f>IF($A393="","",IF(G392="","",IF(Main!I$143=0,0,IF(Main!O$206="","",IF($C$29="PM",Main!O$206/Main!I$143*Main!I145,ROUND(Main!O$206/Main!I$143*Main!I145*$B36,0))))))</f>
        <v/>
      </c>
      <c r="H393" s="31" t="str">
        <f>IF($A393="","",IF(H392="","",IF(Main!J$143=0,0,IF(Main!P$206="","",IF($C$29="PM",Main!P$206/Main!J$143*Main!J145,ROUND(Main!P$206/Main!J$143*Main!J145*$B36,0))))))</f>
        <v/>
      </c>
      <c r="I393" s="31" t="str">
        <f>IF($A393="","",IF(I392="","",IF(Main!K$143=0,0,IF(Main!Q$206="","",IF($C$29="PM",Main!Q$206/Main!K$143*Main!K145,ROUND(Main!Q$206/Main!K$143*Main!K145*$B36,0))))))</f>
        <v/>
      </c>
      <c r="J393" s="31" t="str">
        <f>IF($A393="","",IF(J392="","",IF(Main!L$143=0,0,IF(Main!R$206="","",IF($C$29="PM",Main!R$206/Main!L$143*Main!L145,ROUND(Main!R$206/Main!L$143*Main!L145*$B36,0))))))</f>
        <v/>
      </c>
      <c r="K393" s="31" t="str">
        <f>IF($A393="","",IF(K392="","",IF(Main!M$143=0,0,IF(Main!S$206="","",IF($C$29="PM",Main!S$206/Main!M$143*Main!M145,ROUND(Main!S$206/Main!M$143*Main!M145*$B36,0))))))</f>
        <v/>
      </c>
      <c r="L393" s="31" t="str">
        <f>IF($A393="","",IF(L392="","",IF(Main!N$143=0,0,IF(Main!T$206="","",IF($C$29="PM",Main!T$206/Main!N$143*Main!N145,ROUND(Main!T$206/Main!N$143*Main!N145*$B36,0))))))</f>
        <v/>
      </c>
      <c r="M393" s="31" t="str">
        <f>IF($A393="","",IF(M392="","",IF(Main!O$143=0,0,IF(Main!U$206="","",IF($C$29="PM",Main!U$206/Main!O$143*Main!O145,ROUND(Main!U$206/Main!O$143*Main!O145*$B36,0))))))</f>
        <v/>
      </c>
      <c r="N393" s="50" t="str">
        <f>IF($A393="","",IF(N392="","",IF(Main!P$143=0,0,IF(Main!V$206="","",IF($C$29="PM",Main!V$206/Main!P$143*Main!P145,ROUND(Main!V$206/Main!P$143*Main!P145*$B36,0))))))</f>
        <v/>
      </c>
      <c r="O393" s="31" t="str">
        <f>IF($A393="","",IF(O392="","",IF(Main!Q$143=0,0,IF(Main!W$206="","",IF($C$29="PM",Main!W$206/Main!Q$143*Main!Q145,ROUND(Main!W$206/Main!Q$143*Main!Q145*$B36,0))))))</f>
        <v/>
      </c>
      <c r="P393" s="31" t="str">
        <f>IF($A393="","",IF(P392="","",IF(Main!R$143=0,0,IF(Main!X$206="","",IF($C$29="PM",Main!X$206/Main!R$143*Main!R145,ROUND(Main!X$206/Main!R$143*Main!R145*$B36,0))))))</f>
        <v/>
      </c>
      <c r="Q393" s="31" t="str">
        <f>IF($A393="","",IF(Q392="","",IF(Main!S$143=0,0,IF(Main!Y$206="","",IF($C$29="PM",Main!Y$206/Main!S$143*Main!S145,ROUND(Main!Y$206/Main!S$143*Main!S145*$B36,0))))))</f>
        <v/>
      </c>
      <c r="R393" s="31" t="str">
        <f>IF($A393="","",IF(R392="","",IF(Main!T$143=0,0,IF(Main!Z$206="","",IF($C$29="PM",Main!Z$206/Main!T$143*Main!T145,ROUND(Main!Z$206/Main!T$143*Main!T145*$B36,0))))))</f>
        <v/>
      </c>
      <c r="S393" s="31" t="str">
        <f>IF($A393="","",IF(S392="","",IF(Main!U$143=0,0,IF(Main!AA$206="","",IF($C$29="PM",Main!AA$206/Main!U$143*Main!U145,ROUND(Main!AA$206/Main!U$143*Main!U145*$B36,0))))))</f>
        <v/>
      </c>
      <c r="T393" s="31" t="str">
        <f>IF($A393="","",IF(T392="","",IF(Main!V$143=0,0,IF(Main!AB$206="","",IF($C$29="PM",Main!AB$206/Main!V$143*Main!V145,ROUND(Main!AB$206/Main!V$143*Main!V145*$B36,0))))))</f>
        <v/>
      </c>
      <c r="U393" s="31" t="str">
        <f>IF($A393="","",IF(U392="","",IF(Main!W$143=0,0,IF(Main!AC$206="","",IF($C$29="PM",Main!AC$206/Main!W$143*Main!W145,ROUND(Main!AC$206/Main!W$143*Main!W145*$B36,0))))))</f>
        <v/>
      </c>
      <c r="V393" s="31" t="str">
        <f>IF($A393="","",IF(V392="","",IF(Main!X$143=0,0,IF(Main!AD$206="","",IF($C$29="PM",Main!AD$206/Main!X$143*Main!X145,ROUND(Main!AD$206/Main!X$143*Main!X145*$B36,0))))))</f>
        <v/>
      </c>
      <c r="W393" s="31" t="str">
        <f>IF($A393="","",IF(W392="","",IF(Main!Y$143=0,0,IF(Main!AE$206="","",IF($C$29="PM",Main!AE$206/Main!Y$143*Main!Y145,ROUND(Main!AE$206/Main!Y$143*Main!Y145*$B36,0))))))</f>
        <v/>
      </c>
      <c r="X393" s="31" t="str">
        <f>IF($A393="","",IF(X392="","",IF(Main!Z$143=0,0,IF(Main!AF$206="","",IF($C$29="PM",Main!AF$206/Main!Z$143*Main!Z145,ROUND(Main!AF$206/Main!Z$143*Main!Z145*$B36,0))))))</f>
        <v/>
      </c>
      <c r="Y393" s="31" t="str">
        <f>IF($A393="","",IF(Y392="","",IF(Main!AA$143=0,0,IF(Main!AG$206="","",IF($C$29="PM",Main!AG$206/Main!AA$143*Main!AA145,ROUND(Main!AG$206/Main!AA$143*Main!AA145*$B36,0))))))</f>
        <v/>
      </c>
      <c r="Z393" s="31" t="str">
        <f>IF($A393="","",IF(Z392="","",IF(Main!AB$143=0,0,IF(Main!AH$206="","",IF($C$29="PM",Main!AH$206/Main!AB$143*Main!AB145,ROUND(Main!AH$206/Main!AB$143*Main!AB145*$B36,0))))))</f>
        <v/>
      </c>
      <c r="AA393" s="49" t="str">
        <f>IF($A393="","",IF(AA392="","",IF(Main!AC$143=0,0,IF(Main!AI$206="","",IF($C$29="PM",Main!AI$206/Main!AC$143*Main!AC145,ROUND(Main!AI$206/Main!AC$143*Main!AC145*$B36,0))))))</f>
        <v/>
      </c>
      <c r="AB393" s="31" t="str">
        <f>IF($A393="","",IF(AB392="","",IF(Main!AD$143=0,0,IF(Main!AJ$206="","",IF($C$29="PM",Main!AJ$206/Main!AD$143*Main!AD145,ROUND(Main!AJ$206/Main!AD$143*Main!AD145*$B36,0))))))</f>
        <v/>
      </c>
      <c r="AC393" s="31" t="str">
        <f>IF($A393="","",IF(AC392="","",IF(Main!AE$143=0,0,IF(Main!AK$206="","",IF($C$29="PM",Main!AK$206/Main!AE$143*Main!AE145,ROUND(Main!AK$206/Main!AE$143*Main!AE145*$B36,0))))))</f>
        <v/>
      </c>
      <c r="AD393" s="31" t="str">
        <f>IF($A393="","",IF(AD392="","",IF(Main!AF$143=0,0,IF(Main!AL$206="","",IF($C$29="PM",Main!AL$206/Main!AF$143*Main!AF145,ROUND(Main!AL$206/Main!AF$143*Main!AF145*$B36,0))))))</f>
        <v/>
      </c>
      <c r="AE393" s="31" t="str">
        <f>IF($A393="","",IF(AE392="","",IF(Main!AG$143=0,0,IF(Main!AM$206="","",IF($C$29="PM",Main!AM$206/Main!AG$143*Main!AG145,ROUND(Main!AM$206/Main!AG$143*Main!AG145*$B36,0))))))</f>
        <v/>
      </c>
      <c r="AF393" s="31" t="str">
        <f>IF($A393="","",IF(AF392="","",IF(Main!AH$143=0,0,IF(Main!AN$206="","",IF($C$29="PM",Main!AN$206/Main!AH$143*Main!AH145,ROUND(Main!AN$206/Main!AH$143*Main!AH145*$B36,0))))))</f>
        <v/>
      </c>
      <c r="AG393" s="31" t="str">
        <f>IF($A393="","",IF(AG392="","",IF(Main!AI$143=0,0,IF(Main!AO$206="","",IF($C$29="PM",Main!AO$206/Main!AI$143*Main!AI145,ROUND(Main!AO$206/Main!AI$143*Main!AI145*$B36,0))))))</f>
        <v/>
      </c>
      <c r="AH393" s="31" t="str">
        <f>IF($A393="","",IF(AH392="","",IF(Main!AJ$143=0,0,IF(Main!AP$206="","",IF($C$29="PM",Main!AP$206/Main!AJ$143*Main!AJ145,ROUND(Main!AP$206/Main!AJ$143*Main!AJ145*$B36,0))))))</f>
        <v/>
      </c>
      <c r="AI393" s="31" t="str">
        <f>IF($A393="","",IF(AI392="","",IF(Main!AK$143=0,0,IF(Main!AQ$206="","",IF($C$29="PM",Main!AQ$206/Main!AK$143*Main!AK145,ROUND(Main!AQ$206/Main!AK$143*Main!AK145*$B36,0))))))</f>
        <v/>
      </c>
      <c r="AJ393" s="31" t="str">
        <f>IF($A393="","",IF(AJ392="","",IF(Main!AL$143=0,0,IF(Main!AR$206="","",IF($C$29="PM",Main!AR$206/Main!AL$143*Main!AL145,ROUND(Main!AR$206/Main!AL$143*Main!AL145*$B36,0))))))</f>
        <v/>
      </c>
      <c r="AK393" s="31" t="str">
        <f>IF($A393="","",IF(AK392="","",IF(Main!AM$143=0,0,IF(Main!AS$206="","",IF($C$29="PM",Main!AS$206/Main!AM$143*Main!AM145,ROUND(Main!AS$206/Main!AM$143*Main!AM145*$B36,0))))))</f>
        <v/>
      </c>
      <c r="AL393" s="50" t="str">
        <f>IF($A393="","",IF(AL392="","",IF(Main!AN$143=0,0,IF(Main!AT$206="","",IF($C$29="PM",Main!AT$206/Main!AN$143*Main!AN145,ROUND(Main!AT$206/Main!AN$143*Main!AN145*$B36,0))))))</f>
        <v/>
      </c>
      <c r="AM393" s="31" t="str">
        <f>IF($A393="","",IF(AM392="","",IF(Main!AO$143=0,0,IF(Main!AU$206="","",IF($C$29="PM",Main!AU$206/Main!AO$143*Main!AO145,ROUND(Main!AU$206/Main!AO$143*Main!AO145*$B36,0))))))</f>
        <v/>
      </c>
      <c r="AN393" s="31" t="str">
        <f>IF($A393="","",IF(AN392="","",IF(Main!AP$143=0,0,IF(Main!AV$206="","",IF($C$29="PM",Main!AV$206/Main!AP$143*Main!AP145,ROUND(Main!AV$206/Main!AP$143*Main!AP145*$B36,0))))))</f>
        <v/>
      </c>
      <c r="AO393" s="31" t="str">
        <f>IF($A393="","",IF(AO392="","",IF(Main!AQ$143=0,0,IF(Main!AW$206="","",IF($C$29="PM",Main!AW$206/Main!AQ$143*Main!AQ145,ROUND(Main!AW$206/Main!AQ$143*Main!AQ145*$B36,0))))))</f>
        <v/>
      </c>
      <c r="AP393" s="31" t="str">
        <f>IF($A393="","",IF(AP392="","",IF(Main!AR$143=0,0,IF(Main!AX$206="","",IF($C$29="PM",Main!AX$206/Main!AR$143*Main!AR145,ROUND(Main!AX$206/Main!AR$143*Main!AR145*$B36,0))))))</f>
        <v/>
      </c>
      <c r="AQ393" s="31" t="str">
        <f>IF($A393="","",IF(AQ392="","",IF(Main!AS$143=0,0,IF(Main!AY$206="","",IF($C$29="PM",Main!AY$206/Main!AS$143*Main!AS145,ROUND(Main!AY$206/Main!AS$143*Main!AS145*$B36,0))))))</f>
        <v/>
      </c>
      <c r="AR393" s="31" t="str">
        <f>IF($A393="","",IF(AR392="","",IF(Main!AT$143=0,0,IF(Main!AZ$206="","",IF($C$29="PM",Main!AZ$206/Main!AT$143*Main!AT145,ROUND(Main!AZ$206/Main!AT$143*Main!AT145*$B36,0))))))</f>
        <v/>
      </c>
      <c r="AS393" s="31" t="str">
        <f>IF($A393="","",IF(AS392="","",IF(Main!AU$143=0,0,IF(Main!BA$206="","",IF($C$29="PM",Main!BA$206/Main!AU$143*Main!AU145,ROUND(Main!BA$206/Main!AU$143*Main!AU145*$B36,0))))))</f>
        <v/>
      </c>
      <c r="AT393" s="31" t="str">
        <f>IF($A393="","",IF(AT392="","",IF(Main!AV$143=0,0,IF(Main!BB$206="","",IF($C$29="PM",Main!BB$206/Main!AV$143*Main!AV145,ROUND(Main!BB$206/Main!AV$143*Main!AV145*$B36,0))))))</f>
        <v/>
      </c>
      <c r="AU393" s="31" t="str">
        <f>IF($A393="","",IF(AU392="","",IF(Main!AW$143=0,0,IF(Main!BC$206="","",IF($C$29="PM",Main!BC$206/Main!AW$143*Main!AW145,ROUND(Main!BC$206/Main!AW$143*Main!AW145*$B36,0))))))</f>
        <v/>
      </c>
      <c r="AV393" s="31" t="str">
        <f>IF($A393="","",IF(AV392="","",IF(Main!AX$143=0,0,IF(Main!BD$206="","",IF($C$29="PM",Main!BD$206/Main!AX$143*Main!AX145,ROUND(Main!BD$206/Main!AX$143*Main!AX145*$B36,0))))))</f>
        <v/>
      </c>
      <c r="AW393" s="31" t="str">
        <f>IF($A393="","",IF(AW392="","",IF(Main!AY$143=0,0,IF(Main!BE$206="","",IF($C$29="PM",Main!BE$206/Main!AY$143*Main!AY145,ROUND(Main!BE$206/Main!AY$143*Main!AY145*$B36,0))))))</f>
        <v/>
      </c>
      <c r="AX393" s="50" t="str">
        <f>IF($A393="","",IF(AX392="","",IF(Main!AZ$143=0,0,IF(Main!BF$206="","",IF($C$29="PM",Main!BF$206/Main!AZ$143*Main!AZ145,ROUND(Main!BF$206/Main!AZ$143*Main!AZ145*$B36,0))))))</f>
        <v/>
      </c>
      <c r="AY393" s="31" t="str">
        <f>IF($A393="","",IF(AY392="","",IF(Main!BA$143=0,0,IF(Main!BG$206="","",IF($C$29="PM",Main!BG$206/Main!BA$143*Main!BA145,ROUND(Main!BG$206/Main!BA$143*Main!BA145*$B36,0))))))</f>
        <v/>
      </c>
      <c r="AZ393" s="31" t="str">
        <f>IF($A393="","",IF(AZ392="","",IF(Main!BB$143=0,0,IF(Main!BH$206="","",IF($C$29="PM",Main!BH$206/Main!BB$143*Main!BB145,ROUND(Main!BH$206/Main!BB$143*Main!BB145*$B36,0))))))</f>
        <v/>
      </c>
      <c r="BA393" s="31" t="str">
        <f>IF($A393="","",IF(BA392="","",IF(Main!BC$143=0,0,IF(Main!BI$206="","",IF($C$29="PM",Main!BI$206/Main!BC$143*Main!BC145,ROUND(Main!BI$206/Main!BC$143*Main!BC145*$B36,0))))))</f>
        <v/>
      </c>
      <c r="BB393" s="31" t="str">
        <f>IF($A393="","",IF(BB392="","",IF(Main!BD$143=0,0,IF(Main!BJ$206="","",IF($C$29="PM",Main!BJ$206/Main!BD$143*Main!BD145,ROUND(Main!BJ$206/Main!BD$143*Main!BD145*$B36,0))))))</f>
        <v/>
      </c>
      <c r="BC393" s="31" t="str">
        <f>IF($A393="","",IF(BC392="","",IF(Main!BE$143=0,0,IF(Main!BK$206="","",IF($C$29="PM",Main!BK$206/Main!BE$143*Main!BE145,ROUND(Main!BK$206/Main!BE$143*Main!BE145*$B36,0))))))</f>
        <v/>
      </c>
      <c r="BD393" s="31" t="str">
        <f>IF($A393="","",IF(BD392="","",IF(Main!BF$143=0,0,IF(Main!BL$206="","",IF($C$29="PM",Main!BL$206/Main!BF$143*Main!BF145,ROUND(Main!BL$206/Main!BF$143*Main!BF145*$B36,0))))))</f>
        <v/>
      </c>
      <c r="BE393" s="31" t="str">
        <f>IF($A393="","",IF(BE392="","",IF(Main!BG$143=0,0,IF(Main!BM$206="","",IF($C$29="PM",Main!BM$206/Main!BG$143*Main!BG145,ROUND(Main!BM$206/Main!BG$143*Main!BG145*$B36,0))))))</f>
        <v/>
      </c>
      <c r="BF393" s="31" t="str">
        <f>IF($A393="","",IF(BF392="","",IF(Main!BH$143=0,0,IF(Main!BN$206="","",IF($C$29="PM",Main!BN$206/Main!BH$143*Main!BH145,ROUND(Main!BN$206/Main!BH$143*Main!BH145*$B36,0))))))</f>
        <v/>
      </c>
      <c r="BG393" s="31" t="str">
        <f>IF($A393="","",IF(BG392="","",IF(Main!BI$143=0,0,IF(Main!BO$206="","",IF($C$29="PM",Main!BO$206/Main!BI$143*Main!BI145,ROUND(Main!BO$206/Main!BI$143*Main!BI145*$B36,0))))))</f>
        <v/>
      </c>
      <c r="BH393" s="31" t="str">
        <f>IF($A393="","",IF(BH392="","",IF(Main!BJ$143=0,0,IF(Main!BP$206="","",IF($C$29="PM",Main!BP$206/Main!BJ$143*Main!BJ145,ROUND(Main!BP$206/Main!BJ$143*Main!BJ145*$B36,0))))))</f>
        <v/>
      </c>
      <c r="BI393" s="31" t="str">
        <f>IF($A393="","",IF(BI392="","",IF(Main!BK$143=0,0,IF(Main!BQ$206="","",IF($C$29="PM",Main!BQ$206/Main!BK$143*Main!BK145,ROUND(Main!BQ$206/Main!BK$143*Main!BK145*$B36,0))))))</f>
        <v/>
      </c>
      <c r="BJ393" s="50" t="str">
        <f>IF($A393="","",IF(BJ392="","",IF(Main!BL$143=0,0,IF(Main!BR$206="","",IF($C$29="PM",Main!BR$206/Main!BL$143*Main!BL145,ROUND(Main!BR$206/Main!BL$143*Main!BL145*$B36,0))))))</f>
        <v/>
      </c>
      <c r="BK393" s="31" t="str">
        <f>IF($A393="","",IF(BK392="","",IF(Main!BM$143=0,0,IF(Main!BS$206="","",IF($C$29="PM",Main!BS$206/Main!BM$143*Main!BM145,ROUND(Main!BS$206/Main!BM$143*Main!BM145*$B36,0))))))</f>
        <v/>
      </c>
      <c r="BL393" s="31" t="str">
        <f>IF($A393="","",IF(BL392="","",IF(Main!BN$143=0,0,IF(Main!BT$206="","",IF($C$29="PM",Main!BT$206/Main!BN$143*Main!BN145,ROUND(Main!BT$206/Main!BN$143*Main!BN145*$B36,0))))))</f>
        <v/>
      </c>
      <c r="BM393" s="31" t="str">
        <f>IF($A393="","",IF(BM392="","",IF(Main!BO$143=0,0,IF(Main!BU$206="","",IF($C$29="PM",Main!BU$206/Main!BO$143*Main!BO145,ROUND(Main!BU$206/Main!BO$143*Main!BO145*$B36,0))))))</f>
        <v/>
      </c>
      <c r="BN393" s="31" t="str">
        <f>IF($A393="","",IF(BN392="","",IF(Main!BP$143=0,0,IF(Main!BV$206="","",IF($C$29="PM",Main!BV$206/Main!BP$143*Main!BP145,ROUND(Main!BV$206/Main!BP$143*Main!BP145*$B36,0))))))</f>
        <v/>
      </c>
      <c r="BO393" s="31" t="str">
        <f>IF($A393="","",IF(BO392="","",IF(Main!BQ$143=0,0,IF(Main!BW$206="","",IF($C$29="PM",Main!BW$206/Main!BQ$143*Main!BQ145,ROUND(Main!BW$206/Main!BQ$143*Main!BQ145*$B36,0))))))</f>
        <v/>
      </c>
      <c r="BP393" s="31" t="str">
        <f>IF($A393="","",IF(BP392="","",IF(Main!BR$143=0,0,IF(Main!BX$206="","",IF($C$29="PM",Main!BX$206/Main!BR$143*Main!BR145,ROUND(Main!BX$206/Main!BR$143*Main!BR145*$B36,0))))))</f>
        <v/>
      </c>
      <c r="BQ393" s="31" t="str">
        <f>IF($A393="","",IF(BQ392="","",IF(Main!BS$143=0,0,IF(Main!BY$206="","",IF($C$29="PM",Main!BY$206/Main!BS$143*Main!BS145,ROUND(Main!BY$206/Main!BS$143*Main!BS145*$B36,0))))))</f>
        <v/>
      </c>
      <c r="BR393" s="31" t="str">
        <f>IF($A393="","",IF(BR392="","",IF(Main!BT$143=0,0,IF(Main!BZ$206="","",IF($C$29="PM",Main!BZ$206/Main!BT$143*Main!BT145,ROUND(Main!BZ$206/Main!BT$143*Main!BT145*$B36,0))))))</f>
        <v/>
      </c>
      <c r="BS393" s="31" t="str">
        <f>IF($A393="","",IF(BS392="","",IF(Main!BU$143=0,0,IF(Main!CA$206="","",IF($C$29="PM",Main!CA$206/Main!BU$143*Main!BU145,ROUND(Main!CA$206/Main!BU$143*Main!BU145*$B36,0))))))</f>
        <v/>
      </c>
      <c r="BT393" s="31" t="str">
        <f>IF($A393="","",IF(BT392="","",IF(Main!BV$143=0,0,IF(Main!CB$206="","",IF($C$29="PM",Main!CB$206/Main!BV$143*Main!BV145,ROUND(Main!CB$206/Main!BV$143*Main!BV145*$B36,0))))))</f>
        <v/>
      </c>
      <c r="BU393" s="31" t="str">
        <f>IF($A393="","",IF(BU392="","",IF(Main!BW$143=0,0,IF(Main!CC$206="","",IF($C$29="PM",Main!CC$206/Main!BW$143*Main!BW145,ROUND(Main!CC$206/Main!BW$143*Main!BW145*$B36,0))))))</f>
        <v/>
      </c>
      <c r="BV393" s="50" t="str">
        <f>IF($A393="","",IF(BV392="","",IF(Main!BX$143=0,0,IF(Main!CD$206="","",IF($C$29="PM",Main!CD$206/Main!BX$143*Main!BX145,ROUND(Main!CD$206/Main!BX$143*Main!BX145*$B36,0))))))</f>
        <v/>
      </c>
    </row>
    <row r="394" spans="1:74" x14ac:dyDescent="0.2">
      <c r="A394" s="71" t="str">
        <f>IF(Main!A$37="","",Main!A$37)</f>
        <v/>
      </c>
      <c r="B394" s="74" t="str">
        <f t="shared" si="463"/>
        <v/>
      </c>
      <c r="C394" s="49" t="str">
        <f>IF($A394="","",IF(C393="","",IF(Main!E$143=0,0,IF(Main!K$206="","",IF($C$29="PM",Main!K$206/Main!E$143*Main!E146,ROUND(Main!K$206/Main!E$143*Main!E146*$B37,0))))))</f>
        <v/>
      </c>
      <c r="D394" s="31" t="str">
        <f>IF($A394="","",IF(D393="","",IF(Main!F$143=0,0,IF(Main!L$206="","",IF($C$29="PM",Main!L$206/Main!F$143*Main!F146,ROUND(Main!L$206/Main!F$143*Main!F146*$B37,0))))))</f>
        <v/>
      </c>
      <c r="E394" s="31" t="str">
        <f>IF($A394="","",IF(E393="","",IF(Main!G$143=0,0,IF(Main!M$206="","",IF($C$29="PM",Main!M$206/Main!G$143*Main!G146,ROUND(Main!M$206/Main!G$143*Main!G146*$B37,0))))))</f>
        <v/>
      </c>
      <c r="F394" s="31" t="str">
        <f>IF($A394="","",IF(F393="","",IF(Main!H$143=0,0,IF(Main!N$206="","",IF($C$29="PM",Main!N$206/Main!H$143*Main!H146,ROUND(Main!N$206/Main!H$143*Main!H146*$B37,0))))))</f>
        <v/>
      </c>
      <c r="G394" s="31" t="str">
        <f>IF($A394="","",IF(G393="","",IF(Main!I$143=0,0,IF(Main!O$206="","",IF($C$29="PM",Main!O$206/Main!I$143*Main!I146,ROUND(Main!O$206/Main!I$143*Main!I146*$B37,0))))))</f>
        <v/>
      </c>
      <c r="H394" s="31" t="str">
        <f>IF($A394="","",IF(H393="","",IF(Main!J$143=0,0,IF(Main!P$206="","",IF($C$29="PM",Main!P$206/Main!J$143*Main!J146,ROUND(Main!P$206/Main!J$143*Main!J146*$B37,0))))))</f>
        <v/>
      </c>
      <c r="I394" s="31" t="str">
        <f>IF($A394="","",IF(I393="","",IF(Main!K$143=0,0,IF(Main!Q$206="","",IF($C$29="PM",Main!Q$206/Main!K$143*Main!K146,ROUND(Main!Q$206/Main!K$143*Main!K146*$B37,0))))))</f>
        <v/>
      </c>
      <c r="J394" s="31" t="str">
        <f>IF($A394="","",IF(J393="","",IF(Main!L$143=0,0,IF(Main!R$206="","",IF($C$29="PM",Main!R$206/Main!L$143*Main!L146,ROUND(Main!R$206/Main!L$143*Main!L146*$B37,0))))))</f>
        <v/>
      </c>
      <c r="K394" s="31" t="str">
        <f>IF($A394="","",IF(K393="","",IF(Main!M$143=0,0,IF(Main!S$206="","",IF($C$29="PM",Main!S$206/Main!M$143*Main!M146,ROUND(Main!S$206/Main!M$143*Main!M146*$B37,0))))))</f>
        <v/>
      </c>
      <c r="L394" s="31" t="str">
        <f>IF($A394="","",IF(L393="","",IF(Main!N$143=0,0,IF(Main!T$206="","",IF($C$29="PM",Main!T$206/Main!N$143*Main!N146,ROUND(Main!T$206/Main!N$143*Main!N146*$B37,0))))))</f>
        <v/>
      </c>
      <c r="M394" s="31" t="str">
        <f>IF($A394="","",IF(M393="","",IF(Main!O$143=0,0,IF(Main!U$206="","",IF($C$29="PM",Main!U$206/Main!O$143*Main!O146,ROUND(Main!U$206/Main!O$143*Main!O146*$B37,0))))))</f>
        <v/>
      </c>
      <c r="N394" s="50" t="str">
        <f>IF($A394="","",IF(N393="","",IF(Main!P$143=0,0,IF(Main!V$206="","",IF($C$29="PM",Main!V$206/Main!P$143*Main!P146,ROUND(Main!V$206/Main!P$143*Main!P146*$B37,0))))))</f>
        <v/>
      </c>
      <c r="O394" s="31" t="str">
        <f>IF($A394="","",IF(O393="","",IF(Main!Q$143=0,0,IF(Main!W$206="","",IF($C$29="PM",Main!W$206/Main!Q$143*Main!Q146,ROUND(Main!W$206/Main!Q$143*Main!Q146*$B37,0))))))</f>
        <v/>
      </c>
      <c r="P394" s="31" t="str">
        <f>IF($A394="","",IF(P393="","",IF(Main!R$143=0,0,IF(Main!X$206="","",IF($C$29="PM",Main!X$206/Main!R$143*Main!R146,ROUND(Main!X$206/Main!R$143*Main!R146*$B37,0))))))</f>
        <v/>
      </c>
      <c r="Q394" s="31" t="str">
        <f>IF($A394="","",IF(Q393="","",IF(Main!S$143=0,0,IF(Main!Y$206="","",IF($C$29="PM",Main!Y$206/Main!S$143*Main!S146,ROUND(Main!Y$206/Main!S$143*Main!S146*$B37,0))))))</f>
        <v/>
      </c>
      <c r="R394" s="31" t="str">
        <f>IF($A394="","",IF(R393="","",IF(Main!T$143=0,0,IF(Main!Z$206="","",IF($C$29="PM",Main!Z$206/Main!T$143*Main!T146,ROUND(Main!Z$206/Main!T$143*Main!T146*$B37,0))))))</f>
        <v/>
      </c>
      <c r="S394" s="31" t="str">
        <f>IF($A394="","",IF(S393="","",IF(Main!U$143=0,0,IF(Main!AA$206="","",IF($C$29="PM",Main!AA$206/Main!U$143*Main!U146,ROUND(Main!AA$206/Main!U$143*Main!U146*$B37,0))))))</f>
        <v/>
      </c>
      <c r="T394" s="31" t="str">
        <f>IF($A394="","",IF(T393="","",IF(Main!V$143=0,0,IF(Main!AB$206="","",IF($C$29="PM",Main!AB$206/Main!V$143*Main!V146,ROUND(Main!AB$206/Main!V$143*Main!V146*$B37,0))))))</f>
        <v/>
      </c>
      <c r="U394" s="31" t="str">
        <f>IF($A394="","",IF(U393="","",IF(Main!W$143=0,0,IF(Main!AC$206="","",IF($C$29="PM",Main!AC$206/Main!W$143*Main!W146,ROUND(Main!AC$206/Main!W$143*Main!W146*$B37,0))))))</f>
        <v/>
      </c>
      <c r="V394" s="31" t="str">
        <f>IF($A394="","",IF(V393="","",IF(Main!X$143=0,0,IF(Main!AD$206="","",IF($C$29="PM",Main!AD$206/Main!X$143*Main!X146,ROUND(Main!AD$206/Main!X$143*Main!X146*$B37,0))))))</f>
        <v/>
      </c>
      <c r="W394" s="31" t="str">
        <f>IF($A394="","",IF(W393="","",IF(Main!Y$143=0,0,IF(Main!AE$206="","",IF($C$29="PM",Main!AE$206/Main!Y$143*Main!Y146,ROUND(Main!AE$206/Main!Y$143*Main!Y146*$B37,0))))))</f>
        <v/>
      </c>
      <c r="X394" s="31" t="str">
        <f>IF($A394="","",IF(X393="","",IF(Main!Z$143=0,0,IF(Main!AF$206="","",IF($C$29="PM",Main!AF$206/Main!Z$143*Main!Z146,ROUND(Main!AF$206/Main!Z$143*Main!Z146*$B37,0))))))</f>
        <v/>
      </c>
      <c r="Y394" s="31" t="str">
        <f>IF($A394="","",IF(Y393="","",IF(Main!AA$143=0,0,IF(Main!AG$206="","",IF($C$29="PM",Main!AG$206/Main!AA$143*Main!AA146,ROUND(Main!AG$206/Main!AA$143*Main!AA146*$B37,0))))))</f>
        <v/>
      </c>
      <c r="Z394" s="31" t="str">
        <f>IF($A394="","",IF(Z393="","",IF(Main!AB$143=0,0,IF(Main!AH$206="","",IF($C$29="PM",Main!AH$206/Main!AB$143*Main!AB146,ROUND(Main!AH$206/Main!AB$143*Main!AB146*$B37,0))))))</f>
        <v/>
      </c>
      <c r="AA394" s="49" t="str">
        <f>IF($A394="","",IF(AA393="","",IF(Main!AC$143=0,0,IF(Main!AI$206="","",IF($C$29="PM",Main!AI$206/Main!AC$143*Main!AC146,ROUND(Main!AI$206/Main!AC$143*Main!AC146*$B37,0))))))</f>
        <v/>
      </c>
      <c r="AB394" s="31" t="str">
        <f>IF($A394="","",IF(AB393="","",IF(Main!AD$143=0,0,IF(Main!AJ$206="","",IF($C$29="PM",Main!AJ$206/Main!AD$143*Main!AD146,ROUND(Main!AJ$206/Main!AD$143*Main!AD146*$B37,0))))))</f>
        <v/>
      </c>
      <c r="AC394" s="31" t="str">
        <f>IF($A394="","",IF(AC393="","",IF(Main!AE$143=0,0,IF(Main!AK$206="","",IF($C$29="PM",Main!AK$206/Main!AE$143*Main!AE146,ROUND(Main!AK$206/Main!AE$143*Main!AE146*$B37,0))))))</f>
        <v/>
      </c>
      <c r="AD394" s="31" t="str">
        <f>IF($A394="","",IF(AD393="","",IF(Main!AF$143=0,0,IF(Main!AL$206="","",IF($C$29="PM",Main!AL$206/Main!AF$143*Main!AF146,ROUND(Main!AL$206/Main!AF$143*Main!AF146*$B37,0))))))</f>
        <v/>
      </c>
      <c r="AE394" s="31" t="str">
        <f>IF($A394="","",IF(AE393="","",IF(Main!AG$143=0,0,IF(Main!AM$206="","",IF($C$29="PM",Main!AM$206/Main!AG$143*Main!AG146,ROUND(Main!AM$206/Main!AG$143*Main!AG146*$B37,0))))))</f>
        <v/>
      </c>
      <c r="AF394" s="31" t="str">
        <f>IF($A394="","",IF(AF393="","",IF(Main!AH$143=0,0,IF(Main!AN$206="","",IF($C$29="PM",Main!AN$206/Main!AH$143*Main!AH146,ROUND(Main!AN$206/Main!AH$143*Main!AH146*$B37,0))))))</f>
        <v/>
      </c>
      <c r="AG394" s="31" t="str">
        <f>IF($A394="","",IF(AG393="","",IF(Main!AI$143=0,0,IF(Main!AO$206="","",IF($C$29="PM",Main!AO$206/Main!AI$143*Main!AI146,ROUND(Main!AO$206/Main!AI$143*Main!AI146*$B37,0))))))</f>
        <v/>
      </c>
      <c r="AH394" s="31" t="str">
        <f>IF($A394="","",IF(AH393="","",IF(Main!AJ$143=0,0,IF(Main!AP$206="","",IF($C$29="PM",Main!AP$206/Main!AJ$143*Main!AJ146,ROUND(Main!AP$206/Main!AJ$143*Main!AJ146*$B37,0))))))</f>
        <v/>
      </c>
      <c r="AI394" s="31" t="str">
        <f>IF($A394="","",IF(AI393="","",IF(Main!AK$143=0,0,IF(Main!AQ$206="","",IF($C$29="PM",Main!AQ$206/Main!AK$143*Main!AK146,ROUND(Main!AQ$206/Main!AK$143*Main!AK146*$B37,0))))))</f>
        <v/>
      </c>
      <c r="AJ394" s="31" t="str">
        <f>IF($A394="","",IF(AJ393="","",IF(Main!AL$143=0,0,IF(Main!AR$206="","",IF($C$29="PM",Main!AR$206/Main!AL$143*Main!AL146,ROUND(Main!AR$206/Main!AL$143*Main!AL146*$B37,0))))))</f>
        <v/>
      </c>
      <c r="AK394" s="31" t="str">
        <f>IF($A394="","",IF(AK393="","",IF(Main!AM$143=0,0,IF(Main!AS$206="","",IF($C$29="PM",Main!AS$206/Main!AM$143*Main!AM146,ROUND(Main!AS$206/Main!AM$143*Main!AM146*$B37,0))))))</f>
        <v/>
      </c>
      <c r="AL394" s="50" t="str">
        <f>IF($A394="","",IF(AL393="","",IF(Main!AN$143=0,0,IF(Main!AT$206="","",IF($C$29="PM",Main!AT$206/Main!AN$143*Main!AN146,ROUND(Main!AT$206/Main!AN$143*Main!AN146*$B37,0))))))</f>
        <v/>
      </c>
      <c r="AM394" s="31" t="str">
        <f>IF($A394="","",IF(AM393="","",IF(Main!AO$143=0,0,IF(Main!AU$206="","",IF($C$29="PM",Main!AU$206/Main!AO$143*Main!AO146,ROUND(Main!AU$206/Main!AO$143*Main!AO146*$B37,0))))))</f>
        <v/>
      </c>
      <c r="AN394" s="31" t="str">
        <f>IF($A394="","",IF(AN393="","",IF(Main!AP$143=0,0,IF(Main!AV$206="","",IF($C$29="PM",Main!AV$206/Main!AP$143*Main!AP146,ROUND(Main!AV$206/Main!AP$143*Main!AP146*$B37,0))))))</f>
        <v/>
      </c>
      <c r="AO394" s="31" t="str">
        <f>IF($A394="","",IF(AO393="","",IF(Main!AQ$143=0,0,IF(Main!AW$206="","",IF($C$29="PM",Main!AW$206/Main!AQ$143*Main!AQ146,ROUND(Main!AW$206/Main!AQ$143*Main!AQ146*$B37,0))))))</f>
        <v/>
      </c>
      <c r="AP394" s="31" t="str">
        <f>IF($A394="","",IF(AP393="","",IF(Main!AR$143=0,0,IF(Main!AX$206="","",IF($C$29="PM",Main!AX$206/Main!AR$143*Main!AR146,ROUND(Main!AX$206/Main!AR$143*Main!AR146*$B37,0))))))</f>
        <v/>
      </c>
      <c r="AQ394" s="31" t="str">
        <f>IF($A394="","",IF(AQ393="","",IF(Main!AS$143=0,0,IF(Main!AY$206="","",IF($C$29="PM",Main!AY$206/Main!AS$143*Main!AS146,ROUND(Main!AY$206/Main!AS$143*Main!AS146*$B37,0))))))</f>
        <v/>
      </c>
      <c r="AR394" s="31" t="str">
        <f>IF($A394="","",IF(AR393="","",IF(Main!AT$143=0,0,IF(Main!AZ$206="","",IF($C$29="PM",Main!AZ$206/Main!AT$143*Main!AT146,ROUND(Main!AZ$206/Main!AT$143*Main!AT146*$B37,0))))))</f>
        <v/>
      </c>
      <c r="AS394" s="31" t="str">
        <f>IF($A394="","",IF(AS393="","",IF(Main!AU$143=0,0,IF(Main!BA$206="","",IF($C$29="PM",Main!BA$206/Main!AU$143*Main!AU146,ROUND(Main!BA$206/Main!AU$143*Main!AU146*$B37,0))))))</f>
        <v/>
      </c>
      <c r="AT394" s="31" t="str">
        <f>IF($A394="","",IF(AT393="","",IF(Main!AV$143=0,0,IF(Main!BB$206="","",IF($C$29="PM",Main!BB$206/Main!AV$143*Main!AV146,ROUND(Main!BB$206/Main!AV$143*Main!AV146*$B37,0))))))</f>
        <v/>
      </c>
      <c r="AU394" s="31" t="str">
        <f>IF($A394="","",IF(AU393="","",IF(Main!AW$143=0,0,IF(Main!BC$206="","",IF($C$29="PM",Main!BC$206/Main!AW$143*Main!AW146,ROUND(Main!BC$206/Main!AW$143*Main!AW146*$B37,0))))))</f>
        <v/>
      </c>
      <c r="AV394" s="31" t="str">
        <f>IF($A394="","",IF(AV393="","",IF(Main!AX$143=0,0,IF(Main!BD$206="","",IF($C$29="PM",Main!BD$206/Main!AX$143*Main!AX146,ROUND(Main!BD$206/Main!AX$143*Main!AX146*$B37,0))))))</f>
        <v/>
      </c>
      <c r="AW394" s="31" t="str">
        <f>IF($A394="","",IF(AW393="","",IF(Main!AY$143=0,0,IF(Main!BE$206="","",IF($C$29="PM",Main!BE$206/Main!AY$143*Main!AY146,ROUND(Main!BE$206/Main!AY$143*Main!AY146*$B37,0))))))</f>
        <v/>
      </c>
      <c r="AX394" s="50" t="str">
        <f>IF($A394="","",IF(AX393="","",IF(Main!AZ$143=0,0,IF(Main!BF$206="","",IF($C$29="PM",Main!BF$206/Main!AZ$143*Main!AZ146,ROUND(Main!BF$206/Main!AZ$143*Main!AZ146*$B37,0))))))</f>
        <v/>
      </c>
      <c r="AY394" s="31" t="str">
        <f>IF($A394="","",IF(AY393="","",IF(Main!BA$143=0,0,IF(Main!BG$206="","",IF($C$29="PM",Main!BG$206/Main!BA$143*Main!BA146,ROUND(Main!BG$206/Main!BA$143*Main!BA146*$B37,0))))))</f>
        <v/>
      </c>
      <c r="AZ394" s="31" t="str">
        <f>IF($A394="","",IF(AZ393="","",IF(Main!BB$143=0,0,IF(Main!BH$206="","",IF($C$29="PM",Main!BH$206/Main!BB$143*Main!BB146,ROUND(Main!BH$206/Main!BB$143*Main!BB146*$B37,0))))))</f>
        <v/>
      </c>
      <c r="BA394" s="31" t="str">
        <f>IF($A394="","",IF(BA393="","",IF(Main!BC$143=0,0,IF(Main!BI$206="","",IF($C$29="PM",Main!BI$206/Main!BC$143*Main!BC146,ROUND(Main!BI$206/Main!BC$143*Main!BC146*$B37,0))))))</f>
        <v/>
      </c>
      <c r="BB394" s="31" t="str">
        <f>IF($A394="","",IF(BB393="","",IF(Main!BD$143=0,0,IF(Main!BJ$206="","",IF($C$29="PM",Main!BJ$206/Main!BD$143*Main!BD146,ROUND(Main!BJ$206/Main!BD$143*Main!BD146*$B37,0))))))</f>
        <v/>
      </c>
      <c r="BC394" s="31" t="str">
        <f>IF($A394="","",IF(BC393="","",IF(Main!BE$143=0,0,IF(Main!BK$206="","",IF($C$29="PM",Main!BK$206/Main!BE$143*Main!BE146,ROUND(Main!BK$206/Main!BE$143*Main!BE146*$B37,0))))))</f>
        <v/>
      </c>
      <c r="BD394" s="31" t="str">
        <f>IF($A394="","",IF(BD393="","",IF(Main!BF$143=0,0,IF(Main!BL$206="","",IF($C$29="PM",Main!BL$206/Main!BF$143*Main!BF146,ROUND(Main!BL$206/Main!BF$143*Main!BF146*$B37,0))))))</f>
        <v/>
      </c>
      <c r="BE394" s="31" t="str">
        <f>IF($A394="","",IF(BE393="","",IF(Main!BG$143=0,0,IF(Main!BM$206="","",IF($C$29="PM",Main!BM$206/Main!BG$143*Main!BG146,ROUND(Main!BM$206/Main!BG$143*Main!BG146*$B37,0))))))</f>
        <v/>
      </c>
      <c r="BF394" s="31" t="str">
        <f>IF($A394="","",IF(BF393="","",IF(Main!BH$143=0,0,IF(Main!BN$206="","",IF($C$29="PM",Main!BN$206/Main!BH$143*Main!BH146,ROUND(Main!BN$206/Main!BH$143*Main!BH146*$B37,0))))))</f>
        <v/>
      </c>
      <c r="BG394" s="31" t="str">
        <f>IF($A394="","",IF(BG393="","",IF(Main!BI$143=0,0,IF(Main!BO$206="","",IF($C$29="PM",Main!BO$206/Main!BI$143*Main!BI146,ROUND(Main!BO$206/Main!BI$143*Main!BI146*$B37,0))))))</f>
        <v/>
      </c>
      <c r="BH394" s="31" t="str">
        <f>IF($A394="","",IF(BH393="","",IF(Main!BJ$143=0,0,IF(Main!BP$206="","",IF($C$29="PM",Main!BP$206/Main!BJ$143*Main!BJ146,ROUND(Main!BP$206/Main!BJ$143*Main!BJ146*$B37,0))))))</f>
        <v/>
      </c>
      <c r="BI394" s="31" t="str">
        <f>IF($A394="","",IF(BI393="","",IF(Main!BK$143=0,0,IF(Main!BQ$206="","",IF($C$29="PM",Main!BQ$206/Main!BK$143*Main!BK146,ROUND(Main!BQ$206/Main!BK$143*Main!BK146*$B37,0))))))</f>
        <v/>
      </c>
      <c r="BJ394" s="50" t="str">
        <f>IF($A394="","",IF(BJ393="","",IF(Main!BL$143=0,0,IF(Main!BR$206="","",IF($C$29="PM",Main!BR$206/Main!BL$143*Main!BL146,ROUND(Main!BR$206/Main!BL$143*Main!BL146*$B37,0))))))</f>
        <v/>
      </c>
      <c r="BK394" s="31" t="str">
        <f>IF($A394="","",IF(BK393="","",IF(Main!BM$143=0,0,IF(Main!BS$206="","",IF($C$29="PM",Main!BS$206/Main!BM$143*Main!BM146,ROUND(Main!BS$206/Main!BM$143*Main!BM146*$B37,0))))))</f>
        <v/>
      </c>
      <c r="BL394" s="31" t="str">
        <f>IF($A394="","",IF(BL393="","",IF(Main!BN$143=0,0,IF(Main!BT$206="","",IF($C$29="PM",Main!BT$206/Main!BN$143*Main!BN146,ROUND(Main!BT$206/Main!BN$143*Main!BN146*$B37,0))))))</f>
        <v/>
      </c>
      <c r="BM394" s="31" t="str">
        <f>IF($A394="","",IF(BM393="","",IF(Main!BO$143=0,0,IF(Main!BU$206="","",IF($C$29="PM",Main!BU$206/Main!BO$143*Main!BO146,ROUND(Main!BU$206/Main!BO$143*Main!BO146*$B37,0))))))</f>
        <v/>
      </c>
      <c r="BN394" s="31" t="str">
        <f>IF($A394="","",IF(BN393="","",IF(Main!BP$143=0,0,IF(Main!BV$206="","",IF($C$29="PM",Main!BV$206/Main!BP$143*Main!BP146,ROUND(Main!BV$206/Main!BP$143*Main!BP146*$B37,0))))))</f>
        <v/>
      </c>
      <c r="BO394" s="31" t="str">
        <f>IF($A394="","",IF(BO393="","",IF(Main!BQ$143=0,0,IF(Main!BW$206="","",IF($C$29="PM",Main!BW$206/Main!BQ$143*Main!BQ146,ROUND(Main!BW$206/Main!BQ$143*Main!BQ146*$B37,0))))))</f>
        <v/>
      </c>
      <c r="BP394" s="31" t="str">
        <f>IF($A394="","",IF(BP393="","",IF(Main!BR$143=0,0,IF(Main!BX$206="","",IF($C$29="PM",Main!BX$206/Main!BR$143*Main!BR146,ROUND(Main!BX$206/Main!BR$143*Main!BR146*$B37,0))))))</f>
        <v/>
      </c>
      <c r="BQ394" s="31" t="str">
        <f>IF($A394="","",IF(BQ393="","",IF(Main!BS$143=0,0,IF(Main!BY$206="","",IF($C$29="PM",Main!BY$206/Main!BS$143*Main!BS146,ROUND(Main!BY$206/Main!BS$143*Main!BS146*$B37,0))))))</f>
        <v/>
      </c>
      <c r="BR394" s="31" t="str">
        <f>IF($A394="","",IF(BR393="","",IF(Main!BT$143=0,0,IF(Main!BZ$206="","",IF($C$29="PM",Main!BZ$206/Main!BT$143*Main!BT146,ROUND(Main!BZ$206/Main!BT$143*Main!BT146*$B37,0))))))</f>
        <v/>
      </c>
      <c r="BS394" s="31" t="str">
        <f>IF($A394="","",IF(BS393="","",IF(Main!BU$143=0,0,IF(Main!CA$206="","",IF($C$29="PM",Main!CA$206/Main!BU$143*Main!BU146,ROUND(Main!CA$206/Main!BU$143*Main!BU146*$B37,0))))))</f>
        <v/>
      </c>
      <c r="BT394" s="31" t="str">
        <f>IF($A394="","",IF(BT393="","",IF(Main!BV$143=0,0,IF(Main!CB$206="","",IF($C$29="PM",Main!CB$206/Main!BV$143*Main!BV146,ROUND(Main!CB$206/Main!BV$143*Main!BV146*$B37,0))))))</f>
        <v/>
      </c>
      <c r="BU394" s="31" t="str">
        <f>IF($A394="","",IF(BU393="","",IF(Main!BW$143=0,0,IF(Main!CC$206="","",IF($C$29="PM",Main!CC$206/Main!BW$143*Main!BW146,ROUND(Main!CC$206/Main!BW$143*Main!BW146*$B37,0))))))</f>
        <v/>
      </c>
      <c r="BV394" s="50" t="str">
        <f>IF($A394="","",IF(BV393="","",IF(Main!BX$143=0,0,IF(Main!CD$206="","",IF($C$29="PM",Main!CD$206/Main!BX$143*Main!BX146,ROUND(Main!CD$206/Main!BX$143*Main!BX146*$B37,0))))))</f>
        <v/>
      </c>
    </row>
    <row r="395" spans="1:74" x14ac:dyDescent="0.2">
      <c r="A395" s="71" t="str">
        <f>IF(Main!A$38="","",Main!A$38)</f>
        <v/>
      </c>
      <c r="B395" s="74" t="str">
        <f t="shared" si="463"/>
        <v/>
      </c>
      <c r="C395" s="49" t="str">
        <f>IF($A395="","",IF(C394="","",IF(Main!E$143=0,0,IF(Main!K$206="","",IF($C$29="PM",Main!K$206/Main!E$143*Main!E147,ROUND(Main!K$206/Main!E$143*Main!E147*$B38,0))))))</f>
        <v/>
      </c>
      <c r="D395" s="31" t="str">
        <f>IF($A395="","",IF(D394="","",IF(Main!F$143=0,0,IF(Main!L$206="","",IF($C$29="PM",Main!L$206/Main!F$143*Main!F147,ROUND(Main!L$206/Main!F$143*Main!F147*$B38,0))))))</f>
        <v/>
      </c>
      <c r="E395" s="31" t="str">
        <f>IF($A395="","",IF(E394="","",IF(Main!G$143=0,0,IF(Main!M$206="","",IF($C$29="PM",Main!M$206/Main!G$143*Main!G147,ROUND(Main!M$206/Main!G$143*Main!G147*$B38,0))))))</f>
        <v/>
      </c>
      <c r="F395" s="31" t="str">
        <f>IF($A395="","",IF(F394="","",IF(Main!H$143=0,0,IF(Main!N$206="","",IF($C$29="PM",Main!N$206/Main!H$143*Main!H147,ROUND(Main!N$206/Main!H$143*Main!H147*$B38,0))))))</f>
        <v/>
      </c>
      <c r="G395" s="31" t="str">
        <f>IF($A395="","",IF(G394="","",IF(Main!I$143=0,0,IF(Main!O$206="","",IF($C$29="PM",Main!O$206/Main!I$143*Main!I147,ROUND(Main!O$206/Main!I$143*Main!I147*$B38,0))))))</f>
        <v/>
      </c>
      <c r="H395" s="31" t="str">
        <f>IF($A395="","",IF(H394="","",IF(Main!J$143=0,0,IF(Main!P$206="","",IF($C$29="PM",Main!P$206/Main!J$143*Main!J147,ROUND(Main!P$206/Main!J$143*Main!J147*$B38,0))))))</f>
        <v/>
      </c>
      <c r="I395" s="31" t="str">
        <f>IF($A395="","",IF(I394="","",IF(Main!K$143=0,0,IF(Main!Q$206="","",IF($C$29="PM",Main!Q$206/Main!K$143*Main!K147,ROUND(Main!Q$206/Main!K$143*Main!K147*$B38,0))))))</f>
        <v/>
      </c>
      <c r="J395" s="31" t="str">
        <f>IF($A395="","",IF(J394="","",IF(Main!L$143=0,0,IF(Main!R$206="","",IF($C$29="PM",Main!R$206/Main!L$143*Main!L147,ROUND(Main!R$206/Main!L$143*Main!L147*$B38,0))))))</f>
        <v/>
      </c>
      <c r="K395" s="31" t="str">
        <f>IF($A395="","",IF(K394="","",IF(Main!M$143=0,0,IF(Main!S$206="","",IF($C$29="PM",Main!S$206/Main!M$143*Main!M147,ROUND(Main!S$206/Main!M$143*Main!M147*$B38,0))))))</f>
        <v/>
      </c>
      <c r="L395" s="31" t="str">
        <f>IF($A395="","",IF(L394="","",IF(Main!N$143=0,0,IF(Main!T$206="","",IF($C$29="PM",Main!T$206/Main!N$143*Main!N147,ROUND(Main!T$206/Main!N$143*Main!N147*$B38,0))))))</f>
        <v/>
      </c>
      <c r="M395" s="31" t="str">
        <f>IF($A395="","",IF(M394="","",IF(Main!O$143=0,0,IF(Main!U$206="","",IF($C$29="PM",Main!U$206/Main!O$143*Main!O147,ROUND(Main!U$206/Main!O$143*Main!O147*$B38,0))))))</f>
        <v/>
      </c>
      <c r="N395" s="50" t="str">
        <f>IF($A395="","",IF(N394="","",IF(Main!P$143=0,0,IF(Main!V$206="","",IF($C$29="PM",Main!V$206/Main!P$143*Main!P147,ROUND(Main!V$206/Main!P$143*Main!P147*$B38,0))))))</f>
        <v/>
      </c>
      <c r="O395" s="31" t="str">
        <f>IF($A395="","",IF(O394="","",IF(Main!Q$143=0,0,IF(Main!W$206="","",IF($C$29="PM",Main!W$206/Main!Q$143*Main!Q147,ROUND(Main!W$206/Main!Q$143*Main!Q147*$B38,0))))))</f>
        <v/>
      </c>
      <c r="P395" s="31" t="str">
        <f>IF($A395="","",IF(P394="","",IF(Main!R$143=0,0,IF(Main!X$206="","",IF($C$29="PM",Main!X$206/Main!R$143*Main!R147,ROUND(Main!X$206/Main!R$143*Main!R147*$B38,0))))))</f>
        <v/>
      </c>
      <c r="Q395" s="31" t="str">
        <f>IF($A395="","",IF(Q394="","",IF(Main!S$143=0,0,IF(Main!Y$206="","",IF($C$29="PM",Main!Y$206/Main!S$143*Main!S147,ROUND(Main!Y$206/Main!S$143*Main!S147*$B38,0))))))</f>
        <v/>
      </c>
      <c r="R395" s="31" t="str">
        <f>IF($A395="","",IF(R394="","",IF(Main!T$143=0,0,IF(Main!Z$206="","",IF($C$29="PM",Main!Z$206/Main!T$143*Main!T147,ROUND(Main!Z$206/Main!T$143*Main!T147*$B38,0))))))</f>
        <v/>
      </c>
      <c r="S395" s="31" t="str">
        <f>IF($A395="","",IF(S394="","",IF(Main!U$143=0,0,IF(Main!AA$206="","",IF($C$29="PM",Main!AA$206/Main!U$143*Main!U147,ROUND(Main!AA$206/Main!U$143*Main!U147*$B38,0))))))</f>
        <v/>
      </c>
      <c r="T395" s="31" t="str">
        <f>IF($A395="","",IF(T394="","",IF(Main!V$143=0,0,IF(Main!AB$206="","",IF($C$29="PM",Main!AB$206/Main!V$143*Main!V147,ROUND(Main!AB$206/Main!V$143*Main!V147*$B38,0))))))</f>
        <v/>
      </c>
      <c r="U395" s="31" t="str">
        <f>IF($A395="","",IF(U394="","",IF(Main!W$143=0,0,IF(Main!AC$206="","",IF($C$29="PM",Main!AC$206/Main!W$143*Main!W147,ROUND(Main!AC$206/Main!W$143*Main!W147*$B38,0))))))</f>
        <v/>
      </c>
      <c r="V395" s="31" t="str">
        <f>IF($A395="","",IF(V394="","",IF(Main!X$143=0,0,IF(Main!AD$206="","",IF($C$29="PM",Main!AD$206/Main!X$143*Main!X147,ROUND(Main!AD$206/Main!X$143*Main!X147*$B38,0))))))</f>
        <v/>
      </c>
      <c r="W395" s="31" t="str">
        <f>IF($A395="","",IF(W394="","",IF(Main!Y$143=0,0,IF(Main!AE$206="","",IF($C$29="PM",Main!AE$206/Main!Y$143*Main!Y147,ROUND(Main!AE$206/Main!Y$143*Main!Y147*$B38,0))))))</f>
        <v/>
      </c>
      <c r="X395" s="31" t="str">
        <f>IF($A395="","",IF(X394="","",IF(Main!Z$143=0,0,IF(Main!AF$206="","",IF($C$29="PM",Main!AF$206/Main!Z$143*Main!Z147,ROUND(Main!AF$206/Main!Z$143*Main!Z147*$B38,0))))))</f>
        <v/>
      </c>
      <c r="Y395" s="31" t="str">
        <f>IF($A395="","",IF(Y394="","",IF(Main!AA$143=0,0,IF(Main!AG$206="","",IF($C$29="PM",Main!AG$206/Main!AA$143*Main!AA147,ROUND(Main!AG$206/Main!AA$143*Main!AA147*$B38,0))))))</f>
        <v/>
      </c>
      <c r="Z395" s="31" t="str">
        <f>IF($A395="","",IF(Z394="","",IF(Main!AB$143=0,0,IF(Main!AH$206="","",IF($C$29="PM",Main!AH$206/Main!AB$143*Main!AB147,ROUND(Main!AH$206/Main!AB$143*Main!AB147*$B38,0))))))</f>
        <v/>
      </c>
      <c r="AA395" s="49" t="str">
        <f>IF($A395="","",IF(AA394="","",IF(Main!AC$143=0,0,IF(Main!AI$206="","",IF($C$29="PM",Main!AI$206/Main!AC$143*Main!AC147,ROUND(Main!AI$206/Main!AC$143*Main!AC147*$B38,0))))))</f>
        <v/>
      </c>
      <c r="AB395" s="31" t="str">
        <f>IF($A395="","",IF(AB394="","",IF(Main!AD$143=0,0,IF(Main!AJ$206="","",IF($C$29="PM",Main!AJ$206/Main!AD$143*Main!AD147,ROUND(Main!AJ$206/Main!AD$143*Main!AD147*$B38,0))))))</f>
        <v/>
      </c>
      <c r="AC395" s="31" t="str">
        <f>IF($A395="","",IF(AC394="","",IF(Main!AE$143=0,0,IF(Main!AK$206="","",IF($C$29="PM",Main!AK$206/Main!AE$143*Main!AE147,ROUND(Main!AK$206/Main!AE$143*Main!AE147*$B38,0))))))</f>
        <v/>
      </c>
      <c r="AD395" s="31" t="str">
        <f>IF($A395="","",IF(AD394="","",IF(Main!AF$143=0,0,IF(Main!AL$206="","",IF($C$29="PM",Main!AL$206/Main!AF$143*Main!AF147,ROUND(Main!AL$206/Main!AF$143*Main!AF147*$B38,0))))))</f>
        <v/>
      </c>
      <c r="AE395" s="31" t="str">
        <f>IF($A395="","",IF(AE394="","",IF(Main!AG$143=0,0,IF(Main!AM$206="","",IF($C$29="PM",Main!AM$206/Main!AG$143*Main!AG147,ROUND(Main!AM$206/Main!AG$143*Main!AG147*$B38,0))))))</f>
        <v/>
      </c>
      <c r="AF395" s="31" t="str">
        <f>IF($A395="","",IF(AF394="","",IF(Main!AH$143=0,0,IF(Main!AN$206="","",IF($C$29="PM",Main!AN$206/Main!AH$143*Main!AH147,ROUND(Main!AN$206/Main!AH$143*Main!AH147*$B38,0))))))</f>
        <v/>
      </c>
      <c r="AG395" s="31" t="str">
        <f>IF($A395="","",IF(AG394="","",IF(Main!AI$143=0,0,IF(Main!AO$206="","",IF($C$29="PM",Main!AO$206/Main!AI$143*Main!AI147,ROUND(Main!AO$206/Main!AI$143*Main!AI147*$B38,0))))))</f>
        <v/>
      </c>
      <c r="AH395" s="31" t="str">
        <f>IF($A395="","",IF(AH394="","",IF(Main!AJ$143=0,0,IF(Main!AP$206="","",IF($C$29="PM",Main!AP$206/Main!AJ$143*Main!AJ147,ROUND(Main!AP$206/Main!AJ$143*Main!AJ147*$B38,0))))))</f>
        <v/>
      </c>
      <c r="AI395" s="31" t="str">
        <f>IF($A395="","",IF(AI394="","",IF(Main!AK$143=0,0,IF(Main!AQ$206="","",IF($C$29="PM",Main!AQ$206/Main!AK$143*Main!AK147,ROUND(Main!AQ$206/Main!AK$143*Main!AK147*$B38,0))))))</f>
        <v/>
      </c>
      <c r="AJ395" s="31" t="str">
        <f>IF($A395="","",IF(AJ394="","",IF(Main!AL$143=0,0,IF(Main!AR$206="","",IF($C$29="PM",Main!AR$206/Main!AL$143*Main!AL147,ROUND(Main!AR$206/Main!AL$143*Main!AL147*$B38,0))))))</f>
        <v/>
      </c>
      <c r="AK395" s="31" t="str">
        <f>IF($A395="","",IF(AK394="","",IF(Main!AM$143=0,0,IF(Main!AS$206="","",IF($C$29="PM",Main!AS$206/Main!AM$143*Main!AM147,ROUND(Main!AS$206/Main!AM$143*Main!AM147*$B38,0))))))</f>
        <v/>
      </c>
      <c r="AL395" s="50" t="str">
        <f>IF($A395="","",IF(AL394="","",IF(Main!AN$143=0,0,IF(Main!AT$206="","",IF($C$29="PM",Main!AT$206/Main!AN$143*Main!AN147,ROUND(Main!AT$206/Main!AN$143*Main!AN147*$B38,0))))))</f>
        <v/>
      </c>
      <c r="AM395" s="31" t="str">
        <f>IF($A395="","",IF(AM394="","",IF(Main!AO$143=0,0,IF(Main!AU$206="","",IF($C$29="PM",Main!AU$206/Main!AO$143*Main!AO147,ROUND(Main!AU$206/Main!AO$143*Main!AO147*$B38,0))))))</f>
        <v/>
      </c>
      <c r="AN395" s="31" t="str">
        <f>IF($A395="","",IF(AN394="","",IF(Main!AP$143=0,0,IF(Main!AV$206="","",IF($C$29="PM",Main!AV$206/Main!AP$143*Main!AP147,ROUND(Main!AV$206/Main!AP$143*Main!AP147*$B38,0))))))</f>
        <v/>
      </c>
      <c r="AO395" s="31" t="str">
        <f>IF($A395="","",IF(AO394="","",IF(Main!AQ$143=0,0,IF(Main!AW$206="","",IF($C$29="PM",Main!AW$206/Main!AQ$143*Main!AQ147,ROUND(Main!AW$206/Main!AQ$143*Main!AQ147*$B38,0))))))</f>
        <v/>
      </c>
      <c r="AP395" s="31" t="str">
        <f>IF($A395="","",IF(AP394="","",IF(Main!AR$143=0,0,IF(Main!AX$206="","",IF($C$29="PM",Main!AX$206/Main!AR$143*Main!AR147,ROUND(Main!AX$206/Main!AR$143*Main!AR147*$B38,0))))))</f>
        <v/>
      </c>
      <c r="AQ395" s="31" t="str">
        <f>IF($A395="","",IF(AQ394="","",IF(Main!AS$143=0,0,IF(Main!AY$206="","",IF($C$29="PM",Main!AY$206/Main!AS$143*Main!AS147,ROUND(Main!AY$206/Main!AS$143*Main!AS147*$B38,0))))))</f>
        <v/>
      </c>
      <c r="AR395" s="31" t="str">
        <f>IF($A395="","",IF(AR394="","",IF(Main!AT$143=0,0,IF(Main!AZ$206="","",IF($C$29="PM",Main!AZ$206/Main!AT$143*Main!AT147,ROUND(Main!AZ$206/Main!AT$143*Main!AT147*$B38,0))))))</f>
        <v/>
      </c>
      <c r="AS395" s="31" t="str">
        <f>IF($A395="","",IF(AS394="","",IF(Main!AU$143=0,0,IF(Main!BA$206="","",IF($C$29="PM",Main!BA$206/Main!AU$143*Main!AU147,ROUND(Main!BA$206/Main!AU$143*Main!AU147*$B38,0))))))</f>
        <v/>
      </c>
      <c r="AT395" s="31" t="str">
        <f>IF($A395="","",IF(AT394="","",IF(Main!AV$143=0,0,IF(Main!BB$206="","",IF($C$29="PM",Main!BB$206/Main!AV$143*Main!AV147,ROUND(Main!BB$206/Main!AV$143*Main!AV147*$B38,0))))))</f>
        <v/>
      </c>
      <c r="AU395" s="31" t="str">
        <f>IF($A395="","",IF(AU394="","",IF(Main!AW$143=0,0,IF(Main!BC$206="","",IF($C$29="PM",Main!BC$206/Main!AW$143*Main!AW147,ROUND(Main!BC$206/Main!AW$143*Main!AW147*$B38,0))))))</f>
        <v/>
      </c>
      <c r="AV395" s="31" t="str">
        <f>IF($A395="","",IF(AV394="","",IF(Main!AX$143=0,0,IF(Main!BD$206="","",IF($C$29="PM",Main!BD$206/Main!AX$143*Main!AX147,ROUND(Main!BD$206/Main!AX$143*Main!AX147*$B38,0))))))</f>
        <v/>
      </c>
      <c r="AW395" s="31" t="str">
        <f>IF($A395="","",IF(AW394="","",IF(Main!AY$143=0,0,IF(Main!BE$206="","",IF($C$29="PM",Main!BE$206/Main!AY$143*Main!AY147,ROUND(Main!BE$206/Main!AY$143*Main!AY147*$B38,0))))))</f>
        <v/>
      </c>
      <c r="AX395" s="50" t="str">
        <f>IF($A395="","",IF(AX394="","",IF(Main!AZ$143=0,0,IF(Main!BF$206="","",IF($C$29="PM",Main!BF$206/Main!AZ$143*Main!AZ147,ROUND(Main!BF$206/Main!AZ$143*Main!AZ147*$B38,0))))))</f>
        <v/>
      </c>
      <c r="AY395" s="31" t="str">
        <f>IF($A395="","",IF(AY394="","",IF(Main!BA$143=0,0,IF(Main!BG$206="","",IF($C$29="PM",Main!BG$206/Main!BA$143*Main!BA147,ROUND(Main!BG$206/Main!BA$143*Main!BA147*$B38,0))))))</f>
        <v/>
      </c>
      <c r="AZ395" s="31" t="str">
        <f>IF($A395="","",IF(AZ394="","",IF(Main!BB$143=0,0,IF(Main!BH$206="","",IF($C$29="PM",Main!BH$206/Main!BB$143*Main!BB147,ROUND(Main!BH$206/Main!BB$143*Main!BB147*$B38,0))))))</f>
        <v/>
      </c>
      <c r="BA395" s="31" t="str">
        <f>IF($A395="","",IF(BA394="","",IF(Main!BC$143=0,0,IF(Main!BI$206="","",IF($C$29="PM",Main!BI$206/Main!BC$143*Main!BC147,ROUND(Main!BI$206/Main!BC$143*Main!BC147*$B38,0))))))</f>
        <v/>
      </c>
      <c r="BB395" s="31" t="str">
        <f>IF($A395="","",IF(BB394="","",IF(Main!BD$143=0,0,IF(Main!BJ$206="","",IF($C$29="PM",Main!BJ$206/Main!BD$143*Main!BD147,ROUND(Main!BJ$206/Main!BD$143*Main!BD147*$B38,0))))))</f>
        <v/>
      </c>
      <c r="BC395" s="31" t="str">
        <f>IF($A395="","",IF(BC394="","",IF(Main!BE$143=0,0,IF(Main!BK$206="","",IF($C$29="PM",Main!BK$206/Main!BE$143*Main!BE147,ROUND(Main!BK$206/Main!BE$143*Main!BE147*$B38,0))))))</f>
        <v/>
      </c>
      <c r="BD395" s="31" t="str">
        <f>IF($A395="","",IF(BD394="","",IF(Main!BF$143=0,0,IF(Main!BL$206="","",IF($C$29="PM",Main!BL$206/Main!BF$143*Main!BF147,ROUND(Main!BL$206/Main!BF$143*Main!BF147*$B38,0))))))</f>
        <v/>
      </c>
      <c r="BE395" s="31" t="str">
        <f>IF($A395="","",IF(BE394="","",IF(Main!BG$143=0,0,IF(Main!BM$206="","",IF($C$29="PM",Main!BM$206/Main!BG$143*Main!BG147,ROUND(Main!BM$206/Main!BG$143*Main!BG147*$B38,0))))))</f>
        <v/>
      </c>
      <c r="BF395" s="31" t="str">
        <f>IF($A395="","",IF(BF394="","",IF(Main!BH$143=0,0,IF(Main!BN$206="","",IF($C$29="PM",Main!BN$206/Main!BH$143*Main!BH147,ROUND(Main!BN$206/Main!BH$143*Main!BH147*$B38,0))))))</f>
        <v/>
      </c>
      <c r="BG395" s="31" t="str">
        <f>IF($A395="","",IF(BG394="","",IF(Main!BI$143=0,0,IF(Main!BO$206="","",IF($C$29="PM",Main!BO$206/Main!BI$143*Main!BI147,ROUND(Main!BO$206/Main!BI$143*Main!BI147*$B38,0))))))</f>
        <v/>
      </c>
      <c r="BH395" s="31" t="str">
        <f>IF($A395="","",IF(BH394="","",IF(Main!BJ$143=0,0,IF(Main!BP$206="","",IF($C$29="PM",Main!BP$206/Main!BJ$143*Main!BJ147,ROUND(Main!BP$206/Main!BJ$143*Main!BJ147*$B38,0))))))</f>
        <v/>
      </c>
      <c r="BI395" s="31" t="str">
        <f>IF($A395="","",IF(BI394="","",IF(Main!BK$143=0,0,IF(Main!BQ$206="","",IF($C$29="PM",Main!BQ$206/Main!BK$143*Main!BK147,ROUND(Main!BQ$206/Main!BK$143*Main!BK147*$B38,0))))))</f>
        <v/>
      </c>
      <c r="BJ395" s="50" t="str">
        <f>IF($A395="","",IF(BJ394="","",IF(Main!BL$143=0,0,IF(Main!BR$206="","",IF($C$29="PM",Main!BR$206/Main!BL$143*Main!BL147,ROUND(Main!BR$206/Main!BL$143*Main!BL147*$B38,0))))))</f>
        <v/>
      </c>
      <c r="BK395" s="31" t="str">
        <f>IF($A395="","",IF(BK394="","",IF(Main!BM$143=0,0,IF(Main!BS$206="","",IF($C$29="PM",Main!BS$206/Main!BM$143*Main!BM147,ROUND(Main!BS$206/Main!BM$143*Main!BM147*$B38,0))))))</f>
        <v/>
      </c>
      <c r="BL395" s="31" t="str">
        <f>IF($A395="","",IF(BL394="","",IF(Main!BN$143=0,0,IF(Main!BT$206="","",IF($C$29="PM",Main!BT$206/Main!BN$143*Main!BN147,ROUND(Main!BT$206/Main!BN$143*Main!BN147*$B38,0))))))</f>
        <v/>
      </c>
      <c r="BM395" s="31" t="str">
        <f>IF($A395="","",IF(BM394="","",IF(Main!BO$143=0,0,IF(Main!BU$206="","",IF($C$29="PM",Main!BU$206/Main!BO$143*Main!BO147,ROUND(Main!BU$206/Main!BO$143*Main!BO147*$B38,0))))))</f>
        <v/>
      </c>
      <c r="BN395" s="31" t="str">
        <f>IF($A395="","",IF(BN394="","",IF(Main!BP$143=0,0,IF(Main!BV$206="","",IF($C$29="PM",Main!BV$206/Main!BP$143*Main!BP147,ROUND(Main!BV$206/Main!BP$143*Main!BP147*$B38,0))))))</f>
        <v/>
      </c>
      <c r="BO395" s="31" t="str">
        <f>IF($A395="","",IF(BO394="","",IF(Main!BQ$143=0,0,IF(Main!BW$206="","",IF($C$29="PM",Main!BW$206/Main!BQ$143*Main!BQ147,ROUND(Main!BW$206/Main!BQ$143*Main!BQ147*$B38,0))))))</f>
        <v/>
      </c>
      <c r="BP395" s="31" t="str">
        <f>IF($A395="","",IF(BP394="","",IF(Main!BR$143=0,0,IF(Main!BX$206="","",IF($C$29="PM",Main!BX$206/Main!BR$143*Main!BR147,ROUND(Main!BX$206/Main!BR$143*Main!BR147*$B38,0))))))</f>
        <v/>
      </c>
      <c r="BQ395" s="31" t="str">
        <f>IF($A395="","",IF(BQ394="","",IF(Main!BS$143=0,0,IF(Main!BY$206="","",IF($C$29="PM",Main!BY$206/Main!BS$143*Main!BS147,ROUND(Main!BY$206/Main!BS$143*Main!BS147*$B38,0))))))</f>
        <v/>
      </c>
      <c r="BR395" s="31" t="str">
        <f>IF($A395="","",IF(BR394="","",IF(Main!BT$143=0,0,IF(Main!BZ$206="","",IF($C$29="PM",Main!BZ$206/Main!BT$143*Main!BT147,ROUND(Main!BZ$206/Main!BT$143*Main!BT147*$B38,0))))))</f>
        <v/>
      </c>
      <c r="BS395" s="31" t="str">
        <f>IF($A395="","",IF(BS394="","",IF(Main!BU$143=0,0,IF(Main!CA$206="","",IF($C$29="PM",Main!CA$206/Main!BU$143*Main!BU147,ROUND(Main!CA$206/Main!BU$143*Main!BU147*$B38,0))))))</f>
        <v/>
      </c>
      <c r="BT395" s="31" t="str">
        <f>IF($A395="","",IF(BT394="","",IF(Main!BV$143=0,0,IF(Main!CB$206="","",IF($C$29="PM",Main!CB$206/Main!BV$143*Main!BV147,ROUND(Main!CB$206/Main!BV$143*Main!BV147*$B38,0))))))</f>
        <v/>
      </c>
      <c r="BU395" s="31" t="str">
        <f>IF($A395="","",IF(BU394="","",IF(Main!BW$143=0,0,IF(Main!CC$206="","",IF($C$29="PM",Main!CC$206/Main!BW$143*Main!BW147,ROUND(Main!CC$206/Main!BW$143*Main!BW147*$B38,0))))))</f>
        <v/>
      </c>
      <c r="BV395" s="50" t="str">
        <f>IF($A395="","",IF(BV394="","",IF(Main!BX$143=0,0,IF(Main!CD$206="","",IF($C$29="PM",Main!CD$206/Main!BX$143*Main!BX147,ROUND(Main!CD$206/Main!BX$143*Main!BX147*$B38,0))))))</f>
        <v/>
      </c>
    </row>
    <row r="396" spans="1:74" x14ac:dyDescent="0.2">
      <c r="A396" s="71" t="str">
        <f>IF(Main!A$39="","",Main!A$39)</f>
        <v/>
      </c>
      <c r="B396" s="74" t="str">
        <f t="shared" si="463"/>
        <v/>
      </c>
      <c r="C396" s="49" t="str">
        <f>IF($A396="","",IF(C395="","",IF(Main!E$143=0,0,IF(Main!K$206="","",IF($C$29="PM",Main!K$206/Main!E$143*Main!E148,ROUND(Main!K$206/Main!E$143*Main!E148*$B39,0))))))</f>
        <v/>
      </c>
      <c r="D396" s="31" t="str">
        <f>IF($A396="","",IF(D395="","",IF(Main!F$143=0,0,IF(Main!L$206="","",IF($C$29="PM",Main!L$206/Main!F$143*Main!F148,ROUND(Main!L$206/Main!F$143*Main!F148*$B39,0))))))</f>
        <v/>
      </c>
      <c r="E396" s="31" t="str">
        <f>IF($A396="","",IF(E395="","",IF(Main!G$143=0,0,IF(Main!M$206="","",IF($C$29="PM",Main!M$206/Main!G$143*Main!G148,ROUND(Main!M$206/Main!G$143*Main!G148*$B39,0))))))</f>
        <v/>
      </c>
      <c r="F396" s="31" t="str">
        <f>IF($A396="","",IF(F395="","",IF(Main!H$143=0,0,IF(Main!N$206="","",IF($C$29="PM",Main!N$206/Main!H$143*Main!H148,ROUND(Main!N$206/Main!H$143*Main!H148*$B39,0))))))</f>
        <v/>
      </c>
      <c r="G396" s="31" t="str">
        <f>IF($A396="","",IF(G395="","",IF(Main!I$143=0,0,IF(Main!O$206="","",IF($C$29="PM",Main!O$206/Main!I$143*Main!I148,ROUND(Main!O$206/Main!I$143*Main!I148*$B39,0))))))</f>
        <v/>
      </c>
      <c r="H396" s="31" t="str">
        <f>IF($A396="","",IF(H395="","",IF(Main!J$143=0,0,IF(Main!P$206="","",IF($C$29="PM",Main!P$206/Main!J$143*Main!J148,ROUND(Main!P$206/Main!J$143*Main!J148*$B39,0))))))</f>
        <v/>
      </c>
      <c r="I396" s="31" t="str">
        <f>IF($A396="","",IF(I395="","",IF(Main!K$143=0,0,IF(Main!Q$206="","",IF($C$29="PM",Main!Q$206/Main!K$143*Main!K148,ROUND(Main!Q$206/Main!K$143*Main!K148*$B39,0))))))</f>
        <v/>
      </c>
      <c r="J396" s="31" t="str">
        <f>IF($A396="","",IF(J395="","",IF(Main!L$143=0,0,IF(Main!R$206="","",IF($C$29="PM",Main!R$206/Main!L$143*Main!L148,ROUND(Main!R$206/Main!L$143*Main!L148*$B39,0))))))</f>
        <v/>
      </c>
      <c r="K396" s="31" t="str">
        <f>IF($A396="","",IF(K395="","",IF(Main!M$143=0,0,IF(Main!S$206="","",IF($C$29="PM",Main!S$206/Main!M$143*Main!M148,ROUND(Main!S$206/Main!M$143*Main!M148*$B39,0))))))</f>
        <v/>
      </c>
      <c r="L396" s="31" t="str">
        <f>IF($A396="","",IF(L395="","",IF(Main!N$143=0,0,IF(Main!T$206="","",IF($C$29="PM",Main!T$206/Main!N$143*Main!N148,ROUND(Main!T$206/Main!N$143*Main!N148*$B39,0))))))</f>
        <v/>
      </c>
      <c r="M396" s="31" t="str">
        <f>IF($A396="","",IF(M395="","",IF(Main!O$143=0,0,IF(Main!U$206="","",IF($C$29="PM",Main!U$206/Main!O$143*Main!O148,ROUND(Main!U$206/Main!O$143*Main!O148*$B39,0))))))</f>
        <v/>
      </c>
      <c r="N396" s="50" t="str">
        <f>IF($A396="","",IF(N395="","",IF(Main!P$143=0,0,IF(Main!V$206="","",IF($C$29="PM",Main!V$206/Main!P$143*Main!P148,ROUND(Main!V$206/Main!P$143*Main!P148*$B39,0))))))</f>
        <v/>
      </c>
      <c r="O396" s="31" t="str">
        <f>IF($A396="","",IF(O395="","",IF(Main!Q$143=0,0,IF(Main!W$206="","",IF($C$29="PM",Main!W$206/Main!Q$143*Main!Q148,ROUND(Main!W$206/Main!Q$143*Main!Q148*$B39,0))))))</f>
        <v/>
      </c>
      <c r="P396" s="31" t="str">
        <f>IF($A396="","",IF(P395="","",IF(Main!R$143=0,0,IF(Main!X$206="","",IF($C$29="PM",Main!X$206/Main!R$143*Main!R148,ROUND(Main!X$206/Main!R$143*Main!R148*$B39,0))))))</f>
        <v/>
      </c>
      <c r="Q396" s="31" t="str">
        <f>IF($A396="","",IF(Q395="","",IF(Main!S$143=0,0,IF(Main!Y$206="","",IF($C$29="PM",Main!Y$206/Main!S$143*Main!S148,ROUND(Main!Y$206/Main!S$143*Main!S148*$B39,0))))))</f>
        <v/>
      </c>
      <c r="R396" s="31" t="str">
        <f>IF($A396="","",IF(R395="","",IF(Main!T$143=0,0,IF(Main!Z$206="","",IF($C$29="PM",Main!Z$206/Main!T$143*Main!T148,ROUND(Main!Z$206/Main!T$143*Main!T148*$B39,0))))))</f>
        <v/>
      </c>
      <c r="S396" s="31" t="str">
        <f>IF($A396="","",IF(S395="","",IF(Main!U$143=0,0,IF(Main!AA$206="","",IF($C$29="PM",Main!AA$206/Main!U$143*Main!U148,ROUND(Main!AA$206/Main!U$143*Main!U148*$B39,0))))))</f>
        <v/>
      </c>
      <c r="T396" s="31" t="str">
        <f>IF($A396="","",IF(T395="","",IF(Main!V$143=0,0,IF(Main!AB$206="","",IF($C$29="PM",Main!AB$206/Main!V$143*Main!V148,ROUND(Main!AB$206/Main!V$143*Main!V148*$B39,0))))))</f>
        <v/>
      </c>
      <c r="U396" s="31" t="str">
        <f>IF($A396="","",IF(U395="","",IF(Main!W$143=0,0,IF(Main!AC$206="","",IF($C$29="PM",Main!AC$206/Main!W$143*Main!W148,ROUND(Main!AC$206/Main!W$143*Main!W148*$B39,0))))))</f>
        <v/>
      </c>
      <c r="V396" s="31" t="str">
        <f>IF($A396="","",IF(V395="","",IF(Main!X$143=0,0,IF(Main!AD$206="","",IF($C$29="PM",Main!AD$206/Main!X$143*Main!X148,ROUND(Main!AD$206/Main!X$143*Main!X148*$B39,0))))))</f>
        <v/>
      </c>
      <c r="W396" s="31" t="str">
        <f>IF($A396="","",IF(W395="","",IF(Main!Y$143=0,0,IF(Main!AE$206="","",IF($C$29="PM",Main!AE$206/Main!Y$143*Main!Y148,ROUND(Main!AE$206/Main!Y$143*Main!Y148*$B39,0))))))</f>
        <v/>
      </c>
      <c r="X396" s="31" t="str">
        <f>IF($A396="","",IF(X395="","",IF(Main!Z$143=0,0,IF(Main!AF$206="","",IF($C$29="PM",Main!AF$206/Main!Z$143*Main!Z148,ROUND(Main!AF$206/Main!Z$143*Main!Z148*$B39,0))))))</f>
        <v/>
      </c>
      <c r="Y396" s="31" t="str">
        <f>IF($A396="","",IF(Y395="","",IF(Main!AA$143=0,0,IF(Main!AG$206="","",IF($C$29="PM",Main!AG$206/Main!AA$143*Main!AA148,ROUND(Main!AG$206/Main!AA$143*Main!AA148*$B39,0))))))</f>
        <v/>
      </c>
      <c r="Z396" s="31" t="str">
        <f>IF($A396="","",IF(Z395="","",IF(Main!AB$143=0,0,IF(Main!AH$206="","",IF($C$29="PM",Main!AH$206/Main!AB$143*Main!AB148,ROUND(Main!AH$206/Main!AB$143*Main!AB148*$B39,0))))))</f>
        <v/>
      </c>
      <c r="AA396" s="49" t="str">
        <f>IF($A396="","",IF(AA395="","",IF(Main!AC$143=0,0,IF(Main!AI$206="","",IF($C$29="PM",Main!AI$206/Main!AC$143*Main!AC148,ROUND(Main!AI$206/Main!AC$143*Main!AC148*$B39,0))))))</f>
        <v/>
      </c>
      <c r="AB396" s="31" t="str">
        <f>IF($A396="","",IF(AB395="","",IF(Main!AD$143=0,0,IF(Main!AJ$206="","",IF($C$29="PM",Main!AJ$206/Main!AD$143*Main!AD148,ROUND(Main!AJ$206/Main!AD$143*Main!AD148*$B39,0))))))</f>
        <v/>
      </c>
      <c r="AC396" s="31" t="str">
        <f>IF($A396="","",IF(AC395="","",IF(Main!AE$143=0,0,IF(Main!AK$206="","",IF($C$29="PM",Main!AK$206/Main!AE$143*Main!AE148,ROUND(Main!AK$206/Main!AE$143*Main!AE148*$B39,0))))))</f>
        <v/>
      </c>
      <c r="AD396" s="31" t="str">
        <f>IF($A396="","",IF(AD395="","",IF(Main!AF$143=0,0,IF(Main!AL$206="","",IF($C$29="PM",Main!AL$206/Main!AF$143*Main!AF148,ROUND(Main!AL$206/Main!AF$143*Main!AF148*$B39,0))))))</f>
        <v/>
      </c>
      <c r="AE396" s="31" t="str">
        <f>IF($A396="","",IF(AE395="","",IF(Main!AG$143=0,0,IF(Main!AM$206="","",IF($C$29="PM",Main!AM$206/Main!AG$143*Main!AG148,ROUND(Main!AM$206/Main!AG$143*Main!AG148*$B39,0))))))</f>
        <v/>
      </c>
      <c r="AF396" s="31" t="str">
        <f>IF($A396="","",IF(AF395="","",IF(Main!AH$143=0,0,IF(Main!AN$206="","",IF($C$29="PM",Main!AN$206/Main!AH$143*Main!AH148,ROUND(Main!AN$206/Main!AH$143*Main!AH148*$B39,0))))))</f>
        <v/>
      </c>
      <c r="AG396" s="31" t="str">
        <f>IF($A396="","",IF(AG395="","",IF(Main!AI$143=0,0,IF(Main!AO$206="","",IF($C$29="PM",Main!AO$206/Main!AI$143*Main!AI148,ROUND(Main!AO$206/Main!AI$143*Main!AI148*$B39,0))))))</f>
        <v/>
      </c>
      <c r="AH396" s="31" t="str">
        <f>IF($A396="","",IF(AH395="","",IF(Main!AJ$143=0,0,IF(Main!AP$206="","",IF($C$29="PM",Main!AP$206/Main!AJ$143*Main!AJ148,ROUND(Main!AP$206/Main!AJ$143*Main!AJ148*$B39,0))))))</f>
        <v/>
      </c>
      <c r="AI396" s="31" t="str">
        <f>IF($A396="","",IF(AI395="","",IF(Main!AK$143=0,0,IF(Main!AQ$206="","",IF($C$29="PM",Main!AQ$206/Main!AK$143*Main!AK148,ROUND(Main!AQ$206/Main!AK$143*Main!AK148*$B39,0))))))</f>
        <v/>
      </c>
      <c r="AJ396" s="31" t="str">
        <f>IF($A396="","",IF(AJ395="","",IF(Main!AL$143=0,0,IF(Main!AR$206="","",IF($C$29="PM",Main!AR$206/Main!AL$143*Main!AL148,ROUND(Main!AR$206/Main!AL$143*Main!AL148*$B39,0))))))</f>
        <v/>
      </c>
      <c r="AK396" s="31" t="str">
        <f>IF($A396="","",IF(AK395="","",IF(Main!AM$143=0,0,IF(Main!AS$206="","",IF($C$29="PM",Main!AS$206/Main!AM$143*Main!AM148,ROUND(Main!AS$206/Main!AM$143*Main!AM148*$B39,0))))))</f>
        <v/>
      </c>
      <c r="AL396" s="50" t="str">
        <f>IF($A396="","",IF(AL395="","",IF(Main!AN$143=0,0,IF(Main!AT$206="","",IF($C$29="PM",Main!AT$206/Main!AN$143*Main!AN148,ROUND(Main!AT$206/Main!AN$143*Main!AN148*$B39,0))))))</f>
        <v/>
      </c>
      <c r="AM396" s="31" t="str">
        <f>IF($A396="","",IF(AM395="","",IF(Main!AO$143=0,0,IF(Main!AU$206="","",IF($C$29="PM",Main!AU$206/Main!AO$143*Main!AO148,ROUND(Main!AU$206/Main!AO$143*Main!AO148*$B39,0))))))</f>
        <v/>
      </c>
      <c r="AN396" s="31" t="str">
        <f>IF($A396="","",IF(AN395="","",IF(Main!AP$143=0,0,IF(Main!AV$206="","",IF($C$29="PM",Main!AV$206/Main!AP$143*Main!AP148,ROUND(Main!AV$206/Main!AP$143*Main!AP148*$B39,0))))))</f>
        <v/>
      </c>
      <c r="AO396" s="31" t="str">
        <f>IF($A396="","",IF(AO395="","",IF(Main!AQ$143=0,0,IF(Main!AW$206="","",IF($C$29="PM",Main!AW$206/Main!AQ$143*Main!AQ148,ROUND(Main!AW$206/Main!AQ$143*Main!AQ148*$B39,0))))))</f>
        <v/>
      </c>
      <c r="AP396" s="31" t="str">
        <f>IF($A396="","",IF(AP395="","",IF(Main!AR$143=0,0,IF(Main!AX$206="","",IF($C$29="PM",Main!AX$206/Main!AR$143*Main!AR148,ROUND(Main!AX$206/Main!AR$143*Main!AR148*$B39,0))))))</f>
        <v/>
      </c>
      <c r="AQ396" s="31" t="str">
        <f>IF($A396="","",IF(AQ395="","",IF(Main!AS$143=0,0,IF(Main!AY$206="","",IF($C$29="PM",Main!AY$206/Main!AS$143*Main!AS148,ROUND(Main!AY$206/Main!AS$143*Main!AS148*$B39,0))))))</f>
        <v/>
      </c>
      <c r="AR396" s="31" t="str">
        <f>IF($A396="","",IF(AR395="","",IF(Main!AT$143=0,0,IF(Main!AZ$206="","",IF($C$29="PM",Main!AZ$206/Main!AT$143*Main!AT148,ROUND(Main!AZ$206/Main!AT$143*Main!AT148*$B39,0))))))</f>
        <v/>
      </c>
      <c r="AS396" s="31" t="str">
        <f>IF($A396="","",IF(AS395="","",IF(Main!AU$143=0,0,IF(Main!BA$206="","",IF($C$29="PM",Main!BA$206/Main!AU$143*Main!AU148,ROUND(Main!BA$206/Main!AU$143*Main!AU148*$B39,0))))))</f>
        <v/>
      </c>
      <c r="AT396" s="31" t="str">
        <f>IF($A396="","",IF(AT395="","",IF(Main!AV$143=0,0,IF(Main!BB$206="","",IF($C$29="PM",Main!BB$206/Main!AV$143*Main!AV148,ROUND(Main!BB$206/Main!AV$143*Main!AV148*$B39,0))))))</f>
        <v/>
      </c>
      <c r="AU396" s="31" t="str">
        <f>IF($A396="","",IF(AU395="","",IF(Main!AW$143=0,0,IF(Main!BC$206="","",IF($C$29="PM",Main!BC$206/Main!AW$143*Main!AW148,ROUND(Main!BC$206/Main!AW$143*Main!AW148*$B39,0))))))</f>
        <v/>
      </c>
      <c r="AV396" s="31" t="str">
        <f>IF($A396="","",IF(AV395="","",IF(Main!AX$143=0,0,IF(Main!BD$206="","",IF($C$29="PM",Main!BD$206/Main!AX$143*Main!AX148,ROUND(Main!BD$206/Main!AX$143*Main!AX148*$B39,0))))))</f>
        <v/>
      </c>
      <c r="AW396" s="31" t="str">
        <f>IF($A396="","",IF(AW395="","",IF(Main!AY$143=0,0,IF(Main!BE$206="","",IF($C$29="PM",Main!BE$206/Main!AY$143*Main!AY148,ROUND(Main!BE$206/Main!AY$143*Main!AY148*$B39,0))))))</f>
        <v/>
      </c>
      <c r="AX396" s="50" t="str">
        <f>IF($A396="","",IF(AX395="","",IF(Main!AZ$143=0,0,IF(Main!BF$206="","",IF($C$29="PM",Main!BF$206/Main!AZ$143*Main!AZ148,ROUND(Main!BF$206/Main!AZ$143*Main!AZ148*$B39,0))))))</f>
        <v/>
      </c>
      <c r="AY396" s="31" t="str">
        <f>IF($A396="","",IF(AY395="","",IF(Main!BA$143=0,0,IF(Main!BG$206="","",IF($C$29="PM",Main!BG$206/Main!BA$143*Main!BA148,ROUND(Main!BG$206/Main!BA$143*Main!BA148*$B39,0))))))</f>
        <v/>
      </c>
      <c r="AZ396" s="31" t="str">
        <f>IF($A396="","",IF(AZ395="","",IF(Main!BB$143=0,0,IF(Main!BH$206="","",IF($C$29="PM",Main!BH$206/Main!BB$143*Main!BB148,ROUND(Main!BH$206/Main!BB$143*Main!BB148*$B39,0))))))</f>
        <v/>
      </c>
      <c r="BA396" s="31" t="str">
        <f>IF($A396="","",IF(BA395="","",IF(Main!BC$143=0,0,IF(Main!BI$206="","",IF($C$29="PM",Main!BI$206/Main!BC$143*Main!BC148,ROUND(Main!BI$206/Main!BC$143*Main!BC148*$B39,0))))))</f>
        <v/>
      </c>
      <c r="BB396" s="31" t="str">
        <f>IF($A396="","",IF(BB395="","",IF(Main!BD$143=0,0,IF(Main!BJ$206="","",IF($C$29="PM",Main!BJ$206/Main!BD$143*Main!BD148,ROUND(Main!BJ$206/Main!BD$143*Main!BD148*$B39,0))))))</f>
        <v/>
      </c>
      <c r="BC396" s="31" t="str">
        <f>IF($A396="","",IF(BC395="","",IF(Main!BE$143=0,0,IF(Main!BK$206="","",IF($C$29="PM",Main!BK$206/Main!BE$143*Main!BE148,ROUND(Main!BK$206/Main!BE$143*Main!BE148*$B39,0))))))</f>
        <v/>
      </c>
      <c r="BD396" s="31" t="str">
        <f>IF($A396="","",IF(BD395="","",IF(Main!BF$143=0,0,IF(Main!BL$206="","",IF($C$29="PM",Main!BL$206/Main!BF$143*Main!BF148,ROUND(Main!BL$206/Main!BF$143*Main!BF148*$B39,0))))))</f>
        <v/>
      </c>
      <c r="BE396" s="31" t="str">
        <f>IF($A396="","",IF(BE395="","",IF(Main!BG$143=0,0,IF(Main!BM$206="","",IF($C$29="PM",Main!BM$206/Main!BG$143*Main!BG148,ROUND(Main!BM$206/Main!BG$143*Main!BG148*$B39,0))))))</f>
        <v/>
      </c>
      <c r="BF396" s="31" t="str">
        <f>IF($A396="","",IF(BF395="","",IF(Main!BH$143=0,0,IF(Main!BN$206="","",IF($C$29="PM",Main!BN$206/Main!BH$143*Main!BH148,ROUND(Main!BN$206/Main!BH$143*Main!BH148*$B39,0))))))</f>
        <v/>
      </c>
      <c r="BG396" s="31" t="str">
        <f>IF($A396="","",IF(BG395="","",IF(Main!BI$143=0,0,IF(Main!BO$206="","",IF($C$29="PM",Main!BO$206/Main!BI$143*Main!BI148,ROUND(Main!BO$206/Main!BI$143*Main!BI148*$B39,0))))))</f>
        <v/>
      </c>
      <c r="BH396" s="31" t="str">
        <f>IF($A396="","",IF(BH395="","",IF(Main!BJ$143=0,0,IF(Main!BP$206="","",IF($C$29="PM",Main!BP$206/Main!BJ$143*Main!BJ148,ROUND(Main!BP$206/Main!BJ$143*Main!BJ148*$B39,0))))))</f>
        <v/>
      </c>
      <c r="BI396" s="31" t="str">
        <f>IF($A396="","",IF(BI395="","",IF(Main!BK$143=0,0,IF(Main!BQ$206="","",IF($C$29="PM",Main!BQ$206/Main!BK$143*Main!BK148,ROUND(Main!BQ$206/Main!BK$143*Main!BK148*$B39,0))))))</f>
        <v/>
      </c>
      <c r="BJ396" s="50" t="str">
        <f>IF($A396="","",IF(BJ395="","",IF(Main!BL$143=0,0,IF(Main!BR$206="","",IF($C$29="PM",Main!BR$206/Main!BL$143*Main!BL148,ROUND(Main!BR$206/Main!BL$143*Main!BL148*$B39,0))))))</f>
        <v/>
      </c>
      <c r="BK396" s="31" t="str">
        <f>IF($A396="","",IF(BK395="","",IF(Main!BM$143=0,0,IF(Main!BS$206="","",IF($C$29="PM",Main!BS$206/Main!BM$143*Main!BM148,ROUND(Main!BS$206/Main!BM$143*Main!BM148*$B39,0))))))</f>
        <v/>
      </c>
      <c r="BL396" s="31" t="str">
        <f>IF($A396="","",IF(BL395="","",IF(Main!BN$143=0,0,IF(Main!BT$206="","",IF($C$29="PM",Main!BT$206/Main!BN$143*Main!BN148,ROUND(Main!BT$206/Main!BN$143*Main!BN148*$B39,0))))))</f>
        <v/>
      </c>
      <c r="BM396" s="31" t="str">
        <f>IF($A396="","",IF(BM395="","",IF(Main!BO$143=0,0,IF(Main!BU$206="","",IF($C$29="PM",Main!BU$206/Main!BO$143*Main!BO148,ROUND(Main!BU$206/Main!BO$143*Main!BO148*$B39,0))))))</f>
        <v/>
      </c>
      <c r="BN396" s="31" t="str">
        <f>IF($A396="","",IF(BN395="","",IF(Main!BP$143=0,0,IF(Main!BV$206="","",IF($C$29="PM",Main!BV$206/Main!BP$143*Main!BP148,ROUND(Main!BV$206/Main!BP$143*Main!BP148*$B39,0))))))</f>
        <v/>
      </c>
      <c r="BO396" s="31" t="str">
        <f>IF($A396="","",IF(BO395="","",IF(Main!BQ$143=0,0,IF(Main!BW$206="","",IF($C$29="PM",Main!BW$206/Main!BQ$143*Main!BQ148,ROUND(Main!BW$206/Main!BQ$143*Main!BQ148*$B39,0))))))</f>
        <v/>
      </c>
      <c r="BP396" s="31" t="str">
        <f>IF($A396="","",IF(BP395="","",IF(Main!BR$143=0,0,IF(Main!BX$206="","",IF($C$29="PM",Main!BX$206/Main!BR$143*Main!BR148,ROUND(Main!BX$206/Main!BR$143*Main!BR148*$B39,0))))))</f>
        <v/>
      </c>
      <c r="BQ396" s="31" t="str">
        <f>IF($A396="","",IF(BQ395="","",IF(Main!BS$143=0,0,IF(Main!BY$206="","",IF($C$29="PM",Main!BY$206/Main!BS$143*Main!BS148,ROUND(Main!BY$206/Main!BS$143*Main!BS148*$B39,0))))))</f>
        <v/>
      </c>
      <c r="BR396" s="31" t="str">
        <f>IF($A396="","",IF(BR395="","",IF(Main!BT$143=0,0,IF(Main!BZ$206="","",IF($C$29="PM",Main!BZ$206/Main!BT$143*Main!BT148,ROUND(Main!BZ$206/Main!BT$143*Main!BT148*$B39,0))))))</f>
        <v/>
      </c>
      <c r="BS396" s="31" t="str">
        <f>IF($A396="","",IF(BS395="","",IF(Main!BU$143=0,0,IF(Main!CA$206="","",IF($C$29="PM",Main!CA$206/Main!BU$143*Main!BU148,ROUND(Main!CA$206/Main!BU$143*Main!BU148*$B39,0))))))</f>
        <v/>
      </c>
      <c r="BT396" s="31" t="str">
        <f>IF($A396="","",IF(BT395="","",IF(Main!BV$143=0,0,IF(Main!CB$206="","",IF($C$29="PM",Main!CB$206/Main!BV$143*Main!BV148,ROUND(Main!CB$206/Main!BV$143*Main!BV148*$B39,0))))))</f>
        <v/>
      </c>
      <c r="BU396" s="31" t="str">
        <f>IF($A396="","",IF(BU395="","",IF(Main!BW$143=0,0,IF(Main!CC$206="","",IF($C$29="PM",Main!CC$206/Main!BW$143*Main!BW148,ROUND(Main!CC$206/Main!BW$143*Main!BW148*$B39,0))))))</f>
        <v/>
      </c>
      <c r="BV396" s="50" t="str">
        <f>IF($A396="","",IF(BV395="","",IF(Main!BX$143=0,0,IF(Main!CD$206="","",IF($C$29="PM",Main!CD$206/Main!BX$143*Main!BX148,ROUND(Main!CD$206/Main!BX$143*Main!BX148*$B39,0))))))</f>
        <v/>
      </c>
    </row>
    <row r="397" spans="1:74" x14ac:dyDescent="0.2">
      <c r="A397" s="71" t="str">
        <f>IF(Main!A$40="","",Main!A$40)</f>
        <v/>
      </c>
      <c r="B397" s="74" t="str">
        <f t="shared" si="463"/>
        <v/>
      </c>
      <c r="C397" s="49" t="str">
        <f>IF($A397="","",IF(C396="","",IF(Main!E$143=0,0,IF(Main!K$206="","",IF($C$29="PM",Main!K$206/Main!E$143*Main!E149,ROUND(Main!K$206/Main!E$143*Main!E149*$B40,0))))))</f>
        <v/>
      </c>
      <c r="D397" s="31" t="str">
        <f>IF($A397="","",IF(D396="","",IF(Main!F$143=0,0,IF(Main!L$206="","",IF($C$29="PM",Main!L$206/Main!F$143*Main!F149,ROUND(Main!L$206/Main!F$143*Main!F149*$B40,0))))))</f>
        <v/>
      </c>
      <c r="E397" s="31" t="str">
        <f>IF($A397="","",IF(E396="","",IF(Main!G$143=0,0,IF(Main!M$206="","",IF($C$29="PM",Main!M$206/Main!G$143*Main!G149,ROUND(Main!M$206/Main!G$143*Main!G149*$B40,0))))))</f>
        <v/>
      </c>
      <c r="F397" s="31" t="str">
        <f>IF($A397="","",IF(F396="","",IF(Main!H$143=0,0,IF(Main!N$206="","",IF($C$29="PM",Main!N$206/Main!H$143*Main!H149,ROUND(Main!N$206/Main!H$143*Main!H149*$B40,0))))))</f>
        <v/>
      </c>
      <c r="G397" s="31" t="str">
        <f>IF($A397="","",IF(G396="","",IF(Main!I$143=0,0,IF(Main!O$206="","",IF($C$29="PM",Main!O$206/Main!I$143*Main!I149,ROUND(Main!O$206/Main!I$143*Main!I149*$B40,0))))))</f>
        <v/>
      </c>
      <c r="H397" s="31" t="str">
        <f>IF($A397="","",IF(H396="","",IF(Main!J$143=0,0,IF(Main!P$206="","",IF($C$29="PM",Main!P$206/Main!J$143*Main!J149,ROUND(Main!P$206/Main!J$143*Main!J149*$B40,0))))))</f>
        <v/>
      </c>
      <c r="I397" s="31" t="str">
        <f>IF($A397="","",IF(I396="","",IF(Main!K$143=0,0,IF(Main!Q$206="","",IF($C$29="PM",Main!Q$206/Main!K$143*Main!K149,ROUND(Main!Q$206/Main!K$143*Main!K149*$B40,0))))))</f>
        <v/>
      </c>
      <c r="J397" s="31" t="str">
        <f>IF($A397="","",IF(J396="","",IF(Main!L$143=0,0,IF(Main!R$206="","",IF($C$29="PM",Main!R$206/Main!L$143*Main!L149,ROUND(Main!R$206/Main!L$143*Main!L149*$B40,0))))))</f>
        <v/>
      </c>
      <c r="K397" s="31" t="str">
        <f>IF($A397="","",IF(K396="","",IF(Main!M$143=0,0,IF(Main!S$206="","",IF($C$29="PM",Main!S$206/Main!M$143*Main!M149,ROUND(Main!S$206/Main!M$143*Main!M149*$B40,0))))))</f>
        <v/>
      </c>
      <c r="L397" s="31" t="str">
        <f>IF($A397="","",IF(L396="","",IF(Main!N$143=0,0,IF(Main!T$206="","",IF($C$29="PM",Main!T$206/Main!N$143*Main!N149,ROUND(Main!T$206/Main!N$143*Main!N149*$B40,0))))))</f>
        <v/>
      </c>
      <c r="M397" s="31" t="str">
        <f>IF($A397="","",IF(M396="","",IF(Main!O$143=0,0,IF(Main!U$206="","",IF($C$29="PM",Main!U$206/Main!O$143*Main!O149,ROUND(Main!U$206/Main!O$143*Main!O149*$B40,0))))))</f>
        <v/>
      </c>
      <c r="N397" s="50" t="str">
        <f>IF($A397="","",IF(N396="","",IF(Main!P$143=0,0,IF(Main!V$206="","",IF($C$29="PM",Main!V$206/Main!P$143*Main!P149,ROUND(Main!V$206/Main!P$143*Main!P149*$B40,0))))))</f>
        <v/>
      </c>
      <c r="O397" s="31" t="str">
        <f>IF($A397="","",IF(O396="","",IF(Main!Q$143=0,0,IF(Main!W$206="","",IF($C$29="PM",Main!W$206/Main!Q$143*Main!Q149,ROUND(Main!W$206/Main!Q$143*Main!Q149*$B40,0))))))</f>
        <v/>
      </c>
      <c r="P397" s="31" t="str">
        <f>IF($A397="","",IF(P396="","",IF(Main!R$143=0,0,IF(Main!X$206="","",IF($C$29="PM",Main!X$206/Main!R$143*Main!R149,ROUND(Main!X$206/Main!R$143*Main!R149*$B40,0))))))</f>
        <v/>
      </c>
      <c r="Q397" s="31" t="str">
        <f>IF($A397="","",IF(Q396="","",IF(Main!S$143=0,0,IF(Main!Y$206="","",IF($C$29="PM",Main!Y$206/Main!S$143*Main!S149,ROUND(Main!Y$206/Main!S$143*Main!S149*$B40,0))))))</f>
        <v/>
      </c>
      <c r="R397" s="31" t="str">
        <f>IF($A397="","",IF(R396="","",IF(Main!T$143=0,0,IF(Main!Z$206="","",IF($C$29="PM",Main!Z$206/Main!T$143*Main!T149,ROUND(Main!Z$206/Main!T$143*Main!T149*$B40,0))))))</f>
        <v/>
      </c>
      <c r="S397" s="31" t="str">
        <f>IF($A397="","",IF(S396="","",IF(Main!U$143=0,0,IF(Main!AA$206="","",IF($C$29="PM",Main!AA$206/Main!U$143*Main!U149,ROUND(Main!AA$206/Main!U$143*Main!U149*$B40,0))))))</f>
        <v/>
      </c>
      <c r="T397" s="31" t="str">
        <f>IF($A397="","",IF(T396="","",IF(Main!V$143=0,0,IF(Main!AB$206="","",IF($C$29="PM",Main!AB$206/Main!V$143*Main!V149,ROUND(Main!AB$206/Main!V$143*Main!V149*$B40,0))))))</f>
        <v/>
      </c>
      <c r="U397" s="31" t="str">
        <f>IF($A397="","",IF(U396="","",IF(Main!W$143=0,0,IF(Main!AC$206="","",IF($C$29="PM",Main!AC$206/Main!W$143*Main!W149,ROUND(Main!AC$206/Main!W$143*Main!W149*$B40,0))))))</f>
        <v/>
      </c>
      <c r="V397" s="31" t="str">
        <f>IF($A397="","",IF(V396="","",IF(Main!X$143=0,0,IF(Main!AD$206="","",IF($C$29="PM",Main!AD$206/Main!X$143*Main!X149,ROUND(Main!AD$206/Main!X$143*Main!X149*$B40,0))))))</f>
        <v/>
      </c>
      <c r="W397" s="31" t="str">
        <f>IF($A397="","",IF(W396="","",IF(Main!Y$143=0,0,IF(Main!AE$206="","",IF($C$29="PM",Main!AE$206/Main!Y$143*Main!Y149,ROUND(Main!AE$206/Main!Y$143*Main!Y149*$B40,0))))))</f>
        <v/>
      </c>
      <c r="X397" s="31" t="str">
        <f>IF($A397="","",IF(X396="","",IF(Main!Z$143=0,0,IF(Main!AF$206="","",IF($C$29="PM",Main!AF$206/Main!Z$143*Main!Z149,ROUND(Main!AF$206/Main!Z$143*Main!Z149*$B40,0))))))</f>
        <v/>
      </c>
      <c r="Y397" s="31" t="str">
        <f>IF($A397="","",IF(Y396="","",IF(Main!AA$143=0,0,IF(Main!AG$206="","",IF($C$29="PM",Main!AG$206/Main!AA$143*Main!AA149,ROUND(Main!AG$206/Main!AA$143*Main!AA149*$B40,0))))))</f>
        <v/>
      </c>
      <c r="Z397" s="31" t="str">
        <f>IF($A397="","",IF(Z396="","",IF(Main!AB$143=0,0,IF(Main!AH$206="","",IF($C$29="PM",Main!AH$206/Main!AB$143*Main!AB149,ROUND(Main!AH$206/Main!AB$143*Main!AB149*$B40,0))))))</f>
        <v/>
      </c>
      <c r="AA397" s="49" t="str">
        <f>IF($A397="","",IF(AA396="","",IF(Main!AC$143=0,0,IF(Main!AI$206="","",IF($C$29="PM",Main!AI$206/Main!AC$143*Main!AC149,ROUND(Main!AI$206/Main!AC$143*Main!AC149*$B40,0))))))</f>
        <v/>
      </c>
      <c r="AB397" s="31" t="str">
        <f>IF($A397="","",IF(AB396="","",IF(Main!AD$143=0,0,IF(Main!AJ$206="","",IF($C$29="PM",Main!AJ$206/Main!AD$143*Main!AD149,ROUND(Main!AJ$206/Main!AD$143*Main!AD149*$B40,0))))))</f>
        <v/>
      </c>
      <c r="AC397" s="31" t="str">
        <f>IF($A397="","",IF(AC396="","",IF(Main!AE$143=0,0,IF(Main!AK$206="","",IF($C$29="PM",Main!AK$206/Main!AE$143*Main!AE149,ROUND(Main!AK$206/Main!AE$143*Main!AE149*$B40,0))))))</f>
        <v/>
      </c>
      <c r="AD397" s="31" t="str">
        <f>IF($A397="","",IF(AD396="","",IF(Main!AF$143=0,0,IF(Main!AL$206="","",IF($C$29="PM",Main!AL$206/Main!AF$143*Main!AF149,ROUND(Main!AL$206/Main!AF$143*Main!AF149*$B40,0))))))</f>
        <v/>
      </c>
      <c r="AE397" s="31" t="str">
        <f>IF($A397="","",IF(AE396="","",IF(Main!AG$143=0,0,IF(Main!AM$206="","",IF($C$29="PM",Main!AM$206/Main!AG$143*Main!AG149,ROUND(Main!AM$206/Main!AG$143*Main!AG149*$B40,0))))))</f>
        <v/>
      </c>
      <c r="AF397" s="31" t="str">
        <f>IF($A397="","",IF(AF396="","",IF(Main!AH$143=0,0,IF(Main!AN$206="","",IF($C$29="PM",Main!AN$206/Main!AH$143*Main!AH149,ROUND(Main!AN$206/Main!AH$143*Main!AH149*$B40,0))))))</f>
        <v/>
      </c>
      <c r="AG397" s="31" t="str">
        <f>IF($A397="","",IF(AG396="","",IF(Main!AI$143=0,0,IF(Main!AO$206="","",IF($C$29="PM",Main!AO$206/Main!AI$143*Main!AI149,ROUND(Main!AO$206/Main!AI$143*Main!AI149*$B40,0))))))</f>
        <v/>
      </c>
      <c r="AH397" s="31" t="str">
        <f>IF($A397="","",IF(AH396="","",IF(Main!AJ$143=0,0,IF(Main!AP$206="","",IF($C$29="PM",Main!AP$206/Main!AJ$143*Main!AJ149,ROUND(Main!AP$206/Main!AJ$143*Main!AJ149*$B40,0))))))</f>
        <v/>
      </c>
      <c r="AI397" s="31" t="str">
        <f>IF($A397="","",IF(AI396="","",IF(Main!AK$143=0,0,IF(Main!AQ$206="","",IF($C$29="PM",Main!AQ$206/Main!AK$143*Main!AK149,ROUND(Main!AQ$206/Main!AK$143*Main!AK149*$B40,0))))))</f>
        <v/>
      </c>
      <c r="AJ397" s="31" t="str">
        <f>IF($A397="","",IF(AJ396="","",IF(Main!AL$143=0,0,IF(Main!AR$206="","",IF($C$29="PM",Main!AR$206/Main!AL$143*Main!AL149,ROUND(Main!AR$206/Main!AL$143*Main!AL149*$B40,0))))))</f>
        <v/>
      </c>
      <c r="AK397" s="31" t="str">
        <f>IF($A397="","",IF(AK396="","",IF(Main!AM$143=0,0,IF(Main!AS$206="","",IF($C$29="PM",Main!AS$206/Main!AM$143*Main!AM149,ROUND(Main!AS$206/Main!AM$143*Main!AM149*$B40,0))))))</f>
        <v/>
      </c>
      <c r="AL397" s="50" t="str">
        <f>IF($A397="","",IF(AL396="","",IF(Main!AN$143=0,0,IF(Main!AT$206="","",IF($C$29="PM",Main!AT$206/Main!AN$143*Main!AN149,ROUND(Main!AT$206/Main!AN$143*Main!AN149*$B40,0))))))</f>
        <v/>
      </c>
      <c r="AM397" s="31" t="str">
        <f>IF($A397="","",IF(AM396="","",IF(Main!AO$143=0,0,IF(Main!AU$206="","",IF($C$29="PM",Main!AU$206/Main!AO$143*Main!AO149,ROUND(Main!AU$206/Main!AO$143*Main!AO149*$B40,0))))))</f>
        <v/>
      </c>
      <c r="AN397" s="31" t="str">
        <f>IF($A397="","",IF(AN396="","",IF(Main!AP$143=0,0,IF(Main!AV$206="","",IF($C$29="PM",Main!AV$206/Main!AP$143*Main!AP149,ROUND(Main!AV$206/Main!AP$143*Main!AP149*$B40,0))))))</f>
        <v/>
      </c>
      <c r="AO397" s="31" t="str">
        <f>IF($A397="","",IF(AO396="","",IF(Main!AQ$143=0,0,IF(Main!AW$206="","",IF($C$29="PM",Main!AW$206/Main!AQ$143*Main!AQ149,ROUND(Main!AW$206/Main!AQ$143*Main!AQ149*$B40,0))))))</f>
        <v/>
      </c>
      <c r="AP397" s="31" t="str">
        <f>IF($A397="","",IF(AP396="","",IF(Main!AR$143=0,0,IF(Main!AX$206="","",IF($C$29="PM",Main!AX$206/Main!AR$143*Main!AR149,ROUND(Main!AX$206/Main!AR$143*Main!AR149*$B40,0))))))</f>
        <v/>
      </c>
      <c r="AQ397" s="31" t="str">
        <f>IF($A397="","",IF(AQ396="","",IF(Main!AS$143=0,0,IF(Main!AY$206="","",IF($C$29="PM",Main!AY$206/Main!AS$143*Main!AS149,ROUND(Main!AY$206/Main!AS$143*Main!AS149*$B40,0))))))</f>
        <v/>
      </c>
      <c r="AR397" s="31" t="str">
        <f>IF($A397="","",IF(AR396="","",IF(Main!AT$143=0,0,IF(Main!AZ$206="","",IF($C$29="PM",Main!AZ$206/Main!AT$143*Main!AT149,ROUND(Main!AZ$206/Main!AT$143*Main!AT149*$B40,0))))))</f>
        <v/>
      </c>
      <c r="AS397" s="31" t="str">
        <f>IF($A397="","",IF(AS396="","",IF(Main!AU$143=0,0,IF(Main!BA$206="","",IF($C$29="PM",Main!BA$206/Main!AU$143*Main!AU149,ROUND(Main!BA$206/Main!AU$143*Main!AU149*$B40,0))))))</f>
        <v/>
      </c>
      <c r="AT397" s="31" t="str">
        <f>IF($A397="","",IF(AT396="","",IF(Main!AV$143=0,0,IF(Main!BB$206="","",IF($C$29="PM",Main!BB$206/Main!AV$143*Main!AV149,ROUND(Main!BB$206/Main!AV$143*Main!AV149*$B40,0))))))</f>
        <v/>
      </c>
      <c r="AU397" s="31" t="str">
        <f>IF($A397="","",IF(AU396="","",IF(Main!AW$143=0,0,IF(Main!BC$206="","",IF($C$29="PM",Main!BC$206/Main!AW$143*Main!AW149,ROUND(Main!BC$206/Main!AW$143*Main!AW149*$B40,0))))))</f>
        <v/>
      </c>
      <c r="AV397" s="31" t="str">
        <f>IF($A397="","",IF(AV396="","",IF(Main!AX$143=0,0,IF(Main!BD$206="","",IF($C$29="PM",Main!BD$206/Main!AX$143*Main!AX149,ROUND(Main!BD$206/Main!AX$143*Main!AX149*$B40,0))))))</f>
        <v/>
      </c>
      <c r="AW397" s="31" t="str">
        <f>IF($A397="","",IF(AW396="","",IF(Main!AY$143=0,0,IF(Main!BE$206="","",IF($C$29="PM",Main!BE$206/Main!AY$143*Main!AY149,ROUND(Main!BE$206/Main!AY$143*Main!AY149*$B40,0))))))</f>
        <v/>
      </c>
      <c r="AX397" s="50" t="str">
        <f>IF($A397="","",IF(AX396="","",IF(Main!AZ$143=0,0,IF(Main!BF$206="","",IF($C$29="PM",Main!BF$206/Main!AZ$143*Main!AZ149,ROUND(Main!BF$206/Main!AZ$143*Main!AZ149*$B40,0))))))</f>
        <v/>
      </c>
      <c r="AY397" s="31" t="str">
        <f>IF($A397="","",IF(AY396="","",IF(Main!BA$143=0,0,IF(Main!BG$206="","",IF($C$29="PM",Main!BG$206/Main!BA$143*Main!BA149,ROUND(Main!BG$206/Main!BA$143*Main!BA149*$B40,0))))))</f>
        <v/>
      </c>
      <c r="AZ397" s="31" t="str">
        <f>IF($A397="","",IF(AZ396="","",IF(Main!BB$143=0,0,IF(Main!BH$206="","",IF($C$29="PM",Main!BH$206/Main!BB$143*Main!BB149,ROUND(Main!BH$206/Main!BB$143*Main!BB149*$B40,0))))))</f>
        <v/>
      </c>
      <c r="BA397" s="31" t="str">
        <f>IF($A397="","",IF(BA396="","",IF(Main!BC$143=0,0,IF(Main!BI$206="","",IF($C$29="PM",Main!BI$206/Main!BC$143*Main!BC149,ROUND(Main!BI$206/Main!BC$143*Main!BC149*$B40,0))))))</f>
        <v/>
      </c>
      <c r="BB397" s="31" t="str">
        <f>IF($A397="","",IF(BB396="","",IF(Main!BD$143=0,0,IF(Main!BJ$206="","",IF($C$29="PM",Main!BJ$206/Main!BD$143*Main!BD149,ROUND(Main!BJ$206/Main!BD$143*Main!BD149*$B40,0))))))</f>
        <v/>
      </c>
      <c r="BC397" s="31" t="str">
        <f>IF($A397="","",IF(BC396="","",IF(Main!BE$143=0,0,IF(Main!BK$206="","",IF($C$29="PM",Main!BK$206/Main!BE$143*Main!BE149,ROUND(Main!BK$206/Main!BE$143*Main!BE149*$B40,0))))))</f>
        <v/>
      </c>
      <c r="BD397" s="31" t="str">
        <f>IF($A397="","",IF(BD396="","",IF(Main!BF$143=0,0,IF(Main!BL$206="","",IF($C$29="PM",Main!BL$206/Main!BF$143*Main!BF149,ROUND(Main!BL$206/Main!BF$143*Main!BF149*$B40,0))))))</f>
        <v/>
      </c>
      <c r="BE397" s="31" t="str">
        <f>IF($A397="","",IF(BE396="","",IF(Main!BG$143=0,0,IF(Main!BM$206="","",IF($C$29="PM",Main!BM$206/Main!BG$143*Main!BG149,ROUND(Main!BM$206/Main!BG$143*Main!BG149*$B40,0))))))</f>
        <v/>
      </c>
      <c r="BF397" s="31" t="str">
        <f>IF($A397="","",IF(BF396="","",IF(Main!BH$143=0,0,IF(Main!BN$206="","",IF($C$29="PM",Main!BN$206/Main!BH$143*Main!BH149,ROUND(Main!BN$206/Main!BH$143*Main!BH149*$B40,0))))))</f>
        <v/>
      </c>
      <c r="BG397" s="31" t="str">
        <f>IF($A397="","",IF(BG396="","",IF(Main!BI$143=0,0,IF(Main!BO$206="","",IF($C$29="PM",Main!BO$206/Main!BI$143*Main!BI149,ROUND(Main!BO$206/Main!BI$143*Main!BI149*$B40,0))))))</f>
        <v/>
      </c>
      <c r="BH397" s="31" t="str">
        <f>IF($A397="","",IF(BH396="","",IF(Main!BJ$143=0,0,IF(Main!BP$206="","",IF($C$29="PM",Main!BP$206/Main!BJ$143*Main!BJ149,ROUND(Main!BP$206/Main!BJ$143*Main!BJ149*$B40,0))))))</f>
        <v/>
      </c>
      <c r="BI397" s="31" t="str">
        <f>IF($A397="","",IF(BI396="","",IF(Main!BK$143=0,0,IF(Main!BQ$206="","",IF($C$29="PM",Main!BQ$206/Main!BK$143*Main!BK149,ROUND(Main!BQ$206/Main!BK$143*Main!BK149*$B40,0))))))</f>
        <v/>
      </c>
      <c r="BJ397" s="50" t="str">
        <f>IF($A397="","",IF(BJ396="","",IF(Main!BL$143=0,0,IF(Main!BR$206="","",IF($C$29="PM",Main!BR$206/Main!BL$143*Main!BL149,ROUND(Main!BR$206/Main!BL$143*Main!BL149*$B40,0))))))</f>
        <v/>
      </c>
      <c r="BK397" s="31" t="str">
        <f>IF($A397="","",IF(BK396="","",IF(Main!BM$143=0,0,IF(Main!BS$206="","",IF($C$29="PM",Main!BS$206/Main!BM$143*Main!BM149,ROUND(Main!BS$206/Main!BM$143*Main!BM149*$B40,0))))))</f>
        <v/>
      </c>
      <c r="BL397" s="31" t="str">
        <f>IF($A397="","",IF(BL396="","",IF(Main!BN$143=0,0,IF(Main!BT$206="","",IF($C$29="PM",Main!BT$206/Main!BN$143*Main!BN149,ROUND(Main!BT$206/Main!BN$143*Main!BN149*$B40,0))))))</f>
        <v/>
      </c>
      <c r="BM397" s="31" t="str">
        <f>IF($A397="","",IF(BM396="","",IF(Main!BO$143=0,0,IF(Main!BU$206="","",IF($C$29="PM",Main!BU$206/Main!BO$143*Main!BO149,ROUND(Main!BU$206/Main!BO$143*Main!BO149*$B40,0))))))</f>
        <v/>
      </c>
      <c r="BN397" s="31" t="str">
        <f>IF($A397="","",IF(BN396="","",IF(Main!BP$143=0,0,IF(Main!BV$206="","",IF($C$29="PM",Main!BV$206/Main!BP$143*Main!BP149,ROUND(Main!BV$206/Main!BP$143*Main!BP149*$B40,0))))))</f>
        <v/>
      </c>
      <c r="BO397" s="31" t="str">
        <f>IF($A397="","",IF(BO396="","",IF(Main!BQ$143=0,0,IF(Main!BW$206="","",IF($C$29="PM",Main!BW$206/Main!BQ$143*Main!BQ149,ROUND(Main!BW$206/Main!BQ$143*Main!BQ149*$B40,0))))))</f>
        <v/>
      </c>
      <c r="BP397" s="31" t="str">
        <f>IF($A397="","",IF(BP396="","",IF(Main!BR$143=0,0,IF(Main!BX$206="","",IF($C$29="PM",Main!BX$206/Main!BR$143*Main!BR149,ROUND(Main!BX$206/Main!BR$143*Main!BR149*$B40,0))))))</f>
        <v/>
      </c>
      <c r="BQ397" s="31" t="str">
        <f>IF($A397="","",IF(BQ396="","",IF(Main!BS$143=0,0,IF(Main!BY$206="","",IF($C$29="PM",Main!BY$206/Main!BS$143*Main!BS149,ROUND(Main!BY$206/Main!BS$143*Main!BS149*$B40,0))))))</f>
        <v/>
      </c>
      <c r="BR397" s="31" t="str">
        <f>IF($A397="","",IF(BR396="","",IF(Main!BT$143=0,0,IF(Main!BZ$206="","",IF($C$29="PM",Main!BZ$206/Main!BT$143*Main!BT149,ROUND(Main!BZ$206/Main!BT$143*Main!BT149*$B40,0))))))</f>
        <v/>
      </c>
      <c r="BS397" s="31" t="str">
        <f>IF($A397="","",IF(BS396="","",IF(Main!BU$143=0,0,IF(Main!CA$206="","",IF($C$29="PM",Main!CA$206/Main!BU$143*Main!BU149,ROUND(Main!CA$206/Main!BU$143*Main!BU149*$B40,0))))))</f>
        <v/>
      </c>
      <c r="BT397" s="31" t="str">
        <f>IF($A397="","",IF(BT396="","",IF(Main!BV$143=0,0,IF(Main!CB$206="","",IF($C$29="PM",Main!CB$206/Main!BV$143*Main!BV149,ROUND(Main!CB$206/Main!BV$143*Main!BV149*$B40,0))))))</f>
        <v/>
      </c>
      <c r="BU397" s="31" t="str">
        <f>IF($A397="","",IF(BU396="","",IF(Main!BW$143=0,0,IF(Main!CC$206="","",IF($C$29="PM",Main!CC$206/Main!BW$143*Main!BW149,ROUND(Main!CC$206/Main!BW$143*Main!BW149*$B40,0))))))</f>
        <v/>
      </c>
      <c r="BV397" s="50" t="str">
        <f>IF($A397="","",IF(BV396="","",IF(Main!BX$143=0,0,IF(Main!CD$206="","",IF($C$29="PM",Main!CD$206/Main!BX$143*Main!BX149,ROUND(Main!CD$206/Main!BX$143*Main!BX149*$B40,0))))))</f>
        <v/>
      </c>
    </row>
    <row r="398" spans="1:74" x14ac:dyDescent="0.2">
      <c r="A398" s="71" t="str">
        <f>IF(Main!A$41="","",Main!A$41)</f>
        <v/>
      </c>
      <c r="B398" s="74" t="str">
        <f t="shared" si="463"/>
        <v/>
      </c>
      <c r="C398" s="49" t="str">
        <f>IF($A398="","",IF(C397="","",IF(Main!E$143=0,0,IF(Main!K$206="","",IF($C$29="PM",Main!K$206/Main!E$143*Main!E150,ROUND(Main!K$206/Main!E$143*Main!E150*$B41,0))))))</f>
        <v/>
      </c>
      <c r="D398" s="31" t="str">
        <f>IF($A398="","",IF(D397="","",IF(Main!F$143=0,0,IF(Main!L$206="","",IF($C$29="PM",Main!L$206/Main!F$143*Main!F150,ROUND(Main!L$206/Main!F$143*Main!F150*$B41,0))))))</f>
        <v/>
      </c>
      <c r="E398" s="31" t="str">
        <f>IF($A398="","",IF(E397="","",IF(Main!G$143=0,0,IF(Main!M$206="","",IF($C$29="PM",Main!M$206/Main!G$143*Main!G150,ROUND(Main!M$206/Main!G$143*Main!G150*$B41,0))))))</f>
        <v/>
      </c>
      <c r="F398" s="31" t="str">
        <f>IF($A398="","",IF(F397="","",IF(Main!H$143=0,0,IF(Main!N$206="","",IF($C$29="PM",Main!N$206/Main!H$143*Main!H150,ROUND(Main!N$206/Main!H$143*Main!H150*$B41,0))))))</f>
        <v/>
      </c>
      <c r="G398" s="31" t="str">
        <f>IF($A398="","",IF(G397="","",IF(Main!I$143=0,0,IF(Main!O$206="","",IF($C$29="PM",Main!O$206/Main!I$143*Main!I150,ROUND(Main!O$206/Main!I$143*Main!I150*$B41,0))))))</f>
        <v/>
      </c>
      <c r="H398" s="31" t="str">
        <f>IF($A398="","",IF(H397="","",IF(Main!J$143=0,0,IF(Main!P$206="","",IF($C$29="PM",Main!P$206/Main!J$143*Main!J150,ROUND(Main!P$206/Main!J$143*Main!J150*$B41,0))))))</f>
        <v/>
      </c>
      <c r="I398" s="31" t="str">
        <f>IF($A398="","",IF(I397="","",IF(Main!K$143=0,0,IF(Main!Q$206="","",IF($C$29="PM",Main!Q$206/Main!K$143*Main!K150,ROUND(Main!Q$206/Main!K$143*Main!K150*$B41,0))))))</f>
        <v/>
      </c>
      <c r="J398" s="31" t="str">
        <f>IF($A398="","",IF(J397="","",IF(Main!L$143=0,0,IF(Main!R$206="","",IF($C$29="PM",Main!R$206/Main!L$143*Main!L150,ROUND(Main!R$206/Main!L$143*Main!L150*$B41,0))))))</f>
        <v/>
      </c>
      <c r="K398" s="31" t="str">
        <f>IF($A398="","",IF(K397="","",IF(Main!M$143=0,0,IF(Main!S$206="","",IF($C$29="PM",Main!S$206/Main!M$143*Main!M150,ROUND(Main!S$206/Main!M$143*Main!M150*$B41,0))))))</f>
        <v/>
      </c>
      <c r="L398" s="31" t="str">
        <f>IF($A398="","",IF(L397="","",IF(Main!N$143=0,0,IF(Main!T$206="","",IF($C$29="PM",Main!T$206/Main!N$143*Main!N150,ROUND(Main!T$206/Main!N$143*Main!N150*$B41,0))))))</f>
        <v/>
      </c>
      <c r="M398" s="31" t="str">
        <f>IF($A398="","",IF(M397="","",IF(Main!O$143=0,0,IF(Main!U$206="","",IF($C$29="PM",Main!U$206/Main!O$143*Main!O150,ROUND(Main!U$206/Main!O$143*Main!O150*$B41,0))))))</f>
        <v/>
      </c>
      <c r="N398" s="50" t="str">
        <f>IF($A398="","",IF(N397="","",IF(Main!P$143=0,0,IF(Main!V$206="","",IF($C$29="PM",Main!V$206/Main!P$143*Main!P150,ROUND(Main!V$206/Main!P$143*Main!P150*$B41,0))))))</f>
        <v/>
      </c>
      <c r="O398" s="31" t="str">
        <f>IF($A398="","",IF(O397="","",IF(Main!Q$143=0,0,IF(Main!W$206="","",IF($C$29="PM",Main!W$206/Main!Q$143*Main!Q150,ROUND(Main!W$206/Main!Q$143*Main!Q150*$B41,0))))))</f>
        <v/>
      </c>
      <c r="P398" s="31" t="str">
        <f>IF($A398="","",IF(P397="","",IF(Main!R$143=0,0,IF(Main!X$206="","",IF($C$29="PM",Main!X$206/Main!R$143*Main!R150,ROUND(Main!X$206/Main!R$143*Main!R150*$B41,0))))))</f>
        <v/>
      </c>
      <c r="Q398" s="31" t="str">
        <f>IF($A398="","",IF(Q397="","",IF(Main!S$143=0,0,IF(Main!Y$206="","",IF($C$29="PM",Main!Y$206/Main!S$143*Main!S150,ROUND(Main!Y$206/Main!S$143*Main!S150*$B41,0))))))</f>
        <v/>
      </c>
      <c r="R398" s="31" t="str">
        <f>IF($A398="","",IF(R397="","",IF(Main!T$143=0,0,IF(Main!Z$206="","",IF($C$29="PM",Main!Z$206/Main!T$143*Main!T150,ROUND(Main!Z$206/Main!T$143*Main!T150*$B41,0))))))</f>
        <v/>
      </c>
      <c r="S398" s="31" t="str">
        <f>IF($A398="","",IF(S397="","",IF(Main!U$143=0,0,IF(Main!AA$206="","",IF($C$29="PM",Main!AA$206/Main!U$143*Main!U150,ROUND(Main!AA$206/Main!U$143*Main!U150*$B41,0))))))</f>
        <v/>
      </c>
      <c r="T398" s="31" t="str">
        <f>IF($A398="","",IF(T397="","",IF(Main!V$143=0,0,IF(Main!AB$206="","",IF($C$29="PM",Main!AB$206/Main!V$143*Main!V150,ROUND(Main!AB$206/Main!V$143*Main!V150*$B41,0))))))</f>
        <v/>
      </c>
      <c r="U398" s="31" t="str">
        <f>IF($A398="","",IF(U397="","",IF(Main!W$143=0,0,IF(Main!AC$206="","",IF($C$29="PM",Main!AC$206/Main!W$143*Main!W150,ROUND(Main!AC$206/Main!W$143*Main!W150*$B41,0))))))</f>
        <v/>
      </c>
      <c r="V398" s="31" t="str">
        <f>IF($A398="","",IF(V397="","",IF(Main!X$143=0,0,IF(Main!AD$206="","",IF($C$29="PM",Main!AD$206/Main!X$143*Main!X150,ROUND(Main!AD$206/Main!X$143*Main!X150*$B41,0))))))</f>
        <v/>
      </c>
      <c r="W398" s="31" t="str">
        <f>IF($A398="","",IF(W397="","",IF(Main!Y$143=0,0,IF(Main!AE$206="","",IF($C$29="PM",Main!AE$206/Main!Y$143*Main!Y150,ROUND(Main!AE$206/Main!Y$143*Main!Y150*$B41,0))))))</f>
        <v/>
      </c>
      <c r="X398" s="31" t="str">
        <f>IF($A398="","",IF(X397="","",IF(Main!Z$143=0,0,IF(Main!AF$206="","",IF($C$29="PM",Main!AF$206/Main!Z$143*Main!Z150,ROUND(Main!AF$206/Main!Z$143*Main!Z150*$B41,0))))))</f>
        <v/>
      </c>
      <c r="Y398" s="31" t="str">
        <f>IF($A398="","",IF(Y397="","",IF(Main!AA$143=0,0,IF(Main!AG$206="","",IF($C$29="PM",Main!AG$206/Main!AA$143*Main!AA150,ROUND(Main!AG$206/Main!AA$143*Main!AA150*$B41,0))))))</f>
        <v/>
      </c>
      <c r="Z398" s="31" t="str">
        <f>IF($A398="","",IF(Z397="","",IF(Main!AB$143=0,0,IF(Main!AH$206="","",IF($C$29="PM",Main!AH$206/Main!AB$143*Main!AB150,ROUND(Main!AH$206/Main!AB$143*Main!AB150*$B41,0))))))</f>
        <v/>
      </c>
      <c r="AA398" s="49" t="str">
        <f>IF($A398="","",IF(AA397="","",IF(Main!AC$143=0,0,IF(Main!AI$206="","",IF($C$29="PM",Main!AI$206/Main!AC$143*Main!AC150,ROUND(Main!AI$206/Main!AC$143*Main!AC150*$B41,0))))))</f>
        <v/>
      </c>
      <c r="AB398" s="31" t="str">
        <f>IF($A398="","",IF(AB397="","",IF(Main!AD$143=0,0,IF(Main!AJ$206="","",IF($C$29="PM",Main!AJ$206/Main!AD$143*Main!AD150,ROUND(Main!AJ$206/Main!AD$143*Main!AD150*$B41,0))))))</f>
        <v/>
      </c>
      <c r="AC398" s="31" t="str">
        <f>IF($A398="","",IF(AC397="","",IF(Main!AE$143=0,0,IF(Main!AK$206="","",IF($C$29="PM",Main!AK$206/Main!AE$143*Main!AE150,ROUND(Main!AK$206/Main!AE$143*Main!AE150*$B41,0))))))</f>
        <v/>
      </c>
      <c r="AD398" s="31" t="str">
        <f>IF($A398="","",IF(AD397="","",IF(Main!AF$143=0,0,IF(Main!AL$206="","",IF($C$29="PM",Main!AL$206/Main!AF$143*Main!AF150,ROUND(Main!AL$206/Main!AF$143*Main!AF150*$B41,0))))))</f>
        <v/>
      </c>
      <c r="AE398" s="31" t="str">
        <f>IF($A398="","",IF(AE397="","",IF(Main!AG$143=0,0,IF(Main!AM$206="","",IF($C$29="PM",Main!AM$206/Main!AG$143*Main!AG150,ROUND(Main!AM$206/Main!AG$143*Main!AG150*$B41,0))))))</f>
        <v/>
      </c>
      <c r="AF398" s="31" t="str">
        <f>IF($A398="","",IF(AF397="","",IF(Main!AH$143=0,0,IF(Main!AN$206="","",IF($C$29="PM",Main!AN$206/Main!AH$143*Main!AH150,ROUND(Main!AN$206/Main!AH$143*Main!AH150*$B41,0))))))</f>
        <v/>
      </c>
      <c r="AG398" s="31" t="str">
        <f>IF($A398="","",IF(AG397="","",IF(Main!AI$143=0,0,IF(Main!AO$206="","",IF($C$29="PM",Main!AO$206/Main!AI$143*Main!AI150,ROUND(Main!AO$206/Main!AI$143*Main!AI150*$B41,0))))))</f>
        <v/>
      </c>
      <c r="AH398" s="31" t="str">
        <f>IF($A398="","",IF(AH397="","",IF(Main!AJ$143=0,0,IF(Main!AP$206="","",IF($C$29="PM",Main!AP$206/Main!AJ$143*Main!AJ150,ROUND(Main!AP$206/Main!AJ$143*Main!AJ150*$B41,0))))))</f>
        <v/>
      </c>
      <c r="AI398" s="31" t="str">
        <f>IF($A398="","",IF(AI397="","",IF(Main!AK$143=0,0,IF(Main!AQ$206="","",IF($C$29="PM",Main!AQ$206/Main!AK$143*Main!AK150,ROUND(Main!AQ$206/Main!AK$143*Main!AK150*$B41,0))))))</f>
        <v/>
      </c>
      <c r="AJ398" s="31" t="str">
        <f>IF($A398="","",IF(AJ397="","",IF(Main!AL$143=0,0,IF(Main!AR$206="","",IF($C$29="PM",Main!AR$206/Main!AL$143*Main!AL150,ROUND(Main!AR$206/Main!AL$143*Main!AL150*$B41,0))))))</f>
        <v/>
      </c>
      <c r="AK398" s="31" t="str">
        <f>IF($A398="","",IF(AK397="","",IF(Main!AM$143=0,0,IF(Main!AS$206="","",IF($C$29="PM",Main!AS$206/Main!AM$143*Main!AM150,ROUND(Main!AS$206/Main!AM$143*Main!AM150*$B41,0))))))</f>
        <v/>
      </c>
      <c r="AL398" s="50" t="str">
        <f>IF($A398="","",IF(AL397="","",IF(Main!AN$143=0,0,IF(Main!AT$206="","",IF($C$29="PM",Main!AT$206/Main!AN$143*Main!AN150,ROUND(Main!AT$206/Main!AN$143*Main!AN150*$B41,0))))))</f>
        <v/>
      </c>
      <c r="AM398" s="31" t="str">
        <f>IF($A398="","",IF(AM397="","",IF(Main!AO$143=0,0,IF(Main!AU$206="","",IF($C$29="PM",Main!AU$206/Main!AO$143*Main!AO150,ROUND(Main!AU$206/Main!AO$143*Main!AO150*$B41,0))))))</f>
        <v/>
      </c>
      <c r="AN398" s="31" t="str">
        <f>IF($A398="","",IF(AN397="","",IF(Main!AP$143=0,0,IF(Main!AV$206="","",IF($C$29="PM",Main!AV$206/Main!AP$143*Main!AP150,ROUND(Main!AV$206/Main!AP$143*Main!AP150*$B41,0))))))</f>
        <v/>
      </c>
      <c r="AO398" s="31" t="str">
        <f>IF($A398="","",IF(AO397="","",IF(Main!AQ$143=0,0,IF(Main!AW$206="","",IF($C$29="PM",Main!AW$206/Main!AQ$143*Main!AQ150,ROUND(Main!AW$206/Main!AQ$143*Main!AQ150*$B41,0))))))</f>
        <v/>
      </c>
      <c r="AP398" s="31" t="str">
        <f>IF($A398="","",IF(AP397="","",IF(Main!AR$143=0,0,IF(Main!AX$206="","",IF($C$29="PM",Main!AX$206/Main!AR$143*Main!AR150,ROUND(Main!AX$206/Main!AR$143*Main!AR150*$B41,0))))))</f>
        <v/>
      </c>
      <c r="AQ398" s="31" t="str">
        <f>IF($A398="","",IF(AQ397="","",IF(Main!AS$143=0,0,IF(Main!AY$206="","",IF($C$29="PM",Main!AY$206/Main!AS$143*Main!AS150,ROUND(Main!AY$206/Main!AS$143*Main!AS150*$B41,0))))))</f>
        <v/>
      </c>
      <c r="AR398" s="31" t="str">
        <f>IF($A398="","",IF(AR397="","",IF(Main!AT$143=0,0,IF(Main!AZ$206="","",IF($C$29="PM",Main!AZ$206/Main!AT$143*Main!AT150,ROUND(Main!AZ$206/Main!AT$143*Main!AT150*$B41,0))))))</f>
        <v/>
      </c>
      <c r="AS398" s="31" t="str">
        <f>IF($A398="","",IF(AS397="","",IF(Main!AU$143=0,0,IF(Main!BA$206="","",IF($C$29="PM",Main!BA$206/Main!AU$143*Main!AU150,ROUND(Main!BA$206/Main!AU$143*Main!AU150*$B41,0))))))</f>
        <v/>
      </c>
      <c r="AT398" s="31" t="str">
        <f>IF($A398="","",IF(AT397="","",IF(Main!AV$143=0,0,IF(Main!BB$206="","",IF($C$29="PM",Main!BB$206/Main!AV$143*Main!AV150,ROUND(Main!BB$206/Main!AV$143*Main!AV150*$B41,0))))))</f>
        <v/>
      </c>
      <c r="AU398" s="31" t="str">
        <f>IF($A398="","",IF(AU397="","",IF(Main!AW$143=0,0,IF(Main!BC$206="","",IF($C$29="PM",Main!BC$206/Main!AW$143*Main!AW150,ROUND(Main!BC$206/Main!AW$143*Main!AW150*$B41,0))))))</f>
        <v/>
      </c>
      <c r="AV398" s="31" t="str">
        <f>IF($A398="","",IF(AV397="","",IF(Main!AX$143=0,0,IF(Main!BD$206="","",IF($C$29="PM",Main!BD$206/Main!AX$143*Main!AX150,ROUND(Main!BD$206/Main!AX$143*Main!AX150*$B41,0))))))</f>
        <v/>
      </c>
      <c r="AW398" s="31" t="str">
        <f>IF($A398="","",IF(AW397="","",IF(Main!AY$143=0,0,IF(Main!BE$206="","",IF($C$29="PM",Main!BE$206/Main!AY$143*Main!AY150,ROUND(Main!BE$206/Main!AY$143*Main!AY150*$B41,0))))))</f>
        <v/>
      </c>
      <c r="AX398" s="50" t="str">
        <f>IF($A398="","",IF(AX397="","",IF(Main!AZ$143=0,0,IF(Main!BF$206="","",IF($C$29="PM",Main!BF$206/Main!AZ$143*Main!AZ150,ROUND(Main!BF$206/Main!AZ$143*Main!AZ150*$B41,0))))))</f>
        <v/>
      </c>
      <c r="AY398" s="31" t="str">
        <f>IF($A398="","",IF(AY397="","",IF(Main!BA$143=0,0,IF(Main!BG$206="","",IF($C$29="PM",Main!BG$206/Main!BA$143*Main!BA150,ROUND(Main!BG$206/Main!BA$143*Main!BA150*$B41,0))))))</f>
        <v/>
      </c>
      <c r="AZ398" s="31" t="str">
        <f>IF($A398="","",IF(AZ397="","",IF(Main!BB$143=0,0,IF(Main!BH$206="","",IF($C$29="PM",Main!BH$206/Main!BB$143*Main!BB150,ROUND(Main!BH$206/Main!BB$143*Main!BB150*$B41,0))))))</f>
        <v/>
      </c>
      <c r="BA398" s="31" t="str">
        <f>IF($A398="","",IF(BA397="","",IF(Main!BC$143=0,0,IF(Main!BI$206="","",IF($C$29="PM",Main!BI$206/Main!BC$143*Main!BC150,ROUND(Main!BI$206/Main!BC$143*Main!BC150*$B41,0))))))</f>
        <v/>
      </c>
      <c r="BB398" s="31" t="str">
        <f>IF($A398="","",IF(BB397="","",IF(Main!BD$143=0,0,IF(Main!BJ$206="","",IF($C$29="PM",Main!BJ$206/Main!BD$143*Main!BD150,ROUND(Main!BJ$206/Main!BD$143*Main!BD150*$B41,0))))))</f>
        <v/>
      </c>
      <c r="BC398" s="31" t="str">
        <f>IF($A398="","",IF(BC397="","",IF(Main!BE$143=0,0,IF(Main!BK$206="","",IF($C$29="PM",Main!BK$206/Main!BE$143*Main!BE150,ROUND(Main!BK$206/Main!BE$143*Main!BE150*$B41,0))))))</f>
        <v/>
      </c>
      <c r="BD398" s="31" t="str">
        <f>IF($A398="","",IF(BD397="","",IF(Main!BF$143=0,0,IF(Main!BL$206="","",IF($C$29="PM",Main!BL$206/Main!BF$143*Main!BF150,ROUND(Main!BL$206/Main!BF$143*Main!BF150*$B41,0))))))</f>
        <v/>
      </c>
      <c r="BE398" s="31" t="str">
        <f>IF($A398="","",IF(BE397="","",IF(Main!BG$143=0,0,IF(Main!BM$206="","",IF($C$29="PM",Main!BM$206/Main!BG$143*Main!BG150,ROUND(Main!BM$206/Main!BG$143*Main!BG150*$B41,0))))))</f>
        <v/>
      </c>
      <c r="BF398" s="31" t="str">
        <f>IF($A398="","",IF(BF397="","",IF(Main!BH$143=0,0,IF(Main!BN$206="","",IF($C$29="PM",Main!BN$206/Main!BH$143*Main!BH150,ROUND(Main!BN$206/Main!BH$143*Main!BH150*$B41,0))))))</f>
        <v/>
      </c>
      <c r="BG398" s="31" t="str">
        <f>IF($A398="","",IF(BG397="","",IF(Main!BI$143=0,0,IF(Main!BO$206="","",IF($C$29="PM",Main!BO$206/Main!BI$143*Main!BI150,ROUND(Main!BO$206/Main!BI$143*Main!BI150*$B41,0))))))</f>
        <v/>
      </c>
      <c r="BH398" s="31" t="str">
        <f>IF($A398="","",IF(BH397="","",IF(Main!BJ$143=0,0,IF(Main!BP$206="","",IF($C$29="PM",Main!BP$206/Main!BJ$143*Main!BJ150,ROUND(Main!BP$206/Main!BJ$143*Main!BJ150*$B41,0))))))</f>
        <v/>
      </c>
      <c r="BI398" s="31" t="str">
        <f>IF($A398="","",IF(BI397="","",IF(Main!BK$143=0,0,IF(Main!BQ$206="","",IF($C$29="PM",Main!BQ$206/Main!BK$143*Main!BK150,ROUND(Main!BQ$206/Main!BK$143*Main!BK150*$B41,0))))))</f>
        <v/>
      </c>
      <c r="BJ398" s="50" t="str">
        <f>IF($A398="","",IF(BJ397="","",IF(Main!BL$143=0,0,IF(Main!BR$206="","",IF($C$29="PM",Main!BR$206/Main!BL$143*Main!BL150,ROUND(Main!BR$206/Main!BL$143*Main!BL150*$B41,0))))))</f>
        <v/>
      </c>
      <c r="BK398" s="31" t="str">
        <f>IF($A398="","",IF(BK397="","",IF(Main!BM$143=0,0,IF(Main!BS$206="","",IF($C$29="PM",Main!BS$206/Main!BM$143*Main!BM150,ROUND(Main!BS$206/Main!BM$143*Main!BM150*$B41,0))))))</f>
        <v/>
      </c>
      <c r="BL398" s="31" t="str">
        <f>IF($A398="","",IF(BL397="","",IF(Main!BN$143=0,0,IF(Main!BT$206="","",IF($C$29="PM",Main!BT$206/Main!BN$143*Main!BN150,ROUND(Main!BT$206/Main!BN$143*Main!BN150*$B41,0))))))</f>
        <v/>
      </c>
      <c r="BM398" s="31" t="str">
        <f>IF($A398="","",IF(BM397="","",IF(Main!BO$143=0,0,IF(Main!BU$206="","",IF($C$29="PM",Main!BU$206/Main!BO$143*Main!BO150,ROUND(Main!BU$206/Main!BO$143*Main!BO150*$B41,0))))))</f>
        <v/>
      </c>
      <c r="BN398" s="31" t="str">
        <f>IF($A398="","",IF(BN397="","",IF(Main!BP$143=0,0,IF(Main!BV$206="","",IF($C$29="PM",Main!BV$206/Main!BP$143*Main!BP150,ROUND(Main!BV$206/Main!BP$143*Main!BP150*$B41,0))))))</f>
        <v/>
      </c>
      <c r="BO398" s="31" t="str">
        <f>IF($A398="","",IF(BO397="","",IF(Main!BQ$143=0,0,IF(Main!BW$206="","",IF($C$29="PM",Main!BW$206/Main!BQ$143*Main!BQ150,ROUND(Main!BW$206/Main!BQ$143*Main!BQ150*$B41,0))))))</f>
        <v/>
      </c>
      <c r="BP398" s="31" t="str">
        <f>IF($A398="","",IF(BP397="","",IF(Main!BR$143=0,0,IF(Main!BX$206="","",IF($C$29="PM",Main!BX$206/Main!BR$143*Main!BR150,ROUND(Main!BX$206/Main!BR$143*Main!BR150*$B41,0))))))</f>
        <v/>
      </c>
      <c r="BQ398" s="31" t="str">
        <f>IF($A398="","",IF(BQ397="","",IF(Main!BS$143=0,0,IF(Main!BY$206="","",IF($C$29="PM",Main!BY$206/Main!BS$143*Main!BS150,ROUND(Main!BY$206/Main!BS$143*Main!BS150*$B41,0))))))</f>
        <v/>
      </c>
      <c r="BR398" s="31" t="str">
        <f>IF($A398="","",IF(BR397="","",IF(Main!BT$143=0,0,IF(Main!BZ$206="","",IF($C$29="PM",Main!BZ$206/Main!BT$143*Main!BT150,ROUND(Main!BZ$206/Main!BT$143*Main!BT150*$B41,0))))))</f>
        <v/>
      </c>
      <c r="BS398" s="31" t="str">
        <f>IF($A398="","",IF(BS397="","",IF(Main!BU$143=0,0,IF(Main!CA$206="","",IF($C$29="PM",Main!CA$206/Main!BU$143*Main!BU150,ROUND(Main!CA$206/Main!BU$143*Main!BU150*$B41,0))))))</f>
        <v/>
      </c>
      <c r="BT398" s="31" t="str">
        <f>IF($A398="","",IF(BT397="","",IF(Main!BV$143=0,0,IF(Main!CB$206="","",IF($C$29="PM",Main!CB$206/Main!BV$143*Main!BV150,ROUND(Main!CB$206/Main!BV$143*Main!BV150*$B41,0))))))</f>
        <v/>
      </c>
      <c r="BU398" s="31" t="str">
        <f>IF($A398="","",IF(BU397="","",IF(Main!BW$143=0,0,IF(Main!CC$206="","",IF($C$29="PM",Main!CC$206/Main!BW$143*Main!BW150,ROUND(Main!CC$206/Main!BW$143*Main!BW150*$B41,0))))))</f>
        <v/>
      </c>
      <c r="BV398" s="50" t="str">
        <f>IF($A398="","",IF(BV397="","",IF(Main!BX$143=0,0,IF(Main!CD$206="","",IF($C$29="PM",Main!CD$206/Main!BX$143*Main!BX150,ROUND(Main!CD$206/Main!BX$143*Main!BX150*$B41,0))))))</f>
        <v/>
      </c>
    </row>
    <row r="399" spans="1:74" x14ac:dyDescent="0.2">
      <c r="A399" s="71" t="str">
        <f>IF(Main!A$42="","",Main!A$42)</f>
        <v/>
      </c>
      <c r="B399" s="74" t="str">
        <f t="shared" si="463"/>
        <v/>
      </c>
      <c r="C399" s="49" t="str">
        <f>IF($A399="","",IF(C398="","",IF(Main!E$143=0,0,IF(Main!K$206="","",IF($C$29="PM",Main!K$206/Main!E$143*Main!E151,ROUND(Main!K$206/Main!E$143*Main!E151*$B42,0))))))</f>
        <v/>
      </c>
      <c r="D399" s="31" t="str">
        <f>IF($A399="","",IF(D398="","",IF(Main!F$143=0,0,IF(Main!L$206="","",IF($C$29="PM",Main!L$206/Main!F$143*Main!F151,ROUND(Main!L$206/Main!F$143*Main!F151*$B42,0))))))</f>
        <v/>
      </c>
      <c r="E399" s="31" t="str">
        <f>IF($A399="","",IF(E398="","",IF(Main!G$143=0,0,IF(Main!M$206="","",IF($C$29="PM",Main!M$206/Main!G$143*Main!G151,ROUND(Main!M$206/Main!G$143*Main!G151*$B42,0))))))</f>
        <v/>
      </c>
      <c r="F399" s="31" t="str">
        <f>IF($A399="","",IF(F398="","",IF(Main!H$143=0,0,IF(Main!N$206="","",IF($C$29="PM",Main!N$206/Main!H$143*Main!H151,ROUND(Main!N$206/Main!H$143*Main!H151*$B42,0))))))</f>
        <v/>
      </c>
      <c r="G399" s="31" t="str">
        <f>IF($A399="","",IF(G398="","",IF(Main!I$143=0,0,IF(Main!O$206="","",IF($C$29="PM",Main!O$206/Main!I$143*Main!I151,ROUND(Main!O$206/Main!I$143*Main!I151*$B42,0))))))</f>
        <v/>
      </c>
      <c r="H399" s="31" t="str">
        <f>IF($A399="","",IF(H398="","",IF(Main!J$143=0,0,IF(Main!P$206="","",IF($C$29="PM",Main!P$206/Main!J$143*Main!J151,ROUND(Main!P$206/Main!J$143*Main!J151*$B42,0))))))</f>
        <v/>
      </c>
      <c r="I399" s="31" t="str">
        <f>IF($A399="","",IF(I398="","",IF(Main!K$143=0,0,IF(Main!Q$206="","",IF($C$29="PM",Main!Q$206/Main!K$143*Main!K151,ROUND(Main!Q$206/Main!K$143*Main!K151*$B42,0))))))</f>
        <v/>
      </c>
      <c r="J399" s="31" t="str">
        <f>IF($A399="","",IF(J398="","",IF(Main!L$143=0,0,IF(Main!R$206="","",IF($C$29="PM",Main!R$206/Main!L$143*Main!L151,ROUND(Main!R$206/Main!L$143*Main!L151*$B42,0))))))</f>
        <v/>
      </c>
      <c r="K399" s="31" t="str">
        <f>IF($A399="","",IF(K398="","",IF(Main!M$143=0,0,IF(Main!S$206="","",IF($C$29="PM",Main!S$206/Main!M$143*Main!M151,ROUND(Main!S$206/Main!M$143*Main!M151*$B42,0))))))</f>
        <v/>
      </c>
      <c r="L399" s="31" t="str">
        <f>IF($A399="","",IF(L398="","",IF(Main!N$143=0,0,IF(Main!T$206="","",IF($C$29="PM",Main!T$206/Main!N$143*Main!N151,ROUND(Main!T$206/Main!N$143*Main!N151*$B42,0))))))</f>
        <v/>
      </c>
      <c r="M399" s="31" t="str">
        <f>IF($A399="","",IF(M398="","",IF(Main!O$143=0,0,IF(Main!U$206="","",IF($C$29="PM",Main!U$206/Main!O$143*Main!O151,ROUND(Main!U$206/Main!O$143*Main!O151*$B42,0))))))</f>
        <v/>
      </c>
      <c r="N399" s="50" t="str">
        <f>IF($A399="","",IF(N398="","",IF(Main!P$143=0,0,IF(Main!V$206="","",IF($C$29="PM",Main!V$206/Main!P$143*Main!P151,ROUND(Main!V$206/Main!P$143*Main!P151*$B42,0))))))</f>
        <v/>
      </c>
      <c r="O399" s="31" t="str">
        <f>IF($A399="","",IF(O398="","",IF(Main!Q$143=0,0,IF(Main!W$206="","",IF($C$29="PM",Main!W$206/Main!Q$143*Main!Q151,ROUND(Main!W$206/Main!Q$143*Main!Q151*$B42,0))))))</f>
        <v/>
      </c>
      <c r="P399" s="31" t="str">
        <f>IF($A399="","",IF(P398="","",IF(Main!R$143=0,0,IF(Main!X$206="","",IF($C$29="PM",Main!X$206/Main!R$143*Main!R151,ROUND(Main!X$206/Main!R$143*Main!R151*$B42,0))))))</f>
        <v/>
      </c>
      <c r="Q399" s="31" t="str">
        <f>IF($A399="","",IF(Q398="","",IF(Main!S$143=0,0,IF(Main!Y$206="","",IF($C$29="PM",Main!Y$206/Main!S$143*Main!S151,ROUND(Main!Y$206/Main!S$143*Main!S151*$B42,0))))))</f>
        <v/>
      </c>
      <c r="R399" s="31" t="str">
        <f>IF($A399="","",IF(R398="","",IF(Main!T$143=0,0,IF(Main!Z$206="","",IF($C$29="PM",Main!Z$206/Main!T$143*Main!T151,ROUND(Main!Z$206/Main!T$143*Main!T151*$B42,0))))))</f>
        <v/>
      </c>
      <c r="S399" s="31" t="str">
        <f>IF($A399="","",IF(S398="","",IF(Main!U$143=0,0,IF(Main!AA$206="","",IF($C$29="PM",Main!AA$206/Main!U$143*Main!U151,ROUND(Main!AA$206/Main!U$143*Main!U151*$B42,0))))))</f>
        <v/>
      </c>
      <c r="T399" s="31" t="str">
        <f>IF($A399="","",IF(T398="","",IF(Main!V$143=0,0,IF(Main!AB$206="","",IF($C$29="PM",Main!AB$206/Main!V$143*Main!V151,ROUND(Main!AB$206/Main!V$143*Main!V151*$B42,0))))))</f>
        <v/>
      </c>
      <c r="U399" s="31" t="str">
        <f>IF($A399="","",IF(U398="","",IF(Main!W$143=0,0,IF(Main!AC$206="","",IF($C$29="PM",Main!AC$206/Main!W$143*Main!W151,ROUND(Main!AC$206/Main!W$143*Main!W151*$B42,0))))))</f>
        <v/>
      </c>
      <c r="V399" s="31" t="str">
        <f>IF($A399="","",IF(V398="","",IF(Main!X$143=0,0,IF(Main!AD$206="","",IF($C$29="PM",Main!AD$206/Main!X$143*Main!X151,ROUND(Main!AD$206/Main!X$143*Main!X151*$B42,0))))))</f>
        <v/>
      </c>
      <c r="W399" s="31" t="str">
        <f>IF($A399="","",IF(W398="","",IF(Main!Y$143=0,0,IF(Main!AE$206="","",IF($C$29="PM",Main!AE$206/Main!Y$143*Main!Y151,ROUND(Main!AE$206/Main!Y$143*Main!Y151*$B42,0))))))</f>
        <v/>
      </c>
      <c r="X399" s="31" t="str">
        <f>IF($A399="","",IF(X398="","",IF(Main!Z$143=0,0,IF(Main!AF$206="","",IF($C$29="PM",Main!AF$206/Main!Z$143*Main!Z151,ROUND(Main!AF$206/Main!Z$143*Main!Z151*$B42,0))))))</f>
        <v/>
      </c>
      <c r="Y399" s="31" t="str">
        <f>IF($A399="","",IF(Y398="","",IF(Main!AA$143=0,0,IF(Main!AG$206="","",IF($C$29="PM",Main!AG$206/Main!AA$143*Main!AA151,ROUND(Main!AG$206/Main!AA$143*Main!AA151*$B42,0))))))</f>
        <v/>
      </c>
      <c r="Z399" s="31" t="str">
        <f>IF($A399="","",IF(Z398="","",IF(Main!AB$143=0,0,IF(Main!AH$206="","",IF($C$29="PM",Main!AH$206/Main!AB$143*Main!AB151,ROUND(Main!AH$206/Main!AB$143*Main!AB151*$B42,0))))))</f>
        <v/>
      </c>
      <c r="AA399" s="49" t="str">
        <f>IF($A399="","",IF(AA398="","",IF(Main!AC$143=0,0,IF(Main!AI$206="","",IF($C$29="PM",Main!AI$206/Main!AC$143*Main!AC151,ROUND(Main!AI$206/Main!AC$143*Main!AC151*$B42,0))))))</f>
        <v/>
      </c>
      <c r="AB399" s="31" t="str">
        <f>IF($A399="","",IF(AB398="","",IF(Main!AD$143=0,0,IF(Main!AJ$206="","",IF($C$29="PM",Main!AJ$206/Main!AD$143*Main!AD151,ROUND(Main!AJ$206/Main!AD$143*Main!AD151*$B42,0))))))</f>
        <v/>
      </c>
      <c r="AC399" s="31" t="str">
        <f>IF($A399="","",IF(AC398="","",IF(Main!AE$143=0,0,IF(Main!AK$206="","",IF($C$29="PM",Main!AK$206/Main!AE$143*Main!AE151,ROUND(Main!AK$206/Main!AE$143*Main!AE151*$B42,0))))))</f>
        <v/>
      </c>
      <c r="AD399" s="31" t="str">
        <f>IF($A399="","",IF(AD398="","",IF(Main!AF$143=0,0,IF(Main!AL$206="","",IF($C$29="PM",Main!AL$206/Main!AF$143*Main!AF151,ROUND(Main!AL$206/Main!AF$143*Main!AF151*$B42,0))))))</f>
        <v/>
      </c>
      <c r="AE399" s="31" t="str">
        <f>IF($A399="","",IF(AE398="","",IF(Main!AG$143=0,0,IF(Main!AM$206="","",IF($C$29="PM",Main!AM$206/Main!AG$143*Main!AG151,ROUND(Main!AM$206/Main!AG$143*Main!AG151*$B42,0))))))</f>
        <v/>
      </c>
      <c r="AF399" s="31" t="str">
        <f>IF($A399="","",IF(AF398="","",IF(Main!AH$143=0,0,IF(Main!AN$206="","",IF($C$29="PM",Main!AN$206/Main!AH$143*Main!AH151,ROUND(Main!AN$206/Main!AH$143*Main!AH151*$B42,0))))))</f>
        <v/>
      </c>
      <c r="AG399" s="31" t="str">
        <f>IF($A399="","",IF(AG398="","",IF(Main!AI$143=0,0,IF(Main!AO$206="","",IF($C$29="PM",Main!AO$206/Main!AI$143*Main!AI151,ROUND(Main!AO$206/Main!AI$143*Main!AI151*$B42,0))))))</f>
        <v/>
      </c>
      <c r="AH399" s="31" t="str">
        <f>IF($A399="","",IF(AH398="","",IF(Main!AJ$143=0,0,IF(Main!AP$206="","",IF($C$29="PM",Main!AP$206/Main!AJ$143*Main!AJ151,ROUND(Main!AP$206/Main!AJ$143*Main!AJ151*$B42,0))))))</f>
        <v/>
      </c>
      <c r="AI399" s="31" t="str">
        <f>IF($A399="","",IF(AI398="","",IF(Main!AK$143=0,0,IF(Main!AQ$206="","",IF($C$29="PM",Main!AQ$206/Main!AK$143*Main!AK151,ROUND(Main!AQ$206/Main!AK$143*Main!AK151*$B42,0))))))</f>
        <v/>
      </c>
      <c r="AJ399" s="31" t="str">
        <f>IF($A399="","",IF(AJ398="","",IF(Main!AL$143=0,0,IF(Main!AR$206="","",IF($C$29="PM",Main!AR$206/Main!AL$143*Main!AL151,ROUND(Main!AR$206/Main!AL$143*Main!AL151*$B42,0))))))</f>
        <v/>
      </c>
      <c r="AK399" s="31" t="str">
        <f>IF($A399="","",IF(AK398="","",IF(Main!AM$143=0,0,IF(Main!AS$206="","",IF($C$29="PM",Main!AS$206/Main!AM$143*Main!AM151,ROUND(Main!AS$206/Main!AM$143*Main!AM151*$B42,0))))))</f>
        <v/>
      </c>
      <c r="AL399" s="50" t="str">
        <f>IF($A399="","",IF(AL398="","",IF(Main!AN$143=0,0,IF(Main!AT$206="","",IF($C$29="PM",Main!AT$206/Main!AN$143*Main!AN151,ROUND(Main!AT$206/Main!AN$143*Main!AN151*$B42,0))))))</f>
        <v/>
      </c>
      <c r="AM399" s="31" t="str">
        <f>IF($A399="","",IF(AM398="","",IF(Main!AO$143=0,0,IF(Main!AU$206="","",IF($C$29="PM",Main!AU$206/Main!AO$143*Main!AO151,ROUND(Main!AU$206/Main!AO$143*Main!AO151*$B42,0))))))</f>
        <v/>
      </c>
      <c r="AN399" s="31" t="str">
        <f>IF($A399="","",IF(AN398="","",IF(Main!AP$143=0,0,IF(Main!AV$206="","",IF($C$29="PM",Main!AV$206/Main!AP$143*Main!AP151,ROUND(Main!AV$206/Main!AP$143*Main!AP151*$B42,0))))))</f>
        <v/>
      </c>
      <c r="AO399" s="31" t="str">
        <f>IF($A399="","",IF(AO398="","",IF(Main!AQ$143=0,0,IF(Main!AW$206="","",IF($C$29="PM",Main!AW$206/Main!AQ$143*Main!AQ151,ROUND(Main!AW$206/Main!AQ$143*Main!AQ151*$B42,0))))))</f>
        <v/>
      </c>
      <c r="AP399" s="31" t="str">
        <f>IF($A399="","",IF(AP398="","",IF(Main!AR$143=0,0,IF(Main!AX$206="","",IF($C$29="PM",Main!AX$206/Main!AR$143*Main!AR151,ROUND(Main!AX$206/Main!AR$143*Main!AR151*$B42,0))))))</f>
        <v/>
      </c>
      <c r="AQ399" s="31" t="str">
        <f>IF($A399="","",IF(AQ398="","",IF(Main!AS$143=0,0,IF(Main!AY$206="","",IF($C$29="PM",Main!AY$206/Main!AS$143*Main!AS151,ROUND(Main!AY$206/Main!AS$143*Main!AS151*$B42,0))))))</f>
        <v/>
      </c>
      <c r="AR399" s="31" t="str">
        <f>IF($A399="","",IF(AR398="","",IF(Main!AT$143=0,0,IF(Main!AZ$206="","",IF($C$29="PM",Main!AZ$206/Main!AT$143*Main!AT151,ROUND(Main!AZ$206/Main!AT$143*Main!AT151*$B42,0))))))</f>
        <v/>
      </c>
      <c r="AS399" s="31" t="str">
        <f>IF($A399="","",IF(AS398="","",IF(Main!AU$143=0,0,IF(Main!BA$206="","",IF($C$29="PM",Main!BA$206/Main!AU$143*Main!AU151,ROUND(Main!BA$206/Main!AU$143*Main!AU151*$B42,0))))))</f>
        <v/>
      </c>
      <c r="AT399" s="31" t="str">
        <f>IF($A399="","",IF(AT398="","",IF(Main!AV$143=0,0,IF(Main!BB$206="","",IF($C$29="PM",Main!BB$206/Main!AV$143*Main!AV151,ROUND(Main!BB$206/Main!AV$143*Main!AV151*$B42,0))))))</f>
        <v/>
      </c>
      <c r="AU399" s="31" t="str">
        <f>IF($A399="","",IF(AU398="","",IF(Main!AW$143=0,0,IF(Main!BC$206="","",IF($C$29="PM",Main!BC$206/Main!AW$143*Main!AW151,ROUND(Main!BC$206/Main!AW$143*Main!AW151*$B42,0))))))</f>
        <v/>
      </c>
      <c r="AV399" s="31" t="str">
        <f>IF($A399="","",IF(AV398="","",IF(Main!AX$143=0,0,IF(Main!BD$206="","",IF($C$29="PM",Main!BD$206/Main!AX$143*Main!AX151,ROUND(Main!BD$206/Main!AX$143*Main!AX151*$B42,0))))))</f>
        <v/>
      </c>
      <c r="AW399" s="31" t="str">
        <f>IF($A399="","",IF(AW398="","",IF(Main!AY$143=0,0,IF(Main!BE$206="","",IF($C$29="PM",Main!BE$206/Main!AY$143*Main!AY151,ROUND(Main!BE$206/Main!AY$143*Main!AY151*$B42,0))))))</f>
        <v/>
      </c>
      <c r="AX399" s="50" t="str">
        <f>IF($A399="","",IF(AX398="","",IF(Main!AZ$143=0,0,IF(Main!BF$206="","",IF($C$29="PM",Main!BF$206/Main!AZ$143*Main!AZ151,ROUND(Main!BF$206/Main!AZ$143*Main!AZ151*$B42,0))))))</f>
        <v/>
      </c>
      <c r="AY399" s="31" t="str">
        <f>IF($A399="","",IF(AY398="","",IF(Main!BA$143=0,0,IF(Main!BG$206="","",IF($C$29="PM",Main!BG$206/Main!BA$143*Main!BA151,ROUND(Main!BG$206/Main!BA$143*Main!BA151*$B42,0))))))</f>
        <v/>
      </c>
      <c r="AZ399" s="31" t="str">
        <f>IF($A399="","",IF(AZ398="","",IF(Main!BB$143=0,0,IF(Main!BH$206="","",IF($C$29="PM",Main!BH$206/Main!BB$143*Main!BB151,ROUND(Main!BH$206/Main!BB$143*Main!BB151*$B42,0))))))</f>
        <v/>
      </c>
      <c r="BA399" s="31" t="str">
        <f>IF($A399="","",IF(BA398="","",IF(Main!BC$143=0,0,IF(Main!BI$206="","",IF($C$29="PM",Main!BI$206/Main!BC$143*Main!BC151,ROUND(Main!BI$206/Main!BC$143*Main!BC151*$B42,0))))))</f>
        <v/>
      </c>
      <c r="BB399" s="31" t="str">
        <f>IF($A399="","",IF(BB398="","",IF(Main!BD$143=0,0,IF(Main!BJ$206="","",IF($C$29="PM",Main!BJ$206/Main!BD$143*Main!BD151,ROUND(Main!BJ$206/Main!BD$143*Main!BD151*$B42,0))))))</f>
        <v/>
      </c>
      <c r="BC399" s="31" t="str">
        <f>IF($A399="","",IF(BC398="","",IF(Main!BE$143=0,0,IF(Main!BK$206="","",IF($C$29="PM",Main!BK$206/Main!BE$143*Main!BE151,ROUND(Main!BK$206/Main!BE$143*Main!BE151*$B42,0))))))</f>
        <v/>
      </c>
      <c r="BD399" s="31" t="str">
        <f>IF($A399="","",IF(BD398="","",IF(Main!BF$143=0,0,IF(Main!BL$206="","",IF($C$29="PM",Main!BL$206/Main!BF$143*Main!BF151,ROUND(Main!BL$206/Main!BF$143*Main!BF151*$B42,0))))))</f>
        <v/>
      </c>
      <c r="BE399" s="31" t="str">
        <f>IF($A399="","",IF(BE398="","",IF(Main!BG$143=0,0,IF(Main!BM$206="","",IF($C$29="PM",Main!BM$206/Main!BG$143*Main!BG151,ROUND(Main!BM$206/Main!BG$143*Main!BG151*$B42,0))))))</f>
        <v/>
      </c>
      <c r="BF399" s="31" t="str">
        <f>IF($A399="","",IF(BF398="","",IF(Main!BH$143=0,0,IF(Main!BN$206="","",IF($C$29="PM",Main!BN$206/Main!BH$143*Main!BH151,ROUND(Main!BN$206/Main!BH$143*Main!BH151*$B42,0))))))</f>
        <v/>
      </c>
      <c r="BG399" s="31" t="str">
        <f>IF($A399="","",IF(BG398="","",IF(Main!BI$143=0,0,IF(Main!BO$206="","",IF($C$29="PM",Main!BO$206/Main!BI$143*Main!BI151,ROUND(Main!BO$206/Main!BI$143*Main!BI151*$B42,0))))))</f>
        <v/>
      </c>
      <c r="BH399" s="31" t="str">
        <f>IF($A399="","",IF(BH398="","",IF(Main!BJ$143=0,0,IF(Main!BP$206="","",IF($C$29="PM",Main!BP$206/Main!BJ$143*Main!BJ151,ROUND(Main!BP$206/Main!BJ$143*Main!BJ151*$B42,0))))))</f>
        <v/>
      </c>
      <c r="BI399" s="31" t="str">
        <f>IF($A399="","",IF(BI398="","",IF(Main!BK$143=0,0,IF(Main!BQ$206="","",IF($C$29="PM",Main!BQ$206/Main!BK$143*Main!BK151,ROUND(Main!BQ$206/Main!BK$143*Main!BK151*$B42,0))))))</f>
        <v/>
      </c>
      <c r="BJ399" s="50" t="str">
        <f>IF($A399="","",IF(BJ398="","",IF(Main!BL$143=0,0,IF(Main!BR$206="","",IF($C$29="PM",Main!BR$206/Main!BL$143*Main!BL151,ROUND(Main!BR$206/Main!BL$143*Main!BL151*$B42,0))))))</f>
        <v/>
      </c>
      <c r="BK399" s="31" t="str">
        <f>IF($A399="","",IF(BK398="","",IF(Main!BM$143=0,0,IF(Main!BS$206="","",IF($C$29="PM",Main!BS$206/Main!BM$143*Main!BM151,ROUND(Main!BS$206/Main!BM$143*Main!BM151*$B42,0))))))</f>
        <v/>
      </c>
      <c r="BL399" s="31" t="str">
        <f>IF($A399="","",IF(BL398="","",IF(Main!BN$143=0,0,IF(Main!BT$206="","",IF($C$29="PM",Main!BT$206/Main!BN$143*Main!BN151,ROUND(Main!BT$206/Main!BN$143*Main!BN151*$B42,0))))))</f>
        <v/>
      </c>
      <c r="BM399" s="31" t="str">
        <f>IF($A399="","",IF(BM398="","",IF(Main!BO$143=0,0,IF(Main!BU$206="","",IF($C$29="PM",Main!BU$206/Main!BO$143*Main!BO151,ROUND(Main!BU$206/Main!BO$143*Main!BO151*$B42,0))))))</f>
        <v/>
      </c>
      <c r="BN399" s="31" t="str">
        <f>IF($A399="","",IF(BN398="","",IF(Main!BP$143=0,0,IF(Main!BV$206="","",IF($C$29="PM",Main!BV$206/Main!BP$143*Main!BP151,ROUND(Main!BV$206/Main!BP$143*Main!BP151*$B42,0))))))</f>
        <v/>
      </c>
      <c r="BO399" s="31" t="str">
        <f>IF($A399="","",IF(BO398="","",IF(Main!BQ$143=0,0,IF(Main!BW$206="","",IF($C$29="PM",Main!BW$206/Main!BQ$143*Main!BQ151,ROUND(Main!BW$206/Main!BQ$143*Main!BQ151*$B42,0))))))</f>
        <v/>
      </c>
      <c r="BP399" s="31" t="str">
        <f>IF($A399="","",IF(BP398="","",IF(Main!BR$143=0,0,IF(Main!BX$206="","",IF($C$29="PM",Main!BX$206/Main!BR$143*Main!BR151,ROUND(Main!BX$206/Main!BR$143*Main!BR151*$B42,0))))))</f>
        <v/>
      </c>
      <c r="BQ399" s="31" t="str">
        <f>IF($A399="","",IF(BQ398="","",IF(Main!BS$143=0,0,IF(Main!BY$206="","",IF($C$29="PM",Main!BY$206/Main!BS$143*Main!BS151,ROUND(Main!BY$206/Main!BS$143*Main!BS151*$B42,0))))))</f>
        <v/>
      </c>
      <c r="BR399" s="31" t="str">
        <f>IF($A399="","",IF(BR398="","",IF(Main!BT$143=0,0,IF(Main!BZ$206="","",IF($C$29="PM",Main!BZ$206/Main!BT$143*Main!BT151,ROUND(Main!BZ$206/Main!BT$143*Main!BT151*$B42,0))))))</f>
        <v/>
      </c>
      <c r="BS399" s="31" t="str">
        <f>IF($A399="","",IF(BS398="","",IF(Main!BU$143=0,0,IF(Main!CA$206="","",IF($C$29="PM",Main!CA$206/Main!BU$143*Main!BU151,ROUND(Main!CA$206/Main!BU$143*Main!BU151*$B42,0))))))</f>
        <v/>
      </c>
      <c r="BT399" s="31" t="str">
        <f>IF($A399="","",IF(BT398="","",IF(Main!BV$143=0,0,IF(Main!CB$206="","",IF($C$29="PM",Main!CB$206/Main!BV$143*Main!BV151,ROUND(Main!CB$206/Main!BV$143*Main!BV151*$B42,0))))))</f>
        <v/>
      </c>
      <c r="BU399" s="31" t="str">
        <f>IF($A399="","",IF(BU398="","",IF(Main!BW$143=0,0,IF(Main!CC$206="","",IF($C$29="PM",Main!CC$206/Main!BW$143*Main!BW151,ROUND(Main!CC$206/Main!BW$143*Main!BW151*$B42,0))))))</f>
        <v/>
      </c>
      <c r="BV399" s="50" t="str">
        <f>IF($A399="","",IF(BV398="","",IF(Main!BX$143=0,0,IF(Main!CD$206="","",IF($C$29="PM",Main!CD$206/Main!BX$143*Main!BX151,ROUND(Main!CD$206/Main!BX$143*Main!BX151*$B42,0))))))</f>
        <v/>
      </c>
    </row>
    <row r="400" spans="1:74" x14ac:dyDescent="0.2">
      <c r="A400" s="71" t="str">
        <f>IF(Main!A$43="","",Main!A$43)</f>
        <v/>
      </c>
      <c r="B400" s="74" t="str">
        <f t="shared" si="463"/>
        <v/>
      </c>
      <c r="C400" s="49" t="str">
        <f>IF($A400="","",IF(C399="","",IF(Main!E$143=0,0,IF(Main!K$206="","",IF($C$29="PM",Main!K$206/Main!E$143*Main!E152,ROUND(Main!K$206/Main!E$143*Main!E152*$B43,0))))))</f>
        <v/>
      </c>
      <c r="D400" s="31" t="str">
        <f>IF($A400="","",IF(D399="","",IF(Main!F$143=0,0,IF(Main!L$206="","",IF($C$29="PM",Main!L$206/Main!F$143*Main!F152,ROUND(Main!L$206/Main!F$143*Main!F152*$B43,0))))))</f>
        <v/>
      </c>
      <c r="E400" s="31" t="str">
        <f>IF($A400="","",IF(E399="","",IF(Main!G$143=0,0,IF(Main!M$206="","",IF($C$29="PM",Main!M$206/Main!G$143*Main!G152,ROUND(Main!M$206/Main!G$143*Main!G152*$B43,0))))))</f>
        <v/>
      </c>
      <c r="F400" s="31" t="str">
        <f>IF($A400="","",IF(F399="","",IF(Main!H$143=0,0,IF(Main!N$206="","",IF($C$29="PM",Main!N$206/Main!H$143*Main!H152,ROUND(Main!N$206/Main!H$143*Main!H152*$B43,0))))))</f>
        <v/>
      </c>
      <c r="G400" s="31" t="str">
        <f>IF($A400="","",IF(G399="","",IF(Main!I$143=0,0,IF(Main!O$206="","",IF($C$29="PM",Main!O$206/Main!I$143*Main!I152,ROUND(Main!O$206/Main!I$143*Main!I152*$B43,0))))))</f>
        <v/>
      </c>
      <c r="H400" s="31" t="str">
        <f>IF($A400="","",IF(H399="","",IF(Main!J$143=0,0,IF(Main!P$206="","",IF($C$29="PM",Main!P$206/Main!J$143*Main!J152,ROUND(Main!P$206/Main!J$143*Main!J152*$B43,0))))))</f>
        <v/>
      </c>
      <c r="I400" s="31" t="str">
        <f>IF($A400="","",IF(I399="","",IF(Main!K$143=0,0,IF(Main!Q$206="","",IF($C$29="PM",Main!Q$206/Main!K$143*Main!K152,ROUND(Main!Q$206/Main!K$143*Main!K152*$B43,0))))))</f>
        <v/>
      </c>
      <c r="J400" s="31" t="str">
        <f>IF($A400="","",IF(J399="","",IF(Main!L$143=0,0,IF(Main!R$206="","",IF($C$29="PM",Main!R$206/Main!L$143*Main!L152,ROUND(Main!R$206/Main!L$143*Main!L152*$B43,0))))))</f>
        <v/>
      </c>
      <c r="K400" s="31" t="str">
        <f>IF($A400="","",IF(K399="","",IF(Main!M$143=0,0,IF(Main!S$206="","",IF($C$29="PM",Main!S$206/Main!M$143*Main!M152,ROUND(Main!S$206/Main!M$143*Main!M152*$B43,0))))))</f>
        <v/>
      </c>
      <c r="L400" s="31" t="str">
        <f>IF($A400="","",IF(L399="","",IF(Main!N$143=0,0,IF(Main!T$206="","",IF($C$29="PM",Main!T$206/Main!N$143*Main!N152,ROUND(Main!T$206/Main!N$143*Main!N152*$B43,0))))))</f>
        <v/>
      </c>
      <c r="M400" s="31" t="str">
        <f>IF($A400="","",IF(M399="","",IF(Main!O$143=0,0,IF(Main!U$206="","",IF($C$29="PM",Main!U$206/Main!O$143*Main!O152,ROUND(Main!U$206/Main!O$143*Main!O152*$B43,0))))))</f>
        <v/>
      </c>
      <c r="N400" s="50" t="str">
        <f>IF($A400="","",IF(N399="","",IF(Main!P$143=0,0,IF(Main!V$206="","",IF($C$29="PM",Main!V$206/Main!P$143*Main!P152,ROUND(Main!V$206/Main!P$143*Main!P152*$B43,0))))))</f>
        <v/>
      </c>
      <c r="O400" s="31" t="str">
        <f>IF($A400="","",IF(O399="","",IF(Main!Q$143=0,0,IF(Main!W$206="","",IF($C$29="PM",Main!W$206/Main!Q$143*Main!Q152,ROUND(Main!W$206/Main!Q$143*Main!Q152*$B43,0))))))</f>
        <v/>
      </c>
      <c r="P400" s="31" t="str">
        <f>IF($A400="","",IF(P399="","",IF(Main!R$143=0,0,IF(Main!X$206="","",IF($C$29="PM",Main!X$206/Main!R$143*Main!R152,ROUND(Main!X$206/Main!R$143*Main!R152*$B43,0))))))</f>
        <v/>
      </c>
      <c r="Q400" s="31" t="str">
        <f>IF($A400="","",IF(Q399="","",IF(Main!S$143=0,0,IF(Main!Y$206="","",IF($C$29="PM",Main!Y$206/Main!S$143*Main!S152,ROUND(Main!Y$206/Main!S$143*Main!S152*$B43,0))))))</f>
        <v/>
      </c>
      <c r="R400" s="31" t="str">
        <f>IF($A400="","",IF(R399="","",IF(Main!T$143=0,0,IF(Main!Z$206="","",IF($C$29="PM",Main!Z$206/Main!T$143*Main!T152,ROUND(Main!Z$206/Main!T$143*Main!T152*$B43,0))))))</f>
        <v/>
      </c>
      <c r="S400" s="31" t="str">
        <f>IF($A400="","",IF(S399="","",IF(Main!U$143=0,0,IF(Main!AA$206="","",IF($C$29="PM",Main!AA$206/Main!U$143*Main!U152,ROUND(Main!AA$206/Main!U$143*Main!U152*$B43,0))))))</f>
        <v/>
      </c>
      <c r="T400" s="31" t="str">
        <f>IF($A400="","",IF(T399="","",IF(Main!V$143=0,0,IF(Main!AB$206="","",IF($C$29="PM",Main!AB$206/Main!V$143*Main!V152,ROUND(Main!AB$206/Main!V$143*Main!V152*$B43,0))))))</f>
        <v/>
      </c>
      <c r="U400" s="31" t="str">
        <f>IF($A400="","",IF(U399="","",IF(Main!W$143=0,0,IF(Main!AC$206="","",IF($C$29="PM",Main!AC$206/Main!W$143*Main!W152,ROUND(Main!AC$206/Main!W$143*Main!W152*$B43,0))))))</f>
        <v/>
      </c>
      <c r="V400" s="31" t="str">
        <f>IF($A400="","",IF(V399="","",IF(Main!X$143=0,0,IF(Main!AD$206="","",IF($C$29="PM",Main!AD$206/Main!X$143*Main!X152,ROUND(Main!AD$206/Main!X$143*Main!X152*$B43,0))))))</f>
        <v/>
      </c>
      <c r="W400" s="31" t="str">
        <f>IF($A400="","",IF(W399="","",IF(Main!Y$143=0,0,IF(Main!AE$206="","",IF($C$29="PM",Main!AE$206/Main!Y$143*Main!Y152,ROUND(Main!AE$206/Main!Y$143*Main!Y152*$B43,0))))))</f>
        <v/>
      </c>
      <c r="X400" s="31" t="str">
        <f>IF($A400="","",IF(X399="","",IF(Main!Z$143=0,0,IF(Main!AF$206="","",IF($C$29="PM",Main!AF$206/Main!Z$143*Main!Z152,ROUND(Main!AF$206/Main!Z$143*Main!Z152*$B43,0))))))</f>
        <v/>
      </c>
      <c r="Y400" s="31" t="str">
        <f>IF($A400="","",IF(Y399="","",IF(Main!AA$143=0,0,IF(Main!AG$206="","",IF($C$29="PM",Main!AG$206/Main!AA$143*Main!AA152,ROUND(Main!AG$206/Main!AA$143*Main!AA152*$B43,0))))))</f>
        <v/>
      </c>
      <c r="Z400" s="31" t="str">
        <f>IF($A400="","",IF(Z399="","",IF(Main!AB$143=0,0,IF(Main!AH$206="","",IF($C$29="PM",Main!AH$206/Main!AB$143*Main!AB152,ROUND(Main!AH$206/Main!AB$143*Main!AB152*$B43,0))))))</f>
        <v/>
      </c>
      <c r="AA400" s="49" t="str">
        <f>IF($A400="","",IF(AA399="","",IF(Main!AC$143=0,0,IF(Main!AI$206="","",IF($C$29="PM",Main!AI$206/Main!AC$143*Main!AC152,ROUND(Main!AI$206/Main!AC$143*Main!AC152*$B43,0))))))</f>
        <v/>
      </c>
      <c r="AB400" s="31" t="str">
        <f>IF($A400="","",IF(AB399="","",IF(Main!AD$143=0,0,IF(Main!AJ$206="","",IF($C$29="PM",Main!AJ$206/Main!AD$143*Main!AD152,ROUND(Main!AJ$206/Main!AD$143*Main!AD152*$B43,0))))))</f>
        <v/>
      </c>
      <c r="AC400" s="31" t="str">
        <f>IF($A400="","",IF(AC399="","",IF(Main!AE$143=0,0,IF(Main!AK$206="","",IF($C$29="PM",Main!AK$206/Main!AE$143*Main!AE152,ROUND(Main!AK$206/Main!AE$143*Main!AE152*$B43,0))))))</f>
        <v/>
      </c>
      <c r="AD400" s="31" t="str">
        <f>IF($A400="","",IF(AD399="","",IF(Main!AF$143=0,0,IF(Main!AL$206="","",IF($C$29="PM",Main!AL$206/Main!AF$143*Main!AF152,ROUND(Main!AL$206/Main!AF$143*Main!AF152*$B43,0))))))</f>
        <v/>
      </c>
      <c r="AE400" s="31" t="str">
        <f>IF($A400="","",IF(AE399="","",IF(Main!AG$143=0,0,IF(Main!AM$206="","",IF($C$29="PM",Main!AM$206/Main!AG$143*Main!AG152,ROUND(Main!AM$206/Main!AG$143*Main!AG152*$B43,0))))))</f>
        <v/>
      </c>
      <c r="AF400" s="31" t="str">
        <f>IF($A400="","",IF(AF399="","",IF(Main!AH$143=0,0,IF(Main!AN$206="","",IF($C$29="PM",Main!AN$206/Main!AH$143*Main!AH152,ROUND(Main!AN$206/Main!AH$143*Main!AH152*$B43,0))))))</f>
        <v/>
      </c>
      <c r="AG400" s="31" t="str">
        <f>IF($A400="","",IF(AG399="","",IF(Main!AI$143=0,0,IF(Main!AO$206="","",IF($C$29="PM",Main!AO$206/Main!AI$143*Main!AI152,ROUND(Main!AO$206/Main!AI$143*Main!AI152*$B43,0))))))</f>
        <v/>
      </c>
      <c r="AH400" s="31" t="str">
        <f>IF($A400="","",IF(AH399="","",IF(Main!AJ$143=0,0,IF(Main!AP$206="","",IF($C$29="PM",Main!AP$206/Main!AJ$143*Main!AJ152,ROUND(Main!AP$206/Main!AJ$143*Main!AJ152*$B43,0))))))</f>
        <v/>
      </c>
      <c r="AI400" s="31" t="str">
        <f>IF($A400="","",IF(AI399="","",IF(Main!AK$143=0,0,IF(Main!AQ$206="","",IF($C$29="PM",Main!AQ$206/Main!AK$143*Main!AK152,ROUND(Main!AQ$206/Main!AK$143*Main!AK152*$B43,0))))))</f>
        <v/>
      </c>
      <c r="AJ400" s="31" t="str">
        <f>IF($A400="","",IF(AJ399="","",IF(Main!AL$143=0,0,IF(Main!AR$206="","",IF($C$29="PM",Main!AR$206/Main!AL$143*Main!AL152,ROUND(Main!AR$206/Main!AL$143*Main!AL152*$B43,0))))))</f>
        <v/>
      </c>
      <c r="AK400" s="31" t="str">
        <f>IF($A400="","",IF(AK399="","",IF(Main!AM$143=0,0,IF(Main!AS$206="","",IF($C$29="PM",Main!AS$206/Main!AM$143*Main!AM152,ROUND(Main!AS$206/Main!AM$143*Main!AM152*$B43,0))))))</f>
        <v/>
      </c>
      <c r="AL400" s="50" t="str">
        <f>IF($A400="","",IF(AL399="","",IF(Main!AN$143=0,0,IF(Main!AT$206="","",IF($C$29="PM",Main!AT$206/Main!AN$143*Main!AN152,ROUND(Main!AT$206/Main!AN$143*Main!AN152*$B43,0))))))</f>
        <v/>
      </c>
      <c r="AM400" s="31" t="str">
        <f>IF($A400="","",IF(AM399="","",IF(Main!AO$143=0,0,IF(Main!AU$206="","",IF($C$29="PM",Main!AU$206/Main!AO$143*Main!AO152,ROUND(Main!AU$206/Main!AO$143*Main!AO152*$B43,0))))))</f>
        <v/>
      </c>
      <c r="AN400" s="31" t="str">
        <f>IF($A400="","",IF(AN399="","",IF(Main!AP$143=0,0,IF(Main!AV$206="","",IF($C$29="PM",Main!AV$206/Main!AP$143*Main!AP152,ROUND(Main!AV$206/Main!AP$143*Main!AP152*$B43,0))))))</f>
        <v/>
      </c>
      <c r="AO400" s="31" t="str">
        <f>IF($A400="","",IF(AO399="","",IF(Main!AQ$143=0,0,IF(Main!AW$206="","",IF($C$29="PM",Main!AW$206/Main!AQ$143*Main!AQ152,ROUND(Main!AW$206/Main!AQ$143*Main!AQ152*$B43,0))))))</f>
        <v/>
      </c>
      <c r="AP400" s="31" t="str">
        <f>IF($A400="","",IF(AP399="","",IF(Main!AR$143=0,0,IF(Main!AX$206="","",IF($C$29="PM",Main!AX$206/Main!AR$143*Main!AR152,ROUND(Main!AX$206/Main!AR$143*Main!AR152*$B43,0))))))</f>
        <v/>
      </c>
      <c r="AQ400" s="31" t="str">
        <f>IF($A400="","",IF(AQ399="","",IF(Main!AS$143=0,0,IF(Main!AY$206="","",IF($C$29="PM",Main!AY$206/Main!AS$143*Main!AS152,ROUND(Main!AY$206/Main!AS$143*Main!AS152*$B43,0))))))</f>
        <v/>
      </c>
      <c r="AR400" s="31" t="str">
        <f>IF($A400="","",IF(AR399="","",IF(Main!AT$143=0,0,IF(Main!AZ$206="","",IF($C$29="PM",Main!AZ$206/Main!AT$143*Main!AT152,ROUND(Main!AZ$206/Main!AT$143*Main!AT152*$B43,0))))))</f>
        <v/>
      </c>
      <c r="AS400" s="31" t="str">
        <f>IF($A400="","",IF(AS399="","",IF(Main!AU$143=0,0,IF(Main!BA$206="","",IF($C$29="PM",Main!BA$206/Main!AU$143*Main!AU152,ROUND(Main!BA$206/Main!AU$143*Main!AU152*$B43,0))))))</f>
        <v/>
      </c>
      <c r="AT400" s="31" t="str">
        <f>IF($A400="","",IF(AT399="","",IF(Main!AV$143=0,0,IF(Main!BB$206="","",IF($C$29="PM",Main!BB$206/Main!AV$143*Main!AV152,ROUND(Main!BB$206/Main!AV$143*Main!AV152*$B43,0))))))</f>
        <v/>
      </c>
      <c r="AU400" s="31" t="str">
        <f>IF($A400="","",IF(AU399="","",IF(Main!AW$143=0,0,IF(Main!BC$206="","",IF($C$29="PM",Main!BC$206/Main!AW$143*Main!AW152,ROUND(Main!BC$206/Main!AW$143*Main!AW152*$B43,0))))))</f>
        <v/>
      </c>
      <c r="AV400" s="31" t="str">
        <f>IF($A400="","",IF(AV399="","",IF(Main!AX$143=0,0,IF(Main!BD$206="","",IF($C$29="PM",Main!BD$206/Main!AX$143*Main!AX152,ROUND(Main!BD$206/Main!AX$143*Main!AX152*$B43,0))))))</f>
        <v/>
      </c>
      <c r="AW400" s="31" t="str">
        <f>IF($A400="","",IF(AW399="","",IF(Main!AY$143=0,0,IF(Main!BE$206="","",IF($C$29="PM",Main!BE$206/Main!AY$143*Main!AY152,ROUND(Main!BE$206/Main!AY$143*Main!AY152*$B43,0))))))</f>
        <v/>
      </c>
      <c r="AX400" s="50" t="str">
        <f>IF($A400="","",IF(AX399="","",IF(Main!AZ$143=0,0,IF(Main!BF$206="","",IF($C$29="PM",Main!BF$206/Main!AZ$143*Main!AZ152,ROUND(Main!BF$206/Main!AZ$143*Main!AZ152*$B43,0))))))</f>
        <v/>
      </c>
      <c r="AY400" s="31" t="str">
        <f>IF($A400="","",IF(AY399="","",IF(Main!BA$143=0,0,IF(Main!BG$206="","",IF($C$29="PM",Main!BG$206/Main!BA$143*Main!BA152,ROUND(Main!BG$206/Main!BA$143*Main!BA152*$B43,0))))))</f>
        <v/>
      </c>
      <c r="AZ400" s="31" t="str">
        <f>IF($A400="","",IF(AZ399="","",IF(Main!BB$143=0,0,IF(Main!BH$206="","",IF($C$29="PM",Main!BH$206/Main!BB$143*Main!BB152,ROUND(Main!BH$206/Main!BB$143*Main!BB152*$B43,0))))))</f>
        <v/>
      </c>
      <c r="BA400" s="31" t="str">
        <f>IF($A400="","",IF(BA399="","",IF(Main!BC$143=0,0,IF(Main!BI$206="","",IF($C$29="PM",Main!BI$206/Main!BC$143*Main!BC152,ROUND(Main!BI$206/Main!BC$143*Main!BC152*$B43,0))))))</f>
        <v/>
      </c>
      <c r="BB400" s="31" t="str">
        <f>IF($A400="","",IF(BB399="","",IF(Main!BD$143=0,0,IF(Main!BJ$206="","",IF($C$29="PM",Main!BJ$206/Main!BD$143*Main!BD152,ROUND(Main!BJ$206/Main!BD$143*Main!BD152*$B43,0))))))</f>
        <v/>
      </c>
      <c r="BC400" s="31" t="str">
        <f>IF($A400="","",IF(BC399="","",IF(Main!BE$143=0,0,IF(Main!BK$206="","",IF($C$29="PM",Main!BK$206/Main!BE$143*Main!BE152,ROUND(Main!BK$206/Main!BE$143*Main!BE152*$B43,0))))))</f>
        <v/>
      </c>
      <c r="BD400" s="31" t="str">
        <f>IF($A400="","",IF(BD399="","",IF(Main!BF$143=0,0,IF(Main!BL$206="","",IF($C$29="PM",Main!BL$206/Main!BF$143*Main!BF152,ROUND(Main!BL$206/Main!BF$143*Main!BF152*$B43,0))))))</f>
        <v/>
      </c>
      <c r="BE400" s="31" t="str">
        <f>IF($A400="","",IF(BE399="","",IF(Main!BG$143=0,0,IF(Main!BM$206="","",IF($C$29="PM",Main!BM$206/Main!BG$143*Main!BG152,ROUND(Main!BM$206/Main!BG$143*Main!BG152*$B43,0))))))</f>
        <v/>
      </c>
      <c r="BF400" s="31" t="str">
        <f>IF($A400="","",IF(BF399="","",IF(Main!BH$143=0,0,IF(Main!BN$206="","",IF($C$29="PM",Main!BN$206/Main!BH$143*Main!BH152,ROUND(Main!BN$206/Main!BH$143*Main!BH152*$B43,0))))))</f>
        <v/>
      </c>
      <c r="BG400" s="31" t="str">
        <f>IF($A400="","",IF(BG399="","",IF(Main!BI$143=0,0,IF(Main!BO$206="","",IF($C$29="PM",Main!BO$206/Main!BI$143*Main!BI152,ROUND(Main!BO$206/Main!BI$143*Main!BI152*$B43,0))))))</f>
        <v/>
      </c>
      <c r="BH400" s="31" t="str">
        <f>IF($A400="","",IF(BH399="","",IF(Main!BJ$143=0,0,IF(Main!BP$206="","",IF($C$29="PM",Main!BP$206/Main!BJ$143*Main!BJ152,ROUND(Main!BP$206/Main!BJ$143*Main!BJ152*$B43,0))))))</f>
        <v/>
      </c>
      <c r="BI400" s="31" t="str">
        <f>IF($A400="","",IF(BI399="","",IF(Main!BK$143=0,0,IF(Main!BQ$206="","",IF($C$29="PM",Main!BQ$206/Main!BK$143*Main!BK152,ROUND(Main!BQ$206/Main!BK$143*Main!BK152*$B43,0))))))</f>
        <v/>
      </c>
      <c r="BJ400" s="50" t="str">
        <f>IF($A400="","",IF(BJ399="","",IF(Main!BL$143=0,0,IF(Main!BR$206="","",IF($C$29="PM",Main!BR$206/Main!BL$143*Main!BL152,ROUND(Main!BR$206/Main!BL$143*Main!BL152*$B43,0))))))</f>
        <v/>
      </c>
      <c r="BK400" s="31" t="str">
        <f>IF($A400="","",IF(BK399="","",IF(Main!BM$143=0,0,IF(Main!BS$206="","",IF($C$29="PM",Main!BS$206/Main!BM$143*Main!BM152,ROUND(Main!BS$206/Main!BM$143*Main!BM152*$B43,0))))))</f>
        <v/>
      </c>
      <c r="BL400" s="31" t="str">
        <f>IF($A400="","",IF(BL399="","",IF(Main!BN$143=0,0,IF(Main!BT$206="","",IF($C$29="PM",Main!BT$206/Main!BN$143*Main!BN152,ROUND(Main!BT$206/Main!BN$143*Main!BN152*$B43,0))))))</f>
        <v/>
      </c>
      <c r="BM400" s="31" t="str">
        <f>IF($A400="","",IF(BM399="","",IF(Main!BO$143=0,0,IF(Main!BU$206="","",IF($C$29="PM",Main!BU$206/Main!BO$143*Main!BO152,ROUND(Main!BU$206/Main!BO$143*Main!BO152*$B43,0))))))</f>
        <v/>
      </c>
      <c r="BN400" s="31" t="str">
        <f>IF($A400="","",IF(BN399="","",IF(Main!BP$143=0,0,IF(Main!BV$206="","",IF($C$29="PM",Main!BV$206/Main!BP$143*Main!BP152,ROUND(Main!BV$206/Main!BP$143*Main!BP152*$B43,0))))))</f>
        <v/>
      </c>
      <c r="BO400" s="31" t="str">
        <f>IF($A400="","",IF(BO399="","",IF(Main!BQ$143=0,0,IF(Main!BW$206="","",IF($C$29="PM",Main!BW$206/Main!BQ$143*Main!BQ152,ROUND(Main!BW$206/Main!BQ$143*Main!BQ152*$B43,0))))))</f>
        <v/>
      </c>
      <c r="BP400" s="31" t="str">
        <f>IF($A400="","",IF(BP399="","",IF(Main!BR$143=0,0,IF(Main!BX$206="","",IF($C$29="PM",Main!BX$206/Main!BR$143*Main!BR152,ROUND(Main!BX$206/Main!BR$143*Main!BR152*$B43,0))))))</f>
        <v/>
      </c>
      <c r="BQ400" s="31" t="str">
        <f>IF($A400="","",IF(BQ399="","",IF(Main!BS$143=0,0,IF(Main!BY$206="","",IF($C$29="PM",Main!BY$206/Main!BS$143*Main!BS152,ROUND(Main!BY$206/Main!BS$143*Main!BS152*$B43,0))))))</f>
        <v/>
      </c>
      <c r="BR400" s="31" t="str">
        <f>IF($A400="","",IF(BR399="","",IF(Main!BT$143=0,0,IF(Main!BZ$206="","",IF($C$29="PM",Main!BZ$206/Main!BT$143*Main!BT152,ROUND(Main!BZ$206/Main!BT$143*Main!BT152*$B43,0))))))</f>
        <v/>
      </c>
      <c r="BS400" s="31" t="str">
        <f>IF($A400="","",IF(BS399="","",IF(Main!BU$143=0,0,IF(Main!CA$206="","",IF($C$29="PM",Main!CA$206/Main!BU$143*Main!BU152,ROUND(Main!CA$206/Main!BU$143*Main!BU152*$B43,0))))))</f>
        <v/>
      </c>
      <c r="BT400" s="31" t="str">
        <f>IF($A400="","",IF(BT399="","",IF(Main!BV$143=0,0,IF(Main!CB$206="","",IF($C$29="PM",Main!CB$206/Main!BV$143*Main!BV152,ROUND(Main!CB$206/Main!BV$143*Main!BV152*$B43,0))))))</f>
        <v/>
      </c>
      <c r="BU400" s="31" t="str">
        <f>IF($A400="","",IF(BU399="","",IF(Main!BW$143=0,0,IF(Main!CC$206="","",IF($C$29="PM",Main!CC$206/Main!BW$143*Main!BW152,ROUND(Main!CC$206/Main!BW$143*Main!BW152*$B43,0))))))</f>
        <v/>
      </c>
      <c r="BV400" s="50" t="str">
        <f>IF($A400="","",IF(BV399="","",IF(Main!BX$143=0,0,IF(Main!CD$206="","",IF($C$29="PM",Main!CD$206/Main!BX$143*Main!BX152,ROUND(Main!CD$206/Main!BX$143*Main!BX152*$B43,0))))))</f>
        <v/>
      </c>
    </row>
    <row r="401" spans="1:74" x14ac:dyDescent="0.2">
      <c r="A401" s="71" t="str">
        <f>IF(Main!A$44="","",Main!A$44)</f>
        <v/>
      </c>
      <c r="B401" s="74" t="str">
        <f t="shared" si="463"/>
        <v/>
      </c>
      <c r="C401" s="49" t="str">
        <f>IF($A401="","",IF(C400="","",IF(Main!E$143=0,0,IF(Main!K$206="","",IF($C$29="PM",Main!K$206/Main!E$143*Main!E153,ROUND(Main!K$206/Main!E$143*Main!E153*$B44,0))))))</f>
        <v/>
      </c>
      <c r="D401" s="31" t="str">
        <f>IF($A401="","",IF(D400="","",IF(Main!F$143=0,0,IF(Main!L$206="","",IF($C$29="PM",Main!L$206/Main!F$143*Main!F153,ROUND(Main!L$206/Main!F$143*Main!F153*$B44,0))))))</f>
        <v/>
      </c>
      <c r="E401" s="31" t="str">
        <f>IF($A401="","",IF(E400="","",IF(Main!G$143=0,0,IF(Main!M$206="","",IF($C$29="PM",Main!M$206/Main!G$143*Main!G153,ROUND(Main!M$206/Main!G$143*Main!G153*$B44,0))))))</f>
        <v/>
      </c>
      <c r="F401" s="31" t="str">
        <f>IF($A401="","",IF(F400="","",IF(Main!H$143=0,0,IF(Main!N$206="","",IF($C$29="PM",Main!N$206/Main!H$143*Main!H153,ROUND(Main!N$206/Main!H$143*Main!H153*$B44,0))))))</f>
        <v/>
      </c>
      <c r="G401" s="31" t="str">
        <f>IF($A401="","",IF(G400="","",IF(Main!I$143=0,0,IF(Main!O$206="","",IF($C$29="PM",Main!O$206/Main!I$143*Main!I153,ROUND(Main!O$206/Main!I$143*Main!I153*$B44,0))))))</f>
        <v/>
      </c>
      <c r="H401" s="31" t="str">
        <f>IF($A401="","",IF(H400="","",IF(Main!J$143=0,0,IF(Main!P$206="","",IF($C$29="PM",Main!P$206/Main!J$143*Main!J153,ROUND(Main!P$206/Main!J$143*Main!J153*$B44,0))))))</f>
        <v/>
      </c>
      <c r="I401" s="31" t="str">
        <f>IF($A401="","",IF(I400="","",IF(Main!K$143=0,0,IF(Main!Q$206="","",IF($C$29="PM",Main!Q$206/Main!K$143*Main!K153,ROUND(Main!Q$206/Main!K$143*Main!K153*$B44,0))))))</f>
        <v/>
      </c>
      <c r="J401" s="31" t="str">
        <f>IF($A401="","",IF(J400="","",IF(Main!L$143=0,0,IF(Main!R$206="","",IF($C$29="PM",Main!R$206/Main!L$143*Main!L153,ROUND(Main!R$206/Main!L$143*Main!L153*$B44,0))))))</f>
        <v/>
      </c>
      <c r="K401" s="31" t="str">
        <f>IF($A401="","",IF(K400="","",IF(Main!M$143=0,0,IF(Main!S$206="","",IF($C$29="PM",Main!S$206/Main!M$143*Main!M153,ROUND(Main!S$206/Main!M$143*Main!M153*$B44,0))))))</f>
        <v/>
      </c>
      <c r="L401" s="31" t="str">
        <f>IF($A401="","",IF(L400="","",IF(Main!N$143=0,0,IF(Main!T$206="","",IF($C$29="PM",Main!T$206/Main!N$143*Main!N153,ROUND(Main!T$206/Main!N$143*Main!N153*$B44,0))))))</f>
        <v/>
      </c>
      <c r="M401" s="31" t="str">
        <f>IF($A401="","",IF(M400="","",IF(Main!O$143=0,0,IF(Main!U$206="","",IF($C$29="PM",Main!U$206/Main!O$143*Main!O153,ROUND(Main!U$206/Main!O$143*Main!O153*$B44,0))))))</f>
        <v/>
      </c>
      <c r="N401" s="50" t="str">
        <f>IF($A401="","",IF(N400="","",IF(Main!P$143=0,0,IF(Main!V$206="","",IF($C$29="PM",Main!V$206/Main!P$143*Main!P153,ROUND(Main!V$206/Main!P$143*Main!P153*$B44,0))))))</f>
        <v/>
      </c>
      <c r="O401" s="31" t="str">
        <f>IF($A401="","",IF(O400="","",IF(Main!Q$143=0,0,IF(Main!W$206="","",IF($C$29="PM",Main!W$206/Main!Q$143*Main!Q153,ROUND(Main!W$206/Main!Q$143*Main!Q153*$B44,0))))))</f>
        <v/>
      </c>
      <c r="P401" s="31" t="str">
        <f>IF($A401="","",IF(P400="","",IF(Main!R$143=0,0,IF(Main!X$206="","",IF($C$29="PM",Main!X$206/Main!R$143*Main!R153,ROUND(Main!X$206/Main!R$143*Main!R153*$B44,0))))))</f>
        <v/>
      </c>
      <c r="Q401" s="31" t="str">
        <f>IF($A401="","",IF(Q400="","",IF(Main!S$143=0,0,IF(Main!Y$206="","",IF($C$29="PM",Main!Y$206/Main!S$143*Main!S153,ROUND(Main!Y$206/Main!S$143*Main!S153*$B44,0))))))</f>
        <v/>
      </c>
      <c r="R401" s="31" t="str">
        <f>IF($A401="","",IF(R400="","",IF(Main!T$143=0,0,IF(Main!Z$206="","",IF($C$29="PM",Main!Z$206/Main!T$143*Main!T153,ROUND(Main!Z$206/Main!T$143*Main!T153*$B44,0))))))</f>
        <v/>
      </c>
      <c r="S401" s="31" t="str">
        <f>IF($A401="","",IF(S400="","",IF(Main!U$143=0,0,IF(Main!AA$206="","",IF($C$29="PM",Main!AA$206/Main!U$143*Main!U153,ROUND(Main!AA$206/Main!U$143*Main!U153*$B44,0))))))</f>
        <v/>
      </c>
      <c r="T401" s="31" t="str">
        <f>IF($A401="","",IF(T400="","",IF(Main!V$143=0,0,IF(Main!AB$206="","",IF($C$29="PM",Main!AB$206/Main!V$143*Main!V153,ROUND(Main!AB$206/Main!V$143*Main!V153*$B44,0))))))</f>
        <v/>
      </c>
      <c r="U401" s="31" t="str">
        <f>IF($A401="","",IF(U400="","",IF(Main!W$143=0,0,IF(Main!AC$206="","",IF($C$29="PM",Main!AC$206/Main!W$143*Main!W153,ROUND(Main!AC$206/Main!W$143*Main!W153*$B44,0))))))</f>
        <v/>
      </c>
      <c r="V401" s="31" t="str">
        <f>IF($A401="","",IF(V400="","",IF(Main!X$143=0,0,IF(Main!AD$206="","",IF($C$29="PM",Main!AD$206/Main!X$143*Main!X153,ROUND(Main!AD$206/Main!X$143*Main!X153*$B44,0))))))</f>
        <v/>
      </c>
      <c r="W401" s="31" t="str">
        <f>IF($A401="","",IF(W400="","",IF(Main!Y$143=0,0,IF(Main!AE$206="","",IF($C$29="PM",Main!AE$206/Main!Y$143*Main!Y153,ROUND(Main!AE$206/Main!Y$143*Main!Y153*$B44,0))))))</f>
        <v/>
      </c>
      <c r="X401" s="31" t="str">
        <f>IF($A401="","",IF(X400="","",IF(Main!Z$143=0,0,IF(Main!AF$206="","",IF($C$29="PM",Main!AF$206/Main!Z$143*Main!Z153,ROUND(Main!AF$206/Main!Z$143*Main!Z153*$B44,0))))))</f>
        <v/>
      </c>
      <c r="Y401" s="31" t="str">
        <f>IF($A401="","",IF(Y400="","",IF(Main!AA$143=0,0,IF(Main!AG$206="","",IF($C$29="PM",Main!AG$206/Main!AA$143*Main!AA153,ROUND(Main!AG$206/Main!AA$143*Main!AA153*$B44,0))))))</f>
        <v/>
      </c>
      <c r="Z401" s="31" t="str">
        <f>IF($A401="","",IF(Z400="","",IF(Main!AB$143=0,0,IF(Main!AH$206="","",IF($C$29="PM",Main!AH$206/Main!AB$143*Main!AB153,ROUND(Main!AH$206/Main!AB$143*Main!AB153*$B44,0))))))</f>
        <v/>
      </c>
      <c r="AA401" s="49" t="str">
        <f>IF($A401="","",IF(AA400="","",IF(Main!AC$143=0,0,IF(Main!AI$206="","",IF($C$29="PM",Main!AI$206/Main!AC$143*Main!AC153,ROUND(Main!AI$206/Main!AC$143*Main!AC153*$B44,0))))))</f>
        <v/>
      </c>
      <c r="AB401" s="31" t="str">
        <f>IF($A401="","",IF(AB400="","",IF(Main!AD$143=0,0,IF(Main!AJ$206="","",IF($C$29="PM",Main!AJ$206/Main!AD$143*Main!AD153,ROUND(Main!AJ$206/Main!AD$143*Main!AD153*$B44,0))))))</f>
        <v/>
      </c>
      <c r="AC401" s="31" t="str">
        <f>IF($A401="","",IF(AC400="","",IF(Main!AE$143=0,0,IF(Main!AK$206="","",IF($C$29="PM",Main!AK$206/Main!AE$143*Main!AE153,ROUND(Main!AK$206/Main!AE$143*Main!AE153*$B44,0))))))</f>
        <v/>
      </c>
      <c r="AD401" s="31" t="str">
        <f>IF($A401="","",IF(AD400="","",IF(Main!AF$143=0,0,IF(Main!AL$206="","",IF($C$29="PM",Main!AL$206/Main!AF$143*Main!AF153,ROUND(Main!AL$206/Main!AF$143*Main!AF153*$B44,0))))))</f>
        <v/>
      </c>
      <c r="AE401" s="31" t="str">
        <f>IF($A401="","",IF(AE400="","",IF(Main!AG$143=0,0,IF(Main!AM$206="","",IF($C$29="PM",Main!AM$206/Main!AG$143*Main!AG153,ROUND(Main!AM$206/Main!AG$143*Main!AG153*$B44,0))))))</f>
        <v/>
      </c>
      <c r="AF401" s="31" t="str">
        <f>IF($A401="","",IF(AF400="","",IF(Main!AH$143=0,0,IF(Main!AN$206="","",IF($C$29="PM",Main!AN$206/Main!AH$143*Main!AH153,ROUND(Main!AN$206/Main!AH$143*Main!AH153*$B44,0))))))</f>
        <v/>
      </c>
      <c r="AG401" s="31" t="str">
        <f>IF($A401="","",IF(AG400="","",IF(Main!AI$143=0,0,IF(Main!AO$206="","",IF($C$29="PM",Main!AO$206/Main!AI$143*Main!AI153,ROUND(Main!AO$206/Main!AI$143*Main!AI153*$B44,0))))))</f>
        <v/>
      </c>
      <c r="AH401" s="31" t="str">
        <f>IF($A401="","",IF(AH400="","",IF(Main!AJ$143=0,0,IF(Main!AP$206="","",IF($C$29="PM",Main!AP$206/Main!AJ$143*Main!AJ153,ROUND(Main!AP$206/Main!AJ$143*Main!AJ153*$B44,0))))))</f>
        <v/>
      </c>
      <c r="AI401" s="31" t="str">
        <f>IF($A401="","",IF(AI400="","",IF(Main!AK$143=0,0,IF(Main!AQ$206="","",IF($C$29="PM",Main!AQ$206/Main!AK$143*Main!AK153,ROUND(Main!AQ$206/Main!AK$143*Main!AK153*$B44,0))))))</f>
        <v/>
      </c>
      <c r="AJ401" s="31" t="str">
        <f>IF($A401="","",IF(AJ400="","",IF(Main!AL$143=0,0,IF(Main!AR$206="","",IF($C$29="PM",Main!AR$206/Main!AL$143*Main!AL153,ROUND(Main!AR$206/Main!AL$143*Main!AL153*$B44,0))))))</f>
        <v/>
      </c>
      <c r="AK401" s="31" t="str">
        <f>IF($A401="","",IF(AK400="","",IF(Main!AM$143=0,0,IF(Main!AS$206="","",IF($C$29="PM",Main!AS$206/Main!AM$143*Main!AM153,ROUND(Main!AS$206/Main!AM$143*Main!AM153*$B44,0))))))</f>
        <v/>
      </c>
      <c r="AL401" s="50" t="str">
        <f>IF($A401="","",IF(AL400="","",IF(Main!AN$143=0,0,IF(Main!AT$206="","",IF($C$29="PM",Main!AT$206/Main!AN$143*Main!AN153,ROUND(Main!AT$206/Main!AN$143*Main!AN153*$B44,0))))))</f>
        <v/>
      </c>
      <c r="AM401" s="31" t="str">
        <f>IF($A401="","",IF(AM400="","",IF(Main!AO$143=0,0,IF(Main!AU$206="","",IF($C$29="PM",Main!AU$206/Main!AO$143*Main!AO153,ROUND(Main!AU$206/Main!AO$143*Main!AO153*$B44,0))))))</f>
        <v/>
      </c>
      <c r="AN401" s="31" t="str">
        <f>IF($A401="","",IF(AN400="","",IF(Main!AP$143=0,0,IF(Main!AV$206="","",IF($C$29="PM",Main!AV$206/Main!AP$143*Main!AP153,ROUND(Main!AV$206/Main!AP$143*Main!AP153*$B44,0))))))</f>
        <v/>
      </c>
      <c r="AO401" s="31" t="str">
        <f>IF($A401="","",IF(AO400="","",IF(Main!AQ$143=0,0,IF(Main!AW$206="","",IF($C$29="PM",Main!AW$206/Main!AQ$143*Main!AQ153,ROUND(Main!AW$206/Main!AQ$143*Main!AQ153*$B44,0))))))</f>
        <v/>
      </c>
      <c r="AP401" s="31" t="str">
        <f>IF($A401="","",IF(AP400="","",IF(Main!AR$143=0,0,IF(Main!AX$206="","",IF($C$29="PM",Main!AX$206/Main!AR$143*Main!AR153,ROUND(Main!AX$206/Main!AR$143*Main!AR153*$B44,0))))))</f>
        <v/>
      </c>
      <c r="AQ401" s="31" t="str">
        <f>IF($A401="","",IF(AQ400="","",IF(Main!AS$143=0,0,IF(Main!AY$206="","",IF($C$29="PM",Main!AY$206/Main!AS$143*Main!AS153,ROUND(Main!AY$206/Main!AS$143*Main!AS153*$B44,0))))))</f>
        <v/>
      </c>
      <c r="AR401" s="31" t="str">
        <f>IF($A401="","",IF(AR400="","",IF(Main!AT$143=0,0,IF(Main!AZ$206="","",IF($C$29="PM",Main!AZ$206/Main!AT$143*Main!AT153,ROUND(Main!AZ$206/Main!AT$143*Main!AT153*$B44,0))))))</f>
        <v/>
      </c>
      <c r="AS401" s="31" t="str">
        <f>IF($A401="","",IF(AS400="","",IF(Main!AU$143=0,0,IF(Main!BA$206="","",IF($C$29="PM",Main!BA$206/Main!AU$143*Main!AU153,ROUND(Main!BA$206/Main!AU$143*Main!AU153*$B44,0))))))</f>
        <v/>
      </c>
      <c r="AT401" s="31" t="str">
        <f>IF($A401="","",IF(AT400="","",IF(Main!AV$143=0,0,IF(Main!BB$206="","",IF($C$29="PM",Main!BB$206/Main!AV$143*Main!AV153,ROUND(Main!BB$206/Main!AV$143*Main!AV153*$B44,0))))))</f>
        <v/>
      </c>
      <c r="AU401" s="31" t="str">
        <f>IF($A401="","",IF(AU400="","",IF(Main!AW$143=0,0,IF(Main!BC$206="","",IF($C$29="PM",Main!BC$206/Main!AW$143*Main!AW153,ROUND(Main!BC$206/Main!AW$143*Main!AW153*$B44,0))))))</f>
        <v/>
      </c>
      <c r="AV401" s="31" t="str">
        <f>IF($A401="","",IF(AV400="","",IF(Main!AX$143=0,0,IF(Main!BD$206="","",IF($C$29="PM",Main!BD$206/Main!AX$143*Main!AX153,ROUND(Main!BD$206/Main!AX$143*Main!AX153*$B44,0))))))</f>
        <v/>
      </c>
      <c r="AW401" s="31" t="str">
        <f>IF($A401="","",IF(AW400="","",IF(Main!AY$143=0,0,IF(Main!BE$206="","",IF($C$29="PM",Main!BE$206/Main!AY$143*Main!AY153,ROUND(Main!BE$206/Main!AY$143*Main!AY153*$B44,0))))))</f>
        <v/>
      </c>
      <c r="AX401" s="50" t="str">
        <f>IF($A401="","",IF(AX400="","",IF(Main!AZ$143=0,0,IF(Main!BF$206="","",IF($C$29="PM",Main!BF$206/Main!AZ$143*Main!AZ153,ROUND(Main!BF$206/Main!AZ$143*Main!AZ153*$B44,0))))))</f>
        <v/>
      </c>
      <c r="AY401" s="31" t="str">
        <f>IF($A401="","",IF(AY400="","",IF(Main!BA$143=0,0,IF(Main!BG$206="","",IF($C$29="PM",Main!BG$206/Main!BA$143*Main!BA153,ROUND(Main!BG$206/Main!BA$143*Main!BA153*$B44,0))))))</f>
        <v/>
      </c>
      <c r="AZ401" s="31" t="str">
        <f>IF($A401="","",IF(AZ400="","",IF(Main!BB$143=0,0,IF(Main!BH$206="","",IF($C$29="PM",Main!BH$206/Main!BB$143*Main!BB153,ROUND(Main!BH$206/Main!BB$143*Main!BB153*$B44,0))))))</f>
        <v/>
      </c>
      <c r="BA401" s="31" t="str">
        <f>IF($A401="","",IF(BA400="","",IF(Main!BC$143=0,0,IF(Main!BI$206="","",IF($C$29="PM",Main!BI$206/Main!BC$143*Main!BC153,ROUND(Main!BI$206/Main!BC$143*Main!BC153*$B44,0))))))</f>
        <v/>
      </c>
      <c r="BB401" s="31" t="str">
        <f>IF($A401="","",IF(BB400="","",IF(Main!BD$143=0,0,IF(Main!BJ$206="","",IF($C$29="PM",Main!BJ$206/Main!BD$143*Main!BD153,ROUND(Main!BJ$206/Main!BD$143*Main!BD153*$B44,0))))))</f>
        <v/>
      </c>
      <c r="BC401" s="31" t="str">
        <f>IF($A401="","",IF(BC400="","",IF(Main!BE$143=0,0,IF(Main!BK$206="","",IF($C$29="PM",Main!BK$206/Main!BE$143*Main!BE153,ROUND(Main!BK$206/Main!BE$143*Main!BE153*$B44,0))))))</f>
        <v/>
      </c>
      <c r="BD401" s="31" t="str">
        <f>IF($A401="","",IF(BD400="","",IF(Main!BF$143=0,0,IF(Main!BL$206="","",IF($C$29="PM",Main!BL$206/Main!BF$143*Main!BF153,ROUND(Main!BL$206/Main!BF$143*Main!BF153*$B44,0))))))</f>
        <v/>
      </c>
      <c r="BE401" s="31" t="str">
        <f>IF($A401="","",IF(BE400="","",IF(Main!BG$143=0,0,IF(Main!BM$206="","",IF($C$29="PM",Main!BM$206/Main!BG$143*Main!BG153,ROUND(Main!BM$206/Main!BG$143*Main!BG153*$B44,0))))))</f>
        <v/>
      </c>
      <c r="BF401" s="31" t="str">
        <f>IF($A401="","",IF(BF400="","",IF(Main!BH$143=0,0,IF(Main!BN$206="","",IF($C$29="PM",Main!BN$206/Main!BH$143*Main!BH153,ROUND(Main!BN$206/Main!BH$143*Main!BH153*$B44,0))))))</f>
        <v/>
      </c>
      <c r="BG401" s="31" t="str">
        <f>IF($A401="","",IF(BG400="","",IF(Main!BI$143=0,0,IF(Main!BO$206="","",IF($C$29="PM",Main!BO$206/Main!BI$143*Main!BI153,ROUND(Main!BO$206/Main!BI$143*Main!BI153*$B44,0))))))</f>
        <v/>
      </c>
      <c r="BH401" s="31" t="str">
        <f>IF($A401="","",IF(BH400="","",IF(Main!BJ$143=0,0,IF(Main!BP$206="","",IF($C$29="PM",Main!BP$206/Main!BJ$143*Main!BJ153,ROUND(Main!BP$206/Main!BJ$143*Main!BJ153*$B44,0))))))</f>
        <v/>
      </c>
      <c r="BI401" s="31" t="str">
        <f>IF($A401="","",IF(BI400="","",IF(Main!BK$143=0,0,IF(Main!BQ$206="","",IF($C$29="PM",Main!BQ$206/Main!BK$143*Main!BK153,ROUND(Main!BQ$206/Main!BK$143*Main!BK153*$B44,0))))))</f>
        <v/>
      </c>
      <c r="BJ401" s="50" t="str">
        <f>IF($A401="","",IF(BJ400="","",IF(Main!BL$143=0,0,IF(Main!BR$206="","",IF($C$29="PM",Main!BR$206/Main!BL$143*Main!BL153,ROUND(Main!BR$206/Main!BL$143*Main!BL153*$B44,0))))))</f>
        <v/>
      </c>
      <c r="BK401" s="31" t="str">
        <f>IF($A401="","",IF(BK400="","",IF(Main!BM$143=0,0,IF(Main!BS$206="","",IF($C$29="PM",Main!BS$206/Main!BM$143*Main!BM153,ROUND(Main!BS$206/Main!BM$143*Main!BM153*$B44,0))))))</f>
        <v/>
      </c>
      <c r="BL401" s="31" t="str">
        <f>IF($A401="","",IF(BL400="","",IF(Main!BN$143=0,0,IF(Main!BT$206="","",IF($C$29="PM",Main!BT$206/Main!BN$143*Main!BN153,ROUND(Main!BT$206/Main!BN$143*Main!BN153*$B44,0))))))</f>
        <v/>
      </c>
      <c r="BM401" s="31" t="str">
        <f>IF($A401="","",IF(BM400="","",IF(Main!BO$143=0,0,IF(Main!BU$206="","",IF($C$29="PM",Main!BU$206/Main!BO$143*Main!BO153,ROUND(Main!BU$206/Main!BO$143*Main!BO153*$B44,0))))))</f>
        <v/>
      </c>
      <c r="BN401" s="31" t="str">
        <f>IF($A401="","",IF(BN400="","",IF(Main!BP$143=0,0,IF(Main!BV$206="","",IF($C$29="PM",Main!BV$206/Main!BP$143*Main!BP153,ROUND(Main!BV$206/Main!BP$143*Main!BP153*$B44,0))))))</f>
        <v/>
      </c>
      <c r="BO401" s="31" t="str">
        <f>IF($A401="","",IF(BO400="","",IF(Main!BQ$143=0,0,IF(Main!BW$206="","",IF($C$29="PM",Main!BW$206/Main!BQ$143*Main!BQ153,ROUND(Main!BW$206/Main!BQ$143*Main!BQ153*$B44,0))))))</f>
        <v/>
      </c>
      <c r="BP401" s="31" t="str">
        <f>IF($A401="","",IF(BP400="","",IF(Main!BR$143=0,0,IF(Main!BX$206="","",IF($C$29="PM",Main!BX$206/Main!BR$143*Main!BR153,ROUND(Main!BX$206/Main!BR$143*Main!BR153*$B44,0))))))</f>
        <v/>
      </c>
      <c r="BQ401" s="31" t="str">
        <f>IF($A401="","",IF(BQ400="","",IF(Main!BS$143=0,0,IF(Main!BY$206="","",IF($C$29="PM",Main!BY$206/Main!BS$143*Main!BS153,ROUND(Main!BY$206/Main!BS$143*Main!BS153*$B44,0))))))</f>
        <v/>
      </c>
      <c r="BR401" s="31" t="str">
        <f>IF($A401="","",IF(BR400="","",IF(Main!BT$143=0,0,IF(Main!BZ$206="","",IF($C$29="PM",Main!BZ$206/Main!BT$143*Main!BT153,ROUND(Main!BZ$206/Main!BT$143*Main!BT153*$B44,0))))))</f>
        <v/>
      </c>
      <c r="BS401" s="31" t="str">
        <f>IF($A401="","",IF(BS400="","",IF(Main!BU$143=0,0,IF(Main!CA$206="","",IF($C$29="PM",Main!CA$206/Main!BU$143*Main!BU153,ROUND(Main!CA$206/Main!BU$143*Main!BU153*$B44,0))))))</f>
        <v/>
      </c>
      <c r="BT401" s="31" t="str">
        <f>IF($A401="","",IF(BT400="","",IF(Main!BV$143=0,0,IF(Main!CB$206="","",IF($C$29="PM",Main!CB$206/Main!BV$143*Main!BV153,ROUND(Main!CB$206/Main!BV$143*Main!BV153*$B44,0))))))</f>
        <v/>
      </c>
      <c r="BU401" s="31" t="str">
        <f>IF($A401="","",IF(BU400="","",IF(Main!BW$143=0,0,IF(Main!CC$206="","",IF($C$29="PM",Main!CC$206/Main!BW$143*Main!BW153,ROUND(Main!CC$206/Main!BW$143*Main!BW153*$B44,0))))))</f>
        <v/>
      </c>
      <c r="BV401" s="50" t="str">
        <f>IF($A401="","",IF(BV400="","",IF(Main!BX$143=0,0,IF(Main!CD$206="","",IF($C$29="PM",Main!CD$206/Main!BX$143*Main!BX153,ROUND(Main!CD$206/Main!BX$143*Main!BX153*$B44,0))))))</f>
        <v/>
      </c>
    </row>
    <row r="402" spans="1:74" x14ac:dyDescent="0.2">
      <c r="A402" s="71" t="str">
        <f>IF(Main!A$45="","",Main!A$45)</f>
        <v/>
      </c>
      <c r="B402" s="74" t="str">
        <f t="shared" si="463"/>
        <v/>
      </c>
      <c r="C402" s="49" t="str">
        <f>IF($A402="","",IF(C401="","",IF(Main!E$143=0,0,IF(Main!K$206="","",IF($C$29="PM",Main!K$206/Main!E$143*Main!E154,ROUND(Main!K$206/Main!E$143*Main!E154*$B45,0))))))</f>
        <v/>
      </c>
      <c r="D402" s="31" t="str">
        <f>IF($A402="","",IF(D401="","",IF(Main!F$143=0,0,IF(Main!L$206="","",IF($C$29="PM",Main!L$206/Main!F$143*Main!F154,ROUND(Main!L$206/Main!F$143*Main!F154*$B45,0))))))</f>
        <v/>
      </c>
      <c r="E402" s="31" t="str">
        <f>IF($A402="","",IF(E401="","",IF(Main!G$143=0,0,IF(Main!M$206="","",IF($C$29="PM",Main!M$206/Main!G$143*Main!G154,ROUND(Main!M$206/Main!G$143*Main!G154*$B45,0))))))</f>
        <v/>
      </c>
      <c r="F402" s="31" t="str">
        <f>IF($A402="","",IF(F401="","",IF(Main!H$143=0,0,IF(Main!N$206="","",IF($C$29="PM",Main!N$206/Main!H$143*Main!H154,ROUND(Main!N$206/Main!H$143*Main!H154*$B45,0))))))</f>
        <v/>
      </c>
      <c r="G402" s="31" t="str">
        <f>IF($A402="","",IF(G401="","",IF(Main!I$143=0,0,IF(Main!O$206="","",IF($C$29="PM",Main!O$206/Main!I$143*Main!I154,ROUND(Main!O$206/Main!I$143*Main!I154*$B45,0))))))</f>
        <v/>
      </c>
      <c r="H402" s="31" t="str">
        <f>IF($A402="","",IF(H401="","",IF(Main!J$143=0,0,IF(Main!P$206="","",IF($C$29="PM",Main!P$206/Main!J$143*Main!J154,ROUND(Main!P$206/Main!J$143*Main!J154*$B45,0))))))</f>
        <v/>
      </c>
      <c r="I402" s="31" t="str">
        <f>IF($A402="","",IF(I401="","",IF(Main!K$143=0,0,IF(Main!Q$206="","",IF($C$29="PM",Main!Q$206/Main!K$143*Main!K154,ROUND(Main!Q$206/Main!K$143*Main!K154*$B45,0))))))</f>
        <v/>
      </c>
      <c r="J402" s="31" t="str">
        <f>IF($A402="","",IF(J401="","",IF(Main!L$143=0,0,IF(Main!R$206="","",IF($C$29="PM",Main!R$206/Main!L$143*Main!L154,ROUND(Main!R$206/Main!L$143*Main!L154*$B45,0))))))</f>
        <v/>
      </c>
      <c r="K402" s="31" t="str">
        <f>IF($A402="","",IF(K401="","",IF(Main!M$143=0,0,IF(Main!S$206="","",IF($C$29="PM",Main!S$206/Main!M$143*Main!M154,ROUND(Main!S$206/Main!M$143*Main!M154*$B45,0))))))</f>
        <v/>
      </c>
      <c r="L402" s="31" t="str">
        <f>IF($A402="","",IF(L401="","",IF(Main!N$143=0,0,IF(Main!T$206="","",IF($C$29="PM",Main!T$206/Main!N$143*Main!N154,ROUND(Main!T$206/Main!N$143*Main!N154*$B45,0))))))</f>
        <v/>
      </c>
      <c r="M402" s="31" t="str">
        <f>IF($A402="","",IF(M401="","",IF(Main!O$143=0,0,IF(Main!U$206="","",IF($C$29="PM",Main!U$206/Main!O$143*Main!O154,ROUND(Main!U$206/Main!O$143*Main!O154*$B45,0))))))</f>
        <v/>
      </c>
      <c r="N402" s="50" t="str">
        <f>IF($A402="","",IF(N401="","",IF(Main!P$143=0,0,IF(Main!V$206="","",IF($C$29="PM",Main!V$206/Main!P$143*Main!P154,ROUND(Main!V$206/Main!P$143*Main!P154*$B45,0))))))</f>
        <v/>
      </c>
      <c r="O402" s="31" t="str">
        <f>IF($A402="","",IF(O401="","",IF(Main!Q$143=0,0,IF(Main!W$206="","",IF($C$29="PM",Main!W$206/Main!Q$143*Main!Q154,ROUND(Main!W$206/Main!Q$143*Main!Q154*$B45,0))))))</f>
        <v/>
      </c>
      <c r="P402" s="31" t="str">
        <f>IF($A402="","",IF(P401="","",IF(Main!R$143=0,0,IF(Main!X$206="","",IF($C$29="PM",Main!X$206/Main!R$143*Main!R154,ROUND(Main!X$206/Main!R$143*Main!R154*$B45,0))))))</f>
        <v/>
      </c>
      <c r="Q402" s="31" t="str">
        <f>IF($A402="","",IF(Q401="","",IF(Main!S$143=0,0,IF(Main!Y$206="","",IF($C$29="PM",Main!Y$206/Main!S$143*Main!S154,ROUND(Main!Y$206/Main!S$143*Main!S154*$B45,0))))))</f>
        <v/>
      </c>
      <c r="R402" s="31" t="str">
        <f>IF($A402="","",IF(R401="","",IF(Main!T$143=0,0,IF(Main!Z$206="","",IF($C$29="PM",Main!Z$206/Main!T$143*Main!T154,ROUND(Main!Z$206/Main!T$143*Main!T154*$B45,0))))))</f>
        <v/>
      </c>
      <c r="S402" s="31" t="str">
        <f>IF($A402="","",IF(S401="","",IF(Main!U$143=0,0,IF(Main!AA$206="","",IF($C$29="PM",Main!AA$206/Main!U$143*Main!U154,ROUND(Main!AA$206/Main!U$143*Main!U154*$B45,0))))))</f>
        <v/>
      </c>
      <c r="T402" s="31" t="str">
        <f>IF($A402="","",IF(T401="","",IF(Main!V$143=0,0,IF(Main!AB$206="","",IF($C$29="PM",Main!AB$206/Main!V$143*Main!V154,ROUND(Main!AB$206/Main!V$143*Main!V154*$B45,0))))))</f>
        <v/>
      </c>
      <c r="U402" s="31" t="str">
        <f>IF($A402="","",IF(U401="","",IF(Main!W$143=0,0,IF(Main!AC$206="","",IF($C$29="PM",Main!AC$206/Main!W$143*Main!W154,ROUND(Main!AC$206/Main!W$143*Main!W154*$B45,0))))))</f>
        <v/>
      </c>
      <c r="V402" s="31" t="str">
        <f>IF($A402="","",IF(V401="","",IF(Main!X$143=0,0,IF(Main!AD$206="","",IF($C$29="PM",Main!AD$206/Main!X$143*Main!X154,ROUND(Main!AD$206/Main!X$143*Main!X154*$B45,0))))))</f>
        <v/>
      </c>
      <c r="W402" s="31" t="str">
        <f>IF($A402="","",IF(W401="","",IF(Main!Y$143=0,0,IF(Main!AE$206="","",IF($C$29="PM",Main!AE$206/Main!Y$143*Main!Y154,ROUND(Main!AE$206/Main!Y$143*Main!Y154*$B45,0))))))</f>
        <v/>
      </c>
      <c r="X402" s="31" t="str">
        <f>IF($A402="","",IF(X401="","",IF(Main!Z$143=0,0,IF(Main!AF$206="","",IF($C$29="PM",Main!AF$206/Main!Z$143*Main!Z154,ROUND(Main!AF$206/Main!Z$143*Main!Z154*$B45,0))))))</f>
        <v/>
      </c>
      <c r="Y402" s="31" t="str">
        <f>IF($A402="","",IF(Y401="","",IF(Main!AA$143=0,0,IF(Main!AG$206="","",IF($C$29="PM",Main!AG$206/Main!AA$143*Main!AA154,ROUND(Main!AG$206/Main!AA$143*Main!AA154*$B45,0))))))</f>
        <v/>
      </c>
      <c r="Z402" s="31" t="str">
        <f>IF($A402="","",IF(Z401="","",IF(Main!AB$143=0,0,IF(Main!AH$206="","",IF($C$29="PM",Main!AH$206/Main!AB$143*Main!AB154,ROUND(Main!AH$206/Main!AB$143*Main!AB154*$B45,0))))))</f>
        <v/>
      </c>
      <c r="AA402" s="49" t="str">
        <f>IF($A402="","",IF(AA401="","",IF(Main!AC$143=0,0,IF(Main!AI$206="","",IF($C$29="PM",Main!AI$206/Main!AC$143*Main!AC154,ROUND(Main!AI$206/Main!AC$143*Main!AC154*$B45,0))))))</f>
        <v/>
      </c>
      <c r="AB402" s="31" t="str">
        <f>IF($A402="","",IF(AB401="","",IF(Main!AD$143=0,0,IF(Main!AJ$206="","",IF($C$29="PM",Main!AJ$206/Main!AD$143*Main!AD154,ROUND(Main!AJ$206/Main!AD$143*Main!AD154*$B45,0))))))</f>
        <v/>
      </c>
      <c r="AC402" s="31" t="str">
        <f>IF($A402="","",IF(AC401="","",IF(Main!AE$143=0,0,IF(Main!AK$206="","",IF($C$29="PM",Main!AK$206/Main!AE$143*Main!AE154,ROUND(Main!AK$206/Main!AE$143*Main!AE154*$B45,0))))))</f>
        <v/>
      </c>
      <c r="AD402" s="31" t="str">
        <f>IF($A402="","",IF(AD401="","",IF(Main!AF$143=0,0,IF(Main!AL$206="","",IF($C$29="PM",Main!AL$206/Main!AF$143*Main!AF154,ROUND(Main!AL$206/Main!AF$143*Main!AF154*$B45,0))))))</f>
        <v/>
      </c>
      <c r="AE402" s="31" t="str">
        <f>IF($A402="","",IF(AE401="","",IF(Main!AG$143=0,0,IF(Main!AM$206="","",IF($C$29="PM",Main!AM$206/Main!AG$143*Main!AG154,ROUND(Main!AM$206/Main!AG$143*Main!AG154*$B45,0))))))</f>
        <v/>
      </c>
      <c r="AF402" s="31" t="str">
        <f>IF($A402="","",IF(AF401="","",IF(Main!AH$143=0,0,IF(Main!AN$206="","",IF($C$29="PM",Main!AN$206/Main!AH$143*Main!AH154,ROUND(Main!AN$206/Main!AH$143*Main!AH154*$B45,0))))))</f>
        <v/>
      </c>
      <c r="AG402" s="31" t="str">
        <f>IF($A402="","",IF(AG401="","",IF(Main!AI$143=0,0,IF(Main!AO$206="","",IF($C$29="PM",Main!AO$206/Main!AI$143*Main!AI154,ROUND(Main!AO$206/Main!AI$143*Main!AI154*$B45,0))))))</f>
        <v/>
      </c>
      <c r="AH402" s="31" t="str">
        <f>IF($A402="","",IF(AH401="","",IF(Main!AJ$143=0,0,IF(Main!AP$206="","",IF($C$29="PM",Main!AP$206/Main!AJ$143*Main!AJ154,ROUND(Main!AP$206/Main!AJ$143*Main!AJ154*$B45,0))))))</f>
        <v/>
      </c>
      <c r="AI402" s="31" t="str">
        <f>IF($A402="","",IF(AI401="","",IF(Main!AK$143=0,0,IF(Main!AQ$206="","",IF($C$29="PM",Main!AQ$206/Main!AK$143*Main!AK154,ROUND(Main!AQ$206/Main!AK$143*Main!AK154*$B45,0))))))</f>
        <v/>
      </c>
      <c r="AJ402" s="31" t="str">
        <f>IF($A402="","",IF(AJ401="","",IF(Main!AL$143=0,0,IF(Main!AR$206="","",IF($C$29="PM",Main!AR$206/Main!AL$143*Main!AL154,ROUND(Main!AR$206/Main!AL$143*Main!AL154*$B45,0))))))</f>
        <v/>
      </c>
      <c r="AK402" s="31" t="str">
        <f>IF($A402="","",IF(AK401="","",IF(Main!AM$143=0,0,IF(Main!AS$206="","",IF($C$29="PM",Main!AS$206/Main!AM$143*Main!AM154,ROUND(Main!AS$206/Main!AM$143*Main!AM154*$B45,0))))))</f>
        <v/>
      </c>
      <c r="AL402" s="50" t="str">
        <f>IF($A402="","",IF(AL401="","",IF(Main!AN$143=0,0,IF(Main!AT$206="","",IF($C$29="PM",Main!AT$206/Main!AN$143*Main!AN154,ROUND(Main!AT$206/Main!AN$143*Main!AN154*$B45,0))))))</f>
        <v/>
      </c>
      <c r="AM402" s="31" t="str">
        <f>IF($A402="","",IF(AM401="","",IF(Main!AO$143=0,0,IF(Main!AU$206="","",IF($C$29="PM",Main!AU$206/Main!AO$143*Main!AO154,ROUND(Main!AU$206/Main!AO$143*Main!AO154*$B45,0))))))</f>
        <v/>
      </c>
      <c r="AN402" s="31" t="str">
        <f>IF($A402="","",IF(AN401="","",IF(Main!AP$143=0,0,IF(Main!AV$206="","",IF($C$29="PM",Main!AV$206/Main!AP$143*Main!AP154,ROUND(Main!AV$206/Main!AP$143*Main!AP154*$B45,0))))))</f>
        <v/>
      </c>
      <c r="AO402" s="31" t="str">
        <f>IF($A402="","",IF(AO401="","",IF(Main!AQ$143=0,0,IF(Main!AW$206="","",IF($C$29="PM",Main!AW$206/Main!AQ$143*Main!AQ154,ROUND(Main!AW$206/Main!AQ$143*Main!AQ154*$B45,0))))))</f>
        <v/>
      </c>
      <c r="AP402" s="31" t="str">
        <f>IF($A402="","",IF(AP401="","",IF(Main!AR$143=0,0,IF(Main!AX$206="","",IF($C$29="PM",Main!AX$206/Main!AR$143*Main!AR154,ROUND(Main!AX$206/Main!AR$143*Main!AR154*$B45,0))))))</f>
        <v/>
      </c>
      <c r="AQ402" s="31" t="str">
        <f>IF($A402="","",IF(AQ401="","",IF(Main!AS$143=0,0,IF(Main!AY$206="","",IF($C$29="PM",Main!AY$206/Main!AS$143*Main!AS154,ROUND(Main!AY$206/Main!AS$143*Main!AS154*$B45,0))))))</f>
        <v/>
      </c>
      <c r="AR402" s="31" t="str">
        <f>IF($A402="","",IF(AR401="","",IF(Main!AT$143=0,0,IF(Main!AZ$206="","",IF($C$29="PM",Main!AZ$206/Main!AT$143*Main!AT154,ROUND(Main!AZ$206/Main!AT$143*Main!AT154*$B45,0))))))</f>
        <v/>
      </c>
      <c r="AS402" s="31" t="str">
        <f>IF($A402="","",IF(AS401="","",IF(Main!AU$143=0,0,IF(Main!BA$206="","",IF($C$29="PM",Main!BA$206/Main!AU$143*Main!AU154,ROUND(Main!BA$206/Main!AU$143*Main!AU154*$B45,0))))))</f>
        <v/>
      </c>
      <c r="AT402" s="31" t="str">
        <f>IF($A402="","",IF(AT401="","",IF(Main!AV$143=0,0,IF(Main!BB$206="","",IF($C$29="PM",Main!BB$206/Main!AV$143*Main!AV154,ROUND(Main!BB$206/Main!AV$143*Main!AV154*$B45,0))))))</f>
        <v/>
      </c>
      <c r="AU402" s="31" t="str">
        <f>IF($A402="","",IF(AU401="","",IF(Main!AW$143=0,0,IF(Main!BC$206="","",IF($C$29="PM",Main!BC$206/Main!AW$143*Main!AW154,ROUND(Main!BC$206/Main!AW$143*Main!AW154*$B45,0))))))</f>
        <v/>
      </c>
      <c r="AV402" s="31" t="str">
        <f>IF($A402="","",IF(AV401="","",IF(Main!AX$143=0,0,IF(Main!BD$206="","",IF($C$29="PM",Main!BD$206/Main!AX$143*Main!AX154,ROUND(Main!BD$206/Main!AX$143*Main!AX154*$B45,0))))))</f>
        <v/>
      </c>
      <c r="AW402" s="31" t="str">
        <f>IF($A402="","",IF(AW401="","",IF(Main!AY$143=0,0,IF(Main!BE$206="","",IF($C$29="PM",Main!BE$206/Main!AY$143*Main!AY154,ROUND(Main!BE$206/Main!AY$143*Main!AY154*$B45,0))))))</f>
        <v/>
      </c>
      <c r="AX402" s="50" t="str">
        <f>IF($A402="","",IF(AX401="","",IF(Main!AZ$143=0,0,IF(Main!BF$206="","",IF($C$29="PM",Main!BF$206/Main!AZ$143*Main!AZ154,ROUND(Main!BF$206/Main!AZ$143*Main!AZ154*$B45,0))))))</f>
        <v/>
      </c>
      <c r="AY402" s="31" t="str">
        <f>IF($A402="","",IF(AY401="","",IF(Main!BA$143=0,0,IF(Main!BG$206="","",IF($C$29="PM",Main!BG$206/Main!BA$143*Main!BA154,ROUND(Main!BG$206/Main!BA$143*Main!BA154*$B45,0))))))</f>
        <v/>
      </c>
      <c r="AZ402" s="31" t="str">
        <f>IF($A402="","",IF(AZ401="","",IF(Main!BB$143=0,0,IF(Main!BH$206="","",IF($C$29="PM",Main!BH$206/Main!BB$143*Main!BB154,ROUND(Main!BH$206/Main!BB$143*Main!BB154*$B45,0))))))</f>
        <v/>
      </c>
      <c r="BA402" s="31" t="str">
        <f>IF($A402="","",IF(BA401="","",IF(Main!BC$143=0,0,IF(Main!BI$206="","",IF($C$29="PM",Main!BI$206/Main!BC$143*Main!BC154,ROUND(Main!BI$206/Main!BC$143*Main!BC154*$B45,0))))))</f>
        <v/>
      </c>
      <c r="BB402" s="31" t="str">
        <f>IF($A402="","",IF(BB401="","",IF(Main!BD$143=0,0,IF(Main!BJ$206="","",IF($C$29="PM",Main!BJ$206/Main!BD$143*Main!BD154,ROUND(Main!BJ$206/Main!BD$143*Main!BD154*$B45,0))))))</f>
        <v/>
      </c>
      <c r="BC402" s="31" t="str">
        <f>IF($A402="","",IF(BC401="","",IF(Main!BE$143=0,0,IF(Main!BK$206="","",IF($C$29="PM",Main!BK$206/Main!BE$143*Main!BE154,ROUND(Main!BK$206/Main!BE$143*Main!BE154*$B45,0))))))</f>
        <v/>
      </c>
      <c r="BD402" s="31" t="str">
        <f>IF($A402="","",IF(BD401="","",IF(Main!BF$143=0,0,IF(Main!BL$206="","",IF($C$29="PM",Main!BL$206/Main!BF$143*Main!BF154,ROUND(Main!BL$206/Main!BF$143*Main!BF154*$B45,0))))))</f>
        <v/>
      </c>
      <c r="BE402" s="31" t="str">
        <f>IF($A402="","",IF(BE401="","",IF(Main!BG$143=0,0,IF(Main!BM$206="","",IF($C$29="PM",Main!BM$206/Main!BG$143*Main!BG154,ROUND(Main!BM$206/Main!BG$143*Main!BG154*$B45,0))))))</f>
        <v/>
      </c>
      <c r="BF402" s="31" t="str">
        <f>IF($A402="","",IF(BF401="","",IF(Main!BH$143=0,0,IF(Main!BN$206="","",IF($C$29="PM",Main!BN$206/Main!BH$143*Main!BH154,ROUND(Main!BN$206/Main!BH$143*Main!BH154*$B45,0))))))</f>
        <v/>
      </c>
      <c r="BG402" s="31" t="str">
        <f>IF($A402="","",IF(BG401="","",IF(Main!BI$143=0,0,IF(Main!BO$206="","",IF($C$29="PM",Main!BO$206/Main!BI$143*Main!BI154,ROUND(Main!BO$206/Main!BI$143*Main!BI154*$B45,0))))))</f>
        <v/>
      </c>
      <c r="BH402" s="31" t="str">
        <f>IF($A402="","",IF(BH401="","",IF(Main!BJ$143=0,0,IF(Main!BP$206="","",IF($C$29="PM",Main!BP$206/Main!BJ$143*Main!BJ154,ROUND(Main!BP$206/Main!BJ$143*Main!BJ154*$B45,0))))))</f>
        <v/>
      </c>
      <c r="BI402" s="31" t="str">
        <f>IF($A402="","",IF(BI401="","",IF(Main!BK$143=0,0,IF(Main!BQ$206="","",IF($C$29="PM",Main!BQ$206/Main!BK$143*Main!BK154,ROUND(Main!BQ$206/Main!BK$143*Main!BK154*$B45,0))))))</f>
        <v/>
      </c>
      <c r="BJ402" s="50" t="str">
        <f>IF($A402="","",IF(BJ401="","",IF(Main!BL$143=0,0,IF(Main!BR$206="","",IF($C$29="PM",Main!BR$206/Main!BL$143*Main!BL154,ROUND(Main!BR$206/Main!BL$143*Main!BL154*$B45,0))))))</f>
        <v/>
      </c>
      <c r="BK402" s="31" t="str">
        <f>IF($A402="","",IF(BK401="","",IF(Main!BM$143=0,0,IF(Main!BS$206="","",IF($C$29="PM",Main!BS$206/Main!BM$143*Main!BM154,ROUND(Main!BS$206/Main!BM$143*Main!BM154*$B45,0))))))</f>
        <v/>
      </c>
      <c r="BL402" s="31" t="str">
        <f>IF($A402="","",IF(BL401="","",IF(Main!BN$143=0,0,IF(Main!BT$206="","",IF($C$29="PM",Main!BT$206/Main!BN$143*Main!BN154,ROUND(Main!BT$206/Main!BN$143*Main!BN154*$B45,0))))))</f>
        <v/>
      </c>
      <c r="BM402" s="31" t="str">
        <f>IF($A402="","",IF(BM401="","",IF(Main!BO$143=0,0,IF(Main!BU$206="","",IF($C$29="PM",Main!BU$206/Main!BO$143*Main!BO154,ROUND(Main!BU$206/Main!BO$143*Main!BO154*$B45,0))))))</f>
        <v/>
      </c>
      <c r="BN402" s="31" t="str">
        <f>IF($A402="","",IF(BN401="","",IF(Main!BP$143=0,0,IF(Main!BV$206="","",IF($C$29="PM",Main!BV$206/Main!BP$143*Main!BP154,ROUND(Main!BV$206/Main!BP$143*Main!BP154*$B45,0))))))</f>
        <v/>
      </c>
      <c r="BO402" s="31" t="str">
        <f>IF($A402="","",IF(BO401="","",IF(Main!BQ$143=0,0,IF(Main!BW$206="","",IF($C$29="PM",Main!BW$206/Main!BQ$143*Main!BQ154,ROUND(Main!BW$206/Main!BQ$143*Main!BQ154*$B45,0))))))</f>
        <v/>
      </c>
      <c r="BP402" s="31" t="str">
        <f>IF($A402="","",IF(BP401="","",IF(Main!BR$143=0,0,IF(Main!BX$206="","",IF($C$29="PM",Main!BX$206/Main!BR$143*Main!BR154,ROUND(Main!BX$206/Main!BR$143*Main!BR154*$B45,0))))))</f>
        <v/>
      </c>
      <c r="BQ402" s="31" t="str">
        <f>IF($A402="","",IF(BQ401="","",IF(Main!BS$143=0,0,IF(Main!BY$206="","",IF($C$29="PM",Main!BY$206/Main!BS$143*Main!BS154,ROUND(Main!BY$206/Main!BS$143*Main!BS154*$B45,0))))))</f>
        <v/>
      </c>
      <c r="BR402" s="31" t="str">
        <f>IF($A402="","",IF(BR401="","",IF(Main!BT$143=0,0,IF(Main!BZ$206="","",IF($C$29="PM",Main!BZ$206/Main!BT$143*Main!BT154,ROUND(Main!BZ$206/Main!BT$143*Main!BT154*$B45,0))))))</f>
        <v/>
      </c>
      <c r="BS402" s="31" t="str">
        <f>IF($A402="","",IF(BS401="","",IF(Main!BU$143=0,0,IF(Main!CA$206="","",IF($C$29="PM",Main!CA$206/Main!BU$143*Main!BU154,ROUND(Main!CA$206/Main!BU$143*Main!BU154*$B45,0))))))</f>
        <v/>
      </c>
      <c r="BT402" s="31" t="str">
        <f>IF($A402="","",IF(BT401="","",IF(Main!BV$143=0,0,IF(Main!CB$206="","",IF($C$29="PM",Main!CB$206/Main!BV$143*Main!BV154,ROUND(Main!CB$206/Main!BV$143*Main!BV154*$B45,0))))))</f>
        <v/>
      </c>
      <c r="BU402" s="31" t="str">
        <f>IF($A402="","",IF(BU401="","",IF(Main!BW$143=0,0,IF(Main!CC$206="","",IF($C$29="PM",Main!CC$206/Main!BW$143*Main!BW154,ROUND(Main!CC$206/Main!BW$143*Main!BW154*$B45,0))))))</f>
        <v/>
      </c>
      <c r="BV402" s="50" t="str">
        <f>IF($A402="","",IF(BV401="","",IF(Main!BX$143=0,0,IF(Main!CD$206="","",IF($C$29="PM",Main!CD$206/Main!BX$143*Main!BX154,ROUND(Main!CD$206/Main!BX$143*Main!BX154*$B45,0))))))</f>
        <v/>
      </c>
    </row>
    <row r="403" spans="1:74" x14ac:dyDescent="0.2">
      <c r="A403" s="71" t="str">
        <f>IF(Main!A$46="","",Main!A$46)</f>
        <v/>
      </c>
      <c r="B403" s="74" t="str">
        <f t="shared" si="463"/>
        <v/>
      </c>
      <c r="C403" s="49" t="str">
        <f>IF($A403="","",IF(C402="","",IF(Main!E$143=0,0,IF(Main!K$206="","",IF($C$29="PM",Main!K$206/Main!E$143*Main!E155,ROUND(Main!K$206/Main!E$143*Main!E155*$B46,0))))))</f>
        <v/>
      </c>
      <c r="D403" s="31" t="str">
        <f>IF($A403="","",IF(D402="","",IF(Main!F$143=0,0,IF(Main!L$206="","",IF($C$29="PM",Main!L$206/Main!F$143*Main!F155,ROUND(Main!L$206/Main!F$143*Main!F155*$B46,0))))))</f>
        <v/>
      </c>
      <c r="E403" s="31" t="str">
        <f>IF($A403="","",IF(E402="","",IF(Main!G$143=0,0,IF(Main!M$206="","",IF($C$29="PM",Main!M$206/Main!G$143*Main!G155,ROUND(Main!M$206/Main!G$143*Main!G155*$B46,0))))))</f>
        <v/>
      </c>
      <c r="F403" s="31" t="str">
        <f>IF($A403="","",IF(F402="","",IF(Main!H$143=0,0,IF(Main!N$206="","",IF($C$29="PM",Main!N$206/Main!H$143*Main!H155,ROUND(Main!N$206/Main!H$143*Main!H155*$B46,0))))))</f>
        <v/>
      </c>
      <c r="G403" s="31" t="str">
        <f>IF($A403="","",IF(G402="","",IF(Main!I$143=0,0,IF(Main!O$206="","",IF($C$29="PM",Main!O$206/Main!I$143*Main!I155,ROUND(Main!O$206/Main!I$143*Main!I155*$B46,0))))))</f>
        <v/>
      </c>
      <c r="H403" s="31" t="str">
        <f>IF($A403="","",IF(H402="","",IF(Main!J$143=0,0,IF(Main!P$206="","",IF($C$29="PM",Main!P$206/Main!J$143*Main!J155,ROUND(Main!P$206/Main!J$143*Main!J155*$B46,0))))))</f>
        <v/>
      </c>
      <c r="I403" s="31" t="str">
        <f>IF($A403="","",IF(I402="","",IF(Main!K$143=0,0,IF(Main!Q$206="","",IF($C$29="PM",Main!Q$206/Main!K$143*Main!K155,ROUND(Main!Q$206/Main!K$143*Main!K155*$B46,0))))))</f>
        <v/>
      </c>
      <c r="J403" s="31" t="str">
        <f>IF($A403="","",IF(J402="","",IF(Main!L$143=0,0,IF(Main!R$206="","",IF($C$29="PM",Main!R$206/Main!L$143*Main!L155,ROUND(Main!R$206/Main!L$143*Main!L155*$B46,0))))))</f>
        <v/>
      </c>
      <c r="K403" s="31" t="str">
        <f>IF($A403="","",IF(K402="","",IF(Main!M$143=0,0,IF(Main!S$206="","",IF($C$29="PM",Main!S$206/Main!M$143*Main!M155,ROUND(Main!S$206/Main!M$143*Main!M155*$B46,0))))))</f>
        <v/>
      </c>
      <c r="L403" s="31" t="str">
        <f>IF($A403="","",IF(L402="","",IF(Main!N$143=0,0,IF(Main!T$206="","",IF($C$29="PM",Main!T$206/Main!N$143*Main!N155,ROUND(Main!T$206/Main!N$143*Main!N155*$B46,0))))))</f>
        <v/>
      </c>
      <c r="M403" s="31" t="str">
        <f>IF($A403="","",IF(M402="","",IF(Main!O$143=0,0,IF(Main!U$206="","",IF($C$29="PM",Main!U$206/Main!O$143*Main!O155,ROUND(Main!U$206/Main!O$143*Main!O155*$B46,0))))))</f>
        <v/>
      </c>
      <c r="N403" s="50" t="str">
        <f>IF($A403="","",IF(N402="","",IF(Main!P$143=0,0,IF(Main!V$206="","",IF($C$29="PM",Main!V$206/Main!P$143*Main!P155,ROUND(Main!V$206/Main!P$143*Main!P155*$B46,0))))))</f>
        <v/>
      </c>
      <c r="O403" s="31" t="str">
        <f>IF($A403="","",IF(O402="","",IF(Main!Q$143=0,0,IF(Main!W$206="","",IF($C$29="PM",Main!W$206/Main!Q$143*Main!Q155,ROUND(Main!W$206/Main!Q$143*Main!Q155*$B46,0))))))</f>
        <v/>
      </c>
      <c r="P403" s="31" t="str">
        <f>IF($A403="","",IF(P402="","",IF(Main!R$143=0,0,IF(Main!X$206="","",IF($C$29="PM",Main!X$206/Main!R$143*Main!R155,ROUND(Main!X$206/Main!R$143*Main!R155*$B46,0))))))</f>
        <v/>
      </c>
      <c r="Q403" s="31" t="str">
        <f>IF($A403="","",IF(Q402="","",IF(Main!S$143=0,0,IF(Main!Y$206="","",IF($C$29="PM",Main!Y$206/Main!S$143*Main!S155,ROUND(Main!Y$206/Main!S$143*Main!S155*$B46,0))))))</f>
        <v/>
      </c>
      <c r="R403" s="31" t="str">
        <f>IF($A403="","",IF(R402="","",IF(Main!T$143=0,0,IF(Main!Z$206="","",IF($C$29="PM",Main!Z$206/Main!T$143*Main!T155,ROUND(Main!Z$206/Main!T$143*Main!T155*$B46,0))))))</f>
        <v/>
      </c>
      <c r="S403" s="31" t="str">
        <f>IF($A403="","",IF(S402="","",IF(Main!U$143=0,0,IF(Main!AA$206="","",IF($C$29="PM",Main!AA$206/Main!U$143*Main!U155,ROUND(Main!AA$206/Main!U$143*Main!U155*$B46,0))))))</f>
        <v/>
      </c>
      <c r="T403" s="31" t="str">
        <f>IF($A403="","",IF(T402="","",IF(Main!V$143=0,0,IF(Main!AB$206="","",IF($C$29="PM",Main!AB$206/Main!V$143*Main!V155,ROUND(Main!AB$206/Main!V$143*Main!V155*$B46,0))))))</f>
        <v/>
      </c>
      <c r="U403" s="31" t="str">
        <f>IF($A403="","",IF(U402="","",IF(Main!W$143=0,0,IF(Main!AC$206="","",IF($C$29="PM",Main!AC$206/Main!W$143*Main!W155,ROUND(Main!AC$206/Main!W$143*Main!W155*$B46,0))))))</f>
        <v/>
      </c>
      <c r="V403" s="31" t="str">
        <f>IF($A403="","",IF(V402="","",IF(Main!X$143=0,0,IF(Main!AD$206="","",IF($C$29="PM",Main!AD$206/Main!X$143*Main!X155,ROUND(Main!AD$206/Main!X$143*Main!X155*$B46,0))))))</f>
        <v/>
      </c>
      <c r="W403" s="31" t="str">
        <f>IF($A403="","",IF(W402="","",IF(Main!Y$143=0,0,IF(Main!AE$206="","",IF($C$29="PM",Main!AE$206/Main!Y$143*Main!Y155,ROUND(Main!AE$206/Main!Y$143*Main!Y155*$B46,0))))))</f>
        <v/>
      </c>
      <c r="X403" s="31" t="str">
        <f>IF($A403="","",IF(X402="","",IF(Main!Z$143=0,0,IF(Main!AF$206="","",IF($C$29="PM",Main!AF$206/Main!Z$143*Main!Z155,ROUND(Main!AF$206/Main!Z$143*Main!Z155*$B46,0))))))</f>
        <v/>
      </c>
      <c r="Y403" s="31" t="str">
        <f>IF($A403="","",IF(Y402="","",IF(Main!AA$143=0,0,IF(Main!AG$206="","",IF($C$29="PM",Main!AG$206/Main!AA$143*Main!AA155,ROUND(Main!AG$206/Main!AA$143*Main!AA155*$B46,0))))))</f>
        <v/>
      </c>
      <c r="Z403" s="31" t="str">
        <f>IF($A403="","",IF(Z402="","",IF(Main!AB$143=0,0,IF(Main!AH$206="","",IF($C$29="PM",Main!AH$206/Main!AB$143*Main!AB155,ROUND(Main!AH$206/Main!AB$143*Main!AB155*$B46,0))))))</f>
        <v/>
      </c>
      <c r="AA403" s="49" t="str">
        <f>IF($A403="","",IF(AA402="","",IF(Main!AC$143=0,0,IF(Main!AI$206="","",IF($C$29="PM",Main!AI$206/Main!AC$143*Main!AC155,ROUND(Main!AI$206/Main!AC$143*Main!AC155*$B46,0))))))</f>
        <v/>
      </c>
      <c r="AB403" s="31" t="str">
        <f>IF($A403="","",IF(AB402="","",IF(Main!AD$143=0,0,IF(Main!AJ$206="","",IF($C$29="PM",Main!AJ$206/Main!AD$143*Main!AD155,ROUND(Main!AJ$206/Main!AD$143*Main!AD155*$B46,0))))))</f>
        <v/>
      </c>
      <c r="AC403" s="31" t="str">
        <f>IF($A403="","",IF(AC402="","",IF(Main!AE$143=0,0,IF(Main!AK$206="","",IF($C$29="PM",Main!AK$206/Main!AE$143*Main!AE155,ROUND(Main!AK$206/Main!AE$143*Main!AE155*$B46,0))))))</f>
        <v/>
      </c>
      <c r="AD403" s="31" t="str">
        <f>IF($A403="","",IF(AD402="","",IF(Main!AF$143=0,0,IF(Main!AL$206="","",IF($C$29="PM",Main!AL$206/Main!AF$143*Main!AF155,ROUND(Main!AL$206/Main!AF$143*Main!AF155*$B46,0))))))</f>
        <v/>
      </c>
      <c r="AE403" s="31" t="str">
        <f>IF($A403="","",IF(AE402="","",IF(Main!AG$143=0,0,IF(Main!AM$206="","",IF($C$29="PM",Main!AM$206/Main!AG$143*Main!AG155,ROUND(Main!AM$206/Main!AG$143*Main!AG155*$B46,0))))))</f>
        <v/>
      </c>
      <c r="AF403" s="31" t="str">
        <f>IF($A403="","",IF(AF402="","",IF(Main!AH$143=0,0,IF(Main!AN$206="","",IF($C$29="PM",Main!AN$206/Main!AH$143*Main!AH155,ROUND(Main!AN$206/Main!AH$143*Main!AH155*$B46,0))))))</f>
        <v/>
      </c>
      <c r="AG403" s="31" t="str">
        <f>IF($A403="","",IF(AG402="","",IF(Main!AI$143=0,0,IF(Main!AO$206="","",IF($C$29="PM",Main!AO$206/Main!AI$143*Main!AI155,ROUND(Main!AO$206/Main!AI$143*Main!AI155*$B46,0))))))</f>
        <v/>
      </c>
      <c r="AH403" s="31" t="str">
        <f>IF($A403="","",IF(AH402="","",IF(Main!AJ$143=0,0,IF(Main!AP$206="","",IF($C$29="PM",Main!AP$206/Main!AJ$143*Main!AJ155,ROUND(Main!AP$206/Main!AJ$143*Main!AJ155*$B46,0))))))</f>
        <v/>
      </c>
      <c r="AI403" s="31" t="str">
        <f>IF($A403="","",IF(AI402="","",IF(Main!AK$143=0,0,IF(Main!AQ$206="","",IF($C$29="PM",Main!AQ$206/Main!AK$143*Main!AK155,ROUND(Main!AQ$206/Main!AK$143*Main!AK155*$B46,0))))))</f>
        <v/>
      </c>
      <c r="AJ403" s="31" t="str">
        <f>IF($A403="","",IF(AJ402="","",IF(Main!AL$143=0,0,IF(Main!AR$206="","",IF($C$29="PM",Main!AR$206/Main!AL$143*Main!AL155,ROUND(Main!AR$206/Main!AL$143*Main!AL155*$B46,0))))))</f>
        <v/>
      </c>
      <c r="AK403" s="31" t="str">
        <f>IF($A403="","",IF(AK402="","",IF(Main!AM$143=0,0,IF(Main!AS$206="","",IF($C$29="PM",Main!AS$206/Main!AM$143*Main!AM155,ROUND(Main!AS$206/Main!AM$143*Main!AM155*$B46,0))))))</f>
        <v/>
      </c>
      <c r="AL403" s="50" t="str">
        <f>IF($A403="","",IF(AL402="","",IF(Main!AN$143=0,0,IF(Main!AT$206="","",IF($C$29="PM",Main!AT$206/Main!AN$143*Main!AN155,ROUND(Main!AT$206/Main!AN$143*Main!AN155*$B46,0))))))</f>
        <v/>
      </c>
      <c r="AM403" s="31" t="str">
        <f>IF($A403="","",IF(AM402="","",IF(Main!AO$143=0,0,IF(Main!AU$206="","",IF($C$29="PM",Main!AU$206/Main!AO$143*Main!AO155,ROUND(Main!AU$206/Main!AO$143*Main!AO155*$B46,0))))))</f>
        <v/>
      </c>
      <c r="AN403" s="31" t="str">
        <f>IF($A403="","",IF(AN402="","",IF(Main!AP$143=0,0,IF(Main!AV$206="","",IF($C$29="PM",Main!AV$206/Main!AP$143*Main!AP155,ROUND(Main!AV$206/Main!AP$143*Main!AP155*$B46,0))))))</f>
        <v/>
      </c>
      <c r="AO403" s="31" t="str">
        <f>IF($A403="","",IF(AO402="","",IF(Main!AQ$143=0,0,IF(Main!AW$206="","",IF($C$29="PM",Main!AW$206/Main!AQ$143*Main!AQ155,ROUND(Main!AW$206/Main!AQ$143*Main!AQ155*$B46,0))))))</f>
        <v/>
      </c>
      <c r="AP403" s="31" t="str">
        <f>IF($A403="","",IF(AP402="","",IF(Main!AR$143=0,0,IF(Main!AX$206="","",IF($C$29="PM",Main!AX$206/Main!AR$143*Main!AR155,ROUND(Main!AX$206/Main!AR$143*Main!AR155*$B46,0))))))</f>
        <v/>
      </c>
      <c r="AQ403" s="31" t="str">
        <f>IF($A403="","",IF(AQ402="","",IF(Main!AS$143=0,0,IF(Main!AY$206="","",IF($C$29="PM",Main!AY$206/Main!AS$143*Main!AS155,ROUND(Main!AY$206/Main!AS$143*Main!AS155*$B46,0))))))</f>
        <v/>
      </c>
      <c r="AR403" s="31" t="str">
        <f>IF($A403="","",IF(AR402="","",IF(Main!AT$143=0,0,IF(Main!AZ$206="","",IF($C$29="PM",Main!AZ$206/Main!AT$143*Main!AT155,ROUND(Main!AZ$206/Main!AT$143*Main!AT155*$B46,0))))))</f>
        <v/>
      </c>
      <c r="AS403" s="31" t="str">
        <f>IF($A403="","",IF(AS402="","",IF(Main!AU$143=0,0,IF(Main!BA$206="","",IF($C$29="PM",Main!BA$206/Main!AU$143*Main!AU155,ROUND(Main!BA$206/Main!AU$143*Main!AU155*$B46,0))))))</f>
        <v/>
      </c>
      <c r="AT403" s="31" t="str">
        <f>IF($A403="","",IF(AT402="","",IF(Main!AV$143=0,0,IF(Main!BB$206="","",IF($C$29="PM",Main!BB$206/Main!AV$143*Main!AV155,ROUND(Main!BB$206/Main!AV$143*Main!AV155*$B46,0))))))</f>
        <v/>
      </c>
      <c r="AU403" s="31" t="str">
        <f>IF($A403="","",IF(AU402="","",IF(Main!AW$143=0,0,IF(Main!BC$206="","",IF($C$29="PM",Main!BC$206/Main!AW$143*Main!AW155,ROUND(Main!BC$206/Main!AW$143*Main!AW155*$B46,0))))))</f>
        <v/>
      </c>
      <c r="AV403" s="31" t="str">
        <f>IF($A403="","",IF(AV402="","",IF(Main!AX$143=0,0,IF(Main!BD$206="","",IF($C$29="PM",Main!BD$206/Main!AX$143*Main!AX155,ROUND(Main!BD$206/Main!AX$143*Main!AX155*$B46,0))))))</f>
        <v/>
      </c>
      <c r="AW403" s="31" t="str">
        <f>IF($A403="","",IF(AW402="","",IF(Main!AY$143=0,0,IF(Main!BE$206="","",IF($C$29="PM",Main!BE$206/Main!AY$143*Main!AY155,ROUND(Main!BE$206/Main!AY$143*Main!AY155*$B46,0))))))</f>
        <v/>
      </c>
      <c r="AX403" s="50" t="str">
        <f>IF($A403="","",IF(AX402="","",IF(Main!AZ$143=0,0,IF(Main!BF$206="","",IF($C$29="PM",Main!BF$206/Main!AZ$143*Main!AZ155,ROUND(Main!BF$206/Main!AZ$143*Main!AZ155*$B46,0))))))</f>
        <v/>
      </c>
      <c r="AY403" s="31" t="str">
        <f>IF($A403="","",IF(AY402="","",IF(Main!BA$143=0,0,IF(Main!BG$206="","",IF($C$29="PM",Main!BG$206/Main!BA$143*Main!BA155,ROUND(Main!BG$206/Main!BA$143*Main!BA155*$B46,0))))))</f>
        <v/>
      </c>
      <c r="AZ403" s="31" t="str">
        <f>IF($A403="","",IF(AZ402="","",IF(Main!BB$143=0,0,IF(Main!BH$206="","",IF($C$29="PM",Main!BH$206/Main!BB$143*Main!BB155,ROUND(Main!BH$206/Main!BB$143*Main!BB155*$B46,0))))))</f>
        <v/>
      </c>
      <c r="BA403" s="31" t="str">
        <f>IF($A403="","",IF(BA402="","",IF(Main!BC$143=0,0,IF(Main!BI$206="","",IF($C$29="PM",Main!BI$206/Main!BC$143*Main!BC155,ROUND(Main!BI$206/Main!BC$143*Main!BC155*$B46,0))))))</f>
        <v/>
      </c>
      <c r="BB403" s="31" t="str">
        <f>IF($A403="","",IF(BB402="","",IF(Main!BD$143=0,0,IF(Main!BJ$206="","",IF($C$29="PM",Main!BJ$206/Main!BD$143*Main!BD155,ROUND(Main!BJ$206/Main!BD$143*Main!BD155*$B46,0))))))</f>
        <v/>
      </c>
      <c r="BC403" s="31" t="str">
        <f>IF($A403="","",IF(BC402="","",IF(Main!BE$143=0,0,IF(Main!BK$206="","",IF($C$29="PM",Main!BK$206/Main!BE$143*Main!BE155,ROUND(Main!BK$206/Main!BE$143*Main!BE155*$B46,0))))))</f>
        <v/>
      </c>
      <c r="BD403" s="31" t="str">
        <f>IF($A403="","",IF(BD402="","",IF(Main!BF$143=0,0,IF(Main!BL$206="","",IF($C$29="PM",Main!BL$206/Main!BF$143*Main!BF155,ROUND(Main!BL$206/Main!BF$143*Main!BF155*$B46,0))))))</f>
        <v/>
      </c>
      <c r="BE403" s="31" t="str">
        <f>IF($A403="","",IF(BE402="","",IF(Main!BG$143=0,0,IF(Main!BM$206="","",IF($C$29="PM",Main!BM$206/Main!BG$143*Main!BG155,ROUND(Main!BM$206/Main!BG$143*Main!BG155*$B46,0))))))</f>
        <v/>
      </c>
      <c r="BF403" s="31" t="str">
        <f>IF($A403="","",IF(BF402="","",IF(Main!BH$143=0,0,IF(Main!BN$206="","",IF($C$29="PM",Main!BN$206/Main!BH$143*Main!BH155,ROUND(Main!BN$206/Main!BH$143*Main!BH155*$B46,0))))))</f>
        <v/>
      </c>
      <c r="BG403" s="31" t="str">
        <f>IF($A403="","",IF(BG402="","",IF(Main!BI$143=0,0,IF(Main!BO$206="","",IF($C$29="PM",Main!BO$206/Main!BI$143*Main!BI155,ROUND(Main!BO$206/Main!BI$143*Main!BI155*$B46,0))))))</f>
        <v/>
      </c>
      <c r="BH403" s="31" t="str">
        <f>IF($A403="","",IF(BH402="","",IF(Main!BJ$143=0,0,IF(Main!BP$206="","",IF($C$29="PM",Main!BP$206/Main!BJ$143*Main!BJ155,ROUND(Main!BP$206/Main!BJ$143*Main!BJ155*$B46,0))))))</f>
        <v/>
      </c>
      <c r="BI403" s="31" t="str">
        <f>IF($A403="","",IF(BI402="","",IF(Main!BK$143=0,0,IF(Main!BQ$206="","",IF($C$29="PM",Main!BQ$206/Main!BK$143*Main!BK155,ROUND(Main!BQ$206/Main!BK$143*Main!BK155*$B46,0))))))</f>
        <v/>
      </c>
      <c r="BJ403" s="50" t="str">
        <f>IF($A403="","",IF(BJ402="","",IF(Main!BL$143=0,0,IF(Main!BR$206="","",IF($C$29="PM",Main!BR$206/Main!BL$143*Main!BL155,ROUND(Main!BR$206/Main!BL$143*Main!BL155*$B46,0))))))</f>
        <v/>
      </c>
      <c r="BK403" s="31" t="str">
        <f>IF($A403="","",IF(BK402="","",IF(Main!BM$143=0,0,IF(Main!BS$206="","",IF($C$29="PM",Main!BS$206/Main!BM$143*Main!BM155,ROUND(Main!BS$206/Main!BM$143*Main!BM155*$B46,0))))))</f>
        <v/>
      </c>
      <c r="BL403" s="31" t="str">
        <f>IF($A403="","",IF(BL402="","",IF(Main!BN$143=0,0,IF(Main!BT$206="","",IF($C$29="PM",Main!BT$206/Main!BN$143*Main!BN155,ROUND(Main!BT$206/Main!BN$143*Main!BN155*$B46,0))))))</f>
        <v/>
      </c>
      <c r="BM403" s="31" t="str">
        <f>IF($A403="","",IF(BM402="","",IF(Main!BO$143=0,0,IF(Main!BU$206="","",IF($C$29="PM",Main!BU$206/Main!BO$143*Main!BO155,ROUND(Main!BU$206/Main!BO$143*Main!BO155*$B46,0))))))</f>
        <v/>
      </c>
      <c r="BN403" s="31" t="str">
        <f>IF($A403="","",IF(BN402="","",IF(Main!BP$143=0,0,IF(Main!BV$206="","",IF($C$29="PM",Main!BV$206/Main!BP$143*Main!BP155,ROUND(Main!BV$206/Main!BP$143*Main!BP155*$B46,0))))))</f>
        <v/>
      </c>
      <c r="BO403" s="31" t="str">
        <f>IF($A403="","",IF(BO402="","",IF(Main!BQ$143=0,0,IF(Main!BW$206="","",IF($C$29="PM",Main!BW$206/Main!BQ$143*Main!BQ155,ROUND(Main!BW$206/Main!BQ$143*Main!BQ155*$B46,0))))))</f>
        <v/>
      </c>
      <c r="BP403" s="31" t="str">
        <f>IF($A403="","",IF(BP402="","",IF(Main!BR$143=0,0,IF(Main!BX$206="","",IF($C$29="PM",Main!BX$206/Main!BR$143*Main!BR155,ROUND(Main!BX$206/Main!BR$143*Main!BR155*$B46,0))))))</f>
        <v/>
      </c>
      <c r="BQ403" s="31" t="str">
        <f>IF($A403="","",IF(BQ402="","",IF(Main!BS$143=0,0,IF(Main!BY$206="","",IF($C$29="PM",Main!BY$206/Main!BS$143*Main!BS155,ROUND(Main!BY$206/Main!BS$143*Main!BS155*$B46,0))))))</f>
        <v/>
      </c>
      <c r="BR403" s="31" t="str">
        <f>IF($A403="","",IF(BR402="","",IF(Main!BT$143=0,0,IF(Main!BZ$206="","",IF($C$29="PM",Main!BZ$206/Main!BT$143*Main!BT155,ROUND(Main!BZ$206/Main!BT$143*Main!BT155*$B46,0))))))</f>
        <v/>
      </c>
      <c r="BS403" s="31" t="str">
        <f>IF($A403="","",IF(BS402="","",IF(Main!BU$143=0,0,IF(Main!CA$206="","",IF($C$29="PM",Main!CA$206/Main!BU$143*Main!BU155,ROUND(Main!CA$206/Main!BU$143*Main!BU155*$B46,0))))))</f>
        <v/>
      </c>
      <c r="BT403" s="31" t="str">
        <f>IF($A403="","",IF(BT402="","",IF(Main!BV$143=0,0,IF(Main!CB$206="","",IF($C$29="PM",Main!CB$206/Main!BV$143*Main!BV155,ROUND(Main!CB$206/Main!BV$143*Main!BV155*$B46,0))))))</f>
        <v/>
      </c>
      <c r="BU403" s="31" t="str">
        <f>IF($A403="","",IF(BU402="","",IF(Main!BW$143=0,0,IF(Main!CC$206="","",IF($C$29="PM",Main!CC$206/Main!BW$143*Main!BW155,ROUND(Main!CC$206/Main!BW$143*Main!BW155*$B46,0))))))</f>
        <v/>
      </c>
      <c r="BV403" s="50" t="str">
        <f>IF($A403="","",IF(BV402="","",IF(Main!BX$143=0,0,IF(Main!CD$206="","",IF($C$29="PM",Main!CD$206/Main!BX$143*Main!BX155,ROUND(Main!CD$206/Main!BX$143*Main!BX155*$B46,0))))))</f>
        <v/>
      </c>
    </row>
    <row r="404" spans="1:74" x14ac:dyDescent="0.2">
      <c r="A404" s="71" t="str">
        <f>IF(Main!A$47="","",Main!A$47)</f>
        <v/>
      </c>
      <c r="B404" s="74" t="str">
        <f t="shared" si="463"/>
        <v/>
      </c>
      <c r="C404" s="49" t="str">
        <f>IF($A404="","",IF(C403="","",IF(Main!E$143=0,0,IF(Main!K$206="","",IF($C$29="PM",Main!K$206/Main!E$143*Main!E156,ROUND(Main!K$206/Main!E$143*Main!E156*$B47,0))))))</f>
        <v/>
      </c>
      <c r="D404" s="31" t="str">
        <f>IF($A404="","",IF(D403="","",IF(Main!F$143=0,0,IF(Main!L$206="","",IF($C$29="PM",Main!L$206/Main!F$143*Main!F156,ROUND(Main!L$206/Main!F$143*Main!F156*$B47,0))))))</f>
        <v/>
      </c>
      <c r="E404" s="31" t="str">
        <f>IF($A404="","",IF(E403="","",IF(Main!G$143=0,0,IF(Main!M$206="","",IF($C$29="PM",Main!M$206/Main!G$143*Main!G156,ROUND(Main!M$206/Main!G$143*Main!G156*$B47,0))))))</f>
        <v/>
      </c>
      <c r="F404" s="31" t="str">
        <f>IF($A404="","",IF(F403="","",IF(Main!H$143=0,0,IF(Main!N$206="","",IF($C$29="PM",Main!N$206/Main!H$143*Main!H156,ROUND(Main!N$206/Main!H$143*Main!H156*$B47,0))))))</f>
        <v/>
      </c>
      <c r="G404" s="31" t="str">
        <f>IF($A404="","",IF(G403="","",IF(Main!I$143=0,0,IF(Main!O$206="","",IF($C$29="PM",Main!O$206/Main!I$143*Main!I156,ROUND(Main!O$206/Main!I$143*Main!I156*$B47,0))))))</f>
        <v/>
      </c>
      <c r="H404" s="31" t="str">
        <f>IF($A404="","",IF(H403="","",IF(Main!J$143=0,0,IF(Main!P$206="","",IF($C$29="PM",Main!P$206/Main!J$143*Main!J156,ROUND(Main!P$206/Main!J$143*Main!J156*$B47,0))))))</f>
        <v/>
      </c>
      <c r="I404" s="31" t="str">
        <f>IF($A404="","",IF(I403="","",IF(Main!K$143=0,0,IF(Main!Q$206="","",IF($C$29="PM",Main!Q$206/Main!K$143*Main!K156,ROUND(Main!Q$206/Main!K$143*Main!K156*$B47,0))))))</f>
        <v/>
      </c>
      <c r="J404" s="31" t="str">
        <f>IF($A404="","",IF(J403="","",IF(Main!L$143=0,0,IF(Main!R$206="","",IF($C$29="PM",Main!R$206/Main!L$143*Main!L156,ROUND(Main!R$206/Main!L$143*Main!L156*$B47,0))))))</f>
        <v/>
      </c>
      <c r="K404" s="31" t="str">
        <f>IF($A404="","",IF(K403="","",IF(Main!M$143=0,0,IF(Main!S$206="","",IF($C$29="PM",Main!S$206/Main!M$143*Main!M156,ROUND(Main!S$206/Main!M$143*Main!M156*$B47,0))))))</f>
        <v/>
      </c>
      <c r="L404" s="31" t="str">
        <f>IF($A404="","",IF(L403="","",IF(Main!N$143=0,0,IF(Main!T$206="","",IF($C$29="PM",Main!T$206/Main!N$143*Main!N156,ROUND(Main!T$206/Main!N$143*Main!N156*$B47,0))))))</f>
        <v/>
      </c>
      <c r="M404" s="31" t="str">
        <f>IF($A404="","",IF(M403="","",IF(Main!O$143=0,0,IF(Main!U$206="","",IF($C$29="PM",Main!U$206/Main!O$143*Main!O156,ROUND(Main!U$206/Main!O$143*Main!O156*$B47,0))))))</f>
        <v/>
      </c>
      <c r="N404" s="50" t="str">
        <f>IF($A404="","",IF(N403="","",IF(Main!P$143=0,0,IF(Main!V$206="","",IF($C$29="PM",Main!V$206/Main!P$143*Main!P156,ROUND(Main!V$206/Main!P$143*Main!P156*$B47,0))))))</f>
        <v/>
      </c>
      <c r="O404" s="31" t="str">
        <f>IF($A404="","",IF(O403="","",IF(Main!Q$143=0,0,IF(Main!W$206="","",IF($C$29="PM",Main!W$206/Main!Q$143*Main!Q156,ROUND(Main!W$206/Main!Q$143*Main!Q156*$B47,0))))))</f>
        <v/>
      </c>
      <c r="P404" s="31" t="str">
        <f>IF($A404="","",IF(P403="","",IF(Main!R$143=0,0,IF(Main!X$206="","",IF($C$29="PM",Main!X$206/Main!R$143*Main!R156,ROUND(Main!X$206/Main!R$143*Main!R156*$B47,0))))))</f>
        <v/>
      </c>
      <c r="Q404" s="31" t="str">
        <f>IF($A404="","",IF(Q403="","",IF(Main!S$143=0,0,IF(Main!Y$206="","",IF($C$29="PM",Main!Y$206/Main!S$143*Main!S156,ROUND(Main!Y$206/Main!S$143*Main!S156*$B47,0))))))</f>
        <v/>
      </c>
      <c r="R404" s="31" t="str">
        <f>IF($A404="","",IF(R403="","",IF(Main!T$143=0,0,IF(Main!Z$206="","",IF($C$29="PM",Main!Z$206/Main!T$143*Main!T156,ROUND(Main!Z$206/Main!T$143*Main!T156*$B47,0))))))</f>
        <v/>
      </c>
      <c r="S404" s="31" t="str">
        <f>IF($A404="","",IF(S403="","",IF(Main!U$143=0,0,IF(Main!AA$206="","",IF($C$29="PM",Main!AA$206/Main!U$143*Main!U156,ROUND(Main!AA$206/Main!U$143*Main!U156*$B47,0))))))</f>
        <v/>
      </c>
      <c r="T404" s="31" t="str">
        <f>IF($A404="","",IF(T403="","",IF(Main!V$143=0,0,IF(Main!AB$206="","",IF($C$29="PM",Main!AB$206/Main!V$143*Main!V156,ROUND(Main!AB$206/Main!V$143*Main!V156*$B47,0))))))</f>
        <v/>
      </c>
      <c r="U404" s="31" t="str">
        <f>IF($A404="","",IF(U403="","",IF(Main!W$143=0,0,IF(Main!AC$206="","",IF($C$29="PM",Main!AC$206/Main!W$143*Main!W156,ROUND(Main!AC$206/Main!W$143*Main!W156*$B47,0))))))</f>
        <v/>
      </c>
      <c r="V404" s="31" t="str">
        <f>IF($A404="","",IF(V403="","",IF(Main!X$143=0,0,IF(Main!AD$206="","",IF($C$29="PM",Main!AD$206/Main!X$143*Main!X156,ROUND(Main!AD$206/Main!X$143*Main!X156*$B47,0))))))</f>
        <v/>
      </c>
      <c r="W404" s="31" t="str">
        <f>IF($A404="","",IF(W403="","",IF(Main!Y$143=0,0,IF(Main!AE$206="","",IF($C$29="PM",Main!AE$206/Main!Y$143*Main!Y156,ROUND(Main!AE$206/Main!Y$143*Main!Y156*$B47,0))))))</f>
        <v/>
      </c>
      <c r="X404" s="31" t="str">
        <f>IF($A404="","",IF(X403="","",IF(Main!Z$143=0,0,IF(Main!AF$206="","",IF($C$29="PM",Main!AF$206/Main!Z$143*Main!Z156,ROUND(Main!AF$206/Main!Z$143*Main!Z156*$B47,0))))))</f>
        <v/>
      </c>
      <c r="Y404" s="31" t="str">
        <f>IF($A404="","",IF(Y403="","",IF(Main!AA$143=0,0,IF(Main!AG$206="","",IF($C$29="PM",Main!AG$206/Main!AA$143*Main!AA156,ROUND(Main!AG$206/Main!AA$143*Main!AA156*$B47,0))))))</f>
        <v/>
      </c>
      <c r="Z404" s="31" t="str">
        <f>IF($A404="","",IF(Z403="","",IF(Main!AB$143=0,0,IF(Main!AH$206="","",IF($C$29="PM",Main!AH$206/Main!AB$143*Main!AB156,ROUND(Main!AH$206/Main!AB$143*Main!AB156*$B47,0))))))</f>
        <v/>
      </c>
      <c r="AA404" s="49" t="str">
        <f>IF($A404="","",IF(AA403="","",IF(Main!AC$143=0,0,IF(Main!AI$206="","",IF($C$29="PM",Main!AI$206/Main!AC$143*Main!AC156,ROUND(Main!AI$206/Main!AC$143*Main!AC156*$B47,0))))))</f>
        <v/>
      </c>
      <c r="AB404" s="31" t="str">
        <f>IF($A404="","",IF(AB403="","",IF(Main!AD$143=0,0,IF(Main!AJ$206="","",IF($C$29="PM",Main!AJ$206/Main!AD$143*Main!AD156,ROUND(Main!AJ$206/Main!AD$143*Main!AD156*$B47,0))))))</f>
        <v/>
      </c>
      <c r="AC404" s="31" t="str">
        <f>IF($A404="","",IF(AC403="","",IF(Main!AE$143=0,0,IF(Main!AK$206="","",IF($C$29="PM",Main!AK$206/Main!AE$143*Main!AE156,ROUND(Main!AK$206/Main!AE$143*Main!AE156*$B47,0))))))</f>
        <v/>
      </c>
      <c r="AD404" s="31" t="str">
        <f>IF($A404="","",IF(AD403="","",IF(Main!AF$143=0,0,IF(Main!AL$206="","",IF($C$29="PM",Main!AL$206/Main!AF$143*Main!AF156,ROUND(Main!AL$206/Main!AF$143*Main!AF156*$B47,0))))))</f>
        <v/>
      </c>
      <c r="AE404" s="31" t="str">
        <f>IF($A404="","",IF(AE403="","",IF(Main!AG$143=0,0,IF(Main!AM$206="","",IF($C$29="PM",Main!AM$206/Main!AG$143*Main!AG156,ROUND(Main!AM$206/Main!AG$143*Main!AG156*$B47,0))))))</f>
        <v/>
      </c>
      <c r="AF404" s="31" t="str">
        <f>IF($A404="","",IF(AF403="","",IF(Main!AH$143=0,0,IF(Main!AN$206="","",IF($C$29="PM",Main!AN$206/Main!AH$143*Main!AH156,ROUND(Main!AN$206/Main!AH$143*Main!AH156*$B47,0))))))</f>
        <v/>
      </c>
      <c r="AG404" s="31" t="str">
        <f>IF($A404="","",IF(AG403="","",IF(Main!AI$143=0,0,IF(Main!AO$206="","",IF($C$29="PM",Main!AO$206/Main!AI$143*Main!AI156,ROUND(Main!AO$206/Main!AI$143*Main!AI156*$B47,0))))))</f>
        <v/>
      </c>
      <c r="AH404" s="31" t="str">
        <f>IF($A404="","",IF(AH403="","",IF(Main!AJ$143=0,0,IF(Main!AP$206="","",IF($C$29="PM",Main!AP$206/Main!AJ$143*Main!AJ156,ROUND(Main!AP$206/Main!AJ$143*Main!AJ156*$B47,0))))))</f>
        <v/>
      </c>
      <c r="AI404" s="31" t="str">
        <f>IF($A404="","",IF(AI403="","",IF(Main!AK$143=0,0,IF(Main!AQ$206="","",IF($C$29="PM",Main!AQ$206/Main!AK$143*Main!AK156,ROUND(Main!AQ$206/Main!AK$143*Main!AK156*$B47,0))))))</f>
        <v/>
      </c>
      <c r="AJ404" s="31" t="str">
        <f>IF($A404="","",IF(AJ403="","",IF(Main!AL$143=0,0,IF(Main!AR$206="","",IF($C$29="PM",Main!AR$206/Main!AL$143*Main!AL156,ROUND(Main!AR$206/Main!AL$143*Main!AL156*$B47,0))))))</f>
        <v/>
      </c>
      <c r="AK404" s="31" t="str">
        <f>IF($A404="","",IF(AK403="","",IF(Main!AM$143=0,0,IF(Main!AS$206="","",IF($C$29="PM",Main!AS$206/Main!AM$143*Main!AM156,ROUND(Main!AS$206/Main!AM$143*Main!AM156*$B47,0))))))</f>
        <v/>
      </c>
      <c r="AL404" s="50" t="str">
        <f>IF($A404="","",IF(AL403="","",IF(Main!AN$143=0,0,IF(Main!AT$206="","",IF($C$29="PM",Main!AT$206/Main!AN$143*Main!AN156,ROUND(Main!AT$206/Main!AN$143*Main!AN156*$B47,0))))))</f>
        <v/>
      </c>
      <c r="AM404" s="31" t="str">
        <f>IF($A404="","",IF(AM403="","",IF(Main!AO$143=0,0,IF(Main!AU$206="","",IF($C$29="PM",Main!AU$206/Main!AO$143*Main!AO156,ROUND(Main!AU$206/Main!AO$143*Main!AO156*$B47,0))))))</f>
        <v/>
      </c>
      <c r="AN404" s="31" t="str">
        <f>IF($A404="","",IF(AN403="","",IF(Main!AP$143=0,0,IF(Main!AV$206="","",IF($C$29="PM",Main!AV$206/Main!AP$143*Main!AP156,ROUND(Main!AV$206/Main!AP$143*Main!AP156*$B47,0))))))</f>
        <v/>
      </c>
      <c r="AO404" s="31" t="str">
        <f>IF($A404="","",IF(AO403="","",IF(Main!AQ$143=0,0,IF(Main!AW$206="","",IF($C$29="PM",Main!AW$206/Main!AQ$143*Main!AQ156,ROUND(Main!AW$206/Main!AQ$143*Main!AQ156*$B47,0))))))</f>
        <v/>
      </c>
      <c r="AP404" s="31" t="str">
        <f>IF($A404="","",IF(AP403="","",IF(Main!AR$143=0,0,IF(Main!AX$206="","",IF($C$29="PM",Main!AX$206/Main!AR$143*Main!AR156,ROUND(Main!AX$206/Main!AR$143*Main!AR156*$B47,0))))))</f>
        <v/>
      </c>
      <c r="AQ404" s="31" t="str">
        <f>IF($A404="","",IF(AQ403="","",IF(Main!AS$143=0,0,IF(Main!AY$206="","",IF($C$29="PM",Main!AY$206/Main!AS$143*Main!AS156,ROUND(Main!AY$206/Main!AS$143*Main!AS156*$B47,0))))))</f>
        <v/>
      </c>
      <c r="AR404" s="31" t="str">
        <f>IF($A404="","",IF(AR403="","",IF(Main!AT$143=0,0,IF(Main!AZ$206="","",IF($C$29="PM",Main!AZ$206/Main!AT$143*Main!AT156,ROUND(Main!AZ$206/Main!AT$143*Main!AT156*$B47,0))))))</f>
        <v/>
      </c>
      <c r="AS404" s="31" t="str">
        <f>IF($A404="","",IF(AS403="","",IF(Main!AU$143=0,0,IF(Main!BA$206="","",IF($C$29="PM",Main!BA$206/Main!AU$143*Main!AU156,ROUND(Main!BA$206/Main!AU$143*Main!AU156*$B47,0))))))</f>
        <v/>
      </c>
      <c r="AT404" s="31" t="str">
        <f>IF($A404="","",IF(AT403="","",IF(Main!AV$143=0,0,IF(Main!BB$206="","",IF($C$29="PM",Main!BB$206/Main!AV$143*Main!AV156,ROUND(Main!BB$206/Main!AV$143*Main!AV156*$B47,0))))))</f>
        <v/>
      </c>
      <c r="AU404" s="31" t="str">
        <f>IF($A404="","",IF(AU403="","",IF(Main!AW$143=0,0,IF(Main!BC$206="","",IF($C$29="PM",Main!BC$206/Main!AW$143*Main!AW156,ROUND(Main!BC$206/Main!AW$143*Main!AW156*$B47,0))))))</f>
        <v/>
      </c>
      <c r="AV404" s="31" t="str">
        <f>IF($A404="","",IF(AV403="","",IF(Main!AX$143=0,0,IF(Main!BD$206="","",IF($C$29="PM",Main!BD$206/Main!AX$143*Main!AX156,ROUND(Main!BD$206/Main!AX$143*Main!AX156*$B47,0))))))</f>
        <v/>
      </c>
      <c r="AW404" s="31" t="str">
        <f>IF($A404="","",IF(AW403="","",IF(Main!AY$143=0,0,IF(Main!BE$206="","",IF($C$29="PM",Main!BE$206/Main!AY$143*Main!AY156,ROUND(Main!BE$206/Main!AY$143*Main!AY156*$B47,0))))))</f>
        <v/>
      </c>
      <c r="AX404" s="50" t="str">
        <f>IF($A404="","",IF(AX403="","",IF(Main!AZ$143=0,0,IF(Main!BF$206="","",IF($C$29="PM",Main!BF$206/Main!AZ$143*Main!AZ156,ROUND(Main!BF$206/Main!AZ$143*Main!AZ156*$B47,0))))))</f>
        <v/>
      </c>
      <c r="AY404" s="31" t="str">
        <f>IF($A404="","",IF(AY403="","",IF(Main!BA$143=0,0,IF(Main!BG$206="","",IF($C$29="PM",Main!BG$206/Main!BA$143*Main!BA156,ROUND(Main!BG$206/Main!BA$143*Main!BA156*$B47,0))))))</f>
        <v/>
      </c>
      <c r="AZ404" s="31" t="str">
        <f>IF($A404="","",IF(AZ403="","",IF(Main!BB$143=0,0,IF(Main!BH$206="","",IF($C$29="PM",Main!BH$206/Main!BB$143*Main!BB156,ROUND(Main!BH$206/Main!BB$143*Main!BB156*$B47,0))))))</f>
        <v/>
      </c>
      <c r="BA404" s="31" t="str">
        <f>IF($A404="","",IF(BA403="","",IF(Main!BC$143=0,0,IF(Main!BI$206="","",IF($C$29="PM",Main!BI$206/Main!BC$143*Main!BC156,ROUND(Main!BI$206/Main!BC$143*Main!BC156*$B47,0))))))</f>
        <v/>
      </c>
      <c r="BB404" s="31" t="str">
        <f>IF($A404="","",IF(BB403="","",IF(Main!BD$143=0,0,IF(Main!BJ$206="","",IF($C$29="PM",Main!BJ$206/Main!BD$143*Main!BD156,ROUND(Main!BJ$206/Main!BD$143*Main!BD156*$B47,0))))))</f>
        <v/>
      </c>
      <c r="BC404" s="31" t="str">
        <f>IF($A404="","",IF(BC403="","",IF(Main!BE$143=0,0,IF(Main!BK$206="","",IF($C$29="PM",Main!BK$206/Main!BE$143*Main!BE156,ROUND(Main!BK$206/Main!BE$143*Main!BE156*$B47,0))))))</f>
        <v/>
      </c>
      <c r="BD404" s="31" t="str">
        <f>IF($A404="","",IF(BD403="","",IF(Main!BF$143=0,0,IF(Main!BL$206="","",IF($C$29="PM",Main!BL$206/Main!BF$143*Main!BF156,ROUND(Main!BL$206/Main!BF$143*Main!BF156*$B47,0))))))</f>
        <v/>
      </c>
      <c r="BE404" s="31" t="str">
        <f>IF($A404="","",IF(BE403="","",IF(Main!BG$143=0,0,IF(Main!BM$206="","",IF($C$29="PM",Main!BM$206/Main!BG$143*Main!BG156,ROUND(Main!BM$206/Main!BG$143*Main!BG156*$B47,0))))))</f>
        <v/>
      </c>
      <c r="BF404" s="31" t="str">
        <f>IF($A404="","",IF(BF403="","",IF(Main!BH$143=0,0,IF(Main!BN$206="","",IF($C$29="PM",Main!BN$206/Main!BH$143*Main!BH156,ROUND(Main!BN$206/Main!BH$143*Main!BH156*$B47,0))))))</f>
        <v/>
      </c>
      <c r="BG404" s="31" t="str">
        <f>IF($A404="","",IF(BG403="","",IF(Main!BI$143=0,0,IF(Main!BO$206="","",IF($C$29="PM",Main!BO$206/Main!BI$143*Main!BI156,ROUND(Main!BO$206/Main!BI$143*Main!BI156*$B47,0))))))</f>
        <v/>
      </c>
      <c r="BH404" s="31" t="str">
        <f>IF($A404="","",IF(BH403="","",IF(Main!BJ$143=0,0,IF(Main!BP$206="","",IF($C$29="PM",Main!BP$206/Main!BJ$143*Main!BJ156,ROUND(Main!BP$206/Main!BJ$143*Main!BJ156*$B47,0))))))</f>
        <v/>
      </c>
      <c r="BI404" s="31" t="str">
        <f>IF($A404="","",IF(BI403="","",IF(Main!BK$143=0,0,IF(Main!BQ$206="","",IF($C$29="PM",Main!BQ$206/Main!BK$143*Main!BK156,ROUND(Main!BQ$206/Main!BK$143*Main!BK156*$B47,0))))))</f>
        <v/>
      </c>
      <c r="BJ404" s="50" t="str">
        <f>IF($A404="","",IF(BJ403="","",IF(Main!BL$143=0,0,IF(Main!BR$206="","",IF($C$29="PM",Main!BR$206/Main!BL$143*Main!BL156,ROUND(Main!BR$206/Main!BL$143*Main!BL156*$B47,0))))))</f>
        <v/>
      </c>
      <c r="BK404" s="31" t="str">
        <f>IF($A404="","",IF(BK403="","",IF(Main!BM$143=0,0,IF(Main!BS$206="","",IF($C$29="PM",Main!BS$206/Main!BM$143*Main!BM156,ROUND(Main!BS$206/Main!BM$143*Main!BM156*$B47,0))))))</f>
        <v/>
      </c>
      <c r="BL404" s="31" t="str">
        <f>IF($A404="","",IF(BL403="","",IF(Main!BN$143=0,0,IF(Main!BT$206="","",IF($C$29="PM",Main!BT$206/Main!BN$143*Main!BN156,ROUND(Main!BT$206/Main!BN$143*Main!BN156*$B47,0))))))</f>
        <v/>
      </c>
      <c r="BM404" s="31" t="str">
        <f>IF($A404="","",IF(BM403="","",IF(Main!BO$143=0,0,IF(Main!BU$206="","",IF($C$29="PM",Main!BU$206/Main!BO$143*Main!BO156,ROUND(Main!BU$206/Main!BO$143*Main!BO156*$B47,0))))))</f>
        <v/>
      </c>
      <c r="BN404" s="31" t="str">
        <f>IF($A404="","",IF(BN403="","",IF(Main!BP$143=0,0,IF(Main!BV$206="","",IF($C$29="PM",Main!BV$206/Main!BP$143*Main!BP156,ROUND(Main!BV$206/Main!BP$143*Main!BP156*$B47,0))))))</f>
        <v/>
      </c>
      <c r="BO404" s="31" t="str">
        <f>IF($A404="","",IF(BO403="","",IF(Main!BQ$143=0,0,IF(Main!BW$206="","",IF($C$29="PM",Main!BW$206/Main!BQ$143*Main!BQ156,ROUND(Main!BW$206/Main!BQ$143*Main!BQ156*$B47,0))))))</f>
        <v/>
      </c>
      <c r="BP404" s="31" t="str">
        <f>IF($A404="","",IF(BP403="","",IF(Main!BR$143=0,0,IF(Main!BX$206="","",IF($C$29="PM",Main!BX$206/Main!BR$143*Main!BR156,ROUND(Main!BX$206/Main!BR$143*Main!BR156*$B47,0))))))</f>
        <v/>
      </c>
      <c r="BQ404" s="31" t="str">
        <f>IF($A404="","",IF(BQ403="","",IF(Main!BS$143=0,0,IF(Main!BY$206="","",IF($C$29="PM",Main!BY$206/Main!BS$143*Main!BS156,ROUND(Main!BY$206/Main!BS$143*Main!BS156*$B47,0))))))</f>
        <v/>
      </c>
      <c r="BR404" s="31" t="str">
        <f>IF($A404="","",IF(BR403="","",IF(Main!BT$143=0,0,IF(Main!BZ$206="","",IF($C$29="PM",Main!BZ$206/Main!BT$143*Main!BT156,ROUND(Main!BZ$206/Main!BT$143*Main!BT156*$B47,0))))))</f>
        <v/>
      </c>
      <c r="BS404" s="31" t="str">
        <f>IF($A404="","",IF(BS403="","",IF(Main!BU$143=0,0,IF(Main!CA$206="","",IF($C$29="PM",Main!CA$206/Main!BU$143*Main!BU156,ROUND(Main!CA$206/Main!BU$143*Main!BU156*$B47,0))))))</f>
        <v/>
      </c>
      <c r="BT404" s="31" t="str">
        <f>IF($A404="","",IF(BT403="","",IF(Main!BV$143=0,0,IF(Main!CB$206="","",IF($C$29="PM",Main!CB$206/Main!BV$143*Main!BV156,ROUND(Main!CB$206/Main!BV$143*Main!BV156*$B47,0))))))</f>
        <v/>
      </c>
      <c r="BU404" s="31" t="str">
        <f>IF($A404="","",IF(BU403="","",IF(Main!BW$143=0,0,IF(Main!CC$206="","",IF($C$29="PM",Main!CC$206/Main!BW$143*Main!BW156,ROUND(Main!CC$206/Main!BW$143*Main!BW156*$B47,0))))))</f>
        <v/>
      </c>
      <c r="BV404" s="50" t="str">
        <f>IF($A404="","",IF(BV403="","",IF(Main!BX$143=0,0,IF(Main!CD$206="","",IF($C$29="PM",Main!CD$206/Main!BX$143*Main!BX156,ROUND(Main!CD$206/Main!BX$143*Main!BX156*$B47,0))))))</f>
        <v/>
      </c>
    </row>
    <row r="405" spans="1:74" x14ac:dyDescent="0.2">
      <c r="A405" s="71" t="str">
        <f>IF(Main!A$48="","",Main!A$48)</f>
        <v/>
      </c>
      <c r="B405" s="74" t="str">
        <f t="shared" si="463"/>
        <v/>
      </c>
      <c r="C405" s="49" t="str">
        <f>IF($A405="","",IF(C404="","",IF(Main!E$143=0,0,IF(Main!K$206="","",IF($C$29="PM",Main!K$206/Main!E$143*Main!E157,ROUND(Main!K$206/Main!E$143*Main!E157*$B48,0))))))</f>
        <v/>
      </c>
      <c r="D405" s="31" t="str">
        <f>IF($A405="","",IF(D404="","",IF(Main!F$143=0,0,IF(Main!L$206="","",IF($C$29="PM",Main!L$206/Main!F$143*Main!F157,ROUND(Main!L$206/Main!F$143*Main!F157*$B48,0))))))</f>
        <v/>
      </c>
      <c r="E405" s="31" t="str">
        <f>IF($A405="","",IF(E404="","",IF(Main!G$143=0,0,IF(Main!M$206="","",IF($C$29="PM",Main!M$206/Main!G$143*Main!G157,ROUND(Main!M$206/Main!G$143*Main!G157*$B48,0))))))</f>
        <v/>
      </c>
      <c r="F405" s="31" t="str">
        <f>IF($A405="","",IF(F404="","",IF(Main!H$143=0,0,IF(Main!N$206="","",IF($C$29="PM",Main!N$206/Main!H$143*Main!H157,ROUND(Main!N$206/Main!H$143*Main!H157*$B48,0))))))</f>
        <v/>
      </c>
      <c r="G405" s="31" t="str">
        <f>IF($A405="","",IF(G404="","",IF(Main!I$143=0,0,IF(Main!O$206="","",IF($C$29="PM",Main!O$206/Main!I$143*Main!I157,ROUND(Main!O$206/Main!I$143*Main!I157*$B48,0))))))</f>
        <v/>
      </c>
      <c r="H405" s="31" t="str">
        <f>IF($A405="","",IF(H404="","",IF(Main!J$143=0,0,IF(Main!P$206="","",IF($C$29="PM",Main!P$206/Main!J$143*Main!J157,ROUND(Main!P$206/Main!J$143*Main!J157*$B48,0))))))</f>
        <v/>
      </c>
      <c r="I405" s="31" t="str">
        <f>IF($A405="","",IF(I404="","",IF(Main!K$143=0,0,IF(Main!Q$206="","",IF($C$29="PM",Main!Q$206/Main!K$143*Main!K157,ROUND(Main!Q$206/Main!K$143*Main!K157*$B48,0))))))</f>
        <v/>
      </c>
      <c r="J405" s="31" t="str">
        <f>IF($A405="","",IF(J404="","",IF(Main!L$143=0,0,IF(Main!R$206="","",IF($C$29="PM",Main!R$206/Main!L$143*Main!L157,ROUND(Main!R$206/Main!L$143*Main!L157*$B48,0))))))</f>
        <v/>
      </c>
      <c r="K405" s="31" t="str">
        <f>IF($A405="","",IF(K404="","",IF(Main!M$143=0,0,IF(Main!S$206="","",IF($C$29="PM",Main!S$206/Main!M$143*Main!M157,ROUND(Main!S$206/Main!M$143*Main!M157*$B48,0))))))</f>
        <v/>
      </c>
      <c r="L405" s="31" t="str">
        <f>IF($A405="","",IF(L404="","",IF(Main!N$143=0,0,IF(Main!T$206="","",IF($C$29="PM",Main!T$206/Main!N$143*Main!N157,ROUND(Main!T$206/Main!N$143*Main!N157*$B48,0))))))</f>
        <v/>
      </c>
      <c r="M405" s="31" t="str">
        <f>IF($A405="","",IF(M404="","",IF(Main!O$143=0,0,IF(Main!U$206="","",IF($C$29="PM",Main!U$206/Main!O$143*Main!O157,ROUND(Main!U$206/Main!O$143*Main!O157*$B48,0))))))</f>
        <v/>
      </c>
      <c r="N405" s="50" t="str">
        <f>IF($A405="","",IF(N404="","",IF(Main!P$143=0,0,IF(Main!V$206="","",IF($C$29="PM",Main!V$206/Main!P$143*Main!P157,ROUND(Main!V$206/Main!P$143*Main!P157*$B48,0))))))</f>
        <v/>
      </c>
      <c r="O405" s="31" t="str">
        <f>IF($A405="","",IF(O404="","",IF(Main!Q$143=0,0,IF(Main!W$206="","",IF($C$29="PM",Main!W$206/Main!Q$143*Main!Q157,ROUND(Main!W$206/Main!Q$143*Main!Q157*$B48,0))))))</f>
        <v/>
      </c>
      <c r="P405" s="31" t="str">
        <f>IF($A405="","",IF(P404="","",IF(Main!R$143=0,0,IF(Main!X$206="","",IF($C$29="PM",Main!X$206/Main!R$143*Main!R157,ROUND(Main!X$206/Main!R$143*Main!R157*$B48,0))))))</f>
        <v/>
      </c>
      <c r="Q405" s="31" t="str">
        <f>IF($A405="","",IF(Q404="","",IF(Main!S$143=0,0,IF(Main!Y$206="","",IF($C$29="PM",Main!Y$206/Main!S$143*Main!S157,ROUND(Main!Y$206/Main!S$143*Main!S157*$B48,0))))))</f>
        <v/>
      </c>
      <c r="R405" s="31" t="str">
        <f>IF($A405="","",IF(R404="","",IF(Main!T$143=0,0,IF(Main!Z$206="","",IF($C$29="PM",Main!Z$206/Main!T$143*Main!T157,ROUND(Main!Z$206/Main!T$143*Main!T157*$B48,0))))))</f>
        <v/>
      </c>
      <c r="S405" s="31" t="str">
        <f>IF($A405="","",IF(S404="","",IF(Main!U$143=0,0,IF(Main!AA$206="","",IF($C$29="PM",Main!AA$206/Main!U$143*Main!U157,ROUND(Main!AA$206/Main!U$143*Main!U157*$B48,0))))))</f>
        <v/>
      </c>
      <c r="T405" s="31" t="str">
        <f>IF($A405="","",IF(T404="","",IF(Main!V$143=0,0,IF(Main!AB$206="","",IF($C$29="PM",Main!AB$206/Main!V$143*Main!V157,ROUND(Main!AB$206/Main!V$143*Main!V157*$B48,0))))))</f>
        <v/>
      </c>
      <c r="U405" s="31" t="str">
        <f>IF($A405="","",IF(U404="","",IF(Main!W$143=0,0,IF(Main!AC$206="","",IF($C$29="PM",Main!AC$206/Main!W$143*Main!W157,ROUND(Main!AC$206/Main!W$143*Main!W157*$B48,0))))))</f>
        <v/>
      </c>
      <c r="V405" s="31" t="str">
        <f>IF($A405="","",IF(V404="","",IF(Main!X$143=0,0,IF(Main!AD$206="","",IF($C$29="PM",Main!AD$206/Main!X$143*Main!X157,ROUND(Main!AD$206/Main!X$143*Main!X157*$B48,0))))))</f>
        <v/>
      </c>
      <c r="W405" s="31" t="str">
        <f>IF($A405="","",IF(W404="","",IF(Main!Y$143=0,0,IF(Main!AE$206="","",IF($C$29="PM",Main!AE$206/Main!Y$143*Main!Y157,ROUND(Main!AE$206/Main!Y$143*Main!Y157*$B48,0))))))</f>
        <v/>
      </c>
      <c r="X405" s="31" t="str">
        <f>IF($A405="","",IF(X404="","",IF(Main!Z$143=0,0,IF(Main!AF$206="","",IF($C$29="PM",Main!AF$206/Main!Z$143*Main!Z157,ROUND(Main!AF$206/Main!Z$143*Main!Z157*$B48,0))))))</f>
        <v/>
      </c>
      <c r="Y405" s="31" t="str">
        <f>IF($A405="","",IF(Y404="","",IF(Main!AA$143=0,0,IF(Main!AG$206="","",IF($C$29="PM",Main!AG$206/Main!AA$143*Main!AA157,ROUND(Main!AG$206/Main!AA$143*Main!AA157*$B48,0))))))</f>
        <v/>
      </c>
      <c r="Z405" s="31" t="str">
        <f>IF($A405="","",IF(Z404="","",IF(Main!AB$143=0,0,IF(Main!AH$206="","",IF($C$29="PM",Main!AH$206/Main!AB$143*Main!AB157,ROUND(Main!AH$206/Main!AB$143*Main!AB157*$B48,0))))))</f>
        <v/>
      </c>
      <c r="AA405" s="49" t="str">
        <f>IF($A405="","",IF(AA404="","",IF(Main!AC$143=0,0,IF(Main!AI$206="","",IF($C$29="PM",Main!AI$206/Main!AC$143*Main!AC157,ROUND(Main!AI$206/Main!AC$143*Main!AC157*$B48,0))))))</f>
        <v/>
      </c>
      <c r="AB405" s="31" t="str">
        <f>IF($A405="","",IF(AB404="","",IF(Main!AD$143=0,0,IF(Main!AJ$206="","",IF($C$29="PM",Main!AJ$206/Main!AD$143*Main!AD157,ROUND(Main!AJ$206/Main!AD$143*Main!AD157*$B48,0))))))</f>
        <v/>
      </c>
      <c r="AC405" s="31" t="str">
        <f>IF($A405="","",IF(AC404="","",IF(Main!AE$143=0,0,IF(Main!AK$206="","",IF($C$29="PM",Main!AK$206/Main!AE$143*Main!AE157,ROUND(Main!AK$206/Main!AE$143*Main!AE157*$B48,0))))))</f>
        <v/>
      </c>
      <c r="AD405" s="31" t="str">
        <f>IF($A405="","",IF(AD404="","",IF(Main!AF$143=0,0,IF(Main!AL$206="","",IF($C$29="PM",Main!AL$206/Main!AF$143*Main!AF157,ROUND(Main!AL$206/Main!AF$143*Main!AF157*$B48,0))))))</f>
        <v/>
      </c>
      <c r="AE405" s="31" t="str">
        <f>IF($A405="","",IF(AE404="","",IF(Main!AG$143=0,0,IF(Main!AM$206="","",IF($C$29="PM",Main!AM$206/Main!AG$143*Main!AG157,ROUND(Main!AM$206/Main!AG$143*Main!AG157*$B48,0))))))</f>
        <v/>
      </c>
      <c r="AF405" s="31" t="str">
        <f>IF($A405="","",IF(AF404="","",IF(Main!AH$143=0,0,IF(Main!AN$206="","",IF($C$29="PM",Main!AN$206/Main!AH$143*Main!AH157,ROUND(Main!AN$206/Main!AH$143*Main!AH157*$B48,0))))))</f>
        <v/>
      </c>
      <c r="AG405" s="31" t="str">
        <f>IF($A405="","",IF(AG404="","",IF(Main!AI$143=0,0,IF(Main!AO$206="","",IF($C$29="PM",Main!AO$206/Main!AI$143*Main!AI157,ROUND(Main!AO$206/Main!AI$143*Main!AI157*$B48,0))))))</f>
        <v/>
      </c>
      <c r="AH405" s="31" t="str">
        <f>IF($A405="","",IF(AH404="","",IF(Main!AJ$143=0,0,IF(Main!AP$206="","",IF($C$29="PM",Main!AP$206/Main!AJ$143*Main!AJ157,ROUND(Main!AP$206/Main!AJ$143*Main!AJ157*$B48,0))))))</f>
        <v/>
      </c>
      <c r="AI405" s="31" t="str">
        <f>IF($A405="","",IF(AI404="","",IF(Main!AK$143=0,0,IF(Main!AQ$206="","",IF($C$29="PM",Main!AQ$206/Main!AK$143*Main!AK157,ROUND(Main!AQ$206/Main!AK$143*Main!AK157*$B48,0))))))</f>
        <v/>
      </c>
      <c r="AJ405" s="31" t="str">
        <f>IF($A405="","",IF(AJ404="","",IF(Main!AL$143=0,0,IF(Main!AR$206="","",IF($C$29="PM",Main!AR$206/Main!AL$143*Main!AL157,ROUND(Main!AR$206/Main!AL$143*Main!AL157*$B48,0))))))</f>
        <v/>
      </c>
      <c r="AK405" s="31" t="str">
        <f>IF($A405="","",IF(AK404="","",IF(Main!AM$143=0,0,IF(Main!AS$206="","",IF($C$29="PM",Main!AS$206/Main!AM$143*Main!AM157,ROUND(Main!AS$206/Main!AM$143*Main!AM157*$B48,0))))))</f>
        <v/>
      </c>
      <c r="AL405" s="50" t="str">
        <f>IF($A405="","",IF(AL404="","",IF(Main!AN$143=0,0,IF(Main!AT$206="","",IF($C$29="PM",Main!AT$206/Main!AN$143*Main!AN157,ROUND(Main!AT$206/Main!AN$143*Main!AN157*$B48,0))))))</f>
        <v/>
      </c>
      <c r="AM405" s="31" t="str">
        <f>IF($A405="","",IF(AM404="","",IF(Main!AO$143=0,0,IF(Main!AU$206="","",IF($C$29="PM",Main!AU$206/Main!AO$143*Main!AO157,ROUND(Main!AU$206/Main!AO$143*Main!AO157*$B48,0))))))</f>
        <v/>
      </c>
      <c r="AN405" s="31" t="str">
        <f>IF($A405="","",IF(AN404="","",IF(Main!AP$143=0,0,IF(Main!AV$206="","",IF($C$29="PM",Main!AV$206/Main!AP$143*Main!AP157,ROUND(Main!AV$206/Main!AP$143*Main!AP157*$B48,0))))))</f>
        <v/>
      </c>
      <c r="AO405" s="31" t="str">
        <f>IF($A405="","",IF(AO404="","",IF(Main!AQ$143=0,0,IF(Main!AW$206="","",IF($C$29="PM",Main!AW$206/Main!AQ$143*Main!AQ157,ROUND(Main!AW$206/Main!AQ$143*Main!AQ157*$B48,0))))))</f>
        <v/>
      </c>
      <c r="AP405" s="31" t="str">
        <f>IF($A405="","",IF(AP404="","",IF(Main!AR$143=0,0,IF(Main!AX$206="","",IF($C$29="PM",Main!AX$206/Main!AR$143*Main!AR157,ROUND(Main!AX$206/Main!AR$143*Main!AR157*$B48,0))))))</f>
        <v/>
      </c>
      <c r="AQ405" s="31" t="str">
        <f>IF($A405="","",IF(AQ404="","",IF(Main!AS$143=0,0,IF(Main!AY$206="","",IF($C$29="PM",Main!AY$206/Main!AS$143*Main!AS157,ROUND(Main!AY$206/Main!AS$143*Main!AS157*$B48,0))))))</f>
        <v/>
      </c>
      <c r="AR405" s="31" t="str">
        <f>IF($A405="","",IF(AR404="","",IF(Main!AT$143=0,0,IF(Main!AZ$206="","",IF($C$29="PM",Main!AZ$206/Main!AT$143*Main!AT157,ROUND(Main!AZ$206/Main!AT$143*Main!AT157*$B48,0))))))</f>
        <v/>
      </c>
      <c r="AS405" s="31" t="str">
        <f>IF($A405="","",IF(AS404="","",IF(Main!AU$143=0,0,IF(Main!BA$206="","",IF($C$29="PM",Main!BA$206/Main!AU$143*Main!AU157,ROUND(Main!BA$206/Main!AU$143*Main!AU157*$B48,0))))))</f>
        <v/>
      </c>
      <c r="AT405" s="31" t="str">
        <f>IF($A405="","",IF(AT404="","",IF(Main!AV$143=0,0,IF(Main!BB$206="","",IF($C$29="PM",Main!BB$206/Main!AV$143*Main!AV157,ROUND(Main!BB$206/Main!AV$143*Main!AV157*$B48,0))))))</f>
        <v/>
      </c>
      <c r="AU405" s="31" t="str">
        <f>IF($A405="","",IF(AU404="","",IF(Main!AW$143=0,0,IF(Main!BC$206="","",IF($C$29="PM",Main!BC$206/Main!AW$143*Main!AW157,ROUND(Main!BC$206/Main!AW$143*Main!AW157*$B48,0))))))</f>
        <v/>
      </c>
      <c r="AV405" s="31" t="str">
        <f>IF($A405="","",IF(AV404="","",IF(Main!AX$143=0,0,IF(Main!BD$206="","",IF($C$29="PM",Main!BD$206/Main!AX$143*Main!AX157,ROUND(Main!BD$206/Main!AX$143*Main!AX157*$B48,0))))))</f>
        <v/>
      </c>
      <c r="AW405" s="31" t="str">
        <f>IF($A405="","",IF(AW404="","",IF(Main!AY$143=0,0,IF(Main!BE$206="","",IF($C$29="PM",Main!BE$206/Main!AY$143*Main!AY157,ROUND(Main!BE$206/Main!AY$143*Main!AY157*$B48,0))))))</f>
        <v/>
      </c>
      <c r="AX405" s="50" t="str">
        <f>IF($A405="","",IF(AX404="","",IF(Main!AZ$143=0,0,IF(Main!BF$206="","",IF($C$29="PM",Main!BF$206/Main!AZ$143*Main!AZ157,ROUND(Main!BF$206/Main!AZ$143*Main!AZ157*$B48,0))))))</f>
        <v/>
      </c>
      <c r="AY405" s="31" t="str">
        <f>IF($A405="","",IF(AY404="","",IF(Main!BA$143=0,0,IF(Main!BG$206="","",IF($C$29="PM",Main!BG$206/Main!BA$143*Main!BA157,ROUND(Main!BG$206/Main!BA$143*Main!BA157*$B48,0))))))</f>
        <v/>
      </c>
      <c r="AZ405" s="31" t="str">
        <f>IF($A405="","",IF(AZ404="","",IF(Main!BB$143=0,0,IF(Main!BH$206="","",IF($C$29="PM",Main!BH$206/Main!BB$143*Main!BB157,ROUND(Main!BH$206/Main!BB$143*Main!BB157*$B48,0))))))</f>
        <v/>
      </c>
      <c r="BA405" s="31" t="str">
        <f>IF($A405="","",IF(BA404="","",IF(Main!BC$143=0,0,IF(Main!BI$206="","",IF($C$29="PM",Main!BI$206/Main!BC$143*Main!BC157,ROUND(Main!BI$206/Main!BC$143*Main!BC157*$B48,0))))))</f>
        <v/>
      </c>
      <c r="BB405" s="31" t="str">
        <f>IF($A405="","",IF(BB404="","",IF(Main!BD$143=0,0,IF(Main!BJ$206="","",IF($C$29="PM",Main!BJ$206/Main!BD$143*Main!BD157,ROUND(Main!BJ$206/Main!BD$143*Main!BD157*$B48,0))))))</f>
        <v/>
      </c>
      <c r="BC405" s="31" t="str">
        <f>IF($A405="","",IF(BC404="","",IF(Main!BE$143=0,0,IF(Main!BK$206="","",IF($C$29="PM",Main!BK$206/Main!BE$143*Main!BE157,ROUND(Main!BK$206/Main!BE$143*Main!BE157*$B48,0))))))</f>
        <v/>
      </c>
      <c r="BD405" s="31" t="str">
        <f>IF($A405="","",IF(BD404="","",IF(Main!BF$143=0,0,IF(Main!BL$206="","",IF($C$29="PM",Main!BL$206/Main!BF$143*Main!BF157,ROUND(Main!BL$206/Main!BF$143*Main!BF157*$B48,0))))))</f>
        <v/>
      </c>
      <c r="BE405" s="31" t="str">
        <f>IF($A405="","",IF(BE404="","",IF(Main!BG$143=0,0,IF(Main!BM$206="","",IF($C$29="PM",Main!BM$206/Main!BG$143*Main!BG157,ROUND(Main!BM$206/Main!BG$143*Main!BG157*$B48,0))))))</f>
        <v/>
      </c>
      <c r="BF405" s="31" t="str">
        <f>IF($A405="","",IF(BF404="","",IF(Main!BH$143=0,0,IF(Main!BN$206="","",IF($C$29="PM",Main!BN$206/Main!BH$143*Main!BH157,ROUND(Main!BN$206/Main!BH$143*Main!BH157*$B48,0))))))</f>
        <v/>
      </c>
      <c r="BG405" s="31" t="str">
        <f>IF($A405="","",IF(BG404="","",IF(Main!BI$143=0,0,IF(Main!BO$206="","",IF($C$29="PM",Main!BO$206/Main!BI$143*Main!BI157,ROUND(Main!BO$206/Main!BI$143*Main!BI157*$B48,0))))))</f>
        <v/>
      </c>
      <c r="BH405" s="31" t="str">
        <f>IF($A405="","",IF(BH404="","",IF(Main!BJ$143=0,0,IF(Main!BP$206="","",IF($C$29="PM",Main!BP$206/Main!BJ$143*Main!BJ157,ROUND(Main!BP$206/Main!BJ$143*Main!BJ157*$B48,0))))))</f>
        <v/>
      </c>
      <c r="BI405" s="31" t="str">
        <f>IF($A405="","",IF(BI404="","",IF(Main!BK$143=0,0,IF(Main!BQ$206="","",IF($C$29="PM",Main!BQ$206/Main!BK$143*Main!BK157,ROUND(Main!BQ$206/Main!BK$143*Main!BK157*$B48,0))))))</f>
        <v/>
      </c>
      <c r="BJ405" s="50" t="str">
        <f>IF($A405="","",IF(BJ404="","",IF(Main!BL$143=0,0,IF(Main!BR$206="","",IF($C$29="PM",Main!BR$206/Main!BL$143*Main!BL157,ROUND(Main!BR$206/Main!BL$143*Main!BL157*$B48,0))))))</f>
        <v/>
      </c>
      <c r="BK405" s="31" t="str">
        <f>IF($A405="","",IF(BK404="","",IF(Main!BM$143=0,0,IF(Main!BS$206="","",IF($C$29="PM",Main!BS$206/Main!BM$143*Main!BM157,ROUND(Main!BS$206/Main!BM$143*Main!BM157*$B48,0))))))</f>
        <v/>
      </c>
      <c r="BL405" s="31" t="str">
        <f>IF($A405="","",IF(BL404="","",IF(Main!BN$143=0,0,IF(Main!BT$206="","",IF($C$29="PM",Main!BT$206/Main!BN$143*Main!BN157,ROUND(Main!BT$206/Main!BN$143*Main!BN157*$B48,0))))))</f>
        <v/>
      </c>
      <c r="BM405" s="31" t="str">
        <f>IF($A405="","",IF(BM404="","",IF(Main!BO$143=0,0,IF(Main!BU$206="","",IF($C$29="PM",Main!BU$206/Main!BO$143*Main!BO157,ROUND(Main!BU$206/Main!BO$143*Main!BO157*$B48,0))))))</f>
        <v/>
      </c>
      <c r="BN405" s="31" t="str">
        <f>IF($A405="","",IF(BN404="","",IF(Main!BP$143=0,0,IF(Main!BV$206="","",IF($C$29="PM",Main!BV$206/Main!BP$143*Main!BP157,ROUND(Main!BV$206/Main!BP$143*Main!BP157*$B48,0))))))</f>
        <v/>
      </c>
      <c r="BO405" s="31" t="str">
        <f>IF($A405="","",IF(BO404="","",IF(Main!BQ$143=0,0,IF(Main!BW$206="","",IF($C$29="PM",Main!BW$206/Main!BQ$143*Main!BQ157,ROUND(Main!BW$206/Main!BQ$143*Main!BQ157*$B48,0))))))</f>
        <v/>
      </c>
      <c r="BP405" s="31" t="str">
        <f>IF($A405="","",IF(BP404="","",IF(Main!BR$143=0,0,IF(Main!BX$206="","",IF($C$29="PM",Main!BX$206/Main!BR$143*Main!BR157,ROUND(Main!BX$206/Main!BR$143*Main!BR157*$B48,0))))))</f>
        <v/>
      </c>
      <c r="BQ405" s="31" t="str">
        <f>IF($A405="","",IF(BQ404="","",IF(Main!BS$143=0,0,IF(Main!BY$206="","",IF($C$29="PM",Main!BY$206/Main!BS$143*Main!BS157,ROUND(Main!BY$206/Main!BS$143*Main!BS157*$B48,0))))))</f>
        <v/>
      </c>
      <c r="BR405" s="31" t="str">
        <f>IF($A405="","",IF(BR404="","",IF(Main!BT$143=0,0,IF(Main!BZ$206="","",IF($C$29="PM",Main!BZ$206/Main!BT$143*Main!BT157,ROUND(Main!BZ$206/Main!BT$143*Main!BT157*$B48,0))))))</f>
        <v/>
      </c>
      <c r="BS405" s="31" t="str">
        <f>IF($A405="","",IF(BS404="","",IF(Main!BU$143=0,0,IF(Main!CA$206="","",IF($C$29="PM",Main!CA$206/Main!BU$143*Main!BU157,ROUND(Main!CA$206/Main!BU$143*Main!BU157*$B48,0))))))</f>
        <v/>
      </c>
      <c r="BT405" s="31" t="str">
        <f>IF($A405="","",IF(BT404="","",IF(Main!BV$143=0,0,IF(Main!CB$206="","",IF($C$29="PM",Main!CB$206/Main!BV$143*Main!BV157,ROUND(Main!CB$206/Main!BV$143*Main!BV157*$B48,0))))))</f>
        <v/>
      </c>
      <c r="BU405" s="31" t="str">
        <f>IF($A405="","",IF(BU404="","",IF(Main!BW$143=0,0,IF(Main!CC$206="","",IF($C$29="PM",Main!CC$206/Main!BW$143*Main!BW157,ROUND(Main!CC$206/Main!BW$143*Main!BW157*$B48,0))))))</f>
        <v/>
      </c>
      <c r="BV405" s="50" t="str">
        <f>IF($A405="","",IF(BV404="","",IF(Main!BX$143=0,0,IF(Main!CD$206="","",IF($C$29="PM",Main!CD$206/Main!BX$143*Main!BX157,ROUND(Main!CD$206/Main!BX$143*Main!BX157*$B48,0))))))</f>
        <v/>
      </c>
    </row>
    <row r="406" spans="1:74" x14ac:dyDescent="0.2">
      <c r="A406" s="71" t="str">
        <f>IF(Main!A$49="","",Main!A$49)</f>
        <v/>
      </c>
      <c r="B406" s="74" t="str">
        <f t="shared" si="463"/>
        <v/>
      </c>
      <c r="C406" s="49" t="str">
        <f>IF($A406="","",IF(C405="","",IF(Main!E$143=0,0,IF(Main!K$206="","",IF($C$29="PM",Main!K$206/Main!E$143*Main!E158,ROUND(Main!K$206/Main!E$143*Main!E158*$B49,0))))))</f>
        <v/>
      </c>
      <c r="D406" s="31" t="str">
        <f>IF($A406="","",IF(D405="","",IF(Main!F$143=0,0,IF(Main!L$206="","",IF($C$29="PM",Main!L$206/Main!F$143*Main!F158,ROUND(Main!L$206/Main!F$143*Main!F158*$B49,0))))))</f>
        <v/>
      </c>
      <c r="E406" s="31" t="str">
        <f>IF($A406="","",IF(E405="","",IF(Main!G$143=0,0,IF(Main!M$206="","",IF($C$29="PM",Main!M$206/Main!G$143*Main!G158,ROUND(Main!M$206/Main!G$143*Main!G158*$B49,0))))))</f>
        <v/>
      </c>
      <c r="F406" s="31" t="str">
        <f>IF($A406="","",IF(F405="","",IF(Main!H$143=0,0,IF(Main!N$206="","",IF($C$29="PM",Main!N$206/Main!H$143*Main!H158,ROUND(Main!N$206/Main!H$143*Main!H158*$B49,0))))))</f>
        <v/>
      </c>
      <c r="G406" s="31" t="str">
        <f>IF($A406="","",IF(G405="","",IF(Main!I$143=0,0,IF(Main!O$206="","",IF($C$29="PM",Main!O$206/Main!I$143*Main!I158,ROUND(Main!O$206/Main!I$143*Main!I158*$B49,0))))))</f>
        <v/>
      </c>
      <c r="H406" s="31" t="str">
        <f>IF($A406="","",IF(H405="","",IF(Main!J$143=0,0,IF(Main!P$206="","",IF($C$29="PM",Main!P$206/Main!J$143*Main!J158,ROUND(Main!P$206/Main!J$143*Main!J158*$B49,0))))))</f>
        <v/>
      </c>
      <c r="I406" s="31" t="str">
        <f>IF($A406="","",IF(I405="","",IF(Main!K$143=0,0,IF(Main!Q$206="","",IF($C$29="PM",Main!Q$206/Main!K$143*Main!K158,ROUND(Main!Q$206/Main!K$143*Main!K158*$B49,0))))))</f>
        <v/>
      </c>
      <c r="J406" s="31" t="str">
        <f>IF($A406="","",IF(J405="","",IF(Main!L$143=0,0,IF(Main!R$206="","",IF($C$29="PM",Main!R$206/Main!L$143*Main!L158,ROUND(Main!R$206/Main!L$143*Main!L158*$B49,0))))))</f>
        <v/>
      </c>
      <c r="K406" s="31" t="str">
        <f>IF($A406="","",IF(K405="","",IF(Main!M$143=0,0,IF(Main!S$206="","",IF($C$29="PM",Main!S$206/Main!M$143*Main!M158,ROUND(Main!S$206/Main!M$143*Main!M158*$B49,0))))))</f>
        <v/>
      </c>
      <c r="L406" s="31" t="str">
        <f>IF($A406="","",IF(L405="","",IF(Main!N$143=0,0,IF(Main!T$206="","",IF($C$29="PM",Main!T$206/Main!N$143*Main!N158,ROUND(Main!T$206/Main!N$143*Main!N158*$B49,0))))))</f>
        <v/>
      </c>
      <c r="M406" s="31" t="str">
        <f>IF($A406="","",IF(M405="","",IF(Main!O$143=0,0,IF(Main!U$206="","",IF($C$29="PM",Main!U$206/Main!O$143*Main!O158,ROUND(Main!U$206/Main!O$143*Main!O158*$B49,0))))))</f>
        <v/>
      </c>
      <c r="N406" s="50" t="str">
        <f>IF($A406="","",IF(N405="","",IF(Main!P$143=0,0,IF(Main!V$206="","",IF($C$29="PM",Main!V$206/Main!P$143*Main!P158,ROUND(Main!V$206/Main!P$143*Main!P158*$B49,0))))))</f>
        <v/>
      </c>
      <c r="O406" s="31" t="str">
        <f>IF($A406="","",IF(O405="","",IF(Main!Q$143=0,0,IF(Main!W$206="","",IF($C$29="PM",Main!W$206/Main!Q$143*Main!Q158,ROUND(Main!W$206/Main!Q$143*Main!Q158*$B49,0))))))</f>
        <v/>
      </c>
      <c r="P406" s="31" t="str">
        <f>IF($A406="","",IF(P405="","",IF(Main!R$143=0,0,IF(Main!X$206="","",IF($C$29="PM",Main!X$206/Main!R$143*Main!R158,ROUND(Main!X$206/Main!R$143*Main!R158*$B49,0))))))</f>
        <v/>
      </c>
      <c r="Q406" s="31" t="str">
        <f>IF($A406="","",IF(Q405="","",IF(Main!S$143=0,0,IF(Main!Y$206="","",IF($C$29="PM",Main!Y$206/Main!S$143*Main!S158,ROUND(Main!Y$206/Main!S$143*Main!S158*$B49,0))))))</f>
        <v/>
      </c>
      <c r="R406" s="31" t="str">
        <f>IF($A406="","",IF(R405="","",IF(Main!T$143=0,0,IF(Main!Z$206="","",IF($C$29="PM",Main!Z$206/Main!T$143*Main!T158,ROUND(Main!Z$206/Main!T$143*Main!T158*$B49,0))))))</f>
        <v/>
      </c>
      <c r="S406" s="31" t="str">
        <f>IF($A406="","",IF(S405="","",IF(Main!U$143=0,0,IF(Main!AA$206="","",IF($C$29="PM",Main!AA$206/Main!U$143*Main!U158,ROUND(Main!AA$206/Main!U$143*Main!U158*$B49,0))))))</f>
        <v/>
      </c>
      <c r="T406" s="31" t="str">
        <f>IF($A406="","",IF(T405="","",IF(Main!V$143=0,0,IF(Main!AB$206="","",IF($C$29="PM",Main!AB$206/Main!V$143*Main!V158,ROUND(Main!AB$206/Main!V$143*Main!V158*$B49,0))))))</f>
        <v/>
      </c>
      <c r="U406" s="31" t="str">
        <f>IF($A406="","",IF(U405="","",IF(Main!W$143=0,0,IF(Main!AC$206="","",IF($C$29="PM",Main!AC$206/Main!W$143*Main!W158,ROUND(Main!AC$206/Main!W$143*Main!W158*$B49,0))))))</f>
        <v/>
      </c>
      <c r="V406" s="31" t="str">
        <f>IF($A406="","",IF(V405="","",IF(Main!X$143=0,0,IF(Main!AD$206="","",IF($C$29="PM",Main!AD$206/Main!X$143*Main!X158,ROUND(Main!AD$206/Main!X$143*Main!X158*$B49,0))))))</f>
        <v/>
      </c>
      <c r="W406" s="31" t="str">
        <f>IF($A406="","",IF(W405="","",IF(Main!Y$143=0,0,IF(Main!AE$206="","",IF($C$29="PM",Main!AE$206/Main!Y$143*Main!Y158,ROUND(Main!AE$206/Main!Y$143*Main!Y158*$B49,0))))))</f>
        <v/>
      </c>
      <c r="X406" s="31" t="str">
        <f>IF($A406="","",IF(X405="","",IF(Main!Z$143=0,0,IF(Main!AF$206="","",IF($C$29="PM",Main!AF$206/Main!Z$143*Main!Z158,ROUND(Main!AF$206/Main!Z$143*Main!Z158*$B49,0))))))</f>
        <v/>
      </c>
      <c r="Y406" s="31" t="str">
        <f>IF($A406="","",IF(Y405="","",IF(Main!AA$143=0,0,IF(Main!AG$206="","",IF($C$29="PM",Main!AG$206/Main!AA$143*Main!AA158,ROUND(Main!AG$206/Main!AA$143*Main!AA158*$B49,0))))))</f>
        <v/>
      </c>
      <c r="Z406" s="31" t="str">
        <f>IF($A406="","",IF(Z405="","",IF(Main!AB$143=0,0,IF(Main!AH$206="","",IF($C$29="PM",Main!AH$206/Main!AB$143*Main!AB158,ROUND(Main!AH$206/Main!AB$143*Main!AB158*$B49,0))))))</f>
        <v/>
      </c>
      <c r="AA406" s="49" t="str">
        <f>IF($A406="","",IF(AA405="","",IF(Main!AC$143=0,0,IF(Main!AI$206="","",IF($C$29="PM",Main!AI$206/Main!AC$143*Main!AC158,ROUND(Main!AI$206/Main!AC$143*Main!AC158*$B49,0))))))</f>
        <v/>
      </c>
      <c r="AB406" s="31" t="str">
        <f>IF($A406="","",IF(AB405="","",IF(Main!AD$143=0,0,IF(Main!AJ$206="","",IF($C$29="PM",Main!AJ$206/Main!AD$143*Main!AD158,ROUND(Main!AJ$206/Main!AD$143*Main!AD158*$B49,0))))))</f>
        <v/>
      </c>
      <c r="AC406" s="31" t="str">
        <f>IF($A406="","",IF(AC405="","",IF(Main!AE$143=0,0,IF(Main!AK$206="","",IF($C$29="PM",Main!AK$206/Main!AE$143*Main!AE158,ROUND(Main!AK$206/Main!AE$143*Main!AE158*$B49,0))))))</f>
        <v/>
      </c>
      <c r="AD406" s="31" t="str">
        <f>IF($A406="","",IF(AD405="","",IF(Main!AF$143=0,0,IF(Main!AL$206="","",IF($C$29="PM",Main!AL$206/Main!AF$143*Main!AF158,ROUND(Main!AL$206/Main!AF$143*Main!AF158*$B49,0))))))</f>
        <v/>
      </c>
      <c r="AE406" s="31" t="str">
        <f>IF($A406="","",IF(AE405="","",IF(Main!AG$143=0,0,IF(Main!AM$206="","",IF($C$29="PM",Main!AM$206/Main!AG$143*Main!AG158,ROUND(Main!AM$206/Main!AG$143*Main!AG158*$B49,0))))))</f>
        <v/>
      </c>
      <c r="AF406" s="31" t="str">
        <f>IF($A406="","",IF(AF405="","",IF(Main!AH$143=0,0,IF(Main!AN$206="","",IF($C$29="PM",Main!AN$206/Main!AH$143*Main!AH158,ROUND(Main!AN$206/Main!AH$143*Main!AH158*$B49,0))))))</f>
        <v/>
      </c>
      <c r="AG406" s="31" t="str">
        <f>IF($A406="","",IF(AG405="","",IF(Main!AI$143=0,0,IF(Main!AO$206="","",IF($C$29="PM",Main!AO$206/Main!AI$143*Main!AI158,ROUND(Main!AO$206/Main!AI$143*Main!AI158*$B49,0))))))</f>
        <v/>
      </c>
      <c r="AH406" s="31" t="str">
        <f>IF($A406="","",IF(AH405="","",IF(Main!AJ$143=0,0,IF(Main!AP$206="","",IF($C$29="PM",Main!AP$206/Main!AJ$143*Main!AJ158,ROUND(Main!AP$206/Main!AJ$143*Main!AJ158*$B49,0))))))</f>
        <v/>
      </c>
      <c r="AI406" s="31" t="str">
        <f>IF($A406="","",IF(AI405="","",IF(Main!AK$143=0,0,IF(Main!AQ$206="","",IF($C$29="PM",Main!AQ$206/Main!AK$143*Main!AK158,ROUND(Main!AQ$206/Main!AK$143*Main!AK158*$B49,0))))))</f>
        <v/>
      </c>
      <c r="AJ406" s="31" t="str">
        <f>IF($A406="","",IF(AJ405="","",IF(Main!AL$143=0,0,IF(Main!AR$206="","",IF($C$29="PM",Main!AR$206/Main!AL$143*Main!AL158,ROUND(Main!AR$206/Main!AL$143*Main!AL158*$B49,0))))))</f>
        <v/>
      </c>
      <c r="AK406" s="31" t="str">
        <f>IF($A406="","",IF(AK405="","",IF(Main!AM$143=0,0,IF(Main!AS$206="","",IF($C$29="PM",Main!AS$206/Main!AM$143*Main!AM158,ROUND(Main!AS$206/Main!AM$143*Main!AM158*$B49,0))))))</f>
        <v/>
      </c>
      <c r="AL406" s="50" t="str">
        <f>IF($A406="","",IF(AL405="","",IF(Main!AN$143=0,0,IF(Main!AT$206="","",IF($C$29="PM",Main!AT$206/Main!AN$143*Main!AN158,ROUND(Main!AT$206/Main!AN$143*Main!AN158*$B49,0))))))</f>
        <v/>
      </c>
      <c r="AM406" s="31" t="str">
        <f>IF($A406="","",IF(AM405="","",IF(Main!AO$143=0,0,IF(Main!AU$206="","",IF($C$29="PM",Main!AU$206/Main!AO$143*Main!AO158,ROUND(Main!AU$206/Main!AO$143*Main!AO158*$B49,0))))))</f>
        <v/>
      </c>
      <c r="AN406" s="31" t="str">
        <f>IF($A406="","",IF(AN405="","",IF(Main!AP$143=0,0,IF(Main!AV$206="","",IF($C$29="PM",Main!AV$206/Main!AP$143*Main!AP158,ROUND(Main!AV$206/Main!AP$143*Main!AP158*$B49,0))))))</f>
        <v/>
      </c>
      <c r="AO406" s="31" t="str">
        <f>IF($A406="","",IF(AO405="","",IF(Main!AQ$143=0,0,IF(Main!AW$206="","",IF($C$29="PM",Main!AW$206/Main!AQ$143*Main!AQ158,ROUND(Main!AW$206/Main!AQ$143*Main!AQ158*$B49,0))))))</f>
        <v/>
      </c>
      <c r="AP406" s="31" t="str">
        <f>IF($A406="","",IF(AP405="","",IF(Main!AR$143=0,0,IF(Main!AX$206="","",IF($C$29="PM",Main!AX$206/Main!AR$143*Main!AR158,ROUND(Main!AX$206/Main!AR$143*Main!AR158*$B49,0))))))</f>
        <v/>
      </c>
      <c r="AQ406" s="31" t="str">
        <f>IF($A406="","",IF(AQ405="","",IF(Main!AS$143=0,0,IF(Main!AY$206="","",IF($C$29="PM",Main!AY$206/Main!AS$143*Main!AS158,ROUND(Main!AY$206/Main!AS$143*Main!AS158*$B49,0))))))</f>
        <v/>
      </c>
      <c r="AR406" s="31" t="str">
        <f>IF($A406="","",IF(AR405="","",IF(Main!AT$143=0,0,IF(Main!AZ$206="","",IF($C$29="PM",Main!AZ$206/Main!AT$143*Main!AT158,ROUND(Main!AZ$206/Main!AT$143*Main!AT158*$B49,0))))))</f>
        <v/>
      </c>
      <c r="AS406" s="31" t="str">
        <f>IF($A406="","",IF(AS405="","",IF(Main!AU$143=0,0,IF(Main!BA$206="","",IF($C$29="PM",Main!BA$206/Main!AU$143*Main!AU158,ROUND(Main!BA$206/Main!AU$143*Main!AU158*$B49,0))))))</f>
        <v/>
      </c>
      <c r="AT406" s="31" t="str">
        <f>IF($A406="","",IF(AT405="","",IF(Main!AV$143=0,0,IF(Main!BB$206="","",IF($C$29="PM",Main!BB$206/Main!AV$143*Main!AV158,ROUND(Main!BB$206/Main!AV$143*Main!AV158*$B49,0))))))</f>
        <v/>
      </c>
      <c r="AU406" s="31" t="str">
        <f>IF($A406="","",IF(AU405="","",IF(Main!AW$143=0,0,IF(Main!BC$206="","",IF($C$29="PM",Main!BC$206/Main!AW$143*Main!AW158,ROUND(Main!BC$206/Main!AW$143*Main!AW158*$B49,0))))))</f>
        <v/>
      </c>
      <c r="AV406" s="31" t="str">
        <f>IF($A406="","",IF(AV405="","",IF(Main!AX$143=0,0,IF(Main!BD$206="","",IF($C$29="PM",Main!BD$206/Main!AX$143*Main!AX158,ROUND(Main!BD$206/Main!AX$143*Main!AX158*$B49,0))))))</f>
        <v/>
      </c>
      <c r="AW406" s="31" t="str">
        <f>IF($A406="","",IF(AW405="","",IF(Main!AY$143=0,0,IF(Main!BE$206="","",IF($C$29="PM",Main!BE$206/Main!AY$143*Main!AY158,ROUND(Main!BE$206/Main!AY$143*Main!AY158*$B49,0))))))</f>
        <v/>
      </c>
      <c r="AX406" s="50" t="str">
        <f>IF($A406="","",IF(AX405="","",IF(Main!AZ$143=0,0,IF(Main!BF$206="","",IF($C$29="PM",Main!BF$206/Main!AZ$143*Main!AZ158,ROUND(Main!BF$206/Main!AZ$143*Main!AZ158*$B49,0))))))</f>
        <v/>
      </c>
      <c r="AY406" s="31" t="str">
        <f>IF($A406="","",IF(AY405="","",IF(Main!BA$143=0,0,IF(Main!BG$206="","",IF($C$29="PM",Main!BG$206/Main!BA$143*Main!BA158,ROUND(Main!BG$206/Main!BA$143*Main!BA158*$B49,0))))))</f>
        <v/>
      </c>
      <c r="AZ406" s="31" t="str">
        <f>IF($A406="","",IF(AZ405="","",IF(Main!BB$143=0,0,IF(Main!BH$206="","",IF($C$29="PM",Main!BH$206/Main!BB$143*Main!BB158,ROUND(Main!BH$206/Main!BB$143*Main!BB158*$B49,0))))))</f>
        <v/>
      </c>
      <c r="BA406" s="31" t="str">
        <f>IF($A406="","",IF(BA405="","",IF(Main!BC$143=0,0,IF(Main!BI$206="","",IF($C$29="PM",Main!BI$206/Main!BC$143*Main!BC158,ROUND(Main!BI$206/Main!BC$143*Main!BC158*$B49,0))))))</f>
        <v/>
      </c>
      <c r="BB406" s="31" t="str">
        <f>IF($A406="","",IF(BB405="","",IF(Main!BD$143=0,0,IF(Main!BJ$206="","",IF($C$29="PM",Main!BJ$206/Main!BD$143*Main!BD158,ROUND(Main!BJ$206/Main!BD$143*Main!BD158*$B49,0))))))</f>
        <v/>
      </c>
      <c r="BC406" s="31" t="str">
        <f>IF($A406="","",IF(BC405="","",IF(Main!BE$143=0,0,IF(Main!BK$206="","",IF($C$29="PM",Main!BK$206/Main!BE$143*Main!BE158,ROUND(Main!BK$206/Main!BE$143*Main!BE158*$B49,0))))))</f>
        <v/>
      </c>
      <c r="BD406" s="31" t="str">
        <f>IF($A406="","",IF(BD405="","",IF(Main!BF$143=0,0,IF(Main!BL$206="","",IF($C$29="PM",Main!BL$206/Main!BF$143*Main!BF158,ROUND(Main!BL$206/Main!BF$143*Main!BF158*$B49,0))))))</f>
        <v/>
      </c>
      <c r="BE406" s="31" t="str">
        <f>IF($A406="","",IF(BE405="","",IF(Main!BG$143=0,0,IF(Main!BM$206="","",IF($C$29="PM",Main!BM$206/Main!BG$143*Main!BG158,ROUND(Main!BM$206/Main!BG$143*Main!BG158*$B49,0))))))</f>
        <v/>
      </c>
      <c r="BF406" s="31" t="str">
        <f>IF($A406="","",IF(BF405="","",IF(Main!BH$143=0,0,IF(Main!BN$206="","",IF($C$29="PM",Main!BN$206/Main!BH$143*Main!BH158,ROUND(Main!BN$206/Main!BH$143*Main!BH158*$B49,0))))))</f>
        <v/>
      </c>
      <c r="BG406" s="31" t="str">
        <f>IF($A406="","",IF(BG405="","",IF(Main!BI$143=0,0,IF(Main!BO$206="","",IF($C$29="PM",Main!BO$206/Main!BI$143*Main!BI158,ROUND(Main!BO$206/Main!BI$143*Main!BI158*$B49,0))))))</f>
        <v/>
      </c>
      <c r="BH406" s="31" t="str">
        <f>IF($A406="","",IF(BH405="","",IF(Main!BJ$143=0,0,IF(Main!BP$206="","",IF($C$29="PM",Main!BP$206/Main!BJ$143*Main!BJ158,ROUND(Main!BP$206/Main!BJ$143*Main!BJ158*$B49,0))))))</f>
        <v/>
      </c>
      <c r="BI406" s="31" t="str">
        <f>IF($A406="","",IF(BI405="","",IF(Main!BK$143=0,0,IF(Main!BQ$206="","",IF($C$29="PM",Main!BQ$206/Main!BK$143*Main!BK158,ROUND(Main!BQ$206/Main!BK$143*Main!BK158*$B49,0))))))</f>
        <v/>
      </c>
      <c r="BJ406" s="50" t="str">
        <f>IF($A406="","",IF(BJ405="","",IF(Main!BL$143=0,0,IF(Main!BR$206="","",IF($C$29="PM",Main!BR$206/Main!BL$143*Main!BL158,ROUND(Main!BR$206/Main!BL$143*Main!BL158*$B49,0))))))</f>
        <v/>
      </c>
      <c r="BK406" s="31" t="str">
        <f>IF($A406="","",IF(BK405="","",IF(Main!BM$143=0,0,IF(Main!BS$206="","",IF($C$29="PM",Main!BS$206/Main!BM$143*Main!BM158,ROUND(Main!BS$206/Main!BM$143*Main!BM158*$B49,0))))))</f>
        <v/>
      </c>
      <c r="BL406" s="31" t="str">
        <f>IF($A406="","",IF(BL405="","",IF(Main!BN$143=0,0,IF(Main!BT$206="","",IF($C$29="PM",Main!BT$206/Main!BN$143*Main!BN158,ROUND(Main!BT$206/Main!BN$143*Main!BN158*$B49,0))))))</f>
        <v/>
      </c>
      <c r="BM406" s="31" t="str">
        <f>IF($A406="","",IF(BM405="","",IF(Main!BO$143=0,0,IF(Main!BU$206="","",IF($C$29="PM",Main!BU$206/Main!BO$143*Main!BO158,ROUND(Main!BU$206/Main!BO$143*Main!BO158*$B49,0))))))</f>
        <v/>
      </c>
      <c r="BN406" s="31" t="str">
        <f>IF($A406="","",IF(BN405="","",IF(Main!BP$143=0,0,IF(Main!BV$206="","",IF($C$29="PM",Main!BV$206/Main!BP$143*Main!BP158,ROUND(Main!BV$206/Main!BP$143*Main!BP158*$B49,0))))))</f>
        <v/>
      </c>
      <c r="BO406" s="31" t="str">
        <f>IF($A406="","",IF(BO405="","",IF(Main!BQ$143=0,0,IF(Main!BW$206="","",IF($C$29="PM",Main!BW$206/Main!BQ$143*Main!BQ158,ROUND(Main!BW$206/Main!BQ$143*Main!BQ158*$B49,0))))))</f>
        <v/>
      </c>
      <c r="BP406" s="31" t="str">
        <f>IF($A406="","",IF(BP405="","",IF(Main!BR$143=0,0,IF(Main!BX$206="","",IF($C$29="PM",Main!BX$206/Main!BR$143*Main!BR158,ROUND(Main!BX$206/Main!BR$143*Main!BR158*$B49,0))))))</f>
        <v/>
      </c>
      <c r="BQ406" s="31" t="str">
        <f>IF($A406="","",IF(BQ405="","",IF(Main!BS$143=0,0,IF(Main!BY$206="","",IF($C$29="PM",Main!BY$206/Main!BS$143*Main!BS158,ROUND(Main!BY$206/Main!BS$143*Main!BS158*$B49,0))))))</f>
        <v/>
      </c>
      <c r="BR406" s="31" t="str">
        <f>IF($A406="","",IF(BR405="","",IF(Main!BT$143=0,0,IF(Main!BZ$206="","",IF($C$29="PM",Main!BZ$206/Main!BT$143*Main!BT158,ROUND(Main!BZ$206/Main!BT$143*Main!BT158*$B49,0))))))</f>
        <v/>
      </c>
      <c r="BS406" s="31" t="str">
        <f>IF($A406="","",IF(BS405="","",IF(Main!BU$143=0,0,IF(Main!CA$206="","",IF($C$29="PM",Main!CA$206/Main!BU$143*Main!BU158,ROUND(Main!CA$206/Main!BU$143*Main!BU158*$B49,0))))))</f>
        <v/>
      </c>
      <c r="BT406" s="31" t="str">
        <f>IF($A406="","",IF(BT405="","",IF(Main!BV$143=0,0,IF(Main!CB$206="","",IF($C$29="PM",Main!CB$206/Main!BV$143*Main!BV158,ROUND(Main!CB$206/Main!BV$143*Main!BV158*$B49,0))))))</f>
        <v/>
      </c>
      <c r="BU406" s="31" t="str">
        <f>IF($A406="","",IF(BU405="","",IF(Main!BW$143=0,0,IF(Main!CC$206="","",IF($C$29="PM",Main!CC$206/Main!BW$143*Main!BW158,ROUND(Main!CC$206/Main!BW$143*Main!BW158*$B49,0))))))</f>
        <v/>
      </c>
      <c r="BV406" s="50" t="str">
        <f>IF($A406="","",IF(BV405="","",IF(Main!BX$143=0,0,IF(Main!CD$206="","",IF($C$29="PM",Main!CD$206/Main!BX$143*Main!BX158,ROUND(Main!CD$206/Main!BX$143*Main!BX158*$B49,0))))))</f>
        <v/>
      </c>
    </row>
    <row r="407" spans="1:74" x14ac:dyDescent="0.2">
      <c r="A407" s="71" t="str">
        <f>IF(Main!A$50="","",Main!A$50)</f>
        <v/>
      </c>
      <c r="B407" s="74" t="str">
        <f t="shared" si="463"/>
        <v/>
      </c>
      <c r="C407" s="49" t="str">
        <f>IF($A407="","",IF(C406="","",IF(Main!E$143=0,0,IF(Main!K$206="","",IF($C$29="PM",Main!K$206/Main!E$143*Main!E159,ROUND(Main!K$206/Main!E$143*Main!E159*$B50,0))))))</f>
        <v/>
      </c>
      <c r="D407" s="31" t="str">
        <f>IF($A407="","",IF(D406="","",IF(Main!F$143=0,0,IF(Main!L$206="","",IF($C$29="PM",Main!L$206/Main!F$143*Main!F159,ROUND(Main!L$206/Main!F$143*Main!F159*$B50,0))))))</f>
        <v/>
      </c>
      <c r="E407" s="31" t="str">
        <f>IF($A407="","",IF(E406="","",IF(Main!G$143=0,0,IF(Main!M$206="","",IF($C$29="PM",Main!M$206/Main!G$143*Main!G159,ROUND(Main!M$206/Main!G$143*Main!G159*$B50,0))))))</f>
        <v/>
      </c>
      <c r="F407" s="31" t="str">
        <f>IF($A407="","",IF(F406="","",IF(Main!H$143=0,0,IF(Main!N$206="","",IF($C$29="PM",Main!N$206/Main!H$143*Main!H159,ROUND(Main!N$206/Main!H$143*Main!H159*$B50,0))))))</f>
        <v/>
      </c>
      <c r="G407" s="31" t="str">
        <f>IF($A407="","",IF(G406="","",IF(Main!I$143=0,0,IF(Main!O$206="","",IF($C$29="PM",Main!O$206/Main!I$143*Main!I159,ROUND(Main!O$206/Main!I$143*Main!I159*$B50,0))))))</f>
        <v/>
      </c>
      <c r="H407" s="31" t="str">
        <f>IF($A407="","",IF(H406="","",IF(Main!J$143=0,0,IF(Main!P$206="","",IF($C$29="PM",Main!P$206/Main!J$143*Main!J159,ROUND(Main!P$206/Main!J$143*Main!J159*$B50,0))))))</f>
        <v/>
      </c>
      <c r="I407" s="31" t="str">
        <f>IF($A407="","",IF(I406="","",IF(Main!K$143=0,0,IF(Main!Q$206="","",IF($C$29="PM",Main!Q$206/Main!K$143*Main!K159,ROUND(Main!Q$206/Main!K$143*Main!K159*$B50,0))))))</f>
        <v/>
      </c>
      <c r="J407" s="31" t="str">
        <f>IF($A407="","",IF(J406="","",IF(Main!L$143=0,0,IF(Main!R$206="","",IF($C$29="PM",Main!R$206/Main!L$143*Main!L159,ROUND(Main!R$206/Main!L$143*Main!L159*$B50,0))))))</f>
        <v/>
      </c>
      <c r="K407" s="31" t="str">
        <f>IF($A407="","",IF(K406="","",IF(Main!M$143=0,0,IF(Main!S$206="","",IF($C$29="PM",Main!S$206/Main!M$143*Main!M159,ROUND(Main!S$206/Main!M$143*Main!M159*$B50,0))))))</f>
        <v/>
      </c>
      <c r="L407" s="31" t="str">
        <f>IF($A407="","",IF(L406="","",IF(Main!N$143=0,0,IF(Main!T$206="","",IF($C$29="PM",Main!T$206/Main!N$143*Main!N159,ROUND(Main!T$206/Main!N$143*Main!N159*$B50,0))))))</f>
        <v/>
      </c>
      <c r="M407" s="31" t="str">
        <f>IF($A407="","",IF(M406="","",IF(Main!O$143=0,0,IF(Main!U$206="","",IF($C$29="PM",Main!U$206/Main!O$143*Main!O159,ROUND(Main!U$206/Main!O$143*Main!O159*$B50,0))))))</f>
        <v/>
      </c>
      <c r="N407" s="50" t="str">
        <f>IF($A407="","",IF(N406="","",IF(Main!P$143=0,0,IF(Main!V$206="","",IF($C$29="PM",Main!V$206/Main!P$143*Main!P159,ROUND(Main!V$206/Main!P$143*Main!P159*$B50,0))))))</f>
        <v/>
      </c>
      <c r="O407" s="31" t="str">
        <f>IF($A407="","",IF(O406="","",IF(Main!Q$143=0,0,IF(Main!W$206="","",IF($C$29="PM",Main!W$206/Main!Q$143*Main!Q159,ROUND(Main!W$206/Main!Q$143*Main!Q159*$B50,0))))))</f>
        <v/>
      </c>
      <c r="P407" s="31" t="str">
        <f>IF($A407="","",IF(P406="","",IF(Main!R$143=0,0,IF(Main!X$206="","",IF($C$29="PM",Main!X$206/Main!R$143*Main!R159,ROUND(Main!X$206/Main!R$143*Main!R159*$B50,0))))))</f>
        <v/>
      </c>
      <c r="Q407" s="31" t="str">
        <f>IF($A407="","",IF(Q406="","",IF(Main!S$143=0,0,IF(Main!Y$206="","",IF($C$29="PM",Main!Y$206/Main!S$143*Main!S159,ROUND(Main!Y$206/Main!S$143*Main!S159*$B50,0))))))</f>
        <v/>
      </c>
      <c r="R407" s="31" t="str">
        <f>IF($A407="","",IF(R406="","",IF(Main!T$143=0,0,IF(Main!Z$206="","",IF($C$29="PM",Main!Z$206/Main!T$143*Main!T159,ROUND(Main!Z$206/Main!T$143*Main!T159*$B50,0))))))</f>
        <v/>
      </c>
      <c r="S407" s="31" t="str">
        <f>IF($A407="","",IF(S406="","",IF(Main!U$143=0,0,IF(Main!AA$206="","",IF($C$29="PM",Main!AA$206/Main!U$143*Main!U159,ROUND(Main!AA$206/Main!U$143*Main!U159*$B50,0))))))</f>
        <v/>
      </c>
      <c r="T407" s="31" t="str">
        <f>IF($A407="","",IF(T406="","",IF(Main!V$143=0,0,IF(Main!AB$206="","",IF($C$29="PM",Main!AB$206/Main!V$143*Main!V159,ROUND(Main!AB$206/Main!V$143*Main!V159*$B50,0))))))</f>
        <v/>
      </c>
      <c r="U407" s="31" t="str">
        <f>IF($A407="","",IF(U406="","",IF(Main!W$143=0,0,IF(Main!AC$206="","",IF($C$29="PM",Main!AC$206/Main!W$143*Main!W159,ROUND(Main!AC$206/Main!W$143*Main!W159*$B50,0))))))</f>
        <v/>
      </c>
      <c r="V407" s="31" t="str">
        <f>IF($A407="","",IF(V406="","",IF(Main!X$143=0,0,IF(Main!AD$206="","",IF($C$29="PM",Main!AD$206/Main!X$143*Main!X159,ROUND(Main!AD$206/Main!X$143*Main!X159*$B50,0))))))</f>
        <v/>
      </c>
      <c r="W407" s="31" t="str">
        <f>IF($A407="","",IF(W406="","",IF(Main!Y$143=0,0,IF(Main!AE$206="","",IF($C$29="PM",Main!AE$206/Main!Y$143*Main!Y159,ROUND(Main!AE$206/Main!Y$143*Main!Y159*$B50,0))))))</f>
        <v/>
      </c>
      <c r="X407" s="31" t="str">
        <f>IF($A407="","",IF(X406="","",IF(Main!Z$143=0,0,IF(Main!AF$206="","",IF($C$29="PM",Main!AF$206/Main!Z$143*Main!Z159,ROUND(Main!AF$206/Main!Z$143*Main!Z159*$B50,0))))))</f>
        <v/>
      </c>
      <c r="Y407" s="31" t="str">
        <f>IF($A407="","",IF(Y406="","",IF(Main!AA$143=0,0,IF(Main!AG$206="","",IF($C$29="PM",Main!AG$206/Main!AA$143*Main!AA159,ROUND(Main!AG$206/Main!AA$143*Main!AA159*$B50,0))))))</f>
        <v/>
      </c>
      <c r="Z407" s="31" t="str">
        <f>IF($A407="","",IF(Z406="","",IF(Main!AB$143=0,0,IF(Main!AH$206="","",IF($C$29="PM",Main!AH$206/Main!AB$143*Main!AB159,ROUND(Main!AH$206/Main!AB$143*Main!AB159*$B50,0))))))</f>
        <v/>
      </c>
      <c r="AA407" s="49" t="str">
        <f>IF($A407="","",IF(AA406="","",IF(Main!AC$143=0,0,IF(Main!AI$206="","",IF($C$29="PM",Main!AI$206/Main!AC$143*Main!AC159,ROUND(Main!AI$206/Main!AC$143*Main!AC159*$B50,0))))))</f>
        <v/>
      </c>
      <c r="AB407" s="31" t="str">
        <f>IF($A407="","",IF(AB406="","",IF(Main!AD$143=0,0,IF(Main!AJ$206="","",IF($C$29="PM",Main!AJ$206/Main!AD$143*Main!AD159,ROUND(Main!AJ$206/Main!AD$143*Main!AD159*$B50,0))))))</f>
        <v/>
      </c>
      <c r="AC407" s="31" t="str">
        <f>IF($A407="","",IF(AC406="","",IF(Main!AE$143=0,0,IF(Main!AK$206="","",IF($C$29="PM",Main!AK$206/Main!AE$143*Main!AE159,ROUND(Main!AK$206/Main!AE$143*Main!AE159*$B50,0))))))</f>
        <v/>
      </c>
      <c r="AD407" s="31" t="str">
        <f>IF($A407="","",IF(AD406="","",IF(Main!AF$143=0,0,IF(Main!AL$206="","",IF($C$29="PM",Main!AL$206/Main!AF$143*Main!AF159,ROUND(Main!AL$206/Main!AF$143*Main!AF159*$B50,0))))))</f>
        <v/>
      </c>
      <c r="AE407" s="31" t="str">
        <f>IF($A407="","",IF(AE406="","",IF(Main!AG$143=0,0,IF(Main!AM$206="","",IF($C$29="PM",Main!AM$206/Main!AG$143*Main!AG159,ROUND(Main!AM$206/Main!AG$143*Main!AG159*$B50,0))))))</f>
        <v/>
      </c>
      <c r="AF407" s="31" t="str">
        <f>IF($A407="","",IF(AF406="","",IF(Main!AH$143=0,0,IF(Main!AN$206="","",IF($C$29="PM",Main!AN$206/Main!AH$143*Main!AH159,ROUND(Main!AN$206/Main!AH$143*Main!AH159*$B50,0))))))</f>
        <v/>
      </c>
      <c r="AG407" s="31" t="str">
        <f>IF($A407="","",IF(AG406="","",IF(Main!AI$143=0,0,IF(Main!AO$206="","",IF($C$29="PM",Main!AO$206/Main!AI$143*Main!AI159,ROUND(Main!AO$206/Main!AI$143*Main!AI159*$B50,0))))))</f>
        <v/>
      </c>
      <c r="AH407" s="31" t="str">
        <f>IF($A407="","",IF(AH406="","",IF(Main!AJ$143=0,0,IF(Main!AP$206="","",IF($C$29="PM",Main!AP$206/Main!AJ$143*Main!AJ159,ROUND(Main!AP$206/Main!AJ$143*Main!AJ159*$B50,0))))))</f>
        <v/>
      </c>
      <c r="AI407" s="31" t="str">
        <f>IF($A407="","",IF(AI406="","",IF(Main!AK$143=0,0,IF(Main!AQ$206="","",IF($C$29="PM",Main!AQ$206/Main!AK$143*Main!AK159,ROUND(Main!AQ$206/Main!AK$143*Main!AK159*$B50,0))))))</f>
        <v/>
      </c>
      <c r="AJ407" s="31" t="str">
        <f>IF($A407="","",IF(AJ406="","",IF(Main!AL$143=0,0,IF(Main!AR$206="","",IF($C$29="PM",Main!AR$206/Main!AL$143*Main!AL159,ROUND(Main!AR$206/Main!AL$143*Main!AL159*$B50,0))))))</f>
        <v/>
      </c>
      <c r="AK407" s="31" t="str">
        <f>IF($A407="","",IF(AK406="","",IF(Main!AM$143=0,0,IF(Main!AS$206="","",IF($C$29="PM",Main!AS$206/Main!AM$143*Main!AM159,ROUND(Main!AS$206/Main!AM$143*Main!AM159*$B50,0))))))</f>
        <v/>
      </c>
      <c r="AL407" s="50" t="str">
        <f>IF($A407="","",IF(AL406="","",IF(Main!AN$143=0,0,IF(Main!AT$206="","",IF($C$29="PM",Main!AT$206/Main!AN$143*Main!AN159,ROUND(Main!AT$206/Main!AN$143*Main!AN159*$B50,0))))))</f>
        <v/>
      </c>
      <c r="AM407" s="31" t="str">
        <f>IF($A407="","",IF(AM406="","",IF(Main!AO$143=0,0,IF(Main!AU$206="","",IF($C$29="PM",Main!AU$206/Main!AO$143*Main!AO159,ROUND(Main!AU$206/Main!AO$143*Main!AO159*$B50,0))))))</f>
        <v/>
      </c>
      <c r="AN407" s="31" t="str">
        <f>IF($A407="","",IF(AN406="","",IF(Main!AP$143=0,0,IF(Main!AV$206="","",IF($C$29="PM",Main!AV$206/Main!AP$143*Main!AP159,ROUND(Main!AV$206/Main!AP$143*Main!AP159*$B50,0))))))</f>
        <v/>
      </c>
      <c r="AO407" s="31" t="str">
        <f>IF($A407="","",IF(AO406="","",IF(Main!AQ$143=0,0,IF(Main!AW$206="","",IF($C$29="PM",Main!AW$206/Main!AQ$143*Main!AQ159,ROUND(Main!AW$206/Main!AQ$143*Main!AQ159*$B50,0))))))</f>
        <v/>
      </c>
      <c r="AP407" s="31" t="str">
        <f>IF($A407="","",IF(AP406="","",IF(Main!AR$143=0,0,IF(Main!AX$206="","",IF($C$29="PM",Main!AX$206/Main!AR$143*Main!AR159,ROUND(Main!AX$206/Main!AR$143*Main!AR159*$B50,0))))))</f>
        <v/>
      </c>
      <c r="AQ407" s="31" t="str">
        <f>IF($A407="","",IF(AQ406="","",IF(Main!AS$143=0,0,IF(Main!AY$206="","",IF($C$29="PM",Main!AY$206/Main!AS$143*Main!AS159,ROUND(Main!AY$206/Main!AS$143*Main!AS159*$B50,0))))))</f>
        <v/>
      </c>
      <c r="AR407" s="31" t="str">
        <f>IF($A407="","",IF(AR406="","",IF(Main!AT$143=0,0,IF(Main!AZ$206="","",IF($C$29="PM",Main!AZ$206/Main!AT$143*Main!AT159,ROUND(Main!AZ$206/Main!AT$143*Main!AT159*$B50,0))))))</f>
        <v/>
      </c>
      <c r="AS407" s="31" t="str">
        <f>IF($A407="","",IF(AS406="","",IF(Main!AU$143=0,0,IF(Main!BA$206="","",IF($C$29="PM",Main!BA$206/Main!AU$143*Main!AU159,ROUND(Main!BA$206/Main!AU$143*Main!AU159*$B50,0))))))</f>
        <v/>
      </c>
      <c r="AT407" s="31" t="str">
        <f>IF($A407="","",IF(AT406="","",IF(Main!AV$143=0,0,IF(Main!BB$206="","",IF($C$29="PM",Main!BB$206/Main!AV$143*Main!AV159,ROUND(Main!BB$206/Main!AV$143*Main!AV159*$B50,0))))))</f>
        <v/>
      </c>
      <c r="AU407" s="31" t="str">
        <f>IF($A407="","",IF(AU406="","",IF(Main!AW$143=0,0,IF(Main!BC$206="","",IF($C$29="PM",Main!BC$206/Main!AW$143*Main!AW159,ROUND(Main!BC$206/Main!AW$143*Main!AW159*$B50,0))))))</f>
        <v/>
      </c>
      <c r="AV407" s="31" t="str">
        <f>IF($A407="","",IF(AV406="","",IF(Main!AX$143=0,0,IF(Main!BD$206="","",IF($C$29="PM",Main!BD$206/Main!AX$143*Main!AX159,ROUND(Main!BD$206/Main!AX$143*Main!AX159*$B50,0))))))</f>
        <v/>
      </c>
      <c r="AW407" s="31" t="str">
        <f>IF($A407="","",IF(AW406="","",IF(Main!AY$143=0,0,IF(Main!BE$206="","",IF($C$29="PM",Main!BE$206/Main!AY$143*Main!AY159,ROUND(Main!BE$206/Main!AY$143*Main!AY159*$B50,0))))))</f>
        <v/>
      </c>
      <c r="AX407" s="50" t="str">
        <f>IF($A407="","",IF(AX406="","",IF(Main!AZ$143=0,0,IF(Main!BF$206="","",IF($C$29="PM",Main!BF$206/Main!AZ$143*Main!AZ159,ROUND(Main!BF$206/Main!AZ$143*Main!AZ159*$B50,0))))))</f>
        <v/>
      </c>
      <c r="AY407" s="31" t="str">
        <f>IF($A407="","",IF(AY406="","",IF(Main!BA$143=0,0,IF(Main!BG$206="","",IF($C$29="PM",Main!BG$206/Main!BA$143*Main!BA159,ROUND(Main!BG$206/Main!BA$143*Main!BA159*$B50,0))))))</f>
        <v/>
      </c>
      <c r="AZ407" s="31" t="str">
        <f>IF($A407="","",IF(AZ406="","",IF(Main!BB$143=0,0,IF(Main!BH$206="","",IF($C$29="PM",Main!BH$206/Main!BB$143*Main!BB159,ROUND(Main!BH$206/Main!BB$143*Main!BB159*$B50,0))))))</f>
        <v/>
      </c>
      <c r="BA407" s="31" t="str">
        <f>IF($A407="","",IF(BA406="","",IF(Main!BC$143=0,0,IF(Main!BI$206="","",IF($C$29="PM",Main!BI$206/Main!BC$143*Main!BC159,ROUND(Main!BI$206/Main!BC$143*Main!BC159*$B50,0))))))</f>
        <v/>
      </c>
      <c r="BB407" s="31" t="str">
        <f>IF($A407="","",IF(BB406="","",IF(Main!BD$143=0,0,IF(Main!BJ$206="","",IF($C$29="PM",Main!BJ$206/Main!BD$143*Main!BD159,ROUND(Main!BJ$206/Main!BD$143*Main!BD159*$B50,0))))))</f>
        <v/>
      </c>
      <c r="BC407" s="31" t="str">
        <f>IF($A407="","",IF(BC406="","",IF(Main!BE$143=0,0,IF(Main!BK$206="","",IF($C$29="PM",Main!BK$206/Main!BE$143*Main!BE159,ROUND(Main!BK$206/Main!BE$143*Main!BE159*$B50,0))))))</f>
        <v/>
      </c>
      <c r="BD407" s="31" t="str">
        <f>IF($A407="","",IF(BD406="","",IF(Main!BF$143=0,0,IF(Main!BL$206="","",IF($C$29="PM",Main!BL$206/Main!BF$143*Main!BF159,ROUND(Main!BL$206/Main!BF$143*Main!BF159*$B50,0))))))</f>
        <v/>
      </c>
      <c r="BE407" s="31" t="str">
        <f>IF($A407="","",IF(BE406="","",IF(Main!BG$143=0,0,IF(Main!BM$206="","",IF($C$29="PM",Main!BM$206/Main!BG$143*Main!BG159,ROUND(Main!BM$206/Main!BG$143*Main!BG159*$B50,0))))))</f>
        <v/>
      </c>
      <c r="BF407" s="31" t="str">
        <f>IF($A407="","",IF(BF406="","",IF(Main!BH$143=0,0,IF(Main!BN$206="","",IF($C$29="PM",Main!BN$206/Main!BH$143*Main!BH159,ROUND(Main!BN$206/Main!BH$143*Main!BH159*$B50,0))))))</f>
        <v/>
      </c>
      <c r="BG407" s="31" t="str">
        <f>IF($A407="","",IF(BG406="","",IF(Main!BI$143=0,0,IF(Main!BO$206="","",IF($C$29="PM",Main!BO$206/Main!BI$143*Main!BI159,ROUND(Main!BO$206/Main!BI$143*Main!BI159*$B50,0))))))</f>
        <v/>
      </c>
      <c r="BH407" s="31" t="str">
        <f>IF($A407="","",IF(BH406="","",IF(Main!BJ$143=0,0,IF(Main!BP$206="","",IF($C$29="PM",Main!BP$206/Main!BJ$143*Main!BJ159,ROUND(Main!BP$206/Main!BJ$143*Main!BJ159*$B50,0))))))</f>
        <v/>
      </c>
      <c r="BI407" s="31" t="str">
        <f>IF($A407="","",IF(BI406="","",IF(Main!BK$143=0,0,IF(Main!BQ$206="","",IF($C$29="PM",Main!BQ$206/Main!BK$143*Main!BK159,ROUND(Main!BQ$206/Main!BK$143*Main!BK159*$B50,0))))))</f>
        <v/>
      </c>
      <c r="BJ407" s="50" t="str">
        <f>IF($A407="","",IF(BJ406="","",IF(Main!BL$143=0,0,IF(Main!BR$206="","",IF($C$29="PM",Main!BR$206/Main!BL$143*Main!BL159,ROUND(Main!BR$206/Main!BL$143*Main!BL159*$B50,0))))))</f>
        <v/>
      </c>
      <c r="BK407" s="31" t="str">
        <f>IF($A407="","",IF(BK406="","",IF(Main!BM$143=0,0,IF(Main!BS$206="","",IF($C$29="PM",Main!BS$206/Main!BM$143*Main!BM159,ROUND(Main!BS$206/Main!BM$143*Main!BM159*$B50,0))))))</f>
        <v/>
      </c>
      <c r="BL407" s="31" t="str">
        <f>IF($A407="","",IF(BL406="","",IF(Main!BN$143=0,0,IF(Main!BT$206="","",IF($C$29="PM",Main!BT$206/Main!BN$143*Main!BN159,ROUND(Main!BT$206/Main!BN$143*Main!BN159*$B50,0))))))</f>
        <v/>
      </c>
      <c r="BM407" s="31" t="str">
        <f>IF($A407="","",IF(BM406="","",IF(Main!BO$143=0,0,IF(Main!BU$206="","",IF($C$29="PM",Main!BU$206/Main!BO$143*Main!BO159,ROUND(Main!BU$206/Main!BO$143*Main!BO159*$B50,0))))))</f>
        <v/>
      </c>
      <c r="BN407" s="31" t="str">
        <f>IF($A407="","",IF(BN406="","",IF(Main!BP$143=0,0,IF(Main!BV$206="","",IF($C$29="PM",Main!BV$206/Main!BP$143*Main!BP159,ROUND(Main!BV$206/Main!BP$143*Main!BP159*$B50,0))))))</f>
        <v/>
      </c>
      <c r="BO407" s="31" t="str">
        <f>IF($A407="","",IF(BO406="","",IF(Main!BQ$143=0,0,IF(Main!BW$206="","",IF($C$29="PM",Main!BW$206/Main!BQ$143*Main!BQ159,ROUND(Main!BW$206/Main!BQ$143*Main!BQ159*$B50,0))))))</f>
        <v/>
      </c>
      <c r="BP407" s="31" t="str">
        <f>IF($A407="","",IF(BP406="","",IF(Main!BR$143=0,0,IF(Main!BX$206="","",IF($C$29="PM",Main!BX$206/Main!BR$143*Main!BR159,ROUND(Main!BX$206/Main!BR$143*Main!BR159*$B50,0))))))</f>
        <v/>
      </c>
      <c r="BQ407" s="31" t="str">
        <f>IF($A407="","",IF(BQ406="","",IF(Main!BS$143=0,0,IF(Main!BY$206="","",IF($C$29="PM",Main!BY$206/Main!BS$143*Main!BS159,ROUND(Main!BY$206/Main!BS$143*Main!BS159*$B50,0))))))</f>
        <v/>
      </c>
      <c r="BR407" s="31" t="str">
        <f>IF($A407="","",IF(BR406="","",IF(Main!BT$143=0,0,IF(Main!BZ$206="","",IF($C$29="PM",Main!BZ$206/Main!BT$143*Main!BT159,ROUND(Main!BZ$206/Main!BT$143*Main!BT159*$B50,0))))))</f>
        <v/>
      </c>
      <c r="BS407" s="31" t="str">
        <f>IF($A407="","",IF(BS406="","",IF(Main!BU$143=0,0,IF(Main!CA$206="","",IF($C$29="PM",Main!CA$206/Main!BU$143*Main!BU159,ROUND(Main!CA$206/Main!BU$143*Main!BU159*$B50,0))))))</f>
        <v/>
      </c>
      <c r="BT407" s="31" t="str">
        <f>IF($A407="","",IF(BT406="","",IF(Main!BV$143=0,0,IF(Main!CB$206="","",IF($C$29="PM",Main!CB$206/Main!BV$143*Main!BV159,ROUND(Main!CB$206/Main!BV$143*Main!BV159*$B50,0))))))</f>
        <v/>
      </c>
      <c r="BU407" s="31" t="str">
        <f>IF($A407="","",IF(BU406="","",IF(Main!BW$143=0,0,IF(Main!CC$206="","",IF($C$29="PM",Main!CC$206/Main!BW$143*Main!BW159,ROUND(Main!CC$206/Main!BW$143*Main!BW159*$B50,0))))))</f>
        <v/>
      </c>
      <c r="BV407" s="50" t="str">
        <f>IF($A407="","",IF(BV406="","",IF(Main!BX$143=0,0,IF(Main!CD$206="","",IF($C$29="PM",Main!CD$206/Main!BX$143*Main!BX159,ROUND(Main!CD$206/Main!BX$143*Main!BX159*$B50,0))))))</f>
        <v/>
      </c>
    </row>
    <row r="408" spans="1:74" x14ac:dyDescent="0.2">
      <c r="A408" s="71" t="str">
        <f>IF(Main!A$51="","",Main!A$51)</f>
        <v/>
      </c>
      <c r="B408" s="74" t="str">
        <f t="shared" si="463"/>
        <v/>
      </c>
      <c r="C408" s="49" t="str">
        <f>IF($A408="","",IF(C407="","",IF(Main!E$143=0,0,IF(Main!K$206="","",IF($C$29="PM",Main!K$206/Main!E$143*Main!E160,ROUND(Main!K$206/Main!E$143*Main!E160*$B51,0))))))</f>
        <v/>
      </c>
      <c r="D408" s="31" t="str">
        <f>IF($A408="","",IF(D407="","",IF(Main!F$143=0,0,IF(Main!L$206="","",IF($C$29="PM",Main!L$206/Main!F$143*Main!F160,ROUND(Main!L$206/Main!F$143*Main!F160*$B51,0))))))</f>
        <v/>
      </c>
      <c r="E408" s="31" t="str">
        <f>IF($A408="","",IF(E407="","",IF(Main!G$143=0,0,IF(Main!M$206="","",IF($C$29="PM",Main!M$206/Main!G$143*Main!G160,ROUND(Main!M$206/Main!G$143*Main!G160*$B51,0))))))</f>
        <v/>
      </c>
      <c r="F408" s="31" t="str">
        <f>IF($A408="","",IF(F407="","",IF(Main!H$143=0,0,IF(Main!N$206="","",IF($C$29="PM",Main!N$206/Main!H$143*Main!H160,ROUND(Main!N$206/Main!H$143*Main!H160*$B51,0))))))</f>
        <v/>
      </c>
      <c r="G408" s="31" t="str">
        <f>IF($A408="","",IF(G407="","",IF(Main!I$143=0,0,IF(Main!O$206="","",IF($C$29="PM",Main!O$206/Main!I$143*Main!I160,ROUND(Main!O$206/Main!I$143*Main!I160*$B51,0))))))</f>
        <v/>
      </c>
      <c r="H408" s="31" t="str">
        <f>IF($A408="","",IF(H407="","",IF(Main!J$143=0,0,IF(Main!P$206="","",IF($C$29="PM",Main!P$206/Main!J$143*Main!J160,ROUND(Main!P$206/Main!J$143*Main!J160*$B51,0))))))</f>
        <v/>
      </c>
      <c r="I408" s="31" t="str">
        <f>IF($A408="","",IF(I407="","",IF(Main!K$143=0,0,IF(Main!Q$206="","",IF($C$29="PM",Main!Q$206/Main!K$143*Main!K160,ROUND(Main!Q$206/Main!K$143*Main!K160*$B51,0))))))</f>
        <v/>
      </c>
      <c r="J408" s="31" t="str">
        <f>IF($A408="","",IF(J407="","",IF(Main!L$143=0,0,IF(Main!R$206="","",IF($C$29="PM",Main!R$206/Main!L$143*Main!L160,ROUND(Main!R$206/Main!L$143*Main!L160*$B51,0))))))</f>
        <v/>
      </c>
      <c r="K408" s="31" t="str">
        <f>IF($A408="","",IF(K407="","",IF(Main!M$143=0,0,IF(Main!S$206="","",IF($C$29="PM",Main!S$206/Main!M$143*Main!M160,ROUND(Main!S$206/Main!M$143*Main!M160*$B51,0))))))</f>
        <v/>
      </c>
      <c r="L408" s="31" t="str">
        <f>IF($A408="","",IF(L407="","",IF(Main!N$143=0,0,IF(Main!T$206="","",IF($C$29="PM",Main!T$206/Main!N$143*Main!N160,ROUND(Main!T$206/Main!N$143*Main!N160*$B51,0))))))</f>
        <v/>
      </c>
      <c r="M408" s="31" t="str">
        <f>IF($A408="","",IF(M407="","",IF(Main!O$143=0,0,IF(Main!U$206="","",IF($C$29="PM",Main!U$206/Main!O$143*Main!O160,ROUND(Main!U$206/Main!O$143*Main!O160*$B51,0))))))</f>
        <v/>
      </c>
      <c r="N408" s="50" t="str">
        <f>IF($A408="","",IF(N407="","",IF(Main!P$143=0,0,IF(Main!V$206="","",IF($C$29="PM",Main!V$206/Main!P$143*Main!P160,ROUND(Main!V$206/Main!P$143*Main!P160*$B51,0))))))</f>
        <v/>
      </c>
      <c r="O408" s="31" t="str">
        <f>IF($A408="","",IF(O407="","",IF(Main!Q$143=0,0,IF(Main!W$206="","",IF($C$29="PM",Main!W$206/Main!Q$143*Main!Q160,ROUND(Main!W$206/Main!Q$143*Main!Q160*$B51,0))))))</f>
        <v/>
      </c>
      <c r="P408" s="31" t="str">
        <f>IF($A408="","",IF(P407="","",IF(Main!R$143=0,0,IF(Main!X$206="","",IF($C$29="PM",Main!X$206/Main!R$143*Main!R160,ROUND(Main!X$206/Main!R$143*Main!R160*$B51,0))))))</f>
        <v/>
      </c>
      <c r="Q408" s="31" t="str">
        <f>IF($A408="","",IF(Q407="","",IF(Main!S$143=0,0,IF(Main!Y$206="","",IF($C$29="PM",Main!Y$206/Main!S$143*Main!S160,ROUND(Main!Y$206/Main!S$143*Main!S160*$B51,0))))))</f>
        <v/>
      </c>
      <c r="R408" s="31" t="str">
        <f>IF($A408="","",IF(R407="","",IF(Main!T$143=0,0,IF(Main!Z$206="","",IF($C$29="PM",Main!Z$206/Main!T$143*Main!T160,ROUND(Main!Z$206/Main!T$143*Main!T160*$B51,0))))))</f>
        <v/>
      </c>
      <c r="S408" s="31" t="str">
        <f>IF($A408="","",IF(S407="","",IF(Main!U$143=0,0,IF(Main!AA$206="","",IF($C$29="PM",Main!AA$206/Main!U$143*Main!U160,ROUND(Main!AA$206/Main!U$143*Main!U160*$B51,0))))))</f>
        <v/>
      </c>
      <c r="T408" s="31" t="str">
        <f>IF($A408="","",IF(T407="","",IF(Main!V$143=0,0,IF(Main!AB$206="","",IF($C$29="PM",Main!AB$206/Main!V$143*Main!V160,ROUND(Main!AB$206/Main!V$143*Main!V160*$B51,0))))))</f>
        <v/>
      </c>
      <c r="U408" s="31" t="str">
        <f>IF($A408="","",IF(U407="","",IF(Main!W$143=0,0,IF(Main!AC$206="","",IF($C$29="PM",Main!AC$206/Main!W$143*Main!W160,ROUND(Main!AC$206/Main!W$143*Main!W160*$B51,0))))))</f>
        <v/>
      </c>
      <c r="V408" s="31" t="str">
        <f>IF($A408="","",IF(V407="","",IF(Main!X$143=0,0,IF(Main!AD$206="","",IF($C$29="PM",Main!AD$206/Main!X$143*Main!X160,ROUND(Main!AD$206/Main!X$143*Main!X160*$B51,0))))))</f>
        <v/>
      </c>
      <c r="W408" s="31" t="str">
        <f>IF($A408="","",IF(W407="","",IF(Main!Y$143=0,0,IF(Main!AE$206="","",IF($C$29="PM",Main!AE$206/Main!Y$143*Main!Y160,ROUND(Main!AE$206/Main!Y$143*Main!Y160*$B51,0))))))</f>
        <v/>
      </c>
      <c r="X408" s="31" t="str">
        <f>IF($A408="","",IF(X407="","",IF(Main!Z$143=0,0,IF(Main!AF$206="","",IF($C$29="PM",Main!AF$206/Main!Z$143*Main!Z160,ROUND(Main!AF$206/Main!Z$143*Main!Z160*$B51,0))))))</f>
        <v/>
      </c>
      <c r="Y408" s="31" t="str">
        <f>IF($A408="","",IF(Y407="","",IF(Main!AA$143=0,0,IF(Main!AG$206="","",IF($C$29="PM",Main!AG$206/Main!AA$143*Main!AA160,ROUND(Main!AG$206/Main!AA$143*Main!AA160*$B51,0))))))</f>
        <v/>
      </c>
      <c r="Z408" s="31" t="str">
        <f>IF($A408="","",IF(Z407="","",IF(Main!AB$143=0,0,IF(Main!AH$206="","",IF($C$29="PM",Main!AH$206/Main!AB$143*Main!AB160,ROUND(Main!AH$206/Main!AB$143*Main!AB160*$B51,0))))))</f>
        <v/>
      </c>
      <c r="AA408" s="49" t="str">
        <f>IF($A408="","",IF(AA407="","",IF(Main!AC$143=0,0,IF(Main!AI$206="","",IF($C$29="PM",Main!AI$206/Main!AC$143*Main!AC160,ROUND(Main!AI$206/Main!AC$143*Main!AC160*$B51,0))))))</f>
        <v/>
      </c>
      <c r="AB408" s="31" t="str">
        <f>IF($A408="","",IF(AB407="","",IF(Main!AD$143=0,0,IF(Main!AJ$206="","",IF($C$29="PM",Main!AJ$206/Main!AD$143*Main!AD160,ROUND(Main!AJ$206/Main!AD$143*Main!AD160*$B51,0))))))</f>
        <v/>
      </c>
      <c r="AC408" s="31" t="str">
        <f>IF($A408="","",IF(AC407="","",IF(Main!AE$143=0,0,IF(Main!AK$206="","",IF($C$29="PM",Main!AK$206/Main!AE$143*Main!AE160,ROUND(Main!AK$206/Main!AE$143*Main!AE160*$B51,0))))))</f>
        <v/>
      </c>
      <c r="AD408" s="31" t="str">
        <f>IF($A408="","",IF(AD407="","",IF(Main!AF$143=0,0,IF(Main!AL$206="","",IF($C$29="PM",Main!AL$206/Main!AF$143*Main!AF160,ROUND(Main!AL$206/Main!AF$143*Main!AF160*$B51,0))))))</f>
        <v/>
      </c>
      <c r="AE408" s="31" t="str">
        <f>IF($A408="","",IF(AE407="","",IF(Main!AG$143=0,0,IF(Main!AM$206="","",IF($C$29="PM",Main!AM$206/Main!AG$143*Main!AG160,ROUND(Main!AM$206/Main!AG$143*Main!AG160*$B51,0))))))</f>
        <v/>
      </c>
      <c r="AF408" s="31" t="str">
        <f>IF($A408="","",IF(AF407="","",IF(Main!AH$143=0,0,IF(Main!AN$206="","",IF($C$29="PM",Main!AN$206/Main!AH$143*Main!AH160,ROUND(Main!AN$206/Main!AH$143*Main!AH160*$B51,0))))))</f>
        <v/>
      </c>
      <c r="AG408" s="31" t="str">
        <f>IF($A408="","",IF(AG407="","",IF(Main!AI$143=0,0,IF(Main!AO$206="","",IF($C$29="PM",Main!AO$206/Main!AI$143*Main!AI160,ROUND(Main!AO$206/Main!AI$143*Main!AI160*$B51,0))))))</f>
        <v/>
      </c>
      <c r="AH408" s="31" t="str">
        <f>IF($A408="","",IF(AH407="","",IF(Main!AJ$143=0,0,IF(Main!AP$206="","",IF($C$29="PM",Main!AP$206/Main!AJ$143*Main!AJ160,ROUND(Main!AP$206/Main!AJ$143*Main!AJ160*$B51,0))))))</f>
        <v/>
      </c>
      <c r="AI408" s="31" t="str">
        <f>IF($A408="","",IF(AI407="","",IF(Main!AK$143=0,0,IF(Main!AQ$206="","",IF($C$29="PM",Main!AQ$206/Main!AK$143*Main!AK160,ROUND(Main!AQ$206/Main!AK$143*Main!AK160*$B51,0))))))</f>
        <v/>
      </c>
      <c r="AJ408" s="31" t="str">
        <f>IF($A408="","",IF(AJ407="","",IF(Main!AL$143=0,0,IF(Main!AR$206="","",IF($C$29="PM",Main!AR$206/Main!AL$143*Main!AL160,ROUND(Main!AR$206/Main!AL$143*Main!AL160*$B51,0))))))</f>
        <v/>
      </c>
      <c r="AK408" s="31" t="str">
        <f>IF($A408="","",IF(AK407="","",IF(Main!AM$143=0,0,IF(Main!AS$206="","",IF($C$29="PM",Main!AS$206/Main!AM$143*Main!AM160,ROUND(Main!AS$206/Main!AM$143*Main!AM160*$B51,0))))))</f>
        <v/>
      </c>
      <c r="AL408" s="50" t="str">
        <f>IF($A408="","",IF(AL407="","",IF(Main!AN$143=0,0,IF(Main!AT$206="","",IF($C$29="PM",Main!AT$206/Main!AN$143*Main!AN160,ROUND(Main!AT$206/Main!AN$143*Main!AN160*$B51,0))))))</f>
        <v/>
      </c>
      <c r="AM408" s="31" t="str">
        <f>IF($A408="","",IF(AM407="","",IF(Main!AO$143=0,0,IF(Main!AU$206="","",IF($C$29="PM",Main!AU$206/Main!AO$143*Main!AO160,ROUND(Main!AU$206/Main!AO$143*Main!AO160*$B51,0))))))</f>
        <v/>
      </c>
      <c r="AN408" s="31" t="str">
        <f>IF($A408="","",IF(AN407="","",IF(Main!AP$143=0,0,IF(Main!AV$206="","",IF($C$29="PM",Main!AV$206/Main!AP$143*Main!AP160,ROUND(Main!AV$206/Main!AP$143*Main!AP160*$B51,0))))))</f>
        <v/>
      </c>
      <c r="AO408" s="31" t="str">
        <f>IF($A408="","",IF(AO407="","",IF(Main!AQ$143=0,0,IF(Main!AW$206="","",IF($C$29="PM",Main!AW$206/Main!AQ$143*Main!AQ160,ROUND(Main!AW$206/Main!AQ$143*Main!AQ160*$B51,0))))))</f>
        <v/>
      </c>
      <c r="AP408" s="31" t="str">
        <f>IF($A408="","",IF(AP407="","",IF(Main!AR$143=0,0,IF(Main!AX$206="","",IF($C$29="PM",Main!AX$206/Main!AR$143*Main!AR160,ROUND(Main!AX$206/Main!AR$143*Main!AR160*$B51,0))))))</f>
        <v/>
      </c>
      <c r="AQ408" s="31" t="str">
        <f>IF($A408="","",IF(AQ407="","",IF(Main!AS$143=0,0,IF(Main!AY$206="","",IF($C$29="PM",Main!AY$206/Main!AS$143*Main!AS160,ROUND(Main!AY$206/Main!AS$143*Main!AS160*$B51,0))))))</f>
        <v/>
      </c>
      <c r="AR408" s="31" t="str">
        <f>IF($A408="","",IF(AR407="","",IF(Main!AT$143=0,0,IF(Main!AZ$206="","",IF($C$29="PM",Main!AZ$206/Main!AT$143*Main!AT160,ROUND(Main!AZ$206/Main!AT$143*Main!AT160*$B51,0))))))</f>
        <v/>
      </c>
      <c r="AS408" s="31" t="str">
        <f>IF($A408="","",IF(AS407="","",IF(Main!AU$143=0,0,IF(Main!BA$206="","",IF($C$29="PM",Main!BA$206/Main!AU$143*Main!AU160,ROUND(Main!BA$206/Main!AU$143*Main!AU160*$B51,0))))))</f>
        <v/>
      </c>
      <c r="AT408" s="31" t="str">
        <f>IF($A408="","",IF(AT407="","",IF(Main!AV$143=0,0,IF(Main!BB$206="","",IF($C$29="PM",Main!BB$206/Main!AV$143*Main!AV160,ROUND(Main!BB$206/Main!AV$143*Main!AV160*$B51,0))))))</f>
        <v/>
      </c>
      <c r="AU408" s="31" t="str">
        <f>IF($A408="","",IF(AU407="","",IF(Main!AW$143=0,0,IF(Main!BC$206="","",IF($C$29="PM",Main!BC$206/Main!AW$143*Main!AW160,ROUND(Main!BC$206/Main!AW$143*Main!AW160*$B51,0))))))</f>
        <v/>
      </c>
      <c r="AV408" s="31" t="str">
        <f>IF($A408="","",IF(AV407="","",IF(Main!AX$143=0,0,IF(Main!BD$206="","",IF($C$29="PM",Main!BD$206/Main!AX$143*Main!AX160,ROUND(Main!BD$206/Main!AX$143*Main!AX160*$B51,0))))))</f>
        <v/>
      </c>
      <c r="AW408" s="31" t="str">
        <f>IF($A408="","",IF(AW407="","",IF(Main!AY$143=0,0,IF(Main!BE$206="","",IF($C$29="PM",Main!BE$206/Main!AY$143*Main!AY160,ROUND(Main!BE$206/Main!AY$143*Main!AY160*$B51,0))))))</f>
        <v/>
      </c>
      <c r="AX408" s="50" t="str">
        <f>IF($A408="","",IF(AX407="","",IF(Main!AZ$143=0,0,IF(Main!BF$206="","",IF($C$29="PM",Main!BF$206/Main!AZ$143*Main!AZ160,ROUND(Main!BF$206/Main!AZ$143*Main!AZ160*$B51,0))))))</f>
        <v/>
      </c>
      <c r="AY408" s="31" t="str">
        <f>IF($A408="","",IF(AY407="","",IF(Main!BA$143=0,0,IF(Main!BG$206="","",IF($C$29="PM",Main!BG$206/Main!BA$143*Main!BA160,ROUND(Main!BG$206/Main!BA$143*Main!BA160*$B51,0))))))</f>
        <v/>
      </c>
      <c r="AZ408" s="31" t="str">
        <f>IF($A408="","",IF(AZ407="","",IF(Main!BB$143=0,0,IF(Main!BH$206="","",IF($C$29="PM",Main!BH$206/Main!BB$143*Main!BB160,ROUND(Main!BH$206/Main!BB$143*Main!BB160*$B51,0))))))</f>
        <v/>
      </c>
      <c r="BA408" s="31" t="str">
        <f>IF($A408="","",IF(BA407="","",IF(Main!BC$143=0,0,IF(Main!BI$206="","",IF($C$29="PM",Main!BI$206/Main!BC$143*Main!BC160,ROUND(Main!BI$206/Main!BC$143*Main!BC160*$B51,0))))))</f>
        <v/>
      </c>
      <c r="BB408" s="31" t="str">
        <f>IF($A408="","",IF(BB407="","",IF(Main!BD$143=0,0,IF(Main!BJ$206="","",IF($C$29="PM",Main!BJ$206/Main!BD$143*Main!BD160,ROUND(Main!BJ$206/Main!BD$143*Main!BD160*$B51,0))))))</f>
        <v/>
      </c>
      <c r="BC408" s="31" t="str">
        <f>IF($A408="","",IF(BC407="","",IF(Main!BE$143=0,0,IF(Main!BK$206="","",IF($C$29="PM",Main!BK$206/Main!BE$143*Main!BE160,ROUND(Main!BK$206/Main!BE$143*Main!BE160*$B51,0))))))</f>
        <v/>
      </c>
      <c r="BD408" s="31" t="str">
        <f>IF($A408="","",IF(BD407="","",IF(Main!BF$143=0,0,IF(Main!BL$206="","",IF($C$29="PM",Main!BL$206/Main!BF$143*Main!BF160,ROUND(Main!BL$206/Main!BF$143*Main!BF160*$B51,0))))))</f>
        <v/>
      </c>
      <c r="BE408" s="31" t="str">
        <f>IF($A408="","",IF(BE407="","",IF(Main!BG$143=0,0,IF(Main!BM$206="","",IF($C$29="PM",Main!BM$206/Main!BG$143*Main!BG160,ROUND(Main!BM$206/Main!BG$143*Main!BG160*$B51,0))))))</f>
        <v/>
      </c>
      <c r="BF408" s="31" t="str">
        <f>IF($A408="","",IF(BF407="","",IF(Main!BH$143=0,0,IF(Main!BN$206="","",IF($C$29="PM",Main!BN$206/Main!BH$143*Main!BH160,ROUND(Main!BN$206/Main!BH$143*Main!BH160*$B51,0))))))</f>
        <v/>
      </c>
      <c r="BG408" s="31" t="str">
        <f>IF($A408="","",IF(BG407="","",IF(Main!BI$143=0,0,IF(Main!BO$206="","",IF($C$29="PM",Main!BO$206/Main!BI$143*Main!BI160,ROUND(Main!BO$206/Main!BI$143*Main!BI160*$B51,0))))))</f>
        <v/>
      </c>
      <c r="BH408" s="31" t="str">
        <f>IF($A408="","",IF(BH407="","",IF(Main!BJ$143=0,0,IF(Main!BP$206="","",IF($C$29="PM",Main!BP$206/Main!BJ$143*Main!BJ160,ROUND(Main!BP$206/Main!BJ$143*Main!BJ160*$B51,0))))))</f>
        <v/>
      </c>
      <c r="BI408" s="31" t="str">
        <f>IF($A408="","",IF(BI407="","",IF(Main!BK$143=0,0,IF(Main!BQ$206="","",IF($C$29="PM",Main!BQ$206/Main!BK$143*Main!BK160,ROUND(Main!BQ$206/Main!BK$143*Main!BK160*$B51,0))))))</f>
        <v/>
      </c>
      <c r="BJ408" s="50" t="str">
        <f>IF($A408="","",IF(BJ407="","",IF(Main!BL$143=0,0,IF(Main!BR$206="","",IF($C$29="PM",Main!BR$206/Main!BL$143*Main!BL160,ROUND(Main!BR$206/Main!BL$143*Main!BL160*$B51,0))))))</f>
        <v/>
      </c>
      <c r="BK408" s="31" t="str">
        <f>IF($A408="","",IF(BK407="","",IF(Main!BM$143=0,0,IF(Main!BS$206="","",IF($C$29="PM",Main!BS$206/Main!BM$143*Main!BM160,ROUND(Main!BS$206/Main!BM$143*Main!BM160*$B51,0))))))</f>
        <v/>
      </c>
      <c r="BL408" s="31" t="str">
        <f>IF($A408="","",IF(BL407="","",IF(Main!BN$143=0,0,IF(Main!BT$206="","",IF($C$29="PM",Main!BT$206/Main!BN$143*Main!BN160,ROUND(Main!BT$206/Main!BN$143*Main!BN160*$B51,0))))))</f>
        <v/>
      </c>
      <c r="BM408" s="31" t="str">
        <f>IF($A408="","",IF(BM407="","",IF(Main!BO$143=0,0,IF(Main!BU$206="","",IF($C$29="PM",Main!BU$206/Main!BO$143*Main!BO160,ROUND(Main!BU$206/Main!BO$143*Main!BO160*$B51,0))))))</f>
        <v/>
      </c>
      <c r="BN408" s="31" t="str">
        <f>IF($A408="","",IF(BN407="","",IF(Main!BP$143=0,0,IF(Main!BV$206="","",IF($C$29="PM",Main!BV$206/Main!BP$143*Main!BP160,ROUND(Main!BV$206/Main!BP$143*Main!BP160*$B51,0))))))</f>
        <v/>
      </c>
      <c r="BO408" s="31" t="str">
        <f>IF($A408="","",IF(BO407="","",IF(Main!BQ$143=0,0,IF(Main!BW$206="","",IF($C$29="PM",Main!BW$206/Main!BQ$143*Main!BQ160,ROUND(Main!BW$206/Main!BQ$143*Main!BQ160*$B51,0))))))</f>
        <v/>
      </c>
      <c r="BP408" s="31" t="str">
        <f>IF($A408="","",IF(BP407="","",IF(Main!BR$143=0,0,IF(Main!BX$206="","",IF($C$29="PM",Main!BX$206/Main!BR$143*Main!BR160,ROUND(Main!BX$206/Main!BR$143*Main!BR160*$B51,0))))))</f>
        <v/>
      </c>
      <c r="BQ408" s="31" t="str">
        <f>IF($A408="","",IF(BQ407="","",IF(Main!BS$143=0,0,IF(Main!BY$206="","",IF($C$29="PM",Main!BY$206/Main!BS$143*Main!BS160,ROUND(Main!BY$206/Main!BS$143*Main!BS160*$B51,0))))))</f>
        <v/>
      </c>
      <c r="BR408" s="31" t="str">
        <f>IF($A408="","",IF(BR407="","",IF(Main!BT$143=0,0,IF(Main!BZ$206="","",IF($C$29="PM",Main!BZ$206/Main!BT$143*Main!BT160,ROUND(Main!BZ$206/Main!BT$143*Main!BT160*$B51,0))))))</f>
        <v/>
      </c>
      <c r="BS408" s="31" t="str">
        <f>IF($A408="","",IF(BS407="","",IF(Main!BU$143=0,0,IF(Main!CA$206="","",IF($C$29="PM",Main!CA$206/Main!BU$143*Main!BU160,ROUND(Main!CA$206/Main!BU$143*Main!BU160*$B51,0))))))</f>
        <v/>
      </c>
      <c r="BT408" s="31" t="str">
        <f>IF($A408="","",IF(BT407="","",IF(Main!BV$143=0,0,IF(Main!CB$206="","",IF($C$29="PM",Main!CB$206/Main!BV$143*Main!BV160,ROUND(Main!CB$206/Main!BV$143*Main!BV160*$B51,0))))))</f>
        <v/>
      </c>
      <c r="BU408" s="31" t="str">
        <f>IF($A408="","",IF(BU407="","",IF(Main!BW$143=0,0,IF(Main!CC$206="","",IF($C$29="PM",Main!CC$206/Main!BW$143*Main!BW160,ROUND(Main!CC$206/Main!BW$143*Main!BW160*$B51,0))))))</f>
        <v/>
      </c>
      <c r="BV408" s="50" t="str">
        <f>IF($A408="","",IF(BV407="","",IF(Main!BX$143=0,0,IF(Main!CD$206="","",IF($C$29="PM",Main!CD$206/Main!BX$143*Main!BX160,ROUND(Main!CD$206/Main!BX$143*Main!BX160*$B51,0))))))</f>
        <v/>
      </c>
    </row>
    <row r="409" spans="1:74" x14ac:dyDescent="0.2">
      <c r="A409" s="71" t="str">
        <f>IF(Main!A$52="","",Main!A$52)</f>
        <v/>
      </c>
      <c r="B409" s="74" t="str">
        <f t="shared" si="463"/>
        <v/>
      </c>
      <c r="C409" s="49" t="str">
        <f>IF($A409="","",IF(C408="","",IF(Main!E$143=0,0,IF(Main!K$206="","",IF($C$29="PM",Main!K$206/Main!E$143*Main!E161,ROUND(Main!K$206/Main!E$143*Main!E161*$B52,0))))))</f>
        <v/>
      </c>
      <c r="D409" s="31" t="str">
        <f>IF($A409="","",IF(D408="","",IF(Main!F$143=0,0,IF(Main!L$206="","",IF($C$29="PM",Main!L$206/Main!F$143*Main!F161,ROUND(Main!L$206/Main!F$143*Main!F161*$B52,0))))))</f>
        <v/>
      </c>
      <c r="E409" s="31" t="str">
        <f>IF($A409="","",IF(E408="","",IF(Main!G$143=0,0,IF(Main!M$206="","",IF($C$29="PM",Main!M$206/Main!G$143*Main!G161,ROUND(Main!M$206/Main!G$143*Main!G161*$B52,0))))))</f>
        <v/>
      </c>
      <c r="F409" s="31" t="str">
        <f>IF($A409="","",IF(F408="","",IF(Main!H$143=0,0,IF(Main!N$206="","",IF($C$29="PM",Main!N$206/Main!H$143*Main!H161,ROUND(Main!N$206/Main!H$143*Main!H161*$B52,0))))))</f>
        <v/>
      </c>
      <c r="G409" s="31" t="str">
        <f>IF($A409="","",IF(G408="","",IF(Main!I$143=0,0,IF(Main!O$206="","",IF($C$29="PM",Main!O$206/Main!I$143*Main!I161,ROUND(Main!O$206/Main!I$143*Main!I161*$B52,0))))))</f>
        <v/>
      </c>
      <c r="H409" s="31" t="str">
        <f>IF($A409="","",IF(H408="","",IF(Main!J$143=0,0,IF(Main!P$206="","",IF($C$29="PM",Main!P$206/Main!J$143*Main!J161,ROUND(Main!P$206/Main!J$143*Main!J161*$B52,0))))))</f>
        <v/>
      </c>
      <c r="I409" s="31" t="str">
        <f>IF($A409="","",IF(I408="","",IF(Main!K$143=0,0,IF(Main!Q$206="","",IF($C$29="PM",Main!Q$206/Main!K$143*Main!K161,ROUND(Main!Q$206/Main!K$143*Main!K161*$B52,0))))))</f>
        <v/>
      </c>
      <c r="J409" s="31" t="str">
        <f>IF($A409="","",IF(J408="","",IF(Main!L$143=0,0,IF(Main!R$206="","",IF($C$29="PM",Main!R$206/Main!L$143*Main!L161,ROUND(Main!R$206/Main!L$143*Main!L161*$B52,0))))))</f>
        <v/>
      </c>
      <c r="K409" s="31" t="str">
        <f>IF($A409="","",IF(K408="","",IF(Main!M$143=0,0,IF(Main!S$206="","",IF($C$29="PM",Main!S$206/Main!M$143*Main!M161,ROUND(Main!S$206/Main!M$143*Main!M161*$B52,0))))))</f>
        <v/>
      </c>
      <c r="L409" s="31" t="str">
        <f>IF($A409="","",IF(L408="","",IF(Main!N$143=0,0,IF(Main!T$206="","",IF($C$29="PM",Main!T$206/Main!N$143*Main!N161,ROUND(Main!T$206/Main!N$143*Main!N161*$B52,0))))))</f>
        <v/>
      </c>
      <c r="M409" s="31" t="str">
        <f>IF($A409="","",IF(M408="","",IF(Main!O$143=0,0,IF(Main!U$206="","",IF($C$29="PM",Main!U$206/Main!O$143*Main!O161,ROUND(Main!U$206/Main!O$143*Main!O161*$B52,0))))))</f>
        <v/>
      </c>
      <c r="N409" s="50" t="str">
        <f>IF($A409="","",IF(N408="","",IF(Main!P$143=0,0,IF(Main!V$206="","",IF($C$29="PM",Main!V$206/Main!P$143*Main!P161,ROUND(Main!V$206/Main!P$143*Main!P161*$B52,0))))))</f>
        <v/>
      </c>
      <c r="O409" s="31" t="str">
        <f>IF($A409="","",IF(O408="","",IF(Main!Q$143=0,0,IF(Main!W$206="","",IF($C$29="PM",Main!W$206/Main!Q$143*Main!Q161,ROUND(Main!W$206/Main!Q$143*Main!Q161*$B52,0))))))</f>
        <v/>
      </c>
      <c r="P409" s="31" t="str">
        <f>IF($A409="","",IF(P408="","",IF(Main!R$143=0,0,IF(Main!X$206="","",IF($C$29="PM",Main!X$206/Main!R$143*Main!R161,ROUND(Main!X$206/Main!R$143*Main!R161*$B52,0))))))</f>
        <v/>
      </c>
      <c r="Q409" s="31" t="str">
        <f>IF($A409="","",IF(Q408="","",IF(Main!S$143=0,0,IF(Main!Y$206="","",IF($C$29="PM",Main!Y$206/Main!S$143*Main!S161,ROUND(Main!Y$206/Main!S$143*Main!S161*$B52,0))))))</f>
        <v/>
      </c>
      <c r="R409" s="31" t="str">
        <f>IF($A409="","",IF(R408="","",IF(Main!T$143=0,0,IF(Main!Z$206="","",IF($C$29="PM",Main!Z$206/Main!T$143*Main!T161,ROUND(Main!Z$206/Main!T$143*Main!T161*$B52,0))))))</f>
        <v/>
      </c>
      <c r="S409" s="31" t="str">
        <f>IF($A409="","",IF(S408="","",IF(Main!U$143=0,0,IF(Main!AA$206="","",IF($C$29="PM",Main!AA$206/Main!U$143*Main!U161,ROUND(Main!AA$206/Main!U$143*Main!U161*$B52,0))))))</f>
        <v/>
      </c>
      <c r="T409" s="31" t="str">
        <f>IF($A409="","",IF(T408="","",IF(Main!V$143=0,0,IF(Main!AB$206="","",IF($C$29="PM",Main!AB$206/Main!V$143*Main!V161,ROUND(Main!AB$206/Main!V$143*Main!V161*$B52,0))))))</f>
        <v/>
      </c>
      <c r="U409" s="31" t="str">
        <f>IF($A409="","",IF(U408="","",IF(Main!W$143=0,0,IF(Main!AC$206="","",IF($C$29="PM",Main!AC$206/Main!W$143*Main!W161,ROUND(Main!AC$206/Main!W$143*Main!W161*$B52,0))))))</f>
        <v/>
      </c>
      <c r="V409" s="31" t="str">
        <f>IF($A409="","",IF(V408="","",IF(Main!X$143=0,0,IF(Main!AD$206="","",IF($C$29="PM",Main!AD$206/Main!X$143*Main!X161,ROUND(Main!AD$206/Main!X$143*Main!X161*$B52,0))))))</f>
        <v/>
      </c>
      <c r="W409" s="31" t="str">
        <f>IF($A409="","",IF(W408="","",IF(Main!Y$143=0,0,IF(Main!AE$206="","",IF($C$29="PM",Main!AE$206/Main!Y$143*Main!Y161,ROUND(Main!AE$206/Main!Y$143*Main!Y161*$B52,0))))))</f>
        <v/>
      </c>
      <c r="X409" s="31" t="str">
        <f>IF($A409="","",IF(X408="","",IF(Main!Z$143=0,0,IF(Main!AF$206="","",IF($C$29="PM",Main!AF$206/Main!Z$143*Main!Z161,ROUND(Main!AF$206/Main!Z$143*Main!Z161*$B52,0))))))</f>
        <v/>
      </c>
      <c r="Y409" s="31" t="str">
        <f>IF($A409="","",IF(Y408="","",IF(Main!AA$143=0,0,IF(Main!AG$206="","",IF($C$29="PM",Main!AG$206/Main!AA$143*Main!AA161,ROUND(Main!AG$206/Main!AA$143*Main!AA161*$B52,0))))))</f>
        <v/>
      </c>
      <c r="Z409" s="31" t="str">
        <f>IF($A409="","",IF(Z408="","",IF(Main!AB$143=0,0,IF(Main!AH$206="","",IF($C$29="PM",Main!AH$206/Main!AB$143*Main!AB161,ROUND(Main!AH$206/Main!AB$143*Main!AB161*$B52,0))))))</f>
        <v/>
      </c>
      <c r="AA409" s="49" t="str">
        <f>IF($A409="","",IF(AA408="","",IF(Main!AC$143=0,0,IF(Main!AI$206="","",IF($C$29="PM",Main!AI$206/Main!AC$143*Main!AC161,ROUND(Main!AI$206/Main!AC$143*Main!AC161*$B52,0))))))</f>
        <v/>
      </c>
      <c r="AB409" s="31" t="str">
        <f>IF($A409="","",IF(AB408="","",IF(Main!AD$143=0,0,IF(Main!AJ$206="","",IF($C$29="PM",Main!AJ$206/Main!AD$143*Main!AD161,ROUND(Main!AJ$206/Main!AD$143*Main!AD161*$B52,0))))))</f>
        <v/>
      </c>
      <c r="AC409" s="31" t="str">
        <f>IF($A409="","",IF(AC408="","",IF(Main!AE$143=0,0,IF(Main!AK$206="","",IF($C$29="PM",Main!AK$206/Main!AE$143*Main!AE161,ROUND(Main!AK$206/Main!AE$143*Main!AE161*$B52,0))))))</f>
        <v/>
      </c>
      <c r="AD409" s="31" t="str">
        <f>IF($A409="","",IF(AD408="","",IF(Main!AF$143=0,0,IF(Main!AL$206="","",IF($C$29="PM",Main!AL$206/Main!AF$143*Main!AF161,ROUND(Main!AL$206/Main!AF$143*Main!AF161*$B52,0))))))</f>
        <v/>
      </c>
      <c r="AE409" s="31" t="str">
        <f>IF($A409="","",IF(AE408="","",IF(Main!AG$143=0,0,IF(Main!AM$206="","",IF($C$29="PM",Main!AM$206/Main!AG$143*Main!AG161,ROUND(Main!AM$206/Main!AG$143*Main!AG161*$B52,0))))))</f>
        <v/>
      </c>
      <c r="AF409" s="31" t="str">
        <f>IF($A409="","",IF(AF408="","",IF(Main!AH$143=0,0,IF(Main!AN$206="","",IF($C$29="PM",Main!AN$206/Main!AH$143*Main!AH161,ROUND(Main!AN$206/Main!AH$143*Main!AH161*$B52,0))))))</f>
        <v/>
      </c>
      <c r="AG409" s="31" t="str">
        <f>IF($A409="","",IF(AG408="","",IF(Main!AI$143=0,0,IF(Main!AO$206="","",IF($C$29="PM",Main!AO$206/Main!AI$143*Main!AI161,ROUND(Main!AO$206/Main!AI$143*Main!AI161*$B52,0))))))</f>
        <v/>
      </c>
      <c r="AH409" s="31" t="str">
        <f>IF($A409="","",IF(AH408="","",IF(Main!AJ$143=0,0,IF(Main!AP$206="","",IF($C$29="PM",Main!AP$206/Main!AJ$143*Main!AJ161,ROUND(Main!AP$206/Main!AJ$143*Main!AJ161*$B52,0))))))</f>
        <v/>
      </c>
      <c r="AI409" s="31" t="str">
        <f>IF($A409="","",IF(AI408="","",IF(Main!AK$143=0,0,IF(Main!AQ$206="","",IF($C$29="PM",Main!AQ$206/Main!AK$143*Main!AK161,ROUND(Main!AQ$206/Main!AK$143*Main!AK161*$B52,0))))))</f>
        <v/>
      </c>
      <c r="AJ409" s="31" t="str">
        <f>IF($A409="","",IF(AJ408="","",IF(Main!AL$143=0,0,IF(Main!AR$206="","",IF($C$29="PM",Main!AR$206/Main!AL$143*Main!AL161,ROUND(Main!AR$206/Main!AL$143*Main!AL161*$B52,0))))))</f>
        <v/>
      </c>
      <c r="AK409" s="31" t="str">
        <f>IF($A409="","",IF(AK408="","",IF(Main!AM$143=0,0,IF(Main!AS$206="","",IF($C$29="PM",Main!AS$206/Main!AM$143*Main!AM161,ROUND(Main!AS$206/Main!AM$143*Main!AM161*$B52,0))))))</f>
        <v/>
      </c>
      <c r="AL409" s="50" t="str">
        <f>IF($A409="","",IF(AL408="","",IF(Main!AN$143=0,0,IF(Main!AT$206="","",IF($C$29="PM",Main!AT$206/Main!AN$143*Main!AN161,ROUND(Main!AT$206/Main!AN$143*Main!AN161*$B52,0))))))</f>
        <v/>
      </c>
      <c r="AM409" s="31" t="str">
        <f>IF($A409="","",IF(AM408="","",IF(Main!AO$143=0,0,IF(Main!AU$206="","",IF($C$29="PM",Main!AU$206/Main!AO$143*Main!AO161,ROUND(Main!AU$206/Main!AO$143*Main!AO161*$B52,0))))))</f>
        <v/>
      </c>
      <c r="AN409" s="31" t="str">
        <f>IF($A409="","",IF(AN408="","",IF(Main!AP$143=0,0,IF(Main!AV$206="","",IF($C$29="PM",Main!AV$206/Main!AP$143*Main!AP161,ROUND(Main!AV$206/Main!AP$143*Main!AP161*$B52,0))))))</f>
        <v/>
      </c>
      <c r="AO409" s="31" t="str">
        <f>IF($A409="","",IF(AO408="","",IF(Main!AQ$143=0,0,IF(Main!AW$206="","",IF($C$29="PM",Main!AW$206/Main!AQ$143*Main!AQ161,ROUND(Main!AW$206/Main!AQ$143*Main!AQ161*$B52,0))))))</f>
        <v/>
      </c>
      <c r="AP409" s="31" t="str">
        <f>IF($A409="","",IF(AP408="","",IF(Main!AR$143=0,0,IF(Main!AX$206="","",IF($C$29="PM",Main!AX$206/Main!AR$143*Main!AR161,ROUND(Main!AX$206/Main!AR$143*Main!AR161*$B52,0))))))</f>
        <v/>
      </c>
      <c r="AQ409" s="31" t="str">
        <f>IF($A409="","",IF(AQ408="","",IF(Main!AS$143=0,0,IF(Main!AY$206="","",IF($C$29="PM",Main!AY$206/Main!AS$143*Main!AS161,ROUND(Main!AY$206/Main!AS$143*Main!AS161*$B52,0))))))</f>
        <v/>
      </c>
      <c r="AR409" s="31" t="str">
        <f>IF($A409="","",IF(AR408="","",IF(Main!AT$143=0,0,IF(Main!AZ$206="","",IF($C$29="PM",Main!AZ$206/Main!AT$143*Main!AT161,ROUND(Main!AZ$206/Main!AT$143*Main!AT161*$B52,0))))))</f>
        <v/>
      </c>
      <c r="AS409" s="31" t="str">
        <f>IF($A409="","",IF(AS408="","",IF(Main!AU$143=0,0,IF(Main!BA$206="","",IF($C$29="PM",Main!BA$206/Main!AU$143*Main!AU161,ROUND(Main!BA$206/Main!AU$143*Main!AU161*$B52,0))))))</f>
        <v/>
      </c>
      <c r="AT409" s="31" t="str">
        <f>IF($A409="","",IF(AT408="","",IF(Main!AV$143=0,0,IF(Main!BB$206="","",IF($C$29="PM",Main!BB$206/Main!AV$143*Main!AV161,ROUND(Main!BB$206/Main!AV$143*Main!AV161*$B52,0))))))</f>
        <v/>
      </c>
      <c r="AU409" s="31" t="str">
        <f>IF($A409="","",IF(AU408="","",IF(Main!AW$143=0,0,IF(Main!BC$206="","",IF($C$29="PM",Main!BC$206/Main!AW$143*Main!AW161,ROUND(Main!BC$206/Main!AW$143*Main!AW161*$B52,0))))))</f>
        <v/>
      </c>
      <c r="AV409" s="31" t="str">
        <f>IF($A409="","",IF(AV408="","",IF(Main!AX$143=0,0,IF(Main!BD$206="","",IF($C$29="PM",Main!BD$206/Main!AX$143*Main!AX161,ROUND(Main!BD$206/Main!AX$143*Main!AX161*$B52,0))))))</f>
        <v/>
      </c>
      <c r="AW409" s="31" t="str">
        <f>IF($A409="","",IF(AW408="","",IF(Main!AY$143=0,0,IF(Main!BE$206="","",IF($C$29="PM",Main!BE$206/Main!AY$143*Main!AY161,ROUND(Main!BE$206/Main!AY$143*Main!AY161*$B52,0))))))</f>
        <v/>
      </c>
      <c r="AX409" s="50" t="str">
        <f>IF($A409="","",IF(AX408="","",IF(Main!AZ$143=0,0,IF(Main!BF$206="","",IF($C$29="PM",Main!BF$206/Main!AZ$143*Main!AZ161,ROUND(Main!BF$206/Main!AZ$143*Main!AZ161*$B52,0))))))</f>
        <v/>
      </c>
      <c r="AY409" s="31" t="str">
        <f>IF($A409="","",IF(AY408="","",IF(Main!BA$143=0,0,IF(Main!BG$206="","",IF($C$29="PM",Main!BG$206/Main!BA$143*Main!BA161,ROUND(Main!BG$206/Main!BA$143*Main!BA161*$B52,0))))))</f>
        <v/>
      </c>
      <c r="AZ409" s="31" t="str">
        <f>IF($A409="","",IF(AZ408="","",IF(Main!BB$143=0,0,IF(Main!BH$206="","",IF($C$29="PM",Main!BH$206/Main!BB$143*Main!BB161,ROUND(Main!BH$206/Main!BB$143*Main!BB161*$B52,0))))))</f>
        <v/>
      </c>
      <c r="BA409" s="31" t="str">
        <f>IF($A409="","",IF(BA408="","",IF(Main!BC$143=0,0,IF(Main!BI$206="","",IF($C$29="PM",Main!BI$206/Main!BC$143*Main!BC161,ROUND(Main!BI$206/Main!BC$143*Main!BC161*$B52,0))))))</f>
        <v/>
      </c>
      <c r="BB409" s="31" t="str">
        <f>IF($A409="","",IF(BB408="","",IF(Main!BD$143=0,0,IF(Main!BJ$206="","",IF($C$29="PM",Main!BJ$206/Main!BD$143*Main!BD161,ROUND(Main!BJ$206/Main!BD$143*Main!BD161*$B52,0))))))</f>
        <v/>
      </c>
      <c r="BC409" s="31" t="str">
        <f>IF($A409="","",IF(BC408="","",IF(Main!BE$143=0,0,IF(Main!BK$206="","",IF($C$29="PM",Main!BK$206/Main!BE$143*Main!BE161,ROUND(Main!BK$206/Main!BE$143*Main!BE161*$B52,0))))))</f>
        <v/>
      </c>
      <c r="BD409" s="31" t="str">
        <f>IF($A409="","",IF(BD408="","",IF(Main!BF$143=0,0,IF(Main!BL$206="","",IF($C$29="PM",Main!BL$206/Main!BF$143*Main!BF161,ROUND(Main!BL$206/Main!BF$143*Main!BF161*$B52,0))))))</f>
        <v/>
      </c>
      <c r="BE409" s="31" t="str">
        <f>IF($A409="","",IF(BE408="","",IF(Main!BG$143=0,0,IF(Main!BM$206="","",IF($C$29="PM",Main!BM$206/Main!BG$143*Main!BG161,ROUND(Main!BM$206/Main!BG$143*Main!BG161*$B52,0))))))</f>
        <v/>
      </c>
      <c r="BF409" s="31" t="str">
        <f>IF($A409="","",IF(BF408="","",IF(Main!BH$143=0,0,IF(Main!BN$206="","",IF($C$29="PM",Main!BN$206/Main!BH$143*Main!BH161,ROUND(Main!BN$206/Main!BH$143*Main!BH161*$B52,0))))))</f>
        <v/>
      </c>
      <c r="BG409" s="31" t="str">
        <f>IF($A409="","",IF(BG408="","",IF(Main!BI$143=0,0,IF(Main!BO$206="","",IF($C$29="PM",Main!BO$206/Main!BI$143*Main!BI161,ROUND(Main!BO$206/Main!BI$143*Main!BI161*$B52,0))))))</f>
        <v/>
      </c>
      <c r="BH409" s="31" t="str">
        <f>IF($A409="","",IF(BH408="","",IF(Main!BJ$143=0,0,IF(Main!BP$206="","",IF($C$29="PM",Main!BP$206/Main!BJ$143*Main!BJ161,ROUND(Main!BP$206/Main!BJ$143*Main!BJ161*$B52,0))))))</f>
        <v/>
      </c>
      <c r="BI409" s="31" t="str">
        <f>IF($A409="","",IF(BI408="","",IF(Main!BK$143=0,0,IF(Main!BQ$206="","",IF($C$29="PM",Main!BQ$206/Main!BK$143*Main!BK161,ROUND(Main!BQ$206/Main!BK$143*Main!BK161*$B52,0))))))</f>
        <v/>
      </c>
      <c r="BJ409" s="50" t="str">
        <f>IF($A409="","",IF(BJ408="","",IF(Main!BL$143=0,0,IF(Main!BR$206="","",IF($C$29="PM",Main!BR$206/Main!BL$143*Main!BL161,ROUND(Main!BR$206/Main!BL$143*Main!BL161*$B52,0))))))</f>
        <v/>
      </c>
      <c r="BK409" s="31" t="str">
        <f>IF($A409="","",IF(BK408="","",IF(Main!BM$143=0,0,IF(Main!BS$206="","",IF($C$29="PM",Main!BS$206/Main!BM$143*Main!BM161,ROUND(Main!BS$206/Main!BM$143*Main!BM161*$B52,0))))))</f>
        <v/>
      </c>
      <c r="BL409" s="31" t="str">
        <f>IF($A409="","",IF(BL408="","",IF(Main!BN$143=0,0,IF(Main!BT$206="","",IF($C$29="PM",Main!BT$206/Main!BN$143*Main!BN161,ROUND(Main!BT$206/Main!BN$143*Main!BN161*$B52,0))))))</f>
        <v/>
      </c>
      <c r="BM409" s="31" t="str">
        <f>IF($A409="","",IF(BM408="","",IF(Main!BO$143=0,0,IF(Main!BU$206="","",IF($C$29="PM",Main!BU$206/Main!BO$143*Main!BO161,ROUND(Main!BU$206/Main!BO$143*Main!BO161*$B52,0))))))</f>
        <v/>
      </c>
      <c r="BN409" s="31" t="str">
        <f>IF($A409="","",IF(BN408="","",IF(Main!BP$143=0,0,IF(Main!BV$206="","",IF($C$29="PM",Main!BV$206/Main!BP$143*Main!BP161,ROUND(Main!BV$206/Main!BP$143*Main!BP161*$B52,0))))))</f>
        <v/>
      </c>
      <c r="BO409" s="31" t="str">
        <f>IF($A409="","",IF(BO408="","",IF(Main!BQ$143=0,0,IF(Main!BW$206="","",IF($C$29="PM",Main!BW$206/Main!BQ$143*Main!BQ161,ROUND(Main!BW$206/Main!BQ$143*Main!BQ161*$B52,0))))))</f>
        <v/>
      </c>
      <c r="BP409" s="31" t="str">
        <f>IF($A409="","",IF(BP408="","",IF(Main!BR$143=0,0,IF(Main!BX$206="","",IF($C$29="PM",Main!BX$206/Main!BR$143*Main!BR161,ROUND(Main!BX$206/Main!BR$143*Main!BR161*$B52,0))))))</f>
        <v/>
      </c>
      <c r="BQ409" s="31" t="str">
        <f>IF($A409="","",IF(BQ408="","",IF(Main!BS$143=0,0,IF(Main!BY$206="","",IF($C$29="PM",Main!BY$206/Main!BS$143*Main!BS161,ROUND(Main!BY$206/Main!BS$143*Main!BS161*$B52,0))))))</f>
        <v/>
      </c>
      <c r="BR409" s="31" t="str">
        <f>IF($A409="","",IF(BR408="","",IF(Main!BT$143=0,0,IF(Main!BZ$206="","",IF($C$29="PM",Main!BZ$206/Main!BT$143*Main!BT161,ROUND(Main!BZ$206/Main!BT$143*Main!BT161*$B52,0))))))</f>
        <v/>
      </c>
      <c r="BS409" s="31" t="str">
        <f>IF($A409="","",IF(BS408="","",IF(Main!BU$143=0,0,IF(Main!CA$206="","",IF($C$29="PM",Main!CA$206/Main!BU$143*Main!BU161,ROUND(Main!CA$206/Main!BU$143*Main!BU161*$B52,0))))))</f>
        <v/>
      </c>
      <c r="BT409" s="31" t="str">
        <f>IF($A409="","",IF(BT408="","",IF(Main!BV$143=0,0,IF(Main!CB$206="","",IF($C$29="PM",Main!CB$206/Main!BV$143*Main!BV161,ROUND(Main!CB$206/Main!BV$143*Main!BV161*$B52,0))))))</f>
        <v/>
      </c>
      <c r="BU409" s="31" t="str">
        <f>IF($A409="","",IF(BU408="","",IF(Main!BW$143=0,0,IF(Main!CC$206="","",IF($C$29="PM",Main!CC$206/Main!BW$143*Main!BW161,ROUND(Main!CC$206/Main!BW$143*Main!BW161*$B52,0))))))</f>
        <v/>
      </c>
      <c r="BV409" s="50" t="str">
        <f>IF($A409="","",IF(BV408="","",IF(Main!BX$143=0,0,IF(Main!CD$206="","",IF($C$29="PM",Main!CD$206/Main!BX$143*Main!BX161,ROUND(Main!CD$206/Main!BX$143*Main!BX161*$B52,0))))))</f>
        <v/>
      </c>
    </row>
    <row r="410" spans="1:74" x14ac:dyDescent="0.2">
      <c r="A410" s="71" t="str">
        <f>IF(Main!A$53="","",Main!A$53)</f>
        <v/>
      </c>
      <c r="B410" s="74" t="str">
        <f t="shared" si="463"/>
        <v/>
      </c>
      <c r="C410" s="49" t="str">
        <f>IF($A410="","",IF(C409="","",IF(Main!E$143=0,0,IF(Main!K$206="","",IF($C$29="PM",Main!K$206/Main!E$143*Main!E162,ROUND(Main!K$206/Main!E$143*Main!E162*$B53,0))))))</f>
        <v/>
      </c>
      <c r="D410" s="31" t="str">
        <f>IF($A410="","",IF(D409="","",IF(Main!F$143=0,0,IF(Main!L$206="","",IF($C$29="PM",Main!L$206/Main!F$143*Main!F162,ROUND(Main!L$206/Main!F$143*Main!F162*$B53,0))))))</f>
        <v/>
      </c>
      <c r="E410" s="31" t="str">
        <f>IF($A410="","",IF(E409="","",IF(Main!G$143=0,0,IF(Main!M$206="","",IF($C$29="PM",Main!M$206/Main!G$143*Main!G162,ROUND(Main!M$206/Main!G$143*Main!G162*$B53,0))))))</f>
        <v/>
      </c>
      <c r="F410" s="31" t="str">
        <f>IF($A410="","",IF(F409="","",IF(Main!H$143=0,0,IF(Main!N$206="","",IF($C$29="PM",Main!N$206/Main!H$143*Main!H162,ROUND(Main!N$206/Main!H$143*Main!H162*$B53,0))))))</f>
        <v/>
      </c>
      <c r="G410" s="31" t="str">
        <f>IF($A410="","",IF(G409="","",IF(Main!I$143=0,0,IF(Main!O$206="","",IF($C$29="PM",Main!O$206/Main!I$143*Main!I162,ROUND(Main!O$206/Main!I$143*Main!I162*$B53,0))))))</f>
        <v/>
      </c>
      <c r="H410" s="31" t="str">
        <f>IF($A410="","",IF(H409="","",IF(Main!J$143=0,0,IF(Main!P$206="","",IF($C$29="PM",Main!P$206/Main!J$143*Main!J162,ROUND(Main!P$206/Main!J$143*Main!J162*$B53,0))))))</f>
        <v/>
      </c>
      <c r="I410" s="31" t="str">
        <f>IF($A410="","",IF(I409="","",IF(Main!K$143=0,0,IF(Main!Q$206="","",IF($C$29="PM",Main!Q$206/Main!K$143*Main!K162,ROUND(Main!Q$206/Main!K$143*Main!K162*$B53,0))))))</f>
        <v/>
      </c>
      <c r="J410" s="31" t="str">
        <f>IF($A410="","",IF(J409="","",IF(Main!L$143=0,0,IF(Main!R$206="","",IF($C$29="PM",Main!R$206/Main!L$143*Main!L162,ROUND(Main!R$206/Main!L$143*Main!L162*$B53,0))))))</f>
        <v/>
      </c>
      <c r="K410" s="31" t="str">
        <f>IF($A410="","",IF(K409="","",IF(Main!M$143=0,0,IF(Main!S$206="","",IF($C$29="PM",Main!S$206/Main!M$143*Main!M162,ROUND(Main!S$206/Main!M$143*Main!M162*$B53,0))))))</f>
        <v/>
      </c>
      <c r="L410" s="31" t="str">
        <f>IF($A410="","",IF(L409="","",IF(Main!N$143=0,0,IF(Main!T$206="","",IF($C$29="PM",Main!T$206/Main!N$143*Main!N162,ROUND(Main!T$206/Main!N$143*Main!N162*$B53,0))))))</f>
        <v/>
      </c>
      <c r="M410" s="31" t="str">
        <f>IF($A410="","",IF(M409="","",IF(Main!O$143=0,0,IF(Main!U$206="","",IF($C$29="PM",Main!U$206/Main!O$143*Main!O162,ROUND(Main!U$206/Main!O$143*Main!O162*$B53,0))))))</f>
        <v/>
      </c>
      <c r="N410" s="50" t="str">
        <f>IF($A410="","",IF(N409="","",IF(Main!P$143=0,0,IF(Main!V$206="","",IF($C$29="PM",Main!V$206/Main!P$143*Main!P162,ROUND(Main!V$206/Main!P$143*Main!P162*$B53,0))))))</f>
        <v/>
      </c>
      <c r="O410" s="31" t="str">
        <f>IF($A410="","",IF(O409="","",IF(Main!Q$143=0,0,IF(Main!W$206="","",IF($C$29="PM",Main!W$206/Main!Q$143*Main!Q162,ROUND(Main!W$206/Main!Q$143*Main!Q162*$B53,0))))))</f>
        <v/>
      </c>
      <c r="P410" s="31" t="str">
        <f>IF($A410="","",IF(P409="","",IF(Main!R$143=0,0,IF(Main!X$206="","",IF($C$29="PM",Main!X$206/Main!R$143*Main!R162,ROUND(Main!X$206/Main!R$143*Main!R162*$B53,0))))))</f>
        <v/>
      </c>
      <c r="Q410" s="31" t="str">
        <f>IF($A410="","",IF(Q409="","",IF(Main!S$143=0,0,IF(Main!Y$206="","",IF($C$29="PM",Main!Y$206/Main!S$143*Main!S162,ROUND(Main!Y$206/Main!S$143*Main!S162*$B53,0))))))</f>
        <v/>
      </c>
      <c r="R410" s="31" t="str">
        <f>IF($A410="","",IF(R409="","",IF(Main!T$143=0,0,IF(Main!Z$206="","",IF($C$29="PM",Main!Z$206/Main!T$143*Main!T162,ROUND(Main!Z$206/Main!T$143*Main!T162*$B53,0))))))</f>
        <v/>
      </c>
      <c r="S410" s="31" t="str">
        <f>IF($A410="","",IF(S409="","",IF(Main!U$143=0,0,IF(Main!AA$206="","",IF($C$29="PM",Main!AA$206/Main!U$143*Main!U162,ROUND(Main!AA$206/Main!U$143*Main!U162*$B53,0))))))</f>
        <v/>
      </c>
      <c r="T410" s="31" t="str">
        <f>IF($A410="","",IF(T409="","",IF(Main!V$143=0,0,IF(Main!AB$206="","",IF($C$29="PM",Main!AB$206/Main!V$143*Main!V162,ROUND(Main!AB$206/Main!V$143*Main!V162*$B53,0))))))</f>
        <v/>
      </c>
      <c r="U410" s="31" t="str">
        <f>IF($A410="","",IF(U409="","",IF(Main!W$143=0,0,IF(Main!AC$206="","",IF($C$29="PM",Main!AC$206/Main!W$143*Main!W162,ROUND(Main!AC$206/Main!W$143*Main!W162*$B53,0))))))</f>
        <v/>
      </c>
      <c r="V410" s="31" t="str">
        <f>IF($A410="","",IF(V409="","",IF(Main!X$143=0,0,IF(Main!AD$206="","",IF($C$29="PM",Main!AD$206/Main!X$143*Main!X162,ROUND(Main!AD$206/Main!X$143*Main!X162*$B53,0))))))</f>
        <v/>
      </c>
      <c r="W410" s="31" t="str">
        <f>IF($A410="","",IF(W409="","",IF(Main!Y$143=0,0,IF(Main!AE$206="","",IF($C$29="PM",Main!AE$206/Main!Y$143*Main!Y162,ROUND(Main!AE$206/Main!Y$143*Main!Y162*$B53,0))))))</f>
        <v/>
      </c>
      <c r="X410" s="31" t="str">
        <f>IF($A410="","",IF(X409="","",IF(Main!Z$143=0,0,IF(Main!AF$206="","",IF($C$29="PM",Main!AF$206/Main!Z$143*Main!Z162,ROUND(Main!AF$206/Main!Z$143*Main!Z162*$B53,0))))))</f>
        <v/>
      </c>
      <c r="Y410" s="31" t="str">
        <f>IF($A410="","",IF(Y409="","",IF(Main!AA$143=0,0,IF(Main!AG$206="","",IF($C$29="PM",Main!AG$206/Main!AA$143*Main!AA162,ROUND(Main!AG$206/Main!AA$143*Main!AA162*$B53,0))))))</f>
        <v/>
      </c>
      <c r="Z410" s="31" t="str">
        <f>IF($A410="","",IF(Z409="","",IF(Main!AB$143=0,0,IF(Main!AH$206="","",IF($C$29="PM",Main!AH$206/Main!AB$143*Main!AB162,ROUND(Main!AH$206/Main!AB$143*Main!AB162*$B53,0))))))</f>
        <v/>
      </c>
      <c r="AA410" s="49" t="str">
        <f>IF($A410="","",IF(AA409="","",IF(Main!AC$143=0,0,IF(Main!AI$206="","",IF($C$29="PM",Main!AI$206/Main!AC$143*Main!AC162,ROUND(Main!AI$206/Main!AC$143*Main!AC162*$B53,0))))))</f>
        <v/>
      </c>
      <c r="AB410" s="31" t="str">
        <f>IF($A410="","",IF(AB409="","",IF(Main!AD$143=0,0,IF(Main!AJ$206="","",IF($C$29="PM",Main!AJ$206/Main!AD$143*Main!AD162,ROUND(Main!AJ$206/Main!AD$143*Main!AD162*$B53,0))))))</f>
        <v/>
      </c>
      <c r="AC410" s="31" t="str">
        <f>IF($A410="","",IF(AC409="","",IF(Main!AE$143=0,0,IF(Main!AK$206="","",IF($C$29="PM",Main!AK$206/Main!AE$143*Main!AE162,ROUND(Main!AK$206/Main!AE$143*Main!AE162*$B53,0))))))</f>
        <v/>
      </c>
      <c r="AD410" s="31" t="str">
        <f>IF($A410="","",IF(AD409="","",IF(Main!AF$143=0,0,IF(Main!AL$206="","",IF($C$29="PM",Main!AL$206/Main!AF$143*Main!AF162,ROUND(Main!AL$206/Main!AF$143*Main!AF162*$B53,0))))))</f>
        <v/>
      </c>
      <c r="AE410" s="31" t="str">
        <f>IF($A410="","",IF(AE409="","",IF(Main!AG$143=0,0,IF(Main!AM$206="","",IF($C$29="PM",Main!AM$206/Main!AG$143*Main!AG162,ROUND(Main!AM$206/Main!AG$143*Main!AG162*$B53,0))))))</f>
        <v/>
      </c>
      <c r="AF410" s="31" t="str">
        <f>IF($A410="","",IF(AF409="","",IF(Main!AH$143=0,0,IF(Main!AN$206="","",IF($C$29="PM",Main!AN$206/Main!AH$143*Main!AH162,ROUND(Main!AN$206/Main!AH$143*Main!AH162*$B53,0))))))</f>
        <v/>
      </c>
      <c r="AG410" s="31" t="str">
        <f>IF($A410="","",IF(AG409="","",IF(Main!AI$143=0,0,IF(Main!AO$206="","",IF($C$29="PM",Main!AO$206/Main!AI$143*Main!AI162,ROUND(Main!AO$206/Main!AI$143*Main!AI162*$B53,0))))))</f>
        <v/>
      </c>
      <c r="AH410" s="31" t="str">
        <f>IF($A410="","",IF(AH409="","",IF(Main!AJ$143=0,0,IF(Main!AP$206="","",IF($C$29="PM",Main!AP$206/Main!AJ$143*Main!AJ162,ROUND(Main!AP$206/Main!AJ$143*Main!AJ162*$B53,0))))))</f>
        <v/>
      </c>
      <c r="AI410" s="31" t="str">
        <f>IF($A410="","",IF(AI409="","",IF(Main!AK$143=0,0,IF(Main!AQ$206="","",IF($C$29="PM",Main!AQ$206/Main!AK$143*Main!AK162,ROUND(Main!AQ$206/Main!AK$143*Main!AK162*$B53,0))))))</f>
        <v/>
      </c>
      <c r="AJ410" s="31" t="str">
        <f>IF($A410="","",IF(AJ409="","",IF(Main!AL$143=0,0,IF(Main!AR$206="","",IF($C$29="PM",Main!AR$206/Main!AL$143*Main!AL162,ROUND(Main!AR$206/Main!AL$143*Main!AL162*$B53,0))))))</f>
        <v/>
      </c>
      <c r="AK410" s="31" t="str">
        <f>IF($A410="","",IF(AK409="","",IF(Main!AM$143=0,0,IF(Main!AS$206="","",IF($C$29="PM",Main!AS$206/Main!AM$143*Main!AM162,ROUND(Main!AS$206/Main!AM$143*Main!AM162*$B53,0))))))</f>
        <v/>
      </c>
      <c r="AL410" s="50" t="str">
        <f>IF($A410="","",IF(AL409="","",IF(Main!AN$143=0,0,IF(Main!AT$206="","",IF($C$29="PM",Main!AT$206/Main!AN$143*Main!AN162,ROUND(Main!AT$206/Main!AN$143*Main!AN162*$B53,0))))))</f>
        <v/>
      </c>
      <c r="AM410" s="31" t="str">
        <f>IF($A410="","",IF(AM409="","",IF(Main!AO$143=0,0,IF(Main!AU$206="","",IF($C$29="PM",Main!AU$206/Main!AO$143*Main!AO162,ROUND(Main!AU$206/Main!AO$143*Main!AO162*$B53,0))))))</f>
        <v/>
      </c>
      <c r="AN410" s="31" t="str">
        <f>IF($A410="","",IF(AN409="","",IF(Main!AP$143=0,0,IF(Main!AV$206="","",IF($C$29="PM",Main!AV$206/Main!AP$143*Main!AP162,ROUND(Main!AV$206/Main!AP$143*Main!AP162*$B53,0))))))</f>
        <v/>
      </c>
      <c r="AO410" s="31" t="str">
        <f>IF($A410="","",IF(AO409="","",IF(Main!AQ$143=0,0,IF(Main!AW$206="","",IF($C$29="PM",Main!AW$206/Main!AQ$143*Main!AQ162,ROUND(Main!AW$206/Main!AQ$143*Main!AQ162*$B53,0))))))</f>
        <v/>
      </c>
      <c r="AP410" s="31" t="str">
        <f>IF($A410="","",IF(AP409="","",IF(Main!AR$143=0,0,IF(Main!AX$206="","",IF($C$29="PM",Main!AX$206/Main!AR$143*Main!AR162,ROUND(Main!AX$206/Main!AR$143*Main!AR162*$B53,0))))))</f>
        <v/>
      </c>
      <c r="AQ410" s="31" t="str">
        <f>IF($A410="","",IF(AQ409="","",IF(Main!AS$143=0,0,IF(Main!AY$206="","",IF($C$29="PM",Main!AY$206/Main!AS$143*Main!AS162,ROUND(Main!AY$206/Main!AS$143*Main!AS162*$B53,0))))))</f>
        <v/>
      </c>
      <c r="AR410" s="31" t="str">
        <f>IF($A410="","",IF(AR409="","",IF(Main!AT$143=0,0,IF(Main!AZ$206="","",IF($C$29="PM",Main!AZ$206/Main!AT$143*Main!AT162,ROUND(Main!AZ$206/Main!AT$143*Main!AT162*$B53,0))))))</f>
        <v/>
      </c>
      <c r="AS410" s="31" t="str">
        <f>IF($A410="","",IF(AS409="","",IF(Main!AU$143=0,0,IF(Main!BA$206="","",IF($C$29="PM",Main!BA$206/Main!AU$143*Main!AU162,ROUND(Main!BA$206/Main!AU$143*Main!AU162*$B53,0))))))</f>
        <v/>
      </c>
      <c r="AT410" s="31" t="str">
        <f>IF($A410="","",IF(AT409="","",IF(Main!AV$143=0,0,IF(Main!BB$206="","",IF($C$29="PM",Main!BB$206/Main!AV$143*Main!AV162,ROUND(Main!BB$206/Main!AV$143*Main!AV162*$B53,0))))))</f>
        <v/>
      </c>
      <c r="AU410" s="31" t="str">
        <f>IF($A410="","",IF(AU409="","",IF(Main!AW$143=0,0,IF(Main!BC$206="","",IF($C$29="PM",Main!BC$206/Main!AW$143*Main!AW162,ROUND(Main!BC$206/Main!AW$143*Main!AW162*$B53,0))))))</f>
        <v/>
      </c>
      <c r="AV410" s="31" t="str">
        <f>IF($A410="","",IF(AV409="","",IF(Main!AX$143=0,0,IF(Main!BD$206="","",IF($C$29="PM",Main!BD$206/Main!AX$143*Main!AX162,ROUND(Main!BD$206/Main!AX$143*Main!AX162*$B53,0))))))</f>
        <v/>
      </c>
      <c r="AW410" s="31" t="str">
        <f>IF($A410="","",IF(AW409="","",IF(Main!AY$143=0,0,IF(Main!BE$206="","",IF($C$29="PM",Main!BE$206/Main!AY$143*Main!AY162,ROUND(Main!BE$206/Main!AY$143*Main!AY162*$B53,0))))))</f>
        <v/>
      </c>
      <c r="AX410" s="50" t="str">
        <f>IF($A410="","",IF(AX409="","",IF(Main!AZ$143=0,0,IF(Main!BF$206="","",IF($C$29="PM",Main!BF$206/Main!AZ$143*Main!AZ162,ROUND(Main!BF$206/Main!AZ$143*Main!AZ162*$B53,0))))))</f>
        <v/>
      </c>
      <c r="AY410" s="31" t="str">
        <f>IF($A410="","",IF(AY409="","",IF(Main!BA$143=0,0,IF(Main!BG$206="","",IF($C$29="PM",Main!BG$206/Main!BA$143*Main!BA162,ROUND(Main!BG$206/Main!BA$143*Main!BA162*$B53,0))))))</f>
        <v/>
      </c>
      <c r="AZ410" s="31" t="str">
        <f>IF($A410="","",IF(AZ409="","",IF(Main!BB$143=0,0,IF(Main!BH$206="","",IF($C$29="PM",Main!BH$206/Main!BB$143*Main!BB162,ROUND(Main!BH$206/Main!BB$143*Main!BB162*$B53,0))))))</f>
        <v/>
      </c>
      <c r="BA410" s="31" t="str">
        <f>IF($A410="","",IF(BA409="","",IF(Main!BC$143=0,0,IF(Main!BI$206="","",IF($C$29="PM",Main!BI$206/Main!BC$143*Main!BC162,ROUND(Main!BI$206/Main!BC$143*Main!BC162*$B53,0))))))</f>
        <v/>
      </c>
      <c r="BB410" s="31" t="str">
        <f>IF($A410="","",IF(BB409="","",IF(Main!BD$143=0,0,IF(Main!BJ$206="","",IF($C$29="PM",Main!BJ$206/Main!BD$143*Main!BD162,ROUND(Main!BJ$206/Main!BD$143*Main!BD162*$B53,0))))))</f>
        <v/>
      </c>
      <c r="BC410" s="31" t="str">
        <f>IF($A410="","",IF(BC409="","",IF(Main!BE$143=0,0,IF(Main!BK$206="","",IF($C$29="PM",Main!BK$206/Main!BE$143*Main!BE162,ROUND(Main!BK$206/Main!BE$143*Main!BE162*$B53,0))))))</f>
        <v/>
      </c>
      <c r="BD410" s="31" t="str">
        <f>IF($A410="","",IF(BD409="","",IF(Main!BF$143=0,0,IF(Main!BL$206="","",IF($C$29="PM",Main!BL$206/Main!BF$143*Main!BF162,ROUND(Main!BL$206/Main!BF$143*Main!BF162*$B53,0))))))</f>
        <v/>
      </c>
      <c r="BE410" s="31" t="str">
        <f>IF($A410="","",IF(BE409="","",IF(Main!BG$143=0,0,IF(Main!BM$206="","",IF($C$29="PM",Main!BM$206/Main!BG$143*Main!BG162,ROUND(Main!BM$206/Main!BG$143*Main!BG162*$B53,0))))))</f>
        <v/>
      </c>
      <c r="BF410" s="31" t="str">
        <f>IF($A410="","",IF(BF409="","",IF(Main!BH$143=0,0,IF(Main!BN$206="","",IF($C$29="PM",Main!BN$206/Main!BH$143*Main!BH162,ROUND(Main!BN$206/Main!BH$143*Main!BH162*$B53,0))))))</f>
        <v/>
      </c>
      <c r="BG410" s="31" t="str">
        <f>IF($A410="","",IF(BG409="","",IF(Main!BI$143=0,0,IF(Main!BO$206="","",IF($C$29="PM",Main!BO$206/Main!BI$143*Main!BI162,ROUND(Main!BO$206/Main!BI$143*Main!BI162*$B53,0))))))</f>
        <v/>
      </c>
      <c r="BH410" s="31" t="str">
        <f>IF($A410="","",IF(BH409="","",IF(Main!BJ$143=0,0,IF(Main!BP$206="","",IF($C$29="PM",Main!BP$206/Main!BJ$143*Main!BJ162,ROUND(Main!BP$206/Main!BJ$143*Main!BJ162*$B53,0))))))</f>
        <v/>
      </c>
      <c r="BI410" s="31" t="str">
        <f>IF($A410="","",IF(BI409="","",IF(Main!BK$143=0,0,IF(Main!BQ$206="","",IF($C$29="PM",Main!BQ$206/Main!BK$143*Main!BK162,ROUND(Main!BQ$206/Main!BK$143*Main!BK162*$B53,0))))))</f>
        <v/>
      </c>
      <c r="BJ410" s="50" t="str">
        <f>IF($A410="","",IF(BJ409="","",IF(Main!BL$143=0,0,IF(Main!BR$206="","",IF($C$29="PM",Main!BR$206/Main!BL$143*Main!BL162,ROUND(Main!BR$206/Main!BL$143*Main!BL162*$B53,0))))))</f>
        <v/>
      </c>
      <c r="BK410" s="31" t="str">
        <f>IF($A410="","",IF(BK409="","",IF(Main!BM$143=0,0,IF(Main!BS$206="","",IF($C$29="PM",Main!BS$206/Main!BM$143*Main!BM162,ROUND(Main!BS$206/Main!BM$143*Main!BM162*$B53,0))))))</f>
        <v/>
      </c>
      <c r="BL410" s="31" t="str">
        <f>IF($A410="","",IF(BL409="","",IF(Main!BN$143=0,0,IF(Main!BT$206="","",IF($C$29="PM",Main!BT$206/Main!BN$143*Main!BN162,ROUND(Main!BT$206/Main!BN$143*Main!BN162*$B53,0))))))</f>
        <v/>
      </c>
      <c r="BM410" s="31" t="str">
        <f>IF($A410="","",IF(BM409="","",IF(Main!BO$143=0,0,IF(Main!BU$206="","",IF($C$29="PM",Main!BU$206/Main!BO$143*Main!BO162,ROUND(Main!BU$206/Main!BO$143*Main!BO162*$B53,0))))))</f>
        <v/>
      </c>
      <c r="BN410" s="31" t="str">
        <f>IF($A410="","",IF(BN409="","",IF(Main!BP$143=0,0,IF(Main!BV$206="","",IF($C$29="PM",Main!BV$206/Main!BP$143*Main!BP162,ROUND(Main!BV$206/Main!BP$143*Main!BP162*$B53,0))))))</f>
        <v/>
      </c>
      <c r="BO410" s="31" t="str">
        <f>IF($A410="","",IF(BO409="","",IF(Main!BQ$143=0,0,IF(Main!BW$206="","",IF($C$29="PM",Main!BW$206/Main!BQ$143*Main!BQ162,ROUND(Main!BW$206/Main!BQ$143*Main!BQ162*$B53,0))))))</f>
        <v/>
      </c>
      <c r="BP410" s="31" t="str">
        <f>IF($A410="","",IF(BP409="","",IF(Main!BR$143=0,0,IF(Main!BX$206="","",IF($C$29="PM",Main!BX$206/Main!BR$143*Main!BR162,ROUND(Main!BX$206/Main!BR$143*Main!BR162*$B53,0))))))</f>
        <v/>
      </c>
      <c r="BQ410" s="31" t="str">
        <f>IF($A410="","",IF(BQ409="","",IF(Main!BS$143=0,0,IF(Main!BY$206="","",IF($C$29="PM",Main!BY$206/Main!BS$143*Main!BS162,ROUND(Main!BY$206/Main!BS$143*Main!BS162*$B53,0))))))</f>
        <v/>
      </c>
      <c r="BR410" s="31" t="str">
        <f>IF($A410="","",IF(BR409="","",IF(Main!BT$143=0,0,IF(Main!BZ$206="","",IF($C$29="PM",Main!BZ$206/Main!BT$143*Main!BT162,ROUND(Main!BZ$206/Main!BT$143*Main!BT162*$B53,0))))))</f>
        <v/>
      </c>
      <c r="BS410" s="31" t="str">
        <f>IF($A410="","",IF(BS409="","",IF(Main!BU$143=0,0,IF(Main!CA$206="","",IF($C$29="PM",Main!CA$206/Main!BU$143*Main!BU162,ROUND(Main!CA$206/Main!BU$143*Main!BU162*$B53,0))))))</f>
        <v/>
      </c>
      <c r="BT410" s="31" t="str">
        <f>IF($A410="","",IF(BT409="","",IF(Main!BV$143=0,0,IF(Main!CB$206="","",IF($C$29="PM",Main!CB$206/Main!BV$143*Main!BV162,ROUND(Main!CB$206/Main!BV$143*Main!BV162*$B53,0))))))</f>
        <v/>
      </c>
      <c r="BU410" s="31" t="str">
        <f>IF($A410="","",IF(BU409="","",IF(Main!BW$143=0,0,IF(Main!CC$206="","",IF($C$29="PM",Main!CC$206/Main!BW$143*Main!BW162,ROUND(Main!CC$206/Main!BW$143*Main!BW162*$B53,0))))))</f>
        <v/>
      </c>
      <c r="BV410" s="50" t="str">
        <f>IF($A410="","",IF(BV409="","",IF(Main!BX$143=0,0,IF(Main!CD$206="","",IF($C$29="PM",Main!CD$206/Main!BX$143*Main!BX162,ROUND(Main!CD$206/Main!BX$143*Main!BX162*$B53,0))))))</f>
        <v/>
      </c>
    </row>
    <row r="411" spans="1:74" x14ac:dyDescent="0.2">
      <c r="A411" s="71" t="str">
        <f>IF(Main!A$54="","",Main!A$54)</f>
        <v/>
      </c>
      <c r="B411" s="74" t="str">
        <f t="shared" si="463"/>
        <v/>
      </c>
      <c r="C411" s="49" t="str">
        <f>IF($A411="","",IF(C410="","",IF(Main!E$143=0,0,IF(Main!K$206="","",IF($C$29="PM",Main!K$206/Main!E$143*Main!E163,ROUND(Main!K$206/Main!E$143*Main!E163*$B54,0))))))</f>
        <v/>
      </c>
      <c r="D411" s="31" t="str">
        <f>IF($A411="","",IF(D410="","",IF(Main!F$143=0,0,IF(Main!L$206="","",IF($C$29="PM",Main!L$206/Main!F$143*Main!F163,ROUND(Main!L$206/Main!F$143*Main!F163*$B54,0))))))</f>
        <v/>
      </c>
      <c r="E411" s="31" t="str">
        <f>IF($A411="","",IF(E410="","",IF(Main!G$143=0,0,IF(Main!M$206="","",IF($C$29="PM",Main!M$206/Main!G$143*Main!G163,ROUND(Main!M$206/Main!G$143*Main!G163*$B54,0))))))</f>
        <v/>
      </c>
      <c r="F411" s="31" t="str">
        <f>IF($A411="","",IF(F410="","",IF(Main!H$143=0,0,IF(Main!N$206="","",IF($C$29="PM",Main!N$206/Main!H$143*Main!H163,ROUND(Main!N$206/Main!H$143*Main!H163*$B54,0))))))</f>
        <v/>
      </c>
      <c r="G411" s="31" t="str">
        <f>IF($A411="","",IF(G410="","",IF(Main!I$143=0,0,IF(Main!O$206="","",IF($C$29="PM",Main!O$206/Main!I$143*Main!I163,ROUND(Main!O$206/Main!I$143*Main!I163*$B54,0))))))</f>
        <v/>
      </c>
      <c r="H411" s="31" t="str">
        <f>IF($A411="","",IF(H410="","",IF(Main!J$143=0,0,IF(Main!P$206="","",IF($C$29="PM",Main!P$206/Main!J$143*Main!J163,ROUND(Main!P$206/Main!J$143*Main!J163*$B54,0))))))</f>
        <v/>
      </c>
      <c r="I411" s="31" t="str">
        <f>IF($A411="","",IF(I410="","",IF(Main!K$143=0,0,IF(Main!Q$206="","",IF($C$29="PM",Main!Q$206/Main!K$143*Main!K163,ROUND(Main!Q$206/Main!K$143*Main!K163*$B54,0))))))</f>
        <v/>
      </c>
      <c r="J411" s="31" t="str">
        <f>IF($A411="","",IF(J410="","",IF(Main!L$143=0,0,IF(Main!R$206="","",IF($C$29="PM",Main!R$206/Main!L$143*Main!L163,ROUND(Main!R$206/Main!L$143*Main!L163*$B54,0))))))</f>
        <v/>
      </c>
      <c r="K411" s="31" t="str">
        <f>IF($A411="","",IF(K410="","",IF(Main!M$143=0,0,IF(Main!S$206="","",IF($C$29="PM",Main!S$206/Main!M$143*Main!M163,ROUND(Main!S$206/Main!M$143*Main!M163*$B54,0))))))</f>
        <v/>
      </c>
      <c r="L411" s="31" t="str">
        <f>IF($A411="","",IF(L410="","",IF(Main!N$143=0,0,IF(Main!T$206="","",IF($C$29="PM",Main!T$206/Main!N$143*Main!N163,ROUND(Main!T$206/Main!N$143*Main!N163*$B54,0))))))</f>
        <v/>
      </c>
      <c r="M411" s="31" t="str">
        <f>IF($A411="","",IF(M410="","",IF(Main!O$143=0,0,IF(Main!U$206="","",IF($C$29="PM",Main!U$206/Main!O$143*Main!O163,ROUND(Main!U$206/Main!O$143*Main!O163*$B54,0))))))</f>
        <v/>
      </c>
      <c r="N411" s="50" t="str">
        <f>IF($A411="","",IF(N410="","",IF(Main!P$143=0,0,IF(Main!V$206="","",IF($C$29="PM",Main!V$206/Main!P$143*Main!P163,ROUND(Main!V$206/Main!P$143*Main!P163*$B54,0))))))</f>
        <v/>
      </c>
      <c r="O411" s="31" t="str">
        <f>IF($A411="","",IF(O410="","",IF(Main!Q$143=0,0,IF(Main!W$206="","",IF($C$29="PM",Main!W$206/Main!Q$143*Main!Q163,ROUND(Main!W$206/Main!Q$143*Main!Q163*$B54,0))))))</f>
        <v/>
      </c>
      <c r="P411" s="31" t="str">
        <f>IF($A411="","",IF(P410="","",IF(Main!R$143=0,0,IF(Main!X$206="","",IF($C$29="PM",Main!X$206/Main!R$143*Main!R163,ROUND(Main!X$206/Main!R$143*Main!R163*$B54,0))))))</f>
        <v/>
      </c>
      <c r="Q411" s="31" t="str">
        <f>IF($A411="","",IF(Q410="","",IF(Main!S$143=0,0,IF(Main!Y$206="","",IF($C$29="PM",Main!Y$206/Main!S$143*Main!S163,ROUND(Main!Y$206/Main!S$143*Main!S163*$B54,0))))))</f>
        <v/>
      </c>
      <c r="R411" s="31" t="str">
        <f>IF($A411="","",IF(R410="","",IF(Main!T$143=0,0,IF(Main!Z$206="","",IF($C$29="PM",Main!Z$206/Main!T$143*Main!T163,ROUND(Main!Z$206/Main!T$143*Main!T163*$B54,0))))))</f>
        <v/>
      </c>
      <c r="S411" s="31" t="str">
        <f>IF($A411="","",IF(S410="","",IF(Main!U$143=0,0,IF(Main!AA$206="","",IF($C$29="PM",Main!AA$206/Main!U$143*Main!U163,ROUND(Main!AA$206/Main!U$143*Main!U163*$B54,0))))))</f>
        <v/>
      </c>
      <c r="T411" s="31" t="str">
        <f>IF($A411="","",IF(T410="","",IF(Main!V$143=0,0,IF(Main!AB$206="","",IF($C$29="PM",Main!AB$206/Main!V$143*Main!V163,ROUND(Main!AB$206/Main!V$143*Main!V163*$B54,0))))))</f>
        <v/>
      </c>
      <c r="U411" s="31" t="str">
        <f>IF($A411="","",IF(U410="","",IF(Main!W$143=0,0,IF(Main!AC$206="","",IF($C$29="PM",Main!AC$206/Main!W$143*Main!W163,ROUND(Main!AC$206/Main!W$143*Main!W163*$B54,0))))))</f>
        <v/>
      </c>
      <c r="V411" s="31" t="str">
        <f>IF($A411="","",IF(V410="","",IF(Main!X$143=0,0,IF(Main!AD$206="","",IF($C$29="PM",Main!AD$206/Main!X$143*Main!X163,ROUND(Main!AD$206/Main!X$143*Main!X163*$B54,0))))))</f>
        <v/>
      </c>
      <c r="W411" s="31" t="str">
        <f>IF($A411="","",IF(W410="","",IF(Main!Y$143=0,0,IF(Main!AE$206="","",IF($C$29="PM",Main!AE$206/Main!Y$143*Main!Y163,ROUND(Main!AE$206/Main!Y$143*Main!Y163*$B54,0))))))</f>
        <v/>
      </c>
      <c r="X411" s="31" t="str">
        <f>IF($A411="","",IF(X410="","",IF(Main!Z$143=0,0,IF(Main!AF$206="","",IF($C$29="PM",Main!AF$206/Main!Z$143*Main!Z163,ROUND(Main!AF$206/Main!Z$143*Main!Z163*$B54,0))))))</f>
        <v/>
      </c>
      <c r="Y411" s="31" t="str">
        <f>IF($A411="","",IF(Y410="","",IF(Main!AA$143=0,0,IF(Main!AG$206="","",IF($C$29="PM",Main!AG$206/Main!AA$143*Main!AA163,ROUND(Main!AG$206/Main!AA$143*Main!AA163*$B54,0))))))</f>
        <v/>
      </c>
      <c r="Z411" s="31" t="str">
        <f>IF($A411="","",IF(Z410="","",IF(Main!AB$143=0,0,IF(Main!AH$206="","",IF($C$29="PM",Main!AH$206/Main!AB$143*Main!AB163,ROUND(Main!AH$206/Main!AB$143*Main!AB163*$B54,0))))))</f>
        <v/>
      </c>
      <c r="AA411" s="49" t="str">
        <f>IF($A411="","",IF(AA410="","",IF(Main!AC$143=0,0,IF(Main!AI$206="","",IF($C$29="PM",Main!AI$206/Main!AC$143*Main!AC163,ROUND(Main!AI$206/Main!AC$143*Main!AC163*$B54,0))))))</f>
        <v/>
      </c>
      <c r="AB411" s="31" t="str">
        <f>IF($A411="","",IF(AB410="","",IF(Main!AD$143=0,0,IF(Main!AJ$206="","",IF($C$29="PM",Main!AJ$206/Main!AD$143*Main!AD163,ROUND(Main!AJ$206/Main!AD$143*Main!AD163*$B54,0))))))</f>
        <v/>
      </c>
      <c r="AC411" s="31" t="str">
        <f>IF($A411="","",IF(AC410="","",IF(Main!AE$143=0,0,IF(Main!AK$206="","",IF($C$29="PM",Main!AK$206/Main!AE$143*Main!AE163,ROUND(Main!AK$206/Main!AE$143*Main!AE163*$B54,0))))))</f>
        <v/>
      </c>
      <c r="AD411" s="31" t="str">
        <f>IF($A411="","",IF(AD410="","",IF(Main!AF$143=0,0,IF(Main!AL$206="","",IF($C$29="PM",Main!AL$206/Main!AF$143*Main!AF163,ROUND(Main!AL$206/Main!AF$143*Main!AF163*$B54,0))))))</f>
        <v/>
      </c>
      <c r="AE411" s="31" t="str">
        <f>IF($A411="","",IF(AE410="","",IF(Main!AG$143=0,0,IF(Main!AM$206="","",IF($C$29="PM",Main!AM$206/Main!AG$143*Main!AG163,ROUND(Main!AM$206/Main!AG$143*Main!AG163*$B54,0))))))</f>
        <v/>
      </c>
      <c r="AF411" s="31" t="str">
        <f>IF($A411="","",IF(AF410="","",IF(Main!AH$143=0,0,IF(Main!AN$206="","",IF($C$29="PM",Main!AN$206/Main!AH$143*Main!AH163,ROUND(Main!AN$206/Main!AH$143*Main!AH163*$B54,0))))))</f>
        <v/>
      </c>
      <c r="AG411" s="31" t="str">
        <f>IF($A411="","",IF(AG410="","",IF(Main!AI$143=0,0,IF(Main!AO$206="","",IF($C$29="PM",Main!AO$206/Main!AI$143*Main!AI163,ROUND(Main!AO$206/Main!AI$143*Main!AI163*$B54,0))))))</f>
        <v/>
      </c>
      <c r="AH411" s="31" t="str">
        <f>IF($A411="","",IF(AH410="","",IF(Main!AJ$143=0,0,IF(Main!AP$206="","",IF($C$29="PM",Main!AP$206/Main!AJ$143*Main!AJ163,ROUND(Main!AP$206/Main!AJ$143*Main!AJ163*$B54,0))))))</f>
        <v/>
      </c>
      <c r="AI411" s="31" t="str">
        <f>IF($A411="","",IF(AI410="","",IF(Main!AK$143=0,0,IF(Main!AQ$206="","",IF($C$29="PM",Main!AQ$206/Main!AK$143*Main!AK163,ROUND(Main!AQ$206/Main!AK$143*Main!AK163*$B54,0))))))</f>
        <v/>
      </c>
      <c r="AJ411" s="31" t="str">
        <f>IF($A411="","",IF(AJ410="","",IF(Main!AL$143=0,0,IF(Main!AR$206="","",IF($C$29="PM",Main!AR$206/Main!AL$143*Main!AL163,ROUND(Main!AR$206/Main!AL$143*Main!AL163*$B54,0))))))</f>
        <v/>
      </c>
      <c r="AK411" s="31" t="str">
        <f>IF($A411="","",IF(AK410="","",IF(Main!AM$143=0,0,IF(Main!AS$206="","",IF($C$29="PM",Main!AS$206/Main!AM$143*Main!AM163,ROUND(Main!AS$206/Main!AM$143*Main!AM163*$B54,0))))))</f>
        <v/>
      </c>
      <c r="AL411" s="50" t="str">
        <f>IF($A411="","",IF(AL410="","",IF(Main!AN$143=0,0,IF(Main!AT$206="","",IF($C$29="PM",Main!AT$206/Main!AN$143*Main!AN163,ROUND(Main!AT$206/Main!AN$143*Main!AN163*$B54,0))))))</f>
        <v/>
      </c>
      <c r="AM411" s="31" t="str">
        <f>IF($A411="","",IF(AM410="","",IF(Main!AO$143=0,0,IF(Main!AU$206="","",IF($C$29="PM",Main!AU$206/Main!AO$143*Main!AO163,ROUND(Main!AU$206/Main!AO$143*Main!AO163*$B54,0))))))</f>
        <v/>
      </c>
      <c r="AN411" s="31" t="str">
        <f>IF($A411="","",IF(AN410="","",IF(Main!AP$143=0,0,IF(Main!AV$206="","",IF($C$29="PM",Main!AV$206/Main!AP$143*Main!AP163,ROUND(Main!AV$206/Main!AP$143*Main!AP163*$B54,0))))))</f>
        <v/>
      </c>
      <c r="AO411" s="31" t="str">
        <f>IF($A411="","",IF(AO410="","",IF(Main!AQ$143=0,0,IF(Main!AW$206="","",IF($C$29="PM",Main!AW$206/Main!AQ$143*Main!AQ163,ROUND(Main!AW$206/Main!AQ$143*Main!AQ163*$B54,0))))))</f>
        <v/>
      </c>
      <c r="AP411" s="31" t="str">
        <f>IF($A411="","",IF(AP410="","",IF(Main!AR$143=0,0,IF(Main!AX$206="","",IF($C$29="PM",Main!AX$206/Main!AR$143*Main!AR163,ROUND(Main!AX$206/Main!AR$143*Main!AR163*$B54,0))))))</f>
        <v/>
      </c>
      <c r="AQ411" s="31" t="str">
        <f>IF($A411="","",IF(AQ410="","",IF(Main!AS$143=0,0,IF(Main!AY$206="","",IF($C$29="PM",Main!AY$206/Main!AS$143*Main!AS163,ROUND(Main!AY$206/Main!AS$143*Main!AS163*$B54,0))))))</f>
        <v/>
      </c>
      <c r="AR411" s="31" t="str">
        <f>IF($A411="","",IF(AR410="","",IF(Main!AT$143=0,0,IF(Main!AZ$206="","",IF($C$29="PM",Main!AZ$206/Main!AT$143*Main!AT163,ROUND(Main!AZ$206/Main!AT$143*Main!AT163*$B54,0))))))</f>
        <v/>
      </c>
      <c r="AS411" s="31" t="str">
        <f>IF($A411="","",IF(AS410="","",IF(Main!AU$143=0,0,IF(Main!BA$206="","",IF($C$29="PM",Main!BA$206/Main!AU$143*Main!AU163,ROUND(Main!BA$206/Main!AU$143*Main!AU163*$B54,0))))))</f>
        <v/>
      </c>
      <c r="AT411" s="31" t="str">
        <f>IF($A411="","",IF(AT410="","",IF(Main!AV$143=0,0,IF(Main!BB$206="","",IF($C$29="PM",Main!BB$206/Main!AV$143*Main!AV163,ROUND(Main!BB$206/Main!AV$143*Main!AV163*$B54,0))))))</f>
        <v/>
      </c>
      <c r="AU411" s="31" t="str">
        <f>IF($A411="","",IF(AU410="","",IF(Main!AW$143=0,0,IF(Main!BC$206="","",IF($C$29="PM",Main!BC$206/Main!AW$143*Main!AW163,ROUND(Main!BC$206/Main!AW$143*Main!AW163*$B54,0))))))</f>
        <v/>
      </c>
      <c r="AV411" s="31" t="str">
        <f>IF($A411="","",IF(AV410="","",IF(Main!AX$143=0,0,IF(Main!BD$206="","",IF($C$29="PM",Main!BD$206/Main!AX$143*Main!AX163,ROUND(Main!BD$206/Main!AX$143*Main!AX163*$B54,0))))))</f>
        <v/>
      </c>
      <c r="AW411" s="31" t="str">
        <f>IF($A411="","",IF(AW410="","",IF(Main!AY$143=0,0,IF(Main!BE$206="","",IF($C$29="PM",Main!BE$206/Main!AY$143*Main!AY163,ROUND(Main!BE$206/Main!AY$143*Main!AY163*$B54,0))))))</f>
        <v/>
      </c>
      <c r="AX411" s="50" t="str">
        <f>IF($A411="","",IF(AX410="","",IF(Main!AZ$143=0,0,IF(Main!BF$206="","",IF($C$29="PM",Main!BF$206/Main!AZ$143*Main!AZ163,ROUND(Main!BF$206/Main!AZ$143*Main!AZ163*$B54,0))))))</f>
        <v/>
      </c>
      <c r="AY411" s="31" t="str">
        <f>IF($A411="","",IF(AY410="","",IF(Main!BA$143=0,0,IF(Main!BG$206="","",IF($C$29="PM",Main!BG$206/Main!BA$143*Main!BA163,ROUND(Main!BG$206/Main!BA$143*Main!BA163*$B54,0))))))</f>
        <v/>
      </c>
      <c r="AZ411" s="31" t="str">
        <f>IF($A411="","",IF(AZ410="","",IF(Main!BB$143=0,0,IF(Main!BH$206="","",IF($C$29="PM",Main!BH$206/Main!BB$143*Main!BB163,ROUND(Main!BH$206/Main!BB$143*Main!BB163*$B54,0))))))</f>
        <v/>
      </c>
      <c r="BA411" s="31" t="str">
        <f>IF($A411="","",IF(BA410="","",IF(Main!BC$143=0,0,IF(Main!BI$206="","",IF($C$29="PM",Main!BI$206/Main!BC$143*Main!BC163,ROUND(Main!BI$206/Main!BC$143*Main!BC163*$B54,0))))))</f>
        <v/>
      </c>
      <c r="BB411" s="31" t="str">
        <f>IF($A411="","",IF(BB410="","",IF(Main!BD$143=0,0,IF(Main!BJ$206="","",IF($C$29="PM",Main!BJ$206/Main!BD$143*Main!BD163,ROUND(Main!BJ$206/Main!BD$143*Main!BD163*$B54,0))))))</f>
        <v/>
      </c>
      <c r="BC411" s="31" t="str">
        <f>IF($A411="","",IF(BC410="","",IF(Main!BE$143=0,0,IF(Main!BK$206="","",IF($C$29="PM",Main!BK$206/Main!BE$143*Main!BE163,ROUND(Main!BK$206/Main!BE$143*Main!BE163*$B54,0))))))</f>
        <v/>
      </c>
      <c r="BD411" s="31" t="str">
        <f>IF($A411="","",IF(BD410="","",IF(Main!BF$143=0,0,IF(Main!BL$206="","",IF($C$29="PM",Main!BL$206/Main!BF$143*Main!BF163,ROUND(Main!BL$206/Main!BF$143*Main!BF163*$B54,0))))))</f>
        <v/>
      </c>
      <c r="BE411" s="31" t="str">
        <f>IF($A411="","",IF(BE410="","",IF(Main!BG$143=0,0,IF(Main!BM$206="","",IF($C$29="PM",Main!BM$206/Main!BG$143*Main!BG163,ROUND(Main!BM$206/Main!BG$143*Main!BG163*$B54,0))))))</f>
        <v/>
      </c>
      <c r="BF411" s="31" t="str">
        <f>IF($A411="","",IF(BF410="","",IF(Main!BH$143=0,0,IF(Main!BN$206="","",IF($C$29="PM",Main!BN$206/Main!BH$143*Main!BH163,ROUND(Main!BN$206/Main!BH$143*Main!BH163*$B54,0))))))</f>
        <v/>
      </c>
      <c r="BG411" s="31" t="str">
        <f>IF($A411="","",IF(BG410="","",IF(Main!BI$143=0,0,IF(Main!BO$206="","",IF($C$29="PM",Main!BO$206/Main!BI$143*Main!BI163,ROUND(Main!BO$206/Main!BI$143*Main!BI163*$B54,0))))))</f>
        <v/>
      </c>
      <c r="BH411" s="31" t="str">
        <f>IF($A411="","",IF(BH410="","",IF(Main!BJ$143=0,0,IF(Main!BP$206="","",IF($C$29="PM",Main!BP$206/Main!BJ$143*Main!BJ163,ROUND(Main!BP$206/Main!BJ$143*Main!BJ163*$B54,0))))))</f>
        <v/>
      </c>
      <c r="BI411" s="31" t="str">
        <f>IF($A411="","",IF(BI410="","",IF(Main!BK$143=0,0,IF(Main!BQ$206="","",IF($C$29="PM",Main!BQ$206/Main!BK$143*Main!BK163,ROUND(Main!BQ$206/Main!BK$143*Main!BK163*$B54,0))))))</f>
        <v/>
      </c>
      <c r="BJ411" s="50" t="str">
        <f>IF($A411="","",IF(BJ410="","",IF(Main!BL$143=0,0,IF(Main!BR$206="","",IF($C$29="PM",Main!BR$206/Main!BL$143*Main!BL163,ROUND(Main!BR$206/Main!BL$143*Main!BL163*$B54,0))))))</f>
        <v/>
      </c>
      <c r="BK411" s="31" t="str">
        <f>IF($A411="","",IF(BK410="","",IF(Main!BM$143=0,0,IF(Main!BS$206="","",IF($C$29="PM",Main!BS$206/Main!BM$143*Main!BM163,ROUND(Main!BS$206/Main!BM$143*Main!BM163*$B54,0))))))</f>
        <v/>
      </c>
      <c r="BL411" s="31" t="str">
        <f>IF($A411="","",IF(BL410="","",IF(Main!BN$143=0,0,IF(Main!BT$206="","",IF($C$29="PM",Main!BT$206/Main!BN$143*Main!BN163,ROUND(Main!BT$206/Main!BN$143*Main!BN163*$B54,0))))))</f>
        <v/>
      </c>
      <c r="BM411" s="31" t="str">
        <f>IF($A411="","",IF(BM410="","",IF(Main!BO$143=0,0,IF(Main!BU$206="","",IF($C$29="PM",Main!BU$206/Main!BO$143*Main!BO163,ROUND(Main!BU$206/Main!BO$143*Main!BO163*$B54,0))))))</f>
        <v/>
      </c>
      <c r="BN411" s="31" t="str">
        <f>IF($A411="","",IF(BN410="","",IF(Main!BP$143=0,0,IF(Main!BV$206="","",IF($C$29="PM",Main!BV$206/Main!BP$143*Main!BP163,ROUND(Main!BV$206/Main!BP$143*Main!BP163*$B54,0))))))</f>
        <v/>
      </c>
      <c r="BO411" s="31" t="str">
        <f>IF($A411="","",IF(BO410="","",IF(Main!BQ$143=0,0,IF(Main!BW$206="","",IF($C$29="PM",Main!BW$206/Main!BQ$143*Main!BQ163,ROUND(Main!BW$206/Main!BQ$143*Main!BQ163*$B54,0))))))</f>
        <v/>
      </c>
      <c r="BP411" s="31" t="str">
        <f>IF($A411="","",IF(BP410="","",IF(Main!BR$143=0,0,IF(Main!BX$206="","",IF($C$29="PM",Main!BX$206/Main!BR$143*Main!BR163,ROUND(Main!BX$206/Main!BR$143*Main!BR163*$B54,0))))))</f>
        <v/>
      </c>
      <c r="BQ411" s="31" t="str">
        <f>IF($A411="","",IF(BQ410="","",IF(Main!BS$143=0,0,IF(Main!BY$206="","",IF($C$29="PM",Main!BY$206/Main!BS$143*Main!BS163,ROUND(Main!BY$206/Main!BS$143*Main!BS163*$B54,0))))))</f>
        <v/>
      </c>
      <c r="BR411" s="31" t="str">
        <f>IF($A411="","",IF(BR410="","",IF(Main!BT$143=0,0,IF(Main!BZ$206="","",IF($C$29="PM",Main!BZ$206/Main!BT$143*Main!BT163,ROUND(Main!BZ$206/Main!BT$143*Main!BT163*$B54,0))))))</f>
        <v/>
      </c>
      <c r="BS411" s="31" t="str">
        <f>IF($A411="","",IF(BS410="","",IF(Main!BU$143=0,0,IF(Main!CA$206="","",IF($C$29="PM",Main!CA$206/Main!BU$143*Main!BU163,ROUND(Main!CA$206/Main!BU$143*Main!BU163*$B54,0))))))</f>
        <v/>
      </c>
      <c r="BT411" s="31" t="str">
        <f>IF($A411="","",IF(BT410="","",IF(Main!BV$143=0,0,IF(Main!CB$206="","",IF($C$29="PM",Main!CB$206/Main!BV$143*Main!BV163,ROUND(Main!CB$206/Main!BV$143*Main!BV163*$B54,0))))))</f>
        <v/>
      </c>
      <c r="BU411" s="31" t="str">
        <f>IF($A411="","",IF(BU410="","",IF(Main!BW$143=0,0,IF(Main!CC$206="","",IF($C$29="PM",Main!CC$206/Main!BW$143*Main!BW163,ROUND(Main!CC$206/Main!BW$143*Main!BW163*$B54,0))))))</f>
        <v/>
      </c>
      <c r="BV411" s="50" t="str">
        <f>IF($A411="","",IF(BV410="","",IF(Main!BX$143=0,0,IF(Main!CD$206="","",IF($C$29="PM",Main!CD$206/Main!BX$143*Main!BX163,ROUND(Main!CD$206/Main!BX$143*Main!BX163*$B54,0))))))</f>
        <v/>
      </c>
    </row>
    <row r="412" spans="1:74" x14ac:dyDescent="0.2">
      <c r="A412" s="71" t="str">
        <f>IF(Main!A$55="","",Main!A$55)</f>
        <v/>
      </c>
      <c r="B412" s="74" t="str">
        <f t="shared" si="463"/>
        <v/>
      </c>
      <c r="C412" s="49" t="str">
        <f>IF($A412="","",IF(C411="","",IF(Main!E$143=0,0,IF(Main!K$206="","",IF($C$29="PM",Main!K$206/Main!E$143*Main!E164,ROUND(Main!K$206/Main!E$143*Main!E164*$B55,0))))))</f>
        <v/>
      </c>
      <c r="D412" s="31" t="str">
        <f>IF($A412="","",IF(D411="","",IF(Main!F$143=0,0,IF(Main!L$206="","",IF($C$29="PM",Main!L$206/Main!F$143*Main!F164,ROUND(Main!L$206/Main!F$143*Main!F164*$B55,0))))))</f>
        <v/>
      </c>
      <c r="E412" s="31" t="str">
        <f>IF($A412="","",IF(E411="","",IF(Main!G$143=0,0,IF(Main!M$206="","",IF($C$29="PM",Main!M$206/Main!G$143*Main!G164,ROUND(Main!M$206/Main!G$143*Main!G164*$B55,0))))))</f>
        <v/>
      </c>
      <c r="F412" s="31" t="str">
        <f>IF($A412="","",IF(F411="","",IF(Main!H$143=0,0,IF(Main!N$206="","",IF($C$29="PM",Main!N$206/Main!H$143*Main!H164,ROUND(Main!N$206/Main!H$143*Main!H164*$B55,0))))))</f>
        <v/>
      </c>
      <c r="G412" s="31" t="str">
        <f>IF($A412="","",IF(G411="","",IF(Main!I$143=0,0,IF(Main!O$206="","",IF($C$29="PM",Main!O$206/Main!I$143*Main!I164,ROUND(Main!O$206/Main!I$143*Main!I164*$B55,0))))))</f>
        <v/>
      </c>
      <c r="H412" s="31" t="str">
        <f>IF($A412="","",IF(H411="","",IF(Main!J$143=0,0,IF(Main!P$206="","",IF($C$29="PM",Main!P$206/Main!J$143*Main!J164,ROUND(Main!P$206/Main!J$143*Main!J164*$B55,0))))))</f>
        <v/>
      </c>
      <c r="I412" s="31" t="str">
        <f>IF($A412="","",IF(I411="","",IF(Main!K$143=0,0,IF(Main!Q$206="","",IF($C$29="PM",Main!Q$206/Main!K$143*Main!K164,ROUND(Main!Q$206/Main!K$143*Main!K164*$B55,0))))))</f>
        <v/>
      </c>
      <c r="J412" s="31" t="str">
        <f>IF($A412="","",IF(J411="","",IF(Main!L$143=0,0,IF(Main!R$206="","",IF($C$29="PM",Main!R$206/Main!L$143*Main!L164,ROUND(Main!R$206/Main!L$143*Main!L164*$B55,0))))))</f>
        <v/>
      </c>
      <c r="K412" s="31" t="str">
        <f>IF($A412="","",IF(K411="","",IF(Main!M$143=0,0,IF(Main!S$206="","",IF($C$29="PM",Main!S$206/Main!M$143*Main!M164,ROUND(Main!S$206/Main!M$143*Main!M164*$B55,0))))))</f>
        <v/>
      </c>
      <c r="L412" s="31" t="str">
        <f>IF($A412="","",IF(L411="","",IF(Main!N$143=0,0,IF(Main!T$206="","",IF($C$29="PM",Main!T$206/Main!N$143*Main!N164,ROUND(Main!T$206/Main!N$143*Main!N164*$B55,0))))))</f>
        <v/>
      </c>
      <c r="M412" s="31" t="str">
        <f>IF($A412="","",IF(M411="","",IF(Main!O$143=0,0,IF(Main!U$206="","",IF($C$29="PM",Main!U$206/Main!O$143*Main!O164,ROUND(Main!U$206/Main!O$143*Main!O164*$B55,0))))))</f>
        <v/>
      </c>
      <c r="N412" s="50" t="str">
        <f>IF($A412="","",IF(N411="","",IF(Main!P$143=0,0,IF(Main!V$206="","",IF($C$29="PM",Main!V$206/Main!P$143*Main!P164,ROUND(Main!V$206/Main!P$143*Main!P164*$B55,0))))))</f>
        <v/>
      </c>
      <c r="O412" s="31" t="str">
        <f>IF($A412="","",IF(O411="","",IF(Main!Q$143=0,0,IF(Main!W$206="","",IF($C$29="PM",Main!W$206/Main!Q$143*Main!Q164,ROUND(Main!W$206/Main!Q$143*Main!Q164*$B55,0))))))</f>
        <v/>
      </c>
      <c r="P412" s="31" t="str">
        <f>IF($A412="","",IF(P411="","",IF(Main!R$143=0,0,IF(Main!X$206="","",IF($C$29="PM",Main!X$206/Main!R$143*Main!R164,ROUND(Main!X$206/Main!R$143*Main!R164*$B55,0))))))</f>
        <v/>
      </c>
      <c r="Q412" s="31" t="str">
        <f>IF($A412="","",IF(Q411="","",IF(Main!S$143=0,0,IF(Main!Y$206="","",IF($C$29="PM",Main!Y$206/Main!S$143*Main!S164,ROUND(Main!Y$206/Main!S$143*Main!S164*$B55,0))))))</f>
        <v/>
      </c>
      <c r="R412" s="31" t="str">
        <f>IF($A412="","",IF(R411="","",IF(Main!T$143=0,0,IF(Main!Z$206="","",IF($C$29="PM",Main!Z$206/Main!T$143*Main!T164,ROUND(Main!Z$206/Main!T$143*Main!T164*$B55,0))))))</f>
        <v/>
      </c>
      <c r="S412" s="31" t="str">
        <f>IF($A412="","",IF(S411="","",IF(Main!U$143=0,0,IF(Main!AA$206="","",IF($C$29="PM",Main!AA$206/Main!U$143*Main!U164,ROUND(Main!AA$206/Main!U$143*Main!U164*$B55,0))))))</f>
        <v/>
      </c>
      <c r="T412" s="31" t="str">
        <f>IF($A412="","",IF(T411="","",IF(Main!V$143=0,0,IF(Main!AB$206="","",IF($C$29="PM",Main!AB$206/Main!V$143*Main!V164,ROUND(Main!AB$206/Main!V$143*Main!V164*$B55,0))))))</f>
        <v/>
      </c>
      <c r="U412" s="31" t="str">
        <f>IF($A412="","",IF(U411="","",IF(Main!W$143=0,0,IF(Main!AC$206="","",IF($C$29="PM",Main!AC$206/Main!W$143*Main!W164,ROUND(Main!AC$206/Main!W$143*Main!W164*$B55,0))))))</f>
        <v/>
      </c>
      <c r="V412" s="31" t="str">
        <f>IF($A412="","",IF(V411="","",IF(Main!X$143=0,0,IF(Main!AD$206="","",IF($C$29="PM",Main!AD$206/Main!X$143*Main!X164,ROUND(Main!AD$206/Main!X$143*Main!X164*$B55,0))))))</f>
        <v/>
      </c>
      <c r="W412" s="31" t="str">
        <f>IF($A412="","",IF(W411="","",IF(Main!Y$143=0,0,IF(Main!AE$206="","",IF($C$29="PM",Main!AE$206/Main!Y$143*Main!Y164,ROUND(Main!AE$206/Main!Y$143*Main!Y164*$B55,0))))))</f>
        <v/>
      </c>
      <c r="X412" s="31" t="str">
        <f>IF($A412="","",IF(X411="","",IF(Main!Z$143=0,0,IF(Main!AF$206="","",IF($C$29="PM",Main!AF$206/Main!Z$143*Main!Z164,ROUND(Main!AF$206/Main!Z$143*Main!Z164*$B55,0))))))</f>
        <v/>
      </c>
      <c r="Y412" s="31" t="str">
        <f>IF($A412="","",IF(Y411="","",IF(Main!AA$143=0,0,IF(Main!AG$206="","",IF($C$29="PM",Main!AG$206/Main!AA$143*Main!AA164,ROUND(Main!AG$206/Main!AA$143*Main!AA164*$B55,0))))))</f>
        <v/>
      </c>
      <c r="Z412" s="31" t="str">
        <f>IF($A412="","",IF(Z411="","",IF(Main!AB$143=0,0,IF(Main!AH$206="","",IF($C$29="PM",Main!AH$206/Main!AB$143*Main!AB164,ROUND(Main!AH$206/Main!AB$143*Main!AB164*$B55,0))))))</f>
        <v/>
      </c>
      <c r="AA412" s="49" t="str">
        <f>IF($A412="","",IF(AA411="","",IF(Main!AC$143=0,0,IF(Main!AI$206="","",IF($C$29="PM",Main!AI$206/Main!AC$143*Main!AC164,ROUND(Main!AI$206/Main!AC$143*Main!AC164*$B55,0))))))</f>
        <v/>
      </c>
      <c r="AB412" s="31" t="str">
        <f>IF($A412="","",IF(AB411="","",IF(Main!AD$143=0,0,IF(Main!AJ$206="","",IF($C$29="PM",Main!AJ$206/Main!AD$143*Main!AD164,ROUND(Main!AJ$206/Main!AD$143*Main!AD164*$B55,0))))))</f>
        <v/>
      </c>
      <c r="AC412" s="31" t="str">
        <f>IF($A412="","",IF(AC411="","",IF(Main!AE$143=0,0,IF(Main!AK$206="","",IF($C$29="PM",Main!AK$206/Main!AE$143*Main!AE164,ROUND(Main!AK$206/Main!AE$143*Main!AE164*$B55,0))))))</f>
        <v/>
      </c>
      <c r="AD412" s="31" t="str">
        <f>IF($A412="","",IF(AD411="","",IF(Main!AF$143=0,0,IF(Main!AL$206="","",IF($C$29="PM",Main!AL$206/Main!AF$143*Main!AF164,ROUND(Main!AL$206/Main!AF$143*Main!AF164*$B55,0))))))</f>
        <v/>
      </c>
      <c r="AE412" s="31" t="str">
        <f>IF($A412="","",IF(AE411="","",IF(Main!AG$143=0,0,IF(Main!AM$206="","",IF($C$29="PM",Main!AM$206/Main!AG$143*Main!AG164,ROUND(Main!AM$206/Main!AG$143*Main!AG164*$B55,0))))))</f>
        <v/>
      </c>
      <c r="AF412" s="31" t="str">
        <f>IF($A412="","",IF(AF411="","",IF(Main!AH$143=0,0,IF(Main!AN$206="","",IF($C$29="PM",Main!AN$206/Main!AH$143*Main!AH164,ROUND(Main!AN$206/Main!AH$143*Main!AH164*$B55,0))))))</f>
        <v/>
      </c>
      <c r="AG412" s="31" t="str">
        <f>IF($A412="","",IF(AG411="","",IF(Main!AI$143=0,0,IF(Main!AO$206="","",IF($C$29="PM",Main!AO$206/Main!AI$143*Main!AI164,ROUND(Main!AO$206/Main!AI$143*Main!AI164*$B55,0))))))</f>
        <v/>
      </c>
      <c r="AH412" s="31" t="str">
        <f>IF($A412="","",IF(AH411="","",IF(Main!AJ$143=0,0,IF(Main!AP$206="","",IF($C$29="PM",Main!AP$206/Main!AJ$143*Main!AJ164,ROUND(Main!AP$206/Main!AJ$143*Main!AJ164*$B55,0))))))</f>
        <v/>
      </c>
      <c r="AI412" s="31" t="str">
        <f>IF($A412="","",IF(AI411="","",IF(Main!AK$143=0,0,IF(Main!AQ$206="","",IF($C$29="PM",Main!AQ$206/Main!AK$143*Main!AK164,ROUND(Main!AQ$206/Main!AK$143*Main!AK164*$B55,0))))))</f>
        <v/>
      </c>
      <c r="AJ412" s="31" t="str">
        <f>IF($A412="","",IF(AJ411="","",IF(Main!AL$143=0,0,IF(Main!AR$206="","",IF($C$29="PM",Main!AR$206/Main!AL$143*Main!AL164,ROUND(Main!AR$206/Main!AL$143*Main!AL164*$B55,0))))))</f>
        <v/>
      </c>
      <c r="AK412" s="31" t="str">
        <f>IF($A412="","",IF(AK411="","",IF(Main!AM$143=0,0,IF(Main!AS$206="","",IF($C$29="PM",Main!AS$206/Main!AM$143*Main!AM164,ROUND(Main!AS$206/Main!AM$143*Main!AM164*$B55,0))))))</f>
        <v/>
      </c>
      <c r="AL412" s="50" t="str">
        <f>IF($A412="","",IF(AL411="","",IF(Main!AN$143=0,0,IF(Main!AT$206="","",IF($C$29="PM",Main!AT$206/Main!AN$143*Main!AN164,ROUND(Main!AT$206/Main!AN$143*Main!AN164*$B55,0))))))</f>
        <v/>
      </c>
      <c r="AM412" s="31" t="str">
        <f>IF($A412="","",IF(AM411="","",IF(Main!AO$143=0,0,IF(Main!AU$206="","",IF($C$29="PM",Main!AU$206/Main!AO$143*Main!AO164,ROUND(Main!AU$206/Main!AO$143*Main!AO164*$B55,0))))))</f>
        <v/>
      </c>
      <c r="AN412" s="31" t="str">
        <f>IF($A412="","",IF(AN411="","",IF(Main!AP$143=0,0,IF(Main!AV$206="","",IF($C$29="PM",Main!AV$206/Main!AP$143*Main!AP164,ROUND(Main!AV$206/Main!AP$143*Main!AP164*$B55,0))))))</f>
        <v/>
      </c>
      <c r="AO412" s="31" t="str">
        <f>IF($A412="","",IF(AO411="","",IF(Main!AQ$143=0,0,IF(Main!AW$206="","",IF($C$29="PM",Main!AW$206/Main!AQ$143*Main!AQ164,ROUND(Main!AW$206/Main!AQ$143*Main!AQ164*$B55,0))))))</f>
        <v/>
      </c>
      <c r="AP412" s="31" t="str">
        <f>IF($A412="","",IF(AP411="","",IF(Main!AR$143=0,0,IF(Main!AX$206="","",IF($C$29="PM",Main!AX$206/Main!AR$143*Main!AR164,ROUND(Main!AX$206/Main!AR$143*Main!AR164*$B55,0))))))</f>
        <v/>
      </c>
      <c r="AQ412" s="31" t="str">
        <f>IF($A412="","",IF(AQ411="","",IF(Main!AS$143=0,0,IF(Main!AY$206="","",IF($C$29="PM",Main!AY$206/Main!AS$143*Main!AS164,ROUND(Main!AY$206/Main!AS$143*Main!AS164*$B55,0))))))</f>
        <v/>
      </c>
      <c r="AR412" s="31" t="str">
        <f>IF($A412="","",IF(AR411="","",IF(Main!AT$143=0,0,IF(Main!AZ$206="","",IF($C$29="PM",Main!AZ$206/Main!AT$143*Main!AT164,ROUND(Main!AZ$206/Main!AT$143*Main!AT164*$B55,0))))))</f>
        <v/>
      </c>
      <c r="AS412" s="31" t="str">
        <f>IF($A412="","",IF(AS411="","",IF(Main!AU$143=0,0,IF(Main!BA$206="","",IF($C$29="PM",Main!BA$206/Main!AU$143*Main!AU164,ROUND(Main!BA$206/Main!AU$143*Main!AU164*$B55,0))))))</f>
        <v/>
      </c>
      <c r="AT412" s="31" t="str">
        <f>IF($A412="","",IF(AT411="","",IF(Main!AV$143=0,0,IF(Main!BB$206="","",IF($C$29="PM",Main!BB$206/Main!AV$143*Main!AV164,ROUND(Main!BB$206/Main!AV$143*Main!AV164*$B55,0))))))</f>
        <v/>
      </c>
      <c r="AU412" s="31" t="str">
        <f>IF($A412="","",IF(AU411="","",IF(Main!AW$143=0,0,IF(Main!BC$206="","",IF($C$29="PM",Main!BC$206/Main!AW$143*Main!AW164,ROUND(Main!BC$206/Main!AW$143*Main!AW164*$B55,0))))))</f>
        <v/>
      </c>
      <c r="AV412" s="31" t="str">
        <f>IF($A412="","",IF(AV411="","",IF(Main!AX$143=0,0,IF(Main!BD$206="","",IF($C$29="PM",Main!BD$206/Main!AX$143*Main!AX164,ROUND(Main!BD$206/Main!AX$143*Main!AX164*$B55,0))))))</f>
        <v/>
      </c>
      <c r="AW412" s="31" t="str">
        <f>IF($A412="","",IF(AW411="","",IF(Main!AY$143=0,0,IF(Main!BE$206="","",IF($C$29="PM",Main!BE$206/Main!AY$143*Main!AY164,ROUND(Main!BE$206/Main!AY$143*Main!AY164*$B55,0))))))</f>
        <v/>
      </c>
      <c r="AX412" s="50" t="str">
        <f>IF($A412="","",IF(AX411="","",IF(Main!AZ$143=0,0,IF(Main!BF$206="","",IF($C$29="PM",Main!BF$206/Main!AZ$143*Main!AZ164,ROUND(Main!BF$206/Main!AZ$143*Main!AZ164*$B55,0))))))</f>
        <v/>
      </c>
      <c r="AY412" s="31" t="str">
        <f>IF($A412="","",IF(AY411="","",IF(Main!BA$143=0,0,IF(Main!BG$206="","",IF($C$29="PM",Main!BG$206/Main!BA$143*Main!BA164,ROUND(Main!BG$206/Main!BA$143*Main!BA164*$B55,0))))))</f>
        <v/>
      </c>
      <c r="AZ412" s="31" t="str">
        <f>IF($A412="","",IF(AZ411="","",IF(Main!BB$143=0,0,IF(Main!BH$206="","",IF($C$29="PM",Main!BH$206/Main!BB$143*Main!BB164,ROUND(Main!BH$206/Main!BB$143*Main!BB164*$B55,0))))))</f>
        <v/>
      </c>
      <c r="BA412" s="31" t="str">
        <f>IF($A412="","",IF(BA411="","",IF(Main!BC$143=0,0,IF(Main!BI$206="","",IF($C$29="PM",Main!BI$206/Main!BC$143*Main!BC164,ROUND(Main!BI$206/Main!BC$143*Main!BC164*$B55,0))))))</f>
        <v/>
      </c>
      <c r="BB412" s="31" t="str">
        <f>IF($A412="","",IF(BB411="","",IF(Main!BD$143=0,0,IF(Main!BJ$206="","",IF($C$29="PM",Main!BJ$206/Main!BD$143*Main!BD164,ROUND(Main!BJ$206/Main!BD$143*Main!BD164*$B55,0))))))</f>
        <v/>
      </c>
      <c r="BC412" s="31" t="str">
        <f>IF($A412="","",IF(BC411="","",IF(Main!BE$143=0,0,IF(Main!BK$206="","",IF($C$29="PM",Main!BK$206/Main!BE$143*Main!BE164,ROUND(Main!BK$206/Main!BE$143*Main!BE164*$B55,0))))))</f>
        <v/>
      </c>
      <c r="BD412" s="31" t="str">
        <f>IF($A412="","",IF(BD411="","",IF(Main!BF$143=0,0,IF(Main!BL$206="","",IF($C$29="PM",Main!BL$206/Main!BF$143*Main!BF164,ROUND(Main!BL$206/Main!BF$143*Main!BF164*$B55,0))))))</f>
        <v/>
      </c>
      <c r="BE412" s="31" t="str">
        <f>IF($A412="","",IF(BE411="","",IF(Main!BG$143=0,0,IF(Main!BM$206="","",IF($C$29="PM",Main!BM$206/Main!BG$143*Main!BG164,ROUND(Main!BM$206/Main!BG$143*Main!BG164*$B55,0))))))</f>
        <v/>
      </c>
      <c r="BF412" s="31" t="str">
        <f>IF($A412="","",IF(BF411="","",IF(Main!BH$143=0,0,IF(Main!BN$206="","",IF($C$29="PM",Main!BN$206/Main!BH$143*Main!BH164,ROUND(Main!BN$206/Main!BH$143*Main!BH164*$B55,0))))))</f>
        <v/>
      </c>
      <c r="BG412" s="31" t="str">
        <f>IF($A412="","",IF(BG411="","",IF(Main!BI$143=0,0,IF(Main!BO$206="","",IF($C$29="PM",Main!BO$206/Main!BI$143*Main!BI164,ROUND(Main!BO$206/Main!BI$143*Main!BI164*$B55,0))))))</f>
        <v/>
      </c>
      <c r="BH412" s="31" t="str">
        <f>IF($A412="","",IF(BH411="","",IF(Main!BJ$143=0,0,IF(Main!BP$206="","",IF($C$29="PM",Main!BP$206/Main!BJ$143*Main!BJ164,ROUND(Main!BP$206/Main!BJ$143*Main!BJ164*$B55,0))))))</f>
        <v/>
      </c>
      <c r="BI412" s="31" t="str">
        <f>IF($A412="","",IF(BI411="","",IF(Main!BK$143=0,0,IF(Main!BQ$206="","",IF($C$29="PM",Main!BQ$206/Main!BK$143*Main!BK164,ROUND(Main!BQ$206/Main!BK$143*Main!BK164*$B55,0))))))</f>
        <v/>
      </c>
      <c r="BJ412" s="50" t="str">
        <f>IF($A412="","",IF(BJ411="","",IF(Main!BL$143=0,0,IF(Main!BR$206="","",IF($C$29="PM",Main!BR$206/Main!BL$143*Main!BL164,ROUND(Main!BR$206/Main!BL$143*Main!BL164*$B55,0))))))</f>
        <v/>
      </c>
      <c r="BK412" s="31" t="str">
        <f>IF($A412="","",IF(BK411="","",IF(Main!BM$143=0,0,IF(Main!BS$206="","",IF($C$29="PM",Main!BS$206/Main!BM$143*Main!BM164,ROUND(Main!BS$206/Main!BM$143*Main!BM164*$B55,0))))))</f>
        <v/>
      </c>
      <c r="BL412" s="31" t="str">
        <f>IF($A412="","",IF(BL411="","",IF(Main!BN$143=0,0,IF(Main!BT$206="","",IF($C$29="PM",Main!BT$206/Main!BN$143*Main!BN164,ROUND(Main!BT$206/Main!BN$143*Main!BN164*$B55,0))))))</f>
        <v/>
      </c>
      <c r="BM412" s="31" t="str">
        <f>IF($A412="","",IF(BM411="","",IF(Main!BO$143=0,0,IF(Main!BU$206="","",IF($C$29="PM",Main!BU$206/Main!BO$143*Main!BO164,ROUND(Main!BU$206/Main!BO$143*Main!BO164*$B55,0))))))</f>
        <v/>
      </c>
      <c r="BN412" s="31" t="str">
        <f>IF($A412="","",IF(BN411="","",IF(Main!BP$143=0,0,IF(Main!BV$206="","",IF($C$29="PM",Main!BV$206/Main!BP$143*Main!BP164,ROUND(Main!BV$206/Main!BP$143*Main!BP164*$B55,0))))))</f>
        <v/>
      </c>
      <c r="BO412" s="31" t="str">
        <f>IF($A412="","",IF(BO411="","",IF(Main!BQ$143=0,0,IF(Main!BW$206="","",IF($C$29="PM",Main!BW$206/Main!BQ$143*Main!BQ164,ROUND(Main!BW$206/Main!BQ$143*Main!BQ164*$B55,0))))))</f>
        <v/>
      </c>
      <c r="BP412" s="31" t="str">
        <f>IF($A412="","",IF(BP411="","",IF(Main!BR$143=0,0,IF(Main!BX$206="","",IF($C$29="PM",Main!BX$206/Main!BR$143*Main!BR164,ROUND(Main!BX$206/Main!BR$143*Main!BR164*$B55,0))))))</f>
        <v/>
      </c>
      <c r="BQ412" s="31" t="str">
        <f>IF($A412="","",IF(BQ411="","",IF(Main!BS$143=0,0,IF(Main!BY$206="","",IF($C$29="PM",Main!BY$206/Main!BS$143*Main!BS164,ROUND(Main!BY$206/Main!BS$143*Main!BS164*$B55,0))))))</f>
        <v/>
      </c>
      <c r="BR412" s="31" t="str">
        <f>IF($A412="","",IF(BR411="","",IF(Main!BT$143=0,0,IF(Main!BZ$206="","",IF($C$29="PM",Main!BZ$206/Main!BT$143*Main!BT164,ROUND(Main!BZ$206/Main!BT$143*Main!BT164*$B55,0))))))</f>
        <v/>
      </c>
      <c r="BS412" s="31" t="str">
        <f>IF($A412="","",IF(BS411="","",IF(Main!BU$143=0,0,IF(Main!CA$206="","",IF($C$29="PM",Main!CA$206/Main!BU$143*Main!BU164,ROUND(Main!CA$206/Main!BU$143*Main!BU164*$B55,0))))))</f>
        <v/>
      </c>
      <c r="BT412" s="31" t="str">
        <f>IF($A412="","",IF(BT411="","",IF(Main!BV$143=0,0,IF(Main!CB$206="","",IF($C$29="PM",Main!CB$206/Main!BV$143*Main!BV164,ROUND(Main!CB$206/Main!BV$143*Main!BV164*$B55,0))))))</f>
        <v/>
      </c>
      <c r="BU412" s="31" t="str">
        <f>IF($A412="","",IF(BU411="","",IF(Main!BW$143=0,0,IF(Main!CC$206="","",IF($C$29="PM",Main!CC$206/Main!BW$143*Main!BW164,ROUND(Main!CC$206/Main!BW$143*Main!BW164*$B55,0))))))</f>
        <v/>
      </c>
      <c r="BV412" s="50" t="str">
        <f>IF($A412="","",IF(BV411="","",IF(Main!BX$143=0,0,IF(Main!CD$206="","",IF($C$29="PM",Main!CD$206/Main!BX$143*Main!BX164,ROUND(Main!CD$206/Main!BX$143*Main!BX164*$B55,0))))))</f>
        <v/>
      </c>
    </row>
    <row r="413" spans="1:74" x14ac:dyDescent="0.2">
      <c r="A413" s="72" t="str">
        <f>IF(Main!A$56="","",Main!A$56)</f>
        <v/>
      </c>
      <c r="B413" s="75" t="str">
        <f t="shared" si="463"/>
        <v/>
      </c>
      <c r="C413" s="53" t="str">
        <f>IF($A413="","",IF(C412="","",IF(Main!E$143=0,0,IF(Main!K$206="","",IF($C$29="PM",Main!K$206/Main!E$143*Main!E165,ROUND(Main!K$206/Main!E$143*Main!E165*$B56,0))))))</f>
        <v/>
      </c>
      <c r="D413" s="51" t="str">
        <f>IF($A413="","",IF(D412="","",IF(Main!F$143=0,0,IF(Main!L$206="","",IF($C$29="PM",Main!L$206/Main!F$143*Main!F165,ROUND(Main!L$206/Main!F$143*Main!F165*$B56,0))))))</f>
        <v/>
      </c>
      <c r="E413" s="51" t="str">
        <f>IF($A413="","",IF(E412="","",IF(Main!G$143=0,0,IF(Main!M$206="","",IF($C$29="PM",Main!M$206/Main!G$143*Main!G165,ROUND(Main!M$206/Main!G$143*Main!G165*$B56,0))))))</f>
        <v/>
      </c>
      <c r="F413" s="51" t="str">
        <f>IF($A413="","",IF(F412="","",IF(Main!H$143=0,0,IF(Main!N$206="","",IF($C$29="PM",Main!N$206/Main!H$143*Main!H165,ROUND(Main!N$206/Main!H$143*Main!H165*$B56,0))))))</f>
        <v/>
      </c>
      <c r="G413" s="51" t="str">
        <f>IF($A413="","",IF(G412="","",IF(Main!I$143=0,0,IF(Main!O$206="","",IF($C$29="PM",Main!O$206/Main!I$143*Main!I165,ROUND(Main!O$206/Main!I$143*Main!I165*$B56,0))))))</f>
        <v/>
      </c>
      <c r="H413" s="51" t="str">
        <f>IF($A413="","",IF(H412="","",IF(Main!J$143=0,0,IF(Main!P$206="","",IF($C$29="PM",Main!P$206/Main!J$143*Main!J165,ROUND(Main!P$206/Main!J$143*Main!J165*$B56,0))))))</f>
        <v/>
      </c>
      <c r="I413" s="51" t="str">
        <f>IF($A413="","",IF(I412="","",IF(Main!K$143=0,0,IF(Main!Q$206="","",IF($C$29="PM",Main!Q$206/Main!K$143*Main!K165,ROUND(Main!Q$206/Main!K$143*Main!K165*$B56,0))))))</f>
        <v/>
      </c>
      <c r="J413" s="51" t="str">
        <f>IF($A413="","",IF(J412="","",IF(Main!L$143=0,0,IF(Main!R$206="","",IF($C$29="PM",Main!R$206/Main!L$143*Main!L165,ROUND(Main!R$206/Main!L$143*Main!L165*$B56,0))))))</f>
        <v/>
      </c>
      <c r="K413" s="51" t="str">
        <f>IF($A413="","",IF(K412="","",IF(Main!M$143=0,0,IF(Main!S$206="","",IF($C$29="PM",Main!S$206/Main!M$143*Main!M165,ROUND(Main!S$206/Main!M$143*Main!M165*$B56,0))))))</f>
        <v/>
      </c>
      <c r="L413" s="51" t="str">
        <f>IF($A413="","",IF(L412="","",IF(Main!N$143=0,0,IF(Main!T$206="","",IF($C$29="PM",Main!T$206/Main!N$143*Main!N165,ROUND(Main!T$206/Main!N$143*Main!N165*$B56,0))))))</f>
        <v/>
      </c>
      <c r="M413" s="51" t="str">
        <f>IF($A413="","",IF(M412="","",IF(Main!O$143=0,0,IF(Main!U$206="","",IF($C$29="PM",Main!U$206/Main!O$143*Main!O165,ROUND(Main!U$206/Main!O$143*Main!O165*$B56,0))))))</f>
        <v/>
      </c>
      <c r="N413" s="52" t="str">
        <f>IF($A413="","",IF(N412="","",IF(Main!P$143=0,0,IF(Main!V$206="","",IF($C$29="PM",Main!V$206/Main!P$143*Main!P165,ROUND(Main!V$206/Main!P$143*Main!P165*$B56,0))))))</f>
        <v/>
      </c>
      <c r="O413" s="51" t="str">
        <f>IF($A413="","",IF(O412="","",IF(Main!Q$143=0,0,IF(Main!W$206="","",IF($C$29="PM",Main!W$206/Main!Q$143*Main!Q165,ROUND(Main!W$206/Main!Q$143*Main!Q165*$B56,0))))))</f>
        <v/>
      </c>
      <c r="P413" s="51" t="str">
        <f>IF($A413="","",IF(P412="","",IF(Main!R$143=0,0,IF(Main!X$206="","",IF($C$29="PM",Main!X$206/Main!R$143*Main!R165,ROUND(Main!X$206/Main!R$143*Main!R165*$B56,0))))))</f>
        <v/>
      </c>
      <c r="Q413" s="51" t="str">
        <f>IF($A413="","",IF(Q412="","",IF(Main!S$143=0,0,IF(Main!Y$206="","",IF($C$29="PM",Main!Y$206/Main!S$143*Main!S165,ROUND(Main!Y$206/Main!S$143*Main!S165*$B56,0))))))</f>
        <v/>
      </c>
      <c r="R413" s="51" t="str">
        <f>IF($A413="","",IF(R412="","",IF(Main!T$143=0,0,IF(Main!Z$206="","",IF($C$29="PM",Main!Z$206/Main!T$143*Main!T165,ROUND(Main!Z$206/Main!T$143*Main!T165*$B56,0))))))</f>
        <v/>
      </c>
      <c r="S413" s="51" t="str">
        <f>IF($A413="","",IF(S412="","",IF(Main!U$143=0,0,IF(Main!AA$206="","",IF($C$29="PM",Main!AA$206/Main!U$143*Main!U165,ROUND(Main!AA$206/Main!U$143*Main!U165*$B56,0))))))</f>
        <v/>
      </c>
      <c r="T413" s="51" t="str">
        <f>IF($A413="","",IF(T412="","",IF(Main!V$143=0,0,IF(Main!AB$206="","",IF($C$29="PM",Main!AB$206/Main!V$143*Main!V165,ROUND(Main!AB$206/Main!V$143*Main!V165*$B56,0))))))</f>
        <v/>
      </c>
      <c r="U413" s="51" t="str">
        <f>IF($A413="","",IF(U412="","",IF(Main!W$143=0,0,IF(Main!AC$206="","",IF($C$29="PM",Main!AC$206/Main!W$143*Main!W165,ROUND(Main!AC$206/Main!W$143*Main!W165*$B56,0))))))</f>
        <v/>
      </c>
      <c r="V413" s="51" t="str">
        <f>IF($A413="","",IF(V412="","",IF(Main!X$143=0,0,IF(Main!AD$206="","",IF($C$29="PM",Main!AD$206/Main!X$143*Main!X165,ROUND(Main!AD$206/Main!X$143*Main!X165*$B56,0))))))</f>
        <v/>
      </c>
      <c r="W413" s="51" t="str">
        <f>IF($A413="","",IF(W412="","",IF(Main!Y$143=0,0,IF(Main!AE$206="","",IF($C$29="PM",Main!AE$206/Main!Y$143*Main!Y165,ROUND(Main!AE$206/Main!Y$143*Main!Y165*$B56,0))))))</f>
        <v/>
      </c>
      <c r="X413" s="51" t="str">
        <f>IF($A413="","",IF(X412="","",IF(Main!Z$143=0,0,IF(Main!AF$206="","",IF($C$29="PM",Main!AF$206/Main!Z$143*Main!Z165,ROUND(Main!AF$206/Main!Z$143*Main!Z165*$B56,0))))))</f>
        <v/>
      </c>
      <c r="Y413" s="51" t="str">
        <f>IF($A413="","",IF(Y412="","",IF(Main!AA$143=0,0,IF(Main!AG$206="","",IF($C$29="PM",Main!AG$206/Main!AA$143*Main!AA165,ROUND(Main!AG$206/Main!AA$143*Main!AA165*$B56,0))))))</f>
        <v/>
      </c>
      <c r="Z413" s="51" t="str">
        <f>IF($A413="","",IF(Z412="","",IF(Main!AB$143=0,0,IF(Main!AH$206="","",IF($C$29="PM",Main!AH$206/Main!AB$143*Main!AB165,ROUND(Main!AH$206/Main!AB$143*Main!AB165*$B56,0))))))</f>
        <v/>
      </c>
      <c r="AA413" s="53" t="str">
        <f>IF($A413="","",IF(AA412="","",IF(Main!AC$143=0,0,IF(Main!AI$206="","",IF($C$29="PM",Main!AI$206/Main!AC$143*Main!AC165,ROUND(Main!AI$206/Main!AC$143*Main!AC165*$B56,0))))))</f>
        <v/>
      </c>
      <c r="AB413" s="51" t="str">
        <f>IF($A413="","",IF(AB412="","",IF(Main!AD$143=0,0,IF(Main!AJ$206="","",IF($C$29="PM",Main!AJ$206/Main!AD$143*Main!AD165,ROUND(Main!AJ$206/Main!AD$143*Main!AD165*$B56,0))))))</f>
        <v/>
      </c>
      <c r="AC413" s="51" t="str">
        <f>IF($A413="","",IF(AC412="","",IF(Main!AE$143=0,0,IF(Main!AK$206="","",IF($C$29="PM",Main!AK$206/Main!AE$143*Main!AE165,ROUND(Main!AK$206/Main!AE$143*Main!AE165*$B56,0))))))</f>
        <v/>
      </c>
      <c r="AD413" s="51" t="str">
        <f>IF($A413="","",IF(AD412="","",IF(Main!AF$143=0,0,IF(Main!AL$206="","",IF($C$29="PM",Main!AL$206/Main!AF$143*Main!AF165,ROUND(Main!AL$206/Main!AF$143*Main!AF165*$B56,0))))))</f>
        <v/>
      </c>
      <c r="AE413" s="51" t="str">
        <f>IF($A413="","",IF(AE412="","",IF(Main!AG$143=0,0,IF(Main!AM$206="","",IF($C$29="PM",Main!AM$206/Main!AG$143*Main!AG165,ROUND(Main!AM$206/Main!AG$143*Main!AG165*$B56,0))))))</f>
        <v/>
      </c>
      <c r="AF413" s="51" t="str">
        <f>IF($A413="","",IF(AF412="","",IF(Main!AH$143=0,0,IF(Main!AN$206="","",IF($C$29="PM",Main!AN$206/Main!AH$143*Main!AH165,ROUND(Main!AN$206/Main!AH$143*Main!AH165*$B56,0))))))</f>
        <v/>
      </c>
      <c r="AG413" s="51" t="str">
        <f>IF($A413="","",IF(AG412="","",IF(Main!AI$143=0,0,IF(Main!AO$206="","",IF($C$29="PM",Main!AO$206/Main!AI$143*Main!AI165,ROUND(Main!AO$206/Main!AI$143*Main!AI165*$B56,0))))))</f>
        <v/>
      </c>
      <c r="AH413" s="51" t="str">
        <f>IF($A413="","",IF(AH412="","",IF(Main!AJ$143=0,0,IF(Main!AP$206="","",IF($C$29="PM",Main!AP$206/Main!AJ$143*Main!AJ165,ROUND(Main!AP$206/Main!AJ$143*Main!AJ165*$B56,0))))))</f>
        <v/>
      </c>
      <c r="AI413" s="51" t="str">
        <f>IF($A413="","",IF(AI412="","",IF(Main!AK$143=0,0,IF(Main!AQ$206="","",IF($C$29="PM",Main!AQ$206/Main!AK$143*Main!AK165,ROUND(Main!AQ$206/Main!AK$143*Main!AK165*$B56,0))))))</f>
        <v/>
      </c>
      <c r="AJ413" s="51" t="str">
        <f>IF($A413="","",IF(AJ412="","",IF(Main!AL$143=0,0,IF(Main!AR$206="","",IF($C$29="PM",Main!AR$206/Main!AL$143*Main!AL165,ROUND(Main!AR$206/Main!AL$143*Main!AL165*$B56,0))))))</f>
        <v/>
      </c>
      <c r="AK413" s="51" t="str">
        <f>IF($A413="","",IF(AK412="","",IF(Main!AM$143=0,0,IF(Main!AS$206="","",IF($C$29="PM",Main!AS$206/Main!AM$143*Main!AM165,ROUND(Main!AS$206/Main!AM$143*Main!AM165*$B56,0))))))</f>
        <v/>
      </c>
      <c r="AL413" s="52" t="str">
        <f>IF($A413="","",IF(AL412="","",IF(Main!AN$143=0,0,IF(Main!AT$206="","",IF($C$29="PM",Main!AT$206/Main!AN$143*Main!AN165,ROUND(Main!AT$206/Main!AN$143*Main!AN165*$B56,0))))))</f>
        <v/>
      </c>
      <c r="AM413" s="51" t="str">
        <f>IF($A413="","",IF(AM412="","",IF(Main!AO$143=0,0,IF(Main!AU$206="","",IF($C$29="PM",Main!AU$206/Main!AO$143*Main!AO165,ROUND(Main!AU$206/Main!AO$143*Main!AO165*$B56,0))))))</f>
        <v/>
      </c>
      <c r="AN413" s="51" t="str">
        <f>IF($A413="","",IF(AN412="","",IF(Main!AP$143=0,0,IF(Main!AV$206="","",IF($C$29="PM",Main!AV$206/Main!AP$143*Main!AP165,ROUND(Main!AV$206/Main!AP$143*Main!AP165*$B56,0))))))</f>
        <v/>
      </c>
      <c r="AO413" s="51" t="str">
        <f>IF($A413="","",IF(AO412="","",IF(Main!AQ$143=0,0,IF(Main!AW$206="","",IF($C$29="PM",Main!AW$206/Main!AQ$143*Main!AQ165,ROUND(Main!AW$206/Main!AQ$143*Main!AQ165*$B56,0))))))</f>
        <v/>
      </c>
      <c r="AP413" s="51" t="str">
        <f>IF($A413="","",IF(AP412="","",IF(Main!AR$143=0,0,IF(Main!AX$206="","",IF($C$29="PM",Main!AX$206/Main!AR$143*Main!AR165,ROUND(Main!AX$206/Main!AR$143*Main!AR165*$B56,0))))))</f>
        <v/>
      </c>
      <c r="AQ413" s="51" t="str">
        <f>IF($A413="","",IF(AQ412="","",IF(Main!AS$143=0,0,IF(Main!AY$206="","",IF($C$29="PM",Main!AY$206/Main!AS$143*Main!AS165,ROUND(Main!AY$206/Main!AS$143*Main!AS165*$B56,0))))))</f>
        <v/>
      </c>
      <c r="AR413" s="51" t="str">
        <f>IF($A413="","",IF(AR412="","",IF(Main!AT$143=0,0,IF(Main!AZ$206="","",IF($C$29="PM",Main!AZ$206/Main!AT$143*Main!AT165,ROUND(Main!AZ$206/Main!AT$143*Main!AT165*$B56,0))))))</f>
        <v/>
      </c>
      <c r="AS413" s="51" t="str">
        <f>IF($A413="","",IF(AS412="","",IF(Main!AU$143=0,0,IF(Main!BA$206="","",IF($C$29="PM",Main!BA$206/Main!AU$143*Main!AU165,ROUND(Main!BA$206/Main!AU$143*Main!AU165*$B56,0))))))</f>
        <v/>
      </c>
      <c r="AT413" s="51" t="str">
        <f>IF($A413="","",IF(AT412="","",IF(Main!AV$143=0,0,IF(Main!BB$206="","",IF($C$29="PM",Main!BB$206/Main!AV$143*Main!AV165,ROUND(Main!BB$206/Main!AV$143*Main!AV165*$B56,0))))))</f>
        <v/>
      </c>
      <c r="AU413" s="51" t="str">
        <f>IF($A413="","",IF(AU412="","",IF(Main!AW$143=0,0,IF(Main!BC$206="","",IF($C$29="PM",Main!BC$206/Main!AW$143*Main!AW165,ROUND(Main!BC$206/Main!AW$143*Main!AW165*$B56,0))))))</f>
        <v/>
      </c>
      <c r="AV413" s="51" t="str">
        <f>IF($A413="","",IF(AV412="","",IF(Main!AX$143=0,0,IF(Main!BD$206="","",IF($C$29="PM",Main!BD$206/Main!AX$143*Main!AX165,ROUND(Main!BD$206/Main!AX$143*Main!AX165*$B56,0))))))</f>
        <v/>
      </c>
      <c r="AW413" s="51" t="str">
        <f>IF($A413="","",IF(AW412="","",IF(Main!AY$143=0,0,IF(Main!BE$206="","",IF($C$29="PM",Main!BE$206/Main!AY$143*Main!AY165,ROUND(Main!BE$206/Main!AY$143*Main!AY165*$B56,0))))))</f>
        <v/>
      </c>
      <c r="AX413" s="52" t="str">
        <f>IF($A413="","",IF(AX412="","",IF(Main!AZ$143=0,0,IF(Main!BF$206="","",IF($C$29="PM",Main!BF$206/Main!AZ$143*Main!AZ165,ROUND(Main!BF$206/Main!AZ$143*Main!AZ165*$B56,0))))))</f>
        <v/>
      </c>
      <c r="AY413" s="51" t="str">
        <f>IF($A413="","",IF(AY412="","",IF(Main!BA$143=0,0,IF(Main!BG$206="","",IF($C$29="PM",Main!BG$206/Main!BA$143*Main!BA165,ROUND(Main!BG$206/Main!BA$143*Main!BA165*$B56,0))))))</f>
        <v/>
      </c>
      <c r="AZ413" s="51" t="str">
        <f>IF($A413="","",IF(AZ412="","",IF(Main!BB$143=0,0,IF(Main!BH$206="","",IF($C$29="PM",Main!BH$206/Main!BB$143*Main!BB165,ROUND(Main!BH$206/Main!BB$143*Main!BB165*$B56,0))))))</f>
        <v/>
      </c>
      <c r="BA413" s="51" t="str">
        <f>IF($A413="","",IF(BA412="","",IF(Main!BC$143=0,0,IF(Main!BI$206="","",IF($C$29="PM",Main!BI$206/Main!BC$143*Main!BC165,ROUND(Main!BI$206/Main!BC$143*Main!BC165*$B56,0))))))</f>
        <v/>
      </c>
      <c r="BB413" s="51" t="str">
        <f>IF($A413="","",IF(BB412="","",IF(Main!BD$143=0,0,IF(Main!BJ$206="","",IF($C$29="PM",Main!BJ$206/Main!BD$143*Main!BD165,ROUND(Main!BJ$206/Main!BD$143*Main!BD165*$B56,0))))))</f>
        <v/>
      </c>
      <c r="BC413" s="51" t="str">
        <f>IF($A413="","",IF(BC412="","",IF(Main!BE$143=0,0,IF(Main!BK$206="","",IF($C$29="PM",Main!BK$206/Main!BE$143*Main!BE165,ROUND(Main!BK$206/Main!BE$143*Main!BE165*$B56,0))))))</f>
        <v/>
      </c>
      <c r="BD413" s="51" t="str">
        <f>IF($A413="","",IF(BD412="","",IF(Main!BF$143=0,0,IF(Main!BL$206="","",IF($C$29="PM",Main!BL$206/Main!BF$143*Main!BF165,ROUND(Main!BL$206/Main!BF$143*Main!BF165*$B56,0))))))</f>
        <v/>
      </c>
      <c r="BE413" s="51" t="str">
        <f>IF($A413="","",IF(BE412="","",IF(Main!BG$143=0,0,IF(Main!BM$206="","",IF($C$29="PM",Main!BM$206/Main!BG$143*Main!BG165,ROUND(Main!BM$206/Main!BG$143*Main!BG165*$B56,0))))))</f>
        <v/>
      </c>
      <c r="BF413" s="51" t="str">
        <f>IF($A413="","",IF(BF412="","",IF(Main!BH$143=0,0,IF(Main!BN$206="","",IF($C$29="PM",Main!BN$206/Main!BH$143*Main!BH165,ROUND(Main!BN$206/Main!BH$143*Main!BH165*$B56,0))))))</f>
        <v/>
      </c>
      <c r="BG413" s="51" t="str">
        <f>IF($A413="","",IF(BG412="","",IF(Main!BI$143=0,0,IF(Main!BO$206="","",IF($C$29="PM",Main!BO$206/Main!BI$143*Main!BI165,ROUND(Main!BO$206/Main!BI$143*Main!BI165*$B56,0))))))</f>
        <v/>
      </c>
      <c r="BH413" s="51" t="str">
        <f>IF($A413="","",IF(BH412="","",IF(Main!BJ$143=0,0,IF(Main!BP$206="","",IF($C$29="PM",Main!BP$206/Main!BJ$143*Main!BJ165,ROUND(Main!BP$206/Main!BJ$143*Main!BJ165*$B56,0))))))</f>
        <v/>
      </c>
      <c r="BI413" s="51" t="str">
        <f>IF($A413="","",IF(BI412="","",IF(Main!BK$143=0,0,IF(Main!BQ$206="","",IF($C$29="PM",Main!BQ$206/Main!BK$143*Main!BK165,ROUND(Main!BQ$206/Main!BK$143*Main!BK165*$B56,0))))))</f>
        <v/>
      </c>
      <c r="BJ413" s="52" t="str">
        <f>IF($A413="","",IF(BJ412="","",IF(Main!BL$143=0,0,IF(Main!BR$206="","",IF($C$29="PM",Main!BR$206/Main!BL$143*Main!BL165,ROUND(Main!BR$206/Main!BL$143*Main!BL165*$B56,0))))))</f>
        <v/>
      </c>
      <c r="BK413" s="51" t="str">
        <f>IF($A413="","",IF(BK412="","",IF(Main!BM$143=0,0,IF(Main!BS$206="","",IF($C$29="PM",Main!BS$206/Main!BM$143*Main!BM165,ROUND(Main!BS$206/Main!BM$143*Main!BM165*$B56,0))))))</f>
        <v/>
      </c>
      <c r="BL413" s="51" t="str">
        <f>IF($A413="","",IF(BL412="","",IF(Main!BN$143=0,0,IF(Main!BT$206="","",IF($C$29="PM",Main!BT$206/Main!BN$143*Main!BN165,ROUND(Main!BT$206/Main!BN$143*Main!BN165*$B56,0))))))</f>
        <v/>
      </c>
      <c r="BM413" s="51" t="str">
        <f>IF($A413="","",IF(BM412="","",IF(Main!BO$143=0,0,IF(Main!BU$206="","",IF($C$29="PM",Main!BU$206/Main!BO$143*Main!BO165,ROUND(Main!BU$206/Main!BO$143*Main!BO165*$B56,0))))))</f>
        <v/>
      </c>
      <c r="BN413" s="51" t="str">
        <f>IF($A413="","",IF(BN412="","",IF(Main!BP$143=0,0,IF(Main!BV$206="","",IF($C$29="PM",Main!BV$206/Main!BP$143*Main!BP165,ROUND(Main!BV$206/Main!BP$143*Main!BP165*$B56,0))))))</f>
        <v/>
      </c>
      <c r="BO413" s="51" t="str">
        <f>IF($A413="","",IF(BO412="","",IF(Main!BQ$143=0,0,IF(Main!BW$206="","",IF($C$29="PM",Main!BW$206/Main!BQ$143*Main!BQ165,ROUND(Main!BW$206/Main!BQ$143*Main!BQ165*$B56,0))))))</f>
        <v/>
      </c>
      <c r="BP413" s="51" t="str">
        <f>IF($A413="","",IF(BP412="","",IF(Main!BR$143=0,0,IF(Main!BX$206="","",IF($C$29="PM",Main!BX$206/Main!BR$143*Main!BR165,ROUND(Main!BX$206/Main!BR$143*Main!BR165*$B56,0))))))</f>
        <v/>
      </c>
      <c r="BQ413" s="51" t="str">
        <f>IF($A413="","",IF(BQ412="","",IF(Main!BS$143=0,0,IF(Main!BY$206="","",IF($C$29="PM",Main!BY$206/Main!BS$143*Main!BS165,ROUND(Main!BY$206/Main!BS$143*Main!BS165*$B56,0))))))</f>
        <v/>
      </c>
      <c r="BR413" s="51" t="str">
        <f>IF($A413="","",IF(BR412="","",IF(Main!BT$143=0,0,IF(Main!BZ$206="","",IF($C$29="PM",Main!BZ$206/Main!BT$143*Main!BT165,ROUND(Main!BZ$206/Main!BT$143*Main!BT165*$B56,0))))))</f>
        <v/>
      </c>
      <c r="BS413" s="51" t="str">
        <f>IF($A413="","",IF(BS412="","",IF(Main!BU$143=0,0,IF(Main!CA$206="","",IF($C$29="PM",Main!CA$206/Main!BU$143*Main!BU165,ROUND(Main!CA$206/Main!BU$143*Main!BU165*$B56,0))))))</f>
        <v/>
      </c>
      <c r="BT413" s="51" t="str">
        <f>IF($A413="","",IF(BT412="","",IF(Main!BV$143=0,0,IF(Main!CB$206="","",IF($C$29="PM",Main!CB$206/Main!BV$143*Main!BV165,ROUND(Main!CB$206/Main!BV$143*Main!BV165*$B56,0))))))</f>
        <v/>
      </c>
      <c r="BU413" s="51" t="str">
        <f>IF($A413="","",IF(BU412="","",IF(Main!BW$143=0,0,IF(Main!CC$206="","",IF($C$29="PM",Main!CC$206/Main!BW$143*Main!BW165,ROUND(Main!CC$206/Main!BW$143*Main!BW165*$B56,0))))))</f>
        <v/>
      </c>
      <c r="BV413" s="52" t="str">
        <f>IF($A413="","",IF(BV412="","",IF(Main!BX$143=0,0,IF(Main!CD$206="","",IF($C$29="PM",Main!CD$206/Main!BX$143*Main!BX165,ROUND(Main!CD$206/Main!BX$143*Main!BX165*$B56,0))))))</f>
        <v/>
      </c>
    </row>
    <row r="414" spans="1:74" s="86" customFormat="1" x14ac:dyDescent="0.2">
      <c r="A414" s="94" t="s">
        <v>33</v>
      </c>
      <c r="B414" s="76" t="str">
        <f>CONCATENATE("TOTAL ",$C$29)</f>
        <v>TOTAL Hours</v>
      </c>
      <c r="C414" s="95" t="str">
        <f t="shared" ref="C414:AX414" si="464">IF(C392="","",SUM(C393:C413))</f>
        <v/>
      </c>
      <c r="D414" s="96" t="str">
        <f t="shared" si="464"/>
        <v/>
      </c>
      <c r="E414" s="96" t="str">
        <f t="shared" si="464"/>
        <v/>
      </c>
      <c r="F414" s="96" t="str">
        <f t="shared" si="464"/>
        <v/>
      </c>
      <c r="G414" s="96" t="str">
        <f t="shared" si="464"/>
        <v/>
      </c>
      <c r="H414" s="96" t="str">
        <f t="shared" si="464"/>
        <v/>
      </c>
      <c r="I414" s="96" t="str">
        <f t="shared" si="464"/>
        <v/>
      </c>
      <c r="J414" s="96" t="str">
        <f t="shared" si="464"/>
        <v/>
      </c>
      <c r="K414" s="96" t="str">
        <f t="shared" si="464"/>
        <v/>
      </c>
      <c r="L414" s="96" t="str">
        <f t="shared" si="464"/>
        <v/>
      </c>
      <c r="M414" s="96" t="str">
        <f t="shared" si="464"/>
        <v/>
      </c>
      <c r="N414" s="97" t="str">
        <f t="shared" si="464"/>
        <v/>
      </c>
      <c r="O414" s="96" t="str">
        <f t="shared" si="464"/>
        <v/>
      </c>
      <c r="P414" s="96" t="str">
        <f t="shared" si="464"/>
        <v/>
      </c>
      <c r="Q414" s="96" t="str">
        <f t="shared" si="464"/>
        <v/>
      </c>
      <c r="R414" s="96" t="str">
        <f t="shared" si="464"/>
        <v/>
      </c>
      <c r="S414" s="96" t="str">
        <f t="shared" si="464"/>
        <v/>
      </c>
      <c r="T414" s="96" t="str">
        <f t="shared" si="464"/>
        <v/>
      </c>
      <c r="U414" s="96" t="str">
        <f t="shared" si="464"/>
        <v/>
      </c>
      <c r="V414" s="96" t="str">
        <f t="shared" si="464"/>
        <v/>
      </c>
      <c r="W414" s="96" t="str">
        <f t="shared" si="464"/>
        <v/>
      </c>
      <c r="X414" s="96" t="str">
        <f t="shared" si="464"/>
        <v/>
      </c>
      <c r="Y414" s="96" t="str">
        <f t="shared" si="464"/>
        <v/>
      </c>
      <c r="Z414" s="96" t="str">
        <f t="shared" si="464"/>
        <v/>
      </c>
      <c r="AA414" s="95" t="str">
        <f t="shared" si="464"/>
        <v/>
      </c>
      <c r="AB414" s="96" t="str">
        <f t="shared" si="464"/>
        <v/>
      </c>
      <c r="AC414" s="96" t="str">
        <f t="shared" si="464"/>
        <v/>
      </c>
      <c r="AD414" s="96" t="str">
        <f t="shared" si="464"/>
        <v/>
      </c>
      <c r="AE414" s="96" t="str">
        <f t="shared" si="464"/>
        <v/>
      </c>
      <c r="AF414" s="96" t="str">
        <f t="shared" si="464"/>
        <v/>
      </c>
      <c r="AG414" s="96" t="str">
        <f t="shared" si="464"/>
        <v/>
      </c>
      <c r="AH414" s="96" t="str">
        <f t="shared" si="464"/>
        <v/>
      </c>
      <c r="AI414" s="96" t="str">
        <f t="shared" si="464"/>
        <v/>
      </c>
      <c r="AJ414" s="96" t="str">
        <f t="shared" si="464"/>
        <v/>
      </c>
      <c r="AK414" s="96" t="str">
        <f t="shared" si="464"/>
        <v/>
      </c>
      <c r="AL414" s="97" t="str">
        <f t="shared" si="464"/>
        <v/>
      </c>
      <c r="AM414" s="96" t="str">
        <f t="shared" si="464"/>
        <v/>
      </c>
      <c r="AN414" s="96" t="str">
        <f t="shared" si="464"/>
        <v/>
      </c>
      <c r="AO414" s="96" t="str">
        <f t="shared" si="464"/>
        <v/>
      </c>
      <c r="AP414" s="96" t="str">
        <f t="shared" si="464"/>
        <v/>
      </c>
      <c r="AQ414" s="96" t="str">
        <f t="shared" si="464"/>
        <v/>
      </c>
      <c r="AR414" s="96" t="str">
        <f t="shared" si="464"/>
        <v/>
      </c>
      <c r="AS414" s="96" t="str">
        <f t="shared" si="464"/>
        <v/>
      </c>
      <c r="AT414" s="96" t="str">
        <f t="shared" si="464"/>
        <v/>
      </c>
      <c r="AU414" s="96" t="str">
        <f t="shared" si="464"/>
        <v/>
      </c>
      <c r="AV414" s="96" t="str">
        <f t="shared" si="464"/>
        <v/>
      </c>
      <c r="AW414" s="96" t="str">
        <f t="shared" si="464"/>
        <v/>
      </c>
      <c r="AX414" s="97" t="str">
        <f t="shared" si="464"/>
        <v/>
      </c>
      <c r="AY414" s="96" t="str">
        <f t="shared" ref="AY414:BV414" si="465">IF(AY392="","",SUM(AY393:AY413))</f>
        <v/>
      </c>
      <c r="AZ414" s="96" t="str">
        <f t="shared" si="465"/>
        <v/>
      </c>
      <c r="BA414" s="96" t="str">
        <f t="shared" si="465"/>
        <v/>
      </c>
      <c r="BB414" s="96" t="str">
        <f t="shared" si="465"/>
        <v/>
      </c>
      <c r="BC414" s="96" t="str">
        <f t="shared" si="465"/>
        <v/>
      </c>
      <c r="BD414" s="96" t="str">
        <f t="shared" si="465"/>
        <v/>
      </c>
      <c r="BE414" s="96" t="str">
        <f t="shared" si="465"/>
        <v/>
      </c>
      <c r="BF414" s="96" t="str">
        <f t="shared" si="465"/>
        <v/>
      </c>
      <c r="BG414" s="96" t="str">
        <f t="shared" si="465"/>
        <v/>
      </c>
      <c r="BH414" s="96" t="str">
        <f t="shared" si="465"/>
        <v/>
      </c>
      <c r="BI414" s="96" t="str">
        <f t="shared" si="465"/>
        <v/>
      </c>
      <c r="BJ414" s="97" t="str">
        <f t="shared" si="465"/>
        <v/>
      </c>
      <c r="BK414" s="96" t="str">
        <f t="shared" si="465"/>
        <v/>
      </c>
      <c r="BL414" s="96" t="str">
        <f t="shared" si="465"/>
        <v/>
      </c>
      <c r="BM414" s="96" t="str">
        <f t="shared" si="465"/>
        <v/>
      </c>
      <c r="BN414" s="96" t="str">
        <f t="shared" si="465"/>
        <v/>
      </c>
      <c r="BO414" s="96" t="str">
        <f t="shared" si="465"/>
        <v/>
      </c>
      <c r="BP414" s="96" t="str">
        <f t="shared" si="465"/>
        <v/>
      </c>
      <c r="BQ414" s="96" t="str">
        <f t="shared" si="465"/>
        <v/>
      </c>
      <c r="BR414" s="96" t="str">
        <f t="shared" si="465"/>
        <v/>
      </c>
      <c r="BS414" s="96" t="str">
        <f t="shared" si="465"/>
        <v/>
      </c>
      <c r="BT414" s="96" t="str">
        <f t="shared" si="465"/>
        <v/>
      </c>
      <c r="BU414" s="96" t="str">
        <f t="shared" si="465"/>
        <v/>
      </c>
      <c r="BV414" s="97" t="str">
        <f t="shared" si="465"/>
        <v/>
      </c>
    </row>
    <row r="415" spans="1:74" s="86" customFormat="1" x14ac:dyDescent="0.2"/>
    <row r="416" spans="1:74" s="86" customFormat="1" x14ac:dyDescent="0.2"/>
    <row r="417" spans="1:74" s="86" customFormat="1" ht="26" x14ac:dyDescent="0.3">
      <c r="B417" s="87" t="str">
        <f>CONCATENATE(A441," effort allocation")</f>
        <v>WP8 effort allocation</v>
      </c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</row>
    <row r="418" spans="1:74" s="86" customFormat="1" x14ac:dyDescent="0.2">
      <c r="A418" s="190" t="str">
        <f>Main!A$35</f>
        <v>STAFF MEMBER</v>
      </c>
      <c r="B418" s="89"/>
      <c r="C418" s="192" t="str">
        <f>Main!E$113</f>
        <v/>
      </c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4"/>
      <c r="O418" s="193" t="str">
        <f>Main!Q$113</f>
        <v/>
      </c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2" t="str">
        <f>Main!AC$113</f>
        <v/>
      </c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4"/>
      <c r="AM418" s="193" t="str">
        <f>Main!AO$113</f>
        <v/>
      </c>
      <c r="AN418" s="193"/>
      <c r="AO418" s="193"/>
      <c r="AP418" s="193"/>
      <c r="AQ418" s="193"/>
      <c r="AR418" s="193"/>
      <c r="AS418" s="193"/>
      <c r="AT418" s="193"/>
      <c r="AU418" s="193"/>
      <c r="AV418" s="193"/>
      <c r="AW418" s="193"/>
      <c r="AX418" s="194"/>
      <c r="AY418" s="193" t="str">
        <f>Main!BA$113</f>
        <v/>
      </c>
      <c r="AZ418" s="193"/>
      <c r="BA418" s="193"/>
      <c r="BB418" s="193"/>
      <c r="BC418" s="193"/>
      <c r="BD418" s="193"/>
      <c r="BE418" s="193"/>
      <c r="BF418" s="193"/>
      <c r="BG418" s="193"/>
      <c r="BH418" s="193"/>
      <c r="BI418" s="193"/>
      <c r="BJ418" s="194"/>
      <c r="BK418" s="193" t="str">
        <f>Main!BM$113</f>
        <v/>
      </c>
      <c r="BL418" s="193"/>
      <c r="BM418" s="193"/>
      <c r="BN418" s="193"/>
      <c r="BO418" s="193"/>
      <c r="BP418" s="193"/>
      <c r="BQ418" s="193"/>
      <c r="BR418" s="193"/>
      <c r="BS418" s="193"/>
      <c r="BT418" s="193"/>
      <c r="BU418" s="193"/>
      <c r="BV418" s="194"/>
    </row>
    <row r="419" spans="1:74" s="86" customFormat="1" ht="34" x14ac:dyDescent="0.2">
      <c r="A419" s="191"/>
      <c r="B419" s="90" t="s">
        <v>8</v>
      </c>
      <c r="C419" s="91" t="str">
        <f>IF(Main!E$115="","",Main!E$115)</f>
        <v/>
      </c>
      <c r="D419" s="92" t="str">
        <f>IF(Main!F$115="","",Main!F$115)</f>
        <v/>
      </c>
      <c r="E419" s="92" t="str">
        <f>IF(Main!G$115="","",Main!G$115)</f>
        <v/>
      </c>
      <c r="F419" s="92" t="str">
        <f>IF(Main!H$115="","",Main!H$115)</f>
        <v/>
      </c>
      <c r="G419" s="92" t="str">
        <f>IF(Main!I$115="","",Main!I$115)</f>
        <v/>
      </c>
      <c r="H419" s="92" t="str">
        <f>IF(Main!J$115="","",Main!J$115)</f>
        <v/>
      </c>
      <c r="I419" s="92" t="str">
        <f>IF(Main!K$115="","",Main!K$115)</f>
        <v/>
      </c>
      <c r="J419" s="92" t="str">
        <f>IF(Main!L$115="","",Main!L$115)</f>
        <v/>
      </c>
      <c r="K419" s="92" t="str">
        <f>IF(Main!M$115="","",Main!M$115)</f>
        <v/>
      </c>
      <c r="L419" s="92" t="str">
        <f>IF(Main!N$115="","",Main!N$115)</f>
        <v/>
      </c>
      <c r="M419" s="92" t="str">
        <f>IF(Main!O$115="","",Main!O$115)</f>
        <v/>
      </c>
      <c r="N419" s="93" t="str">
        <f>IF(Main!P$115="","",Main!P$115)</f>
        <v/>
      </c>
      <c r="O419" s="92" t="str">
        <f>IF(Main!Q$115="","",Main!Q$115)</f>
        <v/>
      </c>
      <c r="P419" s="92" t="str">
        <f>IF(Main!R$115="","",Main!R$115)</f>
        <v/>
      </c>
      <c r="Q419" s="92" t="str">
        <f>IF(Main!S$115="","",Main!S$115)</f>
        <v/>
      </c>
      <c r="R419" s="92" t="str">
        <f>IF(Main!T$115="","",Main!T$115)</f>
        <v/>
      </c>
      <c r="S419" s="92" t="str">
        <f>IF(Main!U$115="","",Main!U$115)</f>
        <v/>
      </c>
      <c r="T419" s="92" t="str">
        <f>IF(Main!V$115="","",Main!V$115)</f>
        <v/>
      </c>
      <c r="U419" s="92" t="str">
        <f>IF(Main!W$115="","",Main!W$115)</f>
        <v/>
      </c>
      <c r="V419" s="92" t="str">
        <f>IF(Main!X$115="","",Main!X$115)</f>
        <v/>
      </c>
      <c r="W419" s="92" t="str">
        <f>IF(Main!Y$115="","",Main!Y$115)</f>
        <v/>
      </c>
      <c r="X419" s="92" t="str">
        <f>IF(Main!Z$115="","",Main!Z$115)</f>
        <v/>
      </c>
      <c r="Y419" s="92" t="str">
        <f>IF(Main!AA$115="","",Main!AA$115)</f>
        <v/>
      </c>
      <c r="Z419" s="92" t="str">
        <f>IF(Main!AB$115="","",Main!AB$115)</f>
        <v/>
      </c>
      <c r="AA419" s="91" t="str">
        <f>IF(Main!AC$115="","",Main!AC$115)</f>
        <v/>
      </c>
      <c r="AB419" s="92" t="str">
        <f>IF(Main!AD$115="","",Main!AD$115)</f>
        <v/>
      </c>
      <c r="AC419" s="92" t="str">
        <f>IF(Main!AE$115="","",Main!AE$115)</f>
        <v/>
      </c>
      <c r="AD419" s="92" t="str">
        <f>IF(Main!AF$115="","",Main!AF$115)</f>
        <v/>
      </c>
      <c r="AE419" s="92" t="str">
        <f>IF(Main!AG$115="","",Main!AG$115)</f>
        <v/>
      </c>
      <c r="AF419" s="92" t="str">
        <f>IF(Main!AH$115="","",Main!AH$115)</f>
        <v/>
      </c>
      <c r="AG419" s="92" t="str">
        <f>IF(Main!AI$115="","",Main!AI$115)</f>
        <v/>
      </c>
      <c r="AH419" s="92" t="str">
        <f>IF(Main!AJ$115="","",Main!AJ$115)</f>
        <v/>
      </c>
      <c r="AI419" s="92" t="str">
        <f>IF(Main!AK$115="","",Main!AK$115)</f>
        <v/>
      </c>
      <c r="AJ419" s="92" t="str">
        <f>IF(Main!AL$115="","",Main!AL$115)</f>
        <v/>
      </c>
      <c r="AK419" s="92" t="str">
        <f>IF(Main!AM$115="","",Main!AM$115)</f>
        <v/>
      </c>
      <c r="AL419" s="93" t="str">
        <f>IF(Main!AN$115="","",Main!AN$115)</f>
        <v/>
      </c>
      <c r="AM419" s="92" t="str">
        <f>IF(Main!AO$115="","",Main!AO$115)</f>
        <v/>
      </c>
      <c r="AN419" s="92" t="str">
        <f>IF(Main!AP$115="","",Main!AP$115)</f>
        <v/>
      </c>
      <c r="AO419" s="92" t="str">
        <f>IF(Main!AQ$115="","",Main!AQ$115)</f>
        <v/>
      </c>
      <c r="AP419" s="92" t="str">
        <f>IF(Main!AR$115="","",Main!AR$115)</f>
        <v/>
      </c>
      <c r="AQ419" s="92" t="str">
        <f>IF(Main!AS$115="","",Main!AS$115)</f>
        <v/>
      </c>
      <c r="AR419" s="92" t="str">
        <f>IF(Main!AT$115="","",Main!AT$115)</f>
        <v/>
      </c>
      <c r="AS419" s="92" t="str">
        <f>IF(Main!AU$115="","",Main!AU$115)</f>
        <v/>
      </c>
      <c r="AT419" s="92" t="str">
        <f>IF(Main!AV$115="","",Main!AV$115)</f>
        <v/>
      </c>
      <c r="AU419" s="92" t="str">
        <f>IF(Main!AW$115="","",Main!AW$115)</f>
        <v/>
      </c>
      <c r="AV419" s="92" t="str">
        <f>IF(Main!AX$115="","",Main!AX$115)</f>
        <v/>
      </c>
      <c r="AW419" s="92" t="str">
        <f>IF(Main!AY$115="","",Main!AY$115)</f>
        <v/>
      </c>
      <c r="AX419" s="93" t="str">
        <f>IF(Main!AZ$115="","",Main!AZ$115)</f>
        <v/>
      </c>
      <c r="AY419" s="92" t="str">
        <f>IF(Main!BA$115="","",Main!BA$115)</f>
        <v/>
      </c>
      <c r="AZ419" s="92" t="str">
        <f>IF(Main!BB$115="","",Main!BB$115)</f>
        <v/>
      </c>
      <c r="BA419" s="92" t="str">
        <f>IF(Main!BC$115="","",Main!BC$115)</f>
        <v/>
      </c>
      <c r="BB419" s="92" t="str">
        <f>IF(Main!BD$115="","",Main!BD$115)</f>
        <v/>
      </c>
      <c r="BC419" s="92" t="str">
        <f>IF(Main!BE$115="","",Main!BE$115)</f>
        <v/>
      </c>
      <c r="BD419" s="92" t="str">
        <f>IF(Main!BF$115="","",Main!BF$115)</f>
        <v/>
      </c>
      <c r="BE419" s="92" t="str">
        <f>IF(Main!BG$115="","",Main!BG$115)</f>
        <v/>
      </c>
      <c r="BF419" s="92" t="str">
        <f>IF(Main!BH$115="","",Main!BH$115)</f>
        <v/>
      </c>
      <c r="BG419" s="92" t="str">
        <f>IF(Main!BI$115="","",Main!BI$115)</f>
        <v/>
      </c>
      <c r="BH419" s="92" t="str">
        <f>IF(Main!BJ$115="","",Main!BJ$115)</f>
        <v/>
      </c>
      <c r="BI419" s="92" t="str">
        <f>IF(Main!BK$115="","",Main!BK$115)</f>
        <v/>
      </c>
      <c r="BJ419" s="93" t="str">
        <f>IF(Main!BL$115="","",Main!BL$115)</f>
        <v/>
      </c>
      <c r="BK419" s="92" t="str">
        <f>IF(Main!BM$115="","",Main!BM$115)</f>
        <v/>
      </c>
      <c r="BL419" s="92" t="str">
        <f>IF(Main!BN$115="","",Main!BN$115)</f>
        <v/>
      </c>
      <c r="BM419" s="92" t="str">
        <f>IF(Main!BO$115="","",Main!BO$115)</f>
        <v/>
      </c>
      <c r="BN419" s="92" t="str">
        <f>IF(Main!BP$115="","",Main!BP$115)</f>
        <v/>
      </c>
      <c r="BO419" s="92" t="str">
        <f>IF(Main!BQ$115="","",Main!BQ$115)</f>
        <v/>
      </c>
      <c r="BP419" s="92" t="str">
        <f>IF(Main!BR$115="","",Main!BR$115)</f>
        <v/>
      </c>
      <c r="BQ419" s="92" t="str">
        <f>IF(Main!BS$115="","",Main!BS$115)</f>
        <v/>
      </c>
      <c r="BR419" s="92" t="str">
        <f>IF(Main!BT$115="","",Main!BT$115)</f>
        <v/>
      </c>
      <c r="BS419" s="92" t="str">
        <f>IF(Main!BU$115="","",Main!BU$115)</f>
        <v/>
      </c>
      <c r="BT419" s="92" t="str">
        <f>IF(Main!BV$115="","",Main!BV$115)</f>
        <v/>
      </c>
      <c r="BU419" s="92" t="str">
        <f>IF(Main!BW$115="","",Main!BW$115)</f>
        <v/>
      </c>
      <c r="BV419" s="93" t="str">
        <f>IF(Main!BX$115="","",Main!BX$115)</f>
        <v/>
      </c>
    </row>
    <row r="420" spans="1:74" x14ac:dyDescent="0.2">
      <c r="A420" s="73" t="str">
        <f>IF(Main!A$36="","",Main!A$36)</f>
        <v/>
      </c>
      <c r="B420" s="74" t="str">
        <f t="shared" ref="B420:B440" si="466">IF(A420="","",SUM(C420:AL420))</f>
        <v/>
      </c>
      <c r="C420" s="49" t="str">
        <f>IF($A420="","",IF(C419="","",IF(Main!E$143=0,0,IF(Main!K$207="","",IF($C$29="PM",Main!K$207/Main!E$143*Main!E145,ROUND(Main!K$207/Main!E$143*Main!E145*$B36,0))))))</f>
        <v/>
      </c>
      <c r="D420" s="31" t="str">
        <f>IF($A420="","",IF(D419="","",IF(Main!F$143=0,0,IF(Main!L$207="","",IF($C$29="PM",Main!L$207/Main!F$143*Main!F145,ROUND(Main!L$207/Main!F$143*Main!F145*$B36,0))))))</f>
        <v/>
      </c>
      <c r="E420" s="31" t="str">
        <f>IF($A420="","",IF(E419="","",IF(Main!G$143=0,0,IF(Main!M$207="","",IF($C$29="PM",Main!M$207/Main!G$143*Main!G145,ROUND(Main!M$207/Main!G$143*Main!G145*$B36,0))))))</f>
        <v/>
      </c>
      <c r="F420" s="31" t="str">
        <f>IF($A420="","",IF(F419="","",IF(Main!H$143=0,0,IF(Main!N$207="","",IF($C$29="PM",Main!N$207/Main!H$143*Main!H145,ROUND(Main!N$207/Main!H$143*Main!H145*$B36,0))))))</f>
        <v/>
      </c>
      <c r="G420" s="31" t="str">
        <f>IF($A420="","",IF(G419="","",IF(Main!I$143=0,0,IF(Main!O$207="","",IF($C$29="PM",Main!O$207/Main!I$143*Main!I145,ROUND(Main!O$207/Main!I$143*Main!I145*$B36,0))))))</f>
        <v/>
      </c>
      <c r="H420" s="31" t="str">
        <f>IF($A420="","",IF(H419="","",IF(Main!J$143=0,0,IF(Main!P$207="","",IF($C$29="PM",Main!P$207/Main!J$143*Main!J145,ROUND(Main!P$207/Main!J$143*Main!J145*$B36,0))))))</f>
        <v/>
      </c>
      <c r="I420" s="31" t="str">
        <f>IF($A420="","",IF(I419="","",IF(Main!K$143=0,0,IF(Main!Q$207="","",IF($C$29="PM",Main!Q$207/Main!K$143*Main!K145,ROUND(Main!Q$207/Main!K$143*Main!K145*$B36,0))))))</f>
        <v/>
      </c>
      <c r="J420" s="31" t="str">
        <f>IF($A420="","",IF(J419="","",IF(Main!L$143=0,0,IF(Main!R$207="","",IF($C$29="PM",Main!R$207/Main!L$143*Main!L145,ROUND(Main!R$207/Main!L$143*Main!L145*$B36,0))))))</f>
        <v/>
      </c>
      <c r="K420" s="31" t="str">
        <f>IF($A420="","",IF(K419="","",IF(Main!M$143=0,0,IF(Main!S$207="","",IF($C$29="PM",Main!S$207/Main!M$143*Main!M145,ROUND(Main!S$207/Main!M$143*Main!M145*$B36,0))))))</f>
        <v/>
      </c>
      <c r="L420" s="31" t="str">
        <f>IF($A420="","",IF(L419="","",IF(Main!N$143=0,0,IF(Main!T$207="","",IF($C$29="PM",Main!T$207/Main!N$143*Main!N145,ROUND(Main!T$207/Main!N$143*Main!N145*$B36,0))))))</f>
        <v/>
      </c>
      <c r="M420" s="31" t="str">
        <f>IF($A420="","",IF(M419="","",IF(Main!O$143=0,0,IF(Main!U$207="","",IF($C$29="PM",Main!U$207/Main!O$143*Main!O145,ROUND(Main!U$207/Main!O$143*Main!O145*$B36,0))))))</f>
        <v/>
      </c>
      <c r="N420" s="50" t="str">
        <f>IF($A420="","",IF(N419="","",IF(Main!P$143=0,0,IF(Main!V$207="","",IF($C$29="PM",Main!V$207/Main!P$143*Main!P145,ROUND(Main!V$207/Main!P$143*Main!P145*$B36,0))))))</f>
        <v/>
      </c>
      <c r="O420" s="31" t="str">
        <f>IF($A420="","",IF(O419="","",IF(Main!Q$143=0,0,IF(Main!W$207="","",IF($C$29="PM",Main!W$207/Main!Q$143*Main!Q145,ROUND(Main!W$207/Main!Q$143*Main!Q145*$B36,0))))))</f>
        <v/>
      </c>
      <c r="P420" s="31" t="str">
        <f>IF($A420="","",IF(P419="","",IF(Main!R$143=0,0,IF(Main!X$207="","",IF($C$29="PM",Main!X$207/Main!R$143*Main!R145,ROUND(Main!X$207/Main!R$143*Main!R145*$B36,0))))))</f>
        <v/>
      </c>
      <c r="Q420" s="31" t="str">
        <f>IF($A420="","",IF(Q419="","",IF(Main!S$143=0,0,IF(Main!Y$207="","",IF($C$29="PM",Main!Y$207/Main!S$143*Main!S145,ROUND(Main!Y$207/Main!S$143*Main!S145*$B36,0))))))</f>
        <v/>
      </c>
      <c r="R420" s="31" t="str">
        <f>IF($A420="","",IF(R419="","",IF(Main!T$143=0,0,IF(Main!Z$207="","",IF($C$29="PM",Main!Z$207/Main!T$143*Main!T145,ROUND(Main!Z$207/Main!T$143*Main!T145*$B36,0))))))</f>
        <v/>
      </c>
      <c r="S420" s="31" t="str">
        <f>IF($A420="","",IF(S419="","",IF(Main!U$143=0,0,IF(Main!AA$207="","",IF($C$29="PM",Main!AA$207/Main!U$143*Main!U145,ROUND(Main!AA$207/Main!U$143*Main!U145*$B36,0))))))</f>
        <v/>
      </c>
      <c r="T420" s="31" t="str">
        <f>IF($A420="","",IF(T419="","",IF(Main!V$143=0,0,IF(Main!AB$207="","",IF($C$29="PM",Main!AB$207/Main!V$143*Main!V145,ROUND(Main!AB$207/Main!V$143*Main!V145*$B36,0))))))</f>
        <v/>
      </c>
      <c r="U420" s="31" t="str">
        <f>IF($A420="","",IF(U419="","",IF(Main!W$143=0,0,IF(Main!AC$207="","",IF($C$29="PM",Main!AC$207/Main!W$143*Main!W145,ROUND(Main!AC$207/Main!W$143*Main!W145*$B36,0))))))</f>
        <v/>
      </c>
      <c r="V420" s="31" t="str">
        <f>IF($A420="","",IF(V419="","",IF(Main!X$143=0,0,IF(Main!AD$207="","",IF($C$29="PM",Main!AD$207/Main!X$143*Main!X145,ROUND(Main!AD$207/Main!X$143*Main!X145*$B36,0))))))</f>
        <v/>
      </c>
      <c r="W420" s="31" t="str">
        <f>IF($A420="","",IF(W419="","",IF(Main!Y$143=0,0,IF(Main!AE$207="","",IF($C$29="PM",Main!AE$207/Main!Y$143*Main!Y145,ROUND(Main!AE$207/Main!Y$143*Main!Y145*$B36,0))))))</f>
        <v/>
      </c>
      <c r="X420" s="31" t="str">
        <f>IF($A420="","",IF(X419="","",IF(Main!Z$143=0,0,IF(Main!AF$207="","",IF($C$29="PM",Main!AF$207/Main!Z$143*Main!Z145,ROUND(Main!AF$207/Main!Z$143*Main!Z145*$B36,0))))))</f>
        <v/>
      </c>
      <c r="Y420" s="31" t="str">
        <f>IF($A420="","",IF(Y419="","",IF(Main!AA$143=0,0,IF(Main!AG$207="","",IF($C$29="PM",Main!AG$207/Main!AA$143*Main!AA145,ROUND(Main!AG$207/Main!AA$143*Main!AA145*$B36,0))))))</f>
        <v/>
      </c>
      <c r="Z420" s="31" t="str">
        <f>IF($A420="","",IF(Z419="","",IF(Main!AB$143=0,0,IF(Main!AH$207="","",IF($C$29="PM",Main!AH$207/Main!AB$143*Main!AB145,ROUND(Main!AH$207/Main!AB$143*Main!AB145*$B36,0))))))</f>
        <v/>
      </c>
      <c r="AA420" s="49" t="str">
        <f>IF($A420="","",IF(AA419="","",IF(Main!AC$143=0,0,IF(Main!AI$207="","",IF($C$29="PM",Main!AI$207/Main!AC$143*Main!AC145,ROUND(Main!AI$207/Main!AC$143*Main!AC145*$B36,0))))))</f>
        <v/>
      </c>
      <c r="AB420" s="31" t="str">
        <f>IF($A420="","",IF(AB419="","",IF(Main!AD$143=0,0,IF(Main!AJ$207="","",IF($C$29="PM",Main!AJ$207/Main!AD$143*Main!AD145,ROUND(Main!AJ$207/Main!AD$143*Main!AD145*$B36,0))))))</f>
        <v/>
      </c>
      <c r="AC420" s="31" t="str">
        <f>IF($A420="","",IF(AC419="","",IF(Main!AE$143=0,0,IF(Main!AK$207="","",IF($C$29="PM",Main!AK$207/Main!AE$143*Main!AE145,ROUND(Main!AK$207/Main!AE$143*Main!AE145*$B36,0))))))</f>
        <v/>
      </c>
      <c r="AD420" s="31" t="str">
        <f>IF($A420="","",IF(AD419="","",IF(Main!AF$143=0,0,IF(Main!AL$207="","",IF($C$29="PM",Main!AL$207/Main!AF$143*Main!AF145,ROUND(Main!AL$207/Main!AF$143*Main!AF145*$B36,0))))))</f>
        <v/>
      </c>
      <c r="AE420" s="31" t="str">
        <f>IF($A420="","",IF(AE419="","",IF(Main!AG$143=0,0,IF(Main!AM$207="","",IF($C$29="PM",Main!AM$207/Main!AG$143*Main!AG145,ROUND(Main!AM$207/Main!AG$143*Main!AG145*$B36,0))))))</f>
        <v/>
      </c>
      <c r="AF420" s="31" t="str">
        <f>IF($A420="","",IF(AF419="","",IF(Main!AH$143=0,0,IF(Main!AN$207="","",IF($C$29="PM",Main!AN$207/Main!AH$143*Main!AH145,ROUND(Main!AN$207/Main!AH$143*Main!AH145*$B36,0))))))</f>
        <v/>
      </c>
      <c r="AG420" s="31" t="str">
        <f>IF($A420="","",IF(AG419="","",IF(Main!AI$143=0,0,IF(Main!AO$207="","",IF($C$29="PM",Main!AO$207/Main!AI$143*Main!AI145,ROUND(Main!AO$207/Main!AI$143*Main!AI145*$B36,0))))))</f>
        <v/>
      </c>
      <c r="AH420" s="31" t="str">
        <f>IF($A420="","",IF(AH419="","",IF(Main!AJ$143=0,0,IF(Main!AP$207="","",IF($C$29="PM",Main!AP$207/Main!AJ$143*Main!AJ145,ROUND(Main!AP$207/Main!AJ$143*Main!AJ145*$B36,0))))))</f>
        <v/>
      </c>
      <c r="AI420" s="31" t="str">
        <f>IF($A420="","",IF(AI419="","",IF(Main!AK$143=0,0,IF(Main!AQ$207="","",IF($C$29="PM",Main!AQ$207/Main!AK$143*Main!AK145,ROUND(Main!AQ$207/Main!AK$143*Main!AK145*$B36,0))))))</f>
        <v/>
      </c>
      <c r="AJ420" s="31" t="str">
        <f>IF($A420="","",IF(AJ419="","",IF(Main!AL$143=0,0,IF(Main!AR$207="","",IF($C$29="PM",Main!AR$207/Main!AL$143*Main!AL145,ROUND(Main!AR$207/Main!AL$143*Main!AL145*$B36,0))))))</f>
        <v/>
      </c>
      <c r="AK420" s="31" t="str">
        <f>IF($A420="","",IF(AK419="","",IF(Main!AM$143=0,0,IF(Main!AS$207="","",IF($C$29="PM",Main!AS$207/Main!AM$143*Main!AM145,ROUND(Main!AS$207/Main!AM$143*Main!AM145*$B36,0))))))</f>
        <v/>
      </c>
      <c r="AL420" s="50" t="str">
        <f>IF($A420="","",IF(AL419="","",IF(Main!AN$143=0,0,IF(Main!AT$207="","",IF($C$29="PM",Main!AT$207/Main!AN$143*Main!AN145,ROUND(Main!AT$207/Main!AN$143*Main!AN145*$B36,0))))))</f>
        <v/>
      </c>
      <c r="AM420" s="31" t="str">
        <f>IF($A420="","",IF(AM419="","",IF(Main!AO$143=0,0,IF(Main!AU$207="","",IF($C$29="PM",Main!AU$207/Main!AO$143*Main!AO145,ROUND(Main!AU$207/Main!AO$143*Main!AO145*$B36,0))))))</f>
        <v/>
      </c>
      <c r="AN420" s="31" t="str">
        <f>IF($A420="","",IF(AN419="","",IF(Main!AP$143=0,0,IF(Main!AV$207="","",IF($C$29="PM",Main!AV$207/Main!AP$143*Main!AP145,ROUND(Main!AV$207/Main!AP$143*Main!AP145*$B36,0))))))</f>
        <v/>
      </c>
      <c r="AO420" s="31" t="str">
        <f>IF($A420="","",IF(AO419="","",IF(Main!AQ$143=0,0,IF(Main!AW$207="","",IF($C$29="PM",Main!AW$207/Main!AQ$143*Main!AQ145,ROUND(Main!AW$207/Main!AQ$143*Main!AQ145*$B36,0))))))</f>
        <v/>
      </c>
      <c r="AP420" s="31" t="str">
        <f>IF($A420="","",IF(AP419="","",IF(Main!AR$143=0,0,IF(Main!AX$207="","",IF($C$29="PM",Main!AX$207/Main!AR$143*Main!AR145,ROUND(Main!AX$207/Main!AR$143*Main!AR145*$B36,0))))))</f>
        <v/>
      </c>
      <c r="AQ420" s="31" t="str">
        <f>IF($A420="","",IF(AQ419="","",IF(Main!AS$143=0,0,IF(Main!AY$207="","",IF($C$29="PM",Main!AY$207/Main!AS$143*Main!AS145,ROUND(Main!AY$207/Main!AS$143*Main!AS145*$B36,0))))))</f>
        <v/>
      </c>
      <c r="AR420" s="31" t="str">
        <f>IF($A420="","",IF(AR419="","",IF(Main!AT$143=0,0,IF(Main!AZ$207="","",IF($C$29="PM",Main!AZ$207/Main!AT$143*Main!AT145,ROUND(Main!AZ$207/Main!AT$143*Main!AT145*$B36,0))))))</f>
        <v/>
      </c>
      <c r="AS420" s="31" t="str">
        <f>IF($A420="","",IF(AS419="","",IF(Main!AU$143=0,0,IF(Main!BA$207="","",IF($C$29="PM",Main!BA$207/Main!AU$143*Main!AU145,ROUND(Main!BA$207/Main!AU$143*Main!AU145*$B36,0))))))</f>
        <v/>
      </c>
      <c r="AT420" s="31" t="str">
        <f>IF($A420="","",IF(AT419="","",IF(Main!AV$143=0,0,IF(Main!BB$207="","",IF($C$29="PM",Main!BB$207/Main!AV$143*Main!AV145,ROUND(Main!BB$207/Main!AV$143*Main!AV145*$B36,0))))))</f>
        <v/>
      </c>
      <c r="AU420" s="31" t="str">
        <f>IF($A420="","",IF(AU419="","",IF(Main!AW$143=0,0,IF(Main!BC$207="","",IF($C$29="PM",Main!BC$207/Main!AW$143*Main!AW145,ROUND(Main!BC$207/Main!AW$143*Main!AW145*$B36,0))))))</f>
        <v/>
      </c>
      <c r="AV420" s="31" t="str">
        <f>IF($A420="","",IF(AV419="","",IF(Main!AX$143=0,0,IF(Main!BD$207="","",IF($C$29="PM",Main!BD$207/Main!AX$143*Main!AX145,ROUND(Main!BD$207/Main!AX$143*Main!AX145*$B36,0))))))</f>
        <v/>
      </c>
      <c r="AW420" s="31" t="str">
        <f>IF($A420="","",IF(AW419="","",IF(Main!AY$143=0,0,IF(Main!BE$207="","",IF($C$29="PM",Main!BE$207/Main!AY$143*Main!AY145,ROUND(Main!BE$207/Main!AY$143*Main!AY145*$B36,0))))))</f>
        <v/>
      </c>
      <c r="AX420" s="50" t="str">
        <f>IF($A420="","",IF(AX419="","",IF(Main!AZ$143=0,0,IF(Main!BF$207="","",IF($C$29="PM",Main!BF$207/Main!AZ$143*Main!AZ145,ROUND(Main!BF$207/Main!AZ$143*Main!AZ145*$B36,0))))))</f>
        <v/>
      </c>
      <c r="AY420" s="31" t="str">
        <f>IF($A420="","",IF(AY419="","",IF(Main!BA$143=0,0,IF(Main!BG$207="","",IF($C$29="PM",Main!BG$207/Main!BA$143*Main!BA145,ROUND(Main!BG$207/Main!BA$143*Main!BA145*$B36,0))))))</f>
        <v/>
      </c>
      <c r="AZ420" s="31" t="str">
        <f>IF($A420="","",IF(AZ419="","",IF(Main!BB$143=0,0,IF(Main!BH$207="","",IF($C$29="PM",Main!BH$207/Main!BB$143*Main!BB145,ROUND(Main!BH$207/Main!BB$143*Main!BB145*$B36,0))))))</f>
        <v/>
      </c>
      <c r="BA420" s="31" t="str">
        <f>IF($A420="","",IF(BA419="","",IF(Main!BC$143=0,0,IF(Main!BI$207="","",IF($C$29="PM",Main!BI$207/Main!BC$143*Main!BC145,ROUND(Main!BI$207/Main!BC$143*Main!BC145*$B36,0))))))</f>
        <v/>
      </c>
      <c r="BB420" s="31" t="str">
        <f>IF($A420="","",IF(BB419="","",IF(Main!BD$143=0,0,IF(Main!BJ$207="","",IF($C$29="PM",Main!BJ$207/Main!BD$143*Main!BD145,ROUND(Main!BJ$207/Main!BD$143*Main!BD145*$B36,0))))))</f>
        <v/>
      </c>
      <c r="BC420" s="31" t="str">
        <f>IF($A420="","",IF(BC419="","",IF(Main!BE$143=0,0,IF(Main!BK$207="","",IF($C$29="PM",Main!BK$207/Main!BE$143*Main!BE145,ROUND(Main!BK$207/Main!BE$143*Main!BE145*$B36,0))))))</f>
        <v/>
      </c>
      <c r="BD420" s="31" t="str">
        <f>IF($A420="","",IF(BD419="","",IF(Main!BF$143=0,0,IF(Main!BL$207="","",IF($C$29="PM",Main!BL$207/Main!BF$143*Main!BF145,ROUND(Main!BL$207/Main!BF$143*Main!BF145*$B36,0))))))</f>
        <v/>
      </c>
      <c r="BE420" s="31" t="str">
        <f>IF($A420="","",IF(BE419="","",IF(Main!BG$143=0,0,IF(Main!BM$207="","",IF($C$29="PM",Main!BM$207/Main!BG$143*Main!BG145,ROUND(Main!BM$207/Main!BG$143*Main!BG145*$B36,0))))))</f>
        <v/>
      </c>
      <c r="BF420" s="31" t="str">
        <f>IF($A420="","",IF(BF419="","",IF(Main!BH$143=0,0,IF(Main!BN$207="","",IF($C$29="PM",Main!BN$207/Main!BH$143*Main!BH145,ROUND(Main!BN$207/Main!BH$143*Main!BH145*$B36,0))))))</f>
        <v/>
      </c>
      <c r="BG420" s="31" t="str">
        <f>IF($A420="","",IF(BG419="","",IF(Main!BI$143=0,0,IF(Main!BO$207="","",IF($C$29="PM",Main!BO$207/Main!BI$143*Main!BI145,ROUND(Main!BO$207/Main!BI$143*Main!BI145*$B36,0))))))</f>
        <v/>
      </c>
      <c r="BH420" s="31" t="str">
        <f>IF($A420="","",IF(BH419="","",IF(Main!BJ$143=0,0,IF(Main!BP$207="","",IF($C$29="PM",Main!BP$207/Main!BJ$143*Main!BJ145,ROUND(Main!BP$207/Main!BJ$143*Main!BJ145*$B36,0))))))</f>
        <v/>
      </c>
      <c r="BI420" s="31" t="str">
        <f>IF($A420="","",IF(BI419="","",IF(Main!BK$143=0,0,IF(Main!BQ$207="","",IF($C$29="PM",Main!BQ$207/Main!BK$143*Main!BK145,ROUND(Main!BQ$207/Main!BK$143*Main!BK145*$B36,0))))))</f>
        <v/>
      </c>
      <c r="BJ420" s="50" t="str">
        <f>IF($A420="","",IF(BJ419="","",IF(Main!BL$143=0,0,IF(Main!BR$207="","",IF($C$29="PM",Main!BR$207/Main!BL$143*Main!BL145,ROUND(Main!BR$207/Main!BL$143*Main!BL145*$B36,0))))))</f>
        <v/>
      </c>
      <c r="BK420" s="31" t="str">
        <f>IF($A420="","",IF(BK419="","",IF(Main!BM$143=0,0,IF(Main!BS$207="","",IF($C$29="PM",Main!BS$207/Main!BM$143*Main!BM145,ROUND(Main!BS$207/Main!BM$143*Main!BM145*$B36,0))))))</f>
        <v/>
      </c>
      <c r="BL420" s="31" t="str">
        <f>IF($A420="","",IF(BL419="","",IF(Main!BN$143=0,0,IF(Main!BT$207="","",IF($C$29="PM",Main!BT$207/Main!BN$143*Main!BN145,ROUND(Main!BT$207/Main!BN$143*Main!BN145*$B36,0))))))</f>
        <v/>
      </c>
      <c r="BM420" s="31" t="str">
        <f>IF($A420="","",IF(BM419="","",IF(Main!BO$143=0,0,IF(Main!BU$207="","",IF($C$29="PM",Main!BU$207/Main!BO$143*Main!BO145,ROUND(Main!BU$207/Main!BO$143*Main!BO145*$B36,0))))))</f>
        <v/>
      </c>
      <c r="BN420" s="31" t="str">
        <f>IF($A420="","",IF(BN419="","",IF(Main!BP$143=0,0,IF(Main!BV$207="","",IF($C$29="PM",Main!BV$207/Main!BP$143*Main!BP145,ROUND(Main!BV$207/Main!BP$143*Main!BP145*$B36,0))))))</f>
        <v/>
      </c>
      <c r="BO420" s="31" t="str">
        <f>IF($A420="","",IF(BO419="","",IF(Main!BQ$143=0,0,IF(Main!BW$207="","",IF($C$29="PM",Main!BW$207/Main!BQ$143*Main!BQ145,ROUND(Main!BW$207/Main!BQ$143*Main!BQ145*$B36,0))))))</f>
        <v/>
      </c>
      <c r="BP420" s="31" t="str">
        <f>IF($A420="","",IF(BP419="","",IF(Main!BR$143=0,0,IF(Main!BX$207="","",IF($C$29="PM",Main!BX$207/Main!BR$143*Main!BR145,ROUND(Main!BX$207/Main!BR$143*Main!BR145*$B36,0))))))</f>
        <v/>
      </c>
      <c r="BQ420" s="31" t="str">
        <f>IF($A420="","",IF(BQ419="","",IF(Main!BS$143=0,0,IF(Main!BY$207="","",IF($C$29="PM",Main!BY$207/Main!BS$143*Main!BS145,ROUND(Main!BY$207/Main!BS$143*Main!BS145*$B36,0))))))</f>
        <v/>
      </c>
      <c r="BR420" s="31" t="str">
        <f>IF($A420="","",IF(BR419="","",IF(Main!BT$143=0,0,IF(Main!BZ$207="","",IF($C$29="PM",Main!BZ$207/Main!BT$143*Main!BT145,ROUND(Main!BZ$207/Main!BT$143*Main!BT145*$B36,0))))))</f>
        <v/>
      </c>
      <c r="BS420" s="31" t="str">
        <f>IF($A420="","",IF(BS419="","",IF(Main!BU$143=0,0,IF(Main!CA$207="","",IF($C$29="PM",Main!CA$207/Main!BU$143*Main!BU145,ROUND(Main!CA$207/Main!BU$143*Main!BU145*$B36,0))))))</f>
        <v/>
      </c>
      <c r="BT420" s="31" t="str">
        <f>IF($A420="","",IF(BT419="","",IF(Main!BV$143=0,0,IF(Main!CB$207="","",IF($C$29="PM",Main!CB$207/Main!BV$143*Main!BV145,ROUND(Main!CB$207/Main!BV$143*Main!BV145*$B36,0))))))</f>
        <v/>
      </c>
      <c r="BU420" s="31" t="str">
        <f>IF($A420="","",IF(BU419="","",IF(Main!BW$143=0,0,IF(Main!CC$207="","",IF($C$29="PM",Main!CC$207/Main!BW$143*Main!BW145,ROUND(Main!CC$207/Main!BW$143*Main!BW145*$B36,0))))))</f>
        <v/>
      </c>
      <c r="BV420" s="50" t="str">
        <f>IF($A420="","",IF(BV419="","",IF(Main!BX$143=0,0,IF(Main!CD$207="","",IF($C$29="PM",Main!CD$207/Main!BX$143*Main!BX145,ROUND(Main!CD$207/Main!BX$143*Main!BX145*$B36,0))))))</f>
        <v/>
      </c>
    </row>
    <row r="421" spans="1:74" x14ac:dyDescent="0.2">
      <c r="A421" s="71" t="str">
        <f>IF(Main!A$37="","",Main!A$37)</f>
        <v/>
      </c>
      <c r="B421" s="74" t="str">
        <f t="shared" si="466"/>
        <v/>
      </c>
      <c r="C421" s="49" t="str">
        <f>IF($A421="","",IF(C420="","",IF(Main!E$143=0,0,IF(Main!K$207="","",IF($C$29="PM",Main!K$207/Main!E$143*Main!E146,ROUND(Main!K$207/Main!E$143*Main!E146*$B37,0))))))</f>
        <v/>
      </c>
      <c r="D421" s="31" t="str">
        <f>IF($A421="","",IF(D420="","",IF(Main!F$143=0,0,IF(Main!L$207="","",IF($C$29="PM",Main!L$207/Main!F$143*Main!F146,ROUND(Main!L$207/Main!F$143*Main!F146*$B37,0))))))</f>
        <v/>
      </c>
      <c r="E421" s="31" t="str">
        <f>IF($A421="","",IF(E420="","",IF(Main!G$143=0,0,IF(Main!M$207="","",IF($C$29="PM",Main!M$207/Main!G$143*Main!G146,ROUND(Main!M$207/Main!G$143*Main!G146*$B37,0))))))</f>
        <v/>
      </c>
      <c r="F421" s="31" t="str">
        <f>IF($A421="","",IF(F420="","",IF(Main!H$143=0,0,IF(Main!N$207="","",IF($C$29="PM",Main!N$207/Main!H$143*Main!H146,ROUND(Main!N$207/Main!H$143*Main!H146*$B37,0))))))</f>
        <v/>
      </c>
      <c r="G421" s="31" t="str">
        <f>IF($A421="","",IF(G420="","",IF(Main!I$143=0,0,IF(Main!O$207="","",IF($C$29="PM",Main!O$207/Main!I$143*Main!I146,ROUND(Main!O$207/Main!I$143*Main!I146*$B37,0))))))</f>
        <v/>
      </c>
      <c r="H421" s="31" t="str">
        <f>IF($A421="","",IF(H420="","",IF(Main!J$143=0,0,IF(Main!P$207="","",IF($C$29="PM",Main!P$207/Main!J$143*Main!J146,ROUND(Main!P$207/Main!J$143*Main!J146*$B37,0))))))</f>
        <v/>
      </c>
      <c r="I421" s="31" t="str">
        <f>IF($A421="","",IF(I420="","",IF(Main!K$143=0,0,IF(Main!Q$207="","",IF($C$29="PM",Main!Q$207/Main!K$143*Main!K146,ROUND(Main!Q$207/Main!K$143*Main!K146*$B37,0))))))</f>
        <v/>
      </c>
      <c r="J421" s="31" t="str">
        <f>IF($A421="","",IF(J420="","",IF(Main!L$143=0,0,IF(Main!R$207="","",IF($C$29="PM",Main!R$207/Main!L$143*Main!L146,ROUND(Main!R$207/Main!L$143*Main!L146*$B37,0))))))</f>
        <v/>
      </c>
      <c r="K421" s="31" t="str">
        <f>IF($A421="","",IF(K420="","",IF(Main!M$143=0,0,IF(Main!S$207="","",IF($C$29="PM",Main!S$207/Main!M$143*Main!M146,ROUND(Main!S$207/Main!M$143*Main!M146*$B37,0))))))</f>
        <v/>
      </c>
      <c r="L421" s="31" t="str">
        <f>IF($A421="","",IF(L420="","",IF(Main!N$143=0,0,IF(Main!T$207="","",IF($C$29="PM",Main!T$207/Main!N$143*Main!N146,ROUND(Main!T$207/Main!N$143*Main!N146*$B37,0))))))</f>
        <v/>
      </c>
      <c r="M421" s="31" t="str">
        <f>IF($A421="","",IF(M420="","",IF(Main!O$143=0,0,IF(Main!U$207="","",IF($C$29="PM",Main!U$207/Main!O$143*Main!O146,ROUND(Main!U$207/Main!O$143*Main!O146*$B37,0))))))</f>
        <v/>
      </c>
      <c r="N421" s="50" t="str">
        <f>IF($A421="","",IF(N420="","",IF(Main!P$143=0,0,IF(Main!V$207="","",IF($C$29="PM",Main!V$207/Main!P$143*Main!P146,ROUND(Main!V$207/Main!P$143*Main!P146*$B37,0))))))</f>
        <v/>
      </c>
      <c r="O421" s="31" t="str">
        <f>IF($A421="","",IF(O420="","",IF(Main!Q$143=0,0,IF(Main!W$207="","",IF($C$29="PM",Main!W$207/Main!Q$143*Main!Q146,ROUND(Main!W$207/Main!Q$143*Main!Q146*$B37,0))))))</f>
        <v/>
      </c>
      <c r="P421" s="31" t="str">
        <f>IF($A421="","",IF(P420="","",IF(Main!R$143=0,0,IF(Main!X$207="","",IF($C$29="PM",Main!X$207/Main!R$143*Main!R146,ROUND(Main!X$207/Main!R$143*Main!R146*$B37,0))))))</f>
        <v/>
      </c>
      <c r="Q421" s="31" t="str">
        <f>IF($A421="","",IF(Q420="","",IF(Main!S$143=0,0,IF(Main!Y$207="","",IF($C$29="PM",Main!Y$207/Main!S$143*Main!S146,ROUND(Main!Y$207/Main!S$143*Main!S146*$B37,0))))))</f>
        <v/>
      </c>
      <c r="R421" s="31" t="str">
        <f>IF($A421="","",IF(R420="","",IF(Main!T$143=0,0,IF(Main!Z$207="","",IF($C$29="PM",Main!Z$207/Main!T$143*Main!T146,ROUND(Main!Z$207/Main!T$143*Main!T146*$B37,0))))))</f>
        <v/>
      </c>
      <c r="S421" s="31" t="str">
        <f>IF($A421="","",IF(S420="","",IF(Main!U$143=0,0,IF(Main!AA$207="","",IF($C$29="PM",Main!AA$207/Main!U$143*Main!U146,ROUND(Main!AA$207/Main!U$143*Main!U146*$B37,0))))))</f>
        <v/>
      </c>
      <c r="T421" s="31" t="str">
        <f>IF($A421="","",IF(T420="","",IF(Main!V$143=0,0,IF(Main!AB$207="","",IF($C$29="PM",Main!AB$207/Main!V$143*Main!V146,ROUND(Main!AB$207/Main!V$143*Main!V146*$B37,0))))))</f>
        <v/>
      </c>
      <c r="U421" s="31" t="str">
        <f>IF($A421="","",IF(U420="","",IF(Main!W$143=0,0,IF(Main!AC$207="","",IF($C$29="PM",Main!AC$207/Main!W$143*Main!W146,ROUND(Main!AC$207/Main!W$143*Main!W146*$B37,0))))))</f>
        <v/>
      </c>
      <c r="V421" s="31" t="str">
        <f>IF($A421="","",IF(V420="","",IF(Main!X$143=0,0,IF(Main!AD$207="","",IF($C$29="PM",Main!AD$207/Main!X$143*Main!X146,ROUND(Main!AD$207/Main!X$143*Main!X146*$B37,0))))))</f>
        <v/>
      </c>
      <c r="W421" s="31" t="str">
        <f>IF($A421="","",IF(W420="","",IF(Main!Y$143=0,0,IF(Main!AE$207="","",IF($C$29="PM",Main!AE$207/Main!Y$143*Main!Y146,ROUND(Main!AE$207/Main!Y$143*Main!Y146*$B37,0))))))</f>
        <v/>
      </c>
      <c r="X421" s="31" t="str">
        <f>IF($A421="","",IF(X420="","",IF(Main!Z$143=0,0,IF(Main!AF$207="","",IF($C$29="PM",Main!AF$207/Main!Z$143*Main!Z146,ROUND(Main!AF$207/Main!Z$143*Main!Z146*$B37,0))))))</f>
        <v/>
      </c>
      <c r="Y421" s="31" t="str">
        <f>IF($A421="","",IF(Y420="","",IF(Main!AA$143=0,0,IF(Main!AG$207="","",IF($C$29="PM",Main!AG$207/Main!AA$143*Main!AA146,ROUND(Main!AG$207/Main!AA$143*Main!AA146*$B37,0))))))</f>
        <v/>
      </c>
      <c r="Z421" s="31" t="str">
        <f>IF($A421="","",IF(Z420="","",IF(Main!AB$143=0,0,IF(Main!AH$207="","",IF($C$29="PM",Main!AH$207/Main!AB$143*Main!AB146,ROUND(Main!AH$207/Main!AB$143*Main!AB146*$B37,0))))))</f>
        <v/>
      </c>
      <c r="AA421" s="49" t="str">
        <f>IF($A421="","",IF(AA420="","",IF(Main!AC$143=0,0,IF(Main!AI$207="","",IF($C$29="PM",Main!AI$207/Main!AC$143*Main!AC146,ROUND(Main!AI$207/Main!AC$143*Main!AC146*$B37,0))))))</f>
        <v/>
      </c>
      <c r="AB421" s="31" t="str">
        <f>IF($A421="","",IF(AB420="","",IF(Main!AD$143=0,0,IF(Main!AJ$207="","",IF($C$29="PM",Main!AJ$207/Main!AD$143*Main!AD146,ROUND(Main!AJ$207/Main!AD$143*Main!AD146*$B37,0))))))</f>
        <v/>
      </c>
      <c r="AC421" s="31" t="str">
        <f>IF($A421="","",IF(AC420="","",IF(Main!AE$143=0,0,IF(Main!AK$207="","",IF($C$29="PM",Main!AK$207/Main!AE$143*Main!AE146,ROUND(Main!AK$207/Main!AE$143*Main!AE146*$B37,0))))))</f>
        <v/>
      </c>
      <c r="AD421" s="31" t="str">
        <f>IF($A421="","",IF(AD420="","",IF(Main!AF$143=0,0,IF(Main!AL$207="","",IF($C$29="PM",Main!AL$207/Main!AF$143*Main!AF146,ROUND(Main!AL$207/Main!AF$143*Main!AF146*$B37,0))))))</f>
        <v/>
      </c>
      <c r="AE421" s="31" t="str">
        <f>IF($A421="","",IF(AE420="","",IF(Main!AG$143=0,0,IF(Main!AM$207="","",IF($C$29="PM",Main!AM$207/Main!AG$143*Main!AG146,ROUND(Main!AM$207/Main!AG$143*Main!AG146*$B37,0))))))</f>
        <v/>
      </c>
      <c r="AF421" s="31" t="str">
        <f>IF($A421="","",IF(AF420="","",IF(Main!AH$143=0,0,IF(Main!AN$207="","",IF($C$29="PM",Main!AN$207/Main!AH$143*Main!AH146,ROUND(Main!AN$207/Main!AH$143*Main!AH146*$B37,0))))))</f>
        <v/>
      </c>
      <c r="AG421" s="31" t="str">
        <f>IF($A421="","",IF(AG420="","",IF(Main!AI$143=0,0,IF(Main!AO$207="","",IF($C$29="PM",Main!AO$207/Main!AI$143*Main!AI146,ROUND(Main!AO$207/Main!AI$143*Main!AI146*$B37,0))))))</f>
        <v/>
      </c>
      <c r="AH421" s="31" t="str">
        <f>IF($A421="","",IF(AH420="","",IF(Main!AJ$143=0,0,IF(Main!AP$207="","",IF($C$29="PM",Main!AP$207/Main!AJ$143*Main!AJ146,ROUND(Main!AP$207/Main!AJ$143*Main!AJ146*$B37,0))))))</f>
        <v/>
      </c>
      <c r="AI421" s="31" t="str">
        <f>IF($A421="","",IF(AI420="","",IF(Main!AK$143=0,0,IF(Main!AQ$207="","",IF($C$29="PM",Main!AQ$207/Main!AK$143*Main!AK146,ROUND(Main!AQ$207/Main!AK$143*Main!AK146*$B37,0))))))</f>
        <v/>
      </c>
      <c r="AJ421" s="31" t="str">
        <f>IF($A421="","",IF(AJ420="","",IF(Main!AL$143=0,0,IF(Main!AR$207="","",IF($C$29="PM",Main!AR$207/Main!AL$143*Main!AL146,ROUND(Main!AR$207/Main!AL$143*Main!AL146*$B37,0))))))</f>
        <v/>
      </c>
      <c r="AK421" s="31" t="str">
        <f>IF($A421="","",IF(AK420="","",IF(Main!AM$143=0,0,IF(Main!AS$207="","",IF($C$29="PM",Main!AS$207/Main!AM$143*Main!AM146,ROUND(Main!AS$207/Main!AM$143*Main!AM146*$B37,0))))))</f>
        <v/>
      </c>
      <c r="AL421" s="50" t="str">
        <f>IF($A421="","",IF(AL420="","",IF(Main!AN$143=0,0,IF(Main!AT$207="","",IF($C$29="PM",Main!AT$207/Main!AN$143*Main!AN146,ROUND(Main!AT$207/Main!AN$143*Main!AN146*$B37,0))))))</f>
        <v/>
      </c>
      <c r="AM421" s="31" t="str">
        <f>IF($A421="","",IF(AM420="","",IF(Main!AO$143=0,0,IF(Main!AU$207="","",IF($C$29="PM",Main!AU$207/Main!AO$143*Main!AO146,ROUND(Main!AU$207/Main!AO$143*Main!AO146*$B37,0))))))</f>
        <v/>
      </c>
      <c r="AN421" s="31" t="str">
        <f>IF($A421="","",IF(AN420="","",IF(Main!AP$143=0,0,IF(Main!AV$207="","",IF($C$29="PM",Main!AV$207/Main!AP$143*Main!AP146,ROUND(Main!AV$207/Main!AP$143*Main!AP146*$B37,0))))))</f>
        <v/>
      </c>
      <c r="AO421" s="31" t="str">
        <f>IF($A421="","",IF(AO420="","",IF(Main!AQ$143=0,0,IF(Main!AW$207="","",IF($C$29="PM",Main!AW$207/Main!AQ$143*Main!AQ146,ROUND(Main!AW$207/Main!AQ$143*Main!AQ146*$B37,0))))))</f>
        <v/>
      </c>
      <c r="AP421" s="31" t="str">
        <f>IF($A421="","",IF(AP420="","",IF(Main!AR$143=0,0,IF(Main!AX$207="","",IF($C$29="PM",Main!AX$207/Main!AR$143*Main!AR146,ROUND(Main!AX$207/Main!AR$143*Main!AR146*$B37,0))))))</f>
        <v/>
      </c>
      <c r="AQ421" s="31" t="str">
        <f>IF($A421="","",IF(AQ420="","",IF(Main!AS$143=0,0,IF(Main!AY$207="","",IF($C$29="PM",Main!AY$207/Main!AS$143*Main!AS146,ROUND(Main!AY$207/Main!AS$143*Main!AS146*$B37,0))))))</f>
        <v/>
      </c>
      <c r="AR421" s="31" t="str">
        <f>IF($A421="","",IF(AR420="","",IF(Main!AT$143=0,0,IF(Main!AZ$207="","",IF($C$29="PM",Main!AZ$207/Main!AT$143*Main!AT146,ROUND(Main!AZ$207/Main!AT$143*Main!AT146*$B37,0))))))</f>
        <v/>
      </c>
      <c r="AS421" s="31" t="str">
        <f>IF($A421="","",IF(AS420="","",IF(Main!AU$143=0,0,IF(Main!BA$207="","",IF($C$29="PM",Main!BA$207/Main!AU$143*Main!AU146,ROUND(Main!BA$207/Main!AU$143*Main!AU146*$B37,0))))))</f>
        <v/>
      </c>
      <c r="AT421" s="31" t="str">
        <f>IF($A421="","",IF(AT420="","",IF(Main!AV$143=0,0,IF(Main!BB$207="","",IF($C$29="PM",Main!BB$207/Main!AV$143*Main!AV146,ROUND(Main!BB$207/Main!AV$143*Main!AV146*$B37,0))))))</f>
        <v/>
      </c>
      <c r="AU421" s="31" t="str">
        <f>IF($A421="","",IF(AU420="","",IF(Main!AW$143=0,0,IF(Main!BC$207="","",IF($C$29="PM",Main!BC$207/Main!AW$143*Main!AW146,ROUND(Main!BC$207/Main!AW$143*Main!AW146*$B37,0))))))</f>
        <v/>
      </c>
      <c r="AV421" s="31" t="str">
        <f>IF($A421="","",IF(AV420="","",IF(Main!AX$143=0,0,IF(Main!BD$207="","",IF($C$29="PM",Main!BD$207/Main!AX$143*Main!AX146,ROUND(Main!BD$207/Main!AX$143*Main!AX146*$B37,0))))))</f>
        <v/>
      </c>
      <c r="AW421" s="31" t="str">
        <f>IF($A421="","",IF(AW420="","",IF(Main!AY$143=0,0,IF(Main!BE$207="","",IF($C$29="PM",Main!BE$207/Main!AY$143*Main!AY146,ROUND(Main!BE$207/Main!AY$143*Main!AY146*$B37,0))))))</f>
        <v/>
      </c>
      <c r="AX421" s="50" t="str">
        <f>IF($A421="","",IF(AX420="","",IF(Main!AZ$143=0,0,IF(Main!BF$207="","",IF($C$29="PM",Main!BF$207/Main!AZ$143*Main!AZ146,ROUND(Main!BF$207/Main!AZ$143*Main!AZ146*$B37,0))))))</f>
        <v/>
      </c>
      <c r="AY421" s="31" t="str">
        <f>IF($A421="","",IF(AY420="","",IF(Main!BA$143=0,0,IF(Main!BG$207="","",IF($C$29="PM",Main!BG$207/Main!BA$143*Main!BA146,ROUND(Main!BG$207/Main!BA$143*Main!BA146*$B37,0))))))</f>
        <v/>
      </c>
      <c r="AZ421" s="31" t="str">
        <f>IF($A421="","",IF(AZ420="","",IF(Main!BB$143=0,0,IF(Main!BH$207="","",IF($C$29="PM",Main!BH$207/Main!BB$143*Main!BB146,ROUND(Main!BH$207/Main!BB$143*Main!BB146*$B37,0))))))</f>
        <v/>
      </c>
      <c r="BA421" s="31" t="str">
        <f>IF($A421="","",IF(BA420="","",IF(Main!BC$143=0,0,IF(Main!BI$207="","",IF($C$29="PM",Main!BI$207/Main!BC$143*Main!BC146,ROUND(Main!BI$207/Main!BC$143*Main!BC146*$B37,0))))))</f>
        <v/>
      </c>
      <c r="BB421" s="31" t="str">
        <f>IF($A421="","",IF(BB420="","",IF(Main!BD$143=0,0,IF(Main!BJ$207="","",IF($C$29="PM",Main!BJ$207/Main!BD$143*Main!BD146,ROUND(Main!BJ$207/Main!BD$143*Main!BD146*$B37,0))))))</f>
        <v/>
      </c>
      <c r="BC421" s="31" t="str">
        <f>IF($A421="","",IF(BC420="","",IF(Main!BE$143=0,0,IF(Main!BK$207="","",IF($C$29="PM",Main!BK$207/Main!BE$143*Main!BE146,ROUND(Main!BK$207/Main!BE$143*Main!BE146*$B37,0))))))</f>
        <v/>
      </c>
      <c r="BD421" s="31" t="str">
        <f>IF($A421="","",IF(BD420="","",IF(Main!BF$143=0,0,IF(Main!BL$207="","",IF($C$29="PM",Main!BL$207/Main!BF$143*Main!BF146,ROUND(Main!BL$207/Main!BF$143*Main!BF146*$B37,0))))))</f>
        <v/>
      </c>
      <c r="BE421" s="31" t="str">
        <f>IF($A421="","",IF(BE420="","",IF(Main!BG$143=0,0,IF(Main!BM$207="","",IF($C$29="PM",Main!BM$207/Main!BG$143*Main!BG146,ROUND(Main!BM$207/Main!BG$143*Main!BG146*$B37,0))))))</f>
        <v/>
      </c>
      <c r="BF421" s="31" t="str">
        <f>IF($A421="","",IF(BF420="","",IF(Main!BH$143=0,0,IF(Main!BN$207="","",IF($C$29="PM",Main!BN$207/Main!BH$143*Main!BH146,ROUND(Main!BN$207/Main!BH$143*Main!BH146*$B37,0))))))</f>
        <v/>
      </c>
      <c r="BG421" s="31" t="str">
        <f>IF($A421="","",IF(BG420="","",IF(Main!BI$143=0,0,IF(Main!BO$207="","",IF($C$29="PM",Main!BO$207/Main!BI$143*Main!BI146,ROUND(Main!BO$207/Main!BI$143*Main!BI146*$B37,0))))))</f>
        <v/>
      </c>
      <c r="BH421" s="31" t="str">
        <f>IF($A421="","",IF(BH420="","",IF(Main!BJ$143=0,0,IF(Main!BP$207="","",IF($C$29="PM",Main!BP$207/Main!BJ$143*Main!BJ146,ROUND(Main!BP$207/Main!BJ$143*Main!BJ146*$B37,0))))))</f>
        <v/>
      </c>
      <c r="BI421" s="31" t="str">
        <f>IF($A421="","",IF(BI420="","",IF(Main!BK$143=0,0,IF(Main!BQ$207="","",IF($C$29="PM",Main!BQ$207/Main!BK$143*Main!BK146,ROUND(Main!BQ$207/Main!BK$143*Main!BK146*$B37,0))))))</f>
        <v/>
      </c>
      <c r="BJ421" s="50" t="str">
        <f>IF($A421="","",IF(BJ420="","",IF(Main!BL$143=0,0,IF(Main!BR$207="","",IF($C$29="PM",Main!BR$207/Main!BL$143*Main!BL146,ROUND(Main!BR$207/Main!BL$143*Main!BL146*$B37,0))))))</f>
        <v/>
      </c>
      <c r="BK421" s="31" t="str">
        <f>IF($A421="","",IF(BK420="","",IF(Main!BM$143=0,0,IF(Main!BS$207="","",IF($C$29="PM",Main!BS$207/Main!BM$143*Main!BM146,ROUND(Main!BS$207/Main!BM$143*Main!BM146*$B37,0))))))</f>
        <v/>
      </c>
      <c r="BL421" s="31" t="str">
        <f>IF($A421="","",IF(BL420="","",IF(Main!BN$143=0,0,IF(Main!BT$207="","",IF($C$29="PM",Main!BT$207/Main!BN$143*Main!BN146,ROUND(Main!BT$207/Main!BN$143*Main!BN146*$B37,0))))))</f>
        <v/>
      </c>
      <c r="BM421" s="31" t="str">
        <f>IF($A421="","",IF(BM420="","",IF(Main!BO$143=0,0,IF(Main!BU$207="","",IF($C$29="PM",Main!BU$207/Main!BO$143*Main!BO146,ROUND(Main!BU$207/Main!BO$143*Main!BO146*$B37,0))))))</f>
        <v/>
      </c>
      <c r="BN421" s="31" t="str">
        <f>IF($A421="","",IF(BN420="","",IF(Main!BP$143=0,0,IF(Main!BV$207="","",IF($C$29="PM",Main!BV$207/Main!BP$143*Main!BP146,ROUND(Main!BV$207/Main!BP$143*Main!BP146*$B37,0))))))</f>
        <v/>
      </c>
      <c r="BO421" s="31" t="str">
        <f>IF($A421="","",IF(BO420="","",IF(Main!BQ$143=0,0,IF(Main!BW$207="","",IF($C$29="PM",Main!BW$207/Main!BQ$143*Main!BQ146,ROUND(Main!BW$207/Main!BQ$143*Main!BQ146*$B37,0))))))</f>
        <v/>
      </c>
      <c r="BP421" s="31" t="str">
        <f>IF($A421="","",IF(BP420="","",IF(Main!BR$143=0,0,IF(Main!BX$207="","",IF($C$29="PM",Main!BX$207/Main!BR$143*Main!BR146,ROUND(Main!BX$207/Main!BR$143*Main!BR146*$B37,0))))))</f>
        <v/>
      </c>
      <c r="BQ421" s="31" t="str">
        <f>IF($A421="","",IF(BQ420="","",IF(Main!BS$143=0,0,IF(Main!BY$207="","",IF($C$29="PM",Main!BY$207/Main!BS$143*Main!BS146,ROUND(Main!BY$207/Main!BS$143*Main!BS146*$B37,0))))))</f>
        <v/>
      </c>
      <c r="BR421" s="31" t="str">
        <f>IF($A421="","",IF(BR420="","",IF(Main!BT$143=0,0,IF(Main!BZ$207="","",IF($C$29="PM",Main!BZ$207/Main!BT$143*Main!BT146,ROUND(Main!BZ$207/Main!BT$143*Main!BT146*$B37,0))))))</f>
        <v/>
      </c>
      <c r="BS421" s="31" t="str">
        <f>IF($A421="","",IF(BS420="","",IF(Main!BU$143=0,0,IF(Main!CA$207="","",IF($C$29="PM",Main!CA$207/Main!BU$143*Main!BU146,ROUND(Main!CA$207/Main!BU$143*Main!BU146*$B37,0))))))</f>
        <v/>
      </c>
      <c r="BT421" s="31" t="str">
        <f>IF($A421="","",IF(BT420="","",IF(Main!BV$143=0,0,IF(Main!CB$207="","",IF($C$29="PM",Main!CB$207/Main!BV$143*Main!BV146,ROUND(Main!CB$207/Main!BV$143*Main!BV146*$B37,0))))))</f>
        <v/>
      </c>
      <c r="BU421" s="31" t="str">
        <f>IF($A421="","",IF(BU420="","",IF(Main!BW$143=0,0,IF(Main!CC$207="","",IF($C$29="PM",Main!CC$207/Main!BW$143*Main!BW146,ROUND(Main!CC$207/Main!BW$143*Main!BW146*$B37,0))))))</f>
        <v/>
      </c>
      <c r="BV421" s="50" t="str">
        <f>IF($A421="","",IF(BV420="","",IF(Main!BX$143=0,0,IF(Main!CD$207="","",IF($C$29="PM",Main!CD$207/Main!BX$143*Main!BX146,ROUND(Main!CD$207/Main!BX$143*Main!BX146*$B37,0))))))</f>
        <v/>
      </c>
    </row>
    <row r="422" spans="1:74" x14ac:dyDescent="0.2">
      <c r="A422" s="71" t="str">
        <f>IF(Main!A$38="","",Main!A$38)</f>
        <v/>
      </c>
      <c r="B422" s="74" t="str">
        <f t="shared" si="466"/>
        <v/>
      </c>
      <c r="C422" s="49" t="str">
        <f>IF($A422="","",IF(C421="","",IF(Main!E$143=0,0,IF(Main!K$207="","",IF($C$29="PM",Main!K$207/Main!E$143*Main!E147,ROUND(Main!K$207/Main!E$143*Main!E147*$B38,0))))))</f>
        <v/>
      </c>
      <c r="D422" s="31" t="str">
        <f>IF($A422="","",IF(D421="","",IF(Main!F$143=0,0,IF(Main!L$207="","",IF($C$29="PM",Main!L$207/Main!F$143*Main!F147,ROUND(Main!L$207/Main!F$143*Main!F147*$B38,0))))))</f>
        <v/>
      </c>
      <c r="E422" s="31" t="str">
        <f>IF($A422="","",IF(E421="","",IF(Main!G$143=0,0,IF(Main!M$207="","",IF($C$29="PM",Main!M$207/Main!G$143*Main!G147,ROUND(Main!M$207/Main!G$143*Main!G147*$B38,0))))))</f>
        <v/>
      </c>
      <c r="F422" s="31" t="str">
        <f>IF($A422="","",IF(F421="","",IF(Main!H$143=0,0,IF(Main!N$207="","",IF($C$29="PM",Main!N$207/Main!H$143*Main!H147,ROUND(Main!N$207/Main!H$143*Main!H147*$B38,0))))))</f>
        <v/>
      </c>
      <c r="G422" s="31" t="str">
        <f>IF($A422="","",IF(G421="","",IF(Main!I$143=0,0,IF(Main!O$207="","",IF($C$29="PM",Main!O$207/Main!I$143*Main!I147,ROUND(Main!O$207/Main!I$143*Main!I147*$B38,0))))))</f>
        <v/>
      </c>
      <c r="H422" s="31" t="str">
        <f>IF($A422="","",IF(H421="","",IF(Main!J$143=0,0,IF(Main!P$207="","",IF($C$29="PM",Main!P$207/Main!J$143*Main!J147,ROUND(Main!P$207/Main!J$143*Main!J147*$B38,0))))))</f>
        <v/>
      </c>
      <c r="I422" s="31" t="str">
        <f>IF($A422="","",IF(I421="","",IF(Main!K$143=0,0,IF(Main!Q$207="","",IF($C$29="PM",Main!Q$207/Main!K$143*Main!K147,ROUND(Main!Q$207/Main!K$143*Main!K147*$B38,0))))))</f>
        <v/>
      </c>
      <c r="J422" s="31" t="str">
        <f>IF($A422="","",IF(J421="","",IF(Main!L$143=0,0,IF(Main!R$207="","",IF($C$29="PM",Main!R$207/Main!L$143*Main!L147,ROUND(Main!R$207/Main!L$143*Main!L147*$B38,0))))))</f>
        <v/>
      </c>
      <c r="K422" s="31" t="str">
        <f>IF($A422="","",IF(K421="","",IF(Main!M$143=0,0,IF(Main!S$207="","",IF($C$29="PM",Main!S$207/Main!M$143*Main!M147,ROUND(Main!S$207/Main!M$143*Main!M147*$B38,0))))))</f>
        <v/>
      </c>
      <c r="L422" s="31" t="str">
        <f>IF($A422="","",IF(L421="","",IF(Main!N$143=0,0,IF(Main!T$207="","",IF($C$29="PM",Main!T$207/Main!N$143*Main!N147,ROUND(Main!T$207/Main!N$143*Main!N147*$B38,0))))))</f>
        <v/>
      </c>
      <c r="M422" s="31" t="str">
        <f>IF($A422="","",IF(M421="","",IF(Main!O$143=0,0,IF(Main!U$207="","",IF($C$29="PM",Main!U$207/Main!O$143*Main!O147,ROUND(Main!U$207/Main!O$143*Main!O147*$B38,0))))))</f>
        <v/>
      </c>
      <c r="N422" s="50" t="str">
        <f>IF($A422="","",IF(N421="","",IF(Main!P$143=0,0,IF(Main!V$207="","",IF($C$29="PM",Main!V$207/Main!P$143*Main!P147,ROUND(Main!V$207/Main!P$143*Main!P147*$B38,0))))))</f>
        <v/>
      </c>
      <c r="O422" s="31" t="str">
        <f>IF($A422="","",IF(O421="","",IF(Main!Q$143=0,0,IF(Main!W$207="","",IF($C$29="PM",Main!W$207/Main!Q$143*Main!Q147,ROUND(Main!W$207/Main!Q$143*Main!Q147*$B38,0))))))</f>
        <v/>
      </c>
      <c r="P422" s="31" t="str">
        <f>IF($A422="","",IF(P421="","",IF(Main!R$143=0,0,IF(Main!X$207="","",IF($C$29="PM",Main!X$207/Main!R$143*Main!R147,ROUND(Main!X$207/Main!R$143*Main!R147*$B38,0))))))</f>
        <v/>
      </c>
      <c r="Q422" s="31" t="str">
        <f>IF($A422="","",IF(Q421="","",IF(Main!S$143=0,0,IF(Main!Y$207="","",IF($C$29="PM",Main!Y$207/Main!S$143*Main!S147,ROUND(Main!Y$207/Main!S$143*Main!S147*$B38,0))))))</f>
        <v/>
      </c>
      <c r="R422" s="31" t="str">
        <f>IF($A422="","",IF(R421="","",IF(Main!T$143=0,0,IF(Main!Z$207="","",IF($C$29="PM",Main!Z$207/Main!T$143*Main!T147,ROUND(Main!Z$207/Main!T$143*Main!T147*$B38,0))))))</f>
        <v/>
      </c>
      <c r="S422" s="31" t="str">
        <f>IF($A422="","",IF(S421="","",IF(Main!U$143=0,0,IF(Main!AA$207="","",IF($C$29="PM",Main!AA$207/Main!U$143*Main!U147,ROUND(Main!AA$207/Main!U$143*Main!U147*$B38,0))))))</f>
        <v/>
      </c>
      <c r="T422" s="31" t="str">
        <f>IF($A422="","",IF(T421="","",IF(Main!V$143=0,0,IF(Main!AB$207="","",IF($C$29="PM",Main!AB$207/Main!V$143*Main!V147,ROUND(Main!AB$207/Main!V$143*Main!V147*$B38,0))))))</f>
        <v/>
      </c>
      <c r="U422" s="31" t="str">
        <f>IF($A422="","",IF(U421="","",IF(Main!W$143=0,0,IF(Main!AC$207="","",IF($C$29="PM",Main!AC$207/Main!W$143*Main!W147,ROUND(Main!AC$207/Main!W$143*Main!W147*$B38,0))))))</f>
        <v/>
      </c>
      <c r="V422" s="31" t="str">
        <f>IF($A422="","",IF(V421="","",IF(Main!X$143=0,0,IF(Main!AD$207="","",IF($C$29="PM",Main!AD$207/Main!X$143*Main!X147,ROUND(Main!AD$207/Main!X$143*Main!X147*$B38,0))))))</f>
        <v/>
      </c>
      <c r="W422" s="31" t="str">
        <f>IF($A422="","",IF(W421="","",IF(Main!Y$143=0,0,IF(Main!AE$207="","",IF($C$29="PM",Main!AE$207/Main!Y$143*Main!Y147,ROUND(Main!AE$207/Main!Y$143*Main!Y147*$B38,0))))))</f>
        <v/>
      </c>
      <c r="X422" s="31" t="str">
        <f>IF($A422="","",IF(X421="","",IF(Main!Z$143=0,0,IF(Main!AF$207="","",IF($C$29="PM",Main!AF$207/Main!Z$143*Main!Z147,ROUND(Main!AF$207/Main!Z$143*Main!Z147*$B38,0))))))</f>
        <v/>
      </c>
      <c r="Y422" s="31" t="str">
        <f>IF($A422="","",IF(Y421="","",IF(Main!AA$143=0,0,IF(Main!AG$207="","",IF($C$29="PM",Main!AG$207/Main!AA$143*Main!AA147,ROUND(Main!AG$207/Main!AA$143*Main!AA147*$B38,0))))))</f>
        <v/>
      </c>
      <c r="Z422" s="31" t="str">
        <f>IF($A422="","",IF(Z421="","",IF(Main!AB$143=0,0,IF(Main!AH$207="","",IF($C$29="PM",Main!AH$207/Main!AB$143*Main!AB147,ROUND(Main!AH$207/Main!AB$143*Main!AB147*$B38,0))))))</f>
        <v/>
      </c>
      <c r="AA422" s="49" t="str">
        <f>IF($A422="","",IF(AA421="","",IF(Main!AC$143=0,0,IF(Main!AI$207="","",IF($C$29="PM",Main!AI$207/Main!AC$143*Main!AC147,ROUND(Main!AI$207/Main!AC$143*Main!AC147*$B38,0))))))</f>
        <v/>
      </c>
      <c r="AB422" s="31" t="str">
        <f>IF($A422="","",IF(AB421="","",IF(Main!AD$143=0,0,IF(Main!AJ$207="","",IF($C$29="PM",Main!AJ$207/Main!AD$143*Main!AD147,ROUND(Main!AJ$207/Main!AD$143*Main!AD147*$B38,0))))))</f>
        <v/>
      </c>
      <c r="AC422" s="31" t="str">
        <f>IF($A422="","",IF(AC421="","",IF(Main!AE$143=0,0,IF(Main!AK$207="","",IF($C$29="PM",Main!AK$207/Main!AE$143*Main!AE147,ROUND(Main!AK$207/Main!AE$143*Main!AE147*$B38,0))))))</f>
        <v/>
      </c>
      <c r="AD422" s="31" t="str">
        <f>IF($A422="","",IF(AD421="","",IF(Main!AF$143=0,0,IF(Main!AL$207="","",IF($C$29="PM",Main!AL$207/Main!AF$143*Main!AF147,ROUND(Main!AL$207/Main!AF$143*Main!AF147*$B38,0))))))</f>
        <v/>
      </c>
      <c r="AE422" s="31" t="str">
        <f>IF($A422="","",IF(AE421="","",IF(Main!AG$143=0,0,IF(Main!AM$207="","",IF($C$29="PM",Main!AM$207/Main!AG$143*Main!AG147,ROUND(Main!AM$207/Main!AG$143*Main!AG147*$B38,0))))))</f>
        <v/>
      </c>
      <c r="AF422" s="31" t="str">
        <f>IF($A422="","",IF(AF421="","",IF(Main!AH$143=0,0,IF(Main!AN$207="","",IF($C$29="PM",Main!AN$207/Main!AH$143*Main!AH147,ROUND(Main!AN$207/Main!AH$143*Main!AH147*$B38,0))))))</f>
        <v/>
      </c>
      <c r="AG422" s="31" t="str">
        <f>IF($A422="","",IF(AG421="","",IF(Main!AI$143=0,0,IF(Main!AO$207="","",IF($C$29="PM",Main!AO$207/Main!AI$143*Main!AI147,ROUND(Main!AO$207/Main!AI$143*Main!AI147*$B38,0))))))</f>
        <v/>
      </c>
      <c r="AH422" s="31" t="str">
        <f>IF($A422="","",IF(AH421="","",IF(Main!AJ$143=0,0,IF(Main!AP$207="","",IF($C$29="PM",Main!AP$207/Main!AJ$143*Main!AJ147,ROUND(Main!AP$207/Main!AJ$143*Main!AJ147*$B38,0))))))</f>
        <v/>
      </c>
      <c r="AI422" s="31" t="str">
        <f>IF($A422="","",IF(AI421="","",IF(Main!AK$143=0,0,IF(Main!AQ$207="","",IF($C$29="PM",Main!AQ$207/Main!AK$143*Main!AK147,ROUND(Main!AQ$207/Main!AK$143*Main!AK147*$B38,0))))))</f>
        <v/>
      </c>
      <c r="AJ422" s="31" t="str">
        <f>IF($A422="","",IF(AJ421="","",IF(Main!AL$143=0,0,IF(Main!AR$207="","",IF($C$29="PM",Main!AR$207/Main!AL$143*Main!AL147,ROUND(Main!AR$207/Main!AL$143*Main!AL147*$B38,0))))))</f>
        <v/>
      </c>
      <c r="AK422" s="31" t="str">
        <f>IF($A422="","",IF(AK421="","",IF(Main!AM$143=0,0,IF(Main!AS$207="","",IF($C$29="PM",Main!AS$207/Main!AM$143*Main!AM147,ROUND(Main!AS$207/Main!AM$143*Main!AM147*$B38,0))))))</f>
        <v/>
      </c>
      <c r="AL422" s="50" t="str">
        <f>IF($A422="","",IF(AL421="","",IF(Main!AN$143=0,0,IF(Main!AT$207="","",IF($C$29="PM",Main!AT$207/Main!AN$143*Main!AN147,ROUND(Main!AT$207/Main!AN$143*Main!AN147*$B38,0))))))</f>
        <v/>
      </c>
      <c r="AM422" s="31" t="str">
        <f>IF($A422="","",IF(AM421="","",IF(Main!AO$143=0,0,IF(Main!AU$207="","",IF($C$29="PM",Main!AU$207/Main!AO$143*Main!AO147,ROUND(Main!AU$207/Main!AO$143*Main!AO147*$B38,0))))))</f>
        <v/>
      </c>
      <c r="AN422" s="31" t="str">
        <f>IF($A422="","",IF(AN421="","",IF(Main!AP$143=0,0,IF(Main!AV$207="","",IF($C$29="PM",Main!AV$207/Main!AP$143*Main!AP147,ROUND(Main!AV$207/Main!AP$143*Main!AP147*$B38,0))))))</f>
        <v/>
      </c>
      <c r="AO422" s="31" t="str">
        <f>IF($A422="","",IF(AO421="","",IF(Main!AQ$143=0,0,IF(Main!AW$207="","",IF($C$29="PM",Main!AW$207/Main!AQ$143*Main!AQ147,ROUND(Main!AW$207/Main!AQ$143*Main!AQ147*$B38,0))))))</f>
        <v/>
      </c>
      <c r="AP422" s="31" t="str">
        <f>IF($A422="","",IF(AP421="","",IF(Main!AR$143=0,0,IF(Main!AX$207="","",IF($C$29="PM",Main!AX$207/Main!AR$143*Main!AR147,ROUND(Main!AX$207/Main!AR$143*Main!AR147*$B38,0))))))</f>
        <v/>
      </c>
      <c r="AQ422" s="31" t="str">
        <f>IF($A422="","",IF(AQ421="","",IF(Main!AS$143=0,0,IF(Main!AY$207="","",IF($C$29="PM",Main!AY$207/Main!AS$143*Main!AS147,ROUND(Main!AY$207/Main!AS$143*Main!AS147*$B38,0))))))</f>
        <v/>
      </c>
      <c r="AR422" s="31" t="str">
        <f>IF($A422="","",IF(AR421="","",IF(Main!AT$143=0,0,IF(Main!AZ$207="","",IF($C$29="PM",Main!AZ$207/Main!AT$143*Main!AT147,ROUND(Main!AZ$207/Main!AT$143*Main!AT147*$B38,0))))))</f>
        <v/>
      </c>
      <c r="AS422" s="31" t="str">
        <f>IF($A422="","",IF(AS421="","",IF(Main!AU$143=0,0,IF(Main!BA$207="","",IF($C$29="PM",Main!BA$207/Main!AU$143*Main!AU147,ROUND(Main!BA$207/Main!AU$143*Main!AU147*$B38,0))))))</f>
        <v/>
      </c>
      <c r="AT422" s="31" t="str">
        <f>IF($A422="","",IF(AT421="","",IF(Main!AV$143=0,0,IF(Main!BB$207="","",IF($C$29="PM",Main!BB$207/Main!AV$143*Main!AV147,ROUND(Main!BB$207/Main!AV$143*Main!AV147*$B38,0))))))</f>
        <v/>
      </c>
      <c r="AU422" s="31" t="str">
        <f>IF($A422="","",IF(AU421="","",IF(Main!AW$143=0,0,IF(Main!BC$207="","",IF($C$29="PM",Main!BC$207/Main!AW$143*Main!AW147,ROUND(Main!BC$207/Main!AW$143*Main!AW147*$B38,0))))))</f>
        <v/>
      </c>
      <c r="AV422" s="31" t="str">
        <f>IF($A422="","",IF(AV421="","",IF(Main!AX$143=0,0,IF(Main!BD$207="","",IF($C$29="PM",Main!BD$207/Main!AX$143*Main!AX147,ROUND(Main!BD$207/Main!AX$143*Main!AX147*$B38,0))))))</f>
        <v/>
      </c>
      <c r="AW422" s="31" t="str">
        <f>IF($A422="","",IF(AW421="","",IF(Main!AY$143=0,0,IF(Main!BE$207="","",IF($C$29="PM",Main!BE$207/Main!AY$143*Main!AY147,ROUND(Main!BE$207/Main!AY$143*Main!AY147*$B38,0))))))</f>
        <v/>
      </c>
      <c r="AX422" s="50" t="str">
        <f>IF($A422="","",IF(AX421="","",IF(Main!AZ$143=0,0,IF(Main!BF$207="","",IF($C$29="PM",Main!BF$207/Main!AZ$143*Main!AZ147,ROUND(Main!BF$207/Main!AZ$143*Main!AZ147*$B38,0))))))</f>
        <v/>
      </c>
      <c r="AY422" s="31" t="str">
        <f>IF($A422="","",IF(AY421="","",IF(Main!BA$143=0,0,IF(Main!BG$207="","",IF($C$29="PM",Main!BG$207/Main!BA$143*Main!BA147,ROUND(Main!BG$207/Main!BA$143*Main!BA147*$B38,0))))))</f>
        <v/>
      </c>
      <c r="AZ422" s="31" t="str">
        <f>IF($A422="","",IF(AZ421="","",IF(Main!BB$143=0,0,IF(Main!BH$207="","",IF($C$29="PM",Main!BH$207/Main!BB$143*Main!BB147,ROUND(Main!BH$207/Main!BB$143*Main!BB147*$B38,0))))))</f>
        <v/>
      </c>
      <c r="BA422" s="31" t="str">
        <f>IF($A422="","",IF(BA421="","",IF(Main!BC$143=0,0,IF(Main!BI$207="","",IF($C$29="PM",Main!BI$207/Main!BC$143*Main!BC147,ROUND(Main!BI$207/Main!BC$143*Main!BC147*$B38,0))))))</f>
        <v/>
      </c>
      <c r="BB422" s="31" t="str">
        <f>IF($A422="","",IF(BB421="","",IF(Main!BD$143=0,0,IF(Main!BJ$207="","",IF($C$29="PM",Main!BJ$207/Main!BD$143*Main!BD147,ROUND(Main!BJ$207/Main!BD$143*Main!BD147*$B38,0))))))</f>
        <v/>
      </c>
      <c r="BC422" s="31" t="str">
        <f>IF($A422="","",IF(BC421="","",IF(Main!BE$143=0,0,IF(Main!BK$207="","",IF($C$29="PM",Main!BK$207/Main!BE$143*Main!BE147,ROUND(Main!BK$207/Main!BE$143*Main!BE147*$B38,0))))))</f>
        <v/>
      </c>
      <c r="BD422" s="31" t="str">
        <f>IF($A422="","",IF(BD421="","",IF(Main!BF$143=0,0,IF(Main!BL$207="","",IF($C$29="PM",Main!BL$207/Main!BF$143*Main!BF147,ROUND(Main!BL$207/Main!BF$143*Main!BF147*$B38,0))))))</f>
        <v/>
      </c>
      <c r="BE422" s="31" t="str">
        <f>IF($A422="","",IF(BE421="","",IF(Main!BG$143=0,0,IF(Main!BM$207="","",IF($C$29="PM",Main!BM$207/Main!BG$143*Main!BG147,ROUND(Main!BM$207/Main!BG$143*Main!BG147*$B38,0))))))</f>
        <v/>
      </c>
      <c r="BF422" s="31" t="str">
        <f>IF($A422="","",IF(BF421="","",IF(Main!BH$143=0,0,IF(Main!BN$207="","",IF($C$29="PM",Main!BN$207/Main!BH$143*Main!BH147,ROUND(Main!BN$207/Main!BH$143*Main!BH147*$B38,0))))))</f>
        <v/>
      </c>
      <c r="BG422" s="31" t="str">
        <f>IF($A422="","",IF(BG421="","",IF(Main!BI$143=0,0,IF(Main!BO$207="","",IF($C$29="PM",Main!BO$207/Main!BI$143*Main!BI147,ROUND(Main!BO$207/Main!BI$143*Main!BI147*$B38,0))))))</f>
        <v/>
      </c>
      <c r="BH422" s="31" t="str">
        <f>IF($A422="","",IF(BH421="","",IF(Main!BJ$143=0,0,IF(Main!BP$207="","",IF($C$29="PM",Main!BP$207/Main!BJ$143*Main!BJ147,ROUND(Main!BP$207/Main!BJ$143*Main!BJ147*$B38,0))))))</f>
        <v/>
      </c>
      <c r="BI422" s="31" t="str">
        <f>IF($A422="","",IF(BI421="","",IF(Main!BK$143=0,0,IF(Main!BQ$207="","",IF($C$29="PM",Main!BQ$207/Main!BK$143*Main!BK147,ROUND(Main!BQ$207/Main!BK$143*Main!BK147*$B38,0))))))</f>
        <v/>
      </c>
      <c r="BJ422" s="50" t="str">
        <f>IF($A422="","",IF(BJ421="","",IF(Main!BL$143=0,0,IF(Main!BR$207="","",IF($C$29="PM",Main!BR$207/Main!BL$143*Main!BL147,ROUND(Main!BR$207/Main!BL$143*Main!BL147*$B38,0))))))</f>
        <v/>
      </c>
      <c r="BK422" s="31" t="str">
        <f>IF($A422="","",IF(BK421="","",IF(Main!BM$143=0,0,IF(Main!BS$207="","",IF($C$29="PM",Main!BS$207/Main!BM$143*Main!BM147,ROUND(Main!BS$207/Main!BM$143*Main!BM147*$B38,0))))))</f>
        <v/>
      </c>
      <c r="BL422" s="31" t="str">
        <f>IF($A422="","",IF(BL421="","",IF(Main!BN$143=0,0,IF(Main!BT$207="","",IF($C$29="PM",Main!BT$207/Main!BN$143*Main!BN147,ROUND(Main!BT$207/Main!BN$143*Main!BN147*$B38,0))))))</f>
        <v/>
      </c>
      <c r="BM422" s="31" t="str">
        <f>IF($A422="","",IF(BM421="","",IF(Main!BO$143=0,0,IF(Main!BU$207="","",IF($C$29="PM",Main!BU$207/Main!BO$143*Main!BO147,ROUND(Main!BU$207/Main!BO$143*Main!BO147*$B38,0))))))</f>
        <v/>
      </c>
      <c r="BN422" s="31" t="str">
        <f>IF($A422="","",IF(BN421="","",IF(Main!BP$143=0,0,IF(Main!BV$207="","",IF($C$29="PM",Main!BV$207/Main!BP$143*Main!BP147,ROUND(Main!BV$207/Main!BP$143*Main!BP147*$B38,0))))))</f>
        <v/>
      </c>
      <c r="BO422" s="31" t="str">
        <f>IF($A422="","",IF(BO421="","",IF(Main!BQ$143=0,0,IF(Main!BW$207="","",IF($C$29="PM",Main!BW$207/Main!BQ$143*Main!BQ147,ROUND(Main!BW$207/Main!BQ$143*Main!BQ147*$B38,0))))))</f>
        <v/>
      </c>
      <c r="BP422" s="31" t="str">
        <f>IF($A422="","",IF(BP421="","",IF(Main!BR$143=0,0,IF(Main!BX$207="","",IF($C$29="PM",Main!BX$207/Main!BR$143*Main!BR147,ROUND(Main!BX$207/Main!BR$143*Main!BR147*$B38,0))))))</f>
        <v/>
      </c>
      <c r="BQ422" s="31" t="str">
        <f>IF($A422="","",IF(BQ421="","",IF(Main!BS$143=0,0,IF(Main!BY$207="","",IF($C$29="PM",Main!BY$207/Main!BS$143*Main!BS147,ROUND(Main!BY$207/Main!BS$143*Main!BS147*$B38,0))))))</f>
        <v/>
      </c>
      <c r="BR422" s="31" t="str">
        <f>IF($A422="","",IF(BR421="","",IF(Main!BT$143=0,0,IF(Main!BZ$207="","",IF($C$29="PM",Main!BZ$207/Main!BT$143*Main!BT147,ROUND(Main!BZ$207/Main!BT$143*Main!BT147*$B38,0))))))</f>
        <v/>
      </c>
      <c r="BS422" s="31" t="str">
        <f>IF($A422="","",IF(BS421="","",IF(Main!BU$143=0,0,IF(Main!CA$207="","",IF($C$29="PM",Main!CA$207/Main!BU$143*Main!BU147,ROUND(Main!CA$207/Main!BU$143*Main!BU147*$B38,0))))))</f>
        <v/>
      </c>
      <c r="BT422" s="31" t="str">
        <f>IF($A422="","",IF(BT421="","",IF(Main!BV$143=0,0,IF(Main!CB$207="","",IF($C$29="PM",Main!CB$207/Main!BV$143*Main!BV147,ROUND(Main!CB$207/Main!BV$143*Main!BV147*$B38,0))))))</f>
        <v/>
      </c>
      <c r="BU422" s="31" t="str">
        <f>IF($A422="","",IF(BU421="","",IF(Main!BW$143=0,0,IF(Main!CC$207="","",IF($C$29="PM",Main!CC$207/Main!BW$143*Main!BW147,ROUND(Main!CC$207/Main!BW$143*Main!BW147*$B38,0))))))</f>
        <v/>
      </c>
      <c r="BV422" s="50" t="str">
        <f>IF($A422="","",IF(BV421="","",IF(Main!BX$143=0,0,IF(Main!CD$207="","",IF($C$29="PM",Main!CD$207/Main!BX$143*Main!BX147,ROUND(Main!CD$207/Main!BX$143*Main!BX147*$B38,0))))))</f>
        <v/>
      </c>
    </row>
    <row r="423" spans="1:74" x14ac:dyDescent="0.2">
      <c r="A423" s="71" t="str">
        <f>IF(Main!A$39="","",Main!A$39)</f>
        <v/>
      </c>
      <c r="B423" s="74" t="str">
        <f t="shared" si="466"/>
        <v/>
      </c>
      <c r="C423" s="49" t="str">
        <f>IF($A423="","",IF(C422="","",IF(Main!E$143=0,0,IF(Main!K$207="","",IF($C$29="PM",Main!K$207/Main!E$143*Main!E148,ROUND(Main!K$207/Main!E$143*Main!E148*$B39,0))))))</f>
        <v/>
      </c>
      <c r="D423" s="31" t="str">
        <f>IF($A423="","",IF(D422="","",IF(Main!F$143=0,0,IF(Main!L$207="","",IF($C$29="PM",Main!L$207/Main!F$143*Main!F148,ROUND(Main!L$207/Main!F$143*Main!F148*$B39,0))))))</f>
        <v/>
      </c>
      <c r="E423" s="31" t="str">
        <f>IF($A423="","",IF(E422="","",IF(Main!G$143=0,0,IF(Main!M$207="","",IF($C$29="PM",Main!M$207/Main!G$143*Main!G148,ROUND(Main!M$207/Main!G$143*Main!G148*$B39,0))))))</f>
        <v/>
      </c>
      <c r="F423" s="31" t="str">
        <f>IF($A423="","",IF(F422="","",IF(Main!H$143=0,0,IF(Main!N$207="","",IF($C$29="PM",Main!N$207/Main!H$143*Main!H148,ROUND(Main!N$207/Main!H$143*Main!H148*$B39,0))))))</f>
        <v/>
      </c>
      <c r="G423" s="31" t="str">
        <f>IF($A423="","",IF(G422="","",IF(Main!I$143=0,0,IF(Main!O$207="","",IF($C$29="PM",Main!O$207/Main!I$143*Main!I148,ROUND(Main!O$207/Main!I$143*Main!I148*$B39,0))))))</f>
        <v/>
      </c>
      <c r="H423" s="31" t="str">
        <f>IF($A423="","",IF(H422="","",IF(Main!J$143=0,0,IF(Main!P$207="","",IF($C$29="PM",Main!P$207/Main!J$143*Main!J148,ROUND(Main!P$207/Main!J$143*Main!J148*$B39,0))))))</f>
        <v/>
      </c>
      <c r="I423" s="31" t="str">
        <f>IF($A423="","",IF(I422="","",IF(Main!K$143=0,0,IF(Main!Q$207="","",IF($C$29="PM",Main!Q$207/Main!K$143*Main!K148,ROUND(Main!Q$207/Main!K$143*Main!K148*$B39,0))))))</f>
        <v/>
      </c>
      <c r="J423" s="31" t="str">
        <f>IF($A423="","",IF(J422="","",IF(Main!L$143=0,0,IF(Main!R$207="","",IF($C$29="PM",Main!R$207/Main!L$143*Main!L148,ROUND(Main!R$207/Main!L$143*Main!L148*$B39,0))))))</f>
        <v/>
      </c>
      <c r="K423" s="31" t="str">
        <f>IF($A423="","",IF(K422="","",IF(Main!M$143=0,0,IF(Main!S$207="","",IF($C$29="PM",Main!S$207/Main!M$143*Main!M148,ROUND(Main!S$207/Main!M$143*Main!M148*$B39,0))))))</f>
        <v/>
      </c>
      <c r="L423" s="31" t="str">
        <f>IF($A423="","",IF(L422="","",IF(Main!N$143=0,0,IF(Main!T$207="","",IF($C$29="PM",Main!T$207/Main!N$143*Main!N148,ROUND(Main!T$207/Main!N$143*Main!N148*$B39,0))))))</f>
        <v/>
      </c>
      <c r="M423" s="31" t="str">
        <f>IF($A423="","",IF(M422="","",IF(Main!O$143=0,0,IF(Main!U$207="","",IF($C$29="PM",Main!U$207/Main!O$143*Main!O148,ROUND(Main!U$207/Main!O$143*Main!O148*$B39,0))))))</f>
        <v/>
      </c>
      <c r="N423" s="50" t="str">
        <f>IF($A423="","",IF(N422="","",IF(Main!P$143=0,0,IF(Main!V$207="","",IF($C$29="PM",Main!V$207/Main!P$143*Main!P148,ROUND(Main!V$207/Main!P$143*Main!P148*$B39,0))))))</f>
        <v/>
      </c>
      <c r="O423" s="31" t="str">
        <f>IF($A423="","",IF(O422="","",IF(Main!Q$143=0,0,IF(Main!W$207="","",IF($C$29="PM",Main!W$207/Main!Q$143*Main!Q148,ROUND(Main!W$207/Main!Q$143*Main!Q148*$B39,0))))))</f>
        <v/>
      </c>
      <c r="P423" s="31" t="str">
        <f>IF($A423="","",IF(P422="","",IF(Main!R$143=0,0,IF(Main!X$207="","",IF($C$29="PM",Main!X$207/Main!R$143*Main!R148,ROUND(Main!X$207/Main!R$143*Main!R148*$B39,0))))))</f>
        <v/>
      </c>
      <c r="Q423" s="31" t="str">
        <f>IF($A423="","",IF(Q422="","",IF(Main!S$143=0,0,IF(Main!Y$207="","",IF($C$29="PM",Main!Y$207/Main!S$143*Main!S148,ROUND(Main!Y$207/Main!S$143*Main!S148*$B39,0))))))</f>
        <v/>
      </c>
      <c r="R423" s="31" t="str">
        <f>IF($A423="","",IF(R422="","",IF(Main!T$143=0,0,IF(Main!Z$207="","",IF($C$29="PM",Main!Z$207/Main!T$143*Main!T148,ROUND(Main!Z$207/Main!T$143*Main!T148*$B39,0))))))</f>
        <v/>
      </c>
      <c r="S423" s="31" t="str">
        <f>IF($A423="","",IF(S422="","",IF(Main!U$143=0,0,IF(Main!AA$207="","",IF($C$29="PM",Main!AA$207/Main!U$143*Main!U148,ROUND(Main!AA$207/Main!U$143*Main!U148*$B39,0))))))</f>
        <v/>
      </c>
      <c r="T423" s="31" t="str">
        <f>IF($A423="","",IF(T422="","",IF(Main!V$143=0,0,IF(Main!AB$207="","",IF($C$29="PM",Main!AB$207/Main!V$143*Main!V148,ROUND(Main!AB$207/Main!V$143*Main!V148*$B39,0))))))</f>
        <v/>
      </c>
      <c r="U423" s="31" t="str">
        <f>IF($A423="","",IF(U422="","",IF(Main!W$143=0,0,IF(Main!AC$207="","",IF($C$29="PM",Main!AC$207/Main!W$143*Main!W148,ROUND(Main!AC$207/Main!W$143*Main!W148*$B39,0))))))</f>
        <v/>
      </c>
      <c r="V423" s="31" t="str">
        <f>IF($A423="","",IF(V422="","",IF(Main!X$143=0,0,IF(Main!AD$207="","",IF($C$29="PM",Main!AD$207/Main!X$143*Main!X148,ROUND(Main!AD$207/Main!X$143*Main!X148*$B39,0))))))</f>
        <v/>
      </c>
      <c r="W423" s="31" t="str">
        <f>IF($A423="","",IF(W422="","",IF(Main!Y$143=0,0,IF(Main!AE$207="","",IF($C$29="PM",Main!AE$207/Main!Y$143*Main!Y148,ROUND(Main!AE$207/Main!Y$143*Main!Y148*$B39,0))))))</f>
        <v/>
      </c>
      <c r="X423" s="31" t="str">
        <f>IF($A423="","",IF(X422="","",IF(Main!Z$143=0,0,IF(Main!AF$207="","",IF($C$29="PM",Main!AF$207/Main!Z$143*Main!Z148,ROUND(Main!AF$207/Main!Z$143*Main!Z148*$B39,0))))))</f>
        <v/>
      </c>
      <c r="Y423" s="31" t="str">
        <f>IF($A423="","",IF(Y422="","",IF(Main!AA$143=0,0,IF(Main!AG$207="","",IF($C$29="PM",Main!AG$207/Main!AA$143*Main!AA148,ROUND(Main!AG$207/Main!AA$143*Main!AA148*$B39,0))))))</f>
        <v/>
      </c>
      <c r="Z423" s="31" t="str">
        <f>IF($A423="","",IF(Z422="","",IF(Main!AB$143=0,0,IF(Main!AH$207="","",IF($C$29="PM",Main!AH$207/Main!AB$143*Main!AB148,ROUND(Main!AH$207/Main!AB$143*Main!AB148*$B39,0))))))</f>
        <v/>
      </c>
      <c r="AA423" s="49" t="str">
        <f>IF($A423="","",IF(AA422="","",IF(Main!AC$143=0,0,IF(Main!AI$207="","",IF($C$29="PM",Main!AI$207/Main!AC$143*Main!AC148,ROUND(Main!AI$207/Main!AC$143*Main!AC148*$B39,0))))))</f>
        <v/>
      </c>
      <c r="AB423" s="31" t="str">
        <f>IF($A423="","",IF(AB422="","",IF(Main!AD$143=0,0,IF(Main!AJ$207="","",IF($C$29="PM",Main!AJ$207/Main!AD$143*Main!AD148,ROUND(Main!AJ$207/Main!AD$143*Main!AD148*$B39,0))))))</f>
        <v/>
      </c>
      <c r="AC423" s="31" t="str">
        <f>IF($A423="","",IF(AC422="","",IF(Main!AE$143=0,0,IF(Main!AK$207="","",IF($C$29="PM",Main!AK$207/Main!AE$143*Main!AE148,ROUND(Main!AK$207/Main!AE$143*Main!AE148*$B39,0))))))</f>
        <v/>
      </c>
      <c r="AD423" s="31" t="str">
        <f>IF($A423="","",IF(AD422="","",IF(Main!AF$143=0,0,IF(Main!AL$207="","",IF($C$29="PM",Main!AL$207/Main!AF$143*Main!AF148,ROUND(Main!AL$207/Main!AF$143*Main!AF148*$B39,0))))))</f>
        <v/>
      </c>
      <c r="AE423" s="31" t="str">
        <f>IF($A423="","",IF(AE422="","",IF(Main!AG$143=0,0,IF(Main!AM$207="","",IF($C$29="PM",Main!AM$207/Main!AG$143*Main!AG148,ROUND(Main!AM$207/Main!AG$143*Main!AG148*$B39,0))))))</f>
        <v/>
      </c>
      <c r="AF423" s="31" t="str">
        <f>IF($A423="","",IF(AF422="","",IF(Main!AH$143=0,0,IF(Main!AN$207="","",IF($C$29="PM",Main!AN$207/Main!AH$143*Main!AH148,ROUND(Main!AN$207/Main!AH$143*Main!AH148*$B39,0))))))</f>
        <v/>
      </c>
      <c r="AG423" s="31" t="str">
        <f>IF($A423="","",IF(AG422="","",IF(Main!AI$143=0,0,IF(Main!AO$207="","",IF($C$29="PM",Main!AO$207/Main!AI$143*Main!AI148,ROUND(Main!AO$207/Main!AI$143*Main!AI148*$B39,0))))))</f>
        <v/>
      </c>
      <c r="AH423" s="31" t="str">
        <f>IF($A423="","",IF(AH422="","",IF(Main!AJ$143=0,0,IF(Main!AP$207="","",IF($C$29="PM",Main!AP$207/Main!AJ$143*Main!AJ148,ROUND(Main!AP$207/Main!AJ$143*Main!AJ148*$B39,0))))))</f>
        <v/>
      </c>
      <c r="AI423" s="31" t="str">
        <f>IF($A423="","",IF(AI422="","",IF(Main!AK$143=0,0,IF(Main!AQ$207="","",IF($C$29="PM",Main!AQ$207/Main!AK$143*Main!AK148,ROUND(Main!AQ$207/Main!AK$143*Main!AK148*$B39,0))))))</f>
        <v/>
      </c>
      <c r="AJ423" s="31" t="str">
        <f>IF($A423="","",IF(AJ422="","",IF(Main!AL$143=0,0,IF(Main!AR$207="","",IF($C$29="PM",Main!AR$207/Main!AL$143*Main!AL148,ROUND(Main!AR$207/Main!AL$143*Main!AL148*$B39,0))))))</f>
        <v/>
      </c>
      <c r="AK423" s="31" t="str">
        <f>IF($A423="","",IF(AK422="","",IF(Main!AM$143=0,0,IF(Main!AS$207="","",IF($C$29="PM",Main!AS$207/Main!AM$143*Main!AM148,ROUND(Main!AS$207/Main!AM$143*Main!AM148*$B39,0))))))</f>
        <v/>
      </c>
      <c r="AL423" s="50" t="str">
        <f>IF($A423="","",IF(AL422="","",IF(Main!AN$143=0,0,IF(Main!AT$207="","",IF($C$29="PM",Main!AT$207/Main!AN$143*Main!AN148,ROUND(Main!AT$207/Main!AN$143*Main!AN148*$B39,0))))))</f>
        <v/>
      </c>
      <c r="AM423" s="31" t="str">
        <f>IF($A423="","",IF(AM422="","",IF(Main!AO$143=0,0,IF(Main!AU$207="","",IF($C$29="PM",Main!AU$207/Main!AO$143*Main!AO148,ROUND(Main!AU$207/Main!AO$143*Main!AO148*$B39,0))))))</f>
        <v/>
      </c>
      <c r="AN423" s="31" t="str">
        <f>IF($A423="","",IF(AN422="","",IF(Main!AP$143=0,0,IF(Main!AV$207="","",IF($C$29="PM",Main!AV$207/Main!AP$143*Main!AP148,ROUND(Main!AV$207/Main!AP$143*Main!AP148*$B39,0))))))</f>
        <v/>
      </c>
      <c r="AO423" s="31" t="str">
        <f>IF($A423="","",IF(AO422="","",IF(Main!AQ$143=0,0,IF(Main!AW$207="","",IF($C$29="PM",Main!AW$207/Main!AQ$143*Main!AQ148,ROUND(Main!AW$207/Main!AQ$143*Main!AQ148*$B39,0))))))</f>
        <v/>
      </c>
      <c r="AP423" s="31" t="str">
        <f>IF($A423="","",IF(AP422="","",IF(Main!AR$143=0,0,IF(Main!AX$207="","",IF($C$29="PM",Main!AX$207/Main!AR$143*Main!AR148,ROUND(Main!AX$207/Main!AR$143*Main!AR148*$B39,0))))))</f>
        <v/>
      </c>
      <c r="AQ423" s="31" t="str">
        <f>IF($A423="","",IF(AQ422="","",IF(Main!AS$143=0,0,IF(Main!AY$207="","",IF($C$29="PM",Main!AY$207/Main!AS$143*Main!AS148,ROUND(Main!AY$207/Main!AS$143*Main!AS148*$B39,0))))))</f>
        <v/>
      </c>
      <c r="AR423" s="31" t="str">
        <f>IF($A423="","",IF(AR422="","",IF(Main!AT$143=0,0,IF(Main!AZ$207="","",IF($C$29="PM",Main!AZ$207/Main!AT$143*Main!AT148,ROUND(Main!AZ$207/Main!AT$143*Main!AT148*$B39,0))))))</f>
        <v/>
      </c>
      <c r="AS423" s="31" t="str">
        <f>IF($A423="","",IF(AS422="","",IF(Main!AU$143=0,0,IF(Main!BA$207="","",IF($C$29="PM",Main!BA$207/Main!AU$143*Main!AU148,ROUND(Main!BA$207/Main!AU$143*Main!AU148*$B39,0))))))</f>
        <v/>
      </c>
      <c r="AT423" s="31" t="str">
        <f>IF($A423="","",IF(AT422="","",IF(Main!AV$143=0,0,IF(Main!BB$207="","",IF($C$29="PM",Main!BB$207/Main!AV$143*Main!AV148,ROUND(Main!BB$207/Main!AV$143*Main!AV148*$B39,0))))))</f>
        <v/>
      </c>
      <c r="AU423" s="31" t="str">
        <f>IF($A423="","",IF(AU422="","",IF(Main!AW$143=0,0,IF(Main!BC$207="","",IF($C$29="PM",Main!BC$207/Main!AW$143*Main!AW148,ROUND(Main!BC$207/Main!AW$143*Main!AW148*$B39,0))))))</f>
        <v/>
      </c>
      <c r="AV423" s="31" t="str">
        <f>IF($A423="","",IF(AV422="","",IF(Main!AX$143=0,0,IF(Main!BD$207="","",IF($C$29="PM",Main!BD$207/Main!AX$143*Main!AX148,ROUND(Main!BD$207/Main!AX$143*Main!AX148*$B39,0))))))</f>
        <v/>
      </c>
      <c r="AW423" s="31" t="str">
        <f>IF($A423="","",IF(AW422="","",IF(Main!AY$143=0,0,IF(Main!BE$207="","",IF($C$29="PM",Main!BE$207/Main!AY$143*Main!AY148,ROUND(Main!BE$207/Main!AY$143*Main!AY148*$B39,0))))))</f>
        <v/>
      </c>
      <c r="AX423" s="50" t="str">
        <f>IF($A423="","",IF(AX422="","",IF(Main!AZ$143=0,0,IF(Main!BF$207="","",IF($C$29="PM",Main!BF$207/Main!AZ$143*Main!AZ148,ROUND(Main!BF$207/Main!AZ$143*Main!AZ148*$B39,0))))))</f>
        <v/>
      </c>
      <c r="AY423" s="31" t="str">
        <f>IF($A423="","",IF(AY422="","",IF(Main!BA$143=0,0,IF(Main!BG$207="","",IF($C$29="PM",Main!BG$207/Main!BA$143*Main!BA148,ROUND(Main!BG$207/Main!BA$143*Main!BA148*$B39,0))))))</f>
        <v/>
      </c>
      <c r="AZ423" s="31" t="str">
        <f>IF($A423="","",IF(AZ422="","",IF(Main!BB$143=0,0,IF(Main!BH$207="","",IF($C$29="PM",Main!BH$207/Main!BB$143*Main!BB148,ROUND(Main!BH$207/Main!BB$143*Main!BB148*$B39,0))))))</f>
        <v/>
      </c>
      <c r="BA423" s="31" t="str">
        <f>IF($A423="","",IF(BA422="","",IF(Main!BC$143=0,0,IF(Main!BI$207="","",IF($C$29="PM",Main!BI$207/Main!BC$143*Main!BC148,ROUND(Main!BI$207/Main!BC$143*Main!BC148*$B39,0))))))</f>
        <v/>
      </c>
      <c r="BB423" s="31" t="str">
        <f>IF($A423="","",IF(BB422="","",IF(Main!BD$143=0,0,IF(Main!BJ$207="","",IF($C$29="PM",Main!BJ$207/Main!BD$143*Main!BD148,ROUND(Main!BJ$207/Main!BD$143*Main!BD148*$B39,0))))))</f>
        <v/>
      </c>
      <c r="BC423" s="31" t="str">
        <f>IF($A423="","",IF(BC422="","",IF(Main!BE$143=0,0,IF(Main!BK$207="","",IF($C$29="PM",Main!BK$207/Main!BE$143*Main!BE148,ROUND(Main!BK$207/Main!BE$143*Main!BE148*$B39,0))))))</f>
        <v/>
      </c>
      <c r="BD423" s="31" t="str">
        <f>IF($A423="","",IF(BD422="","",IF(Main!BF$143=0,0,IF(Main!BL$207="","",IF($C$29="PM",Main!BL$207/Main!BF$143*Main!BF148,ROUND(Main!BL$207/Main!BF$143*Main!BF148*$B39,0))))))</f>
        <v/>
      </c>
      <c r="BE423" s="31" t="str">
        <f>IF($A423="","",IF(BE422="","",IF(Main!BG$143=0,0,IF(Main!BM$207="","",IF($C$29="PM",Main!BM$207/Main!BG$143*Main!BG148,ROUND(Main!BM$207/Main!BG$143*Main!BG148*$B39,0))))))</f>
        <v/>
      </c>
      <c r="BF423" s="31" t="str">
        <f>IF($A423="","",IF(BF422="","",IF(Main!BH$143=0,0,IF(Main!BN$207="","",IF($C$29="PM",Main!BN$207/Main!BH$143*Main!BH148,ROUND(Main!BN$207/Main!BH$143*Main!BH148*$B39,0))))))</f>
        <v/>
      </c>
      <c r="BG423" s="31" t="str">
        <f>IF($A423="","",IF(BG422="","",IF(Main!BI$143=0,0,IF(Main!BO$207="","",IF($C$29="PM",Main!BO$207/Main!BI$143*Main!BI148,ROUND(Main!BO$207/Main!BI$143*Main!BI148*$B39,0))))))</f>
        <v/>
      </c>
      <c r="BH423" s="31" t="str">
        <f>IF($A423="","",IF(BH422="","",IF(Main!BJ$143=0,0,IF(Main!BP$207="","",IF($C$29="PM",Main!BP$207/Main!BJ$143*Main!BJ148,ROUND(Main!BP$207/Main!BJ$143*Main!BJ148*$B39,0))))))</f>
        <v/>
      </c>
      <c r="BI423" s="31" t="str">
        <f>IF($A423="","",IF(BI422="","",IF(Main!BK$143=0,0,IF(Main!BQ$207="","",IF($C$29="PM",Main!BQ$207/Main!BK$143*Main!BK148,ROUND(Main!BQ$207/Main!BK$143*Main!BK148*$B39,0))))))</f>
        <v/>
      </c>
      <c r="BJ423" s="50" t="str">
        <f>IF($A423="","",IF(BJ422="","",IF(Main!BL$143=0,0,IF(Main!BR$207="","",IF($C$29="PM",Main!BR$207/Main!BL$143*Main!BL148,ROUND(Main!BR$207/Main!BL$143*Main!BL148*$B39,0))))))</f>
        <v/>
      </c>
      <c r="BK423" s="31" t="str">
        <f>IF($A423="","",IF(BK422="","",IF(Main!BM$143=0,0,IF(Main!BS$207="","",IF($C$29="PM",Main!BS$207/Main!BM$143*Main!BM148,ROUND(Main!BS$207/Main!BM$143*Main!BM148*$B39,0))))))</f>
        <v/>
      </c>
      <c r="BL423" s="31" t="str">
        <f>IF($A423="","",IF(BL422="","",IF(Main!BN$143=0,0,IF(Main!BT$207="","",IF($C$29="PM",Main!BT$207/Main!BN$143*Main!BN148,ROUND(Main!BT$207/Main!BN$143*Main!BN148*$B39,0))))))</f>
        <v/>
      </c>
      <c r="BM423" s="31" t="str">
        <f>IF($A423="","",IF(BM422="","",IF(Main!BO$143=0,0,IF(Main!BU$207="","",IF($C$29="PM",Main!BU$207/Main!BO$143*Main!BO148,ROUND(Main!BU$207/Main!BO$143*Main!BO148*$B39,0))))))</f>
        <v/>
      </c>
      <c r="BN423" s="31" t="str">
        <f>IF($A423="","",IF(BN422="","",IF(Main!BP$143=0,0,IF(Main!BV$207="","",IF($C$29="PM",Main!BV$207/Main!BP$143*Main!BP148,ROUND(Main!BV$207/Main!BP$143*Main!BP148*$B39,0))))))</f>
        <v/>
      </c>
      <c r="BO423" s="31" t="str">
        <f>IF($A423="","",IF(BO422="","",IF(Main!BQ$143=0,0,IF(Main!BW$207="","",IF($C$29="PM",Main!BW$207/Main!BQ$143*Main!BQ148,ROUND(Main!BW$207/Main!BQ$143*Main!BQ148*$B39,0))))))</f>
        <v/>
      </c>
      <c r="BP423" s="31" t="str">
        <f>IF($A423="","",IF(BP422="","",IF(Main!BR$143=0,0,IF(Main!BX$207="","",IF($C$29="PM",Main!BX$207/Main!BR$143*Main!BR148,ROUND(Main!BX$207/Main!BR$143*Main!BR148*$B39,0))))))</f>
        <v/>
      </c>
      <c r="BQ423" s="31" t="str">
        <f>IF($A423="","",IF(BQ422="","",IF(Main!BS$143=0,0,IF(Main!BY$207="","",IF($C$29="PM",Main!BY$207/Main!BS$143*Main!BS148,ROUND(Main!BY$207/Main!BS$143*Main!BS148*$B39,0))))))</f>
        <v/>
      </c>
      <c r="BR423" s="31" t="str">
        <f>IF($A423="","",IF(BR422="","",IF(Main!BT$143=0,0,IF(Main!BZ$207="","",IF($C$29="PM",Main!BZ$207/Main!BT$143*Main!BT148,ROUND(Main!BZ$207/Main!BT$143*Main!BT148*$B39,0))))))</f>
        <v/>
      </c>
      <c r="BS423" s="31" t="str">
        <f>IF($A423="","",IF(BS422="","",IF(Main!BU$143=0,0,IF(Main!CA$207="","",IF($C$29="PM",Main!CA$207/Main!BU$143*Main!BU148,ROUND(Main!CA$207/Main!BU$143*Main!BU148*$B39,0))))))</f>
        <v/>
      </c>
      <c r="BT423" s="31" t="str">
        <f>IF($A423="","",IF(BT422="","",IF(Main!BV$143=0,0,IF(Main!CB$207="","",IF($C$29="PM",Main!CB$207/Main!BV$143*Main!BV148,ROUND(Main!CB$207/Main!BV$143*Main!BV148*$B39,0))))))</f>
        <v/>
      </c>
      <c r="BU423" s="31" t="str">
        <f>IF($A423="","",IF(BU422="","",IF(Main!BW$143=0,0,IF(Main!CC$207="","",IF($C$29="PM",Main!CC$207/Main!BW$143*Main!BW148,ROUND(Main!CC$207/Main!BW$143*Main!BW148*$B39,0))))))</f>
        <v/>
      </c>
      <c r="BV423" s="50" t="str">
        <f>IF($A423="","",IF(BV422="","",IF(Main!BX$143=0,0,IF(Main!CD$207="","",IF($C$29="PM",Main!CD$207/Main!BX$143*Main!BX148,ROUND(Main!CD$207/Main!BX$143*Main!BX148*$B39,0))))))</f>
        <v/>
      </c>
    </row>
    <row r="424" spans="1:74" x14ac:dyDescent="0.2">
      <c r="A424" s="71" t="str">
        <f>IF(Main!A$40="","",Main!A$40)</f>
        <v/>
      </c>
      <c r="B424" s="74" t="str">
        <f t="shared" si="466"/>
        <v/>
      </c>
      <c r="C424" s="49" t="str">
        <f>IF($A424="","",IF(C423="","",IF(Main!E$143=0,0,IF(Main!K$207="","",IF($C$29="PM",Main!K$207/Main!E$143*Main!E149,ROUND(Main!K$207/Main!E$143*Main!E149*$B40,0))))))</f>
        <v/>
      </c>
      <c r="D424" s="31" t="str">
        <f>IF($A424="","",IF(D423="","",IF(Main!F$143=0,0,IF(Main!L$207="","",IF($C$29="PM",Main!L$207/Main!F$143*Main!F149,ROUND(Main!L$207/Main!F$143*Main!F149*$B40,0))))))</f>
        <v/>
      </c>
      <c r="E424" s="31" t="str">
        <f>IF($A424="","",IF(E423="","",IF(Main!G$143=0,0,IF(Main!M$207="","",IF($C$29="PM",Main!M$207/Main!G$143*Main!G149,ROUND(Main!M$207/Main!G$143*Main!G149*$B40,0))))))</f>
        <v/>
      </c>
      <c r="F424" s="31" t="str">
        <f>IF($A424="","",IF(F423="","",IF(Main!H$143=0,0,IF(Main!N$207="","",IF($C$29="PM",Main!N$207/Main!H$143*Main!H149,ROUND(Main!N$207/Main!H$143*Main!H149*$B40,0))))))</f>
        <v/>
      </c>
      <c r="G424" s="31" t="str">
        <f>IF($A424="","",IF(G423="","",IF(Main!I$143=0,0,IF(Main!O$207="","",IF($C$29="PM",Main!O$207/Main!I$143*Main!I149,ROUND(Main!O$207/Main!I$143*Main!I149*$B40,0))))))</f>
        <v/>
      </c>
      <c r="H424" s="31" t="str">
        <f>IF($A424="","",IF(H423="","",IF(Main!J$143=0,0,IF(Main!P$207="","",IF($C$29="PM",Main!P$207/Main!J$143*Main!J149,ROUND(Main!P$207/Main!J$143*Main!J149*$B40,0))))))</f>
        <v/>
      </c>
      <c r="I424" s="31" t="str">
        <f>IF($A424="","",IF(I423="","",IF(Main!K$143=0,0,IF(Main!Q$207="","",IF($C$29="PM",Main!Q$207/Main!K$143*Main!K149,ROUND(Main!Q$207/Main!K$143*Main!K149*$B40,0))))))</f>
        <v/>
      </c>
      <c r="J424" s="31" t="str">
        <f>IF($A424="","",IF(J423="","",IF(Main!L$143=0,0,IF(Main!R$207="","",IF($C$29="PM",Main!R$207/Main!L$143*Main!L149,ROUND(Main!R$207/Main!L$143*Main!L149*$B40,0))))))</f>
        <v/>
      </c>
      <c r="K424" s="31" t="str">
        <f>IF($A424="","",IF(K423="","",IF(Main!M$143=0,0,IF(Main!S$207="","",IF($C$29="PM",Main!S$207/Main!M$143*Main!M149,ROUND(Main!S$207/Main!M$143*Main!M149*$B40,0))))))</f>
        <v/>
      </c>
      <c r="L424" s="31" t="str">
        <f>IF($A424="","",IF(L423="","",IF(Main!N$143=0,0,IF(Main!T$207="","",IF($C$29="PM",Main!T$207/Main!N$143*Main!N149,ROUND(Main!T$207/Main!N$143*Main!N149*$B40,0))))))</f>
        <v/>
      </c>
      <c r="M424" s="31" t="str">
        <f>IF($A424="","",IF(M423="","",IF(Main!O$143=0,0,IF(Main!U$207="","",IF($C$29="PM",Main!U$207/Main!O$143*Main!O149,ROUND(Main!U$207/Main!O$143*Main!O149*$B40,0))))))</f>
        <v/>
      </c>
      <c r="N424" s="50" t="str">
        <f>IF($A424="","",IF(N423="","",IF(Main!P$143=0,0,IF(Main!V$207="","",IF($C$29="PM",Main!V$207/Main!P$143*Main!P149,ROUND(Main!V$207/Main!P$143*Main!P149*$B40,0))))))</f>
        <v/>
      </c>
      <c r="O424" s="31" t="str">
        <f>IF($A424="","",IF(O423="","",IF(Main!Q$143=0,0,IF(Main!W$207="","",IF($C$29="PM",Main!W$207/Main!Q$143*Main!Q149,ROUND(Main!W$207/Main!Q$143*Main!Q149*$B40,0))))))</f>
        <v/>
      </c>
      <c r="P424" s="31" t="str">
        <f>IF($A424="","",IF(P423="","",IF(Main!R$143=0,0,IF(Main!X$207="","",IF($C$29="PM",Main!X$207/Main!R$143*Main!R149,ROUND(Main!X$207/Main!R$143*Main!R149*$B40,0))))))</f>
        <v/>
      </c>
      <c r="Q424" s="31" t="str">
        <f>IF($A424="","",IF(Q423="","",IF(Main!S$143=0,0,IF(Main!Y$207="","",IF($C$29="PM",Main!Y$207/Main!S$143*Main!S149,ROUND(Main!Y$207/Main!S$143*Main!S149*$B40,0))))))</f>
        <v/>
      </c>
      <c r="R424" s="31" t="str">
        <f>IF($A424="","",IF(R423="","",IF(Main!T$143=0,0,IF(Main!Z$207="","",IF($C$29="PM",Main!Z$207/Main!T$143*Main!T149,ROUND(Main!Z$207/Main!T$143*Main!T149*$B40,0))))))</f>
        <v/>
      </c>
      <c r="S424" s="31" t="str">
        <f>IF($A424="","",IF(S423="","",IF(Main!U$143=0,0,IF(Main!AA$207="","",IF($C$29="PM",Main!AA$207/Main!U$143*Main!U149,ROUND(Main!AA$207/Main!U$143*Main!U149*$B40,0))))))</f>
        <v/>
      </c>
      <c r="T424" s="31" t="str">
        <f>IF($A424="","",IF(T423="","",IF(Main!V$143=0,0,IF(Main!AB$207="","",IF($C$29="PM",Main!AB$207/Main!V$143*Main!V149,ROUND(Main!AB$207/Main!V$143*Main!V149*$B40,0))))))</f>
        <v/>
      </c>
      <c r="U424" s="31" t="str">
        <f>IF($A424="","",IF(U423="","",IF(Main!W$143=0,0,IF(Main!AC$207="","",IF($C$29="PM",Main!AC$207/Main!W$143*Main!W149,ROUND(Main!AC$207/Main!W$143*Main!W149*$B40,0))))))</f>
        <v/>
      </c>
      <c r="V424" s="31" t="str">
        <f>IF($A424="","",IF(V423="","",IF(Main!X$143=0,0,IF(Main!AD$207="","",IF($C$29="PM",Main!AD$207/Main!X$143*Main!X149,ROUND(Main!AD$207/Main!X$143*Main!X149*$B40,0))))))</f>
        <v/>
      </c>
      <c r="W424" s="31" t="str">
        <f>IF($A424="","",IF(W423="","",IF(Main!Y$143=0,0,IF(Main!AE$207="","",IF($C$29="PM",Main!AE$207/Main!Y$143*Main!Y149,ROUND(Main!AE$207/Main!Y$143*Main!Y149*$B40,0))))))</f>
        <v/>
      </c>
      <c r="X424" s="31" t="str">
        <f>IF($A424="","",IF(X423="","",IF(Main!Z$143=0,0,IF(Main!AF$207="","",IF($C$29="PM",Main!AF$207/Main!Z$143*Main!Z149,ROUND(Main!AF$207/Main!Z$143*Main!Z149*$B40,0))))))</f>
        <v/>
      </c>
      <c r="Y424" s="31" t="str">
        <f>IF($A424="","",IF(Y423="","",IF(Main!AA$143=0,0,IF(Main!AG$207="","",IF($C$29="PM",Main!AG$207/Main!AA$143*Main!AA149,ROUND(Main!AG$207/Main!AA$143*Main!AA149*$B40,0))))))</f>
        <v/>
      </c>
      <c r="Z424" s="31" t="str">
        <f>IF($A424="","",IF(Z423="","",IF(Main!AB$143=0,0,IF(Main!AH$207="","",IF($C$29="PM",Main!AH$207/Main!AB$143*Main!AB149,ROUND(Main!AH$207/Main!AB$143*Main!AB149*$B40,0))))))</f>
        <v/>
      </c>
      <c r="AA424" s="49" t="str">
        <f>IF($A424="","",IF(AA423="","",IF(Main!AC$143=0,0,IF(Main!AI$207="","",IF($C$29="PM",Main!AI$207/Main!AC$143*Main!AC149,ROUND(Main!AI$207/Main!AC$143*Main!AC149*$B40,0))))))</f>
        <v/>
      </c>
      <c r="AB424" s="31" t="str">
        <f>IF($A424="","",IF(AB423="","",IF(Main!AD$143=0,0,IF(Main!AJ$207="","",IF($C$29="PM",Main!AJ$207/Main!AD$143*Main!AD149,ROUND(Main!AJ$207/Main!AD$143*Main!AD149*$B40,0))))))</f>
        <v/>
      </c>
      <c r="AC424" s="31" t="str">
        <f>IF($A424="","",IF(AC423="","",IF(Main!AE$143=0,0,IF(Main!AK$207="","",IF($C$29="PM",Main!AK$207/Main!AE$143*Main!AE149,ROUND(Main!AK$207/Main!AE$143*Main!AE149*$B40,0))))))</f>
        <v/>
      </c>
      <c r="AD424" s="31" t="str">
        <f>IF($A424="","",IF(AD423="","",IF(Main!AF$143=0,0,IF(Main!AL$207="","",IF($C$29="PM",Main!AL$207/Main!AF$143*Main!AF149,ROUND(Main!AL$207/Main!AF$143*Main!AF149*$B40,0))))))</f>
        <v/>
      </c>
      <c r="AE424" s="31" t="str">
        <f>IF($A424="","",IF(AE423="","",IF(Main!AG$143=0,0,IF(Main!AM$207="","",IF($C$29="PM",Main!AM$207/Main!AG$143*Main!AG149,ROUND(Main!AM$207/Main!AG$143*Main!AG149*$B40,0))))))</f>
        <v/>
      </c>
      <c r="AF424" s="31" t="str">
        <f>IF($A424="","",IF(AF423="","",IF(Main!AH$143=0,0,IF(Main!AN$207="","",IF($C$29="PM",Main!AN$207/Main!AH$143*Main!AH149,ROUND(Main!AN$207/Main!AH$143*Main!AH149*$B40,0))))))</f>
        <v/>
      </c>
      <c r="AG424" s="31" t="str">
        <f>IF($A424="","",IF(AG423="","",IF(Main!AI$143=0,0,IF(Main!AO$207="","",IF($C$29="PM",Main!AO$207/Main!AI$143*Main!AI149,ROUND(Main!AO$207/Main!AI$143*Main!AI149*$B40,0))))))</f>
        <v/>
      </c>
      <c r="AH424" s="31" t="str">
        <f>IF($A424="","",IF(AH423="","",IF(Main!AJ$143=0,0,IF(Main!AP$207="","",IF($C$29="PM",Main!AP$207/Main!AJ$143*Main!AJ149,ROUND(Main!AP$207/Main!AJ$143*Main!AJ149*$B40,0))))))</f>
        <v/>
      </c>
      <c r="AI424" s="31" t="str">
        <f>IF($A424="","",IF(AI423="","",IF(Main!AK$143=0,0,IF(Main!AQ$207="","",IF($C$29="PM",Main!AQ$207/Main!AK$143*Main!AK149,ROUND(Main!AQ$207/Main!AK$143*Main!AK149*$B40,0))))))</f>
        <v/>
      </c>
      <c r="AJ424" s="31" t="str">
        <f>IF($A424="","",IF(AJ423="","",IF(Main!AL$143=0,0,IF(Main!AR$207="","",IF($C$29="PM",Main!AR$207/Main!AL$143*Main!AL149,ROUND(Main!AR$207/Main!AL$143*Main!AL149*$B40,0))))))</f>
        <v/>
      </c>
      <c r="AK424" s="31" t="str">
        <f>IF($A424="","",IF(AK423="","",IF(Main!AM$143=0,0,IF(Main!AS$207="","",IF($C$29="PM",Main!AS$207/Main!AM$143*Main!AM149,ROUND(Main!AS$207/Main!AM$143*Main!AM149*$B40,0))))))</f>
        <v/>
      </c>
      <c r="AL424" s="50" t="str">
        <f>IF($A424="","",IF(AL423="","",IF(Main!AN$143=0,0,IF(Main!AT$207="","",IF($C$29="PM",Main!AT$207/Main!AN$143*Main!AN149,ROUND(Main!AT$207/Main!AN$143*Main!AN149*$B40,0))))))</f>
        <v/>
      </c>
      <c r="AM424" s="31" t="str">
        <f>IF($A424="","",IF(AM423="","",IF(Main!AO$143=0,0,IF(Main!AU$207="","",IF($C$29="PM",Main!AU$207/Main!AO$143*Main!AO149,ROUND(Main!AU$207/Main!AO$143*Main!AO149*$B40,0))))))</f>
        <v/>
      </c>
      <c r="AN424" s="31" t="str">
        <f>IF($A424="","",IF(AN423="","",IF(Main!AP$143=0,0,IF(Main!AV$207="","",IF($C$29="PM",Main!AV$207/Main!AP$143*Main!AP149,ROUND(Main!AV$207/Main!AP$143*Main!AP149*$B40,0))))))</f>
        <v/>
      </c>
      <c r="AO424" s="31" t="str">
        <f>IF($A424="","",IF(AO423="","",IF(Main!AQ$143=0,0,IF(Main!AW$207="","",IF($C$29="PM",Main!AW$207/Main!AQ$143*Main!AQ149,ROUND(Main!AW$207/Main!AQ$143*Main!AQ149*$B40,0))))))</f>
        <v/>
      </c>
      <c r="AP424" s="31" t="str">
        <f>IF($A424="","",IF(AP423="","",IF(Main!AR$143=0,0,IF(Main!AX$207="","",IF($C$29="PM",Main!AX$207/Main!AR$143*Main!AR149,ROUND(Main!AX$207/Main!AR$143*Main!AR149*$B40,0))))))</f>
        <v/>
      </c>
      <c r="AQ424" s="31" t="str">
        <f>IF($A424="","",IF(AQ423="","",IF(Main!AS$143=0,0,IF(Main!AY$207="","",IF($C$29="PM",Main!AY$207/Main!AS$143*Main!AS149,ROUND(Main!AY$207/Main!AS$143*Main!AS149*$B40,0))))))</f>
        <v/>
      </c>
      <c r="AR424" s="31" t="str">
        <f>IF($A424="","",IF(AR423="","",IF(Main!AT$143=0,0,IF(Main!AZ$207="","",IF($C$29="PM",Main!AZ$207/Main!AT$143*Main!AT149,ROUND(Main!AZ$207/Main!AT$143*Main!AT149*$B40,0))))))</f>
        <v/>
      </c>
      <c r="AS424" s="31" t="str">
        <f>IF($A424="","",IF(AS423="","",IF(Main!AU$143=0,0,IF(Main!BA$207="","",IF($C$29="PM",Main!BA$207/Main!AU$143*Main!AU149,ROUND(Main!BA$207/Main!AU$143*Main!AU149*$B40,0))))))</f>
        <v/>
      </c>
      <c r="AT424" s="31" t="str">
        <f>IF($A424="","",IF(AT423="","",IF(Main!AV$143=0,0,IF(Main!BB$207="","",IF($C$29="PM",Main!BB$207/Main!AV$143*Main!AV149,ROUND(Main!BB$207/Main!AV$143*Main!AV149*$B40,0))))))</f>
        <v/>
      </c>
      <c r="AU424" s="31" t="str">
        <f>IF($A424="","",IF(AU423="","",IF(Main!AW$143=0,0,IF(Main!BC$207="","",IF($C$29="PM",Main!BC$207/Main!AW$143*Main!AW149,ROUND(Main!BC$207/Main!AW$143*Main!AW149*$B40,0))))))</f>
        <v/>
      </c>
      <c r="AV424" s="31" t="str">
        <f>IF($A424="","",IF(AV423="","",IF(Main!AX$143=0,0,IF(Main!BD$207="","",IF($C$29="PM",Main!BD$207/Main!AX$143*Main!AX149,ROUND(Main!BD$207/Main!AX$143*Main!AX149*$B40,0))))))</f>
        <v/>
      </c>
      <c r="AW424" s="31" t="str">
        <f>IF($A424="","",IF(AW423="","",IF(Main!AY$143=0,0,IF(Main!BE$207="","",IF($C$29="PM",Main!BE$207/Main!AY$143*Main!AY149,ROUND(Main!BE$207/Main!AY$143*Main!AY149*$B40,0))))))</f>
        <v/>
      </c>
      <c r="AX424" s="50" t="str">
        <f>IF($A424="","",IF(AX423="","",IF(Main!AZ$143=0,0,IF(Main!BF$207="","",IF($C$29="PM",Main!BF$207/Main!AZ$143*Main!AZ149,ROUND(Main!BF$207/Main!AZ$143*Main!AZ149*$B40,0))))))</f>
        <v/>
      </c>
      <c r="AY424" s="31" t="str">
        <f>IF($A424="","",IF(AY423="","",IF(Main!BA$143=0,0,IF(Main!BG$207="","",IF($C$29="PM",Main!BG$207/Main!BA$143*Main!BA149,ROUND(Main!BG$207/Main!BA$143*Main!BA149*$B40,0))))))</f>
        <v/>
      </c>
      <c r="AZ424" s="31" t="str">
        <f>IF($A424="","",IF(AZ423="","",IF(Main!BB$143=0,0,IF(Main!BH$207="","",IF($C$29="PM",Main!BH$207/Main!BB$143*Main!BB149,ROUND(Main!BH$207/Main!BB$143*Main!BB149*$B40,0))))))</f>
        <v/>
      </c>
      <c r="BA424" s="31" t="str">
        <f>IF($A424="","",IF(BA423="","",IF(Main!BC$143=0,0,IF(Main!BI$207="","",IF($C$29="PM",Main!BI$207/Main!BC$143*Main!BC149,ROUND(Main!BI$207/Main!BC$143*Main!BC149*$B40,0))))))</f>
        <v/>
      </c>
      <c r="BB424" s="31" t="str">
        <f>IF($A424="","",IF(BB423="","",IF(Main!BD$143=0,0,IF(Main!BJ$207="","",IF($C$29="PM",Main!BJ$207/Main!BD$143*Main!BD149,ROUND(Main!BJ$207/Main!BD$143*Main!BD149*$B40,0))))))</f>
        <v/>
      </c>
      <c r="BC424" s="31" t="str">
        <f>IF($A424="","",IF(BC423="","",IF(Main!BE$143=0,0,IF(Main!BK$207="","",IF($C$29="PM",Main!BK$207/Main!BE$143*Main!BE149,ROUND(Main!BK$207/Main!BE$143*Main!BE149*$B40,0))))))</f>
        <v/>
      </c>
      <c r="BD424" s="31" t="str">
        <f>IF($A424="","",IF(BD423="","",IF(Main!BF$143=0,0,IF(Main!BL$207="","",IF($C$29="PM",Main!BL$207/Main!BF$143*Main!BF149,ROUND(Main!BL$207/Main!BF$143*Main!BF149*$B40,0))))))</f>
        <v/>
      </c>
      <c r="BE424" s="31" t="str">
        <f>IF($A424="","",IF(BE423="","",IF(Main!BG$143=0,0,IF(Main!BM$207="","",IF($C$29="PM",Main!BM$207/Main!BG$143*Main!BG149,ROUND(Main!BM$207/Main!BG$143*Main!BG149*$B40,0))))))</f>
        <v/>
      </c>
      <c r="BF424" s="31" t="str">
        <f>IF($A424="","",IF(BF423="","",IF(Main!BH$143=0,0,IF(Main!BN$207="","",IF($C$29="PM",Main!BN$207/Main!BH$143*Main!BH149,ROUND(Main!BN$207/Main!BH$143*Main!BH149*$B40,0))))))</f>
        <v/>
      </c>
      <c r="BG424" s="31" t="str">
        <f>IF($A424="","",IF(BG423="","",IF(Main!BI$143=0,0,IF(Main!BO$207="","",IF($C$29="PM",Main!BO$207/Main!BI$143*Main!BI149,ROUND(Main!BO$207/Main!BI$143*Main!BI149*$B40,0))))))</f>
        <v/>
      </c>
      <c r="BH424" s="31" t="str">
        <f>IF($A424="","",IF(BH423="","",IF(Main!BJ$143=0,0,IF(Main!BP$207="","",IF($C$29="PM",Main!BP$207/Main!BJ$143*Main!BJ149,ROUND(Main!BP$207/Main!BJ$143*Main!BJ149*$B40,0))))))</f>
        <v/>
      </c>
      <c r="BI424" s="31" t="str">
        <f>IF($A424="","",IF(BI423="","",IF(Main!BK$143=0,0,IF(Main!BQ$207="","",IF($C$29="PM",Main!BQ$207/Main!BK$143*Main!BK149,ROUND(Main!BQ$207/Main!BK$143*Main!BK149*$B40,0))))))</f>
        <v/>
      </c>
      <c r="BJ424" s="50" t="str">
        <f>IF($A424="","",IF(BJ423="","",IF(Main!BL$143=0,0,IF(Main!BR$207="","",IF($C$29="PM",Main!BR$207/Main!BL$143*Main!BL149,ROUND(Main!BR$207/Main!BL$143*Main!BL149*$B40,0))))))</f>
        <v/>
      </c>
      <c r="BK424" s="31" t="str">
        <f>IF($A424="","",IF(BK423="","",IF(Main!BM$143=0,0,IF(Main!BS$207="","",IF($C$29="PM",Main!BS$207/Main!BM$143*Main!BM149,ROUND(Main!BS$207/Main!BM$143*Main!BM149*$B40,0))))))</f>
        <v/>
      </c>
      <c r="BL424" s="31" t="str">
        <f>IF($A424="","",IF(BL423="","",IF(Main!BN$143=0,0,IF(Main!BT$207="","",IF($C$29="PM",Main!BT$207/Main!BN$143*Main!BN149,ROUND(Main!BT$207/Main!BN$143*Main!BN149*$B40,0))))))</f>
        <v/>
      </c>
      <c r="BM424" s="31" t="str">
        <f>IF($A424="","",IF(BM423="","",IF(Main!BO$143=0,0,IF(Main!BU$207="","",IF($C$29="PM",Main!BU$207/Main!BO$143*Main!BO149,ROUND(Main!BU$207/Main!BO$143*Main!BO149*$B40,0))))))</f>
        <v/>
      </c>
      <c r="BN424" s="31" t="str">
        <f>IF($A424="","",IF(BN423="","",IF(Main!BP$143=0,0,IF(Main!BV$207="","",IF($C$29="PM",Main!BV$207/Main!BP$143*Main!BP149,ROUND(Main!BV$207/Main!BP$143*Main!BP149*$B40,0))))))</f>
        <v/>
      </c>
      <c r="BO424" s="31" t="str">
        <f>IF($A424="","",IF(BO423="","",IF(Main!BQ$143=0,0,IF(Main!BW$207="","",IF($C$29="PM",Main!BW$207/Main!BQ$143*Main!BQ149,ROUND(Main!BW$207/Main!BQ$143*Main!BQ149*$B40,0))))))</f>
        <v/>
      </c>
      <c r="BP424" s="31" t="str">
        <f>IF($A424="","",IF(BP423="","",IF(Main!BR$143=0,0,IF(Main!BX$207="","",IF($C$29="PM",Main!BX$207/Main!BR$143*Main!BR149,ROUND(Main!BX$207/Main!BR$143*Main!BR149*$B40,0))))))</f>
        <v/>
      </c>
      <c r="BQ424" s="31" t="str">
        <f>IF($A424="","",IF(BQ423="","",IF(Main!BS$143=0,0,IF(Main!BY$207="","",IF($C$29="PM",Main!BY$207/Main!BS$143*Main!BS149,ROUND(Main!BY$207/Main!BS$143*Main!BS149*$B40,0))))))</f>
        <v/>
      </c>
      <c r="BR424" s="31" t="str">
        <f>IF($A424="","",IF(BR423="","",IF(Main!BT$143=0,0,IF(Main!BZ$207="","",IF($C$29="PM",Main!BZ$207/Main!BT$143*Main!BT149,ROUND(Main!BZ$207/Main!BT$143*Main!BT149*$B40,0))))))</f>
        <v/>
      </c>
      <c r="BS424" s="31" t="str">
        <f>IF($A424="","",IF(BS423="","",IF(Main!BU$143=0,0,IF(Main!CA$207="","",IF($C$29="PM",Main!CA$207/Main!BU$143*Main!BU149,ROUND(Main!CA$207/Main!BU$143*Main!BU149*$B40,0))))))</f>
        <v/>
      </c>
      <c r="BT424" s="31" t="str">
        <f>IF($A424="","",IF(BT423="","",IF(Main!BV$143=0,0,IF(Main!CB$207="","",IF($C$29="PM",Main!CB$207/Main!BV$143*Main!BV149,ROUND(Main!CB$207/Main!BV$143*Main!BV149*$B40,0))))))</f>
        <v/>
      </c>
      <c r="BU424" s="31" t="str">
        <f>IF($A424="","",IF(BU423="","",IF(Main!BW$143=0,0,IF(Main!CC$207="","",IF($C$29="PM",Main!CC$207/Main!BW$143*Main!BW149,ROUND(Main!CC$207/Main!BW$143*Main!BW149*$B40,0))))))</f>
        <v/>
      </c>
      <c r="BV424" s="50" t="str">
        <f>IF($A424="","",IF(BV423="","",IF(Main!BX$143=0,0,IF(Main!CD$207="","",IF($C$29="PM",Main!CD$207/Main!BX$143*Main!BX149,ROUND(Main!CD$207/Main!BX$143*Main!BX149*$B40,0))))))</f>
        <v/>
      </c>
    </row>
    <row r="425" spans="1:74" x14ac:dyDescent="0.2">
      <c r="A425" s="71" t="str">
        <f>IF(Main!A$41="","",Main!A$41)</f>
        <v/>
      </c>
      <c r="B425" s="74" t="str">
        <f t="shared" si="466"/>
        <v/>
      </c>
      <c r="C425" s="49" t="str">
        <f>IF($A425="","",IF(C424="","",IF(Main!E$143=0,0,IF(Main!K$207="","",IF($C$29="PM",Main!K$207/Main!E$143*Main!E150,ROUND(Main!K$207/Main!E$143*Main!E150*$B41,0))))))</f>
        <v/>
      </c>
      <c r="D425" s="31" t="str">
        <f>IF($A425="","",IF(D424="","",IF(Main!F$143=0,0,IF(Main!L$207="","",IF($C$29="PM",Main!L$207/Main!F$143*Main!F150,ROUND(Main!L$207/Main!F$143*Main!F150*$B41,0))))))</f>
        <v/>
      </c>
      <c r="E425" s="31" t="str">
        <f>IF($A425="","",IF(E424="","",IF(Main!G$143=0,0,IF(Main!M$207="","",IF($C$29="PM",Main!M$207/Main!G$143*Main!G150,ROUND(Main!M$207/Main!G$143*Main!G150*$B41,0))))))</f>
        <v/>
      </c>
      <c r="F425" s="31" t="str">
        <f>IF($A425="","",IF(F424="","",IF(Main!H$143=0,0,IF(Main!N$207="","",IF($C$29="PM",Main!N$207/Main!H$143*Main!H150,ROUND(Main!N$207/Main!H$143*Main!H150*$B41,0))))))</f>
        <v/>
      </c>
      <c r="G425" s="31" t="str">
        <f>IF($A425="","",IF(G424="","",IF(Main!I$143=0,0,IF(Main!O$207="","",IF($C$29="PM",Main!O$207/Main!I$143*Main!I150,ROUND(Main!O$207/Main!I$143*Main!I150*$B41,0))))))</f>
        <v/>
      </c>
      <c r="H425" s="31" t="str">
        <f>IF($A425="","",IF(H424="","",IF(Main!J$143=0,0,IF(Main!P$207="","",IF($C$29="PM",Main!P$207/Main!J$143*Main!J150,ROUND(Main!P$207/Main!J$143*Main!J150*$B41,0))))))</f>
        <v/>
      </c>
      <c r="I425" s="31" t="str">
        <f>IF($A425="","",IF(I424="","",IF(Main!K$143=0,0,IF(Main!Q$207="","",IF($C$29="PM",Main!Q$207/Main!K$143*Main!K150,ROUND(Main!Q$207/Main!K$143*Main!K150*$B41,0))))))</f>
        <v/>
      </c>
      <c r="J425" s="31" t="str">
        <f>IF($A425="","",IF(J424="","",IF(Main!L$143=0,0,IF(Main!R$207="","",IF($C$29="PM",Main!R$207/Main!L$143*Main!L150,ROUND(Main!R$207/Main!L$143*Main!L150*$B41,0))))))</f>
        <v/>
      </c>
      <c r="K425" s="31" t="str">
        <f>IF($A425="","",IF(K424="","",IF(Main!M$143=0,0,IF(Main!S$207="","",IF($C$29="PM",Main!S$207/Main!M$143*Main!M150,ROUND(Main!S$207/Main!M$143*Main!M150*$B41,0))))))</f>
        <v/>
      </c>
      <c r="L425" s="31" t="str">
        <f>IF($A425="","",IF(L424="","",IF(Main!N$143=0,0,IF(Main!T$207="","",IF($C$29="PM",Main!T$207/Main!N$143*Main!N150,ROUND(Main!T$207/Main!N$143*Main!N150*$B41,0))))))</f>
        <v/>
      </c>
      <c r="M425" s="31" t="str">
        <f>IF($A425="","",IF(M424="","",IF(Main!O$143=0,0,IF(Main!U$207="","",IF($C$29="PM",Main!U$207/Main!O$143*Main!O150,ROUND(Main!U$207/Main!O$143*Main!O150*$B41,0))))))</f>
        <v/>
      </c>
      <c r="N425" s="50" t="str">
        <f>IF($A425="","",IF(N424="","",IF(Main!P$143=0,0,IF(Main!V$207="","",IF($C$29="PM",Main!V$207/Main!P$143*Main!P150,ROUND(Main!V$207/Main!P$143*Main!P150*$B41,0))))))</f>
        <v/>
      </c>
      <c r="O425" s="31" t="str">
        <f>IF($A425="","",IF(O424="","",IF(Main!Q$143=0,0,IF(Main!W$207="","",IF($C$29="PM",Main!W$207/Main!Q$143*Main!Q150,ROUND(Main!W$207/Main!Q$143*Main!Q150*$B41,0))))))</f>
        <v/>
      </c>
      <c r="P425" s="31" t="str">
        <f>IF($A425="","",IF(P424="","",IF(Main!R$143=0,0,IF(Main!X$207="","",IF($C$29="PM",Main!X$207/Main!R$143*Main!R150,ROUND(Main!X$207/Main!R$143*Main!R150*$B41,0))))))</f>
        <v/>
      </c>
      <c r="Q425" s="31" t="str">
        <f>IF($A425="","",IF(Q424="","",IF(Main!S$143=0,0,IF(Main!Y$207="","",IF($C$29="PM",Main!Y$207/Main!S$143*Main!S150,ROUND(Main!Y$207/Main!S$143*Main!S150*$B41,0))))))</f>
        <v/>
      </c>
      <c r="R425" s="31" t="str">
        <f>IF($A425="","",IF(R424="","",IF(Main!T$143=0,0,IF(Main!Z$207="","",IF($C$29="PM",Main!Z$207/Main!T$143*Main!T150,ROUND(Main!Z$207/Main!T$143*Main!T150*$B41,0))))))</f>
        <v/>
      </c>
      <c r="S425" s="31" t="str">
        <f>IF($A425="","",IF(S424="","",IF(Main!U$143=0,0,IF(Main!AA$207="","",IF($C$29="PM",Main!AA$207/Main!U$143*Main!U150,ROUND(Main!AA$207/Main!U$143*Main!U150*$B41,0))))))</f>
        <v/>
      </c>
      <c r="T425" s="31" t="str">
        <f>IF($A425="","",IF(T424="","",IF(Main!V$143=0,0,IF(Main!AB$207="","",IF($C$29="PM",Main!AB$207/Main!V$143*Main!V150,ROUND(Main!AB$207/Main!V$143*Main!V150*$B41,0))))))</f>
        <v/>
      </c>
      <c r="U425" s="31" t="str">
        <f>IF($A425="","",IF(U424="","",IF(Main!W$143=0,0,IF(Main!AC$207="","",IF($C$29="PM",Main!AC$207/Main!W$143*Main!W150,ROUND(Main!AC$207/Main!W$143*Main!W150*$B41,0))))))</f>
        <v/>
      </c>
      <c r="V425" s="31" t="str">
        <f>IF($A425="","",IF(V424="","",IF(Main!X$143=0,0,IF(Main!AD$207="","",IF($C$29="PM",Main!AD$207/Main!X$143*Main!X150,ROUND(Main!AD$207/Main!X$143*Main!X150*$B41,0))))))</f>
        <v/>
      </c>
      <c r="W425" s="31" t="str">
        <f>IF($A425="","",IF(W424="","",IF(Main!Y$143=0,0,IF(Main!AE$207="","",IF($C$29="PM",Main!AE$207/Main!Y$143*Main!Y150,ROUND(Main!AE$207/Main!Y$143*Main!Y150*$B41,0))))))</f>
        <v/>
      </c>
      <c r="X425" s="31" t="str">
        <f>IF($A425="","",IF(X424="","",IF(Main!Z$143=0,0,IF(Main!AF$207="","",IF($C$29="PM",Main!AF$207/Main!Z$143*Main!Z150,ROUND(Main!AF$207/Main!Z$143*Main!Z150*$B41,0))))))</f>
        <v/>
      </c>
      <c r="Y425" s="31" t="str">
        <f>IF($A425="","",IF(Y424="","",IF(Main!AA$143=0,0,IF(Main!AG$207="","",IF($C$29="PM",Main!AG$207/Main!AA$143*Main!AA150,ROUND(Main!AG$207/Main!AA$143*Main!AA150*$B41,0))))))</f>
        <v/>
      </c>
      <c r="Z425" s="31" t="str">
        <f>IF($A425="","",IF(Z424="","",IF(Main!AB$143=0,0,IF(Main!AH$207="","",IF($C$29="PM",Main!AH$207/Main!AB$143*Main!AB150,ROUND(Main!AH$207/Main!AB$143*Main!AB150*$B41,0))))))</f>
        <v/>
      </c>
      <c r="AA425" s="49" t="str">
        <f>IF($A425="","",IF(AA424="","",IF(Main!AC$143=0,0,IF(Main!AI$207="","",IF($C$29="PM",Main!AI$207/Main!AC$143*Main!AC150,ROUND(Main!AI$207/Main!AC$143*Main!AC150*$B41,0))))))</f>
        <v/>
      </c>
      <c r="AB425" s="31" t="str">
        <f>IF($A425="","",IF(AB424="","",IF(Main!AD$143=0,0,IF(Main!AJ$207="","",IF($C$29="PM",Main!AJ$207/Main!AD$143*Main!AD150,ROUND(Main!AJ$207/Main!AD$143*Main!AD150*$B41,0))))))</f>
        <v/>
      </c>
      <c r="AC425" s="31" t="str">
        <f>IF($A425="","",IF(AC424="","",IF(Main!AE$143=0,0,IF(Main!AK$207="","",IF($C$29="PM",Main!AK$207/Main!AE$143*Main!AE150,ROUND(Main!AK$207/Main!AE$143*Main!AE150*$B41,0))))))</f>
        <v/>
      </c>
      <c r="AD425" s="31" t="str">
        <f>IF($A425="","",IF(AD424="","",IF(Main!AF$143=0,0,IF(Main!AL$207="","",IF($C$29="PM",Main!AL$207/Main!AF$143*Main!AF150,ROUND(Main!AL$207/Main!AF$143*Main!AF150*$B41,0))))))</f>
        <v/>
      </c>
      <c r="AE425" s="31" t="str">
        <f>IF($A425="","",IF(AE424="","",IF(Main!AG$143=0,0,IF(Main!AM$207="","",IF($C$29="PM",Main!AM$207/Main!AG$143*Main!AG150,ROUND(Main!AM$207/Main!AG$143*Main!AG150*$B41,0))))))</f>
        <v/>
      </c>
      <c r="AF425" s="31" t="str">
        <f>IF($A425="","",IF(AF424="","",IF(Main!AH$143=0,0,IF(Main!AN$207="","",IF($C$29="PM",Main!AN$207/Main!AH$143*Main!AH150,ROUND(Main!AN$207/Main!AH$143*Main!AH150*$B41,0))))))</f>
        <v/>
      </c>
      <c r="AG425" s="31" t="str">
        <f>IF($A425="","",IF(AG424="","",IF(Main!AI$143=0,0,IF(Main!AO$207="","",IF($C$29="PM",Main!AO$207/Main!AI$143*Main!AI150,ROUND(Main!AO$207/Main!AI$143*Main!AI150*$B41,0))))))</f>
        <v/>
      </c>
      <c r="AH425" s="31" t="str">
        <f>IF($A425="","",IF(AH424="","",IF(Main!AJ$143=0,0,IF(Main!AP$207="","",IF($C$29="PM",Main!AP$207/Main!AJ$143*Main!AJ150,ROUND(Main!AP$207/Main!AJ$143*Main!AJ150*$B41,0))))))</f>
        <v/>
      </c>
      <c r="AI425" s="31" t="str">
        <f>IF($A425="","",IF(AI424="","",IF(Main!AK$143=0,0,IF(Main!AQ$207="","",IF($C$29="PM",Main!AQ$207/Main!AK$143*Main!AK150,ROUND(Main!AQ$207/Main!AK$143*Main!AK150*$B41,0))))))</f>
        <v/>
      </c>
      <c r="AJ425" s="31" t="str">
        <f>IF($A425="","",IF(AJ424="","",IF(Main!AL$143=0,0,IF(Main!AR$207="","",IF($C$29="PM",Main!AR$207/Main!AL$143*Main!AL150,ROUND(Main!AR$207/Main!AL$143*Main!AL150*$B41,0))))))</f>
        <v/>
      </c>
      <c r="AK425" s="31" t="str">
        <f>IF($A425="","",IF(AK424="","",IF(Main!AM$143=0,0,IF(Main!AS$207="","",IF($C$29="PM",Main!AS$207/Main!AM$143*Main!AM150,ROUND(Main!AS$207/Main!AM$143*Main!AM150*$B41,0))))))</f>
        <v/>
      </c>
      <c r="AL425" s="50" t="str">
        <f>IF($A425="","",IF(AL424="","",IF(Main!AN$143=0,0,IF(Main!AT$207="","",IF($C$29="PM",Main!AT$207/Main!AN$143*Main!AN150,ROUND(Main!AT$207/Main!AN$143*Main!AN150*$B41,0))))))</f>
        <v/>
      </c>
      <c r="AM425" s="31" t="str">
        <f>IF($A425="","",IF(AM424="","",IF(Main!AO$143=0,0,IF(Main!AU$207="","",IF($C$29="PM",Main!AU$207/Main!AO$143*Main!AO150,ROUND(Main!AU$207/Main!AO$143*Main!AO150*$B41,0))))))</f>
        <v/>
      </c>
      <c r="AN425" s="31" t="str">
        <f>IF($A425="","",IF(AN424="","",IF(Main!AP$143=0,0,IF(Main!AV$207="","",IF($C$29="PM",Main!AV$207/Main!AP$143*Main!AP150,ROUND(Main!AV$207/Main!AP$143*Main!AP150*$B41,0))))))</f>
        <v/>
      </c>
      <c r="AO425" s="31" t="str">
        <f>IF($A425="","",IF(AO424="","",IF(Main!AQ$143=0,0,IF(Main!AW$207="","",IF($C$29="PM",Main!AW$207/Main!AQ$143*Main!AQ150,ROUND(Main!AW$207/Main!AQ$143*Main!AQ150*$B41,0))))))</f>
        <v/>
      </c>
      <c r="AP425" s="31" t="str">
        <f>IF($A425="","",IF(AP424="","",IF(Main!AR$143=0,0,IF(Main!AX$207="","",IF($C$29="PM",Main!AX$207/Main!AR$143*Main!AR150,ROUND(Main!AX$207/Main!AR$143*Main!AR150*$B41,0))))))</f>
        <v/>
      </c>
      <c r="AQ425" s="31" t="str">
        <f>IF($A425="","",IF(AQ424="","",IF(Main!AS$143=0,0,IF(Main!AY$207="","",IF($C$29="PM",Main!AY$207/Main!AS$143*Main!AS150,ROUND(Main!AY$207/Main!AS$143*Main!AS150*$B41,0))))))</f>
        <v/>
      </c>
      <c r="AR425" s="31" t="str">
        <f>IF($A425="","",IF(AR424="","",IF(Main!AT$143=0,0,IF(Main!AZ$207="","",IF($C$29="PM",Main!AZ$207/Main!AT$143*Main!AT150,ROUND(Main!AZ$207/Main!AT$143*Main!AT150*$B41,0))))))</f>
        <v/>
      </c>
      <c r="AS425" s="31" t="str">
        <f>IF($A425="","",IF(AS424="","",IF(Main!AU$143=0,0,IF(Main!BA$207="","",IF($C$29="PM",Main!BA$207/Main!AU$143*Main!AU150,ROUND(Main!BA$207/Main!AU$143*Main!AU150*$B41,0))))))</f>
        <v/>
      </c>
      <c r="AT425" s="31" t="str">
        <f>IF($A425="","",IF(AT424="","",IF(Main!AV$143=0,0,IF(Main!BB$207="","",IF($C$29="PM",Main!BB$207/Main!AV$143*Main!AV150,ROUND(Main!BB$207/Main!AV$143*Main!AV150*$B41,0))))))</f>
        <v/>
      </c>
      <c r="AU425" s="31" t="str">
        <f>IF($A425="","",IF(AU424="","",IF(Main!AW$143=0,0,IF(Main!BC$207="","",IF($C$29="PM",Main!BC$207/Main!AW$143*Main!AW150,ROUND(Main!BC$207/Main!AW$143*Main!AW150*$B41,0))))))</f>
        <v/>
      </c>
      <c r="AV425" s="31" t="str">
        <f>IF($A425="","",IF(AV424="","",IF(Main!AX$143=0,0,IF(Main!BD$207="","",IF($C$29="PM",Main!BD$207/Main!AX$143*Main!AX150,ROUND(Main!BD$207/Main!AX$143*Main!AX150*$B41,0))))))</f>
        <v/>
      </c>
      <c r="AW425" s="31" t="str">
        <f>IF($A425="","",IF(AW424="","",IF(Main!AY$143=0,0,IF(Main!BE$207="","",IF($C$29="PM",Main!BE$207/Main!AY$143*Main!AY150,ROUND(Main!BE$207/Main!AY$143*Main!AY150*$B41,0))))))</f>
        <v/>
      </c>
      <c r="AX425" s="50" t="str">
        <f>IF($A425="","",IF(AX424="","",IF(Main!AZ$143=0,0,IF(Main!BF$207="","",IF($C$29="PM",Main!BF$207/Main!AZ$143*Main!AZ150,ROUND(Main!BF$207/Main!AZ$143*Main!AZ150*$B41,0))))))</f>
        <v/>
      </c>
      <c r="AY425" s="31" t="str">
        <f>IF($A425="","",IF(AY424="","",IF(Main!BA$143=0,0,IF(Main!BG$207="","",IF($C$29="PM",Main!BG$207/Main!BA$143*Main!BA150,ROUND(Main!BG$207/Main!BA$143*Main!BA150*$B41,0))))))</f>
        <v/>
      </c>
      <c r="AZ425" s="31" t="str">
        <f>IF($A425="","",IF(AZ424="","",IF(Main!BB$143=0,0,IF(Main!BH$207="","",IF($C$29="PM",Main!BH$207/Main!BB$143*Main!BB150,ROUND(Main!BH$207/Main!BB$143*Main!BB150*$B41,0))))))</f>
        <v/>
      </c>
      <c r="BA425" s="31" t="str">
        <f>IF($A425="","",IF(BA424="","",IF(Main!BC$143=0,0,IF(Main!BI$207="","",IF($C$29="PM",Main!BI$207/Main!BC$143*Main!BC150,ROUND(Main!BI$207/Main!BC$143*Main!BC150*$B41,0))))))</f>
        <v/>
      </c>
      <c r="BB425" s="31" t="str">
        <f>IF($A425="","",IF(BB424="","",IF(Main!BD$143=0,0,IF(Main!BJ$207="","",IF($C$29="PM",Main!BJ$207/Main!BD$143*Main!BD150,ROUND(Main!BJ$207/Main!BD$143*Main!BD150*$B41,0))))))</f>
        <v/>
      </c>
      <c r="BC425" s="31" t="str">
        <f>IF($A425="","",IF(BC424="","",IF(Main!BE$143=0,0,IF(Main!BK$207="","",IF($C$29="PM",Main!BK$207/Main!BE$143*Main!BE150,ROUND(Main!BK$207/Main!BE$143*Main!BE150*$B41,0))))))</f>
        <v/>
      </c>
      <c r="BD425" s="31" t="str">
        <f>IF($A425="","",IF(BD424="","",IF(Main!BF$143=0,0,IF(Main!BL$207="","",IF($C$29="PM",Main!BL$207/Main!BF$143*Main!BF150,ROUND(Main!BL$207/Main!BF$143*Main!BF150*$B41,0))))))</f>
        <v/>
      </c>
      <c r="BE425" s="31" t="str">
        <f>IF($A425="","",IF(BE424="","",IF(Main!BG$143=0,0,IF(Main!BM$207="","",IF($C$29="PM",Main!BM$207/Main!BG$143*Main!BG150,ROUND(Main!BM$207/Main!BG$143*Main!BG150*$B41,0))))))</f>
        <v/>
      </c>
      <c r="BF425" s="31" t="str">
        <f>IF($A425="","",IF(BF424="","",IF(Main!BH$143=0,0,IF(Main!BN$207="","",IF($C$29="PM",Main!BN$207/Main!BH$143*Main!BH150,ROUND(Main!BN$207/Main!BH$143*Main!BH150*$B41,0))))))</f>
        <v/>
      </c>
      <c r="BG425" s="31" t="str">
        <f>IF($A425="","",IF(BG424="","",IF(Main!BI$143=0,0,IF(Main!BO$207="","",IF($C$29="PM",Main!BO$207/Main!BI$143*Main!BI150,ROUND(Main!BO$207/Main!BI$143*Main!BI150*$B41,0))))))</f>
        <v/>
      </c>
      <c r="BH425" s="31" t="str">
        <f>IF($A425="","",IF(BH424="","",IF(Main!BJ$143=0,0,IF(Main!BP$207="","",IF($C$29="PM",Main!BP$207/Main!BJ$143*Main!BJ150,ROUND(Main!BP$207/Main!BJ$143*Main!BJ150*$B41,0))))))</f>
        <v/>
      </c>
      <c r="BI425" s="31" t="str">
        <f>IF($A425="","",IF(BI424="","",IF(Main!BK$143=0,0,IF(Main!BQ$207="","",IF($C$29="PM",Main!BQ$207/Main!BK$143*Main!BK150,ROUND(Main!BQ$207/Main!BK$143*Main!BK150*$B41,0))))))</f>
        <v/>
      </c>
      <c r="BJ425" s="50" t="str">
        <f>IF($A425="","",IF(BJ424="","",IF(Main!BL$143=0,0,IF(Main!BR$207="","",IF($C$29="PM",Main!BR$207/Main!BL$143*Main!BL150,ROUND(Main!BR$207/Main!BL$143*Main!BL150*$B41,0))))))</f>
        <v/>
      </c>
      <c r="BK425" s="31" t="str">
        <f>IF($A425="","",IF(BK424="","",IF(Main!BM$143=0,0,IF(Main!BS$207="","",IF($C$29="PM",Main!BS$207/Main!BM$143*Main!BM150,ROUND(Main!BS$207/Main!BM$143*Main!BM150*$B41,0))))))</f>
        <v/>
      </c>
      <c r="BL425" s="31" t="str">
        <f>IF($A425="","",IF(BL424="","",IF(Main!BN$143=0,0,IF(Main!BT$207="","",IF($C$29="PM",Main!BT$207/Main!BN$143*Main!BN150,ROUND(Main!BT$207/Main!BN$143*Main!BN150*$B41,0))))))</f>
        <v/>
      </c>
      <c r="BM425" s="31" t="str">
        <f>IF($A425="","",IF(BM424="","",IF(Main!BO$143=0,0,IF(Main!BU$207="","",IF($C$29="PM",Main!BU$207/Main!BO$143*Main!BO150,ROUND(Main!BU$207/Main!BO$143*Main!BO150*$B41,0))))))</f>
        <v/>
      </c>
      <c r="BN425" s="31" t="str">
        <f>IF($A425="","",IF(BN424="","",IF(Main!BP$143=0,0,IF(Main!BV$207="","",IF($C$29="PM",Main!BV$207/Main!BP$143*Main!BP150,ROUND(Main!BV$207/Main!BP$143*Main!BP150*$B41,0))))))</f>
        <v/>
      </c>
      <c r="BO425" s="31" t="str">
        <f>IF($A425="","",IF(BO424="","",IF(Main!BQ$143=0,0,IF(Main!BW$207="","",IF($C$29="PM",Main!BW$207/Main!BQ$143*Main!BQ150,ROUND(Main!BW$207/Main!BQ$143*Main!BQ150*$B41,0))))))</f>
        <v/>
      </c>
      <c r="BP425" s="31" t="str">
        <f>IF($A425="","",IF(BP424="","",IF(Main!BR$143=0,0,IF(Main!BX$207="","",IF($C$29="PM",Main!BX$207/Main!BR$143*Main!BR150,ROUND(Main!BX$207/Main!BR$143*Main!BR150*$B41,0))))))</f>
        <v/>
      </c>
      <c r="BQ425" s="31" t="str">
        <f>IF($A425="","",IF(BQ424="","",IF(Main!BS$143=0,0,IF(Main!BY$207="","",IF($C$29="PM",Main!BY$207/Main!BS$143*Main!BS150,ROUND(Main!BY$207/Main!BS$143*Main!BS150*$B41,0))))))</f>
        <v/>
      </c>
      <c r="BR425" s="31" t="str">
        <f>IF($A425="","",IF(BR424="","",IF(Main!BT$143=0,0,IF(Main!BZ$207="","",IF($C$29="PM",Main!BZ$207/Main!BT$143*Main!BT150,ROUND(Main!BZ$207/Main!BT$143*Main!BT150*$B41,0))))))</f>
        <v/>
      </c>
      <c r="BS425" s="31" t="str">
        <f>IF($A425="","",IF(BS424="","",IF(Main!BU$143=0,0,IF(Main!CA$207="","",IF($C$29="PM",Main!CA$207/Main!BU$143*Main!BU150,ROUND(Main!CA$207/Main!BU$143*Main!BU150*$B41,0))))))</f>
        <v/>
      </c>
      <c r="BT425" s="31" t="str">
        <f>IF($A425="","",IF(BT424="","",IF(Main!BV$143=0,0,IF(Main!CB$207="","",IF($C$29="PM",Main!CB$207/Main!BV$143*Main!BV150,ROUND(Main!CB$207/Main!BV$143*Main!BV150*$B41,0))))))</f>
        <v/>
      </c>
      <c r="BU425" s="31" t="str">
        <f>IF($A425="","",IF(BU424="","",IF(Main!BW$143=0,0,IF(Main!CC$207="","",IF($C$29="PM",Main!CC$207/Main!BW$143*Main!BW150,ROUND(Main!CC$207/Main!BW$143*Main!BW150*$B41,0))))))</f>
        <v/>
      </c>
      <c r="BV425" s="50" t="str">
        <f>IF($A425="","",IF(BV424="","",IF(Main!BX$143=0,0,IF(Main!CD$207="","",IF($C$29="PM",Main!CD$207/Main!BX$143*Main!BX150,ROUND(Main!CD$207/Main!BX$143*Main!BX150*$B41,0))))))</f>
        <v/>
      </c>
    </row>
    <row r="426" spans="1:74" x14ac:dyDescent="0.2">
      <c r="A426" s="71" t="str">
        <f>IF(Main!A$42="","",Main!A$42)</f>
        <v/>
      </c>
      <c r="B426" s="74" t="str">
        <f t="shared" si="466"/>
        <v/>
      </c>
      <c r="C426" s="49" t="str">
        <f>IF($A426="","",IF(C425="","",IF(Main!E$143=0,0,IF(Main!K$207="","",IF($C$29="PM",Main!K$207/Main!E$143*Main!E151,ROUND(Main!K$207/Main!E$143*Main!E151*$B42,0))))))</f>
        <v/>
      </c>
      <c r="D426" s="31" t="str">
        <f>IF($A426="","",IF(D425="","",IF(Main!F$143=0,0,IF(Main!L$207="","",IF($C$29="PM",Main!L$207/Main!F$143*Main!F151,ROUND(Main!L$207/Main!F$143*Main!F151*$B42,0))))))</f>
        <v/>
      </c>
      <c r="E426" s="31" t="str">
        <f>IF($A426="","",IF(E425="","",IF(Main!G$143=0,0,IF(Main!M$207="","",IF($C$29="PM",Main!M$207/Main!G$143*Main!G151,ROUND(Main!M$207/Main!G$143*Main!G151*$B42,0))))))</f>
        <v/>
      </c>
      <c r="F426" s="31" t="str">
        <f>IF($A426="","",IF(F425="","",IF(Main!H$143=0,0,IF(Main!N$207="","",IF($C$29="PM",Main!N$207/Main!H$143*Main!H151,ROUND(Main!N$207/Main!H$143*Main!H151*$B42,0))))))</f>
        <v/>
      </c>
      <c r="G426" s="31" t="str">
        <f>IF($A426="","",IF(G425="","",IF(Main!I$143=0,0,IF(Main!O$207="","",IF($C$29="PM",Main!O$207/Main!I$143*Main!I151,ROUND(Main!O$207/Main!I$143*Main!I151*$B42,0))))))</f>
        <v/>
      </c>
      <c r="H426" s="31" t="str">
        <f>IF($A426="","",IF(H425="","",IF(Main!J$143=0,0,IF(Main!P$207="","",IF($C$29="PM",Main!P$207/Main!J$143*Main!J151,ROUND(Main!P$207/Main!J$143*Main!J151*$B42,0))))))</f>
        <v/>
      </c>
      <c r="I426" s="31" t="str">
        <f>IF($A426="","",IF(I425="","",IF(Main!K$143=0,0,IF(Main!Q$207="","",IF($C$29="PM",Main!Q$207/Main!K$143*Main!K151,ROUND(Main!Q$207/Main!K$143*Main!K151*$B42,0))))))</f>
        <v/>
      </c>
      <c r="J426" s="31" t="str">
        <f>IF($A426="","",IF(J425="","",IF(Main!L$143=0,0,IF(Main!R$207="","",IF($C$29="PM",Main!R$207/Main!L$143*Main!L151,ROUND(Main!R$207/Main!L$143*Main!L151*$B42,0))))))</f>
        <v/>
      </c>
      <c r="K426" s="31" t="str">
        <f>IF($A426="","",IF(K425="","",IF(Main!M$143=0,0,IF(Main!S$207="","",IF($C$29="PM",Main!S$207/Main!M$143*Main!M151,ROUND(Main!S$207/Main!M$143*Main!M151*$B42,0))))))</f>
        <v/>
      </c>
      <c r="L426" s="31" t="str">
        <f>IF($A426="","",IF(L425="","",IF(Main!N$143=0,0,IF(Main!T$207="","",IF($C$29="PM",Main!T$207/Main!N$143*Main!N151,ROUND(Main!T$207/Main!N$143*Main!N151*$B42,0))))))</f>
        <v/>
      </c>
      <c r="M426" s="31" t="str">
        <f>IF($A426="","",IF(M425="","",IF(Main!O$143=0,0,IF(Main!U$207="","",IF($C$29="PM",Main!U$207/Main!O$143*Main!O151,ROUND(Main!U$207/Main!O$143*Main!O151*$B42,0))))))</f>
        <v/>
      </c>
      <c r="N426" s="50" t="str">
        <f>IF($A426="","",IF(N425="","",IF(Main!P$143=0,0,IF(Main!V$207="","",IF($C$29="PM",Main!V$207/Main!P$143*Main!P151,ROUND(Main!V$207/Main!P$143*Main!P151*$B42,0))))))</f>
        <v/>
      </c>
      <c r="O426" s="31" t="str">
        <f>IF($A426="","",IF(O425="","",IF(Main!Q$143=0,0,IF(Main!W$207="","",IF($C$29="PM",Main!W$207/Main!Q$143*Main!Q151,ROUND(Main!W$207/Main!Q$143*Main!Q151*$B42,0))))))</f>
        <v/>
      </c>
      <c r="P426" s="31" t="str">
        <f>IF($A426="","",IF(P425="","",IF(Main!R$143=0,0,IF(Main!X$207="","",IF($C$29="PM",Main!X$207/Main!R$143*Main!R151,ROUND(Main!X$207/Main!R$143*Main!R151*$B42,0))))))</f>
        <v/>
      </c>
      <c r="Q426" s="31" t="str">
        <f>IF($A426="","",IF(Q425="","",IF(Main!S$143=0,0,IF(Main!Y$207="","",IF($C$29="PM",Main!Y$207/Main!S$143*Main!S151,ROUND(Main!Y$207/Main!S$143*Main!S151*$B42,0))))))</f>
        <v/>
      </c>
      <c r="R426" s="31" t="str">
        <f>IF($A426="","",IF(R425="","",IF(Main!T$143=0,0,IF(Main!Z$207="","",IF($C$29="PM",Main!Z$207/Main!T$143*Main!T151,ROUND(Main!Z$207/Main!T$143*Main!T151*$B42,0))))))</f>
        <v/>
      </c>
      <c r="S426" s="31" t="str">
        <f>IF($A426="","",IF(S425="","",IF(Main!U$143=0,0,IF(Main!AA$207="","",IF($C$29="PM",Main!AA$207/Main!U$143*Main!U151,ROUND(Main!AA$207/Main!U$143*Main!U151*$B42,0))))))</f>
        <v/>
      </c>
      <c r="T426" s="31" t="str">
        <f>IF($A426="","",IF(T425="","",IF(Main!V$143=0,0,IF(Main!AB$207="","",IF($C$29="PM",Main!AB$207/Main!V$143*Main!V151,ROUND(Main!AB$207/Main!V$143*Main!V151*$B42,0))))))</f>
        <v/>
      </c>
      <c r="U426" s="31" t="str">
        <f>IF($A426="","",IF(U425="","",IF(Main!W$143=0,0,IF(Main!AC$207="","",IF($C$29="PM",Main!AC$207/Main!W$143*Main!W151,ROUND(Main!AC$207/Main!W$143*Main!W151*$B42,0))))))</f>
        <v/>
      </c>
      <c r="V426" s="31" t="str">
        <f>IF($A426="","",IF(V425="","",IF(Main!X$143=0,0,IF(Main!AD$207="","",IF($C$29="PM",Main!AD$207/Main!X$143*Main!X151,ROUND(Main!AD$207/Main!X$143*Main!X151*$B42,0))))))</f>
        <v/>
      </c>
      <c r="W426" s="31" t="str">
        <f>IF($A426="","",IF(W425="","",IF(Main!Y$143=0,0,IF(Main!AE$207="","",IF($C$29="PM",Main!AE$207/Main!Y$143*Main!Y151,ROUND(Main!AE$207/Main!Y$143*Main!Y151*$B42,0))))))</f>
        <v/>
      </c>
      <c r="X426" s="31" t="str">
        <f>IF($A426="","",IF(X425="","",IF(Main!Z$143=0,0,IF(Main!AF$207="","",IF($C$29="PM",Main!AF$207/Main!Z$143*Main!Z151,ROUND(Main!AF$207/Main!Z$143*Main!Z151*$B42,0))))))</f>
        <v/>
      </c>
      <c r="Y426" s="31" t="str">
        <f>IF($A426="","",IF(Y425="","",IF(Main!AA$143=0,0,IF(Main!AG$207="","",IF($C$29="PM",Main!AG$207/Main!AA$143*Main!AA151,ROUND(Main!AG$207/Main!AA$143*Main!AA151*$B42,0))))))</f>
        <v/>
      </c>
      <c r="Z426" s="31" t="str">
        <f>IF($A426="","",IF(Z425="","",IF(Main!AB$143=0,0,IF(Main!AH$207="","",IF($C$29="PM",Main!AH$207/Main!AB$143*Main!AB151,ROUND(Main!AH$207/Main!AB$143*Main!AB151*$B42,0))))))</f>
        <v/>
      </c>
      <c r="AA426" s="49" t="str">
        <f>IF($A426="","",IF(AA425="","",IF(Main!AC$143=0,0,IF(Main!AI$207="","",IF($C$29="PM",Main!AI$207/Main!AC$143*Main!AC151,ROUND(Main!AI$207/Main!AC$143*Main!AC151*$B42,0))))))</f>
        <v/>
      </c>
      <c r="AB426" s="31" t="str">
        <f>IF($A426="","",IF(AB425="","",IF(Main!AD$143=0,0,IF(Main!AJ$207="","",IF($C$29="PM",Main!AJ$207/Main!AD$143*Main!AD151,ROUND(Main!AJ$207/Main!AD$143*Main!AD151*$B42,0))))))</f>
        <v/>
      </c>
      <c r="AC426" s="31" t="str">
        <f>IF($A426="","",IF(AC425="","",IF(Main!AE$143=0,0,IF(Main!AK$207="","",IF($C$29="PM",Main!AK$207/Main!AE$143*Main!AE151,ROUND(Main!AK$207/Main!AE$143*Main!AE151*$B42,0))))))</f>
        <v/>
      </c>
      <c r="AD426" s="31" t="str">
        <f>IF($A426="","",IF(AD425="","",IF(Main!AF$143=0,0,IF(Main!AL$207="","",IF($C$29="PM",Main!AL$207/Main!AF$143*Main!AF151,ROUND(Main!AL$207/Main!AF$143*Main!AF151*$B42,0))))))</f>
        <v/>
      </c>
      <c r="AE426" s="31" t="str">
        <f>IF($A426="","",IF(AE425="","",IF(Main!AG$143=0,0,IF(Main!AM$207="","",IF($C$29="PM",Main!AM$207/Main!AG$143*Main!AG151,ROUND(Main!AM$207/Main!AG$143*Main!AG151*$B42,0))))))</f>
        <v/>
      </c>
      <c r="AF426" s="31" t="str">
        <f>IF($A426="","",IF(AF425="","",IF(Main!AH$143=0,0,IF(Main!AN$207="","",IF($C$29="PM",Main!AN$207/Main!AH$143*Main!AH151,ROUND(Main!AN$207/Main!AH$143*Main!AH151*$B42,0))))))</f>
        <v/>
      </c>
      <c r="AG426" s="31" t="str">
        <f>IF($A426="","",IF(AG425="","",IF(Main!AI$143=0,0,IF(Main!AO$207="","",IF($C$29="PM",Main!AO$207/Main!AI$143*Main!AI151,ROUND(Main!AO$207/Main!AI$143*Main!AI151*$B42,0))))))</f>
        <v/>
      </c>
      <c r="AH426" s="31" t="str">
        <f>IF($A426="","",IF(AH425="","",IF(Main!AJ$143=0,0,IF(Main!AP$207="","",IF($C$29="PM",Main!AP$207/Main!AJ$143*Main!AJ151,ROUND(Main!AP$207/Main!AJ$143*Main!AJ151*$B42,0))))))</f>
        <v/>
      </c>
      <c r="AI426" s="31" t="str">
        <f>IF($A426="","",IF(AI425="","",IF(Main!AK$143=0,0,IF(Main!AQ$207="","",IF($C$29="PM",Main!AQ$207/Main!AK$143*Main!AK151,ROUND(Main!AQ$207/Main!AK$143*Main!AK151*$B42,0))))))</f>
        <v/>
      </c>
      <c r="AJ426" s="31" t="str">
        <f>IF($A426="","",IF(AJ425="","",IF(Main!AL$143=0,0,IF(Main!AR$207="","",IF($C$29="PM",Main!AR$207/Main!AL$143*Main!AL151,ROUND(Main!AR$207/Main!AL$143*Main!AL151*$B42,0))))))</f>
        <v/>
      </c>
      <c r="AK426" s="31" t="str">
        <f>IF($A426="","",IF(AK425="","",IF(Main!AM$143=0,0,IF(Main!AS$207="","",IF($C$29="PM",Main!AS$207/Main!AM$143*Main!AM151,ROUND(Main!AS$207/Main!AM$143*Main!AM151*$B42,0))))))</f>
        <v/>
      </c>
      <c r="AL426" s="50" t="str">
        <f>IF($A426="","",IF(AL425="","",IF(Main!AN$143=0,0,IF(Main!AT$207="","",IF($C$29="PM",Main!AT$207/Main!AN$143*Main!AN151,ROUND(Main!AT$207/Main!AN$143*Main!AN151*$B42,0))))))</f>
        <v/>
      </c>
      <c r="AM426" s="31" t="str">
        <f>IF($A426="","",IF(AM425="","",IF(Main!AO$143=0,0,IF(Main!AU$207="","",IF($C$29="PM",Main!AU$207/Main!AO$143*Main!AO151,ROUND(Main!AU$207/Main!AO$143*Main!AO151*$B42,0))))))</f>
        <v/>
      </c>
      <c r="AN426" s="31" t="str">
        <f>IF($A426="","",IF(AN425="","",IF(Main!AP$143=0,0,IF(Main!AV$207="","",IF($C$29="PM",Main!AV$207/Main!AP$143*Main!AP151,ROUND(Main!AV$207/Main!AP$143*Main!AP151*$B42,0))))))</f>
        <v/>
      </c>
      <c r="AO426" s="31" t="str">
        <f>IF($A426="","",IF(AO425="","",IF(Main!AQ$143=0,0,IF(Main!AW$207="","",IF($C$29="PM",Main!AW$207/Main!AQ$143*Main!AQ151,ROUND(Main!AW$207/Main!AQ$143*Main!AQ151*$B42,0))))))</f>
        <v/>
      </c>
      <c r="AP426" s="31" t="str">
        <f>IF($A426="","",IF(AP425="","",IF(Main!AR$143=0,0,IF(Main!AX$207="","",IF($C$29="PM",Main!AX$207/Main!AR$143*Main!AR151,ROUND(Main!AX$207/Main!AR$143*Main!AR151*$B42,0))))))</f>
        <v/>
      </c>
      <c r="AQ426" s="31" t="str">
        <f>IF($A426="","",IF(AQ425="","",IF(Main!AS$143=0,0,IF(Main!AY$207="","",IF($C$29="PM",Main!AY$207/Main!AS$143*Main!AS151,ROUND(Main!AY$207/Main!AS$143*Main!AS151*$B42,0))))))</f>
        <v/>
      </c>
      <c r="AR426" s="31" t="str">
        <f>IF($A426="","",IF(AR425="","",IF(Main!AT$143=0,0,IF(Main!AZ$207="","",IF($C$29="PM",Main!AZ$207/Main!AT$143*Main!AT151,ROUND(Main!AZ$207/Main!AT$143*Main!AT151*$B42,0))))))</f>
        <v/>
      </c>
      <c r="AS426" s="31" t="str">
        <f>IF($A426="","",IF(AS425="","",IF(Main!AU$143=0,0,IF(Main!BA$207="","",IF($C$29="PM",Main!BA$207/Main!AU$143*Main!AU151,ROUND(Main!BA$207/Main!AU$143*Main!AU151*$B42,0))))))</f>
        <v/>
      </c>
      <c r="AT426" s="31" t="str">
        <f>IF($A426="","",IF(AT425="","",IF(Main!AV$143=0,0,IF(Main!BB$207="","",IF($C$29="PM",Main!BB$207/Main!AV$143*Main!AV151,ROUND(Main!BB$207/Main!AV$143*Main!AV151*$B42,0))))))</f>
        <v/>
      </c>
      <c r="AU426" s="31" t="str">
        <f>IF($A426="","",IF(AU425="","",IF(Main!AW$143=0,0,IF(Main!BC$207="","",IF($C$29="PM",Main!BC$207/Main!AW$143*Main!AW151,ROUND(Main!BC$207/Main!AW$143*Main!AW151*$B42,0))))))</f>
        <v/>
      </c>
      <c r="AV426" s="31" t="str">
        <f>IF($A426="","",IF(AV425="","",IF(Main!AX$143=0,0,IF(Main!BD$207="","",IF($C$29="PM",Main!BD$207/Main!AX$143*Main!AX151,ROUND(Main!BD$207/Main!AX$143*Main!AX151*$B42,0))))))</f>
        <v/>
      </c>
      <c r="AW426" s="31" t="str">
        <f>IF($A426="","",IF(AW425="","",IF(Main!AY$143=0,0,IF(Main!BE$207="","",IF($C$29="PM",Main!BE$207/Main!AY$143*Main!AY151,ROUND(Main!BE$207/Main!AY$143*Main!AY151*$B42,0))))))</f>
        <v/>
      </c>
      <c r="AX426" s="50" t="str">
        <f>IF($A426="","",IF(AX425="","",IF(Main!AZ$143=0,0,IF(Main!BF$207="","",IF($C$29="PM",Main!BF$207/Main!AZ$143*Main!AZ151,ROUND(Main!BF$207/Main!AZ$143*Main!AZ151*$B42,0))))))</f>
        <v/>
      </c>
      <c r="AY426" s="31" t="str">
        <f>IF($A426="","",IF(AY425="","",IF(Main!BA$143=0,0,IF(Main!BG$207="","",IF($C$29="PM",Main!BG$207/Main!BA$143*Main!BA151,ROUND(Main!BG$207/Main!BA$143*Main!BA151*$B42,0))))))</f>
        <v/>
      </c>
      <c r="AZ426" s="31" t="str">
        <f>IF($A426="","",IF(AZ425="","",IF(Main!BB$143=0,0,IF(Main!BH$207="","",IF($C$29="PM",Main!BH$207/Main!BB$143*Main!BB151,ROUND(Main!BH$207/Main!BB$143*Main!BB151*$B42,0))))))</f>
        <v/>
      </c>
      <c r="BA426" s="31" t="str">
        <f>IF($A426="","",IF(BA425="","",IF(Main!BC$143=0,0,IF(Main!BI$207="","",IF($C$29="PM",Main!BI$207/Main!BC$143*Main!BC151,ROUND(Main!BI$207/Main!BC$143*Main!BC151*$B42,0))))))</f>
        <v/>
      </c>
      <c r="BB426" s="31" t="str">
        <f>IF($A426="","",IF(BB425="","",IF(Main!BD$143=0,0,IF(Main!BJ$207="","",IF($C$29="PM",Main!BJ$207/Main!BD$143*Main!BD151,ROUND(Main!BJ$207/Main!BD$143*Main!BD151*$B42,0))))))</f>
        <v/>
      </c>
      <c r="BC426" s="31" t="str">
        <f>IF($A426="","",IF(BC425="","",IF(Main!BE$143=0,0,IF(Main!BK$207="","",IF($C$29="PM",Main!BK$207/Main!BE$143*Main!BE151,ROUND(Main!BK$207/Main!BE$143*Main!BE151*$B42,0))))))</f>
        <v/>
      </c>
      <c r="BD426" s="31" t="str">
        <f>IF($A426="","",IF(BD425="","",IF(Main!BF$143=0,0,IF(Main!BL$207="","",IF($C$29="PM",Main!BL$207/Main!BF$143*Main!BF151,ROUND(Main!BL$207/Main!BF$143*Main!BF151*$B42,0))))))</f>
        <v/>
      </c>
      <c r="BE426" s="31" t="str">
        <f>IF($A426="","",IF(BE425="","",IF(Main!BG$143=0,0,IF(Main!BM$207="","",IF($C$29="PM",Main!BM$207/Main!BG$143*Main!BG151,ROUND(Main!BM$207/Main!BG$143*Main!BG151*$B42,0))))))</f>
        <v/>
      </c>
      <c r="BF426" s="31" t="str">
        <f>IF($A426="","",IF(BF425="","",IF(Main!BH$143=0,0,IF(Main!BN$207="","",IF($C$29="PM",Main!BN$207/Main!BH$143*Main!BH151,ROUND(Main!BN$207/Main!BH$143*Main!BH151*$B42,0))))))</f>
        <v/>
      </c>
      <c r="BG426" s="31" t="str">
        <f>IF($A426="","",IF(BG425="","",IF(Main!BI$143=0,0,IF(Main!BO$207="","",IF($C$29="PM",Main!BO$207/Main!BI$143*Main!BI151,ROUND(Main!BO$207/Main!BI$143*Main!BI151*$B42,0))))))</f>
        <v/>
      </c>
      <c r="BH426" s="31" t="str">
        <f>IF($A426="","",IF(BH425="","",IF(Main!BJ$143=0,0,IF(Main!BP$207="","",IF($C$29="PM",Main!BP$207/Main!BJ$143*Main!BJ151,ROUND(Main!BP$207/Main!BJ$143*Main!BJ151*$B42,0))))))</f>
        <v/>
      </c>
      <c r="BI426" s="31" t="str">
        <f>IF($A426="","",IF(BI425="","",IF(Main!BK$143=0,0,IF(Main!BQ$207="","",IF($C$29="PM",Main!BQ$207/Main!BK$143*Main!BK151,ROUND(Main!BQ$207/Main!BK$143*Main!BK151*$B42,0))))))</f>
        <v/>
      </c>
      <c r="BJ426" s="50" t="str">
        <f>IF($A426="","",IF(BJ425="","",IF(Main!BL$143=0,0,IF(Main!BR$207="","",IF($C$29="PM",Main!BR$207/Main!BL$143*Main!BL151,ROUND(Main!BR$207/Main!BL$143*Main!BL151*$B42,0))))))</f>
        <v/>
      </c>
      <c r="BK426" s="31" t="str">
        <f>IF($A426="","",IF(BK425="","",IF(Main!BM$143=0,0,IF(Main!BS$207="","",IF($C$29="PM",Main!BS$207/Main!BM$143*Main!BM151,ROUND(Main!BS$207/Main!BM$143*Main!BM151*$B42,0))))))</f>
        <v/>
      </c>
      <c r="BL426" s="31" t="str">
        <f>IF($A426="","",IF(BL425="","",IF(Main!BN$143=0,0,IF(Main!BT$207="","",IF($C$29="PM",Main!BT$207/Main!BN$143*Main!BN151,ROUND(Main!BT$207/Main!BN$143*Main!BN151*$B42,0))))))</f>
        <v/>
      </c>
      <c r="BM426" s="31" t="str">
        <f>IF($A426="","",IF(BM425="","",IF(Main!BO$143=0,0,IF(Main!BU$207="","",IF($C$29="PM",Main!BU$207/Main!BO$143*Main!BO151,ROUND(Main!BU$207/Main!BO$143*Main!BO151*$B42,0))))))</f>
        <v/>
      </c>
      <c r="BN426" s="31" t="str">
        <f>IF($A426="","",IF(BN425="","",IF(Main!BP$143=0,0,IF(Main!BV$207="","",IF($C$29="PM",Main!BV$207/Main!BP$143*Main!BP151,ROUND(Main!BV$207/Main!BP$143*Main!BP151*$B42,0))))))</f>
        <v/>
      </c>
      <c r="BO426" s="31" t="str">
        <f>IF($A426="","",IF(BO425="","",IF(Main!BQ$143=0,0,IF(Main!BW$207="","",IF($C$29="PM",Main!BW$207/Main!BQ$143*Main!BQ151,ROUND(Main!BW$207/Main!BQ$143*Main!BQ151*$B42,0))))))</f>
        <v/>
      </c>
      <c r="BP426" s="31" t="str">
        <f>IF($A426="","",IF(BP425="","",IF(Main!BR$143=0,0,IF(Main!BX$207="","",IF($C$29="PM",Main!BX$207/Main!BR$143*Main!BR151,ROUND(Main!BX$207/Main!BR$143*Main!BR151*$B42,0))))))</f>
        <v/>
      </c>
      <c r="BQ426" s="31" t="str">
        <f>IF($A426="","",IF(BQ425="","",IF(Main!BS$143=0,0,IF(Main!BY$207="","",IF($C$29="PM",Main!BY$207/Main!BS$143*Main!BS151,ROUND(Main!BY$207/Main!BS$143*Main!BS151*$B42,0))))))</f>
        <v/>
      </c>
      <c r="BR426" s="31" t="str">
        <f>IF($A426="","",IF(BR425="","",IF(Main!BT$143=0,0,IF(Main!BZ$207="","",IF($C$29="PM",Main!BZ$207/Main!BT$143*Main!BT151,ROUND(Main!BZ$207/Main!BT$143*Main!BT151*$B42,0))))))</f>
        <v/>
      </c>
      <c r="BS426" s="31" t="str">
        <f>IF($A426="","",IF(BS425="","",IF(Main!BU$143=0,0,IF(Main!CA$207="","",IF($C$29="PM",Main!CA$207/Main!BU$143*Main!BU151,ROUND(Main!CA$207/Main!BU$143*Main!BU151*$B42,0))))))</f>
        <v/>
      </c>
      <c r="BT426" s="31" t="str">
        <f>IF($A426="","",IF(BT425="","",IF(Main!BV$143=0,0,IF(Main!CB$207="","",IF($C$29="PM",Main!CB$207/Main!BV$143*Main!BV151,ROUND(Main!CB$207/Main!BV$143*Main!BV151*$B42,0))))))</f>
        <v/>
      </c>
      <c r="BU426" s="31" t="str">
        <f>IF($A426="","",IF(BU425="","",IF(Main!BW$143=0,0,IF(Main!CC$207="","",IF($C$29="PM",Main!CC$207/Main!BW$143*Main!BW151,ROUND(Main!CC$207/Main!BW$143*Main!BW151*$B42,0))))))</f>
        <v/>
      </c>
      <c r="BV426" s="50" t="str">
        <f>IF($A426="","",IF(BV425="","",IF(Main!BX$143=0,0,IF(Main!CD$207="","",IF($C$29="PM",Main!CD$207/Main!BX$143*Main!BX151,ROUND(Main!CD$207/Main!BX$143*Main!BX151*$B42,0))))))</f>
        <v/>
      </c>
    </row>
    <row r="427" spans="1:74" x14ac:dyDescent="0.2">
      <c r="A427" s="71" t="str">
        <f>IF(Main!A$43="","",Main!A$43)</f>
        <v/>
      </c>
      <c r="B427" s="74" t="str">
        <f t="shared" si="466"/>
        <v/>
      </c>
      <c r="C427" s="49" t="str">
        <f>IF($A427="","",IF(C426="","",IF(Main!E$143=0,0,IF(Main!K$207="","",IF($C$29="PM",Main!K$207/Main!E$143*Main!E152,ROUND(Main!K$207/Main!E$143*Main!E152*$B43,0))))))</f>
        <v/>
      </c>
      <c r="D427" s="31" t="str">
        <f>IF($A427="","",IF(D426="","",IF(Main!F$143=0,0,IF(Main!L$207="","",IF($C$29="PM",Main!L$207/Main!F$143*Main!F152,ROUND(Main!L$207/Main!F$143*Main!F152*$B43,0))))))</f>
        <v/>
      </c>
      <c r="E427" s="31" t="str">
        <f>IF($A427="","",IF(E426="","",IF(Main!G$143=0,0,IF(Main!M$207="","",IF($C$29="PM",Main!M$207/Main!G$143*Main!G152,ROUND(Main!M$207/Main!G$143*Main!G152*$B43,0))))))</f>
        <v/>
      </c>
      <c r="F427" s="31" t="str">
        <f>IF($A427="","",IF(F426="","",IF(Main!H$143=0,0,IF(Main!N$207="","",IF($C$29="PM",Main!N$207/Main!H$143*Main!H152,ROUND(Main!N$207/Main!H$143*Main!H152*$B43,0))))))</f>
        <v/>
      </c>
      <c r="G427" s="31" t="str">
        <f>IF($A427="","",IF(G426="","",IF(Main!I$143=0,0,IF(Main!O$207="","",IF($C$29="PM",Main!O$207/Main!I$143*Main!I152,ROUND(Main!O$207/Main!I$143*Main!I152*$B43,0))))))</f>
        <v/>
      </c>
      <c r="H427" s="31" t="str">
        <f>IF($A427="","",IF(H426="","",IF(Main!J$143=0,0,IF(Main!P$207="","",IF($C$29="PM",Main!P$207/Main!J$143*Main!J152,ROUND(Main!P$207/Main!J$143*Main!J152*$B43,0))))))</f>
        <v/>
      </c>
      <c r="I427" s="31" t="str">
        <f>IF($A427="","",IF(I426="","",IF(Main!K$143=0,0,IF(Main!Q$207="","",IF($C$29="PM",Main!Q$207/Main!K$143*Main!K152,ROUND(Main!Q$207/Main!K$143*Main!K152*$B43,0))))))</f>
        <v/>
      </c>
      <c r="J427" s="31" t="str">
        <f>IF($A427="","",IF(J426="","",IF(Main!L$143=0,0,IF(Main!R$207="","",IF($C$29="PM",Main!R$207/Main!L$143*Main!L152,ROUND(Main!R$207/Main!L$143*Main!L152*$B43,0))))))</f>
        <v/>
      </c>
      <c r="K427" s="31" t="str">
        <f>IF($A427="","",IF(K426="","",IF(Main!M$143=0,0,IF(Main!S$207="","",IF($C$29="PM",Main!S$207/Main!M$143*Main!M152,ROUND(Main!S$207/Main!M$143*Main!M152*$B43,0))))))</f>
        <v/>
      </c>
      <c r="L427" s="31" t="str">
        <f>IF($A427="","",IF(L426="","",IF(Main!N$143=0,0,IF(Main!T$207="","",IF($C$29="PM",Main!T$207/Main!N$143*Main!N152,ROUND(Main!T$207/Main!N$143*Main!N152*$B43,0))))))</f>
        <v/>
      </c>
      <c r="M427" s="31" t="str">
        <f>IF($A427="","",IF(M426="","",IF(Main!O$143=0,0,IF(Main!U$207="","",IF($C$29="PM",Main!U$207/Main!O$143*Main!O152,ROUND(Main!U$207/Main!O$143*Main!O152*$B43,0))))))</f>
        <v/>
      </c>
      <c r="N427" s="50" t="str">
        <f>IF($A427="","",IF(N426="","",IF(Main!P$143=0,0,IF(Main!V$207="","",IF($C$29="PM",Main!V$207/Main!P$143*Main!P152,ROUND(Main!V$207/Main!P$143*Main!P152*$B43,0))))))</f>
        <v/>
      </c>
      <c r="O427" s="31" t="str">
        <f>IF($A427="","",IF(O426="","",IF(Main!Q$143=0,0,IF(Main!W$207="","",IF($C$29="PM",Main!W$207/Main!Q$143*Main!Q152,ROUND(Main!W$207/Main!Q$143*Main!Q152*$B43,0))))))</f>
        <v/>
      </c>
      <c r="P427" s="31" t="str">
        <f>IF($A427="","",IF(P426="","",IF(Main!R$143=0,0,IF(Main!X$207="","",IF($C$29="PM",Main!X$207/Main!R$143*Main!R152,ROUND(Main!X$207/Main!R$143*Main!R152*$B43,0))))))</f>
        <v/>
      </c>
      <c r="Q427" s="31" t="str">
        <f>IF($A427="","",IF(Q426="","",IF(Main!S$143=0,0,IF(Main!Y$207="","",IF($C$29="PM",Main!Y$207/Main!S$143*Main!S152,ROUND(Main!Y$207/Main!S$143*Main!S152*$B43,0))))))</f>
        <v/>
      </c>
      <c r="R427" s="31" t="str">
        <f>IF($A427="","",IF(R426="","",IF(Main!T$143=0,0,IF(Main!Z$207="","",IF($C$29="PM",Main!Z$207/Main!T$143*Main!T152,ROUND(Main!Z$207/Main!T$143*Main!T152*$B43,0))))))</f>
        <v/>
      </c>
      <c r="S427" s="31" t="str">
        <f>IF($A427="","",IF(S426="","",IF(Main!U$143=0,0,IF(Main!AA$207="","",IF($C$29="PM",Main!AA$207/Main!U$143*Main!U152,ROUND(Main!AA$207/Main!U$143*Main!U152*$B43,0))))))</f>
        <v/>
      </c>
      <c r="T427" s="31" t="str">
        <f>IF($A427="","",IF(T426="","",IF(Main!V$143=0,0,IF(Main!AB$207="","",IF($C$29="PM",Main!AB$207/Main!V$143*Main!V152,ROUND(Main!AB$207/Main!V$143*Main!V152*$B43,0))))))</f>
        <v/>
      </c>
      <c r="U427" s="31" t="str">
        <f>IF($A427="","",IF(U426="","",IF(Main!W$143=0,0,IF(Main!AC$207="","",IF($C$29="PM",Main!AC$207/Main!W$143*Main!W152,ROUND(Main!AC$207/Main!W$143*Main!W152*$B43,0))))))</f>
        <v/>
      </c>
      <c r="V427" s="31" t="str">
        <f>IF($A427="","",IF(V426="","",IF(Main!X$143=0,0,IF(Main!AD$207="","",IF($C$29="PM",Main!AD$207/Main!X$143*Main!X152,ROUND(Main!AD$207/Main!X$143*Main!X152*$B43,0))))))</f>
        <v/>
      </c>
      <c r="W427" s="31" t="str">
        <f>IF($A427="","",IF(W426="","",IF(Main!Y$143=0,0,IF(Main!AE$207="","",IF($C$29="PM",Main!AE$207/Main!Y$143*Main!Y152,ROUND(Main!AE$207/Main!Y$143*Main!Y152*$B43,0))))))</f>
        <v/>
      </c>
      <c r="X427" s="31" t="str">
        <f>IF($A427="","",IF(X426="","",IF(Main!Z$143=0,0,IF(Main!AF$207="","",IF($C$29="PM",Main!AF$207/Main!Z$143*Main!Z152,ROUND(Main!AF$207/Main!Z$143*Main!Z152*$B43,0))))))</f>
        <v/>
      </c>
      <c r="Y427" s="31" t="str">
        <f>IF($A427="","",IF(Y426="","",IF(Main!AA$143=0,0,IF(Main!AG$207="","",IF($C$29="PM",Main!AG$207/Main!AA$143*Main!AA152,ROUND(Main!AG$207/Main!AA$143*Main!AA152*$B43,0))))))</f>
        <v/>
      </c>
      <c r="Z427" s="31" t="str">
        <f>IF($A427="","",IF(Z426="","",IF(Main!AB$143=0,0,IF(Main!AH$207="","",IF($C$29="PM",Main!AH$207/Main!AB$143*Main!AB152,ROUND(Main!AH$207/Main!AB$143*Main!AB152*$B43,0))))))</f>
        <v/>
      </c>
      <c r="AA427" s="49" t="str">
        <f>IF($A427="","",IF(AA426="","",IF(Main!AC$143=0,0,IF(Main!AI$207="","",IF($C$29="PM",Main!AI$207/Main!AC$143*Main!AC152,ROUND(Main!AI$207/Main!AC$143*Main!AC152*$B43,0))))))</f>
        <v/>
      </c>
      <c r="AB427" s="31" t="str">
        <f>IF($A427="","",IF(AB426="","",IF(Main!AD$143=0,0,IF(Main!AJ$207="","",IF($C$29="PM",Main!AJ$207/Main!AD$143*Main!AD152,ROUND(Main!AJ$207/Main!AD$143*Main!AD152*$B43,0))))))</f>
        <v/>
      </c>
      <c r="AC427" s="31" t="str">
        <f>IF($A427="","",IF(AC426="","",IF(Main!AE$143=0,0,IF(Main!AK$207="","",IF($C$29="PM",Main!AK$207/Main!AE$143*Main!AE152,ROUND(Main!AK$207/Main!AE$143*Main!AE152*$B43,0))))))</f>
        <v/>
      </c>
      <c r="AD427" s="31" t="str">
        <f>IF($A427="","",IF(AD426="","",IF(Main!AF$143=0,0,IF(Main!AL$207="","",IF($C$29="PM",Main!AL$207/Main!AF$143*Main!AF152,ROUND(Main!AL$207/Main!AF$143*Main!AF152*$B43,0))))))</f>
        <v/>
      </c>
      <c r="AE427" s="31" t="str">
        <f>IF($A427="","",IF(AE426="","",IF(Main!AG$143=0,0,IF(Main!AM$207="","",IF($C$29="PM",Main!AM$207/Main!AG$143*Main!AG152,ROUND(Main!AM$207/Main!AG$143*Main!AG152*$B43,0))))))</f>
        <v/>
      </c>
      <c r="AF427" s="31" t="str">
        <f>IF($A427="","",IF(AF426="","",IF(Main!AH$143=0,0,IF(Main!AN$207="","",IF($C$29="PM",Main!AN$207/Main!AH$143*Main!AH152,ROUND(Main!AN$207/Main!AH$143*Main!AH152*$B43,0))))))</f>
        <v/>
      </c>
      <c r="AG427" s="31" t="str">
        <f>IF($A427="","",IF(AG426="","",IF(Main!AI$143=0,0,IF(Main!AO$207="","",IF($C$29="PM",Main!AO$207/Main!AI$143*Main!AI152,ROUND(Main!AO$207/Main!AI$143*Main!AI152*$B43,0))))))</f>
        <v/>
      </c>
      <c r="AH427" s="31" t="str">
        <f>IF($A427="","",IF(AH426="","",IF(Main!AJ$143=0,0,IF(Main!AP$207="","",IF($C$29="PM",Main!AP$207/Main!AJ$143*Main!AJ152,ROUND(Main!AP$207/Main!AJ$143*Main!AJ152*$B43,0))))))</f>
        <v/>
      </c>
      <c r="AI427" s="31" t="str">
        <f>IF($A427="","",IF(AI426="","",IF(Main!AK$143=0,0,IF(Main!AQ$207="","",IF($C$29="PM",Main!AQ$207/Main!AK$143*Main!AK152,ROUND(Main!AQ$207/Main!AK$143*Main!AK152*$B43,0))))))</f>
        <v/>
      </c>
      <c r="AJ427" s="31" t="str">
        <f>IF($A427="","",IF(AJ426="","",IF(Main!AL$143=0,0,IF(Main!AR$207="","",IF($C$29="PM",Main!AR$207/Main!AL$143*Main!AL152,ROUND(Main!AR$207/Main!AL$143*Main!AL152*$B43,0))))))</f>
        <v/>
      </c>
      <c r="AK427" s="31" t="str">
        <f>IF($A427="","",IF(AK426="","",IF(Main!AM$143=0,0,IF(Main!AS$207="","",IF($C$29="PM",Main!AS$207/Main!AM$143*Main!AM152,ROUND(Main!AS$207/Main!AM$143*Main!AM152*$B43,0))))))</f>
        <v/>
      </c>
      <c r="AL427" s="50" t="str">
        <f>IF($A427="","",IF(AL426="","",IF(Main!AN$143=0,0,IF(Main!AT$207="","",IF($C$29="PM",Main!AT$207/Main!AN$143*Main!AN152,ROUND(Main!AT$207/Main!AN$143*Main!AN152*$B43,0))))))</f>
        <v/>
      </c>
      <c r="AM427" s="31" t="str">
        <f>IF($A427="","",IF(AM426="","",IF(Main!AO$143=0,0,IF(Main!AU$207="","",IF($C$29="PM",Main!AU$207/Main!AO$143*Main!AO152,ROUND(Main!AU$207/Main!AO$143*Main!AO152*$B43,0))))))</f>
        <v/>
      </c>
      <c r="AN427" s="31" t="str">
        <f>IF($A427="","",IF(AN426="","",IF(Main!AP$143=0,0,IF(Main!AV$207="","",IF($C$29="PM",Main!AV$207/Main!AP$143*Main!AP152,ROUND(Main!AV$207/Main!AP$143*Main!AP152*$B43,0))))))</f>
        <v/>
      </c>
      <c r="AO427" s="31" t="str">
        <f>IF($A427="","",IF(AO426="","",IF(Main!AQ$143=0,0,IF(Main!AW$207="","",IF($C$29="PM",Main!AW$207/Main!AQ$143*Main!AQ152,ROUND(Main!AW$207/Main!AQ$143*Main!AQ152*$B43,0))))))</f>
        <v/>
      </c>
      <c r="AP427" s="31" t="str">
        <f>IF($A427="","",IF(AP426="","",IF(Main!AR$143=0,0,IF(Main!AX$207="","",IF($C$29="PM",Main!AX$207/Main!AR$143*Main!AR152,ROUND(Main!AX$207/Main!AR$143*Main!AR152*$B43,0))))))</f>
        <v/>
      </c>
      <c r="AQ427" s="31" t="str">
        <f>IF($A427="","",IF(AQ426="","",IF(Main!AS$143=0,0,IF(Main!AY$207="","",IF($C$29="PM",Main!AY$207/Main!AS$143*Main!AS152,ROUND(Main!AY$207/Main!AS$143*Main!AS152*$B43,0))))))</f>
        <v/>
      </c>
      <c r="AR427" s="31" t="str">
        <f>IF($A427="","",IF(AR426="","",IF(Main!AT$143=0,0,IF(Main!AZ$207="","",IF($C$29="PM",Main!AZ$207/Main!AT$143*Main!AT152,ROUND(Main!AZ$207/Main!AT$143*Main!AT152*$B43,0))))))</f>
        <v/>
      </c>
      <c r="AS427" s="31" t="str">
        <f>IF($A427="","",IF(AS426="","",IF(Main!AU$143=0,0,IF(Main!BA$207="","",IF($C$29="PM",Main!BA$207/Main!AU$143*Main!AU152,ROUND(Main!BA$207/Main!AU$143*Main!AU152*$B43,0))))))</f>
        <v/>
      </c>
      <c r="AT427" s="31" t="str">
        <f>IF($A427="","",IF(AT426="","",IF(Main!AV$143=0,0,IF(Main!BB$207="","",IF($C$29="PM",Main!BB$207/Main!AV$143*Main!AV152,ROUND(Main!BB$207/Main!AV$143*Main!AV152*$B43,0))))))</f>
        <v/>
      </c>
      <c r="AU427" s="31" t="str">
        <f>IF($A427="","",IF(AU426="","",IF(Main!AW$143=0,0,IF(Main!BC$207="","",IF($C$29="PM",Main!BC$207/Main!AW$143*Main!AW152,ROUND(Main!BC$207/Main!AW$143*Main!AW152*$B43,0))))))</f>
        <v/>
      </c>
      <c r="AV427" s="31" t="str">
        <f>IF($A427="","",IF(AV426="","",IF(Main!AX$143=0,0,IF(Main!BD$207="","",IF($C$29="PM",Main!BD$207/Main!AX$143*Main!AX152,ROUND(Main!BD$207/Main!AX$143*Main!AX152*$B43,0))))))</f>
        <v/>
      </c>
      <c r="AW427" s="31" t="str">
        <f>IF($A427="","",IF(AW426="","",IF(Main!AY$143=0,0,IF(Main!BE$207="","",IF($C$29="PM",Main!BE$207/Main!AY$143*Main!AY152,ROUND(Main!BE$207/Main!AY$143*Main!AY152*$B43,0))))))</f>
        <v/>
      </c>
      <c r="AX427" s="50" t="str">
        <f>IF($A427="","",IF(AX426="","",IF(Main!AZ$143=0,0,IF(Main!BF$207="","",IF($C$29="PM",Main!BF$207/Main!AZ$143*Main!AZ152,ROUND(Main!BF$207/Main!AZ$143*Main!AZ152*$B43,0))))))</f>
        <v/>
      </c>
      <c r="AY427" s="31" t="str">
        <f>IF($A427="","",IF(AY426="","",IF(Main!BA$143=0,0,IF(Main!BG$207="","",IF($C$29="PM",Main!BG$207/Main!BA$143*Main!BA152,ROUND(Main!BG$207/Main!BA$143*Main!BA152*$B43,0))))))</f>
        <v/>
      </c>
      <c r="AZ427" s="31" t="str">
        <f>IF($A427="","",IF(AZ426="","",IF(Main!BB$143=0,0,IF(Main!BH$207="","",IF($C$29="PM",Main!BH$207/Main!BB$143*Main!BB152,ROUND(Main!BH$207/Main!BB$143*Main!BB152*$B43,0))))))</f>
        <v/>
      </c>
      <c r="BA427" s="31" t="str">
        <f>IF($A427="","",IF(BA426="","",IF(Main!BC$143=0,0,IF(Main!BI$207="","",IF($C$29="PM",Main!BI$207/Main!BC$143*Main!BC152,ROUND(Main!BI$207/Main!BC$143*Main!BC152*$B43,0))))))</f>
        <v/>
      </c>
      <c r="BB427" s="31" t="str">
        <f>IF($A427="","",IF(BB426="","",IF(Main!BD$143=0,0,IF(Main!BJ$207="","",IF($C$29="PM",Main!BJ$207/Main!BD$143*Main!BD152,ROUND(Main!BJ$207/Main!BD$143*Main!BD152*$B43,0))))))</f>
        <v/>
      </c>
      <c r="BC427" s="31" t="str">
        <f>IF($A427="","",IF(BC426="","",IF(Main!BE$143=0,0,IF(Main!BK$207="","",IF($C$29="PM",Main!BK$207/Main!BE$143*Main!BE152,ROUND(Main!BK$207/Main!BE$143*Main!BE152*$B43,0))))))</f>
        <v/>
      </c>
      <c r="BD427" s="31" t="str">
        <f>IF($A427="","",IF(BD426="","",IF(Main!BF$143=0,0,IF(Main!BL$207="","",IF($C$29="PM",Main!BL$207/Main!BF$143*Main!BF152,ROUND(Main!BL$207/Main!BF$143*Main!BF152*$B43,0))))))</f>
        <v/>
      </c>
      <c r="BE427" s="31" t="str">
        <f>IF($A427="","",IF(BE426="","",IF(Main!BG$143=0,0,IF(Main!BM$207="","",IF($C$29="PM",Main!BM$207/Main!BG$143*Main!BG152,ROUND(Main!BM$207/Main!BG$143*Main!BG152*$B43,0))))))</f>
        <v/>
      </c>
      <c r="BF427" s="31" t="str">
        <f>IF($A427="","",IF(BF426="","",IF(Main!BH$143=0,0,IF(Main!BN$207="","",IF($C$29="PM",Main!BN$207/Main!BH$143*Main!BH152,ROUND(Main!BN$207/Main!BH$143*Main!BH152*$B43,0))))))</f>
        <v/>
      </c>
      <c r="BG427" s="31" t="str">
        <f>IF($A427="","",IF(BG426="","",IF(Main!BI$143=0,0,IF(Main!BO$207="","",IF($C$29="PM",Main!BO$207/Main!BI$143*Main!BI152,ROUND(Main!BO$207/Main!BI$143*Main!BI152*$B43,0))))))</f>
        <v/>
      </c>
      <c r="BH427" s="31" t="str">
        <f>IF($A427="","",IF(BH426="","",IF(Main!BJ$143=0,0,IF(Main!BP$207="","",IF($C$29="PM",Main!BP$207/Main!BJ$143*Main!BJ152,ROUND(Main!BP$207/Main!BJ$143*Main!BJ152*$B43,0))))))</f>
        <v/>
      </c>
      <c r="BI427" s="31" t="str">
        <f>IF($A427="","",IF(BI426="","",IF(Main!BK$143=0,0,IF(Main!BQ$207="","",IF($C$29="PM",Main!BQ$207/Main!BK$143*Main!BK152,ROUND(Main!BQ$207/Main!BK$143*Main!BK152*$B43,0))))))</f>
        <v/>
      </c>
      <c r="BJ427" s="50" t="str">
        <f>IF($A427="","",IF(BJ426="","",IF(Main!BL$143=0,0,IF(Main!BR$207="","",IF($C$29="PM",Main!BR$207/Main!BL$143*Main!BL152,ROUND(Main!BR$207/Main!BL$143*Main!BL152*$B43,0))))))</f>
        <v/>
      </c>
      <c r="BK427" s="31" t="str">
        <f>IF($A427="","",IF(BK426="","",IF(Main!BM$143=0,0,IF(Main!BS$207="","",IF($C$29="PM",Main!BS$207/Main!BM$143*Main!BM152,ROUND(Main!BS$207/Main!BM$143*Main!BM152*$B43,0))))))</f>
        <v/>
      </c>
      <c r="BL427" s="31" t="str">
        <f>IF($A427="","",IF(BL426="","",IF(Main!BN$143=0,0,IF(Main!BT$207="","",IF($C$29="PM",Main!BT$207/Main!BN$143*Main!BN152,ROUND(Main!BT$207/Main!BN$143*Main!BN152*$B43,0))))))</f>
        <v/>
      </c>
      <c r="BM427" s="31" t="str">
        <f>IF($A427="","",IF(BM426="","",IF(Main!BO$143=0,0,IF(Main!BU$207="","",IF($C$29="PM",Main!BU$207/Main!BO$143*Main!BO152,ROUND(Main!BU$207/Main!BO$143*Main!BO152*$B43,0))))))</f>
        <v/>
      </c>
      <c r="BN427" s="31" t="str">
        <f>IF($A427="","",IF(BN426="","",IF(Main!BP$143=0,0,IF(Main!BV$207="","",IF($C$29="PM",Main!BV$207/Main!BP$143*Main!BP152,ROUND(Main!BV$207/Main!BP$143*Main!BP152*$B43,0))))))</f>
        <v/>
      </c>
      <c r="BO427" s="31" t="str">
        <f>IF($A427="","",IF(BO426="","",IF(Main!BQ$143=0,0,IF(Main!BW$207="","",IF($C$29="PM",Main!BW$207/Main!BQ$143*Main!BQ152,ROUND(Main!BW$207/Main!BQ$143*Main!BQ152*$B43,0))))))</f>
        <v/>
      </c>
      <c r="BP427" s="31" t="str">
        <f>IF($A427="","",IF(BP426="","",IF(Main!BR$143=0,0,IF(Main!BX$207="","",IF($C$29="PM",Main!BX$207/Main!BR$143*Main!BR152,ROUND(Main!BX$207/Main!BR$143*Main!BR152*$B43,0))))))</f>
        <v/>
      </c>
      <c r="BQ427" s="31" t="str">
        <f>IF($A427="","",IF(BQ426="","",IF(Main!BS$143=0,0,IF(Main!BY$207="","",IF($C$29="PM",Main!BY$207/Main!BS$143*Main!BS152,ROUND(Main!BY$207/Main!BS$143*Main!BS152*$B43,0))))))</f>
        <v/>
      </c>
      <c r="BR427" s="31" t="str">
        <f>IF($A427="","",IF(BR426="","",IF(Main!BT$143=0,0,IF(Main!BZ$207="","",IF($C$29="PM",Main!BZ$207/Main!BT$143*Main!BT152,ROUND(Main!BZ$207/Main!BT$143*Main!BT152*$B43,0))))))</f>
        <v/>
      </c>
      <c r="BS427" s="31" t="str">
        <f>IF($A427="","",IF(BS426="","",IF(Main!BU$143=0,0,IF(Main!CA$207="","",IF($C$29="PM",Main!CA$207/Main!BU$143*Main!BU152,ROUND(Main!CA$207/Main!BU$143*Main!BU152*$B43,0))))))</f>
        <v/>
      </c>
      <c r="BT427" s="31" t="str">
        <f>IF($A427="","",IF(BT426="","",IF(Main!BV$143=0,0,IF(Main!CB$207="","",IF($C$29="PM",Main!CB$207/Main!BV$143*Main!BV152,ROUND(Main!CB$207/Main!BV$143*Main!BV152*$B43,0))))))</f>
        <v/>
      </c>
      <c r="BU427" s="31" t="str">
        <f>IF($A427="","",IF(BU426="","",IF(Main!BW$143=0,0,IF(Main!CC$207="","",IF($C$29="PM",Main!CC$207/Main!BW$143*Main!BW152,ROUND(Main!CC$207/Main!BW$143*Main!BW152*$B43,0))))))</f>
        <v/>
      </c>
      <c r="BV427" s="50" t="str">
        <f>IF($A427="","",IF(BV426="","",IF(Main!BX$143=0,0,IF(Main!CD$207="","",IF($C$29="PM",Main!CD$207/Main!BX$143*Main!BX152,ROUND(Main!CD$207/Main!BX$143*Main!BX152*$B43,0))))))</f>
        <v/>
      </c>
    </row>
    <row r="428" spans="1:74" x14ac:dyDescent="0.2">
      <c r="A428" s="71" t="str">
        <f>IF(Main!A$44="","",Main!A$44)</f>
        <v/>
      </c>
      <c r="B428" s="74" t="str">
        <f t="shared" si="466"/>
        <v/>
      </c>
      <c r="C428" s="49" t="str">
        <f>IF($A428="","",IF(C427="","",IF(Main!E$143=0,0,IF(Main!K$207="","",IF($C$29="PM",Main!K$207/Main!E$143*Main!E153,ROUND(Main!K$207/Main!E$143*Main!E153*$B44,0))))))</f>
        <v/>
      </c>
      <c r="D428" s="31" t="str">
        <f>IF($A428="","",IF(D427="","",IF(Main!F$143=0,0,IF(Main!L$207="","",IF($C$29="PM",Main!L$207/Main!F$143*Main!F153,ROUND(Main!L$207/Main!F$143*Main!F153*$B44,0))))))</f>
        <v/>
      </c>
      <c r="E428" s="31" t="str">
        <f>IF($A428="","",IF(E427="","",IF(Main!G$143=0,0,IF(Main!M$207="","",IF($C$29="PM",Main!M$207/Main!G$143*Main!G153,ROUND(Main!M$207/Main!G$143*Main!G153*$B44,0))))))</f>
        <v/>
      </c>
      <c r="F428" s="31" t="str">
        <f>IF($A428="","",IF(F427="","",IF(Main!H$143=0,0,IF(Main!N$207="","",IF($C$29="PM",Main!N$207/Main!H$143*Main!H153,ROUND(Main!N$207/Main!H$143*Main!H153*$B44,0))))))</f>
        <v/>
      </c>
      <c r="G428" s="31" t="str">
        <f>IF($A428="","",IF(G427="","",IF(Main!I$143=0,0,IF(Main!O$207="","",IF($C$29="PM",Main!O$207/Main!I$143*Main!I153,ROUND(Main!O$207/Main!I$143*Main!I153*$B44,0))))))</f>
        <v/>
      </c>
      <c r="H428" s="31" t="str">
        <f>IF($A428="","",IF(H427="","",IF(Main!J$143=0,0,IF(Main!P$207="","",IF($C$29="PM",Main!P$207/Main!J$143*Main!J153,ROUND(Main!P$207/Main!J$143*Main!J153*$B44,0))))))</f>
        <v/>
      </c>
      <c r="I428" s="31" t="str">
        <f>IF($A428="","",IF(I427="","",IF(Main!K$143=0,0,IF(Main!Q$207="","",IF($C$29="PM",Main!Q$207/Main!K$143*Main!K153,ROUND(Main!Q$207/Main!K$143*Main!K153*$B44,0))))))</f>
        <v/>
      </c>
      <c r="J428" s="31" t="str">
        <f>IF($A428="","",IF(J427="","",IF(Main!L$143=0,0,IF(Main!R$207="","",IF($C$29="PM",Main!R$207/Main!L$143*Main!L153,ROUND(Main!R$207/Main!L$143*Main!L153*$B44,0))))))</f>
        <v/>
      </c>
      <c r="K428" s="31" t="str">
        <f>IF($A428="","",IF(K427="","",IF(Main!M$143=0,0,IF(Main!S$207="","",IF($C$29="PM",Main!S$207/Main!M$143*Main!M153,ROUND(Main!S$207/Main!M$143*Main!M153*$B44,0))))))</f>
        <v/>
      </c>
      <c r="L428" s="31" t="str">
        <f>IF($A428="","",IF(L427="","",IF(Main!N$143=0,0,IF(Main!T$207="","",IF($C$29="PM",Main!T$207/Main!N$143*Main!N153,ROUND(Main!T$207/Main!N$143*Main!N153*$B44,0))))))</f>
        <v/>
      </c>
      <c r="M428" s="31" t="str">
        <f>IF($A428="","",IF(M427="","",IF(Main!O$143=0,0,IF(Main!U$207="","",IF($C$29="PM",Main!U$207/Main!O$143*Main!O153,ROUND(Main!U$207/Main!O$143*Main!O153*$B44,0))))))</f>
        <v/>
      </c>
      <c r="N428" s="50" t="str">
        <f>IF($A428="","",IF(N427="","",IF(Main!P$143=0,0,IF(Main!V$207="","",IF($C$29="PM",Main!V$207/Main!P$143*Main!P153,ROUND(Main!V$207/Main!P$143*Main!P153*$B44,0))))))</f>
        <v/>
      </c>
      <c r="O428" s="31" t="str">
        <f>IF($A428="","",IF(O427="","",IF(Main!Q$143=0,0,IF(Main!W$207="","",IF($C$29="PM",Main!W$207/Main!Q$143*Main!Q153,ROUND(Main!W$207/Main!Q$143*Main!Q153*$B44,0))))))</f>
        <v/>
      </c>
      <c r="P428" s="31" t="str">
        <f>IF($A428="","",IF(P427="","",IF(Main!R$143=0,0,IF(Main!X$207="","",IF($C$29="PM",Main!X$207/Main!R$143*Main!R153,ROUND(Main!X$207/Main!R$143*Main!R153*$B44,0))))))</f>
        <v/>
      </c>
      <c r="Q428" s="31" t="str">
        <f>IF($A428="","",IF(Q427="","",IF(Main!S$143=0,0,IF(Main!Y$207="","",IF($C$29="PM",Main!Y$207/Main!S$143*Main!S153,ROUND(Main!Y$207/Main!S$143*Main!S153*$B44,0))))))</f>
        <v/>
      </c>
      <c r="R428" s="31" t="str">
        <f>IF($A428="","",IF(R427="","",IF(Main!T$143=0,0,IF(Main!Z$207="","",IF($C$29="PM",Main!Z$207/Main!T$143*Main!T153,ROUND(Main!Z$207/Main!T$143*Main!T153*$B44,0))))))</f>
        <v/>
      </c>
      <c r="S428" s="31" t="str">
        <f>IF($A428="","",IF(S427="","",IF(Main!U$143=0,0,IF(Main!AA$207="","",IF($C$29="PM",Main!AA$207/Main!U$143*Main!U153,ROUND(Main!AA$207/Main!U$143*Main!U153*$B44,0))))))</f>
        <v/>
      </c>
      <c r="T428" s="31" t="str">
        <f>IF($A428="","",IF(T427="","",IF(Main!V$143=0,0,IF(Main!AB$207="","",IF($C$29="PM",Main!AB$207/Main!V$143*Main!V153,ROUND(Main!AB$207/Main!V$143*Main!V153*$B44,0))))))</f>
        <v/>
      </c>
      <c r="U428" s="31" t="str">
        <f>IF($A428="","",IF(U427="","",IF(Main!W$143=0,0,IF(Main!AC$207="","",IF($C$29="PM",Main!AC$207/Main!W$143*Main!W153,ROUND(Main!AC$207/Main!W$143*Main!W153*$B44,0))))))</f>
        <v/>
      </c>
      <c r="V428" s="31" t="str">
        <f>IF($A428="","",IF(V427="","",IF(Main!X$143=0,0,IF(Main!AD$207="","",IF($C$29="PM",Main!AD$207/Main!X$143*Main!X153,ROUND(Main!AD$207/Main!X$143*Main!X153*$B44,0))))))</f>
        <v/>
      </c>
      <c r="W428" s="31" t="str">
        <f>IF($A428="","",IF(W427="","",IF(Main!Y$143=0,0,IF(Main!AE$207="","",IF($C$29="PM",Main!AE$207/Main!Y$143*Main!Y153,ROUND(Main!AE$207/Main!Y$143*Main!Y153*$B44,0))))))</f>
        <v/>
      </c>
      <c r="X428" s="31" t="str">
        <f>IF($A428="","",IF(X427="","",IF(Main!Z$143=0,0,IF(Main!AF$207="","",IF($C$29="PM",Main!AF$207/Main!Z$143*Main!Z153,ROUND(Main!AF$207/Main!Z$143*Main!Z153*$B44,0))))))</f>
        <v/>
      </c>
      <c r="Y428" s="31" t="str">
        <f>IF($A428="","",IF(Y427="","",IF(Main!AA$143=0,0,IF(Main!AG$207="","",IF($C$29="PM",Main!AG$207/Main!AA$143*Main!AA153,ROUND(Main!AG$207/Main!AA$143*Main!AA153*$B44,0))))))</f>
        <v/>
      </c>
      <c r="Z428" s="31" t="str">
        <f>IF($A428="","",IF(Z427="","",IF(Main!AB$143=0,0,IF(Main!AH$207="","",IF($C$29="PM",Main!AH$207/Main!AB$143*Main!AB153,ROUND(Main!AH$207/Main!AB$143*Main!AB153*$B44,0))))))</f>
        <v/>
      </c>
      <c r="AA428" s="49" t="str">
        <f>IF($A428="","",IF(AA427="","",IF(Main!AC$143=0,0,IF(Main!AI$207="","",IF($C$29="PM",Main!AI$207/Main!AC$143*Main!AC153,ROUND(Main!AI$207/Main!AC$143*Main!AC153*$B44,0))))))</f>
        <v/>
      </c>
      <c r="AB428" s="31" t="str">
        <f>IF($A428="","",IF(AB427="","",IF(Main!AD$143=0,0,IF(Main!AJ$207="","",IF($C$29="PM",Main!AJ$207/Main!AD$143*Main!AD153,ROUND(Main!AJ$207/Main!AD$143*Main!AD153*$B44,0))))))</f>
        <v/>
      </c>
      <c r="AC428" s="31" t="str">
        <f>IF($A428="","",IF(AC427="","",IF(Main!AE$143=0,0,IF(Main!AK$207="","",IF($C$29="PM",Main!AK$207/Main!AE$143*Main!AE153,ROUND(Main!AK$207/Main!AE$143*Main!AE153*$B44,0))))))</f>
        <v/>
      </c>
      <c r="AD428" s="31" t="str">
        <f>IF($A428="","",IF(AD427="","",IF(Main!AF$143=0,0,IF(Main!AL$207="","",IF($C$29="PM",Main!AL$207/Main!AF$143*Main!AF153,ROUND(Main!AL$207/Main!AF$143*Main!AF153*$B44,0))))))</f>
        <v/>
      </c>
      <c r="AE428" s="31" t="str">
        <f>IF($A428="","",IF(AE427="","",IF(Main!AG$143=0,0,IF(Main!AM$207="","",IF($C$29="PM",Main!AM$207/Main!AG$143*Main!AG153,ROUND(Main!AM$207/Main!AG$143*Main!AG153*$B44,0))))))</f>
        <v/>
      </c>
      <c r="AF428" s="31" t="str">
        <f>IF($A428="","",IF(AF427="","",IF(Main!AH$143=0,0,IF(Main!AN$207="","",IF($C$29="PM",Main!AN$207/Main!AH$143*Main!AH153,ROUND(Main!AN$207/Main!AH$143*Main!AH153*$B44,0))))))</f>
        <v/>
      </c>
      <c r="AG428" s="31" t="str">
        <f>IF($A428="","",IF(AG427="","",IF(Main!AI$143=0,0,IF(Main!AO$207="","",IF($C$29="PM",Main!AO$207/Main!AI$143*Main!AI153,ROUND(Main!AO$207/Main!AI$143*Main!AI153*$B44,0))))))</f>
        <v/>
      </c>
      <c r="AH428" s="31" t="str">
        <f>IF($A428="","",IF(AH427="","",IF(Main!AJ$143=0,0,IF(Main!AP$207="","",IF($C$29="PM",Main!AP$207/Main!AJ$143*Main!AJ153,ROUND(Main!AP$207/Main!AJ$143*Main!AJ153*$B44,0))))))</f>
        <v/>
      </c>
      <c r="AI428" s="31" t="str">
        <f>IF($A428="","",IF(AI427="","",IF(Main!AK$143=0,0,IF(Main!AQ$207="","",IF($C$29="PM",Main!AQ$207/Main!AK$143*Main!AK153,ROUND(Main!AQ$207/Main!AK$143*Main!AK153*$B44,0))))))</f>
        <v/>
      </c>
      <c r="AJ428" s="31" t="str">
        <f>IF($A428="","",IF(AJ427="","",IF(Main!AL$143=0,0,IF(Main!AR$207="","",IF($C$29="PM",Main!AR$207/Main!AL$143*Main!AL153,ROUND(Main!AR$207/Main!AL$143*Main!AL153*$B44,0))))))</f>
        <v/>
      </c>
      <c r="AK428" s="31" t="str">
        <f>IF($A428="","",IF(AK427="","",IF(Main!AM$143=0,0,IF(Main!AS$207="","",IF($C$29="PM",Main!AS$207/Main!AM$143*Main!AM153,ROUND(Main!AS$207/Main!AM$143*Main!AM153*$B44,0))))))</f>
        <v/>
      </c>
      <c r="AL428" s="50" t="str">
        <f>IF($A428="","",IF(AL427="","",IF(Main!AN$143=0,0,IF(Main!AT$207="","",IF($C$29="PM",Main!AT$207/Main!AN$143*Main!AN153,ROUND(Main!AT$207/Main!AN$143*Main!AN153*$B44,0))))))</f>
        <v/>
      </c>
      <c r="AM428" s="31" t="str">
        <f>IF($A428="","",IF(AM427="","",IF(Main!AO$143=0,0,IF(Main!AU$207="","",IF($C$29="PM",Main!AU$207/Main!AO$143*Main!AO153,ROUND(Main!AU$207/Main!AO$143*Main!AO153*$B44,0))))))</f>
        <v/>
      </c>
      <c r="AN428" s="31" t="str">
        <f>IF($A428="","",IF(AN427="","",IF(Main!AP$143=0,0,IF(Main!AV$207="","",IF($C$29="PM",Main!AV$207/Main!AP$143*Main!AP153,ROUND(Main!AV$207/Main!AP$143*Main!AP153*$B44,0))))))</f>
        <v/>
      </c>
      <c r="AO428" s="31" t="str">
        <f>IF($A428="","",IF(AO427="","",IF(Main!AQ$143=0,0,IF(Main!AW$207="","",IF($C$29="PM",Main!AW$207/Main!AQ$143*Main!AQ153,ROUND(Main!AW$207/Main!AQ$143*Main!AQ153*$B44,0))))))</f>
        <v/>
      </c>
      <c r="AP428" s="31" t="str">
        <f>IF($A428="","",IF(AP427="","",IF(Main!AR$143=0,0,IF(Main!AX$207="","",IF($C$29="PM",Main!AX$207/Main!AR$143*Main!AR153,ROUND(Main!AX$207/Main!AR$143*Main!AR153*$B44,0))))))</f>
        <v/>
      </c>
      <c r="AQ428" s="31" t="str">
        <f>IF($A428="","",IF(AQ427="","",IF(Main!AS$143=0,0,IF(Main!AY$207="","",IF($C$29="PM",Main!AY$207/Main!AS$143*Main!AS153,ROUND(Main!AY$207/Main!AS$143*Main!AS153*$B44,0))))))</f>
        <v/>
      </c>
      <c r="AR428" s="31" t="str">
        <f>IF($A428="","",IF(AR427="","",IF(Main!AT$143=0,0,IF(Main!AZ$207="","",IF($C$29="PM",Main!AZ$207/Main!AT$143*Main!AT153,ROUND(Main!AZ$207/Main!AT$143*Main!AT153*$B44,0))))))</f>
        <v/>
      </c>
      <c r="AS428" s="31" t="str">
        <f>IF($A428="","",IF(AS427="","",IF(Main!AU$143=0,0,IF(Main!BA$207="","",IF($C$29="PM",Main!BA$207/Main!AU$143*Main!AU153,ROUND(Main!BA$207/Main!AU$143*Main!AU153*$B44,0))))))</f>
        <v/>
      </c>
      <c r="AT428" s="31" t="str">
        <f>IF($A428="","",IF(AT427="","",IF(Main!AV$143=0,0,IF(Main!BB$207="","",IF($C$29="PM",Main!BB$207/Main!AV$143*Main!AV153,ROUND(Main!BB$207/Main!AV$143*Main!AV153*$B44,0))))))</f>
        <v/>
      </c>
      <c r="AU428" s="31" t="str">
        <f>IF($A428="","",IF(AU427="","",IF(Main!AW$143=0,0,IF(Main!BC$207="","",IF($C$29="PM",Main!BC$207/Main!AW$143*Main!AW153,ROUND(Main!BC$207/Main!AW$143*Main!AW153*$B44,0))))))</f>
        <v/>
      </c>
      <c r="AV428" s="31" t="str">
        <f>IF($A428="","",IF(AV427="","",IF(Main!AX$143=0,0,IF(Main!BD$207="","",IF($C$29="PM",Main!BD$207/Main!AX$143*Main!AX153,ROUND(Main!BD$207/Main!AX$143*Main!AX153*$B44,0))))))</f>
        <v/>
      </c>
      <c r="AW428" s="31" t="str">
        <f>IF($A428="","",IF(AW427="","",IF(Main!AY$143=0,0,IF(Main!BE$207="","",IF($C$29="PM",Main!BE$207/Main!AY$143*Main!AY153,ROUND(Main!BE$207/Main!AY$143*Main!AY153*$B44,0))))))</f>
        <v/>
      </c>
      <c r="AX428" s="50" t="str">
        <f>IF($A428="","",IF(AX427="","",IF(Main!AZ$143=0,0,IF(Main!BF$207="","",IF($C$29="PM",Main!BF$207/Main!AZ$143*Main!AZ153,ROUND(Main!BF$207/Main!AZ$143*Main!AZ153*$B44,0))))))</f>
        <v/>
      </c>
      <c r="AY428" s="31" t="str">
        <f>IF($A428="","",IF(AY427="","",IF(Main!BA$143=0,0,IF(Main!BG$207="","",IF($C$29="PM",Main!BG$207/Main!BA$143*Main!BA153,ROUND(Main!BG$207/Main!BA$143*Main!BA153*$B44,0))))))</f>
        <v/>
      </c>
      <c r="AZ428" s="31" t="str">
        <f>IF($A428="","",IF(AZ427="","",IF(Main!BB$143=0,0,IF(Main!BH$207="","",IF($C$29="PM",Main!BH$207/Main!BB$143*Main!BB153,ROUND(Main!BH$207/Main!BB$143*Main!BB153*$B44,0))))))</f>
        <v/>
      </c>
      <c r="BA428" s="31" t="str">
        <f>IF($A428="","",IF(BA427="","",IF(Main!BC$143=0,0,IF(Main!BI$207="","",IF($C$29="PM",Main!BI$207/Main!BC$143*Main!BC153,ROUND(Main!BI$207/Main!BC$143*Main!BC153*$B44,0))))))</f>
        <v/>
      </c>
      <c r="BB428" s="31" t="str">
        <f>IF($A428="","",IF(BB427="","",IF(Main!BD$143=0,0,IF(Main!BJ$207="","",IF($C$29="PM",Main!BJ$207/Main!BD$143*Main!BD153,ROUND(Main!BJ$207/Main!BD$143*Main!BD153*$B44,0))))))</f>
        <v/>
      </c>
      <c r="BC428" s="31" t="str">
        <f>IF($A428="","",IF(BC427="","",IF(Main!BE$143=0,0,IF(Main!BK$207="","",IF($C$29="PM",Main!BK$207/Main!BE$143*Main!BE153,ROUND(Main!BK$207/Main!BE$143*Main!BE153*$B44,0))))))</f>
        <v/>
      </c>
      <c r="BD428" s="31" t="str">
        <f>IF($A428="","",IF(BD427="","",IF(Main!BF$143=0,0,IF(Main!BL$207="","",IF($C$29="PM",Main!BL$207/Main!BF$143*Main!BF153,ROUND(Main!BL$207/Main!BF$143*Main!BF153*$B44,0))))))</f>
        <v/>
      </c>
      <c r="BE428" s="31" t="str">
        <f>IF($A428="","",IF(BE427="","",IF(Main!BG$143=0,0,IF(Main!BM$207="","",IF($C$29="PM",Main!BM$207/Main!BG$143*Main!BG153,ROUND(Main!BM$207/Main!BG$143*Main!BG153*$B44,0))))))</f>
        <v/>
      </c>
      <c r="BF428" s="31" t="str">
        <f>IF($A428="","",IF(BF427="","",IF(Main!BH$143=0,0,IF(Main!BN$207="","",IF($C$29="PM",Main!BN$207/Main!BH$143*Main!BH153,ROUND(Main!BN$207/Main!BH$143*Main!BH153*$B44,0))))))</f>
        <v/>
      </c>
      <c r="BG428" s="31" t="str">
        <f>IF($A428="","",IF(BG427="","",IF(Main!BI$143=0,0,IF(Main!BO$207="","",IF($C$29="PM",Main!BO$207/Main!BI$143*Main!BI153,ROUND(Main!BO$207/Main!BI$143*Main!BI153*$B44,0))))))</f>
        <v/>
      </c>
      <c r="BH428" s="31" t="str">
        <f>IF($A428="","",IF(BH427="","",IF(Main!BJ$143=0,0,IF(Main!BP$207="","",IF($C$29="PM",Main!BP$207/Main!BJ$143*Main!BJ153,ROUND(Main!BP$207/Main!BJ$143*Main!BJ153*$B44,0))))))</f>
        <v/>
      </c>
      <c r="BI428" s="31" t="str">
        <f>IF($A428="","",IF(BI427="","",IF(Main!BK$143=0,0,IF(Main!BQ$207="","",IF($C$29="PM",Main!BQ$207/Main!BK$143*Main!BK153,ROUND(Main!BQ$207/Main!BK$143*Main!BK153*$B44,0))))))</f>
        <v/>
      </c>
      <c r="BJ428" s="50" t="str">
        <f>IF($A428="","",IF(BJ427="","",IF(Main!BL$143=0,0,IF(Main!BR$207="","",IF($C$29="PM",Main!BR$207/Main!BL$143*Main!BL153,ROUND(Main!BR$207/Main!BL$143*Main!BL153*$B44,0))))))</f>
        <v/>
      </c>
      <c r="BK428" s="31" t="str">
        <f>IF($A428="","",IF(BK427="","",IF(Main!BM$143=0,0,IF(Main!BS$207="","",IF($C$29="PM",Main!BS$207/Main!BM$143*Main!BM153,ROUND(Main!BS$207/Main!BM$143*Main!BM153*$B44,0))))))</f>
        <v/>
      </c>
      <c r="BL428" s="31" t="str">
        <f>IF($A428="","",IF(BL427="","",IF(Main!BN$143=0,0,IF(Main!BT$207="","",IF($C$29="PM",Main!BT$207/Main!BN$143*Main!BN153,ROUND(Main!BT$207/Main!BN$143*Main!BN153*$B44,0))))))</f>
        <v/>
      </c>
      <c r="BM428" s="31" t="str">
        <f>IF($A428="","",IF(BM427="","",IF(Main!BO$143=0,0,IF(Main!BU$207="","",IF($C$29="PM",Main!BU$207/Main!BO$143*Main!BO153,ROUND(Main!BU$207/Main!BO$143*Main!BO153*$B44,0))))))</f>
        <v/>
      </c>
      <c r="BN428" s="31" t="str">
        <f>IF($A428="","",IF(BN427="","",IF(Main!BP$143=0,0,IF(Main!BV$207="","",IF($C$29="PM",Main!BV$207/Main!BP$143*Main!BP153,ROUND(Main!BV$207/Main!BP$143*Main!BP153*$B44,0))))))</f>
        <v/>
      </c>
      <c r="BO428" s="31" t="str">
        <f>IF($A428="","",IF(BO427="","",IF(Main!BQ$143=0,0,IF(Main!BW$207="","",IF($C$29="PM",Main!BW$207/Main!BQ$143*Main!BQ153,ROUND(Main!BW$207/Main!BQ$143*Main!BQ153*$B44,0))))))</f>
        <v/>
      </c>
      <c r="BP428" s="31" t="str">
        <f>IF($A428="","",IF(BP427="","",IF(Main!BR$143=0,0,IF(Main!BX$207="","",IF($C$29="PM",Main!BX$207/Main!BR$143*Main!BR153,ROUND(Main!BX$207/Main!BR$143*Main!BR153*$B44,0))))))</f>
        <v/>
      </c>
      <c r="BQ428" s="31" t="str">
        <f>IF($A428="","",IF(BQ427="","",IF(Main!BS$143=0,0,IF(Main!BY$207="","",IF($C$29="PM",Main!BY$207/Main!BS$143*Main!BS153,ROUND(Main!BY$207/Main!BS$143*Main!BS153*$B44,0))))))</f>
        <v/>
      </c>
      <c r="BR428" s="31" t="str">
        <f>IF($A428="","",IF(BR427="","",IF(Main!BT$143=0,0,IF(Main!BZ$207="","",IF($C$29="PM",Main!BZ$207/Main!BT$143*Main!BT153,ROUND(Main!BZ$207/Main!BT$143*Main!BT153*$B44,0))))))</f>
        <v/>
      </c>
      <c r="BS428" s="31" t="str">
        <f>IF($A428="","",IF(BS427="","",IF(Main!BU$143=0,0,IF(Main!CA$207="","",IF($C$29="PM",Main!CA$207/Main!BU$143*Main!BU153,ROUND(Main!CA$207/Main!BU$143*Main!BU153*$B44,0))))))</f>
        <v/>
      </c>
      <c r="BT428" s="31" t="str">
        <f>IF($A428="","",IF(BT427="","",IF(Main!BV$143=0,0,IF(Main!CB$207="","",IF($C$29="PM",Main!CB$207/Main!BV$143*Main!BV153,ROUND(Main!CB$207/Main!BV$143*Main!BV153*$B44,0))))))</f>
        <v/>
      </c>
      <c r="BU428" s="31" t="str">
        <f>IF($A428="","",IF(BU427="","",IF(Main!BW$143=0,0,IF(Main!CC$207="","",IF($C$29="PM",Main!CC$207/Main!BW$143*Main!BW153,ROUND(Main!CC$207/Main!BW$143*Main!BW153*$B44,0))))))</f>
        <v/>
      </c>
      <c r="BV428" s="50" t="str">
        <f>IF($A428="","",IF(BV427="","",IF(Main!BX$143=0,0,IF(Main!CD$207="","",IF($C$29="PM",Main!CD$207/Main!BX$143*Main!BX153,ROUND(Main!CD$207/Main!BX$143*Main!BX153*$B44,0))))))</f>
        <v/>
      </c>
    </row>
    <row r="429" spans="1:74" x14ac:dyDescent="0.2">
      <c r="A429" s="71" t="str">
        <f>IF(Main!A$45="","",Main!A$45)</f>
        <v/>
      </c>
      <c r="B429" s="74" t="str">
        <f t="shared" si="466"/>
        <v/>
      </c>
      <c r="C429" s="49" t="str">
        <f>IF($A429="","",IF(C428="","",IF(Main!E$143=0,0,IF(Main!K$207="","",IF($C$29="PM",Main!K$207/Main!E$143*Main!E154,ROUND(Main!K$207/Main!E$143*Main!E154*$B45,0))))))</f>
        <v/>
      </c>
      <c r="D429" s="31" t="str">
        <f>IF($A429="","",IF(D428="","",IF(Main!F$143=0,0,IF(Main!L$207="","",IF($C$29="PM",Main!L$207/Main!F$143*Main!F154,ROUND(Main!L$207/Main!F$143*Main!F154*$B45,0))))))</f>
        <v/>
      </c>
      <c r="E429" s="31" t="str">
        <f>IF($A429="","",IF(E428="","",IF(Main!G$143=0,0,IF(Main!M$207="","",IF($C$29="PM",Main!M$207/Main!G$143*Main!G154,ROUND(Main!M$207/Main!G$143*Main!G154*$B45,0))))))</f>
        <v/>
      </c>
      <c r="F429" s="31" t="str">
        <f>IF($A429="","",IF(F428="","",IF(Main!H$143=0,0,IF(Main!N$207="","",IF($C$29="PM",Main!N$207/Main!H$143*Main!H154,ROUND(Main!N$207/Main!H$143*Main!H154*$B45,0))))))</f>
        <v/>
      </c>
      <c r="G429" s="31" t="str">
        <f>IF($A429="","",IF(G428="","",IF(Main!I$143=0,0,IF(Main!O$207="","",IF($C$29="PM",Main!O$207/Main!I$143*Main!I154,ROUND(Main!O$207/Main!I$143*Main!I154*$B45,0))))))</f>
        <v/>
      </c>
      <c r="H429" s="31" t="str">
        <f>IF($A429="","",IF(H428="","",IF(Main!J$143=0,0,IF(Main!P$207="","",IF($C$29="PM",Main!P$207/Main!J$143*Main!J154,ROUND(Main!P$207/Main!J$143*Main!J154*$B45,0))))))</f>
        <v/>
      </c>
      <c r="I429" s="31" t="str">
        <f>IF($A429="","",IF(I428="","",IF(Main!K$143=0,0,IF(Main!Q$207="","",IF($C$29="PM",Main!Q$207/Main!K$143*Main!K154,ROUND(Main!Q$207/Main!K$143*Main!K154*$B45,0))))))</f>
        <v/>
      </c>
      <c r="J429" s="31" t="str">
        <f>IF($A429="","",IF(J428="","",IF(Main!L$143=0,0,IF(Main!R$207="","",IF($C$29="PM",Main!R$207/Main!L$143*Main!L154,ROUND(Main!R$207/Main!L$143*Main!L154*$B45,0))))))</f>
        <v/>
      </c>
      <c r="K429" s="31" t="str">
        <f>IF($A429="","",IF(K428="","",IF(Main!M$143=0,0,IF(Main!S$207="","",IF($C$29="PM",Main!S$207/Main!M$143*Main!M154,ROUND(Main!S$207/Main!M$143*Main!M154*$B45,0))))))</f>
        <v/>
      </c>
      <c r="L429" s="31" t="str">
        <f>IF($A429="","",IF(L428="","",IF(Main!N$143=0,0,IF(Main!T$207="","",IF($C$29="PM",Main!T$207/Main!N$143*Main!N154,ROUND(Main!T$207/Main!N$143*Main!N154*$B45,0))))))</f>
        <v/>
      </c>
      <c r="M429" s="31" t="str">
        <f>IF($A429="","",IF(M428="","",IF(Main!O$143=0,0,IF(Main!U$207="","",IF($C$29="PM",Main!U$207/Main!O$143*Main!O154,ROUND(Main!U$207/Main!O$143*Main!O154*$B45,0))))))</f>
        <v/>
      </c>
      <c r="N429" s="50" t="str">
        <f>IF($A429="","",IF(N428="","",IF(Main!P$143=0,0,IF(Main!V$207="","",IF($C$29="PM",Main!V$207/Main!P$143*Main!P154,ROUND(Main!V$207/Main!P$143*Main!P154*$B45,0))))))</f>
        <v/>
      </c>
      <c r="O429" s="31" t="str">
        <f>IF($A429="","",IF(O428="","",IF(Main!Q$143=0,0,IF(Main!W$207="","",IF($C$29="PM",Main!W$207/Main!Q$143*Main!Q154,ROUND(Main!W$207/Main!Q$143*Main!Q154*$B45,0))))))</f>
        <v/>
      </c>
      <c r="P429" s="31" t="str">
        <f>IF($A429="","",IF(P428="","",IF(Main!R$143=0,0,IF(Main!X$207="","",IF($C$29="PM",Main!X$207/Main!R$143*Main!R154,ROUND(Main!X$207/Main!R$143*Main!R154*$B45,0))))))</f>
        <v/>
      </c>
      <c r="Q429" s="31" t="str">
        <f>IF($A429="","",IF(Q428="","",IF(Main!S$143=0,0,IF(Main!Y$207="","",IF($C$29="PM",Main!Y$207/Main!S$143*Main!S154,ROUND(Main!Y$207/Main!S$143*Main!S154*$B45,0))))))</f>
        <v/>
      </c>
      <c r="R429" s="31" t="str">
        <f>IF($A429="","",IF(R428="","",IF(Main!T$143=0,0,IF(Main!Z$207="","",IF($C$29="PM",Main!Z$207/Main!T$143*Main!T154,ROUND(Main!Z$207/Main!T$143*Main!T154*$B45,0))))))</f>
        <v/>
      </c>
      <c r="S429" s="31" t="str">
        <f>IF($A429="","",IF(S428="","",IF(Main!U$143=0,0,IF(Main!AA$207="","",IF($C$29="PM",Main!AA$207/Main!U$143*Main!U154,ROUND(Main!AA$207/Main!U$143*Main!U154*$B45,0))))))</f>
        <v/>
      </c>
      <c r="T429" s="31" t="str">
        <f>IF($A429="","",IF(T428="","",IF(Main!V$143=0,0,IF(Main!AB$207="","",IF($C$29="PM",Main!AB$207/Main!V$143*Main!V154,ROUND(Main!AB$207/Main!V$143*Main!V154*$B45,0))))))</f>
        <v/>
      </c>
      <c r="U429" s="31" t="str">
        <f>IF($A429="","",IF(U428="","",IF(Main!W$143=0,0,IF(Main!AC$207="","",IF($C$29="PM",Main!AC$207/Main!W$143*Main!W154,ROUND(Main!AC$207/Main!W$143*Main!W154*$B45,0))))))</f>
        <v/>
      </c>
      <c r="V429" s="31" t="str">
        <f>IF($A429="","",IF(V428="","",IF(Main!X$143=0,0,IF(Main!AD$207="","",IF($C$29="PM",Main!AD$207/Main!X$143*Main!X154,ROUND(Main!AD$207/Main!X$143*Main!X154*$B45,0))))))</f>
        <v/>
      </c>
      <c r="W429" s="31" t="str">
        <f>IF($A429="","",IF(W428="","",IF(Main!Y$143=0,0,IF(Main!AE$207="","",IF($C$29="PM",Main!AE$207/Main!Y$143*Main!Y154,ROUND(Main!AE$207/Main!Y$143*Main!Y154*$B45,0))))))</f>
        <v/>
      </c>
      <c r="X429" s="31" t="str">
        <f>IF($A429="","",IF(X428="","",IF(Main!Z$143=0,0,IF(Main!AF$207="","",IF($C$29="PM",Main!AF$207/Main!Z$143*Main!Z154,ROUND(Main!AF$207/Main!Z$143*Main!Z154*$B45,0))))))</f>
        <v/>
      </c>
      <c r="Y429" s="31" t="str">
        <f>IF($A429="","",IF(Y428="","",IF(Main!AA$143=0,0,IF(Main!AG$207="","",IF($C$29="PM",Main!AG$207/Main!AA$143*Main!AA154,ROUND(Main!AG$207/Main!AA$143*Main!AA154*$B45,0))))))</f>
        <v/>
      </c>
      <c r="Z429" s="31" t="str">
        <f>IF($A429="","",IF(Z428="","",IF(Main!AB$143=0,0,IF(Main!AH$207="","",IF($C$29="PM",Main!AH$207/Main!AB$143*Main!AB154,ROUND(Main!AH$207/Main!AB$143*Main!AB154*$B45,0))))))</f>
        <v/>
      </c>
      <c r="AA429" s="49" t="str">
        <f>IF($A429="","",IF(AA428="","",IF(Main!AC$143=0,0,IF(Main!AI$207="","",IF($C$29="PM",Main!AI$207/Main!AC$143*Main!AC154,ROUND(Main!AI$207/Main!AC$143*Main!AC154*$B45,0))))))</f>
        <v/>
      </c>
      <c r="AB429" s="31" t="str">
        <f>IF($A429="","",IF(AB428="","",IF(Main!AD$143=0,0,IF(Main!AJ$207="","",IF($C$29="PM",Main!AJ$207/Main!AD$143*Main!AD154,ROUND(Main!AJ$207/Main!AD$143*Main!AD154*$B45,0))))))</f>
        <v/>
      </c>
      <c r="AC429" s="31" t="str">
        <f>IF($A429="","",IF(AC428="","",IF(Main!AE$143=0,0,IF(Main!AK$207="","",IF($C$29="PM",Main!AK$207/Main!AE$143*Main!AE154,ROUND(Main!AK$207/Main!AE$143*Main!AE154*$B45,0))))))</f>
        <v/>
      </c>
      <c r="AD429" s="31" t="str">
        <f>IF($A429="","",IF(AD428="","",IF(Main!AF$143=0,0,IF(Main!AL$207="","",IF($C$29="PM",Main!AL$207/Main!AF$143*Main!AF154,ROUND(Main!AL$207/Main!AF$143*Main!AF154*$B45,0))))))</f>
        <v/>
      </c>
      <c r="AE429" s="31" t="str">
        <f>IF($A429="","",IF(AE428="","",IF(Main!AG$143=0,0,IF(Main!AM$207="","",IF($C$29="PM",Main!AM$207/Main!AG$143*Main!AG154,ROUND(Main!AM$207/Main!AG$143*Main!AG154*$B45,0))))))</f>
        <v/>
      </c>
      <c r="AF429" s="31" t="str">
        <f>IF($A429="","",IF(AF428="","",IF(Main!AH$143=0,0,IF(Main!AN$207="","",IF($C$29="PM",Main!AN$207/Main!AH$143*Main!AH154,ROUND(Main!AN$207/Main!AH$143*Main!AH154*$B45,0))))))</f>
        <v/>
      </c>
      <c r="AG429" s="31" t="str">
        <f>IF($A429="","",IF(AG428="","",IF(Main!AI$143=0,0,IF(Main!AO$207="","",IF($C$29="PM",Main!AO$207/Main!AI$143*Main!AI154,ROUND(Main!AO$207/Main!AI$143*Main!AI154*$B45,0))))))</f>
        <v/>
      </c>
      <c r="AH429" s="31" t="str">
        <f>IF($A429="","",IF(AH428="","",IF(Main!AJ$143=0,0,IF(Main!AP$207="","",IF($C$29="PM",Main!AP$207/Main!AJ$143*Main!AJ154,ROUND(Main!AP$207/Main!AJ$143*Main!AJ154*$B45,0))))))</f>
        <v/>
      </c>
      <c r="AI429" s="31" t="str">
        <f>IF($A429="","",IF(AI428="","",IF(Main!AK$143=0,0,IF(Main!AQ$207="","",IF($C$29="PM",Main!AQ$207/Main!AK$143*Main!AK154,ROUND(Main!AQ$207/Main!AK$143*Main!AK154*$B45,0))))))</f>
        <v/>
      </c>
      <c r="AJ429" s="31" t="str">
        <f>IF($A429="","",IF(AJ428="","",IF(Main!AL$143=0,0,IF(Main!AR$207="","",IF($C$29="PM",Main!AR$207/Main!AL$143*Main!AL154,ROUND(Main!AR$207/Main!AL$143*Main!AL154*$B45,0))))))</f>
        <v/>
      </c>
      <c r="AK429" s="31" t="str">
        <f>IF($A429="","",IF(AK428="","",IF(Main!AM$143=0,0,IF(Main!AS$207="","",IF($C$29="PM",Main!AS$207/Main!AM$143*Main!AM154,ROUND(Main!AS$207/Main!AM$143*Main!AM154*$B45,0))))))</f>
        <v/>
      </c>
      <c r="AL429" s="50" t="str">
        <f>IF($A429="","",IF(AL428="","",IF(Main!AN$143=0,0,IF(Main!AT$207="","",IF($C$29="PM",Main!AT$207/Main!AN$143*Main!AN154,ROUND(Main!AT$207/Main!AN$143*Main!AN154*$B45,0))))))</f>
        <v/>
      </c>
      <c r="AM429" s="31" t="str">
        <f>IF($A429="","",IF(AM428="","",IF(Main!AO$143=0,0,IF(Main!AU$207="","",IF($C$29="PM",Main!AU$207/Main!AO$143*Main!AO154,ROUND(Main!AU$207/Main!AO$143*Main!AO154*$B45,0))))))</f>
        <v/>
      </c>
      <c r="AN429" s="31" t="str">
        <f>IF($A429="","",IF(AN428="","",IF(Main!AP$143=0,0,IF(Main!AV$207="","",IF($C$29="PM",Main!AV$207/Main!AP$143*Main!AP154,ROUND(Main!AV$207/Main!AP$143*Main!AP154*$B45,0))))))</f>
        <v/>
      </c>
      <c r="AO429" s="31" t="str">
        <f>IF($A429="","",IF(AO428="","",IF(Main!AQ$143=0,0,IF(Main!AW$207="","",IF($C$29="PM",Main!AW$207/Main!AQ$143*Main!AQ154,ROUND(Main!AW$207/Main!AQ$143*Main!AQ154*$B45,0))))))</f>
        <v/>
      </c>
      <c r="AP429" s="31" t="str">
        <f>IF($A429="","",IF(AP428="","",IF(Main!AR$143=0,0,IF(Main!AX$207="","",IF($C$29="PM",Main!AX$207/Main!AR$143*Main!AR154,ROUND(Main!AX$207/Main!AR$143*Main!AR154*$B45,0))))))</f>
        <v/>
      </c>
      <c r="AQ429" s="31" t="str">
        <f>IF($A429="","",IF(AQ428="","",IF(Main!AS$143=0,0,IF(Main!AY$207="","",IF($C$29="PM",Main!AY$207/Main!AS$143*Main!AS154,ROUND(Main!AY$207/Main!AS$143*Main!AS154*$B45,0))))))</f>
        <v/>
      </c>
      <c r="AR429" s="31" t="str">
        <f>IF($A429="","",IF(AR428="","",IF(Main!AT$143=0,0,IF(Main!AZ$207="","",IF($C$29="PM",Main!AZ$207/Main!AT$143*Main!AT154,ROUND(Main!AZ$207/Main!AT$143*Main!AT154*$B45,0))))))</f>
        <v/>
      </c>
      <c r="AS429" s="31" t="str">
        <f>IF($A429="","",IF(AS428="","",IF(Main!AU$143=0,0,IF(Main!BA$207="","",IF($C$29="PM",Main!BA$207/Main!AU$143*Main!AU154,ROUND(Main!BA$207/Main!AU$143*Main!AU154*$B45,0))))))</f>
        <v/>
      </c>
      <c r="AT429" s="31" t="str">
        <f>IF($A429="","",IF(AT428="","",IF(Main!AV$143=0,0,IF(Main!BB$207="","",IF($C$29="PM",Main!BB$207/Main!AV$143*Main!AV154,ROUND(Main!BB$207/Main!AV$143*Main!AV154*$B45,0))))))</f>
        <v/>
      </c>
      <c r="AU429" s="31" t="str">
        <f>IF($A429="","",IF(AU428="","",IF(Main!AW$143=0,0,IF(Main!BC$207="","",IF($C$29="PM",Main!BC$207/Main!AW$143*Main!AW154,ROUND(Main!BC$207/Main!AW$143*Main!AW154*$B45,0))))))</f>
        <v/>
      </c>
      <c r="AV429" s="31" t="str">
        <f>IF($A429="","",IF(AV428="","",IF(Main!AX$143=0,0,IF(Main!BD$207="","",IF($C$29="PM",Main!BD$207/Main!AX$143*Main!AX154,ROUND(Main!BD$207/Main!AX$143*Main!AX154*$B45,0))))))</f>
        <v/>
      </c>
      <c r="AW429" s="31" t="str">
        <f>IF($A429="","",IF(AW428="","",IF(Main!AY$143=0,0,IF(Main!BE$207="","",IF($C$29="PM",Main!BE$207/Main!AY$143*Main!AY154,ROUND(Main!BE$207/Main!AY$143*Main!AY154*$B45,0))))))</f>
        <v/>
      </c>
      <c r="AX429" s="50" t="str">
        <f>IF($A429="","",IF(AX428="","",IF(Main!AZ$143=0,0,IF(Main!BF$207="","",IF($C$29="PM",Main!BF$207/Main!AZ$143*Main!AZ154,ROUND(Main!BF$207/Main!AZ$143*Main!AZ154*$B45,0))))))</f>
        <v/>
      </c>
      <c r="AY429" s="31" t="str">
        <f>IF($A429="","",IF(AY428="","",IF(Main!BA$143=0,0,IF(Main!BG$207="","",IF($C$29="PM",Main!BG$207/Main!BA$143*Main!BA154,ROUND(Main!BG$207/Main!BA$143*Main!BA154*$B45,0))))))</f>
        <v/>
      </c>
      <c r="AZ429" s="31" t="str">
        <f>IF($A429="","",IF(AZ428="","",IF(Main!BB$143=0,0,IF(Main!BH$207="","",IF($C$29="PM",Main!BH$207/Main!BB$143*Main!BB154,ROUND(Main!BH$207/Main!BB$143*Main!BB154*$B45,0))))))</f>
        <v/>
      </c>
      <c r="BA429" s="31" t="str">
        <f>IF($A429="","",IF(BA428="","",IF(Main!BC$143=0,0,IF(Main!BI$207="","",IF($C$29="PM",Main!BI$207/Main!BC$143*Main!BC154,ROUND(Main!BI$207/Main!BC$143*Main!BC154*$B45,0))))))</f>
        <v/>
      </c>
      <c r="BB429" s="31" t="str">
        <f>IF($A429="","",IF(BB428="","",IF(Main!BD$143=0,0,IF(Main!BJ$207="","",IF($C$29="PM",Main!BJ$207/Main!BD$143*Main!BD154,ROUND(Main!BJ$207/Main!BD$143*Main!BD154*$B45,0))))))</f>
        <v/>
      </c>
      <c r="BC429" s="31" t="str">
        <f>IF($A429="","",IF(BC428="","",IF(Main!BE$143=0,0,IF(Main!BK$207="","",IF($C$29="PM",Main!BK$207/Main!BE$143*Main!BE154,ROUND(Main!BK$207/Main!BE$143*Main!BE154*$B45,0))))))</f>
        <v/>
      </c>
      <c r="BD429" s="31" t="str">
        <f>IF($A429="","",IF(BD428="","",IF(Main!BF$143=0,0,IF(Main!BL$207="","",IF($C$29="PM",Main!BL$207/Main!BF$143*Main!BF154,ROUND(Main!BL$207/Main!BF$143*Main!BF154*$B45,0))))))</f>
        <v/>
      </c>
      <c r="BE429" s="31" t="str">
        <f>IF($A429="","",IF(BE428="","",IF(Main!BG$143=0,0,IF(Main!BM$207="","",IF($C$29="PM",Main!BM$207/Main!BG$143*Main!BG154,ROUND(Main!BM$207/Main!BG$143*Main!BG154*$B45,0))))))</f>
        <v/>
      </c>
      <c r="BF429" s="31" t="str">
        <f>IF($A429="","",IF(BF428="","",IF(Main!BH$143=0,0,IF(Main!BN$207="","",IF($C$29="PM",Main!BN$207/Main!BH$143*Main!BH154,ROUND(Main!BN$207/Main!BH$143*Main!BH154*$B45,0))))))</f>
        <v/>
      </c>
      <c r="BG429" s="31" t="str">
        <f>IF($A429="","",IF(BG428="","",IF(Main!BI$143=0,0,IF(Main!BO$207="","",IF($C$29="PM",Main!BO$207/Main!BI$143*Main!BI154,ROUND(Main!BO$207/Main!BI$143*Main!BI154*$B45,0))))))</f>
        <v/>
      </c>
      <c r="BH429" s="31" t="str">
        <f>IF($A429="","",IF(BH428="","",IF(Main!BJ$143=0,0,IF(Main!BP$207="","",IF($C$29="PM",Main!BP$207/Main!BJ$143*Main!BJ154,ROUND(Main!BP$207/Main!BJ$143*Main!BJ154*$B45,0))))))</f>
        <v/>
      </c>
      <c r="BI429" s="31" t="str">
        <f>IF($A429="","",IF(BI428="","",IF(Main!BK$143=0,0,IF(Main!BQ$207="","",IF($C$29="PM",Main!BQ$207/Main!BK$143*Main!BK154,ROUND(Main!BQ$207/Main!BK$143*Main!BK154*$B45,0))))))</f>
        <v/>
      </c>
      <c r="BJ429" s="50" t="str">
        <f>IF($A429="","",IF(BJ428="","",IF(Main!BL$143=0,0,IF(Main!BR$207="","",IF($C$29="PM",Main!BR$207/Main!BL$143*Main!BL154,ROUND(Main!BR$207/Main!BL$143*Main!BL154*$B45,0))))))</f>
        <v/>
      </c>
      <c r="BK429" s="31" t="str">
        <f>IF($A429="","",IF(BK428="","",IF(Main!BM$143=0,0,IF(Main!BS$207="","",IF($C$29="PM",Main!BS$207/Main!BM$143*Main!BM154,ROUND(Main!BS$207/Main!BM$143*Main!BM154*$B45,0))))))</f>
        <v/>
      </c>
      <c r="BL429" s="31" t="str">
        <f>IF($A429="","",IF(BL428="","",IF(Main!BN$143=0,0,IF(Main!BT$207="","",IF($C$29="PM",Main!BT$207/Main!BN$143*Main!BN154,ROUND(Main!BT$207/Main!BN$143*Main!BN154*$B45,0))))))</f>
        <v/>
      </c>
      <c r="BM429" s="31" t="str">
        <f>IF($A429="","",IF(BM428="","",IF(Main!BO$143=0,0,IF(Main!BU$207="","",IF($C$29="PM",Main!BU$207/Main!BO$143*Main!BO154,ROUND(Main!BU$207/Main!BO$143*Main!BO154*$B45,0))))))</f>
        <v/>
      </c>
      <c r="BN429" s="31" t="str">
        <f>IF($A429="","",IF(BN428="","",IF(Main!BP$143=0,0,IF(Main!BV$207="","",IF($C$29="PM",Main!BV$207/Main!BP$143*Main!BP154,ROUND(Main!BV$207/Main!BP$143*Main!BP154*$B45,0))))))</f>
        <v/>
      </c>
      <c r="BO429" s="31" t="str">
        <f>IF($A429="","",IF(BO428="","",IF(Main!BQ$143=0,0,IF(Main!BW$207="","",IF($C$29="PM",Main!BW$207/Main!BQ$143*Main!BQ154,ROUND(Main!BW$207/Main!BQ$143*Main!BQ154*$B45,0))))))</f>
        <v/>
      </c>
      <c r="BP429" s="31" t="str">
        <f>IF($A429="","",IF(BP428="","",IF(Main!BR$143=0,0,IF(Main!BX$207="","",IF($C$29="PM",Main!BX$207/Main!BR$143*Main!BR154,ROUND(Main!BX$207/Main!BR$143*Main!BR154*$B45,0))))))</f>
        <v/>
      </c>
      <c r="BQ429" s="31" t="str">
        <f>IF($A429="","",IF(BQ428="","",IF(Main!BS$143=0,0,IF(Main!BY$207="","",IF($C$29="PM",Main!BY$207/Main!BS$143*Main!BS154,ROUND(Main!BY$207/Main!BS$143*Main!BS154*$B45,0))))))</f>
        <v/>
      </c>
      <c r="BR429" s="31" t="str">
        <f>IF($A429="","",IF(BR428="","",IF(Main!BT$143=0,0,IF(Main!BZ$207="","",IF($C$29="PM",Main!BZ$207/Main!BT$143*Main!BT154,ROUND(Main!BZ$207/Main!BT$143*Main!BT154*$B45,0))))))</f>
        <v/>
      </c>
      <c r="BS429" s="31" t="str">
        <f>IF($A429="","",IF(BS428="","",IF(Main!BU$143=0,0,IF(Main!CA$207="","",IF($C$29="PM",Main!CA$207/Main!BU$143*Main!BU154,ROUND(Main!CA$207/Main!BU$143*Main!BU154*$B45,0))))))</f>
        <v/>
      </c>
      <c r="BT429" s="31" t="str">
        <f>IF($A429="","",IF(BT428="","",IF(Main!BV$143=0,0,IF(Main!CB$207="","",IF($C$29="PM",Main!CB$207/Main!BV$143*Main!BV154,ROUND(Main!CB$207/Main!BV$143*Main!BV154*$B45,0))))))</f>
        <v/>
      </c>
      <c r="BU429" s="31" t="str">
        <f>IF($A429="","",IF(BU428="","",IF(Main!BW$143=0,0,IF(Main!CC$207="","",IF($C$29="PM",Main!CC$207/Main!BW$143*Main!BW154,ROUND(Main!CC$207/Main!BW$143*Main!BW154*$B45,0))))))</f>
        <v/>
      </c>
      <c r="BV429" s="50" t="str">
        <f>IF($A429="","",IF(BV428="","",IF(Main!BX$143=0,0,IF(Main!CD$207="","",IF($C$29="PM",Main!CD$207/Main!BX$143*Main!BX154,ROUND(Main!CD$207/Main!BX$143*Main!BX154*$B45,0))))))</f>
        <v/>
      </c>
    </row>
    <row r="430" spans="1:74" x14ac:dyDescent="0.2">
      <c r="A430" s="71" t="str">
        <f>IF(Main!A$46="","",Main!A$46)</f>
        <v/>
      </c>
      <c r="B430" s="74" t="str">
        <f t="shared" si="466"/>
        <v/>
      </c>
      <c r="C430" s="49" t="str">
        <f>IF($A430="","",IF(C429="","",IF(Main!E$143=0,0,IF(Main!K$207="","",IF($C$29="PM",Main!K$207/Main!E$143*Main!E155,ROUND(Main!K$207/Main!E$143*Main!E155*$B46,0))))))</f>
        <v/>
      </c>
      <c r="D430" s="31" t="str">
        <f>IF($A430="","",IF(D429="","",IF(Main!F$143=0,0,IF(Main!L$207="","",IF($C$29="PM",Main!L$207/Main!F$143*Main!F155,ROUND(Main!L$207/Main!F$143*Main!F155*$B46,0))))))</f>
        <v/>
      </c>
      <c r="E430" s="31" t="str">
        <f>IF($A430="","",IF(E429="","",IF(Main!G$143=0,0,IF(Main!M$207="","",IF($C$29="PM",Main!M$207/Main!G$143*Main!G155,ROUND(Main!M$207/Main!G$143*Main!G155*$B46,0))))))</f>
        <v/>
      </c>
      <c r="F430" s="31" t="str">
        <f>IF($A430="","",IF(F429="","",IF(Main!H$143=0,0,IF(Main!N$207="","",IF($C$29="PM",Main!N$207/Main!H$143*Main!H155,ROUND(Main!N$207/Main!H$143*Main!H155*$B46,0))))))</f>
        <v/>
      </c>
      <c r="G430" s="31" t="str">
        <f>IF($A430="","",IF(G429="","",IF(Main!I$143=0,0,IF(Main!O$207="","",IF($C$29="PM",Main!O$207/Main!I$143*Main!I155,ROUND(Main!O$207/Main!I$143*Main!I155*$B46,0))))))</f>
        <v/>
      </c>
      <c r="H430" s="31" t="str">
        <f>IF($A430="","",IF(H429="","",IF(Main!J$143=0,0,IF(Main!P$207="","",IF($C$29="PM",Main!P$207/Main!J$143*Main!J155,ROUND(Main!P$207/Main!J$143*Main!J155*$B46,0))))))</f>
        <v/>
      </c>
      <c r="I430" s="31" t="str">
        <f>IF($A430="","",IF(I429="","",IF(Main!K$143=0,0,IF(Main!Q$207="","",IF($C$29="PM",Main!Q$207/Main!K$143*Main!K155,ROUND(Main!Q$207/Main!K$143*Main!K155*$B46,0))))))</f>
        <v/>
      </c>
      <c r="J430" s="31" t="str">
        <f>IF($A430="","",IF(J429="","",IF(Main!L$143=0,0,IF(Main!R$207="","",IF($C$29="PM",Main!R$207/Main!L$143*Main!L155,ROUND(Main!R$207/Main!L$143*Main!L155*$B46,0))))))</f>
        <v/>
      </c>
      <c r="K430" s="31" t="str">
        <f>IF($A430="","",IF(K429="","",IF(Main!M$143=0,0,IF(Main!S$207="","",IF($C$29="PM",Main!S$207/Main!M$143*Main!M155,ROUND(Main!S$207/Main!M$143*Main!M155*$B46,0))))))</f>
        <v/>
      </c>
      <c r="L430" s="31" t="str">
        <f>IF($A430="","",IF(L429="","",IF(Main!N$143=0,0,IF(Main!T$207="","",IF($C$29="PM",Main!T$207/Main!N$143*Main!N155,ROUND(Main!T$207/Main!N$143*Main!N155*$B46,0))))))</f>
        <v/>
      </c>
      <c r="M430" s="31" t="str">
        <f>IF($A430="","",IF(M429="","",IF(Main!O$143=0,0,IF(Main!U$207="","",IF($C$29="PM",Main!U$207/Main!O$143*Main!O155,ROUND(Main!U$207/Main!O$143*Main!O155*$B46,0))))))</f>
        <v/>
      </c>
      <c r="N430" s="50" t="str">
        <f>IF($A430="","",IF(N429="","",IF(Main!P$143=0,0,IF(Main!V$207="","",IF($C$29="PM",Main!V$207/Main!P$143*Main!P155,ROUND(Main!V$207/Main!P$143*Main!P155*$B46,0))))))</f>
        <v/>
      </c>
      <c r="O430" s="31" t="str">
        <f>IF($A430="","",IF(O429="","",IF(Main!Q$143=0,0,IF(Main!W$207="","",IF($C$29="PM",Main!W$207/Main!Q$143*Main!Q155,ROUND(Main!W$207/Main!Q$143*Main!Q155*$B46,0))))))</f>
        <v/>
      </c>
      <c r="P430" s="31" t="str">
        <f>IF($A430="","",IF(P429="","",IF(Main!R$143=0,0,IF(Main!X$207="","",IF($C$29="PM",Main!X$207/Main!R$143*Main!R155,ROUND(Main!X$207/Main!R$143*Main!R155*$B46,0))))))</f>
        <v/>
      </c>
      <c r="Q430" s="31" t="str">
        <f>IF($A430="","",IF(Q429="","",IF(Main!S$143=0,0,IF(Main!Y$207="","",IF($C$29="PM",Main!Y$207/Main!S$143*Main!S155,ROUND(Main!Y$207/Main!S$143*Main!S155*$B46,0))))))</f>
        <v/>
      </c>
      <c r="R430" s="31" t="str">
        <f>IF($A430="","",IF(R429="","",IF(Main!T$143=0,0,IF(Main!Z$207="","",IF($C$29="PM",Main!Z$207/Main!T$143*Main!T155,ROUND(Main!Z$207/Main!T$143*Main!T155*$B46,0))))))</f>
        <v/>
      </c>
      <c r="S430" s="31" t="str">
        <f>IF($A430="","",IF(S429="","",IF(Main!U$143=0,0,IF(Main!AA$207="","",IF($C$29="PM",Main!AA$207/Main!U$143*Main!U155,ROUND(Main!AA$207/Main!U$143*Main!U155*$B46,0))))))</f>
        <v/>
      </c>
      <c r="T430" s="31" t="str">
        <f>IF($A430="","",IF(T429="","",IF(Main!V$143=0,0,IF(Main!AB$207="","",IF($C$29="PM",Main!AB$207/Main!V$143*Main!V155,ROUND(Main!AB$207/Main!V$143*Main!V155*$B46,0))))))</f>
        <v/>
      </c>
      <c r="U430" s="31" t="str">
        <f>IF($A430="","",IF(U429="","",IF(Main!W$143=0,0,IF(Main!AC$207="","",IF($C$29="PM",Main!AC$207/Main!W$143*Main!W155,ROUND(Main!AC$207/Main!W$143*Main!W155*$B46,0))))))</f>
        <v/>
      </c>
      <c r="V430" s="31" t="str">
        <f>IF($A430="","",IF(V429="","",IF(Main!X$143=0,0,IF(Main!AD$207="","",IF($C$29="PM",Main!AD$207/Main!X$143*Main!X155,ROUND(Main!AD$207/Main!X$143*Main!X155*$B46,0))))))</f>
        <v/>
      </c>
      <c r="W430" s="31" t="str">
        <f>IF($A430="","",IF(W429="","",IF(Main!Y$143=0,0,IF(Main!AE$207="","",IF($C$29="PM",Main!AE$207/Main!Y$143*Main!Y155,ROUND(Main!AE$207/Main!Y$143*Main!Y155*$B46,0))))))</f>
        <v/>
      </c>
      <c r="X430" s="31" t="str">
        <f>IF($A430="","",IF(X429="","",IF(Main!Z$143=0,0,IF(Main!AF$207="","",IF($C$29="PM",Main!AF$207/Main!Z$143*Main!Z155,ROUND(Main!AF$207/Main!Z$143*Main!Z155*$B46,0))))))</f>
        <v/>
      </c>
      <c r="Y430" s="31" t="str">
        <f>IF($A430="","",IF(Y429="","",IF(Main!AA$143=0,0,IF(Main!AG$207="","",IF($C$29="PM",Main!AG$207/Main!AA$143*Main!AA155,ROUND(Main!AG$207/Main!AA$143*Main!AA155*$B46,0))))))</f>
        <v/>
      </c>
      <c r="Z430" s="31" t="str">
        <f>IF($A430="","",IF(Z429="","",IF(Main!AB$143=0,0,IF(Main!AH$207="","",IF($C$29="PM",Main!AH$207/Main!AB$143*Main!AB155,ROUND(Main!AH$207/Main!AB$143*Main!AB155*$B46,0))))))</f>
        <v/>
      </c>
      <c r="AA430" s="49" t="str">
        <f>IF($A430="","",IF(AA429="","",IF(Main!AC$143=0,0,IF(Main!AI$207="","",IF($C$29="PM",Main!AI$207/Main!AC$143*Main!AC155,ROUND(Main!AI$207/Main!AC$143*Main!AC155*$B46,0))))))</f>
        <v/>
      </c>
      <c r="AB430" s="31" t="str">
        <f>IF($A430="","",IF(AB429="","",IF(Main!AD$143=0,0,IF(Main!AJ$207="","",IF($C$29="PM",Main!AJ$207/Main!AD$143*Main!AD155,ROUND(Main!AJ$207/Main!AD$143*Main!AD155*$B46,0))))))</f>
        <v/>
      </c>
      <c r="AC430" s="31" t="str">
        <f>IF($A430="","",IF(AC429="","",IF(Main!AE$143=0,0,IF(Main!AK$207="","",IF($C$29="PM",Main!AK$207/Main!AE$143*Main!AE155,ROUND(Main!AK$207/Main!AE$143*Main!AE155*$B46,0))))))</f>
        <v/>
      </c>
      <c r="AD430" s="31" t="str">
        <f>IF($A430="","",IF(AD429="","",IF(Main!AF$143=0,0,IF(Main!AL$207="","",IF($C$29="PM",Main!AL$207/Main!AF$143*Main!AF155,ROUND(Main!AL$207/Main!AF$143*Main!AF155*$B46,0))))))</f>
        <v/>
      </c>
      <c r="AE430" s="31" t="str">
        <f>IF($A430="","",IF(AE429="","",IF(Main!AG$143=0,0,IF(Main!AM$207="","",IF($C$29="PM",Main!AM$207/Main!AG$143*Main!AG155,ROUND(Main!AM$207/Main!AG$143*Main!AG155*$B46,0))))))</f>
        <v/>
      </c>
      <c r="AF430" s="31" t="str">
        <f>IF($A430="","",IF(AF429="","",IF(Main!AH$143=0,0,IF(Main!AN$207="","",IF($C$29="PM",Main!AN$207/Main!AH$143*Main!AH155,ROUND(Main!AN$207/Main!AH$143*Main!AH155*$B46,0))))))</f>
        <v/>
      </c>
      <c r="AG430" s="31" t="str">
        <f>IF($A430="","",IF(AG429="","",IF(Main!AI$143=0,0,IF(Main!AO$207="","",IF($C$29="PM",Main!AO$207/Main!AI$143*Main!AI155,ROUND(Main!AO$207/Main!AI$143*Main!AI155*$B46,0))))))</f>
        <v/>
      </c>
      <c r="AH430" s="31" t="str">
        <f>IF($A430="","",IF(AH429="","",IF(Main!AJ$143=0,0,IF(Main!AP$207="","",IF($C$29="PM",Main!AP$207/Main!AJ$143*Main!AJ155,ROUND(Main!AP$207/Main!AJ$143*Main!AJ155*$B46,0))))))</f>
        <v/>
      </c>
      <c r="AI430" s="31" t="str">
        <f>IF($A430="","",IF(AI429="","",IF(Main!AK$143=0,0,IF(Main!AQ$207="","",IF($C$29="PM",Main!AQ$207/Main!AK$143*Main!AK155,ROUND(Main!AQ$207/Main!AK$143*Main!AK155*$B46,0))))))</f>
        <v/>
      </c>
      <c r="AJ430" s="31" t="str">
        <f>IF($A430="","",IF(AJ429="","",IF(Main!AL$143=0,0,IF(Main!AR$207="","",IF($C$29="PM",Main!AR$207/Main!AL$143*Main!AL155,ROUND(Main!AR$207/Main!AL$143*Main!AL155*$B46,0))))))</f>
        <v/>
      </c>
      <c r="AK430" s="31" t="str">
        <f>IF($A430="","",IF(AK429="","",IF(Main!AM$143=0,0,IF(Main!AS$207="","",IF($C$29="PM",Main!AS$207/Main!AM$143*Main!AM155,ROUND(Main!AS$207/Main!AM$143*Main!AM155*$B46,0))))))</f>
        <v/>
      </c>
      <c r="AL430" s="50" t="str">
        <f>IF($A430="","",IF(AL429="","",IF(Main!AN$143=0,0,IF(Main!AT$207="","",IF($C$29="PM",Main!AT$207/Main!AN$143*Main!AN155,ROUND(Main!AT$207/Main!AN$143*Main!AN155*$B46,0))))))</f>
        <v/>
      </c>
      <c r="AM430" s="31" t="str">
        <f>IF($A430="","",IF(AM429="","",IF(Main!AO$143=0,0,IF(Main!AU$207="","",IF($C$29="PM",Main!AU$207/Main!AO$143*Main!AO155,ROUND(Main!AU$207/Main!AO$143*Main!AO155*$B46,0))))))</f>
        <v/>
      </c>
      <c r="AN430" s="31" t="str">
        <f>IF($A430="","",IF(AN429="","",IF(Main!AP$143=0,0,IF(Main!AV$207="","",IF($C$29="PM",Main!AV$207/Main!AP$143*Main!AP155,ROUND(Main!AV$207/Main!AP$143*Main!AP155*$B46,0))))))</f>
        <v/>
      </c>
      <c r="AO430" s="31" t="str">
        <f>IF($A430="","",IF(AO429="","",IF(Main!AQ$143=0,0,IF(Main!AW$207="","",IF($C$29="PM",Main!AW$207/Main!AQ$143*Main!AQ155,ROUND(Main!AW$207/Main!AQ$143*Main!AQ155*$B46,0))))))</f>
        <v/>
      </c>
      <c r="AP430" s="31" t="str">
        <f>IF($A430="","",IF(AP429="","",IF(Main!AR$143=0,0,IF(Main!AX$207="","",IF($C$29="PM",Main!AX$207/Main!AR$143*Main!AR155,ROUND(Main!AX$207/Main!AR$143*Main!AR155*$B46,0))))))</f>
        <v/>
      </c>
      <c r="AQ430" s="31" t="str">
        <f>IF($A430="","",IF(AQ429="","",IF(Main!AS$143=0,0,IF(Main!AY$207="","",IF($C$29="PM",Main!AY$207/Main!AS$143*Main!AS155,ROUND(Main!AY$207/Main!AS$143*Main!AS155*$B46,0))))))</f>
        <v/>
      </c>
      <c r="AR430" s="31" t="str">
        <f>IF($A430="","",IF(AR429="","",IF(Main!AT$143=0,0,IF(Main!AZ$207="","",IF($C$29="PM",Main!AZ$207/Main!AT$143*Main!AT155,ROUND(Main!AZ$207/Main!AT$143*Main!AT155*$B46,0))))))</f>
        <v/>
      </c>
      <c r="AS430" s="31" t="str">
        <f>IF($A430="","",IF(AS429="","",IF(Main!AU$143=0,0,IF(Main!BA$207="","",IF($C$29="PM",Main!BA$207/Main!AU$143*Main!AU155,ROUND(Main!BA$207/Main!AU$143*Main!AU155*$B46,0))))))</f>
        <v/>
      </c>
      <c r="AT430" s="31" t="str">
        <f>IF($A430="","",IF(AT429="","",IF(Main!AV$143=0,0,IF(Main!BB$207="","",IF($C$29="PM",Main!BB$207/Main!AV$143*Main!AV155,ROUND(Main!BB$207/Main!AV$143*Main!AV155*$B46,0))))))</f>
        <v/>
      </c>
      <c r="AU430" s="31" t="str">
        <f>IF($A430="","",IF(AU429="","",IF(Main!AW$143=0,0,IF(Main!BC$207="","",IF($C$29="PM",Main!BC$207/Main!AW$143*Main!AW155,ROUND(Main!BC$207/Main!AW$143*Main!AW155*$B46,0))))))</f>
        <v/>
      </c>
      <c r="AV430" s="31" t="str">
        <f>IF($A430="","",IF(AV429="","",IF(Main!AX$143=0,0,IF(Main!BD$207="","",IF($C$29="PM",Main!BD$207/Main!AX$143*Main!AX155,ROUND(Main!BD$207/Main!AX$143*Main!AX155*$B46,0))))))</f>
        <v/>
      </c>
      <c r="AW430" s="31" t="str">
        <f>IF($A430="","",IF(AW429="","",IF(Main!AY$143=0,0,IF(Main!BE$207="","",IF($C$29="PM",Main!BE$207/Main!AY$143*Main!AY155,ROUND(Main!BE$207/Main!AY$143*Main!AY155*$B46,0))))))</f>
        <v/>
      </c>
      <c r="AX430" s="50" t="str">
        <f>IF($A430="","",IF(AX429="","",IF(Main!AZ$143=0,0,IF(Main!BF$207="","",IF($C$29="PM",Main!BF$207/Main!AZ$143*Main!AZ155,ROUND(Main!BF$207/Main!AZ$143*Main!AZ155*$B46,0))))))</f>
        <v/>
      </c>
      <c r="AY430" s="31" t="str">
        <f>IF($A430="","",IF(AY429="","",IF(Main!BA$143=0,0,IF(Main!BG$207="","",IF($C$29="PM",Main!BG$207/Main!BA$143*Main!BA155,ROUND(Main!BG$207/Main!BA$143*Main!BA155*$B46,0))))))</f>
        <v/>
      </c>
      <c r="AZ430" s="31" t="str">
        <f>IF($A430="","",IF(AZ429="","",IF(Main!BB$143=0,0,IF(Main!BH$207="","",IF($C$29="PM",Main!BH$207/Main!BB$143*Main!BB155,ROUND(Main!BH$207/Main!BB$143*Main!BB155*$B46,0))))))</f>
        <v/>
      </c>
      <c r="BA430" s="31" t="str">
        <f>IF($A430="","",IF(BA429="","",IF(Main!BC$143=0,0,IF(Main!BI$207="","",IF($C$29="PM",Main!BI$207/Main!BC$143*Main!BC155,ROUND(Main!BI$207/Main!BC$143*Main!BC155*$B46,0))))))</f>
        <v/>
      </c>
      <c r="BB430" s="31" t="str">
        <f>IF($A430="","",IF(BB429="","",IF(Main!BD$143=0,0,IF(Main!BJ$207="","",IF($C$29="PM",Main!BJ$207/Main!BD$143*Main!BD155,ROUND(Main!BJ$207/Main!BD$143*Main!BD155*$B46,0))))))</f>
        <v/>
      </c>
      <c r="BC430" s="31" t="str">
        <f>IF($A430="","",IF(BC429="","",IF(Main!BE$143=0,0,IF(Main!BK$207="","",IF($C$29="PM",Main!BK$207/Main!BE$143*Main!BE155,ROUND(Main!BK$207/Main!BE$143*Main!BE155*$B46,0))))))</f>
        <v/>
      </c>
      <c r="BD430" s="31" t="str">
        <f>IF($A430="","",IF(BD429="","",IF(Main!BF$143=0,0,IF(Main!BL$207="","",IF($C$29="PM",Main!BL$207/Main!BF$143*Main!BF155,ROUND(Main!BL$207/Main!BF$143*Main!BF155*$B46,0))))))</f>
        <v/>
      </c>
      <c r="BE430" s="31" t="str">
        <f>IF($A430="","",IF(BE429="","",IF(Main!BG$143=0,0,IF(Main!BM$207="","",IF($C$29="PM",Main!BM$207/Main!BG$143*Main!BG155,ROUND(Main!BM$207/Main!BG$143*Main!BG155*$B46,0))))))</f>
        <v/>
      </c>
      <c r="BF430" s="31" t="str">
        <f>IF($A430="","",IF(BF429="","",IF(Main!BH$143=0,0,IF(Main!BN$207="","",IF($C$29="PM",Main!BN$207/Main!BH$143*Main!BH155,ROUND(Main!BN$207/Main!BH$143*Main!BH155*$B46,0))))))</f>
        <v/>
      </c>
      <c r="BG430" s="31" t="str">
        <f>IF($A430="","",IF(BG429="","",IF(Main!BI$143=0,0,IF(Main!BO$207="","",IF($C$29="PM",Main!BO$207/Main!BI$143*Main!BI155,ROUND(Main!BO$207/Main!BI$143*Main!BI155*$B46,0))))))</f>
        <v/>
      </c>
      <c r="BH430" s="31" t="str">
        <f>IF($A430="","",IF(BH429="","",IF(Main!BJ$143=0,0,IF(Main!BP$207="","",IF($C$29="PM",Main!BP$207/Main!BJ$143*Main!BJ155,ROUND(Main!BP$207/Main!BJ$143*Main!BJ155*$B46,0))))))</f>
        <v/>
      </c>
      <c r="BI430" s="31" t="str">
        <f>IF($A430="","",IF(BI429="","",IF(Main!BK$143=0,0,IF(Main!BQ$207="","",IF($C$29="PM",Main!BQ$207/Main!BK$143*Main!BK155,ROUND(Main!BQ$207/Main!BK$143*Main!BK155*$B46,0))))))</f>
        <v/>
      </c>
      <c r="BJ430" s="50" t="str">
        <f>IF($A430="","",IF(BJ429="","",IF(Main!BL$143=0,0,IF(Main!BR$207="","",IF($C$29="PM",Main!BR$207/Main!BL$143*Main!BL155,ROUND(Main!BR$207/Main!BL$143*Main!BL155*$B46,0))))))</f>
        <v/>
      </c>
      <c r="BK430" s="31" t="str">
        <f>IF($A430="","",IF(BK429="","",IF(Main!BM$143=0,0,IF(Main!BS$207="","",IF($C$29="PM",Main!BS$207/Main!BM$143*Main!BM155,ROUND(Main!BS$207/Main!BM$143*Main!BM155*$B46,0))))))</f>
        <v/>
      </c>
      <c r="BL430" s="31" t="str">
        <f>IF($A430="","",IF(BL429="","",IF(Main!BN$143=0,0,IF(Main!BT$207="","",IF($C$29="PM",Main!BT$207/Main!BN$143*Main!BN155,ROUND(Main!BT$207/Main!BN$143*Main!BN155*$B46,0))))))</f>
        <v/>
      </c>
      <c r="BM430" s="31" t="str">
        <f>IF($A430="","",IF(BM429="","",IF(Main!BO$143=0,0,IF(Main!BU$207="","",IF($C$29="PM",Main!BU$207/Main!BO$143*Main!BO155,ROUND(Main!BU$207/Main!BO$143*Main!BO155*$B46,0))))))</f>
        <v/>
      </c>
      <c r="BN430" s="31" t="str">
        <f>IF($A430="","",IF(BN429="","",IF(Main!BP$143=0,0,IF(Main!BV$207="","",IF($C$29="PM",Main!BV$207/Main!BP$143*Main!BP155,ROUND(Main!BV$207/Main!BP$143*Main!BP155*$B46,0))))))</f>
        <v/>
      </c>
      <c r="BO430" s="31" t="str">
        <f>IF($A430="","",IF(BO429="","",IF(Main!BQ$143=0,0,IF(Main!BW$207="","",IF($C$29="PM",Main!BW$207/Main!BQ$143*Main!BQ155,ROUND(Main!BW$207/Main!BQ$143*Main!BQ155*$B46,0))))))</f>
        <v/>
      </c>
      <c r="BP430" s="31" t="str">
        <f>IF($A430="","",IF(BP429="","",IF(Main!BR$143=0,0,IF(Main!BX$207="","",IF($C$29="PM",Main!BX$207/Main!BR$143*Main!BR155,ROUND(Main!BX$207/Main!BR$143*Main!BR155*$B46,0))))))</f>
        <v/>
      </c>
      <c r="BQ430" s="31" t="str">
        <f>IF($A430="","",IF(BQ429="","",IF(Main!BS$143=0,0,IF(Main!BY$207="","",IF($C$29="PM",Main!BY$207/Main!BS$143*Main!BS155,ROUND(Main!BY$207/Main!BS$143*Main!BS155*$B46,0))))))</f>
        <v/>
      </c>
      <c r="BR430" s="31" t="str">
        <f>IF($A430="","",IF(BR429="","",IF(Main!BT$143=0,0,IF(Main!BZ$207="","",IF($C$29="PM",Main!BZ$207/Main!BT$143*Main!BT155,ROUND(Main!BZ$207/Main!BT$143*Main!BT155*$B46,0))))))</f>
        <v/>
      </c>
      <c r="BS430" s="31" t="str">
        <f>IF($A430="","",IF(BS429="","",IF(Main!BU$143=0,0,IF(Main!CA$207="","",IF($C$29="PM",Main!CA$207/Main!BU$143*Main!BU155,ROUND(Main!CA$207/Main!BU$143*Main!BU155*$B46,0))))))</f>
        <v/>
      </c>
      <c r="BT430" s="31" t="str">
        <f>IF($A430="","",IF(BT429="","",IF(Main!BV$143=0,0,IF(Main!CB$207="","",IF($C$29="PM",Main!CB$207/Main!BV$143*Main!BV155,ROUND(Main!CB$207/Main!BV$143*Main!BV155*$B46,0))))))</f>
        <v/>
      </c>
      <c r="BU430" s="31" t="str">
        <f>IF($A430="","",IF(BU429="","",IF(Main!BW$143=0,0,IF(Main!CC$207="","",IF($C$29="PM",Main!CC$207/Main!BW$143*Main!BW155,ROUND(Main!CC$207/Main!BW$143*Main!BW155*$B46,0))))))</f>
        <v/>
      </c>
      <c r="BV430" s="50" t="str">
        <f>IF($A430="","",IF(BV429="","",IF(Main!BX$143=0,0,IF(Main!CD$207="","",IF($C$29="PM",Main!CD$207/Main!BX$143*Main!BX155,ROUND(Main!CD$207/Main!BX$143*Main!BX155*$B46,0))))))</f>
        <v/>
      </c>
    </row>
    <row r="431" spans="1:74" x14ac:dyDescent="0.2">
      <c r="A431" s="71" t="str">
        <f>IF(Main!A$47="","",Main!A$47)</f>
        <v/>
      </c>
      <c r="B431" s="74" t="str">
        <f t="shared" si="466"/>
        <v/>
      </c>
      <c r="C431" s="49" t="str">
        <f>IF($A431="","",IF(C430="","",IF(Main!E$143=0,0,IF(Main!K$207="","",IF($C$29="PM",Main!K$207/Main!E$143*Main!E156,ROUND(Main!K$207/Main!E$143*Main!E156*$B47,0))))))</f>
        <v/>
      </c>
      <c r="D431" s="31" t="str">
        <f>IF($A431="","",IF(D430="","",IF(Main!F$143=0,0,IF(Main!L$207="","",IF($C$29="PM",Main!L$207/Main!F$143*Main!F156,ROUND(Main!L$207/Main!F$143*Main!F156*$B47,0))))))</f>
        <v/>
      </c>
      <c r="E431" s="31" t="str">
        <f>IF($A431="","",IF(E430="","",IF(Main!G$143=0,0,IF(Main!M$207="","",IF($C$29="PM",Main!M$207/Main!G$143*Main!G156,ROUND(Main!M$207/Main!G$143*Main!G156*$B47,0))))))</f>
        <v/>
      </c>
      <c r="F431" s="31" t="str">
        <f>IF($A431="","",IF(F430="","",IF(Main!H$143=0,0,IF(Main!N$207="","",IF($C$29="PM",Main!N$207/Main!H$143*Main!H156,ROUND(Main!N$207/Main!H$143*Main!H156*$B47,0))))))</f>
        <v/>
      </c>
      <c r="G431" s="31" t="str">
        <f>IF($A431="","",IF(G430="","",IF(Main!I$143=0,0,IF(Main!O$207="","",IF($C$29="PM",Main!O$207/Main!I$143*Main!I156,ROUND(Main!O$207/Main!I$143*Main!I156*$B47,0))))))</f>
        <v/>
      </c>
      <c r="H431" s="31" t="str">
        <f>IF($A431="","",IF(H430="","",IF(Main!J$143=0,0,IF(Main!P$207="","",IF($C$29="PM",Main!P$207/Main!J$143*Main!J156,ROUND(Main!P$207/Main!J$143*Main!J156*$B47,0))))))</f>
        <v/>
      </c>
      <c r="I431" s="31" t="str">
        <f>IF($A431="","",IF(I430="","",IF(Main!K$143=0,0,IF(Main!Q$207="","",IF($C$29="PM",Main!Q$207/Main!K$143*Main!K156,ROUND(Main!Q$207/Main!K$143*Main!K156*$B47,0))))))</f>
        <v/>
      </c>
      <c r="J431" s="31" t="str">
        <f>IF($A431="","",IF(J430="","",IF(Main!L$143=0,0,IF(Main!R$207="","",IF($C$29="PM",Main!R$207/Main!L$143*Main!L156,ROUND(Main!R$207/Main!L$143*Main!L156*$B47,0))))))</f>
        <v/>
      </c>
      <c r="K431" s="31" t="str">
        <f>IF($A431="","",IF(K430="","",IF(Main!M$143=0,0,IF(Main!S$207="","",IF($C$29="PM",Main!S$207/Main!M$143*Main!M156,ROUND(Main!S$207/Main!M$143*Main!M156*$B47,0))))))</f>
        <v/>
      </c>
      <c r="L431" s="31" t="str">
        <f>IF($A431="","",IF(L430="","",IF(Main!N$143=0,0,IF(Main!T$207="","",IF($C$29="PM",Main!T$207/Main!N$143*Main!N156,ROUND(Main!T$207/Main!N$143*Main!N156*$B47,0))))))</f>
        <v/>
      </c>
      <c r="M431" s="31" t="str">
        <f>IF($A431="","",IF(M430="","",IF(Main!O$143=0,0,IF(Main!U$207="","",IF($C$29="PM",Main!U$207/Main!O$143*Main!O156,ROUND(Main!U$207/Main!O$143*Main!O156*$B47,0))))))</f>
        <v/>
      </c>
      <c r="N431" s="50" t="str">
        <f>IF($A431="","",IF(N430="","",IF(Main!P$143=0,0,IF(Main!V$207="","",IF($C$29="PM",Main!V$207/Main!P$143*Main!P156,ROUND(Main!V$207/Main!P$143*Main!P156*$B47,0))))))</f>
        <v/>
      </c>
      <c r="O431" s="31" t="str">
        <f>IF($A431="","",IF(O430="","",IF(Main!Q$143=0,0,IF(Main!W$207="","",IF($C$29="PM",Main!W$207/Main!Q$143*Main!Q156,ROUND(Main!W$207/Main!Q$143*Main!Q156*$B47,0))))))</f>
        <v/>
      </c>
      <c r="P431" s="31" t="str">
        <f>IF($A431="","",IF(P430="","",IF(Main!R$143=0,0,IF(Main!X$207="","",IF($C$29="PM",Main!X$207/Main!R$143*Main!R156,ROUND(Main!X$207/Main!R$143*Main!R156*$B47,0))))))</f>
        <v/>
      </c>
      <c r="Q431" s="31" t="str">
        <f>IF($A431="","",IF(Q430="","",IF(Main!S$143=0,0,IF(Main!Y$207="","",IF($C$29="PM",Main!Y$207/Main!S$143*Main!S156,ROUND(Main!Y$207/Main!S$143*Main!S156*$B47,0))))))</f>
        <v/>
      </c>
      <c r="R431" s="31" t="str">
        <f>IF($A431="","",IF(R430="","",IF(Main!T$143=0,0,IF(Main!Z$207="","",IF($C$29="PM",Main!Z$207/Main!T$143*Main!T156,ROUND(Main!Z$207/Main!T$143*Main!T156*$B47,0))))))</f>
        <v/>
      </c>
      <c r="S431" s="31" t="str">
        <f>IF($A431="","",IF(S430="","",IF(Main!U$143=0,0,IF(Main!AA$207="","",IF($C$29="PM",Main!AA$207/Main!U$143*Main!U156,ROUND(Main!AA$207/Main!U$143*Main!U156*$B47,0))))))</f>
        <v/>
      </c>
      <c r="T431" s="31" t="str">
        <f>IF($A431="","",IF(T430="","",IF(Main!V$143=0,0,IF(Main!AB$207="","",IF($C$29="PM",Main!AB$207/Main!V$143*Main!V156,ROUND(Main!AB$207/Main!V$143*Main!V156*$B47,0))))))</f>
        <v/>
      </c>
      <c r="U431" s="31" t="str">
        <f>IF($A431="","",IF(U430="","",IF(Main!W$143=0,0,IF(Main!AC$207="","",IF($C$29="PM",Main!AC$207/Main!W$143*Main!W156,ROUND(Main!AC$207/Main!W$143*Main!W156*$B47,0))))))</f>
        <v/>
      </c>
      <c r="V431" s="31" t="str">
        <f>IF($A431="","",IF(V430="","",IF(Main!X$143=0,0,IF(Main!AD$207="","",IF($C$29="PM",Main!AD$207/Main!X$143*Main!X156,ROUND(Main!AD$207/Main!X$143*Main!X156*$B47,0))))))</f>
        <v/>
      </c>
      <c r="W431" s="31" t="str">
        <f>IF($A431="","",IF(W430="","",IF(Main!Y$143=0,0,IF(Main!AE$207="","",IF($C$29="PM",Main!AE$207/Main!Y$143*Main!Y156,ROUND(Main!AE$207/Main!Y$143*Main!Y156*$B47,0))))))</f>
        <v/>
      </c>
      <c r="X431" s="31" t="str">
        <f>IF($A431="","",IF(X430="","",IF(Main!Z$143=0,0,IF(Main!AF$207="","",IF($C$29="PM",Main!AF$207/Main!Z$143*Main!Z156,ROUND(Main!AF$207/Main!Z$143*Main!Z156*$B47,0))))))</f>
        <v/>
      </c>
      <c r="Y431" s="31" t="str">
        <f>IF($A431="","",IF(Y430="","",IF(Main!AA$143=0,0,IF(Main!AG$207="","",IF($C$29="PM",Main!AG$207/Main!AA$143*Main!AA156,ROUND(Main!AG$207/Main!AA$143*Main!AA156*$B47,0))))))</f>
        <v/>
      </c>
      <c r="Z431" s="31" t="str">
        <f>IF($A431="","",IF(Z430="","",IF(Main!AB$143=0,0,IF(Main!AH$207="","",IF($C$29="PM",Main!AH$207/Main!AB$143*Main!AB156,ROUND(Main!AH$207/Main!AB$143*Main!AB156*$B47,0))))))</f>
        <v/>
      </c>
      <c r="AA431" s="49" t="str">
        <f>IF($A431="","",IF(AA430="","",IF(Main!AC$143=0,0,IF(Main!AI$207="","",IF($C$29="PM",Main!AI$207/Main!AC$143*Main!AC156,ROUND(Main!AI$207/Main!AC$143*Main!AC156*$B47,0))))))</f>
        <v/>
      </c>
      <c r="AB431" s="31" t="str">
        <f>IF($A431="","",IF(AB430="","",IF(Main!AD$143=0,0,IF(Main!AJ$207="","",IF($C$29="PM",Main!AJ$207/Main!AD$143*Main!AD156,ROUND(Main!AJ$207/Main!AD$143*Main!AD156*$B47,0))))))</f>
        <v/>
      </c>
      <c r="AC431" s="31" t="str">
        <f>IF($A431="","",IF(AC430="","",IF(Main!AE$143=0,0,IF(Main!AK$207="","",IF($C$29="PM",Main!AK$207/Main!AE$143*Main!AE156,ROUND(Main!AK$207/Main!AE$143*Main!AE156*$B47,0))))))</f>
        <v/>
      </c>
      <c r="AD431" s="31" t="str">
        <f>IF($A431="","",IF(AD430="","",IF(Main!AF$143=0,0,IF(Main!AL$207="","",IF($C$29="PM",Main!AL$207/Main!AF$143*Main!AF156,ROUND(Main!AL$207/Main!AF$143*Main!AF156*$B47,0))))))</f>
        <v/>
      </c>
      <c r="AE431" s="31" t="str">
        <f>IF($A431="","",IF(AE430="","",IF(Main!AG$143=0,0,IF(Main!AM$207="","",IF($C$29="PM",Main!AM$207/Main!AG$143*Main!AG156,ROUND(Main!AM$207/Main!AG$143*Main!AG156*$B47,0))))))</f>
        <v/>
      </c>
      <c r="AF431" s="31" t="str">
        <f>IF($A431="","",IF(AF430="","",IF(Main!AH$143=0,0,IF(Main!AN$207="","",IF($C$29="PM",Main!AN$207/Main!AH$143*Main!AH156,ROUND(Main!AN$207/Main!AH$143*Main!AH156*$B47,0))))))</f>
        <v/>
      </c>
      <c r="AG431" s="31" t="str">
        <f>IF($A431="","",IF(AG430="","",IF(Main!AI$143=0,0,IF(Main!AO$207="","",IF($C$29="PM",Main!AO$207/Main!AI$143*Main!AI156,ROUND(Main!AO$207/Main!AI$143*Main!AI156*$B47,0))))))</f>
        <v/>
      </c>
      <c r="AH431" s="31" t="str">
        <f>IF($A431="","",IF(AH430="","",IF(Main!AJ$143=0,0,IF(Main!AP$207="","",IF($C$29="PM",Main!AP$207/Main!AJ$143*Main!AJ156,ROUND(Main!AP$207/Main!AJ$143*Main!AJ156*$B47,0))))))</f>
        <v/>
      </c>
      <c r="AI431" s="31" t="str">
        <f>IF($A431="","",IF(AI430="","",IF(Main!AK$143=0,0,IF(Main!AQ$207="","",IF($C$29="PM",Main!AQ$207/Main!AK$143*Main!AK156,ROUND(Main!AQ$207/Main!AK$143*Main!AK156*$B47,0))))))</f>
        <v/>
      </c>
      <c r="AJ431" s="31" t="str">
        <f>IF($A431="","",IF(AJ430="","",IF(Main!AL$143=0,0,IF(Main!AR$207="","",IF($C$29="PM",Main!AR$207/Main!AL$143*Main!AL156,ROUND(Main!AR$207/Main!AL$143*Main!AL156*$B47,0))))))</f>
        <v/>
      </c>
      <c r="AK431" s="31" t="str">
        <f>IF($A431="","",IF(AK430="","",IF(Main!AM$143=0,0,IF(Main!AS$207="","",IF($C$29="PM",Main!AS$207/Main!AM$143*Main!AM156,ROUND(Main!AS$207/Main!AM$143*Main!AM156*$B47,0))))))</f>
        <v/>
      </c>
      <c r="AL431" s="50" t="str">
        <f>IF($A431="","",IF(AL430="","",IF(Main!AN$143=0,0,IF(Main!AT$207="","",IF($C$29="PM",Main!AT$207/Main!AN$143*Main!AN156,ROUND(Main!AT$207/Main!AN$143*Main!AN156*$B47,0))))))</f>
        <v/>
      </c>
      <c r="AM431" s="31" t="str">
        <f>IF($A431="","",IF(AM430="","",IF(Main!AO$143=0,0,IF(Main!AU$207="","",IF($C$29="PM",Main!AU$207/Main!AO$143*Main!AO156,ROUND(Main!AU$207/Main!AO$143*Main!AO156*$B47,0))))))</f>
        <v/>
      </c>
      <c r="AN431" s="31" t="str">
        <f>IF($A431="","",IF(AN430="","",IF(Main!AP$143=0,0,IF(Main!AV$207="","",IF($C$29="PM",Main!AV$207/Main!AP$143*Main!AP156,ROUND(Main!AV$207/Main!AP$143*Main!AP156*$B47,0))))))</f>
        <v/>
      </c>
      <c r="AO431" s="31" t="str">
        <f>IF($A431="","",IF(AO430="","",IF(Main!AQ$143=0,0,IF(Main!AW$207="","",IF($C$29="PM",Main!AW$207/Main!AQ$143*Main!AQ156,ROUND(Main!AW$207/Main!AQ$143*Main!AQ156*$B47,0))))))</f>
        <v/>
      </c>
      <c r="AP431" s="31" t="str">
        <f>IF($A431="","",IF(AP430="","",IF(Main!AR$143=0,0,IF(Main!AX$207="","",IF($C$29="PM",Main!AX$207/Main!AR$143*Main!AR156,ROUND(Main!AX$207/Main!AR$143*Main!AR156*$B47,0))))))</f>
        <v/>
      </c>
      <c r="AQ431" s="31" t="str">
        <f>IF($A431="","",IF(AQ430="","",IF(Main!AS$143=0,0,IF(Main!AY$207="","",IF($C$29="PM",Main!AY$207/Main!AS$143*Main!AS156,ROUND(Main!AY$207/Main!AS$143*Main!AS156*$B47,0))))))</f>
        <v/>
      </c>
      <c r="AR431" s="31" t="str">
        <f>IF($A431="","",IF(AR430="","",IF(Main!AT$143=0,0,IF(Main!AZ$207="","",IF($C$29="PM",Main!AZ$207/Main!AT$143*Main!AT156,ROUND(Main!AZ$207/Main!AT$143*Main!AT156*$B47,0))))))</f>
        <v/>
      </c>
      <c r="AS431" s="31" t="str">
        <f>IF($A431="","",IF(AS430="","",IF(Main!AU$143=0,0,IF(Main!BA$207="","",IF($C$29="PM",Main!BA$207/Main!AU$143*Main!AU156,ROUND(Main!BA$207/Main!AU$143*Main!AU156*$B47,0))))))</f>
        <v/>
      </c>
      <c r="AT431" s="31" t="str">
        <f>IF($A431="","",IF(AT430="","",IF(Main!AV$143=0,0,IF(Main!BB$207="","",IF($C$29="PM",Main!BB$207/Main!AV$143*Main!AV156,ROUND(Main!BB$207/Main!AV$143*Main!AV156*$B47,0))))))</f>
        <v/>
      </c>
      <c r="AU431" s="31" t="str">
        <f>IF($A431="","",IF(AU430="","",IF(Main!AW$143=0,0,IF(Main!BC$207="","",IF($C$29="PM",Main!BC$207/Main!AW$143*Main!AW156,ROUND(Main!BC$207/Main!AW$143*Main!AW156*$B47,0))))))</f>
        <v/>
      </c>
      <c r="AV431" s="31" t="str">
        <f>IF($A431="","",IF(AV430="","",IF(Main!AX$143=0,0,IF(Main!BD$207="","",IF($C$29="PM",Main!BD$207/Main!AX$143*Main!AX156,ROUND(Main!BD$207/Main!AX$143*Main!AX156*$B47,0))))))</f>
        <v/>
      </c>
      <c r="AW431" s="31" t="str">
        <f>IF($A431="","",IF(AW430="","",IF(Main!AY$143=0,0,IF(Main!BE$207="","",IF($C$29="PM",Main!BE$207/Main!AY$143*Main!AY156,ROUND(Main!BE$207/Main!AY$143*Main!AY156*$B47,0))))))</f>
        <v/>
      </c>
      <c r="AX431" s="50" t="str">
        <f>IF($A431="","",IF(AX430="","",IF(Main!AZ$143=0,0,IF(Main!BF$207="","",IF($C$29="PM",Main!BF$207/Main!AZ$143*Main!AZ156,ROUND(Main!BF$207/Main!AZ$143*Main!AZ156*$B47,0))))))</f>
        <v/>
      </c>
      <c r="AY431" s="31" t="str">
        <f>IF($A431="","",IF(AY430="","",IF(Main!BA$143=0,0,IF(Main!BG$207="","",IF($C$29="PM",Main!BG$207/Main!BA$143*Main!BA156,ROUND(Main!BG$207/Main!BA$143*Main!BA156*$B47,0))))))</f>
        <v/>
      </c>
      <c r="AZ431" s="31" t="str">
        <f>IF($A431="","",IF(AZ430="","",IF(Main!BB$143=0,0,IF(Main!BH$207="","",IF($C$29="PM",Main!BH$207/Main!BB$143*Main!BB156,ROUND(Main!BH$207/Main!BB$143*Main!BB156*$B47,0))))))</f>
        <v/>
      </c>
      <c r="BA431" s="31" t="str">
        <f>IF($A431="","",IF(BA430="","",IF(Main!BC$143=0,0,IF(Main!BI$207="","",IF($C$29="PM",Main!BI$207/Main!BC$143*Main!BC156,ROUND(Main!BI$207/Main!BC$143*Main!BC156*$B47,0))))))</f>
        <v/>
      </c>
      <c r="BB431" s="31" t="str">
        <f>IF($A431="","",IF(BB430="","",IF(Main!BD$143=0,0,IF(Main!BJ$207="","",IF($C$29="PM",Main!BJ$207/Main!BD$143*Main!BD156,ROUND(Main!BJ$207/Main!BD$143*Main!BD156*$B47,0))))))</f>
        <v/>
      </c>
      <c r="BC431" s="31" t="str">
        <f>IF($A431="","",IF(BC430="","",IF(Main!BE$143=0,0,IF(Main!BK$207="","",IF($C$29="PM",Main!BK$207/Main!BE$143*Main!BE156,ROUND(Main!BK$207/Main!BE$143*Main!BE156*$B47,0))))))</f>
        <v/>
      </c>
      <c r="BD431" s="31" t="str">
        <f>IF($A431="","",IF(BD430="","",IF(Main!BF$143=0,0,IF(Main!BL$207="","",IF($C$29="PM",Main!BL$207/Main!BF$143*Main!BF156,ROUND(Main!BL$207/Main!BF$143*Main!BF156*$B47,0))))))</f>
        <v/>
      </c>
      <c r="BE431" s="31" t="str">
        <f>IF($A431="","",IF(BE430="","",IF(Main!BG$143=0,0,IF(Main!BM$207="","",IF($C$29="PM",Main!BM$207/Main!BG$143*Main!BG156,ROUND(Main!BM$207/Main!BG$143*Main!BG156*$B47,0))))))</f>
        <v/>
      </c>
      <c r="BF431" s="31" t="str">
        <f>IF($A431="","",IF(BF430="","",IF(Main!BH$143=0,0,IF(Main!BN$207="","",IF($C$29="PM",Main!BN$207/Main!BH$143*Main!BH156,ROUND(Main!BN$207/Main!BH$143*Main!BH156*$B47,0))))))</f>
        <v/>
      </c>
      <c r="BG431" s="31" t="str">
        <f>IF($A431="","",IF(BG430="","",IF(Main!BI$143=0,0,IF(Main!BO$207="","",IF($C$29="PM",Main!BO$207/Main!BI$143*Main!BI156,ROUND(Main!BO$207/Main!BI$143*Main!BI156*$B47,0))))))</f>
        <v/>
      </c>
      <c r="BH431" s="31" t="str">
        <f>IF($A431="","",IF(BH430="","",IF(Main!BJ$143=0,0,IF(Main!BP$207="","",IF($C$29="PM",Main!BP$207/Main!BJ$143*Main!BJ156,ROUND(Main!BP$207/Main!BJ$143*Main!BJ156*$B47,0))))))</f>
        <v/>
      </c>
      <c r="BI431" s="31" t="str">
        <f>IF($A431="","",IF(BI430="","",IF(Main!BK$143=0,0,IF(Main!BQ$207="","",IF($C$29="PM",Main!BQ$207/Main!BK$143*Main!BK156,ROUND(Main!BQ$207/Main!BK$143*Main!BK156*$B47,0))))))</f>
        <v/>
      </c>
      <c r="BJ431" s="50" t="str">
        <f>IF($A431="","",IF(BJ430="","",IF(Main!BL$143=0,0,IF(Main!BR$207="","",IF($C$29="PM",Main!BR$207/Main!BL$143*Main!BL156,ROUND(Main!BR$207/Main!BL$143*Main!BL156*$B47,0))))))</f>
        <v/>
      </c>
      <c r="BK431" s="31" t="str">
        <f>IF($A431="","",IF(BK430="","",IF(Main!BM$143=0,0,IF(Main!BS$207="","",IF($C$29="PM",Main!BS$207/Main!BM$143*Main!BM156,ROUND(Main!BS$207/Main!BM$143*Main!BM156*$B47,0))))))</f>
        <v/>
      </c>
      <c r="BL431" s="31" t="str">
        <f>IF($A431="","",IF(BL430="","",IF(Main!BN$143=0,0,IF(Main!BT$207="","",IF($C$29="PM",Main!BT$207/Main!BN$143*Main!BN156,ROUND(Main!BT$207/Main!BN$143*Main!BN156*$B47,0))))))</f>
        <v/>
      </c>
      <c r="BM431" s="31" t="str">
        <f>IF($A431="","",IF(BM430="","",IF(Main!BO$143=0,0,IF(Main!BU$207="","",IF($C$29="PM",Main!BU$207/Main!BO$143*Main!BO156,ROUND(Main!BU$207/Main!BO$143*Main!BO156*$B47,0))))))</f>
        <v/>
      </c>
      <c r="BN431" s="31" t="str">
        <f>IF($A431="","",IF(BN430="","",IF(Main!BP$143=0,0,IF(Main!BV$207="","",IF($C$29="PM",Main!BV$207/Main!BP$143*Main!BP156,ROUND(Main!BV$207/Main!BP$143*Main!BP156*$B47,0))))))</f>
        <v/>
      </c>
      <c r="BO431" s="31" t="str">
        <f>IF($A431="","",IF(BO430="","",IF(Main!BQ$143=0,0,IF(Main!BW$207="","",IF($C$29="PM",Main!BW$207/Main!BQ$143*Main!BQ156,ROUND(Main!BW$207/Main!BQ$143*Main!BQ156*$B47,0))))))</f>
        <v/>
      </c>
      <c r="BP431" s="31" t="str">
        <f>IF($A431="","",IF(BP430="","",IF(Main!BR$143=0,0,IF(Main!BX$207="","",IF($C$29="PM",Main!BX$207/Main!BR$143*Main!BR156,ROUND(Main!BX$207/Main!BR$143*Main!BR156*$B47,0))))))</f>
        <v/>
      </c>
      <c r="BQ431" s="31" t="str">
        <f>IF($A431="","",IF(BQ430="","",IF(Main!BS$143=0,0,IF(Main!BY$207="","",IF($C$29="PM",Main!BY$207/Main!BS$143*Main!BS156,ROUND(Main!BY$207/Main!BS$143*Main!BS156*$B47,0))))))</f>
        <v/>
      </c>
      <c r="BR431" s="31" t="str">
        <f>IF($A431="","",IF(BR430="","",IF(Main!BT$143=0,0,IF(Main!BZ$207="","",IF($C$29="PM",Main!BZ$207/Main!BT$143*Main!BT156,ROUND(Main!BZ$207/Main!BT$143*Main!BT156*$B47,0))))))</f>
        <v/>
      </c>
      <c r="BS431" s="31" t="str">
        <f>IF($A431="","",IF(BS430="","",IF(Main!BU$143=0,0,IF(Main!CA$207="","",IF($C$29="PM",Main!CA$207/Main!BU$143*Main!BU156,ROUND(Main!CA$207/Main!BU$143*Main!BU156*$B47,0))))))</f>
        <v/>
      </c>
      <c r="BT431" s="31" t="str">
        <f>IF($A431="","",IF(BT430="","",IF(Main!BV$143=0,0,IF(Main!CB$207="","",IF($C$29="PM",Main!CB$207/Main!BV$143*Main!BV156,ROUND(Main!CB$207/Main!BV$143*Main!BV156*$B47,0))))))</f>
        <v/>
      </c>
      <c r="BU431" s="31" t="str">
        <f>IF($A431="","",IF(BU430="","",IF(Main!BW$143=0,0,IF(Main!CC$207="","",IF($C$29="PM",Main!CC$207/Main!BW$143*Main!BW156,ROUND(Main!CC$207/Main!BW$143*Main!BW156*$B47,0))))))</f>
        <v/>
      </c>
      <c r="BV431" s="50" t="str">
        <f>IF($A431="","",IF(BV430="","",IF(Main!BX$143=0,0,IF(Main!CD$207="","",IF($C$29="PM",Main!CD$207/Main!BX$143*Main!BX156,ROUND(Main!CD$207/Main!BX$143*Main!BX156*$B47,0))))))</f>
        <v/>
      </c>
    </row>
    <row r="432" spans="1:74" x14ac:dyDescent="0.2">
      <c r="A432" s="71" t="str">
        <f>IF(Main!A$48="","",Main!A$48)</f>
        <v/>
      </c>
      <c r="B432" s="74" t="str">
        <f t="shared" si="466"/>
        <v/>
      </c>
      <c r="C432" s="49" t="str">
        <f>IF($A432="","",IF(C431="","",IF(Main!E$143=0,0,IF(Main!K$207="","",IF($C$29="PM",Main!K$207/Main!E$143*Main!E157,ROUND(Main!K$207/Main!E$143*Main!E157*$B48,0))))))</f>
        <v/>
      </c>
      <c r="D432" s="31" t="str">
        <f>IF($A432="","",IF(D431="","",IF(Main!F$143=0,0,IF(Main!L$207="","",IF($C$29="PM",Main!L$207/Main!F$143*Main!F157,ROUND(Main!L$207/Main!F$143*Main!F157*$B48,0))))))</f>
        <v/>
      </c>
      <c r="E432" s="31" t="str">
        <f>IF($A432="","",IF(E431="","",IF(Main!G$143=0,0,IF(Main!M$207="","",IF($C$29="PM",Main!M$207/Main!G$143*Main!G157,ROUND(Main!M$207/Main!G$143*Main!G157*$B48,0))))))</f>
        <v/>
      </c>
      <c r="F432" s="31" t="str">
        <f>IF($A432="","",IF(F431="","",IF(Main!H$143=0,0,IF(Main!N$207="","",IF($C$29="PM",Main!N$207/Main!H$143*Main!H157,ROUND(Main!N$207/Main!H$143*Main!H157*$B48,0))))))</f>
        <v/>
      </c>
      <c r="G432" s="31" t="str">
        <f>IF($A432="","",IF(G431="","",IF(Main!I$143=0,0,IF(Main!O$207="","",IF($C$29="PM",Main!O$207/Main!I$143*Main!I157,ROUND(Main!O$207/Main!I$143*Main!I157*$B48,0))))))</f>
        <v/>
      </c>
      <c r="H432" s="31" t="str">
        <f>IF($A432="","",IF(H431="","",IF(Main!J$143=0,0,IF(Main!P$207="","",IF($C$29="PM",Main!P$207/Main!J$143*Main!J157,ROUND(Main!P$207/Main!J$143*Main!J157*$B48,0))))))</f>
        <v/>
      </c>
      <c r="I432" s="31" t="str">
        <f>IF($A432="","",IF(I431="","",IF(Main!K$143=0,0,IF(Main!Q$207="","",IF($C$29="PM",Main!Q$207/Main!K$143*Main!K157,ROUND(Main!Q$207/Main!K$143*Main!K157*$B48,0))))))</f>
        <v/>
      </c>
      <c r="J432" s="31" t="str">
        <f>IF($A432="","",IF(J431="","",IF(Main!L$143=0,0,IF(Main!R$207="","",IF($C$29="PM",Main!R$207/Main!L$143*Main!L157,ROUND(Main!R$207/Main!L$143*Main!L157*$B48,0))))))</f>
        <v/>
      </c>
      <c r="K432" s="31" t="str">
        <f>IF($A432="","",IF(K431="","",IF(Main!M$143=0,0,IF(Main!S$207="","",IF($C$29="PM",Main!S$207/Main!M$143*Main!M157,ROUND(Main!S$207/Main!M$143*Main!M157*$B48,0))))))</f>
        <v/>
      </c>
      <c r="L432" s="31" t="str">
        <f>IF($A432="","",IF(L431="","",IF(Main!N$143=0,0,IF(Main!T$207="","",IF($C$29="PM",Main!T$207/Main!N$143*Main!N157,ROUND(Main!T$207/Main!N$143*Main!N157*$B48,0))))))</f>
        <v/>
      </c>
      <c r="M432" s="31" t="str">
        <f>IF($A432="","",IF(M431="","",IF(Main!O$143=0,0,IF(Main!U$207="","",IF($C$29="PM",Main!U$207/Main!O$143*Main!O157,ROUND(Main!U$207/Main!O$143*Main!O157*$B48,0))))))</f>
        <v/>
      </c>
      <c r="N432" s="50" t="str">
        <f>IF($A432="","",IF(N431="","",IF(Main!P$143=0,0,IF(Main!V$207="","",IF($C$29="PM",Main!V$207/Main!P$143*Main!P157,ROUND(Main!V$207/Main!P$143*Main!P157*$B48,0))))))</f>
        <v/>
      </c>
      <c r="O432" s="31" t="str">
        <f>IF($A432="","",IF(O431="","",IF(Main!Q$143=0,0,IF(Main!W$207="","",IF($C$29="PM",Main!W$207/Main!Q$143*Main!Q157,ROUND(Main!W$207/Main!Q$143*Main!Q157*$B48,0))))))</f>
        <v/>
      </c>
      <c r="P432" s="31" t="str">
        <f>IF($A432="","",IF(P431="","",IF(Main!R$143=0,0,IF(Main!X$207="","",IF($C$29="PM",Main!X$207/Main!R$143*Main!R157,ROUND(Main!X$207/Main!R$143*Main!R157*$B48,0))))))</f>
        <v/>
      </c>
      <c r="Q432" s="31" t="str">
        <f>IF($A432="","",IF(Q431="","",IF(Main!S$143=0,0,IF(Main!Y$207="","",IF($C$29="PM",Main!Y$207/Main!S$143*Main!S157,ROUND(Main!Y$207/Main!S$143*Main!S157*$B48,0))))))</f>
        <v/>
      </c>
      <c r="R432" s="31" t="str">
        <f>IF($A432="","",IF(R431="","",IF(Main!T$143=0,0,IF(Main!Z$207="","",IF($C$29="PM",Main!Z$207/Main!T$143*Main!T157,ROUND(Main!Z$207/Main!T$143*Main!T157*$B48,0))))))</f>
        <v/>
      </c>
      <c r="S432" s="31" t="str">
        <f>IF($A432="","",IF(S431="","",IF(Main!U$143=0,0,IF(Main!AA$207="","",IF($C$29="PM",Main!AA$207/Main!U$143*Main!U157,ROUND(Main!AA$207/Main!U$143*Main!U157*$B48,0))))))</f>
        <v/>
      </c>
      <c r="T432" s="31" t="str">
        <f>IF($A432="","",IF(T431="","",IF(Main!V$143=0,0,IF(Main!AB$207="","",IF($C$29="PM",Main!AB$207/Main!V$143*Main!V157,ROUND(Main!AB$207/Main!V$143*Main!V157*$B48,0))))))</f>
        <v/>
      </c>
      <c r="U432" s="31" t="str">
        <f>IF($A432="","",IF(U431="","",IF(Main!W$143=0,0,IF(Main!AC$207="","",IF($C$29="PM",Main!AC$207/Main!W$143*Main!W157,ROUND(Main!AC$207/Main!W$143*Main!W157*$B48,0))))))</f>
        <v/>
      </c>
      <c r="V432" s="31" t="str">
        <f>IF($A432="","",IF(V431="","",IF(Main!X$143=0,0,IF(Main!AD$207="","",IF($C$29="PM",Main!AD$207/Main!X$143*Main!X157,ROUND(Main!AD$207/Main!X$143*Main!X157*$B48,0))))))</f>
        <v/>
      </c>
      <c r="W432" s="31" t="str">
        <f>IF($A432="","",IF(W431="","",IF(Main!Y$143=0,0,IF(Main!AE$207="","",IF($C$29="PM",Main!AE$207/Main!Y$143*Main!Y157,ROUND(Main!AE$207/Main!Y$143*Main!Y157*$B48,0))))))</f>
        <v/>
      </c>
      <c r="X432" s="31" t="str">
        <f>IF($A432="","",IF(X431="","",IF(Main!Z$143=0,0,IF(Main!AF$207="","",IF($C$29="PM",Main!AF$207/Main!Z$143*Main!Z157,ROUND(Main!AF$207/Main!Z$143*Main!Z157*$B48,0))))))</f>
        <v/>
      </c>
      <c r="Y432" s="31" t="str">
        <f>IF($A432="","",IF(Y431="","",IF(Main!AA$143=0,0,IF(Main!AG$207="","",IF($C$29="PM",Main!AG$207/Main!AA$143*Main!AA157,ROUND(Main!AG$207/Main!AA$143*Main!AA157*$B48,0))))))</f>
        <v/>
      </c>
      <c r="Z432" s="31" t="str">
        <f>IF($A432="","",IF(Z431="","",IF(Main!AB$143=0,0,IF(Main!AH$207="","",IF($C$29="PM",Main!AH$207/Main!AB$143*Main!AB157,ROUND(Main!AH$207/Main!AB$143*Main!AB157*$B48,0))))))</f>
        <v/>
      </c>
      <c r="AA432" s="49" t="str">
        <f>IF($A432="","",IF(AA431="","",IF(Main!AC$143=0,0,IF(Main!AI$207="","",IF($C$29="PM",Main!AI$207/Main!AC$143*Main!AC157,ROUND(Main!AI$207/Main!AC$143*Main!AC157*$B48,0))))))</f>
        <v/>
      </c>
      <c r="AB432" s="31" t="str">
        <f>IF($A432="","",IF(AB431="","",IF(Main!AD$143=0,0,IF(Main!AJ$207="","",IF($C$29="PM",Main!AJ$207/Main!AD$143*Main!AD157,ROUND(Main!AJ$207/Main!AD$143*Main!AD157*$B48,0))))))</f>
        <v/>
      </c>
      <c r="AC432" s="31" t="str">
        <f>IF($A432="","",IF(AC431="","",IF(Main!AE$143=0,0,IF(Main!AK$207="","",IF($C$29="PM",Main!AK$207/Main!AE$143*Main!AE157,ROUND(Main!AK$207/Main!AE$143*Main!AE157*$B48,0))))))</f>
        <v/>
      </c>
      <c r="AD432" s="31" t="str">
        <f>IF($A432="","",IF(AD431="","",IF(Main!AF$143=0,0,IF(Main!AL$207="","",IF($C$29="PM",Main!AL$207/Main!AF$143*Main!AF157,ROUND(Main!AL$207/Main!AF$143*Main!AF157*$B48,0))))))</f>
        <v/>
      </c>
      <c r="AE432" s="31" t="str">
        <f>IF($A432="","",IF(AE431="","",IF(Main!AG$143=0,0,IF(Main!AM$207="","",IF($C$29="PM",Main!AM$207/Main!AG$143*Main!AG157,ROUND(Main!AM$207/Main!AG$143*Main!AG157*$B48,0))))))</f>
        <v/>
      </c>
      <c r="AF432" s="31" t="str">
        <f>IF($A432="","",IF(AF431="","",IF(Main!AH$143=0,0,IF(Main!AN$207="","",IF($C$29="PM",Main!AN$207/Main!AH$143*Main!AH157,ROUND(Main!AN$207/Main!AH$143*Main!AH157*$B48,0))))))</f>
        <v/>
      </c>
      <c r="AG432" s="31" t="str">
        <f>IF($A432="","",IF(AG431="","",IF(Main!AI$143=0,0,IF(Main!AO$207="","",IF($C$29="PM",Main!AO$207/Main!AI$143*Main!AI157,ROUND(Main!AO$207/Main!AI$143*Main!AI157*$B48,0))))))</f>
        <v/>
      </c>
      <c r="AH432" s="31" t="str">
        <f>IF($A432="","",IF(AH431="","",IF(Main!AJ$143=0,0,IF(Main!AP$207="","",IF($C$29="PM",Main!AP$207/Main!AJ$143*Main!AJ157,ROUND(Main!AP$207/Main!AJ$143*Main!AJ157*$B48,0))))))</f>
        <v/>
      </c>
      <c r="AI432" s="31" t="str">
        <f>IF($A432="","",IF(AI431="","",IF(Main!AK$143=0,0,IF(Main!AQ$207="","",IF($C$29="PM",Main!AQ$207/Main!AK$143*Main!AK157,ROUND(Main!AQ$207/Main!AK$143*Main!AK157*$B48,0))))))</f>
        <v/>
      </c>
      <c r="AJ432" s="31" t="str">
        <f>IF($A432="","",IF(AJ431="","",IF(Main!AL$143=0,0,IF(Main!AR$207="","",IF($C$29="PM",Main!AR$207/Main!AL$143*Main!AL157,ROUND(Main!AR$207/Main!AL$143*Main!AL157*$B48,0))))))</f>
        <v/>
      </c>
      <c r="AK432" s="31" t="str">
        <f>IF($A432="","",IF(AK431="","",IF(Main!AM$143=0,0,IF(Main!AS$207="","",IF($C$29="PM",Main!AS$207/Main!AM$143*Main!AM157,ROUND(Main!AS$207/Main!AM$143*Main!AM157*$B48,0))))))</f>
        <v/>
      </c>
      <c r="AL432" s="50" t="str">
        <f>IF($A432="","",IF(AL431="","",IF(Main!AN$143=0,0,IF(Main!AT$207="","",IF($C$29="PM",Main!AT$207/Main!AN$143*Main!AN157,ROUND(Main!AT$207/Main!AN$143*Main!AN157*$B48,0))))))</f>
        <v/>
      </c>
      <c r="AM432" s="31" t="str">
        <f>IF($A432="","",IF(AM431="","",IF(Main!AO$143=0,0,IF(Main!AU$207="","",IF($C$29="PM",Main!AU$207/Main!AO$143*Main!AO157,ROUND(Main!AU$207/Main!AO$143*Main!AO157*$B48,0))))))</f>
        <v/>
      </c>
      <c r="AN432" s="31" t="str">
        <f>IF($A432="","",IF(AN431="","",IF(Main!AP$143=0,0,IF(Main!AV$207="","",IF($C$29="PM",Main!AV$207/Main!AP$143*Main!AP157,ROUND(Main!AV$207/Main!AP$143*Main!AP157*$B48,0))))))</f>
        <v/>
      </c>
      <c r="AO432" s="31" t="str">
        <f>IF($A432="","",IF(AO431="","",IF(Main!AQ$143=0,0,IF(Main!AW$207="","",IF($C$29="PM",Main!AW$207/Main!AQ$143*Main!AQ157,ROUND(Main!AW$207/Main!AQ$143*Main!AQ157*$B48,0))))))</f>
        <v/>
      </c>
      <c r="AP432" s="31" t="str">
        <f>IF($A432="","",IF(AP431="","",IF(Main!AR$143=0,0,IF(Main!AX$207="","",IF($C$29="PM",Main!AX$207/Main!AR$143*Main!AR157,ROUND(Main!AX$207/Main!AR$143*Main!AR157*$B48,0))))))</f>
        <v/>
      </c>
      <c r="AQ432" s="31" t="str">
        <f>IF($A432="","",IF(AQ431="","",IF(Main!AS$143=0,0,IF(Main!AY$207="","",IF($C$29="PM",Main!AY$207/Main!AS$143*Main!AS157,ROUND(Main!AY$207/Main!AS$143*Main!AS157*$B48,0))))))</f>
        <v/>
      </c>
      <c r="AR432" s="31" t="str">
        <f>IF($A432="","",IF(AR431="","",IF(Main!AT$143=0,0,IF(Main!AZ$207="","",IF($C$29="PM",Main!AZ$207/Main!AT$143*Main!AT157,ROUND(Main!AZ$207/Main!AT$143*Main!AT157*$B48,0))))))</f>
        <v/>
      </c>
      <c r="AS432" s="31" t="str">
        <f>IF($A432="","",IF(AS431="","",IF(Main!AU$143=0,0,IF(Main!BA$207="","",IF($C$29="PM",Main!BA$207/Main!AU$143*Main!AU157,ROUND(Main!BA$207/Main!AU$143*Main!AU157*$B48,0))))))</f>
        <v/>
      </c>
      <c r="AT432" s="31" t="str">
        <f>IF($A432="","",IF(AT431="","",IF(Main!AV$143=0,0,IF(Main!BB$207="","",IF($C$29="PM",Main!BB$207/Main!AV$143*Main!AV157,ROUND(Main!BB$207/Main!AV$143*Main!AV157*$B48,0))))))</f>
        <v/>
      </c>
      <c r="AU432" s="31" t="str">
        <f>IF($A432="","",IF(AU431="","",IF(Main!AW$143=0,0,IF(Main!BC$207="","",IF($C$29="PM",Main!BC$207/Main!AW$143*Main!AW157,ROUND(Main!BC$207/Main!AW$143*Main!AW157*$B48,0))))))</f>
        <v/>
      </c>
      <c r="AV432" s="31" t="str">
        <f>IF($A432="","",IF(AV431="","",IF(Main!AX$143=0,0,IF(Main!BD$207="","",IF($C$29="PM",Main!BD$207/Main!AX$143*Main!AX157,ROUND(Main!BD$207/Main!AX$143*Main!AX157*$B48,0))))))</f>
        <v/>
      </c>
      <c r="AW432" s="31" t="str">
        <f>IF($A432="","",IF(AW431="","",IF(Main!AY$143=0,0,IF(Main!BE$207="","",IF($C$29="PM",Main!BE$207/Main!AY$143*Main!AY157,ROUND(Main!BE$207/Main!AY$143*Main!AY157*$B48,0))))))</f>
        <v/>
      </c>
      <c r="AX432" s="50" t="str">
        <f>IF($A432="","",IF(AX431="","",IF(Main!AZ$143=0,0,IF(Main!BF$207="","",IF($C$29="PM",Main!BF$207/Main!AZ$143*Main!AZ157,ROUND(Main!BF$207/Main!AZ$143*Main!AZ157*$B48,0))))))</f>
        <v/>
      </c>
      <c r="AY432" s="31" t="str">
        <f>IF($A432="","",IF(AY431="","",IF(Main!BA$143=0,0,IF(Main!BG$207="","",IF($C$29="PM",Main!BG$207/Main!BA$143*Main!BA157,ROUND(Main!BG$207/Main!BA$143*Main!BA157*$B48,0))))))</f>
        <v/>
      </c>
      <c r="AZ432" s="31" t="str">
        <f>IF($A432="","",IF(AZ431="","",IF(Main!BB$143=0,0,IF(Main!BH$207="","",IF($C$29="PM",Main!BH$207/Main!BB$143*Main!BB157,ROUND(Main!BH$207/Main!BB$143*Main!BB157*$B48,0))))))</f>
        <v/>
      </c>
      <c r="BA432" s="31" t="str">
        <f>IF($A432="","",IF(BA431="","",IF(Main!BC$143=0,0,IF(Main!BI$207="","",IF($C$29="PM",Main!BI$207/Main!BC$143*Main!BC157,ROUND(Main!BI$207/Main!BC$143*Main!BC157*$B48,0))))))</f>
        <v/>
      </c>
      <c r="BB432" s="31" t="str">
        <f>IF($A432="","",IF(BB431="","",IF(Main!BD$143=0,0,IF(Main!BJ$207="","",IF($C$29="PM",Main!BJ$207/Main!BD$143*Main!BD157,ROUND(Main!BJ$207/Main!BD$143*Main!BD157*$B48,0))))))</f>
        <v/>
      </c>
      <c r="BC432" s="31" t="str">
        <f>IF($A432="","",IF(BC431="","",IF(Main!BE$143=0,0,IF(Main!BK$207="","",IF($C$29="PM",Main!BK$207/Main!BE$143*Main!BE157,ROUND(Main!BK$207/Main!BE$143*Main!BE157*$B48,0))))))</f>
        <v/>
      </c>
      <c r="BD432" s="31" t="str">
        <f>IF($A432="","",IF(BD431="","",IF(Main!BF$143=0,0,IF(Main!BL$207="","",IF($C$29="PM",Main!BL$207/Main!BF$143*Main!BF157,ROUND(Main!BL$207/Main!BF$143*Main!BF157*$B48,0))))))</f>
        <v/>
      </c>
      <c r="BE432" s="31" t="str">
        <f>IF($A432="","",IF(BE431="","",IF(Main!BG$143=0,0,IF(Main!BM$207="","",IF($C$29="PM",Main!BM$207/Main!BG$143*Main!BG157,ROUND(Main!BM$207/Main!BG$143*Main!BG157*$B48,0))))))</f>
        <v/>
      </c>
      <c r="BF432" s="31" t="str">
        <f>IF($A432="","",IF(BF431="","",IF(Main!BH$143=0,0,IF(Main!BN$207="","",IF($C$29="PM",Main!BN$207/Main!BH$143*Main!BH157,ROUND(Main!BN$207/Main!BH$143*Main!BH157*$B48,0))))))</f>
        <v/>
      </c>
      <c r="BG432" s="31" t="str">
        <f>IF($A432="","",IF(BG431="","",IF(Main!BI$143=0,0,IF(Main!BO$207="","",IF($C$29="PM",Main!BO$207/Main!BI$143*Main!BI157,ROUND(Main!BO$207/Main!BI$143*Main!BI157*$B48,0))))))</f>
        <v/>
      </c>
      <c r="BH432" s="31" t="str">
        <f>IF($A432="","",IF(BH431="","",IF(Main!BJ$143=0,0,IF(Main!BP$207="","",IF($C$29="PM",Main!BP$207/Main!BJ$143*Main!BJ157,ROUND(Main!BP$207/Main!BJ$143*Main!BJ157*$B48,0))))))</f>
        <v/>
      </c>
      <c r="BI432" s="31" t="str">
        <f>IF($A432="","",IF(BI431="","",IF(Main!BK$143=0,0,IF(Main!BQ$207="","",IF($C$29="PM",Main!BQ$207/Main!BK$143*Main!BK157,ROUND(Main!BQ$207/Main!BK$143*Main!BK157*$B48,0))))))</f>
        <v/>
      </c>
      <c r="BJ432" s="50" t="str">
        <f>IF($A432="","",IF(BJ431="","",IF(Main!BL$143=0,0,IF(Main!BR$207="","",IF($C$29="PM",Main!BR$207/Main!BL$143*Main!BL157,ROUND(Main!BR$207/Main!BL$143*Main!BL157*$B48,0))))))</f>
        <v/>
      </c>
      <c r="BK432" s="31" t="str">
        <f>IF($A432="","",IF(BK431="","",IF(Main!BM$143=0,0,IF(Main!BS$207="","",IF($C$29="PM",Main!BS$207/Main!BM$143*Main!BM157,ROUND(Main!BS$207/Main!BM$143*Main!BM157*$B48,0))))))</f>
        <v/>
      </c>
      <c r="BL432" s="31" t="str">
        <f>IF($A432="","",IF(BL431="","",IF(Main!BN$143=0,0,IF(Main!BT$207="","",IF($C$29="PM",Main!BT$207/Main!BN$143*Main!BN157,ROUND(Main!BT$207/Main!BN$143*Main!BN157*$B48,0))))))</f>
        <v/>
      </c>
      <c r="BM432" s="31" t="str">
        <f>IF($A432="","",IF(BM431="","",IF(Main!BO$143=0,0,IF(Main!BU$207="","",IF($C$29="PM",Main!BU$207/Main!BO$143*Main!BO157,ROUND(Main!BU$207/Main!BO$143*Main!BO157*$B48,0))))))</f>
        <v/>
      </c>
      <c r="BN432" s="31" t="str">
        <f>IF($A432="","",IF(BN431="","",IF(Main!BP$143=0,0,IF(Main!BV$207="","",IF($C$29="PM",Main!BV$207/Main!BP$143*Main!BP157,ROUND(Main!BV$207/Main!BP$143*Main!BP157*$B48,0))))))</f>
        <v/>
      </c>
      <c r="BO432" s="31" t="str">
        <f>IF($A432="","",IF(BO431="","",IF(Main!BQ$143=0,0,IF(Main!BW$207="","",IF($C$29="PM",Main!BW$207/Main!BQ$143*Main!BQ157,ROUND(Main!BW$207/Main!BQ$143*Main!BQ157*$B48,0))))))</f>
        <v/>
      </c>
      <c r="BP432" s="31" t="str">
        <f>IF($A432="","",IF(BP431="","",IF(Main!BR$143=0,0,IF(Main!BX$207="","",IF($C$29="PM",Main!BX$207/Main!BR$143*Main!BR157,ROUND(Main!BX$207/Main!BR$143*Main!BR157*$B48,0))))))</f>
        <v/>
      </c>
      <c r="BQ432" s="31" t="str">
        <f>IF($A432="","",IF(BQ431="","",IF(Main!BS$143=0,0,IF(Main!BY$207="","",IF($C$29="PM",Main!BY$207/Main!BS$143*Main!BS157,ROUND(Main!BY$207/Main!BS$143*Main!BS157*$B48,0))))))</f>
        <v/>
      </c>
      <c r="BR432" s="31" t="str">
        <f>IF($A432="","",IF(BR431="","",IF(Main!BT$143=0,0,IF(Main!BZ$207="","",IF($C$29="PM",Main!BZ$207/Main!BT$143*Main!BT157,ROUND(Main!BZ$207/Main!BT$143*Main!BT157*$B48,0))))))</f>
        <v/>
      </c>
      <c r="BS432" s="31" t="str">
        <f>IF($A432="","",IF(BS431="","",IF(Main!BU$143=0,0,IF(Main!CA$207="","",IF($C$29="PM",Main!CA$207/Main!BU$143*Main!BU157,ROUND(Main!CA$207/Main!BU$143*Main!BU157*$B48,0))))))</f>
        <v/>
      </c>
      <c r="BT432" s="31" t="str">
        <f>IF($A432="","",IF(BT431="","",IF(Main!BV$143=0,0,IF(Main!CB$207="","",IF($C$29="PM",Main!CB$207/Main!BV$143*Main!BV157,ROUND(Main!CB$207/Main!BV$143*Main!BV157*$B48,0))))))</f>
        <v/>
      </c>
      <c r="BU432" s="31" t="str">
        <f>IF($A432="","",IF(BU431="","",IF(Main!BW$143=0,0,IF(Main!CC$207="","",IF($C$29="PM",Main!CC$207/Main!BW$143*Main!BW157,ROUND(Main!CC$207/Main!BW$143*Main!BW157*$B48,0))))))</f>
        <v/>
      </c>
      <c r="BV432" s="50" t="str">
        <f>IF($A432="","",IF(BV431="","",IF(Main!BX$143=0,0,IF(Main!CD$207="","",IF($C$29="PM",Main!CD$207/Main!BX$143*Main!BX157,ROUND(Main!CD$207/Main!BX$143*Main!BX157*$B48,0))))))</f>
        <v/>
      </c>
    </row>
    <row r="433" spans="1:74" x14ac:dyDescent="0.2">
      <c r="A433" s="71" t="str">
        <f>IF(Main!A$49="","",Main!A$49)</f>
        <v/>
      </c>
      <c r="B433" s="74" t="str">
        <f t="shared" si="466"/>
        <v/>
      </c>
      <c r="C433" s="49" t="str">
        <f>IF($A433="","",IF(C432="","",IF(Main!E$143=0,0,IF(Main!K$207="","",IF($C$29="PM",Main!K$207/Main!E$143*Main!E158,ROUND(Main!K$207/Main!E$143*Main!E158*$B49,0))))))</f>
        <v/>
      </c>
      <c r="D433" s="31" t="str">
        <f>IF($A433="","",IF(D432="","",IF(Main!F$143=0,0,IF(Main!L$207="","",IF($C$29="PM",Main!L$207/Main!F$143*Main!F158,ROUND(Main!L$207/Main!F$143*Main!F158*$B49,0))))))</f>
        <v/>
      </c>
      <c r="E433" s="31" t="str">
        <f>IF($A433="","",IF(E432="","",IF(Main!G$143=0,0,IF(Main!M$207="","",IF($C$29="PM",Main!M$207/Main!G$143*Main!G158,ROUND(Main!M$207/Main!G$143*Main!G158*$B49,0))))))</f>
        <v/>
      </c>
      <c r="F433" s="31" t="str">
        <f>IF($A433="","",IF(F432="","",IF(Main!H$143=0,0,IF(Main!N$207="","",IF($C$29="PM",Main!N$207/Main!H$143*Main!H158,ROUND(Main!N$207/Main!H$143*Main!H158*$B49,0))))))</f>
        <v/>
      </c>
      <c r="G433" s="31" t="str">
        <f>IF($A433="","",IF(G432="","",IF(Main!I$143=0,0,IF(Main!O$207="","",IF($C$29="PM",Main!O$207/Main!I$143*Main!I158,ROUND(Main!O$207/Main!I$143*Main!I158*$B49,0))))))</f>
        <v/>
      </c>
      <c r="H433" s="31" t="str">
        <f>IF($A433="","",IF(H432="","",IF(Main!J$143=0,0,IF(Main!P$207="","",IF($C$29="PM",Main!P$207/Main!J$143*Main!J158,ROUND(Main!P$207/Main!J$143*Main!J158*$B49,0))))))</f>
        <v/>
      </c>
      <c r="I433" s="31" t="str">
        <f>IF($A433="","",IF(I432="","",IF(Main!K$143=0,0,IF(Main!Q$207="","",IF($C$29="PM",Main!Q$207/Main!K$143*Main!K158,ROUND(Main!Q$207/Main!K$143*Main!K158*$B49,0))))))</f>
        <v/>
      </c>
      <c r="J433" s="31" t="str">
        <f>IF($A433="","",IF(J432="","",IF(Main!L$143=0,0,IF(Main!R$207="","",IF($C$29="PM",Main!R$207/Main!L$143*Main!L158,ROUND(Main!R$207/Main!L$143*Main!L158*$B49,0))))))</f>
        <v/>
      </c>
      <c r="K433" s="31" t="str">
        <f>IF($A433="","",IF(K432="","",IF(Main!M$143=0,0,IF(Main!S$207="","",IF($C$29="PM",Main!S$207/Main!M$143*Main!M158,ROUND(Main!S$207/Main!M$143*Main!M158*$B49,0))))))</f>
        <v/>
      </c>
      <c r="L433" s="31" t="str">
        <f>IF($A433="","",IF(L432="","",IF(Main!N$143=0,0,IF(Main!T$207="","",IF($C$29="PM",Main!T$207/Main!N$143*Main!N158,ROUND(Main!T$207/Main!N$143*Main!N158*$B49,0))))))</f>
        <v/>
      </c>
      <c r="M433" s="31" t="str">
        <f>IF($A433="","",IF(M432="","",IF(Main!O$143=0,0,IF(Main!U$207="","",IF($C$29="PM",Main!U$207/Main!O$143*Main!O158,ROUND(Main!U$207/Main!O$143*Main!O158*$B49,0))))))</f>
        <v/>
      </c>
      <c r="N433" s="50" t="str">
        <f>IF($A433="","",IF(N432="","",IF(Main!P$143=0,0,IF(Main!V$207="","",IF($C$29="PM",Main!V$207/Main!P$143*Main!P158,ROUND(Main!V$207/Main!P$143*Main!P158*$B49,0))))))</f>
        <v/>
      </c>
      <c r="O433" s="31" t="str">
        <f>IF($A433="","",IF(O432="","",IF(Main!Q$143=0,0,IF(Main!W$207="","",IF($C$29="PM",Main!W$207/Main!Q$143*Main!Q158,ROUND(Main!W$207/Main!Q$143*Main!Q158*$B49,0))))))</f>
        <v/>
      </c>
      <c r="P433" s="31" t="str">
        <f>IF($A433="","",IF(P432="","",IF(Main!R$143=0,0,IF(Main!X$207="","",IF($C$29="PM",Main!X$207/Main!R$143*Main!R158,ROUND(Main!X$207/Main!R$143*Main!R158*$B49,0))))))</f>
        <v/>
      </c>
      <c r="Q433" s="31" t="str">
        <f>IF($A433="","",IF(Q432="","",IF(Main!S$143=0,0,IF(Main!Y$207="","",IF($C$29="PM",Main!Y$207/Main!S$143*Main!S158,ROUND(Main!Y$207/Main!S$143*Main!S158*$B49,0))))))</f>
        <v/>
      </c>
      <c r="R433" s="31" t="str">
        <f>IF($A433="","",IF(R432="","",IF(Main!T$143=0,0,IF(Main!Z$207="","",IF($C$29="PM",Main!Z$207/Main!T$143*Main!T158,ROUND(Main!Z$207/Main!T$143*Main!T158*$B49,0))))))</f>
        <v/>
      </c>
      <c r="S433" s="31" t="str">
        <f>IF($A433="","",IF(S432="","",IF(Main!U$143=0,0,IF(Main!AA$207="","",IF($C$29="PM",Main!AA$207/Main!U$143*Main!U158,ROUND(Main!AA$207/Main!U$143*Main!U158*$B49,0))))))</f>
        <v/>
      </c>
      <c r="T433" s="31" t="str">
        <f>IF($A433="","",IF(T432="","",IF(Main!V$143=0,0,IF(Main!AB$207="","",IF($C$29="PM",Main!AB$207/Main!V$143*Main!V158,ROUND(Main!AB$207/Main!V$143*Main!V158*$B49,0))))))</f>
        <v/>
      </c>
      <c r="U433" s="31" t="str">
        <f>IF($A433="","",IF(U432="","",IF(Main!W$143=0,0,IF(Main!AC$207="","",IF($C$29="PM",Main!AC$207/Main!W$143*Main!W158,ROUND(Main!AC$207/Main!W$143*Main!W158*$B49,0))))))</f>
        <v/>
      </c>
      <c r="V433" s="31" t="str">
        <f>IF($A433="","",IF(V432="","",IF(Main!X$143=0,0,IF(Main!AD$207="","",IF($C$29="PM",Main!AD$207/Main!X$143*Main!X158,ROUND(Main!AD$207/Main!X$143*Main!X158*$B49,0))))))</f>
        <v/>
      </c>
      <c r="W433" s="31" t="str">
        <f>IF($A433="","",IF(W432="","",IF(Main!Y$143=0,0,IF(Main!AE$207="","",IF($C$29="PM",Main!AE$207/Main!Y$143*Main!Y158,ROUND(Main!AE$207/Main!Y$143*Main!Y158*$B49,0))))))</f>
        <v/>
      </c>
      <c r="X433" s="31" t="str">
        <f>IF($A433="","",IF(X432="","",IF(Main!Z$143=0,0,IF(Main!AF$207="","",IF($C$29="PM",Main!AF$207/Main!Z$143*Main!Z158,ROUND(Main!AF$207/Main!Z$143*Main!Z158*$B49,0))))))</f>
        <v/>
      </c>
      <c r="Y433" s="31" t="str">
        <f>IF($A433="","",IF(Y432="","",IF(Main!AA$143=0,0,IF(Main!AG$207="","",IF($C$29="PM",Main!AG$207/Main!AA$143*Main!AA158,ROUND(Main!AG$207/Main!AA$143*Main!AA158*$B49,0))))))</f>
        <v/>
      </c>
      <c r="Z433" s="31" t="str">
        <f>IF($A433="","",IF(Z432="","",IF(Main!AB$143=0,0,IF(Main!AH$207="","",IF($C$29="PM",Main!AH$207/Main!AB$143*Main!AB158,ROUND(Main!AH$207/Main!AB$143*Main!AB158*$B49,0))))))</f>
        <v/>
      </c>
      <c r="AA433" s="49" t="str">
        <f>IF($A433="","",IF(AA432="","",IF(Main!AC$143=0,0,IF(Main!AI$207="","",IF($C$29="PM",Main!AI$207/Main!AC$143*Main!AC158,ROUND(Main!AI$207/Main!AC$143*Main!AC158*$B49,0))))))</f>
        <v/>
      </c>
      <c r="AB433" s="31" t="str">
        <f>IF($A433="","",IF(AB432="","",IF(Main!AD$143=0,0,IF(Main!AJ$207="","",IF($C$29="PM",Main!AJ$207/Main!AD$143*Main!AD158,ROUND(Main!AJ$207/Main!AD$143*Main!AD158*$B49,0))))))</f>
        <v/>
      </c>
      <c r="AC433" s="31" t="str">
        <f>IF($A433="","",IF(AC432="","",IF(Main!AE$143=0,0,IF(Main!AK$207="","",IF($C$29="PM",Main!AK$207/Main!AE$143*Main!AE158,ROUND(Main!AK$207/Main!AE$143*Main!AE158*$B49,0))))))</f>
        <v/>
      </c>
      <c r="AD433" s="31" t="str">
        <f>IF($A433="","",IF(AD432="","",IF(Main!AF$143=0,0,IF(Main!AL$207="","",IF($C$29="PM",Main!AL$207/Main!AF$143*Main!AF158,ROUND(Main!AL$207/Main!AF$143*Main!AF158*$B49,0))))))</f>
        <v/>
      </c>
      <c r="AE433" s="31" t="str">
        <f>IF($A433="","",IF(AE432="","",IF(Main!AG$143=0,0,IF(Main!AM$207="","",IF($C$29="PM",Main!AM$207/Main!AG$143*Main!AG158,ROUND(Main!AM$207/Main!AG$143*Main!AG158*$B49,0))))))</f>
        <v/>
      </c>
      <c r="AF433" s="31" t="str">
        <f>IF($A433="","",IF(AF432="","",IF(Main!AH$143=0,0,IF(Main!AN$207="","",IF($C$29="PM",Main!AN$207/Main!AH$143*Main!AH158,ROUND(Main!AN$207/Main!AH$143*Main!AH158*$B49,0))))))</f>
        <v/>
      </c>
      <c r="AG433" s="31" t="str">
        <f>IF($A433="","",IF(AG432="","",IF(Main!AI$143=0,0,IF(Main!AO$207="","",IF($C$29="PM",Main!AO$207/Main!AI$143*Main!AI158,ROUND(Main!AO$207/Main!AI$143*Main!AI158*$B49,0))))))</f>
        <v/>
      </c>
      <c r="AH433" s="31" t="str">
        <f>IF($A433="","",IF(AH432="","",IF(Main!AJ$143=0,0,IF(Main!AP$207="","",IF($C$29="PM",Main!AP$207/Main!AJ$143*Main!AJ158,ROUND(Main!AP$207/Main!AJ$143*Main!AJ158*$B49,0))))))</f>
        <v/>
      </c>
      <c r="AI433" s="31" t="str">
        <f>IF($A433="","",IF(AI432="","",IF(Main!AK$143=0,0,IF(Main!AQ$207="","",IF($C$29="PM",Main!AQ$207/Main!AK$143*Main!AK158,ROUND(Main!AQ$207/Main!AK$143*Main!AK158*$B49,0))))))</f>
        <v/>
      </c>
      <c r="AJ433" s="31" t="str">
        <f>IF($A433="","",IF(AJ432="","",IF(Main!AL$143=0,0,IF(Main!AR$207="","",IF($C$29="PM",Main!AR$207/Main!AL$143*Main!AL158,ROUND(Main!AR$207/Main!AL$143*Main!AL158*$B49,0))))))</f>
        <v/>
      </c>
      <c r="AK433" s="31" t="str">
        <f>IF($A433="","",IF(AK432="","",IF(Main!AM$143=0,0,IF(Main!AS$207="","",IF($C$29="PM",Main!AS$207/Main!AM$143*Main!AM158,ROUND(Main!AS$207/Main!AM$143*Main!AM158*$B49,0))))))</f>
        <v/>
      </c>
      <c r="AL433" s="50" t="str">
        <f>IF($A433="","",IF(AL432="","",IF(Main!AN$143=0,0,IF(Main!AT$207="","",IF($C$29="PM",Main!AT$207/Main!AN$143*Main!AN158,ROUND(Main!AT$207/Main!AN$143*Main!AN158*$B49,0))))))</f>
        <v/>
      </c>
      <c r="AM433" s="31" t="str">
        <f>IF($A433="","",IF(AM432="","",IF(Main!AO$143=0,0,IF(Main!AU$207="","",IF($C$29="PM",Main!AU$207/Main!AO$143*Main!AO158,ROUND(Main!AU$207/Main!AO$143*Main!AO158*$B49,0))))))</f>
        <v/>
      </c>
      <c r="AN433" s="31" t="str">
        <f>IF($A433="","",IF(AN432="","",IF(Main!AP$143=0,0,IF(Main!AV$207="","",IF($C$29="PM",Main!AV$207/Main!AP$143*Main!AP158,ROUND(Main!AV$207/Main!AP$143*Main!AP158*$B49,0))))))</f>
        <v/>
      </c>
      <c r="AO433" s="31" t="str">
        <f>IF($A433="","",IF(AO432="","",IF(Main!AQ$143=0,0,IF(Main!AW$207="","",IF($C$29="PM",Main!AW$207/Main!AQ$143*Main!AQ158,ROUND(Main!AW$207/Main!AQ$143*Main!AQ158*$B49,0))))))</f>
        <v/>
      </c>
      <c r="AP433" s="31" t="str">
        <f>IF($A433="","",IF(AP432="","",IF(Main!AR$143=0,0,IF(Main!AX$207="","",IF($C$29="PM",Main!AX$207/Main!AR$143*Main!AR158,ROUND(Main!AX$207/Main!AR$143*Main!AR158*$B49,0))))))</f>
        <v/>
      </c>
      <c r="AQ433" s="31" t="str">
        <f>IF($A433="","",IF(AQ432="","",IF(Main!AS$143=0,0,IF(Main!AY$207="","",IF($C$29="PM",Main!AY$207/Main!AS$143*Main!AS158,ROUND(Main!AY$207/Main!AS$143*Main!AS158*$B49,0))))))</f>
        <v/>
      </c>
      <c r="AR433" s="31" t="str">
        <f>IF($A433="","",IF(AR432="","",IF(Main!AT$143=0,0,IF(Main!AZ$207="","",IF($C$29="PM",Main!AZ$207/Main!AT$143*Main!AT158,ROUND(Main!AZ$207/Main!AT$143*Main!AT158*$B49,0))))))</f>
        <v/>
      </c>
      <c r="AS433" s="31" t="str">
        <f>IF($A433="","",IF(AS432="","",IF(Main!AU$143=0,0,IF(Main!BA$207="","",IF($C$29="PM",Main!BA$207/Main!AU$143*Main!AU158,ROUND(Main!BA$207/Main!AU$143*Main!AU158*$B49,0))))))</f>
        <v/>
      </c>
      <c r="AT433" s="31" t="str">
        <f>IF($A433="","",IF(AT432="","",IF(Main!AV$143=0,0,IF(Main!BB$207="","",IF($C$29="PM",Main!BB$207/Main!AV$143*Main!AV158,ROUND(Main!BB$207/Main!AV$143*Main!AV158*$B49,0))))))</f>
        <v/>
      </c>
      <c r="AU433" s="31" t="str">
        <f>IF($A433="","",IF(AU432="","",IF(Main!AW$143=0,0,IF(Main!BC$207="","",IF($C$29="PM",Main!BC$207/Main!AW$143*Main!AW158,ROUND(Main!BC$207/Main!AW$143*Main!AW158*$B49,0))))))</f>
        <v/>
      </c>
      <c r="AV433" s="31" t="str">
        <f>IF($A433="","",IF(AV432="","",IF(Main!AX$143=0,0,IF(Main!BD$207="","",IF($C$29="PM",Main!BD$207/Main!AX$143*Main!AX158,ROUND(Main!BD$207/Main!AX$143*Main!AX158*$B49,0))))))</f>
        <v/>
      </c>
      <c r="AW433" s="31" t="str">
        <f>IF($A433="","",IF(AW432="","",IF(Main!AY$143=0,0,IF(Main!BE$207="","",IF($C$29="PM",Main!BE$207/Main!AY$143*Main!AY158,ROUND(Main!BE$207/Main!AY$143*Main!AY158*$B49,0))))))</f>
        <v/>
      </c>
      <c r="AX433" s="50" t="str">
        <f>IF($A433="","",IF(AX432="","",IF(Main!AZ$143=0,0,IF(Main!BF$207="","",IF($C$29="PM",Main!BF$207/Main!AZ$143*Main!AZ158,ROUND(Main!BF$207/Main!AZ$143*Main!AZ158*$B49,0))))))</f>
        <v/>
      </c>
      <c r="AY433" s="31" t="str">
        <f>IF($A433="","",IF(AY432="","",IF(Main!BA$143=0,0,IF(Main!BG$207="","",IF($C$29="PM",Main!BG$207/Main!BA$143*Main!BA158,ROUND(Main!BG$207/Main!BA$143*Main!BA158*$B49,0))))))</f>
        <v/>
      </c>
      <c r="AZ433" s="31" t="str">
        <f>IF($A433="","",IF(AZ432="","",IF(Main!BB$143=0,0,IF(Main!BH$207="","",IF($C$29="PM",Main!BH$207/Main!BB$143*Main!BB158,ROUND(Main!BH$207/Main!BB$143*Main!BB158*$B49,0))))))</f>
        <v/>
      </c>
      <c r="BA433" s="31" t="str">
        <f>IF($A433="","",IF(BA432="","",IF(Main!BC$143=0,0,IF(Main!BI$207="","",IF($C$29="PM",Main!BI$207/Main!BC$143*Main!BC158,ROUND(Main!BI$207/Main!BC$143*Main!BC158*$B49,0))))))</f>
        <v/>
      </c>
      <c r="BB433" s="31" t="str">
        <f>IF($A433="","",IF(BB432="","",IF(Main!BD$143=0,0,IF(Main!BJ$207="","",IF($C$29="PM",Main!BJ$207/Main!BD$143*Main!BD158,ROUND(Main!BJ$207/Main!BD$143*Main!BD158*$B49,0))))))</f>
        <v/>
      </c>
      <c r="BC433" s="31" t="str">
        <f>IF($A433="","",IF(BC432="","",IF(Main!BE$143=0,0,IF(Main!BK$207="","",IF($C$29="PM",Main!BK$207/Main!BE$143*Main!BE158,ROUND(Main!BK$207/Main!BE$143*Main!BE158*$B49,0))))))</f>
        <v/>
      </c>
      <c r="BD433" s="31" t="str">
        <f>IF($A433="","",IF(BD432="","",IF(Main!BF$143=0,0,IF(Main!BL$207="","",IF($C$29="PM",Main!BL$207/Main!BF$143*Main!BF158,ROUND(Main!BL$207/Main!BF$143*Main!BF158*$B49,0))))))</f>
        <v/>
      </c>
      <c r="BE433" s="31" t="str">
        <f>IF($A433="","",IF(BE432="","",IF(Main!BG$143=0,0,IF(Main!BM$207="","",IF($C$29="PM",Main!BM$207/Main!BG$143*Main!BG158,ROUND(Main!BM$207/Main!BG$143*Main!BG158*$B49,0))))))</f>
        <v/>
      </c>
      <c r="BF433" s="31" t="str">
        <f>IF($A433="","",IF(BF432="","",IF(Main!BH$143=0,0,IF(Main!BN$207="","",IF($C$29="PM",Main!BN$207/Main!BH$143*Main!BH158,ROUND(Main!BN$207/Main!BH$143*Main!BH158*$B49,0))))))</f>
        <v/>
      </c>
      <c r="BG433" s="31" t="str">
        <f>IF($A433="","",IF(BG432="","",IF(Main!BI$143=0,0,IF(Main!BO$207="","",IF($C$29="PM",Main!BO$207/Main!BI$143*Main!BI158,ROUND(Main!BO$207/Main!BI$143*Main!BI158*$B49,0))))))</f>
        <v/>
      </c>
      <c r="BH433" s="31" t="str">
        <f>IF($A433="","",IF(BH432="","",IF(Main!BJ$143=0,0,IF(Main!BP$207="","",IF($C$29="PM",Main!BP$207/Main!BJ$143*Main!BJ158,ROUND(Main!BP$207/Main!BJ$143*Main!BJ158*$B49,0))))))</f>
        <v/>
      </c>
      <c r="BI433" s="31" t="str">
        <f>IF($A433="","",IF(BI432="","",IF(Main!BK$143=0,0,IF(Main!BQ$207="","",IF($C$29="PM",Main!BQ$207/Main!BK$143*Main!BK158,ROUND(Main!BQ$207/Main!BK$143*Main!BK158*$B49,0))))))</f>
        <v/>
      </c>
      <c r="BJ433" s="50" t="str">
        <f>IF($A433="","",IF(BJ432="","",IF(Main!BL$143=0,0,IF(Main!BR$207="","",IF($C$29="PM",Main!BR$207/Main!BL$143*Main!BL158,ROUND(Main!BR$207/Main!BL$143*Main!BL158*$B49,0))))))</f>
        <v/>
      </c>
      <c r="BK433" s="31" t="str">
        <f>IF($A433="","",IF(BK432="","",IF(Main!BM$143=0,0,IF(Main!BS$207="","",IF($C$29="PM",Main!BS$207/Main!BM$143*Main!BM158,ROUND(Main!BS$207/Main!BM$143*Main!BM158*$B49,0))))))</f>
        <v/>
      </c>
      <c r="BL433" s="31" t="str">
        <f>IF($A433="","",IF(BL432="","",IF(Main!BN$143=0,0,IF(Main!BT$207="","",IF($C$29="PM",Main!BT$207/Main!BN$143*Main!BN158,ROUND(Main!BT$207/Main!BN$143*Main!BN158*$B49,0))))))</f>
        <v/>
      </c>
      <c r="BM433" s="31" t="str">
        <f>IF($A433="","",IF(BM432="","",IF(Main!BO$143=0,0,IF(Main!BU$207="","",IF($C$29="PM",Main!BU$207/Main!BO$143*Main!BO158,ROUND(Main!BU$207/Main!BO$143*Main!BO158*$B49,0))))))</f>
        <v/>
      </c>
      <c r="BN433" s="31" t="str">
        <f>IF($A433="","",IF(BN432="","",IF(Main!BP$143=0,0,IF(Main!BV$207="","",IF($C$29="PM",Main!BV$207/Main!BP$143*Main!BP158,ROUND(Main!BV$207/Main!BP$143*Main!BP158*$B49,0))))))</f>
        <v/>
      </c>
      <c r="BO433" s="31" t="str">
        <f>IF($A433="","",IF(BO432="","",IF(Main!BQ$143=0,0,IF(Main!BW$207="","",IF($C$29="PM",Main!BW$207/Main!BQ$143*Main!BQ158,ROUND(Main!BW$207/Main!BQ$143*Main!BQ158*$B49,0))))))</f>
        <v/>
      </c>
      <c r="BP433" s="31" t="str">
        <f>IF($A433="","",IF(BP432="","",IF(Main!BR$143=0,0,IF(Main!BX$207="","",IF($C$29="PM",Main!BX$207/Main!BR$143*Main!BR158,ROUND(Main!BX$207/Main!BR$143*Main!BR158*$B49,0))))))</f>
        <v/>
      </c>
      <c r="BQ433" s="31" t="str">
        <f>IF($A433="","",IF(BQ432="","",IF(Main!BS$143=0,0,IF(Main!BY$207="","",IF($C$29="PM",Main!BY$207/Main!BS$143*Main!BS158,ROUND(Main!BY$207/Main!BS$143*Main!BS158*$B49,0))))))</f>
        <v/>
      </c>
      <c r="BR433" s="31" t="str">
        <f>IF($A433="","",IF(BR432="","",IF(Main!BT$143=0,0,IF(Main!BZ$207="","",IF($C$29="PM",Main!BZ$207/Main!BT$143*Main!BT158,ROUND(Main!BZ$207/Main!BT$143*Main!BT158*$B49,0))))))</f>
        <v/>
      </c>
      <c r="BS433" s="31" t="str">
        <f>IF($A433="","",IF(BS432="","",IF(Main!BU$143=0,0,IF(Main!CA$207="","",IF($C$29="PM",Main!CA$207/Main!BU$143*Main!BU158,ROUND(Main!CA$207/Main!BU$143*Main!BU158*$B49,0))))))</f>
        <v/>
      </c>
      <c r="BT433" s="31" t="str">
        <f>IF($A433="","",IF(BT432="","",IF(Main!BV$143=0,0,IF(Main!CB$207="","",IF($C$29="PM",Main!CB$207/Main!BV$143*Main!BV158,ROUND(Main!CB$207/Main!BV$143*Main!BV158*$B49,0))))))</f>
        <v/>
      </c>
      <c r="BU433" s="31" t="str">
        <f>IF($A433="","",IF(BU432="","",IF(Main!BW$143=0,0,IF(Main!CC$207="","",IF($C$29="PM",Main!CC$207/Main!BW$143*Main!BW158,ROUND(Main!CC$207/Main!BW$143*Main!BW158*$B49,0))))))</f>
        <v/>
      </c>
      <c r="BV433" s="50" t="str">
        <f>IF($A433="","",IF(BV432="","",IF(Main!BX$143=0,0,IF(Main!CD$207="","",IF($C$29="PM",Main!CD$207/Main!BX$143*Main!BX158,ROUND(Main!CD$207/Main!BX$143*Main!BX158*$B49,0))))))</f>
        <v/>
      </c>
    </row>
    <row r="434" spans="1:74" x14ac:dyDescent="0.2">
      <c r="A434" s="71" t="str">
        <f>IF(Main!A$50="","",Main!A$50)</f>
        <v/>
      </c>
      <c r="B434" s="74" t="str">
        <f t="shared" si="466"/>
        <v/>
      </c>
      <c r="C434" s="49" t="str">
        <f>IF($A434="","",IF(C433="","",IF(Main!E$143=0,0,IF(Main!K$207="","",IF($C$29="PM",Main!K$207/Main!E$143*Main!E159,ROUND(Main!K$207/Main!E$143*Main!E159*$B50,0))))))</f>
        <v/>
      </c>
      <c r="D434" s="31" t="str">
        <f>IF($A434="","",IF(D433="","",IF(Main!F$143=0,0,IF(Main!L$207="","",IF($C$29="PM",Main!L$207/Main!F$143*Main!F159,ROUND(Main!L$207/Main!F$143*Main!F159*$B50,0))))))</f>
        <v/>
      </c>
      <c r="E434" s="31" t="str">
        <f>IF($A434="","",IF(E433="","",IF(Main!G$143=0,0,IF(Main!M$207="","",IF($C$29="PM",Main!M$207/Main!G$143*Main!G159,ROUND(Main!M$207/Main!G$143*Main!G159*$B50,0))))))</f>
        <v/>
      </c>
      <c r="F434" s="31" t="str">
        <f>IF($A434="","",IF(F433="","",IF(Main!H$143=0,0,IF(Main!N$207="","",IF($C$29="PM",Main!N$207/Main!H$143*Main!H159,ROUND(Main!N$207/Main!H$143*Main!H159*$B50,0))))))</f>
        <v/>
      </c>
      <c r="G434" s="31" t="str">
        <f>IF($A434="","",IF(G433="","",IF(Main!I$143=0,0,IF(Main!O$207="","",IF($C$29="PM",Main!O$207/Main!I$143*Main!I159,ROUND(Main!O$207/Main!I$143*Main!I159*$B50,0))))))</f>
        <v/>
      </c>
      <c r="H434" s="31" t="str">
        <f>IF($A434="","",IF(H433="","",IF(Main!J$143=0,0,IF(Main!P$207="","",IF($C$29="PM",Main!P$207/Main!J$143*Main!J159,ROUND(Main!P$207/Main!J$143*Main!J159*$B50,0))))))</f>
        <v/>
      </c>
      <c r="I434" s="31" t="str">
        <f>IF($A434="","",IF(I433="","",IF(Main!K$143=0,0,IF(Main!Q$207="","",IF($C$29="PM",Main!Q$207/Main!K$143*Main!K159,ROUND(Main!Q$207/Main!K$143*Main!K159*$B50,0))))))</f>
        <v/>
      </c>
      <c r="J434" s="31" t="str">
        <f>IF($A434="","",IF(J433="","",IF(Main!L$143=0,0,IF(Main!R$207="","",IF($C$29="PM",Main!R$207/Main!L$143*Main!L159,ROUND(Main!R$207/Main!L$143*Main!L159*$B50,0))))))</f>
        <v/>
      </c>
      <c r="K434" s="31" t="str">
        <f>IF($A434="","",IF(K433="","",IF(Main!M$143=0,0,IF(Main!S$207="","",IF($C$29="PM",Main!S$207/Main!M$143*Main!M159,ROUND(Main!S$207/Main!M$143*Main!M159*$B50,0))))))</f>
        <v/>
      </c>
      <c r="L434" s="31" t="str">
        <f>IF($A434="","",IF(L433="","",IF(Main!N$143=0,0,IF(Main!T$207="","",IF($C$29="PM",Main!T$207/Main!N$143*Main!N159,ROUND(Main!T$207/Main!N$143*Main!N159*$B50,0))))))</f>
        <v/>
      </c>
      <c r="M434" s="31" t="str">
        <f>IF($A434="","",IF(M433="","",IF(Main!O$143=0,0,IF(Main!U$207="","",IF($C$29="PM",Main!U$207/Main!O$143*Main!O159,ROUND(Main!U$207/Main!O$143*Main!O159*$B50,0))))))</f>
        <v/>
      </c>
      <c r="N434" s="50" t="str">
        <f>IF($A434="","",IF(N433="","",IF(Main!P$143=0,0,IF(Main!V$207="","",IF($C$29="PM",Main!V$207/Main!P$143*Main!P159,ROUND(Main!V$207/Main!P$143*Main!P159*$B50,0))))))</f>
        <v/>
      </c>
      <c r="O434" s="31" t="str">
        <f>IF($A434="","",IF(O433="","",IF(Main!Q$143=0,0,IF(Main!W$207="","",IF($C$29="PM",Main!W$207/Main!Q$143*Main!Q159,ROUND(Main!W$207/Main!Q$143*Main!Q159*$B50,0))))))</f>
        <v/>
      </c>
      <c r="P434" s="31" t="str">
        <f>IF($A434="","",IF(P433="","",IF(Main!R$143=0,0,IF(Main!X$207="","",IF($C$29="PM",Main!X$207/Main!R$143*Main!R159,ROUND(Main!X$207/Main!R$143*Main!R159*$B50,0))))))</f>
        <v/>
      </c>
      <c r="Q434" s="31" t="str">
        <f>IF($A434="","",IF(Q433="","",IF(Main!S$143=0,0,IF(Main!Y$207="","",IF($C$29="PM",Main!Y$207/Main!S$143*Main!S159,ROUND(Main!Y$207/Main!S$143*Main!S159*$B50,0))))))</f>
        <v/>
      </c>
      <c r="R434" s="31" t="str">
        <f>IF($A434="","",IF(R433="","",IF(Main!T$143=0,0,IF(Main!Z$207="","",IF($C$29="PM",Main!Z$207/Main!T$143*Main!T159,ROUND(Main!Z$207/Main!T$143*Main!T159*$B50,0))))))</f>
        <v/>
      </c>
      <c r="S434" s="31" t="str">
        <f>IF($A434="","",IF(S433="","",IF(Main!U$143=0,0,IF(Main!AA$207="","",IF($C$29="PM",Main!AA$207/Main!U$143*Main!U159,ROUND(Main!AA$207/Main!U$143*Main!U159*$B50,0))))))</f>
        <v/>
      </c>
      <c r="T434" s="31" t="str">
        <f>IF($A434="","",IF(T433="","",IF(Main!V$143=0,0,IF(Main!AB$207="","",IF($C$29="PM",Main!AB$207/Main!V$143*Main!V159,ROUND(Main!AB$207/Main!V$143*Main!V159*$B50,0))))))</f>
        <v/>
      </c>
      <c r="U434" s="31" t="str">
        <f>IF($A434="","",IF(U433="","",IF(Main!W$143=0,0,IF(Main!AC$207="","",IF($C$29="PM",Main!AC$207/Main!W$143*Main!W159,ROUND(Main!AC$207/Main!W$143*Main!W159*$B50,0))))))</f>
        <v/>
      </c>
      <c r="V434" s="31" t="str">
        <f>IF($A434="","",IF(V433="","",IF(Main!X$143=0,0,IF(Main!AD$207="","",IF($C$29="PM",Main!AD$207/Main!X$143*Main!X159,ROUND(Main!AD$207/Main!X$143*Main!X159*$B50,0))))))</f>
        <v/>
      </c>
      <c r="W434" s="31" t="str">
        <f>IF($A434="","",IF(W433="","",IF(Main!Y$143=0,0,IF(Main!AE$207="","",IF($C$29="PM",Main!AE$207/Main!Y$143*Main!Y159,ROUND(Main!AE$207/Main!Y$143*Main!Y159*$B50,0))))))</f>
        <v/>
      </c>
      <c r="X434" s="31" t="str">
        <f>IF($A434="","",IF(X433="","",IF(Main!Z$143=0,0,IF(Main!AF$207="","",IF($C$29="PM",Main!AF$207/Main!Z$143*Main!Z159,ROUND(Main!AF$207/Main!Z$143*Main!Z159*$B50,0))))))</f>
        <v/>
      </c>
      <c r="Y434" s="31" t="str">
        <f>IF($A434="","",IF(Y433="","",IF(Main!AA$143=0,0,IF(Main!AG$207="","",IF($C$29="PM",Main!AG$207/Main!AA$143*Main!AA159,ROUND(Main!AG$207/Main!AA$143*Main!AA159*$B50,0))))))</f>
        <v/>
      </c>
      <c r="Z434" s="31" t="str">
        <f>IF($A434="","",IF(Z433="","",IF(Main!AB$143=0,0,IF(Main!AH$207="","",IF($C$29="PM",Main!AH$207/Main!AB$143*Main!AB159,ROUND(Main!AH$207/Main!AB$143*Main!AB159*$B50,0))))))</f>
        <v/>
      </c>
      <c r="AA434" s="49" t="str">
        <f>IF($A434="","",IF(AA433="","",IF(Main!AC$143=0,0,IF(Main!AI$207="","",IF($C$29="PM",Main!AI$207/Main!AC$143*Main!AC159,ROUND(Main!AI$207/Main!AC$143*Main!AC159*$B50,0))))))</f>
        <v/>
      </c>
      <c r="AB434" s="31" t="str">
        <f>IF($A434="","",IF(AB433="","",IF(Main!AD$143=0,0,IF(Main!AJ$207="","",IF($C$29="PM",Main!AJ$207/Main!AD$143*Main!AD159,ROUND(Main!AJ$207/Main!AD$143*Main!AD159*$B50,0))))))</f>
        <v/>
      </c>
      <c r="AC434" s="31" t="str">
        <f>IF($A434="","",IF(AC433="","",IF(Main!AE$143=0,0,IF(Main!AK$207="","",IF($C$29="PM",Main!AK$207/Main!AE$143*Main!AE159,ROUND(Main!AK$207/Main!AE$143*Main!AE159*$B50,0))))))</f>
        <v/>
      </c>
      <c r="AD434" s="31" t="str">
        <f>IF($A434="","",IF(AD433="","",IF(Main!AF$143=0,0,IF(Main!AL$207="","",IF($C$29="PM",Main!AL$207/Main!AF$143*Main!AF159,ROUND(Main!AL$207/Main!AF$143*Main!AF159*$B50,0))))))</f>
        <v/>
      </c>
      <c r="AE434" s="31" t="str">
        <f>IF($A434="","",IF(AE433="","",IF(Main!AG$143=0,0,IF(Main!AM$207="","",IF($C$29="PM",Main!AM$207/Main!AG$143*Main!AG159,ROUND(Main!AM$207/Main!AG$143*Main!AG159*$B50,0))))))</f>
        <v/>
      </c>
      <c r="AF434" s="31" t="str">
        <f>IF($A434="","",IF(AF433="","",IF(Main!AH$143=0,0,IF(Main!AN$207="","",IF($C$29="PM",Main!AN$207/Main!AH$143*Main!AH159,ROUND(Main!AN$207/Main!AH$143*Main!AH159*$B50,0))))))</f>
        <v/>
      </c>
      <c r="AG434" s="31" t="str">
        <f>IF($A434="","",IF(AG433="","",IF(Main!AI$143=0,0,IF(Main!AO$207="","",IF($C$29="PM",Main!AO$207/Main!AI$143*Main!AI159,ROUND(Main!AO$207/Main!AI$143*Main!AI159*$B50,0))))))</f>
        <v/>
      </c>
      <c r="AH434" s="31" t="str">
        <f>IF($A434="","",IF(AH433="","",IF(Main!AJ$143=0,0,IF(Main!AP$207="","",IF($C$29="PM",Main!AP$207/Main!AJ$143*Main!AJ159,ROUND(Main!AP$207/Main!AJ$143*Main!AJ159*$B50,0))))))</f>
        <v/>
      </c>
      <c r="AI434" s="31" t="str">
        <f>IF($A434="","",IF(AI433="","",IF(Main!AK$143=0,0,IF(Main!AQ$207="","",IF($C$29="PM",Main!AQ$207/Main!AK$143*Main!AK159,ROUND(Main!AQ$207/Main!AK$143*Main!AK159*$B50,0))))))</f>
        <v/>
      </c>
      <c r="AJ434" s="31" t="str">
        <f>IF($A434="","",IF(AJ433="","",IF(Main!AL$143=0,0,IF(Main!AR$207="","",IF($C$29="PM",Main!AR$207/Main!AL$143*Main!AL159,ROUND(Main!AR$207/Main!AL$143*Main!AL159*$B50,0))))))</f>
        <v/>
      </c>
      <c r="AK434" s="31" t="str">
        <f>IF($A434="","",IF(AK433="","",IF(Main!AM$143=0,0,IF(Main!AS$207="","",IF($C$29="PM",Main!AS$207/Main!AM$143*Main!AM159,ROUND(Main!AS$207/Main!AM$143*Main!AM159*$B50,0))))))</f>
        <v/>
      </c>
      <c r="AL434" s="50" t="str">
        <f>IF($A434="","",IF(AL433="","",IF(Main!AN$143=0,0,IF(Main!AT$207="","",IF($C$29="PM",Main!AT$207/Main!AN$143*Main!AN159,ROUND(Main!AT$207/Main!AN$143*Main!AN159*$B50,0))))))</f>
        <v/>
      </c>
      <c r="AM434" s="31" t="str">
        <f>IF($A434="","",IF(AM433="","",IF(Main!AO$143=0,0,IF(Main!AU$207="","",IF($C$29="PM",Main!AU$207/Main!AO$143*Main!AO159,ROUND(Main!AU$207/Main!AO$143*Main!AO159*$B50,0))))))</f>
        <v/>
      </c>
      <c r="AN434" s="31" t="str">
        <f>IF($A434="","",IF(AN433="","",IF(Main!AP$143=0,0,IF(Main!AV$207="","",IF($C$29="PM",Main!AV$207/Main!AP$143*Main!AP159,ROUND(Main!AV$207/Main!AP$143*Main!AP159*$B50,0))))))</f>
        <v/>
      </c>
      <c r="AO434" s="31" t="str">
        <f>IF($A434="","",IF(AO433="","",IF(Main!AQ$143=0,0,IF(Main!AW$207="","",IF($C$29="PM",Main!AW$207/Main!AQ$143*Main!AQ159,ROUND(Main!AW$207/Main!AQ$143*Main!AQ159*$B50,0))))))</f>
        <v/>
      </c>
      <c r="AP434" s="31" t="str">
        <f>IF($A434="","",IF(AP433="","",IF(Main!AR$143=0,0,IF(Main!AX$207="","",IF($C$29="PM",Main!AX$207/Main!AR$143*Main!AR159,ROUND(Main!AX$207/Main!AR$143*Main!AR159*$B50,0))))))</f>
        <v/>
      </c>
      <c r="AQ434" s="31" t="str">
        <f>IF($A434="","",IF(AQ433="","",IF(Main!AS$143=0,0,IF(Main!AY$207="","",IF($C$29="PM",Main!AY$207/Main!AS$143*Main!AS159,ROUND(Main!AY$207/Main!AS$143*Main!AS159*$B50,0))))))</f>
        <v/>
      </c>
      <c r="AR434" s="31" t="str">
        <f>IF($A434="","",IF(AR433="","",IF(Main!AT$143=0,0,IF(Main!AZ$207="","",IF($C$29="PM",Main!AZ$207/Main!AT$143*Main!AT159,ROUND(Main!AZ$207/Main!AT$143*Main!AT159*$B50,0))))))</f>
        <v/>
      </c>
      <c r="AS434" s="31" t="str">
        <f>IF($A434="","",IF(AS433="","",IF(Main!AU$143=0,0,IF(Main!BA$207="","",IF($C$29="PM",Main!BA$207/Main!AU$143*Main!AU159,ROUND(Main!BA$207/Main!AU$143*Main!AU159*$B50,0))))))</f>
        <v/>
      </c>
      <c r="AT434" s="31" t="str">
        <f>IF($A434="","",IF(AT433="","",IF(Main!AV$143=0,0,IF(Main!BB$207="","",IF($C$29="PM",Main!BB$207/Main!AV$143*Main!AV159,ROUND(Main!BB$207/Main!AV$143*Main!AV159*$B50,0))))))</f>
        <v/>
      </c>
      <c r="AU434" s="31" t="str">
        <f>IF($A434="","",IF(AU433="","",IF(Main!AW$143=0,0,IF(Main!BC$207="","",IF($C$29="PM",Main!BC$207/Main!AW$143*Main!AW159,ROUND(Main!BC$207/Main!AW$143*Main!AW159*$B50,0))))))</f>
        <v/>
      </c>
      <c r="AV434" s="31" t="str">
        <f>IF($A434="","",IF(AV433="","",IF(Main!AX$143=0,0,IF(Main!BD$207="","",IF($C$29="PM",Main!BD$207/Main!AX$143*Main!AX159,ROUND(Main!BD$207/Main!AX$143*Main!AX159*$B50,0))))))</f>
        <v/>
      </c>
      <c r="AW434" s="31" t="str">
        <f>IF($A434="","",IF(AW433="","",IF(Main!AY$143=0,0,IF(Main!BE$207="","",IF($C$29="PM",Main!BE$207/Main!AY$143*Main!AY159,ROUND(Main!BE$207/Main!AY$143*Main!AY159*$B50,0))))))</f>
        <v/>
      </c>
      <c r="AX434" s="50" t="str">
        <f>IF($A434="","",IF(AX433="","",IF(Main!AZ$143=0,0,IF(Main!BF$207="","",IF($C$29="PM",Main!BF$207/Main!AZ$143*Main!AZ159,ROUND(Main!BF$207/Main!AZ$143*Main!AZ159*$B50,0))))))</f>
        <v/>
      </c>
      <c r="AY434" s="31" t="str">
        <f>IF($A434="","",IF(AY433="","",IF(Main!BA$143=0,0,IF(Main!BG$207="","",IF($C$29="PM",Main!BG$207/Main!BA$143*Main!BA159,ROUND(Main!BG$207/Main!BA$143*Main!BA159*$B50,0))))))</f>
        <v/>
      </c>
      <c r="AZ434" s="31" t="str">
        <f>IF($A434="","",IF(AZ433="","",IF(Main!BB$143=0,0,IF(Main!BH$207="","",IF($C$29="PM",Main!BH$207/Main!BB$143*Main!BB159,ROUND(Main!BH$207/Main!BB$143*Main!BB159*$B50,0))))))</f>
        <v/>
      </c>
      <c r="BA434" s="31" t="str">
        <f>IF($A434="","",IF(BA433="","",IF(Main!BC$143=0,0,IF(Main!BI$207="","",IF($C$29="PM",Main!BI$207/Main!BC$143*Main!BC159,ROUND(Main!BI$207/Main!BC$143*Main!BC159*$B50,0))))))</f>
        <v/>
      </c>
      <c r="BB434" s="31" t="str">
        <f>IF($A434="","",IF(BB433="","",IF(Main!BD$143=0,0,IF(Main!BJ$207="","",IF($C$29="PM",Main!BJ$207/Main!BD$143*Main!BD159,ROUND(Main!BJ$207/Main!BD$143*Main!BD159*$B50,0))))))</f>
        <v/>
      </c>
      <c r="BC434" s="31" t="str">
        <f>IF($A434="","",IF(BC433="","",IF(Main!BE$143=0,0,IF(Main!BK$207="","",IF($C$29="PM",Main!BK$207/Main!BE$143*Main!BE159,ROUND(Main!BK$207/Main!BE$143*Main!BE159*$B50,0))))))</f>
        <v/>
      </c>
      <c r="BD434" s="31" t="str">
        <f>IF($A434="","",IF(BD433="","",IF(Main!BF$143=0,0,IF(Main!BL$207="","",IF($C$29="PM",Main!BL$207/Main!BF$143*Main!BF159,ROUND(Main!BL$207/Main!BF$143*Main!BF159*$B50,0))))))</f>
        <v/>
      </c>
      <c r="BE434" s="31" t="str">
        <f>IF($A434="","",IF(BE433="","",IF(Main!BG$143=0,0,IF(Main!BM$207="","",IF($C$29="PM",Main!BM$207/Main!BG$143*Main!BG159,ROUND(Main!BM$207/Main!BG$143*Main!BG159*$B50,0))))))</f>
        <v/>
      </c>
      <c r="BF434" s="31" t="str">
        <f>IF($A434="","",IF(BF433="","",IF(Main!BH$143=0,0,IF(Main!BN$207="","",IF($C$29="PM",Main!BN$207/Main!BH$143*Main!BH159,ROUND(Main!BN$207/Main!BH$143*Main!BH159*$B50,0))))))</f>
        <v/>
      </c>
      <c r="BG434" s="31" t="str">
        <f>IF($A434="","",IF(BG433="","",IF(Main!BI$143=0,0,IF(Main!BO$207="","",IF($C$29="PM",Main!BO$207/Main!BI$143*Main!BI159,ROUND(Main!BO$207/Main!BI$143*Main!BI159*$B50,0))))))</f>
        <v/>
      </c>
      <c r="BH434" s="31" t="str">
        <f>IF($A434="","",IF(BH433="","",IF(Main!BJ$143=0,0,IF(Main!BP$207="","",IF($C$29="PM",Main!BP$207/Main!BJ$143*Main!BJ159,ROUND(Main!BP$207/Main!BJ$143*Main!BJ159*$B50,0))))))</f>
        <v/>
      </c>
      <c r="BI434" s="31" t="str">
        <f>IF($A434="","",IF(BI433="","",IF(Main!BK$143=0,0,IF(Main!BQ$207="","",IF($C$29="PM",Main!BQ$207/Main!BK$143*Main!BK159,ROUND(Main!BQ$207/Main!BK$143*Main!BK159*$B50,0))))))</f>
        <v/>
      </c>
      <c r="BJ434" s="50" t="str">
        <f>IF($A434="","",IF(BJ433="","",IF(Main!BL$143=0,0,IF(Main!BR$207="","",IF($C$29="PM",Main!BR$207/Main!BL$143*Main!BL159,ROUND(Main!BR$207/Main!BL$143*Main!BL159*$B50,0))))))</f>
        <v/>
      </c>
      <c r="BK434" s="31" t="str">
        <f>IF($A434="","",IF(BK433="","",IF(Main!BM$143=0,0,IF(Main!BS$207="","",IF($C$29="PM",Main!BS$207/Main!BM$143*Main!BM159,ROUND(Main!BS$207/Main!BM$143*Main!BM159*$B50,0))))))</f>
        <v/>
      </c>
      <c r="BL434" s="31" t="str">
        <f>IF($A434="","",IF(BL433="","",IF(Main!BN$143=0,0,IF(Main!BT$207="","",IF($C$29="PM",Main!BT$207/Main!BN$143*Main!BN159,ROUND(Main!BT$207/Main!BN$143*Main!BN159*$B50,0))))))</f>
        <v/>
      </c>
      <c r="BM434" s="31" t="str">
        <f>IF($A434="","",IF(BM433="","",IF(Main!BO$143=0,0,IF(Main!BU$207="","",IF($C$29="PM",Main!BU$207/Main!BO$143*Main!BO159,ROUND(Main!BU$207/Main!BO$143*Main!BO159*$B50,0))))))</f>
        <v/>
      </c>
      <c r="BN434" s="31" t="str">
        <f>IF($A434="","",IF(BN433="","",IF(Main!BP$143=0,0,IF(Main!BV$207="","",IF($C$29="PM",Main!BV$207/Main!BP$143*Main!BP159,ROUND(Main!BV$207/Main!BP$143*Main!BP159*$B50,0))))))</f>
        <v/>
      </c>
      <c r="BO434" s="31" t="str">
        <f>IF($A434="","",IF(BO433="","",IF(Main!BQ$143=0,0,IF(Main!BW$207="","",IF($C$29="PM",Main!BW$207/Main!BQ$143*Main!BQ159,ROUND(Main!BW$207/Main!BQ$143*Main!BQ159*$B50,0))))))</f>
        <v/>
      </c>
      <c r="BP434" s="31" t="str">
        <f>IF($A434="","",IF(BP433="","",IF(Main!BR$143=0,0,IF(Main!BX$207="","",IF($C$29="PM",Main!BX$207/Main!BR$143*Main!BR159,ROUND(Main!BX$207/Main!BR$143*Main!BR159*$B50,0))))))</f>
        <v/>
      </c>
      <c r="BQ434" s="31" t="str">
        <f>IF($A434="","",IF(BQ433="","",IF(Main!BS$143=0,0,IF(Main!BY$207="","",IF($C$29="PM",Main!BY$207/Main!BS$143*Main!BS159,ROUND(Main!BY$207/Main!BS$143*Main!BS159*$B50,0))))))</f>
        <v/>
      </c>
      <c r="BR434" s="31" t="str">
        <f>IF($A434="","",IF(BR433="","",IF(Main!BT$143=0,0,IF(Main!BZ$207="","",IF($C$29="PM",Main!BZ$207/Main!BT$143*Main!BT159,ROUND(Main!BZ$207/Main!BT$143*Main!BT159*$B50,0))))))</f>
        <v/>
      </c>
      <c r="BS434" s="31" t="str">
        <f>IF($A434="","",IF(BS433="","",IF(Main!BU$143=0,0,IF(Main!CA$207="","",IF($C$29="PM",Main!CA$207/Main!BU$143*Main!BU159,ROUND(Main!CA$207/Main!BU$143*Main!BU159*$B50,0))))))</f>
        <v/>
      </c>
      <c r="BT434" s="31" t="str">
        <f>IF($A434="","",IF(BT433="","",IF(Main!BV$143=0,0,IF(Main!CB$207="","",IF($C$29="PM",Main!CB$207/Main!BV$143*Main!BV159,ROUND(Main!CB$207/Main!BV$143*Main!BV159*$B50,0))))))</f>
        <v/>
      </c>
      <c r="BU434" s="31" t="str">
        <f>IF($A434="","",IF(BU433="","",IF(Main!BW$143=0,0,IF(Main!CC$207="","",IF($C$29="PM",Main!CC$207/Main!BW$143*Main!BW159,ROUND(Main!CC$207/Main!BW$143*Main!BW159*$B50,0))))))</f>
        <v/>
      </c>
      <c r="BV434" s="50" t="str">
        <f>IF($A434="","",IF(BV433="","",IF(Main!BX$143=0,0,IF(Main!CD$207="","",IF($C$29="PM",Main!CD$207/Main!BX$143*Main!BX159,ROUND(Main!CD$207/Main!BX$143*Main!BX159*$B50,0))))))</f>
        <v/>
      </c>
    </row>
    <row r="435" spans="1:74" x14ac:dyDescent="0.2">
      <c r="A435" s="71" t="str">
        <f>IF(Main!A$51="","",Main!A$51)</f>
        <v/>
      </c>
      <c r="B435" s="74" t="str">
        <f t="shared" si="466"/>
        <v/>
      </c>
      <c r="C435" s="49" t="str">
        <f>IF($A435="","",IF(C434="","",IF(Main!E$143=0,0,IF(Main!K$207="","",IF($C$29="PM",Main!K$207/Main!E$143*Main!E160,ROUND(Main!K$207/Main!E$143*Main!E160*$B51,0))))))</f>
        <v/>
      </c>
      <c r="D435" s="31" t="str">
        <f>IF($A435="","",IF(D434="","",IF(Main!F$143=0,0,IF(Main!L$207="","",IF($C$29="PM",Main!L$207/Main!F$143*Main!F160,ROUND(Main!L$207/Main!F$143*Main!F160*$B51,0))))))</f>
        <v/>
      </c>
      <c r="E435" s="31" t="str">
        <f>IF($A435="","",IF(E434="","",IF(Main!G$143=0,0,IF(Main!M$207="","",IF($C$29="PM",Main!M$207/Main!G$143*Main!G160,ROUND(Main!M$207/Main!G$143*Main!G160*$B51,0))))))</f>
        <v/>
      </c>
      <c r="F435" s="31" t="str">
        <f>IF($A435="","",IF(F434="","",IF(Main!H$143=0,0,IF(Main!N$207="","",IF($C$29="PM",Main!N$207/Main!H$143*Main!H160,ROUND(Main!N$207/Main!H$143*Main!H160*$B51,0))))))</f>
        <v/>
      </c>
      <c r="G435" s="31" t="str">
        <f>IF($A435="","",IF(G434="","",IF(Main!I$143=0,0,IF(Main!O$207="","",IF($C$29="PM",Main!O$207/Main!I$143*Main!I160,ROUND(Main!O$207/Main!I$143*Main!I160*$B51,0))))))</f>
        <v/>
      </c>
      <c r="H435" s="31" t="str">
        <f>IF($A435="","",IF(H434="","",IF(Main!J$143=0,0,IF(Main!P$207="","",IF($C$29="PM",Main!P$207/Main!J$143*Main!J160,ROUND(Main!P$207/Main!J$143*Main!J160*$B51,0))))))</f>
        <v/>
      </c>
      <c r="I435" s="31" t="str">
        <f>IF($A435="","",IF(I434="","",IF(Main!K$143=0,0,IF(Main!Q$207="","",IF($C$29="PM",Main!Q$207/Main!K$143*Main!K160,ROUND(Main!Q$207/Main!K$143*Main!K160*$B51,0))))))</f>
        <v/>
      </c>
      <c r="J435" s="31" t="str">
        <f>IF($A435="","",IF(J434="","",IF(Main!L$143=0,0,IF(Main!R$207="","",IF($C$29="PM",Main!R$207/Main!L$143*Main!L160,ROUND(Main!R$207/Main!L$143*Main!L160*$B51,0))))))</f>
        <v/>
      </c>
      <c r="K435" s="31" t="str">
        <f>IF($A435="","",IF(K434="","",IF(Main!M$143=0,0,IF(Main!S$207="","",IF($C$29="PM",Main!S$207/Main!M$143*Main!M160,ROUND(Main!S$207/Main!M$143*Main!M160*$B51,0))))))</f>
        <v/>
      </c>
      <c r="L435" s="31" t="str">
        <f>IF($A435="","",IF(L434="","",IF(Main!N$143=0,0,IF(Main!T$207="","",IF($C$29="PM",Main!T$207/Main!N$143*Main!N160,ROUND(Main!T$207/Main!N$143*Main!N160*$B51,0))))))</f>
        <v/>
      </c>
      <c r="M435" s="31" t="str">
        <f>IF($A435="","",IF(M434="","",IF(Main!O$143=0,0,IF(Main!U$207="","",IF($C$29="PM",Main!U$207/Main!O$143*Main!O160,ROUND(Main!U$207/Main!O$143*Main!O160*$B51,0))))))</f>
        <v/>
      </c>
      <c r="N435" s="50" t="str">
        <f>IF($A435="","",IF(N434="","",IF(Main!P$143=0,0,IF(Main!V$207="","",IF($C$29="PM",Main!V$207/Main!P$143*Main!P160,ROUND(Main!V$207/Main!P$143*Main!P160*$B51,0))))))</f>
        <v/>
      </c>
      <c r="O435" s="31" t="str">
        <f>IF($A435="","",IF(O434="","",IF(Main!Q$143=0,0,IF(Main!W$207="","",IF($C$29="PM",Main!W$207/Main!Q$143*Main!Q160,ROUND(Main!W$207/Main!Q$143*Main!Q160*$B51,0))))))</f>
        <v/>
      </c>
      <c r="P435" s="31" t="str">
        <f>IF($A435="","",IF(P434="","",IF(Main!R$143=0,0,IF(Main!X$207="","",IF($C$29="PM",Main!X$207/Main!R$143*Main!R160,ROUND(Main!X$207/Main!R$143*Main!R160*$B51,0))))))</f>
        <v/>
      </c>
      <c r="Q435" s="31" t="str">
        <f>IF($A435="","",IF(Q434="","",IF(Main!S$143=0,0,IF(Main!Y$207="","",IF($C$29="PM",Main!Y$207/Main!S$143*Main!S160,ROUND(Main!Y$207/Main!S$143*Main!S160*$B51,0))))))</f>
        <v/>
      </c>
      <c r="R435" s="31" t="str">
        <f>IF($A435="","",IF(R434="","",IF(Main!T$143=0,0,IF(Main!Z$207="","",IF($C$29="PM",Main!Z$207/Main!T$143*Main!T160,ROUND(Main!Z$207/Main!T$143*Main!T160*$B51,0))))))</f>
        <v/>
      </c>
      <c r="S435" s="31" t="str">
        <f>IF($A435="","",IF(S434="","",IF(Main!U$143=0,0,IF(Main!AA$207="","",IF($C$29="PM",Main!AA$207/Main!U$143*Main!U160,ROUND(Main!AA$207/Main!U$143*Main!U160*$B51,0))))))</f>
        <v/>
      </c>
      <c r="T435" s="31" t="str">
        <f>IF($A435="","",IF(T434="","",IF(Main!V$143=0,0,IF(Main!AB$207="","",IF($C$29="PM",Main!AB$207/Main!V$143*Main!V160,ROUND(Main!AB$207/Main!V$143*Main!V160*$B51,0))))))</f>
        <v/>
      </c>
      <c r="U435" s="31" t="str">
        <f>IF($A435="","",IF(U434="","",IF(Main!W$143=0,0,IF(Main!AC$207="","",IF($C$29="PM",Main!AC$207/Main!W$143*Main!W160,ROUND(Main!AC$207/Main!W$143*Main!W160*$B51,0))))))</f>
        <v/>
      </c>
      <c r="V435" s="31" t="str">
        <f>IF($A435="","",IF(V434="","",IF(Main!X$143=0,0,IF(Main!AD$207="","",IF($C$29="PM",Main!AD$207/Main!X$143*Main!X160,ROUND(Main!AD$207/Main!X$143*Main!X160*$B51,0))))))</f>
        <v/>
      </c>
      <c r="W435" s="31" t="str">
        <f>IF($A435="","",IF(W434="","",IF(Main!Y$143=0,0,IF(Main!AE$207="","",IF($C$29="PM",Main!AE$207/Main!Y$143*Main!Y160,ROUND(Main!AE$207/Main!Y$143*Main!Y160*$B51,0))))))</f>
        <v/>
      </c>
      <c r="X435" s="31" t="str">
        <f>IF($A435="","",IF(X434="","",IF(Main!Z$143=0,0,IF(Main!AF$207="","",IF($C$29="PM",Main!AF$207/Main!Z$143*Main!Z160,ROUND(Main!AF$207/Main!Z$143*Main!Z160*$B51,0))))))</f>
        <v/>
      </c>
      <c r="Y435" s="31" t="str">
        <f>IF($A435="","",IF(Y434="","",IF(Main!AA$143=0,0,IF(Main!AG$207="","",IF($C$29="PM",Main!AG$207/Main!AA$143*Main!AA160,ROUND(Main!AG$207/Main!AA$143*Main!AA160*$B51,0))))))</f>
        <v/>
      </c>
      <c r="Z435" s="31" t="str">
        <f>IF($A435="","",IF(Z434="","",IF(Main!AB$143=0,0,IF(Main!AH$207="","",IF($C$29="PM",Main!AH$207/Main!AB$143*Main!AB160,ROUND(Main!AH$207/Main!AB$143*Main!AB160*$B51,0))))))</f>
        <v/>
      </c>
      <c r="AA435" s="49" t="str">
        <f>IF($A435="","",IF(AA434="","",IF(Main!AC$143=0,0,IF(Main!AI$207="","",IF($C$29="PM",Main!AI$207/Main!AC$143*Main!AC160,ROUND(Main!AI$207/Main!AC$143*Main!AC160*$B51,0))))))</f>
        <v/>
      </c>
      <c r="AB435" s="31" t="str">
        <f>IF($A435="","",IF(AB434="","",IF(Main!AD$143=0,0,IF(Main!AJ$207="","",IF($C$29="PM",Main!AJ$207/Main!AD$143*Main!AD160,ROUND(Main!AJ$207/Main!AD$143*Main!AD160*$B51,0))))))</f>
        <v/>
      </c>
      <c r="AC435" s="31" t="str">
        <f>IF($A435="","",IF(AC434="","",IF(Main!AE$143=0,0,IF(Main!AK$207="","",IF($C$29="PM",Main!AK$207/Main!AE$143*Main!AE160,ROUND(Main!AK$207/Main!AE$143*Main!AE160*$B51,0))))))</f>
        <v/>
      </c>
      <c r="AD435" s="31" t="str">
        <f>IF($A435="","",IF(AD434="","",IF(Main!AF$143=0,0,IF(Main!AL$207="","",IF($C$29="PM",Main!AL$207/Main!AF$143*Main!AF160,ROUND(Main!AL$207/Main!AF$143*Main!AF160*$B51,0))))))</f>
        <v/>
      </c>
      <c r="AE435" s="31" t="str">
        <f>IF($A435="","",IF(AE434="","",IF(Main!AG$143=0,0,IF(Main!AM$207="","",IF($C$29="PM",Main!AM$207/Main!AG$143*Main!AG160,ROUND(Main!AM$207/Main!AG$143*Main!AG160*$B51,0))))))</f>
        <v/>
      </c>
      <c r="AF435" s="31" t="str">
        <f>IF($A435="","",IF(AF434="","",IF(Main!AH$143=0,0,IF(Main!AN$207="","",IF($C$29="PM",Main!AN$207/Main!AH$143*Main!AH160,ROUND(Main!AN$207/Main!AH$143*Main!AH160*$B51,0))))))</f>
        <v/>
      </c>
      <c r="AG435" s="31" t="str">
        <f>IF($A435="","",IF(AG434="","",IF(Main!AI$143=0,0,IF(Main!AO$207="","",IF($C$29="PM",Main!AO$207/Main!AI$143*Main!AI160,ROUND(Main!AO$207/Main!AI$143*Main!AI160*$B51,0))))))</f>
        <v/>
      </c>
      <c r="AH435" s="31" t="str">
        <f>IF($A435="","",IF(AH434="","",IF(Main!AJ$143=0,0,IF(Main!AP$207="","",IF($C$29="PM",Main!AP$207/Main!AJ$143*Main!AJ160,ROUND(Main!AP$207/Main!AJ$143*Main!AJ160*$B51,0))))))</f>
        <v/>
      </c>
      <c r="AI435" s="31" t="str">
        <f>IF($A435="","",IF(AI434="","",IF(Main!AK$143=0,0,IF(Main!AQ$207="","",IF($C$29="PM",Main!AQ$207/Main!AK$143*Main!AK160,ROUND(Main!AQ$207/Main!AK$143*Main!AK160*$B51,0))))))</f>
        <v/>
      </c>
      <c r="AJ435" s="31" t="str">
        <f>IF($A435="","",IF(AJ434="","",IF(Main!AL$143=0,0,IF(Main!AR$207="","",IF($C$29="PM",Main!AR$207/Main!AL$143*Main!AL160,ROUND(Main!AR$207/Main!AL$143*Main!AL160*$B51,0))))))</f>
        <v/>
      </c>
      <c r="AK435" s="31" t="str">
        <f>IF($A435="","",IF(AK434="","",IF(Main!AM$143=0,0,IF(Main!AS$207="","",IF($C$29="PM",Main!AS$207/Main!AM$143*Main!AM160,ROUND(Main!AS$207/Main!AM$143*Main!AM160*$B51,0))))))</f>
        <v/>
      </c>
      <c r="AL435" s="50" t="str">
        <f>IF($A435="","",IF(AL434="","",IF(Main!AN$143=0,0,IF(Main!AT$207="","",IF($C$29="PM",Main!AT$207/Main!AN$143*Main!AN160,ROUND(Main!AT$207/Main!AN$143*Main!AN160*$B51,0))))))</f>
        <v/>
      </c>
      <c r="AM435" s="31" t="str">
        <f>IF($A435="","",IF(AM434="","",IF(Main!AO$143=0,0,IF(Main!AU$207="","",IF($C$29="PM",Main!AU$207/Main!AO$143*Main!AO160,ROUND(Main!AU$207/Main!AO$143*Main!AO160*$B51,0))))))</f>
        <v/>
      </c>
      <c r="AN435" s="31" t="str">
        <f>IF($A435="","",IF(AN434="","",IF(Main!AP$143=0,0,IF(Main!AV$207="","",IF($C$29="PM",Main!AV$207/Main!AP$143*Main!AP160,ROUND(Main!AV$207/Main!AP$143*Main!AP160*$B51,0))))))</f>
        <v/>
      </c>
      <c r="AO435" s="31" t="str">
        <f>IF($A435="","",IF(AO434="","",IF(Main!AQ$143=0,0,IF(Main!AW$207="","",IF($C$29="PM",Main!AW$207/Main!AQ$143*Main!AQ160,ROUND(Main!AW$207/Main!AQ$143*Main!AQ160*$B51,0))))))</f>
        <v/>
      </c>
      <c r="AP435" s="31" t="str">
        <f>IF($A435="","",IF(AP434="","",IF(Main!AR$143=0,0,IF(Main!AX$207="","",IF($C$29="PM",Main!AX$207/Main!AR$143*Main!AR160,ROUND(Main!AX$207/Main!AR$143*Main!AR160*$B51,0))))))</f>
        <v/>
      </c>
      <c r="AQ435" s="31" t="str">
        <f>IF($A435="","",IF(AQ434="","",IF(Main!AS$143=0,0,IF(Main!AY$207="","",IF($C$29="PM",Main!AY$207/Main!AS$143*Main!AS160,ROUND(Main!AY$207/Main!AS$143*Main!AS160*$B51,0))))))</f>
        <v/>
      </c>
      <c r="AR435" s="31" t="str">
        <f>IF($A435="","",IF(AR434="","",IF(Main!AT$143=0,0,IF(Main!AZ$207="","",IF($C$29="PM",Main!AZ$207/Main!AT$143*Main!AT160,ROUND(Main!AZ$207/Main!AT$143*Main!AT160*$B51,0))))))</f>
        <v/>
      </c>
      <c r="AS435" s="31" t="str">
        <f>IF($A435="","",IF(AS434="","",IF(Main!AU$143=0,0,IF(Main!BA$207="","",IF($C$29="PM",Main!BA$207/Main!AU$143*Main!AU160,ROUND(Main!BA$207/Main!AU$143*Main!AU160*$B51,0))))))</f>
        <v/>
      </c>
      <c r="AT435" s="31" t="str">
        <f>IF($A435="","",IF(AT434="","",IF(Main!AV$143=0,0,IF(Main!BB$207="","",IF($C$29="PM",Main!BB$207/Main!AV$143*Main!AV160,ROUND(Main!BB$207/Main!AV$143*Main!AV160*$B51,0))))))</f>
        <v/>
      </c>
      <c r="AU435" s="31" t="str">
        <f>IF($A435="","",IF(AU434="","",IF(Main!AW$143=0,0,IF(Main!BC$207="","",IF($C$29="PM",Main!BC$207/Main!AW$143*Main!AW160,ROUND(Main!BC$207/Main!AW$143*Main!AW160*$B51,0))))))</f>
        <v/>
      </c>
      <c r="AV435" s="31" t="str">
        <f>IF($A435="","",IF(AV434="","",IF(Main!AX$143=0,0,IF(Main!BD$207="","",IF($C$29="PM",Main!BD$207/Main!AX$143*Main!AX160,ROUND(Main!BD$207/Main!AX$143*Main!AX160*$B51,0))))))</f>
        <v/>
      </c>
      <c r="AW435" s="31" t="str">
        <f>IF($A435="","",IF(AW434="","",IF(Main!AY$143=0,0,IF(Main!BE$207="","",IF($C$29="PM",Main!BE$207/Main!AY$143*Main!AY160,ROUND(Main!BE$207/Main!AY$143*Main!AY160*$B51,0))))))</f>
        <v/>
      </c>
      <c r="AX435" s="50" t="str">
        <f>IF($A435="","",IF(AX434="","",IF(Main!AZ$143=0,0,IF(Main!BF$207="","",IF($C$29="PM",Main!BF$207/Main!AZ$143*Main!AZ160,ROUND(Main!BF$207/Main!AZ$143*Main!AZ160*$B51,0))))))</f>
        <v/>
      </c>
      <c r="AY435" s="31" t="str">
        <f>IF($A435="","",IF(AY434="","",IF(Main!BA$143=0,0,IF(Main!BG$207="","",IF($C$29="PM",Main!BG$207/Main!BA$143*Main!BA160,ROUND(Main!BG$207/Main!BA$143*Main!BA160*$B51,0))))))</f>
        <v/>
      </c>
      <c r="AZ435" s="31" t="str">
        <f>IF($A435="","",IF(AZ434="","",IF(Main!BB$143=0,0,IF(Main!BH$207="","",IF($C$29="PM",Main!BH$207/Main!BB$143*Main!BB160,ROUND(Main!BH$207/Main!BB$143*Main!BB160*$B51,0))))))</f>
        <v/>
      </c>
      <c r="BA435" s="31" t="str">
        <f>IF($A435="","",IF(BA434="","",IF(Main!BC$143=0,0,IF(Main!BI$207="","",IF($C$29="PM",Main!BI$207/Main!BC$143*Main!BC160,ROUND(Main!BI$207/Main!BC$143*Main!BC160*$B51,0))))))</f>
        <v/>
      </c>
      <c r="BB435" s="31" t="str">
        <f>IF($A435="","",IF(BB434="","",IF(Main!BD$143=0,0,IF(Main!BJ$207="","",IF($C$29="PM",Main!BJ$207/Main!BD$143*Main!BD160,ROUND(Main!BJ$207/Main!BD$143*Main!BD160*$B51,0))))))</f>
        <v/>
      </c>
      <c r="BC435" s="31" t="str">
        <f>IF($A435="","",IF(BC434="","",IF(Main!BE$143=0,0,IF(Main!BK$207="","",IF($C$29="PM",Main!BK$207/Main!BE$143*Main!BE160,ROUND(Main!BK$207/Main!BE$143*Main!BE160*$B51,0))))))</f>
        <v/>
      </c>
      <c r="BD435" s="31" t="str">
        <f>IF($A435="","",IF(BD434="","",IF(Main!BF$143=0,0,IF(Main!BL$207="","",IF($C$29="PM",Main!BL$207/Main!BF$143*Main!BF160,ROUND(Main!BL$207/Main!BF$143*Main!BF160*$B51,0))))))</f>
        <v/>
      </c>
      <c r="BE435" s="31" t="str">
        <f>IF($A435="","",IF(BE434="","",IF(Main!BG$143=0,0,IF(Main!BM$207="","",IF($C$29="PM",Main!BM$207/Main!BG$143*Main!BG160,ROUND(Main!BM$207/Main!BG$143*Main!BG160*$B51,0))))))</f>
        <v/>
      </c>
      <c r="BF435" s="31" t="str">
        <f>IF($A435="","",IF(BF434="","",IF(Main!BH$143=0,0,IF(Main!BN$207="","",IF($C$29="PM",Main!BN$207/Main!BH$143*Main!BH160,ROUND(Main!BN$207/Main!BH$143*Main!BH160*$B51,0))))))</f>
        <v/>
      </c>
      <c r="BG435" s="31" t="str">
        <f>IF($A435="","",IF(BG434="","",IF(Main!BI$143=0,0,IF(Main!BO$207="","",IF($C$29="PM",Main!BO$207/Main!BI$143*Main!BI160,ROUND(Main!BO$207/Main!BI$143*Main!BI160*$B51,0))))))</f>
        <v/>
      </c>
      <c r="BH435" s="31" t="str">
        <f>IF($A435="","",IF(BH434="","",IF(Main!BJ$143=0,0,IF(Main!BP$207="","",IF($C$29="PM",Main!BP$207/Main!BJ$143*Main!BJ160,ROUND(Main!BP$207/Main!BJ$143*Main!BJ160*$B51,0))))))</f>
        <v/>
      </c>
      <c r="BI435" s="31" t="str">
        <f>IF($A435="","",IF(BI434="","",IF(Main!BK$143=0,0,IF(Main!BQ$207="","",IF($C$29="PM",Main!BQ$207/Main!BK$143*Main!BK160,ROUND(Main!BQ$207/Main!BK$143*Main!BK160*$B51,0))))))</f>
        <v/>
      </c>
      <c r="BJ435" s="50" t="str">
        <f>IF($A435="","",IF(BJ434="","",IF(Main!BL$143=0,0,IF(Main!BR$207="","",IF($C$29="PM",Main!BR$207/Main!BL$143*Main!BL160,ROUND(Main!BR$207/Main!BL$143*Main!BL160*$B51,0))))))</f>
        <v/>
      </c>
      <c r="BK435" s="31" t="str">
        <f>IF($A435="","",IF(BK434="","",IF(Main!BM$143=0,0,IF(Main!BS$207="","",IF($C$29="PM",Main!BS$207/Main!BM$143*Main!BM160,ROUND(Main!BS$207/Main!BM$143*Main!BM160*$B51,0))))))</f>
        <v/>
      </c>
      <c r="BL435" s="31" t="str">
        <f>IF($A435="","",IF(BL434="","",IF(Main!BN$143=0,0,IF(Main!BT$207="","",IF($C$29="PM",Main!BT$207/Main!BN$143*Main!BN160,ROUND(Main!BT$207/Main!BN$143*Main!BN160*$B51,0))))))</f>
        <v/>
      </c>
      <c r="BM435" s="31" t="str">
        <f>IF($A435="","",IF(BM434="","",IF(Main!BO$143=0,0,IF(Main!BU$207="","",IF($C$29="PM",Main!BU$207/Main!BO$143*Main!BO160,ROUND(Main!BU$207/Main!BO$143*Main!BO160*$B51,0))))))</f>
        <v/>
      </c>
      <c r="BN435" s="31" t="str">
        <f>IF($A435="","",IF(BN434="","",IF(Main!BP$143=0,0,IF(Main!BV$207="","",IF($C$29="PM",Main!BV$207/Main!BP$143*Main!BP160,ROUND(Main!BV$207/Main!BP$143*Main!BP160*$B51,0))))))</f>
        <v/>
      </c>
      <c r="BO435" s="31" t="str">
        <f>IF($A435="","",IF(BO434="","",IF(Main!BQ$143=0,0,IF(Main!BW$207="","",IF($C$29="PM",Main!BW$207/Main!BQ$143*Main!BQ160,ROUND(Main!BW$207/Main!BQ$143*Main!BQ160*$B51,0))))))</f>
        <v/>
      </c>
      <c r="BP435" s="31" t="str">
        <f>IF($A435="","",IF(BP434="","",IF(Main!BR$143=0,0,IF(Main!BX$207="","",IF($C$29="PM",Main!BX$207/Main!BR$143*Main!BR160,ROUND(Main!BX$207/Main!BR$143*Main!BR160*$B51,0))))))</f>
        <v/>
      </c>
      <c r="BQ435" s="31" t="str">
        <f>IF($A435="","",IF(BQ434="","",IF(Main!BS$143=0,0,IF(Main!BY$207="","",IF($C$29="PM",Main!BY$207/Main!BS$143*Main!BS160,ROUND(Main!BY$207/Main!BS$143*Main!BS160*$B51,0))))))</f>
        <v/>
      </c>
      <c r="BR435" s="31" t="str">
        <f>IF($A435="","",IF(BR434="","",IF(Main!BT$143=0,0,IF(Main!BZ$207="","",IF($C$29="PM",Main!BZ$207/Main!BT$143*Main!BT160,ROUND(Main!BZ$207/Main!BT$143*Main!BT160*$B51,0))))))</f>
        <v/>
      </c>
      <c r="BS435" s="31" t="str">
        <f>IF($A435="","",IF(BS434="","",IF(Main!BU$143=0,0,IF(Main!CA$207="","",IF($C$29="PM",Main!CA$207/Main!BU$143*Main!BU160,ROUND(Main!CA$207/Main!BU$143*Main!BU160*$B51,0))))))</f>
        <v/>
      </c>
      <c r="BT435" s="31" t="str">
        <f>IF($A435="","",IF(BT434="","",IF(Main!BV$143=0,0,IF(Main!CB$207="","",IF($C$29="PM",Main!CB$207/Main!BV$143*Main!BV160,ROUND(Main!CB$207/Main!BV$143*Main!BV160*$B51,0))))))</f>
        <v/>
      </c>
      <c r="BU435" s="31" t="str">
        <f>IF($A435="","",IF(BU434="","",IF(Main!BW$143=0,0,IF(Main!CC$207="","",IF($C$29="PM",Main!CC$207/Main!BW$143*Main!BW160,ROUND(Main!CC$207/Main!BW$143*Main!BW160*$B51,0))))))</f>
        <v/>
      </c>
      <c r="BV435" s="50" t="str">
        <f>IF($A435="","",IF(BV434="","",IF(Main!BX$143=0,0,IF(Main!CD$207="","",IF($C$29="PM",Main!CD$207/Main!BX$143*Main!BX160,ROUND(Main!CD$207/Main!BX$143*Main!BX160*$B51,0))))))</f>
        <v/>
      </c>
    </row>
    <row r="436" spans="1:74" x14ac:dyDescent="0.2">
      <c r="A436" s="71" t="str">
        <f>IF(Main!A$52="","",Main!A$52)</f>
        <v/>
      </c>
      <c r="B436" s="74" t="str">
        <f t="shared" si="466"/>
        <v/>
      </c>
      <c r="C436" s="49" t="str">
        <f>IF($A436="","",IF(C435="","",IF(Main!E$143=0,0,IF(Main!K$207="","",IF($C$29="PM",Main!K$207/Main!E$143*Main!E161,ROUND(Main!K$207/Main!E$143*Main!E161*$B52,0))))))</f>
        <v/>
      </c>
      <c r="D436" s="31" t="str">
        <f>IF($A436="","",IF(D435="","",IF(Main!F$143=0,0,IF(Main!L$207="","",IF($C$29="PM",Main!L$207/Main!F$143*Main!F161,ROUND(Main!L$207/Main!F$143*Main!F161*$B52,0))))))</f>
        <v/>
      </c>
      <c r="E436" s="31" t="str">
        <f>IF($A436="","",IF(E435="","",IF(Main!G$143=0,0,IF(Main!M$207="","",IF($C$29="PM",Main!M$207/Main!G$143*Main!G161,ROUND(Main!M$207/Main!G$143*Main!G161*$B52,0))))))</f>
        <v/>
      </c>
      <c r="F436" s="31" t="str">
        <f>IF($A436="","",IF(F435="","",IF(Main!H$143=0,0,IF(Main!N$207="","",IF($C$29="PM",Main!N$207/Main!H$143*Main!H161,ROUND(Main!N$207/Main!H$143*Main!H161*$B52,0))))))</f>
        <v/>
      </c>
      <c r="G436" s="31" t="str">
        <f>IF($A436="","",IF(G435="","",IF(Main!I$143=0,0,IF(Main!O$207="","",IF($C$29="PM",Main!O$207/Main!I$143*Main!I161,ROUND(Main!O$207/Main!I$143*Main!I161*$B52,0))))))</f>
        <v/>
      </c>
      <c r="H436" s="31" t="str">
        <f>IF($A436="","",IF(H435="","",IF(Main!J$143=0,0,IF(Main!P$207="","",IF($C$29="PM",Main!P$207/Main!J$143*Main!J161,ROUND(Main!P$207/Main!J$143*Main!J161*$B52,0))))))</f>
        <v/>
      </c>
      <c r="I436" s="31" t="str">
        <f>IF($A436="","",IF(I435="","",IF(Main!K$143=0,0,IF(Main!Q$207="","",IF($C$29="PM",Main!Q$207/Main!K$143*Main!K161,ROUND(Main!Q$207/Main!K$143*Main!K161*$B52,0))))))</f>
        <v/>
      </c>
      <c r="J436" s="31" t="str">
        <f>IF($A436="","",IF(J435="","",IF(Main!L$143=0,0,IF(Main!R$207="","",IF($C$29="PM",Main!R$207/Main!L$143*Main!L161,ROUND(Main!R$207/Main!L$143*Main!L161*$B52,0))))))</f>
        <v/>
      </c>
      <c r="K436" s="31" t="str">
        <f>IF($A436="","",IF(K435="","",IF(Main!M$143=0,0,IF(Main!S$207="","",IF($C$29="PM",Main!S$207/Main!M$143*Main!M161,ROUND(Main!S$207/Main!M$143*Main!M161*$B52,0))))))</f>
        <v/>
      </c>
      <c r="L436" s="31" t="str">
        <f>IF($A436="","",IF(L435="","",IF(Main!N$143=0,0,IF(Main!T$207="","",IF($C$29="PM",Main!T$207/Main!N$143*Main!N161,ROUND(Main!T$207/Main!N$143*Main!N161*$B52,0))))))</f>
        <v/>
      </c>
      <c r="M436" s="31" t="str">
        <f>IF($A436="","",IF(M435="","",IF(Main!O$143=0,0,IF(Main!U$207="","",IF($C$29="PM",Main!U$207/Main!O$143*Main!O161,ROUND(Main!U$207/Main!O$143*Main!O161*$B52,0))))))</f>
        <v/>
      </c>
      <c r="N436" s="50" t="str">
        <f>IF($A436="","",IF(N435="","",IF(Main!P$143=0,0,IF(Main!V$207="","",IF($C$29="PM",Main!V$207/Main!P$143*Main!P161,ROUND(Main!V$207/Main!P$143*Main!P161*$B52,0))))))</f>
        <v/>
      </c>
      <c r="O436" s="31" t="str">
        <f>IF($A436="","",IF(O435="","",IF(Main!Q$143=0,0,IF(Main!W$207="","",IF($C$29="PM",Main!W$207/Main!Q$143*Main!Q161,ROUND(Main!W$207/Main!Q$143*Main!Q161*$B52,0))))))</f>
        <v/>
      </c>
      <c r="P436" s="31" t="str">
        <f>IF($A436="","",IF(P435="","",IF(Main!R$143=0,0,IF(Main!X$207="","",IF($C$29="PM",Main!X$207/Main!R$143*Main!R161,ROUND(Main!X$207/Main!R$143*Main!R161*$B52,0))))))</f>
        <v/>
      </c>
      <c r="Q436" s="31" t="str">
        <f>IF($A436="","",IF(Q435="","",IF(Main!S$143=0,0,IF(Main!Y$207="","",IF($C$29="PM",Main!Y$207/Main!S$143*Main!S161,ROUND(Main!Y$207/Main!S$143*Main!S161*$B52,0))))))</f>
        <v/>
      </c>
      <c r="R436" s="31" t="str">
        <f>IF($A436="","",IF(R435="","",IF(Main!T$143=0,0,IF(Main!Z$207="","",IF($C$29="PM",Main!Z$207/Main!T$143*Main!T161,ROUND(Main!Z$207/Main!T$143*Main!T161*$B52,0))))))</f>
        <v/>
      </c>
      <c r="S436" s="31" t="str">
        <f>IF($A436="","",IF(S435="","",IF(Main!U$143=0,0,IF(Main!AA$207="","",IF($C$29="PM",Main!AA$207/Main!U$143*Main!U161,ROUND(Main!AA$207/Main!U$143*Main!U161*$B52,0))))))</f>
        <v/>
      </c>
      <c r="T436" s="31" t="str">
        <f>IF($A436="","",IF(T435="","",IF(Main!V$143=0,0,IF(Main!AB$207="","",IF($C$29="PM",Main!AB$207/Main!V$143*Main!V161,ROUND(Main!AB$207/Main!V$143*Main!V161*$B52,0))))))</f>
        <v/>
      </c>
      <c r="U436" s="31" t="str">
        <f>IF($A436="","",IF(U435="","",IF(Main!W$143=0,0,IF(Main!AC$207="","",IF($C$29="PM",Main!AC$207/Main!W$143*Main!W161,ROUND(Main!AC$207/Main!W$143*Main!W161*$B52,0))))))</f>
        <v/>
      </c>
      <c r="V436" s="31" t="str">
        <f>IF($A436="","",IF(V435="","",IF(Main!X$143=0,0,IF(Main!AD$207="","",IF($C$29="PM",Main!AD$207/Main!X$143*Main!X161,ROUND(Main!AD$207/Main!X$143*Main!X161*$B52,0))))))</f>
        <v/>
      </c>
      <c r="W436" s="31" t="str">
        <f>IF($A436="","",IF(W435="","",IF(Main!Y$143=0,0,IF(Main!AE$207="","",IF($C$29="PM",Main!AE$207/Main!Y$143*Main!Y161,ROUND(Main!AE$207/Main!Y$143*Main!Y161*$B52,0))))))</f>
        <v/>
      </c>
      <c r="X436" s="31" t="str">
        <f>IF($A436="","",IF(X435="","",IF(Main!Z$143=0,0,IF(Main!AF$207="","",IF($C$29="PM",Main!AF$207/Main!Z$143*Main!Z161,ROUND(Main!AF$207/Main!Z$143*Main!Z161*$B52,0))))))</f>
        <v/>
      </c>
      <c r="Y436" s="31" t="str">
        <f>IF($A436="","",IF(Y435="","",IF(Main!AA$143=0,0,IF(Main!AG$207="","",IF($C$29="PM",Main!AG$207/Main!AA$143*Main!AA161,ROUND(Main!AG$207/Main!AA$143*Main!AA161*$B52,0))))))</f>
        <v/>
      </c>
      <c r="Z436" s="31" t="str">
        <f>IF($A436="","",IF(Z435="","",IF(Main!AB$143=0,0,IF(Main!AH$207="","",IF($C$29="PM",Main!AH$207/Main!AB$143*Main!AB161,ROUND(Main!AH$207/Main!AB$143*Main!AB161*$B52,0))))))</f>
        <v/>
      </c>
      <c r="AA436" s="49" t="str">
        <f>IF($A436="","",IF(AA435="","",IF(Main!AC$143=0,0,IF(Main!AI$207="","",IF($C$29="PM",Main!AI$207/Main!AC$143*Main!AC161,ROUND(Main!AI$207/Main!AC$143*Main!AC161*$B52,0))))))</f>
        <v/>
      </c>
      <c r="AB436" s="31" t="str">
        <f>IF($A436="","",IF(AB435="","",IF(Main!AD$143=0,0,IF(Main!AJ$207="","",IF($C$29="PM",Main!AJ$207/Main!AD$143*Main!AD161,ROUND(Main!AJ$207/Main!AD$143*Main!AD161*$B52,0))))))</f>
        <v/>
      </c>
      <c r="AC436" s="31" t="str">
        <f>IF($A436="","",IF(AC435="","",IF(Main!AE$143=0,0,IF(Main!AK$207="","",IF($C$29="PM",Main!AK$207/Main!AE$143*Main!AE161,ROUND(Main!AK$207/Main!AE$143*Main!AE161*$B52,0))))))</f>
        <v/>
      </c>
      <c r="AD436" s="31" t="str">
        <f>IF($A436="","",IF(AD435="","",IF(Main!AF$143=0,0,IF(Main!AL$207="","",IF($C$29="PM",Main!AL$207/Main!AF$143*Main!AF161,ROUND(Main!AL$207/Main!AF$143*Main!AF161*$B52,0))))))</f>
        <v/>
      </c>
      <c r="AE436" s="31" t="str">
        <f>IF($A436="","",IF(AE435="","",IF(Main!AG$143=0,0,IF(Main!AM$207="","",IF($C$29="PM",Main!AM$207/Main!AG$143*Main!AG161,ROUND(Main!AM$207/Main!AG$143*Main!AG161*$B52,0))))))</f>
        <v/>
      </c>
      <c r="AF436" s="31" t="str">
        <f>IF($A436="","",IF(AF435="","",IF(Main!AH$143=0,0,IF(Main!AN$207="","",IF($C$29="PM",Main!AN$207/Main!AH$143*Main!AH161,ROUND(Main!AN$207/Main!AH$143*Main!AH161*$B52,0))))))</f>
        <v/>
      </c>
      <c r="AG436" s="31" t="str">
        <f>IF($A436="","",IF(AG435="","",IF(Main!AI$143=0,0,IF(Main!AO$207="","",IF($C$29="PM",Main!AO$207/Main!AI$143*Main!AI161,ROUND(Main!AO$207/Main!AI$143*Main!AI161*$B52,0))))))</f>
        <v/>
      </c>
      <c r="AH436" s="31" t="str">
        <f>IF($A436="","",IF(AH435="","",IF(Main!AJ$143=0,0,IF(Main!AP$207="","",IF($C$29="PM",Main!AP$207/Main!AJ$143*Main!AJ161,ROUND(Main!AP$207/Main!AJ$143*Main!AJ161*$B52,0))))))</f>
        <v/>
      </c>
      <c r="AI436" s="31" t="str">
        <f>IF($A436="","",IF(AI435="","",IF(Main!AK$143=0,0,IF(Main!AQ$207="","",IF($C$29="PM",Main!AQ$207/Main!AK$143*Main!AK161,ROUND(Main!AQ$207/Main!AK$143*Main!AK161*$B52,0))))))</f>
        <v/>
      </c>
      <c r="AJ436" s="31" t="str">
        <f>IF($A436="","",IF(AJ435="","",IF(Main!AL$143=0,0,IF(Main!AR$207="","",IF($C$29="PM",Main!AR$207/Main!AL$143*Main!AL161,ROUND(Main!AR$207/Main!AL$143*Main!AL161*$B52,0))))))</f>
        <v/>
      </c>
      <c r="AK436" s="31" t="str">
        <f>IF($A436="","",IF(AK435="","",IF(Main!AM$143=0,0,IF(Main!AS$207="","",IF($C$29="PM",Main!AS$207/Main!AM$143*Main!AM161,ROUND(Main!AS$207/Main!AM$143*Main!AM161*$B52,0))))))</f>
        <v/>
      </c>
      <c r="AL436" s="50" t="str">
        <f>IF($A436="","",IF(AL435="","",IF(Main!AN$143=0,0,IF(Main!AT$207="","",IF($C$29="PM",Main!AT$207/Main!AN$143*Main!AN161,ROUND(Main!AT$207/Main!AN$143*Main!AN161*$B52,0))))))</f>
        <v/>
      </c>
      <c r="AM436" s="31" t="str">
        <f>IF($A436="","",IF(AM435="","",IF(Main!AO$143=0,0,IF(Main!AU$207="","",IF($C$29="PM",Main!AU$207/Main!AO$143*Main!AO161,ROUND(Main!AU$207/Main!AO$143*Main!AO161*$B52,0))))))</f>
        <v/>
      </c>
      <c r="AN436" s="31" t="str">
        <f>IF($A436="","",IF(AN435="","",IF(Main!AP$143=0,0,IF(Main!AV$207="","",IF($C$29="PM",Main!AV$207/Main!AP$143*Main!AP161,ROUND(Main!AV$207/Main!AP$143*Main!AP161*$B52,0))))))</f>
        <v/>
      </c>
      <c r="AO436" s="31" t="str">
        <f>IF($A436="","",IF(AO435="","",IF(Main!AQ$143=0,0,IF(Main!AW$207="","",IF($C$29="PM",Main!AW$207/Main!AQ$143*Main!AQ161,ROUND(Main!AW$207/Main!AQ$143*Main!AQ161*$B52,0))))))</f>
        <v/>
      </c>
      <c r="AP436" s="31" t="str">
        <f>IF($A436="","",IF(AP435="","",IF(Main!AR$143=0,0,IF(Main!AX$207="","",IF($C$29="PM",Main!AX$207/Main!AR$143*Main!AR161,ROUND(Main!AX$207/Main!AR$143*Main!AR161*$B52,0))))))</f>
        <v/>
      </c>
      <c r="AQ436" s="31" t="str">
        <f>IF($A436="","",IF(AQ435="","",IF(Main!AS$143=0,0,IF(Main!AY$207="","",IF($C$29="PM",Main!AY$207/Main!AS$143*Main!AS161,ROUND(Main!AY$207/Main!AS$143*Main!AS161*$B52,0))))))</f>
        <v/>
      </c>
      <c r="AR436" s="31" t="str">
        <f>IF($A436="","",IF(AR435="","",IF(Main!AT$143=0,0,IF(Main!AZ$207="","",IF($C$29="PM",Main!AZ$207/Main!AT$143*Main!AT161,ROUND(Main!AZ$207/Main!AT$143*Main!AT161*$B52,0))))))</f>
        <v/>
      </c>
      <c r="AS436" s="31" t="str">
        <f>IF($A436="","",IF(AS435="","",IF(Main!AU$143=0,0,IF(Main!BA$207="","",IF($C$29="PM",Main!BA$207/Main!AU$143*Main!AU161,ROUND(Main!BA$207/Main!AU$143*Main!AU161*$B52,0))))))</f>
        <v/>
      </c>
      <c r="AT436" s="31" t="str">
        <f>IF($A436="","",IF(AT435="","",IF(Main!AV$143=0,0,IF(Main!BB$207="","",IF($C$29="PM",Main!BB$207/Main!AV$143*Main!AV161,ROUND(Main!BB$207/Main!AV$143*Main!AV161*$B52,0))))))</f>
        <v/>
      </c>
      <c r="AU436" s="31" t="str">
        <f>IF($A436="","",IF(AU435="","",IF(Main!AW$143=0,0,IF(Main!BC$207="","",IF($C$29="PM",Main!BC$207/Main!AW$143*Main!AW161,ROUND(Main!BC$207/Main!AW$143*Main!AW161*$B52,0))))))</f>
        <v/>
      </c>
      <c r="AV436" s="31" t="str">
        <f>IF($A436="","",IF(AV435="","",IF(Main!AX$143=0,0,IF(Main!BD$207="","",IF($C$29="PM",Main!BD$207/Main!AX$143*Main!AX161,ROUND(Main!BD$207/Main!AX$143*Main!AX161*$B52,0))))))</f>
        <v/>
      </c>
      <c r="AW436" s="31" t="str">
        <f>IF($A436="","",IF(AW435="","",IF(Main!AY$143=0,0,IF(Main!BE$207="","",IF($C$29="PM",Main!BE$207/Main!AY$143*Main!AY161,ROUND(Main!BE$207/Main!AY$143*Main!AY161*$B52,0))))))</f>
        <v/>
      </c>
      <c r="AX436" s="50" t="str">
        <f>IF($A436="","",IF(AX435="","",IF(Main!AZ$143=0,0,IF(Main!BF$207="","",IF($C$29="PM",Main!BF$207/Main!AZ$143*Main!AZ161,ROUND(Main!BF$207/Main!AZ$143*Main!AZ161*$B52,0))))))</f>
        <v/>
      </c>
      <c r="AY436" s="31" t="str">
        <f>IF($A436="","",IF(AY435="","",IF(Main!BA$143=0,0,IF(Main!BG$207="","",IF($C$29="PM",Main!BG$207/Main!BA$143*Main!BA161,ROUND(Main!BG$207/Main!BA$143*Main!BA161*$B52,0))))))</f>
        <v/>
      </c>
      <c r="AZ436" s="31" t="str">
        <f>IF($A436="","",IF(AZ435="","",IF(Main!BB$143=0,0,IF(Main!BH$207="","",IF($C$29="PM",Main!BH$207/Main!BB$143*Main!BB161,ROUND(Main!BH$207/Main!BB$143*Main!BB161*$B52,0))))))</f>
        <v/>
      </c>
      <c r="BA436" s="31" t="str">
        <f>IF($A436="","",IF(BA435="","",IF(Main!BC$143=0,0,IF(Main!BI$207="","",IF($C$29="PM",Main!BI$207/Main!BC$143*Main!BC161,ROUND(Main!BI$207/Main!BC$143*Main!BC161*$B52,0))))))</f>
        <v/>
      </c>
      <c r="BB436" s="31" t="str">
        <f>IF($A436="","",IF(BB435="","",IF(Main!BD$143=0,0,IF(Main!BJ$207="","",IF($C$29="PM",Main!BJ$207/Main!BD$143*Main!BD161,ROUND(Main!BJ$207/Main!BD$143*Main!BD161*$B52,0))))))</f>
        <v/>
      </c>
      <c r="BC436" s="31" t="str">
        <f>IF($A436="","",IF(BC435="","",IF(Main!BE$143=0,0,IF(Main!BK$207="","",IF($C$29="PM",Main!BK$207/Main!BE$143*Main!BE161,ROUND(Main!BK$207/Main!BE$143*Main!BE161*$B52,0))))))</f>
        <v/>
      </c>
      <c r="BD436" s="31" t="str">
        <f>IF($A436="","",IF(BD435="","",IF(Main!BF$143=0,0,IF(Main!BL$207="","",IF($C$29="PM",Main!BL$207/Main!BF$143*Main!BF161,ROUND(Main!BL$207/Main!BF$143*Main!BF161*$B52,0))))))</f>
        <v/>
      </c>
      <c r="BE436" s="31" t="str">
        <f>IF($A436="","",IF(BE435="","",IF(Main!BG$143=0,0,IF(Main!BM$207="","",IF($C$29="PM",Main!BM$207/Main!BG$143*Main!BG161,ROUND(Main!BM$207/Main!BG$143*Main!BG161*$B52,0))))))</f>
        <v/>
      </c>
      <c r="BF436" s="31" t="str">
        <f>IF($A436="","",IF(BF435="","",IF(Main!BH$143=0,0,IF(Main!BN$207="","",IF($C$29="PM",Main!BN$207/Main!BH$143*Main!BH161,ROUND(Main!BN$207/Main!BH$143*Main!BH161*$B52,0))))))</f>
        <v/>
      </c>
      <c r="BG436" s="31" t="str">
        <f>IF($A436="","",IF(BG435="","",IF(Main!BI$143=0,0,IF(Main!BO$207="","",IF($C$29="PM",Main!BO$207/Main!BI$143*Main!BI161,ROUND(Main!BO$207/Main!BI$143*Main!BI161*$B52,0))))))</f>
        <v/>
      </c>
      <c r="BH436" s="31" t="str">
        <f>IF($A436="","",IF(BH435="","",IF(Main!BJ$143=0,0,IF(Main!BP$207="","",IF($C$29="PM",Main!BP$207/Main!BJ$143*Main!BJ161,ROUND(Main!BP$207/Main!BJ$143*Main!BJ161*$B52,0))))))</f>
        <v/>
      </c>
      <c r="BI436" s="31" t="str">
        <f>IF($A436="","",IF(BI435="","",IF(Main!BK$143=0,0,IF(Main!BQ$207="","",IF($C$29="PM",Main!BQ$207/Main!BK$143*Main!BK161,ROUND(Main!BQ$207/Main!BK$143*Main!BK161*$B52,0))))))</f>
        <v/>
      </c>
      <c r="BJ436" s="50" t="str">
        <f>IF($A436="","",IF(BJ435="","",IF(Main!BL$143=0,0,IF(Main!BR$207="","",IF($C$29="PM",Main!BR$207/Main!BL$143*Main!BL161,ROUND(Main!BR$207/Main!BL$143*Main!BL161*$B52,0))))))</f>
        <v/>
      </c>
      <c r="BK436" s="31" t="str">
        <f>IF($A436="","",IF(BK435="","",IF(Main!BM$143=0,0,IF(Main!BS$207="","",IF($C$29="PM",Main!BS$207/Main!BM$143*Main!BM161,ROUND(Main!BS$207/Main!BM$143*Main!BM161*$B52,0))))))</f>
        <v/>
      </c>
      <c r="BL436" s="31" t="str">
        <f>IF($A436="","",IF(BL435="","",IF(Main!BN$143=0,0,IF(Main!BT$207="","",IF($C$29="PM",Main!BT$207/Main!BN$143*Main!BN161,ROUND(Main!BT$207/Main!BN$143*Main!BN161*$B52,0))))))</f>
        <v/>
      </c>
      <c r="BM436" s="31" t="str">
        <f>IF($A436="","",IF(BM435="","",IF(Main!BO$143=0,0,IF(Main!BU$207="","",IF($C$29="PM",Main!BU$207/Main!BO$143*Main!BO161,ROUND(Main!BU$207/Main!BO$143*Main!BO161*$B52,0))))))</f>
        <v/>
      </c>
      <c r="BN436" s="31" t="str">
        <f>IF($A436="","",IF(BN435="","",IF(Main!BP$143=0,0,IF(Main!BV$207="","",IF($C$29="PM",Main!BV$207/Main!BP$143*Main!BP161,ROUND(Main!BV$207/Main!BP$143*Main!BP161*$B52,0))))))</f>
        <v/>
      </c>
      <c r="BO436" s="31" t="str">
        <f>IF($A436="","",IF(BO435="","",IF(Main!BQ$143=0,0,IF(Main!BW$207="","",IF($C$29="PM",Main!BW$207/Main!BQ$143*Main!BQ161,ROUND(Main!BW$207/Main!BQ$143*Main!BQ161*$B52,0))))))</f>
        <v/>
      </c>
      <c r="BP436" s="31" t="str">
        <f>IF($A436="","",IF(BP435="","",IF(Main!BR$143=0,0,IF(Main!BX$207="","",IF($C$29="PM",Main!BX$207/Main!BR$143*Main!BR161,ROUND(Main!BX$207/Main!BR$143*Main!BR161*$B52,0))))))</f>
        <v/>
      </c>
      <c r="BQ436" s="31" t="str">
        <f>IF($A436="","",IF(BQ435="","",IF(Main!BS$143=0,0,IF(Main!BY$207="","",IF($C$29="PM",Main!BY$207/Main!BS$143*Main!BS161,ROUND(Main!BY$207/Main!BS$143*Main!BS161*$B52,0))))))</f>
        <v/>
      </c>
      <c r="BR436" s="31" t="str">
        <f>IF($A436="","",IF(BR435="","",IF(Main!BT$143=0,0,IF(Main!BZ$207="","",IF($C$29="PM",Main!BZ$207/Main!BT$143*Main!BT161,ROUND(Main!BZ$207/Main!BT$143*Main!BT161*$B52,0))))))</f>
        <v/>
      </c>
      <c r="BS436" s="31" t="str">
        <f>IF($A436="","",IF(BS435="","",IF(Main!BU$143=0,0,IF(Main!CA$207="","",IF($C$29="PM",Main!CA$207/Main!BU$143*Main!BU161,ROUND(Main!CA$207/Main!BU$143*Main!BU161*$B52,0))))))</f>
        <v/>
      </c>
      <c r="BT436" s="31" t="str">
        <f>IF($A436="","",IF(BT435="","",IF(Main!BV$143=0,0,IF(Main!CB$207="","",IF($C$29="PM",Main!CB$207/Main!BV$143*Main!BV161,ROUND(Main!CB$207/Main!BV$143*Main!BV161*$B52,0))))))</f>
        <v/>
      </c>
      <c r="BU436" s="31" t="str">
        <f>IF($A436="","",IF(BU435="","",IF(Main!BW$143=0,0,IF(Main!CC$207="","",IF($C$29="PM",Main!CC$207/Main!BW$143*Main!BW161,ROUND(Main!CC$207/Main!BW$143*Main!BW161*$B52,0))))))</f>
        <v/>
      </c>
      <c r="BV436" s="50" t="str">
        <f>IF($A436="","",IF(BV435="","",IF(Main!BX$143=0,0,IF(Main!CD$207="","",IF($C$29="PM",Main!CD$207/Main!BX$143*Main!BX161,ROUND(Main!CD$207/Main!BX$143*Main!BX161*$B52,0))))))</f>
        <v/>
      </c>
    </row>
    <row r="437" spans="1:74" x14ac:dyDescent="0.2">
      <c r="A437" s="71" t="str">
        <f>IF(Main!A$53="","",Main!A$53)</f>
        <v/>
      </c>
      <c r="B437" s="74" t="str">
        <f t="shared" si="466"/>
        <v/>
      </c>
      <c r="C437" s="49" t="str">
        <f>IF($A437="","",IF(C436="","",IF(Main!E$143=0,0,IF(Main!K$207="","",IF($C$29="PM",Main!K$207/Main!E$143*Main!E162,ROUND(Main!K$207/Main!E$143*Main!E162*$B53,0))))))</f>
        <v/>
      </c>
      <c r="D437" s="31" t="str">
        <f>IF($A437="","",IF(D436="","",IF(Main!F$143=0,0,IF(Main!L$207="","",IF($C$29="PM",Main!L$207/Main!F$143*Main!F162,ROUND(Main!L$207/Main!F$143*Main!F162*$B53,0))))))</f>
        <v/>
      </c>
      <c r="E437" s="31" t="str">
        <f>IF($A437="","",IF(E436="","",IF(Main!G$143=0,0,IF(Main!M$207="","",IF($C$29="PM",Main!M$207/Main!G$143*Main!G162,ROUND(Main!M$207/Main!G$143*Main!G162*$B53,0))))))</f>
        <v/>
      </c>
      <c r="F437" s="31" t="str">
        <f>IF($A437="","",IF(F436="","",IF(Main!H$143=0,0,IF(Main!N$207="","",IF($C$29="PM",Main!N$207/Main!H$143*Main!H162,ROUND(Main!N$207/Main!H$143*Main!H162*$B53,0))))))</f>
        <v/>
      </c>
      <c r="G437" s="31" t="str">
        <f>IF($A437="","",IF(G436="","",IF(Main!I$143=0,0,IF(Main!O$207="","",IF($C$29="PM",Main!O$207/Main!I$143*Main!I162,ROUND(Main!O$207/Main!I$143*Main!I162*$B53,0))))))</f>
        <v/>
      </c>
      <c r="H437" s="31" t="str">
        <f>IF($A437="","",IF(H436="","",IF(Main!J$143=0,0,IF(Main!P$207="","",IF($C$29="PM",Main!P$207/Main!J$143*Main!J162,ROUND(Main!P$207/Main!J$143*Main!J162*$B53,0))))))</f>
        <v/>
      </c>
      <c r="I437" s="31" t="str">
        <f>IF($A437="","",IF(I436="","",IF(Main!K$143=0,0,IF(Main!Q$207="","",IF($C$29="PM",Main!Q$207/Main!K$143*Main!K162,ROUND(Main!Q$207/Main!K$143*Main!K162*$B53,0))))))</f>
        <v/>
      </c>
      <c r="J437" s="31" t="str">
        <f>IF($A437="","",IF(J436="","",IF(Main!L$143=0,0,IF(Main!R$207="","",IF($C$29="PM",Main!R$207/Main!L$143*Main!L162,ROUND(Main!R$207/Main!L$143*Main!L162*$B53,0))))))</f>
        <v/>
      </c>
      <c r="K437" s="31" t="str">
        <f>IF($A437="","",IF(K436="","",IF(Main!M$143=0,0,IF(Main!S$207="","",IF($C$29="PM",Main!S$207/Main!M$143*Main!M162,ROUND(Main!S$207/Main!M$143*Main!M162*$B53,0))))))</f>
        <v/>
      </c>
      <c r="L437" s="31" t="str">
        <f>IF($A437="","",IF(L436="","",IF(Main!N$143=0,0,IF(Main!T$207="","",IF($C$29="PM",Main!T$207/Main!N$143*Main!N162,ROUND(Main!T$207/Main!N$143*Main!N162*$B53,0))))))</f>
        <v/>
      </c>
      <c r="M437" s="31" t="str">
        <f>IF($A437="","",IF(M436="","",IF(Main!O$143=0,0,IF(Main!U$207="","",IF($C$29="PM",Main!U$207/Main!O$143*Main!O162,ROUND(Main!U$207/Main!O$143*Main!O162*$B53,0))))))</f>
        <v/>
      </c>
      <c r="N437" s="50" t="str">
        <f>IF($A437="","",IF(N436="","",IF(Main!P$143=0,0,IF(Main!V$207="","",IF($C$29="PM",Main!V$207/Main!P$143*Main!P162,ROUND(Main!V$207/Main!P$143*Main!P162*$B53,0))))))</f>
        <v/>
      </c>
      <c r="O437" s="31" t="str">
        <f>IF($A437="","",IF(O436="","",IF(Main!Q$143=0,0,IF(Main!W$207="","",IF($C$29="PM",Main!W$207/Main!Q$143*Main!Q162,ROUND(Main!W$207/Main!Q$143*Main!Q162*$B53,0))))))</f>
        <v/>
      </c>
      <c r="P437" s="31" t="str">
        <f>IF($A437="","",IF(P436="","",IF(Main!R$143=0,0,IF(Main!X$207="","",IF($C$29="PM",Main!X$207/Main!R$143*Main!R162,ROUND(Main!X$207/Main!R$143*Main!R162*$B53,0))))))</f>
        <v/>
      </c>
      <c r="Q437" s="31" t="str">
        <f>IF($A437="","",IF(Q436="","",IF(Main!S$143=0,0,IF(Main!Y$207="","",IF($C$29="PM",Main!Y$207/Main!S$143*Main!S162,ROUND(Main!Y$207/Main!S$143*Main!S162*$B53,0))))))</f>
        <v/>
      </c>
      <c r="R437" s="31" t="str">
        <f>IF($A437="","",IF(R436="","",IF(Main!T$143=0,0,IF(Main!Z$207="","",IF($C$29="PM",Main!Z$207/Main!T$143*Main!T162,ROUND(Main!Z$207/Main!T$143*Main!T162*$B53,0))))))</f>
        <v/>
      </c>
      <c r="S437" s="31" t="str">
        <f>IF($A437="","",IF(S436="","",IF(Main!U$143=0,0,IF(Main!AA$207="","",IF($C$29="PM",Main!AA$207/Main!U$143*Main!U162,ROUND(Main!AA$207/Main!U$143*Main!U162*$B53,0))))))</f>
        <v/>
      </c>
      <c r="T437" s="31" t="str">
        <f>IF($A437="","",IF(T436="","",IF(Main!V$143=0,0,IF(Main!AB$207="","",IF($C$29="PM",Main!AB$207/Main!V$143*Main!V162,ROUND(Main!AB$207/Main!V$143*Main!V162*$B53,0))))))</f>
        <v/>
      </c>
      <c r="U437" s="31" t="str">
        <f>IF($A437="","",IF(U436="","",IF(Main!W$143=0,0,IF(Main!AC$207="","",IF($C$29="PM",Main!AC$207/Main!W$143*Main!W162,ROUND(Main!AC$207/Main!W$143*Main!W162*$B53,0))))))</f>
        <v/>
      </c>
      <c r="V437" s="31" t="str">
        <f>IF($A437="","",IF(V436="","",IF(Main!X$143=0,0,IF(Main!AD$207="","",IF($C$29="PM",Main!AD$207/Main!X$143*Main!X162,ROUND(Main!AD$207/Main!X$143*Main!X162*$B53,0))))))</f>
        <v/>
      </c>
      <c r="W437" s="31" t="str">
        <f>IF($A437="","",IF(W436="","",IF(Main!Y$143=0,0,IF(Main!AE$207="","",IF($C$29="PM",Main!AE$207/Main!Y$143*Main!Y162,ROUND(Main!AE$207/Main!Y$143*Main!Y162*$B53,0))))))</f>
        <v/>
      </c>
      <c r="X437" s="31" t="str">
        <f>IF($A437="","",IF(X436="","",IF(Main!Z$143=0,0,IF(Main!AF$207="","",IF($C$29="PM",Main!AF$207/Main!Z$143*Main!Z162,ROUND(Main!AF$207/Main!Z$143*Main!Z162*$B53,0))))))</f>
        <v/>
      </c>
      <c r="Y437" s="31" t="str">
        <f>IF($A437="","",IF(Y436="","",IF(Main!AA$143=0,0,IF(Main!AG$207="","",IF($C$29="PM",Main!AG$207/Main!AA$143*Main!AA162,ROUND(Main!AG$207/Main!AA$143*Main!AA162*$B53,0))))))</f>
        <v/>
      </c>
      <c r="Z437" s="31" t="str">
        <f>IF($A437="","",IF(Z436="","",IF(Main!AB$143=0,0,IF(Main!AH$207="","",IF($C$29="PM",Main!AH$207/Main!AB$143*Main!AB162,ROUND(Main!AH$207/Main!AB$143*Main!AB162*$B53,0))))))</f>
        <v/>
      </c>
      <c r="AA437" s="49" t="str">
        <f>IF($A437="","",IF(AA436="","",IF(Main!AC$143=0,0,IF(Main!AI$207="","",IF($C$29="PM",Main!AI$207/Main!AC$143*Main!AC162,ROUND(Main!AI$207/Main!AC$143*Main!AC162*$B53,0))))))</f>
        <v/>
      </c>
      <c r="AB437" s="31" t="str">
        <f>IF($A437="","",IF(AB436="","",IF(Main!AD$143=0,0,IF(Main!AJ$207="","",IF($C$29="PM",Main!AJ$207/Main!AD$143*Main!AD162,ROUND(Main!AJ$207/Main!AD$143*Main!AD162*$B53,0))))))</f>
        <v/>
      </c>
      <c r="AC437" s="31" t="str">
        <f>IF($A437="","",IF(AC436="","",IF(Main!AE$143=0,0,IF(Main!AK$207="","",IF($C$29="PM",Main!AK$207/Main!AE$143*Main!AE162,ROUND(Main!AK$207/Main!AE$143*Main!AE162*$B53,0))))))</f>
        <v/>
      </c>
      <c r="AD437" s="31" t="str">
        <f>IF($A437="","",IF(AD436="","",IF(Main!AF$143=0,0,IF(Main!AL$207="","",IF($C$29="PM",Main!AL$207/Main!AF$143*Main!AF162,ROUND(Main!AL$207/Main!AF$143*Main!AF162*$B53,0))))))</f>
        <v/>
      </c>
      <c r="AE437" s="31" t="str">
        <f>IF($A437="","",IF(AE436="","",IF(Main!AG$143=0,0,IF(Main!AM$207="","",IF($C$29="PM",Main!AM$207/Main!AG$143*Main!AG162,ROUND(Main!AM$207/Main!AG$143*Main!AG162*$B53,0))))))</f>
        <v/>
      </c>
      <c r="AF437" s="31" t="str">
        <f>IF($A437="","",IF(AF436="","",IF(Main!AH$143=0,0,IF(Main!AN$207="","",IF($C$29="PM",Main!AN$207/Main!AH$143*Main!AH162,ROUND(Main!AN$207/Main!AH$143*Main!AH162*$B53,0))))))</f>
        <v/>
      </c>
      <c r="AG437" s="31" t="str">
        <f>IF($A437="","",IF(AG436="","",IF(Main!AI$143=0,0,IF(Main!AO$207="","",IF($C$29="PM",Main!AO$207/Main!AI$143*Main!AI162,ROUND(Main!AO$207/Main!AI$143*Main!AI162*$B53,0))))))</f>
        <v/>
      </c>
      <c r="AH437" s="31" t="str">
        <f>IF($A437="","",IF(AH436="","",IF(Main!AJ$143=0,0,IF(Main!AP$207="","",IF($C$29="PM",Main!AP$207/Main!AJ$143*Main!AJ162,ROUND(Main!AP$207/Main!AJ$143*Main!AJ162*$B53,0))))))</f>
        <v/>
      </c>
      <c r="AI437" s="31" t="str">
        <f>IF($A437="","",IF(AI436="","",IF(Main!AK$143=0,0,IF(Main!AQ$207="","",IF($C$29="PM",Main!AQ$207/Main!AK$143*Main!AK162,ROUND(Main!AQ$207/Main!AK$143*Main!AK162*$B53,0))))))</f>
        <v/>
      </c>
      <c r="AJ437" s="31" t="str">
        <f>IF($A437="","",IF(AJ436="","",IF(Main!AL$143=0,0,IF(Main!AR$207="","",IF($C$29="PM",Main!AR$207/Main!AL$143*Main!AL162,ROUND(Main!AR$207/Main!AL$143*Main!AL162*$B53,0))))))</f>
        <v/>
      </c>
      <c r="AK437" s="31" t="str">
        <f>IF($A437="","",IF(AK436="","",IF(Main!AM$143=0,0,IF(Main!AS$207="","",IF($C$29="PM",Main!AS$207/Main!AM$143*Main!AM162,ROUND(Main!AS$207/Main!AM$143*Main!AM162*$B53,0))))))</f>
        <v/>
      </c>
      <c r="AL437" s="50" t="str">
        <f>IF($A437="","",IF(AL436="","",IF(Main!AN$143=0,0,IF(Main!AT$207="","",IF($C$29="PM",Main!AT$207/Main!AN$143*Main!AN162,ROUND(Main!AT$207/Main!AN$143*Main!AN162*$B53,0))))))</f>
        <v/>
      </c>
      <c r="AM437" s="31" t="str">
        <f>IF($A437="","",IF(AM436="","",IF(Main!AO$143=0,0,IF(Main!AU$207="","",IF($C$29="PM",Main!AU$207/Main!AO$143*Main!AO162,ROUND(Main!AU$207/Main!AO$143*Main!AO162*$B53,0))))))</f>
        <v/>
      </c>
      <c r="AN437" s="31" t="str">
        <f>IF($A437="","",IF(AN436="","",IF(Main!AP$143=0,0,IF(Main!AV$207="","",IF($C$29="PM",Main!AV$207/Main!AP$143*Main!AP162,ROUND(Main!AV$207/Main!AP$143*Main!AP162*$B53,0))))))</f>
        <v/>
      </c>
      <c r="AO437" s="31" t="str">
        <f>IF($A437="","",IF(AO436="","",IF(Main!AQ$143=0,0,IF(Main!AW$207="","",IF($C$29="PM",Main!AW$207/Main!AQ$143*Main!AQ162,ROUND(Main!AW$207/Main!AQ$143*Main!AQ162*$B53,0))))))</f>
        <v/>
      </c>
      <c r="AP437" s="31" t="str">
        <f>IF($A437="","",IF(AP436="","",IF(Main!AR$143=0,0,IF(Main!AX$207="","",IF($C$29="PM",Main!AX$207/Main!AR$143*Main!AR162,ROUND(Main!AX$207/Main!AR$143*Main!AR162*$B53,0))))))</f>
        <v/>
      </c>
      <c r="AQ437" s="31" t="str">
        <f>IF($A437="","",IF(AQ436="","",IF(Main!AS$143=0,0,IF(Main!AY$207="","",IF($C$29="PM",Main!AY$207/Main!AS$143*Main!AS162,ROUND(Main!AY$207/Main!AS$143*Main!AS162*$B53,0))))))</f>
        <v/>
      </c>
      <c r="AR437" s="31" t="str">
        <f>IF($A437="","",IF(AR436="","",IF(Main!AT$143=0,0,IF(Main!AZ$207="","",IF($C$29="PM",Main!AZ$207/Main!AT$143*Main!AT162,ROUND(Main!AZ$207/Main!AT$143*Main!AT162*$B53,0))))))</f>
        <v/>
      </c>
      <c r="AS437" s="31" t="str">
        <f>IF($A437="","",IF(AS436="","",IF(Main!AU$143=0,0,IF(Main!BA$207="","",IF($C$29="PM",Main!BA$207/Main!AU$143*Main!AU162,ROUND(Main!BA$207/Main!AU$143*Main!AU162*$B53,0))))))</f>
        <v/>
      </c>
      <c r="AT437" s="31" t="str">
        <f>IF($A437="","",IF(AT436="","",IF(Main!AV$143=0,0,IF(Main!BB$207="","",IF($C$29="PM",Main!BB$207/Main!AV$143*Main!AV162,ROUND(Main!BB$207/Main!AV$143*Main!AV162*$B53,0))))))</f>
        <v/>
      </c>
      <c r="AU437" s="31" t="str">
        <f>IF($A437="","",IF(AU436="","",IF(Main!AW$143=0,0,IF(Main!BC$207="","",IF($C$29="PM",Main!BC$207/Main!AW$143*Main!AW162,ROUND(Main!BC$207/Main!AW$143*Main!AW162*$B53,0))))))</f>
        <v/>
      </c>
      <c r="AV437" s="31" t="str">
        <f>IF($A437="","",IF(AV436="","",IF(Main!AX$143=0,0,IF(Main!BD$207="","",IF($C$29="PM",Main!BD$207/Main!AX$143*Main!AX162,ROUND(Main!BD$207/Main!AX$143*Main!AX162*$B53,0))))))</f>
        <v/>
      </c>
      <c r="AW437" s="31" t="str">
        <f>IF($A437="","",IF(AW436="","",IF(Main!AY$143=0,0,IF(Main!BE$207="","",IF($C$29="PM",Main!BE$207/Main!AY$143*Main!AY162,ROUND(Main!BE$207/Main!AY$143*Main!AY162*$B53,0))))))</f>
        <v/>
      </c>
      <c r="AX437" s="50" t="str">
        <f>IF($A437="","",IF(AX436="","",IF(Main!AZ$143=0,0,IF(Main!BF$207="","",IF($C$29="PM",Main!BF$207/Main!AZ$143*Main!AZ162,ROUND(Main!BF$207/Main!AZ$143*Main!AZ162*$B53,0))))))</f>
        <v/>
      </c>
      <c r="AY437" s="31" t="str">
        <f>IF($A437="","",IF(AY436="","",IF(Main!BA$143=0,0,IF(Main!BG$207="","",IF($C$29="PM",Main!BG$207/Main!BA$143*Main!BA162,ROUND(Main!BG$207/Main!BA$143*Main!BA162*$B53,0))))))</f>
        <v/>
      </c>
      <c r="AZ437" s="31" t="str">
        <f>IF($A437="","",IF(AZ436="","",IF(Main!BB$143=0,0,IF(Main!BH$207="","",IF($C$29="PM",Main!BH$207/Main!BB$143*Main!BB162,ROUND(Main!BH$207/Main!BB$143*Main!BB162*$B53,0))))))</f>
        <v/>
      </c>
      <c r="BA437" s="31" t="str">
        <f>IF($A437="","",IF(BA436="","",IF(Main!BC$143=0,0,IF(Main!BI$207="","",IF($C$29="PM",Main!BI$207/Main!BC$143*Main!BC162,ROUND(Main!BI$207/Main!BC$143*Main!BC162*$B53,0))))))</f>
        <v/>
      </c>
      <c r="BB437" s="31" t="str">
        <f>IF($A437="","",IF(BB436="","",IF(Main!BD$143=0,0,IF(Main!BJ$207="","",IF($C$29="PM",Main!BJ$207/Main!BD$143*Main!BD162,ROUND(Main!BJ$207/Main!BD$143*Main!BD162*$B53,0))))))</f>
        <v/>
      </c>
      <c r="BC437" s="31" t="str">
        <f>IF($A437="","",IF(BC436="","",IF(Main!BE$143=0,0,IF(Main!BK$207="","",IF($C$29="PM",Main!BK$207/Main!BE$143*Main!BE162,ROUND(Main!BK$207/Main!BE$143*Main!BE162*$B53,0))))))</f>
        <v/>
      </c>
      <c r="BD437" s="31" t="str">
        <f>IF($A437="","",IF(BD436="","",IF(Main!BF$143=0,0,IF(Main!BL$207="","",IF($C$29="PM",Main!BL$207/Main!BF$143*Main!BF162,ROUND(Main!BL$207/Main!BF$143*Main!BF162*$B53,0))))))</f>
        <v/>
      </c>
      <c r="BE437" s="31" t="str">
        <f>IF($A437="","",IF(BE436="","",IF(Main!BG$143=0,0,IF(Main!BM$207="","",IF($C$29="PM",Main!BM$207/Main!BG$143*Main!BG162,ROUND(Main!BM$207/Main!BG$143*Main!BG162*$B53,0))))))</f>
        <v/>
      </c>
      <c r="BF437" s="31" t="str">
        <f>IF($A437="","",IF(BF436="","",IF(Main!BH$143=0,0,IF(Main!BN$207="","",IF($C$29="PM",Main!BN$207/Main!BH$143*Main!BH162,ROUND(Main!BN$207/Main!BH$143*Main!BH162*$B53,0))))))</f>
        <v/>
      </c>
      <c r="BG437" s="31" t="str">
        <f>IF($A437="","",IF(BG436="","",IF(Main!BI$143=0,0,IF(Main!BO$207="","",IF($C$29="PM",Main!BO$207/Main!BI$143*Main!BI162,ROUND(Main!BO$207/Main!BI$143*Main!BI162*$B53,0))))))</f>
        <v/>
      </c>
      <c r="BH437" s="31" t="str">
        <f>IF($A437="","",IF(BH436="","",IF(Main!BJ$143=0,0,IF(Main!BP$207="","",IF($C$29="PM",Main!BP$207/Main!BJ$143*Main!BJ162,ROUND(Main!BP$207/Main!BJ$143*Main!BJ162*$B53,0))))))</f>
        <v/>
      </c>
      <c r="BI437" s="31" t="str">
        <f>IF($A437="","",IF(BI436="","",IF(Main!BK$143=0,0,IF(Main!BQ$207="","",IF($C$29="PM",Main!BQ$207/Main!BK$143*Main!BK162,ROUND(Main!BQ$207/Main!BK$143*Main!BK162*$B53,0))))))</f>
        <v/>
      </c>
      <c r="BJ437" s="50" t="str">
        <f>IF($A437="","",IF(BJ436="","",IF(Main!BL$143=0,0,IF(Main!BR$207="","",IF($C$29="PM",Main!BR$207/Main!BL$143*Main!BL162,ROUND(Main!BR$207/Main!BL$143*Main!BL162*$B53,0))))))</f>
        <v/>
      </c>
      <c r="BK437" s="31" t="str">
        <f>IF($A437="","",IF(BK436="","",IF(Main!BM$143=0,0,IF(Main!BS$207="","",IF($C$29="PM",Main!BS$207/Main!BM$143*Main!BM162,ROUND(Main!BS$207/Main!BM$143*Main!BM162*$B53,0))))))</f>
        <v/>
      </c>
      <c r="BL437" s="31" t="str">
        <f>IF($A437="","",IF(BL436="","",IF(Main!BN$143=0,0,IF(Main!BT$207="","",IF($C$29="PM",Main!BT$207/Main!BN$143*Main!BN162,ROUND(Main!BT$207/Main!BN$143*Main!BN162*$B53,0))))))</f>
        <v/>
      </c>
      <c r="BM437" s="31" t="str">
        <f>IF($A437="","",IF(BM436="","",IF(Main!BO$143=0,0,IF(Main!BU$207="","",IF($C$29="PM",Main!BU$207/Main!BO$143*Main!BO162,ROUND(Main!BU$207/Main!BO$143*Main!BO162*$B53,0))))))</f>
        <v/>
      </c>
      <c r="BN437" s="31" t="str">
        <f>IF($A437="","",IF(BN436="","",IF(Main!BP$143=0,0,IF(Main!BV$207="","",IF($C$29="PM",Main!BV$207/Main!BP$143*Main!BP162,ROUND(Main!BV$207/Main!BP$143*Main!BP162*$B53,0))))))</f>
        <v/>
      </c>
      <c r="BO437" s="31" t="str">
        <f>IF($A437="","",IF(BO436="","",IF(Main!BQ$143=0,0,IF(Main!BW$207="","",IF($C$29="PM",Main!BW$207/Main!BQ$143*Main!BQ162,ROUND(Main!BW$207/Main!BQ$143*Main!BQ162*$B53,0))))))</f>
        <v/>
      </c>
      <c r="BP437" s="31" t="str">
        <f>IF($A437="","",IF(BP436="","",IF(Main!BR$143=0,0,IF(Main!BX$207="","",IF($C$29="PM",Main!BX$207/Main!BR$143*Main!BR162,ROUND(Main!BX$207/Main!BR$143*Main!BR162*$B53,0))))))</f>
        <v/>
      </c>
      <c r="BQ437" s="31" t="str">
        <f>IF($A437="","",IF(BQ436="","",IF(Main!BS$143=0,0,IF(Main!BY$207="","",IF($C$29="PM",Main!BY$207/Main!BS$143*Main!BS162,ROUND(Main!BY$207/Main!BS$143*Main!BS162*$B53,0))))))</f>
        <v/>
      </c>
      <c r="BR437" s="31" t="str">
        <f>IF($A437="","",IF(BR436="","",IF(Main!BT$143=0,0,IF(Main!BZ$207="","",IF($C$29="PM",Main!BZ$207/Main!BT$143*Main!BT162,ROUND(Main!BZ$207/Main!BT$143*Main!BT162*$B53,0))))))</f>
        <v/>
      </c>
      <c r="BS437" s="31" t="str">
        <f>IF($A437="","",IF(BS436="","",IF(Main!BU$143=0,0,IF(Main!CA$207="","",IF($C$29="PM",Main!CA$207/Main!BU$143*Main!BU162,ROUND(Main!CA$207/Main!BU$143*Main!BU162*$B53,0))))))</f>
        <v/>
      </c>
      <c r="BT437" s="31" t="str">
        <f>IF($A437="","",IF(BT436="","",IF(Main!BV$143=0,0,IF(Main!CB$207="","",IF($C$29="PM",Main!CB$207/Main!BV$143*Main!BV162,ROUND(Main!CB$207/Main!BV$143*Main!BV162*$B53,0))))))</f>
        <v/>
      </c>
      <c r="BU437" s="31" t="str">
        <f>IF($A437="","",IF(BU436="","",IF(Main!BW$143=0,0,IF(Main!CC$207="","",IF($C$29="PM",Main!CC$207/Main!BW$143*Main!BW162,ROUND(Main!CC$207/Main!BW$143*Main!BW162*$B53,0))))))</f>
        <v/>
      </c>
      <c r="BV437" s="50" t="str">
        <f>IF($A437="","",IF(BV436="","",IF(Main!BX$143=0,0,IF(Main!CD$207="","",IF($C$29="PM",Main!CD$207/Main!BX$143*Main!BX162,ROUND(Main!CD$207/Main!BX$143*Main!BX162*$B53,0))))))</f>
        <v/>
      </c>
    </row>
    <row r="438" spans="1:74" x14ac:dyDescent="0.2">
      <c r="A438" s="71" t="str">
        <f>IF(Main!A$54="","",Main!A$54)</f>
        <v/>
      </c>
      <c r="B438" s="74" t="str">
        <f t="shared" si="466"/>
        <v/>
      </c>
      <c r="C438" s="49" t="str">
        <f>IF($A438="","",IF(C437="","",IF(Main!E$143=0,0,IF(Main!K$207="","",IF($C$29="PM",Main!K$207/Main!E$143*Main!E163,ROUND(Main!K$207/Main!E$143*Main!E163*$B54,0))))))</f>
        <v/>
      </c>
      <c r="D438" s="31" t="str">
        <f>IF($A438="","",IF(D437="","",IF(Main!F$143=0,0,IF(Main!L$207="","",IF($C$29="PM",Main!L$207/Main!F$143*Main!F163,ROUND(Main!L$207/Main!F$143*Main!F163*$B54,0))))))</f>
        <v/>
      </c>
      <c r="E438" s="31" t="str">
        <f>IF($A438="","",IF(E437="","",IF(Main!G$143=0,0,IF(Main!M$207="","",IF($C$29="PM",Main!M$207/Main!G$143*Main!G163,ROUND(Main!M$207/Main!G$143*Main!G163*$B54,0))))))</f>
        <v/>
      </c>
      <c r="F438" s="31" t="str">
        <f>IF($A438="","",IF(F437="","",IF(Main!H$143=0,0,IF(Main!N$207="","",IF($C$29="PM",Main!N$207/Main!H$143*Main!H163,ROUND(Main!N$207/Main!H$143*Main!H163*$B54,0))))))</f>
        <v/>
      </c>
      <c r="G438" s="31" t="str">
        <f>IF($A438="","",IF(G437="","",IF(Main!I$143=0,0,IF(Main!O$207="","",IF($C$29="PM",Main!O$207/Main!I$143*Main!I163,ROUND(Main!O$207/Main!I$143*Main!I163*$B54,0))))))</f>
        <v/>
      </c>
      <c r="H438" s="31" t="str">
        <f>IF($A438="","",IF(H437="","",IF(Main!J$143=0,0,IF(Main!P$207="","",IF($C$29="PM",Main!P$207/Main!J$143*Main!J163,ROUND(Main!P$207/Main!J$143*Main!J163*$B54,0))))))</f>
        <v/>
      </c>
      <c r="I438" s="31" t="str">
        <f>IF($A438="","",IF(I437="","",IF(Main!K$143=0,0,IF(Main!Q$207="","",IF($C$29="PM",Main!Q$207/Main!K$143*Main!K163,ROUND(Main!Q$207/Main!K$143*Main!K163*$B54,0))))))</f>
        <v/>
      </c>
      <c r="J438" s="31" t="str">
        <f>IF($A438="","",IF(J437="","",IF(Main!L$143=0,0,IF(Main!R$207="","",IF($C$29="PM",Main!R$207/Main!L$143*Main!L163,ROUND(Main!R$207/Main!L$143*Main!L163*$B54,0))))))</f>
        <v/>
      </c>
      <c r="K438" s="31" t="str">
        <f>IF($A438="","",IF(K437="","",IF(Main!M$143=0,0,IF(Main!S$207="","",IF($C$29="PM",Main!S$207/Main!M$143*Main!M163,ROUND(Main!S$207/Main!M$143*Main!M163*$B54,0))))))</f>
        <v/>
      </c>
      <c r="L438" s="31" t="str">
        <f>IF($A438="","",IF(L437="","",IF(Main!N$143=0,0,IF(Main!T$207="","",IF($C$29="PM",Main!T$207/Main!N$143*Main!N163,ROUND(Main!T$207/Main!N$143*Main!N163*$B54,0))))))</f>
        <v/>
      </c>
      <c r="M438" s="31" t="str">
        <f>IF($A438="","",IF(M437="","",IF(Main!O$143=0,0,IF(Main!U$207="","",IF($C$29="PM",Main!U$207/Main!O$143*Main!O163,ROUND(Main!U$207/Main!O$143*Main!O163*$B54,0))))))</f>
        <v/>
      </c>
      <c r="N438" s="50" t="str">
        <f>IF($A438="","",IF(N437="","",IF(Main!P$143=0,0,IF(Main!V$207="","",IF($C$29="PM",Main!V$207/Main!P$143*Main!P163,ROUND(Main!V$207/Main!P$143*Main!P163*$B54,0))))))</f>
        <v/>
      </c>
      <c r="O438" s="31" t="str">
        <f>IF($A438="","",IF(O437="","",IF(Main!Q$143=0,0,IF(Main!W$207="","",IF($C$29="PM",Main!W$207/Main!Q$143*Main!Q163,ROUND(Main!W$207/Main!Q$143*Main!Q163*$B54,0))))))</f>
        <v/>
      </c>
      <c r="P438" s="31" t="str">
        <f>IF($A438="","",IF(P437="","",IF(Main!R$143=0,0,IF(Main!X$207="","",IF($C$29="PM",Main!X$207/Main!R$143*Main!R163,ROUND(Main!X$207/Main!R$143*Main!R163*$B54,0))))))</f>
        <v/>
      </c>
      <c r="Q438" s="31" t="str">
        <f>IF($A438="","",IF(Q437="","",IF(Main!S$143=0,0,IF(Main!Y$207="","",IF($C$29="PM",Main!Y$207/Main!S$143*Main!S163,ROUND(Main!Y$207/Main!S$143*Main!S163*$B54,0))))))</f>
        <v/>
      </c>
      <c r="R438" s="31" t="str">
        <f>IF($A438="","",IF(R437="","",IF(Main!T$143=0,0,IF(Main!Z$207="","",IF($C$29="PM",Main!Z$207/Main!T$143*Main!T163,ROUND(Main!Z$207/Main!T$143*Main!T163*$B54,0))))))</f>
        <v/>
      </c>
      <c r="S438" s="31" t="str">
        <f>IF($A438="","",IF(S437="","",IF(Main!U$143=0,0,IF(Main!AA$207="","",IF($C$29="PM",Main!AA$207/Main!U$143*Main!U163,ROUND(Main!AA$207/Main!U$143*Main!U163*$B54,0))))))</f>
        <v/>
      </c>
      <c r="T438" s="31" t="str">
        <f>IF($A438="","",IF(T437="","",IF(Main!V$143=0,0,IF(Main!AB$207="","",IF($C$29="PM",Main!AB$207/Main!V$143*Main!V163,ROUND(Main!AB$207/Main!V$143*Main!V163*$B54,0))))))</f>
        <v/>
      </c>
      <c r="U438" s="31" t="str">
        <f>IF($A438="","",IF(U437="","",IF(Main!W$143=0,0,IF(Main!AC$207="","",IF($C$29="PM",Main!AC$207/Main!W$143*Main!W163,ROUND(Main!AC$207/Main!W$143*Main!W163*$B54,0))))))</f>
        <v/>
      </c>
      <c r="V438" s="31" t="str">
        <f>IF($A438="","",IF(V437="","",IF(Main!X$143=0,0,IF(Main!AD$207="","",IF($C$29="PM",Main!AD$207/Main!X$143*Main!X163,ROUND(Main!AD$207/Main!X$143*Main!X163*$B54,0))))))</f>
        <v/>
      </c>
      <c r="W438" s="31" t="str">
        <f>IF($A438="","",IF(W437="","",IF(Main!Y$143=0,0,IF(Main!AE$207="","",IF($C$29="PM",Main!AE$207/Main!Y$143*Main!Y163,ROUND(Main!AE$207/Main!Y$143*Main!Y163*$B54,0))))))</f>
        <v/>
      </c>
      <c r="X438" s="31" t="str">
        <f>IF($A438="","",IF(X437="","",IF(Main!Z$143=0,0,IF(Main!AF$207="","",IF($C$29="PM",Main!AF$207/Main!Z$143*Main!Z163,ROUND(Main!AF$207/Main!Z$143*Main!Z163*$B54,0))))))</f>
        <v/>
      </c>
      <c r="Y438" s="31" t="str">
        <f>IF($A438="","",IF(Y437="","",IF(Main!AA$143=0,0,IF(Main!AG$207="","",IF($C$29="PM",Main!AG$207/Main!AA$143*Main!AA163,ROUND(Main!AG$207/Main!AA$143*Main!AA163*$B54,0))))))</f>
        <v/>
      </c>
      <c r="Z438" s="31" t="str">
        <f>IF($A438="","",IF(Z437="","",IF(Main!AB$143=0,0,IF(Main!AH$207="","",IF($C$29="PM",Main!AH$207/Main!AB$143*Main!AB163,ROUND(Main!AH$207/Main!AB$143*Main!AB163*$B54,0))))))</f>
        <v/>
      </c>
      <c r="AA438" s="49" t="str">
        <f>IF($A438="","",IF(AA437="","",IF(Main!AC$143=0,0,IF(Main!AI$207="","",IF($C$29="PM",Main!AI$207/Main!AC$143*Main!AC163,ROUND(Main!AI$207/Main!AC$143*Main!AC163*$B54,0))))))</f>
        <v/>
      </c>
      <c r="AB438" s="31" t="str">
        <f>IF($A438="","",IF(AB437="","",IF(Main!AD$143=0,0,IF(Main!AJ$207="","",IF($C$29="PM",Main!AJ$207/Main!AD$143*Main!AD163,ROUND(Main!AJ$207/Main!AD$143*Main!AD163*$B54,0))))))</f>
        <v/>
      </c>
      <c r="AC438" s="31" t="str">
        <f>IF($A438="","",IF(AC437="","",IF(Main!AE$143=0,0,IF(Main!AK$207="","",IF($C$29="PM",Main!AK$207/Main!AE$143*Main!AE163,ROUND(Main!AK$207/Main!AE$143*Main!AE163*$B54,0))))))</f>
        <v/>
      </c>
      <c r="AD438" s="31" t="str">
        <f>IF($A438="","",IF(AD437="","",IF(Main!AF$143=0,0,IF(Main!AL$207="","",IF($C$29="PM",Main!AL$207/Main!AF$143*Main!AF163,ROUND(Main!AL$207/Main!AF$143*Main!AF163*$B54,0))))))</f>
        <v/>
      </c>
      <c r="AE438" s="31" t="str">
        <f>IF($A438="","",IF(AE437="","",IF(Main!AG$143=0,0,IF(Main!AM$207="","",IF($C$29="PM",Main!AM$207/Main!AG$143*Main!AG163,ROUND(Main!AM$207/Main!AG$143*Main!AG163*$B54,0))))))</f>
        <v/>
      </c>
      <c r="AF438" s="31" t="str">
        <f>IF($A438="","",IF(AF437="","",IF(Main!AH$143=0,0,IF(Main!AN$207="","",IF($C$29="PM",Main!AN$207/Main!AH$143*Main!AH163,ROUND(Main!AN$207/Main!AH$143*Main!AH163*$B54,0))))))</f>
        <v/>
      </c>
      <c r="AG438" s="31" t="str">
        <f>IF($A438="","",IF(AG437="","",IF(Main!AI$143=0,0,IF(Main!AO$207="","",IF($C$29="PM",Main!AO$207/Main!AI$143*Main!AI163,ROUND(Main!AO$207/Main!AI$143*Main!AI163*$B54,0))))))</f>
        <v/>
      </c>
      <c r="AH438" s="31" t="str">
        <f>IF($A438="","",IF(AH437="","",IF(Main!AJ$143=0,0,IF(Main!AP$207="","",IF($C$29="PM",Main!AP$207/Main!AJ$143*Main!AJ163,ROUND(Main!AP$207/Main!AJ$143*Main!AJ163*$B54,0))))))</f>
        <v/>
      </c>
      <c r="AI438" s="31" t="str">
        <f>IF($A438="","",IF(AI437="","",IF(Main!AK$143=0,0,IF(Main!AQ$207="","",IF($C$29="PM",Main!AQ$207/Main!AK$143*Main!AK163,ROUND(Main!AQ$207/Main!AK$143*Main!AK163*$B54,0))))))</f>
        <v/>
      </c>
      <c r="AJ438" s="31" t="str">
        <f>IF($A438="","",IF(AJ437="","",IF(Main!AL$143=0,0,IF(Main!AR$207="","",IF($C$29="PM",Main!AR$207/Main!AL$143*Main!AL163,ROUND(Main!AR$207/Main!AL$143*Main!AL163*$B54,0))))))</f>
        <v/>
      </c>
      <c r="AK438" s="31" t="str">
        <f>IF($A438="","",IF(AK437="","",IF(Main!AM$143=0,0,IF(Main!AS$207="","",IF($C$29="PM",Main!AS$207/Main!AM$143*Main!AM163,ROUND(Main!AS$207/Main!AM$143*Main!AM163*$B54,0))))))</f>
        <v/>
      </c>
      <c r="AL438" s="50" t="str">
        <f>IF($A438="","",IF(AL437="","",IF(Main!AN$143=0,0,IF(Main!AT$207="","",IF($C$29="PM",Main!AT$207/Main!AN$143*Main!AN163,ROUND(Main!AT$207/Main!AN$143*Main!AN163*$B54,0))))))</f>
        <v/>
      </c>
      <c r="AM438" s="31" t="str">
        <f>IF($A438="","",IF(AM437="","",IF(Main!AO$143=0,0,IF(Main!AU$207="","",IF($C$29="PM",Main!AU$207/Main!AO$143*Main!AO163,ROUND(Main!AU$207/Main!AO$143*Main!AO163*$B54,0))))))</f>
        <v/>
      </c>
      <c r="AN438" s="31" t="str">
        <f>IF($A438="","",IF(AN437="","",IF(Main!AP$143=0,0,IF(Main!AV$207="","",IF($C$29="PM",Main!AV$207/Main!AP$143*Main!AP163,ROUND(Main!AV$207/Main!AP$143*Main!AP163*$B54,0))))))</f>
        <v/>
      </c>
      <c r="AO438" s="31" t="str">
        <f>IF($A438="","",IF(AO437="","",IF(Main!AQ$143=0,0,IF(Main!AW$207="","",IF($C$29="PM",Main!AW$207/Main!AQ$143*Main!AQ163,ROUND(Main!AW$207/Main!AQ$143*Main!AQ163*$B54,0))))))</f>
        <v/>
      </c>
      <c r="AP438" s="31" t="str">
        <f>IF($A438="","",IF(AP437="","",IF(Main!AR$143=0,0,IF(Main!AX$207="","",IF($C$29="PM",Main!AX$207/Main!AR$143*Main!AR163,ROUND(Main!AX$207/Main!AR$143*Main!AR163*$B54,0))))))</f>
        <v/>
      </c>
      <c r="AQ438" s="31" t="str">
        <f>IF($A438="","",IF(AQ437="","",IF(Main!AS$143=0,0,IF(Main!AY$207="","",IF($C$29="PM",Main!AY$207/Main!AS$143*Main!AS163,ROUND(Main!AY$207/Main!AS$143*Main!AS163*$B54,0))))))</f>
        <v/>
      </c>
      <c r="AR438" s="31" t="str">
        <f>IF($A438="","",IF(AR437="","",IF(Main!AT$143=0,0,IF(Main!AZ$207="","",IF($C$29="PM",Main!AZ$207/Main!AT$143*Main!AT163,ROUND(Main!AZ$207/Main!AT$143*Main!AT163*$B54,0))))))</f>
        <v/>
      </c>
      <c r="AS438" s="31" t="str">
        <f>IF($A438="","",IF(AS437="","",IF(Main!AU$143=0,0,IF(Main!BA$207="","",IF($C$29="PM",Main!BA$207/Main!AU$143*Main!AU163,ROUND(Main!BA$207/Main!AU$143*Main!AU163*$B54,0))))))</f>
        <v/>
      </c>
      <c r="AT438" s="31" t="str">
        <f>IF($A438="","",IF(AT437="","",IF(Main!AV$143=0,0,IF(Main!BB$207="","",IF($C$29="PM",Main!BB$207/Main!AV$143*Main!AV163,ROUND(Main!BB$207/Main!AV$143*Main!AV163*$B54,0))))))</f>
        <v/>
      </c>
      <c r="AU438" s="31" t="str">
        <f>IF($A438="","",IF(AU437="","",IF(Main!AW$143=0,0,IF(Main!BC$207="","",IF($C$29="PM",Main!BC$207/Main!AW$143*Main!AW163,ROUND(Main!BC$207/Main!AW$143*Main!AW163*$B54,0))))))</f>
        <v/>
      </c>
      <c r="AV438" s="31" t="str">
        <f>IF($A438="","",IF(AV437="","",IF(Main!AX$143=0,0,IF(Main!BD$207="","",IF($C$29="PM",Main!BD$207/Main!AX$143*Main!AX163,ROUND(Main!BD$207/Main!AX$143*Main!AX163*$B54,0))))))</f>
        <v/>
      </c>
      <c r="AW438" s="31" t="str">
        <f>IF($A438="","",IF(AW437="","",IF(Main!AY$143=0,0,IF(Main!BE$207="","",IF($C$29="PM",Main!BE$207/Main!AY$143*Main!AY163,ROUND(Main!BE$207/Main!AY$143*Main!AY163*$B54,0))))))</f>
        <v/>
      </c>
      <c r="AX438" s="50" t="str">
        <f>IF($A438="","",IF(AX437="","",IF(Main!AZ$143=0,0,IF(Main!BF$207="","",IF($C$29="PM",Main!BF$207/Main!AZ$143*Main!AZ163,ROUND(Main!BF$207/Main!AZ$143*Main!AZ163*$B54,0))))))</f>
        <v/>
      </c>
      <c r="AY438" s="31" t="str">
        <f>IF($A438="","",IF(AY437="","",IF(Main!BA$143=0,0,IF(Main!BG$207="","",IF($C$29="PM",Main!BG$207/Main!BA$143*Main!BA163,ROUND(Main!BG$207/Main!BA$143*Main!BA163*$B54,0))))))</f>
        <v/>
      </c>
      <c r="AZ438" s="31" t="str">
        <f>IF($A438="","",IF(AZ437="","",IF(Main!BB$143=0,0,IF(Main!BH$207="","",IF($C$29="PM",Main!BH$207/Main!BB$143*Main!BB163,ROUND(Main!BH$207/Main!BB$143*Main!BB163*$B54,0))))))</f>
        <v/>
      </c>
      <c r="BA438" s="31" t="str">
        <f>IF($A438="","",IF(BA437="","",IF(Main!BC$143=0,0,IF(Main!BI$207="","",IF($C$29="PM",Main!BI$207/Main!BC$143*Main!BC163,ROUND(Main!BI$207/Main!BC$143*Main!BC163*$B54,0))))))</f>
        <v/>
      </c>
      <c r="BB438" s="31" t="str">
        <f>IF($A438="","",IF(BB437="","",IF(Main!BD$143=0,0,IF(Main!BJ$207="","",IF($C$29="PM",Main!BJ$207/Main!BD$143*Main!BD163,ROUND(Main!BJ$207/Main!BD$143*Main!BD163*$B54,0))))))</f>
        <v/>
      </c>
      <c r="BC438" s="31" t="str">
        <f>IF($A438="","",IF(BC437="","",IF(Main!BE$143=0,0,IF(Main!BK$207="","",IF($C$29="PM",Main!BK$207/Main!BE$143*Main!BE163,ROUND(Main!BK$207/Main!BE$143*Main!BE163*$B54,0))))))</f>
        <v/>
      </c>
      <c r="BD438" s="31" t="str">
        <f>IF($A438="","",IF(BD437="","",IF(Main!BF$143=0,0,IF(Main!BL$207="","",IF($C$29="PM",Main!BL$207/Main!BF$143*Main!BF163,ROUND(Main!BL$207/Main!BF$143*Main!BF163*$B54,0))))))</f>
        <v/>
      </c>
      <c r="BE438" s="31" t="str">
        <f>IF($A438="","",IF(BE437="","",IF(Main!BG$143=0,0,IF(Main!BM$207="","",IF($C$29="PM",Main!BM$207/Main!BG$143*Main!BG163,ROUND(Main!BM$207/Main!BG$143*Main!BG163*$B54,0))))))</f>
        <v/>
      </c>
      <c r="BF438" s="31" t="str">
        <f>IF($A438="","",IF(BF437="","",IF(Main!BH$143=0,0,IF(Main!BN$207="","",IF($C$29="PM",Main!BN$207/Main!BH$143*Main!BH163,ROUND(Main!BN$207/Main!BH$143*Main!BH163*$B54,0))))))</f>
        <v/>
      </c>
      <c r="BG438" s="31" t="str">
        <f>IF($A438="","",IF(BG437="","",IF(Main!BI$143=0,0,IF(Main!BO$207="","",IF($C$29="PM",Main!BO$207/Main!BI$143*Main!BI163,ROUND(Main!BO$207/Main!BI$143*Main!BI163*$B54,0))))))</f>
        <v/>
      </c>
      <c r="BH438" s="31" t="str">
        <f>IF($A438="","",IF(BH437="","",IF(Main!BJ$143=0,0,IF(Main!BP$207="","",IF($C$29="PM",Main!BP$207/Main!BJ$143*Main!BJ163,ROUND(Main!BP$207/Main!BJ$143*Main!BJ163*$B54,0))))))</f>
        <v/>
      </c>
      <c r="BI438" s="31" t="str">
        <f>IF($A438="","",IF(BI437="","",IF(Main!BK$143=0,0,IF(Main!BQ$207="","",IF($C$29="PM",Main!BQ$207/Main!BK$143*Main!BK163,ROUND(Main!BQ$207/Main!BK$143*Main!BK163*$B54,0))))))</f>
        <v/>
      </c>
      <c r="BJ438" s="50" t="str">
        <f>IF($A438="","",IF(BJ437="","",IF(Main!BL$143=0,0,IF(Main!BR$207="","",IF($C$29="PM",Main!BR$207/Main!BL$143*Main!BL163,ROUND(Main!BR$207/Main!BL$143*Main!BL163*$B54,0))))))</f>
        <v/>
      </c>
      <c r="BK438" s="31" t="str">
        <f>IF($A438="","",IF(BK437="","",IF(Main!BM$143=0,0,IF(Main!BS$207="","",IF($C$29="PM",Main!BS$207/Main!BM$143*Main!BM163,ROUND(Main!BS$207/Main!BM$143*Main!BM163*$B54,0))))))</f>
        <v/>
      </c>
      <c r="BL438" s="31" t="str">
        <f>IF($A438="","",IF(BL437="","",IF(Main!BN$143=0,0,IF(Main!BT$207="","",IF($C$29="PM",Main!BT$207/Main!BN$143*Main!BN163,ROUND(Main!BT$207/Main!BN$143*Main!BN163*$B54,0))))))</f>
        <v/>
      </c>
      <c r="BM438" s="31" t="str">
        <f>IF($A438="","",IF(BM437="","",IF(Main!BO$143=0,0,IF(Main!BU$207="","",IF($C$29="PM",Main!BU$207/Main!BO$143*Main!BO163,ROUND(Main!BU$207/Main!BO$143*Main!BO163*$B54,0))))))</f>
        <v/>
      </c>
      <c r="BN438" s="31" t="str">
        <f>IF($A438="","",IF(BN437="","",IF(Main!BP$143=0,0,IF(Main!BV$207="","",IF($C$29="PM",Main!BV$207/Main!BP$143*Main!BP163,ROUND(Main!BV$207/Main!BP$143*Main!BP163*$B54,0))))))</f>
        <v/>
      </c>
      <c r="BO438" s="31" t="str">
        <f>IF($A438="","",IF(BO437="","",IF(Main!BQ$143=0,0,IF(Main!BW$207="","",IF($C$29="PM",Main!BW$207/Main!BQ$143*Main!BQ163,ROUND(Main!BW$207/Main!BQ$143*Main!BQ163*$B54,0))))))</f>
        <v/>
      </c>
      <c r="BP438" s="31" t="str">
        <f>IF($A438="","",IF(BP437="","",IF(Main!BR$143=0,0,IF(Main!BX$207="","",IF($C$29="PM",Main!BX$207/Main!BR$143*Main!BR163,ROUND(Main!BX$207/Main!BR$143*Main!BR163*$B54,0))))))</f>
        <v/>
      </c>
      <c r="BQ438" s="31" t="str">
        <f>IF($A438="","",IF(BQ437="","",IF(Main!BS$143=0,0,IF(Main!BY$207="","",IF($C$29="PM",Main!BY$207/Main!BS$143*Main!BS163,ROUND(Main!BY$207/Main!BS$143*Main!BS163*$B54,0))))))</f>
        <v/>
      </c>
      <c r="BR438" s="31" t="str">
        <f>IF($A438="","",IF(BR437="","",IF(Main!BT$143=0,0,IF(Main!BZ$207="","",IF($C$29="PM",Main!BZ$207/Main!BT$143*Main!BT163,ROUND(Main!BZ$207/Main!BT$143*Main!BT163*$B54,0))))))</f>
        <v/>
      </c>
      <c r="BS438" s="31" t="str">
        <f>IF($A438="","",IF(BS437="","",IF(Main!BU$143=0,0,IF(Main!CA$207="","",IF($C$29="PM",Main!CA$207/Main!BU$143*Main!BU163,ROUND(Main!CA$207/Main!BU$143*Main!BU163*$B54,0))))))</f>
        <v/>
      </c>
      <c r="BT438" s="31" t="str">
        <f>IF($A438="","",IF(BT437="","",IF(Main!BV$143=0,0,IF(Main!CB$207="","",IF($C$29="PM",Main!CB$207/Main!BV$143*Main!BV163,ROUND(Main!CB$207/Main!BV$143*Main!BV163*$B54,0))))))</f>
        <v/>
      </c>
      <c r="BU438" s="31" t="str">
        <f>IF($A438="","",IF(BU437="","",IF(Main!BW$143=0,0,IF(Main!CC$207="","",IF($C$29="PM",Main!CC$207/Main!BW$143*Main!BW163,ROUND(Main!CC$207/Main!BW$143*Main!BW163*$B54,0))))))</f>
        <v/>
      </c>
      <c r="BV438" s="50" t="str">
        <f>IF($A438="","",IF(BV437="","",IF(Main!BX$143=0,0,IF(Main!CD$207="","",IF($C$29="PM",Main!CD$207/Main!BX$143*Main!BX163,ROUND(Main!CD$207/Main!BX$143*Main!BX163*$B54,0))))))</f>
        <v/>
      </c>
    </row>
    <row r="439" spans="1:74" x14ac:dyDescent="0.2">
      <c r="A439" s="71" t="str">
        <f>IF(Main!A$55="","",Main!A$55)</f>
        <v/>
      </c>
      <c r="B439" s="74" t="str">
        <f t="shared" si="466"/>
        <v/>
      </c>
      <c r="C439" s="49" t="str">
        <f>IF($A439="","",IF(C438="","",IF(Main!E$143=0,0,IF(Main!K$207="","",IF($C$29="PM",Main!K$207/Main!E$143*Main!E164,ROUND(Main!K$207/Main!E$143*Main!E164*$B55,0))))))</f>
        <v/>
      </c>
      <c r="D439" s="31" t="str">
        <f>IF($A439="","",IF(D438="","",IF(Main!F$143=0,0,IF(Main!L$207="","",IF($C$29="PM",Main!L$207/Main!F$143*Main!F164,ROUND(Main!L$207/Main!F$143*Main!F164*$B55,0))))))</f>
        <v/>
      </c>
      <c r="E439" s="31" t="str">
        <f>IF($A439="","",IF(E438="","",IF(Main!G$143=0,0,IF(Main!M$207="","",IF($C$29="PM",Main!M$207/Main!G$143*Main!G164,ROUND(Main!M$207/Main!G$143*Main!G164*$B55,0))))))</f>
        <v/>
      </c>
      <c r="F439" s="31" t="str">
        <f>IF($A439="","",IF(F438="","",IF(Main!H$143=0,0,IF(Main!N$207="","",IF($C$29="PM",Main!N$207/Main!H$143*Main!H164,ROUND(Main!N$207/Main!H$143*Main!H164*$B55,0))))))</f>
        <v/>
      </c>
      <c r="G439" s="31" t="str">
        <f>IF($A439="","",IF(G438="","",IF(Main!I$143=0,0,IF(Main!O$207="","",IF($C$29="PM",Main!O$207/Main!I$143*Main!I164,ROUND(Main!O$207/Main!I$143*Main!I164*$B55,0))))))</f>
        <v/>
      </c>
      <c r="H439" s="31" t="str">
        <f>IF($A439="","",IF(H438="","",IF(Main!J$143=0,0,IF(Main!P$207="","",IF($C$29="PM",Main!P$207/Main!J$143*Main!J164,ROUND(Main!P$207/Main!J$143*Main!J164*$B55,0))))))</f>
        <v/>
      </c>
      <c r="I439" s="31" t="str">
        <f>IF($A439="","",IF(I438="","",IF(Main!K$143=0,0,IF(Main!Q$207="","",IF($C$29="PM",Main!Q$207/Main!K$143*Main!K164,ROUND(Main!Q$207/Main!K$143*Main!K164*$B55,0))))))</f>
        <v/>
      </c>
      <c r="J439" s="31" t="str">
        <f>IF($A439="","",IF(J438="","",IF(Main!L$143=0,0,IF(Main!R$207="","",IF($C$29="PM",Main!R$207/Main!L$143*Main!L164,ROUND(Main!R$207/Main!L$143*Main!L164*$B55,0))))))</f>
        <v/>
      </c>
      <c r="K439" s="31" t="str">
        <f>IF($A439="","",IF(K438="","",IF(Main!M$143=0,0,IF(Main!S$207="","",IF($C$29="PM",Main!S$207/Main!M$143*Main!M164,ROUND(Main!S$207/Main!M$143*Main!M164*$B55,0))))))</f>
        <v/>
      </c>
      <c r="L439" s="31" t="str">
        <f>IF($A439="","",IF(L438="","",IF(Main!N$143=0,0,IF(Main!T$207="","",IF($C$29="PM",Main!T$207/Main!N$143*Main!N164,ROUND(Main!T$207/Main!N$143*Main!N164*$B55,0))))))</f>
        <v/>
      </c>
      <c r="M439" s="31" t="str">
        <f>IF($A439="","",IF(M438="","",IF(Main!O$143=0,0,IF(Main!U$207="","",IF($C$29="PM",Main!U$207/Main!O$143*Main!O164,ROUND(Main!U$207/Main!O$143*Main!O164*$B55,0))))))</f>
        <v/>
      </c>
      <c r="N439" s="50" t="str">
        <f>IF($A439="","",IF(N438="","",IF(Main!P$143=0,0,IF(Main!V$207="","",IF($C$29="PM",Main!V$207/Main!P$143*Main!P164,ROUND(Main!V$207/Main!P$143*Main!P164*$B55,0))))))</f>
        <v/>
      </c>
      <c r="O439" s="31" t="str">
        <f>IF($A439="","",IF(O438="","",IF(Main!Q$143=0,0,IF(Main!W$207="","",IF($C$29="PM",Main!W$207/Main!Q$143*Main!Q164,ROUND(Main!W$207/Main!Q$143*Main!Q164*$B55,0))))))</f>
        <v/>
      </c>
      <c r="P439" s="31" t="str">
        <f>IF($A439="","",IF(P438="","",IF(Main!R$143=0,0,IF(Main!X$207="","",IF($C$29="PM",Main!X$207/Main!R$143*Main!R164,ROUND(Main!X$207/Main!R$143*Main!R164*$B55,0))))))</f>
        <v/>
      </c>
      <c r="Q439" s="31" t="str">
        <f>IF($A439="","",IF(Q438="","",IF(Main!S$143=0,0,IF(Main!Y$207="","",IF($C$29="PM",Main!Y$207/Main!S$143*Main!S164,ROUND(Main!Y$207/Main!S$143*Main!S164*$B55,0))))))</f>
        <v/>
      </c>
      <c r="R439" s="31" t="str">
        <f>IF($A439="","",IF(R438="","",IF(Main!T$143=0,0,IF(Main!Z$207="","",IF($C$29="PM",Main!Z$207/Main!T$143*Main!T164,ROUND(Main!Z$207/Main!T$143*Main!T164*$B55,0))))))</f>
        <v/>
      </c>
      <c r="S439" s="31" t="str">
        <f>IF($A439="","",IF(S438="","",IF(Main!U$143=0,0,IF(Main!AA$207="","",IF($C$29="PM",Main!AA$207/Main!U$143*Main!U164,ROUND(Main!AA$207/Main!U$143*Main!U164*$B55,0))))))</f>
        <v/>
      </c>
      <c r="T439" s="31" t="str">
        <f>IF($A439="","",IF(T438="","",IF(Main!V$143=0,0,IF(Main!AB$207="","",IF($C$29="PM",Main!AB$207/Main!V$143*Main!V164,ROUND(Main!AB$207/Main!V$143*Main!V164*$B55,0))))))</f>
        <v/>
      </c>
      <c r="U439" s="31" t="str">
        <f>IF($A439="","",IF(U438="","",IF(Main!W$143=0,0,IF(Main!AC$207="","",IF($C$29="PM",Main!AC$207/Main!W$143*Main!W164,ROUND(Main!AC$207/Main!W$143*Main!W164*$B55,0))))))</f>
        <v/>
      </c>
      <c r="V439" s="31" t="str">
        <f>IF($A439="","",IF(V438="","",IF(Main!X$143=0,0,IF(Main!AD$207="","",IF($C$29="PM",Main!AD$207/Main!X$143*Main!X164,ROUND(Main!AD$207/Main!X$143*Main!X164*$B55,0))))))</f>
        <v/>
      </c>
      <c r="W439" s="31" t="str">
        <f>IF($A439="","",IF(W438="","",IF(Main!Y$143=0,0,IF(Main!AE$207="","",IF($C$29="PM",Main!AE$207/Main!Y$143*Main!Y164,ROUND(Main!AE$207/Main!Y$143*Main!Y164*$B55,0))))))</f>
        <v/>
      </c>
      <c r="X439" s="31" t="str">
        <f>IF($A439="","",IF(X438="","",IF(Main!Z$143=0,0,IF(Main!AF$207="","",IF($C$29="PM",Main!AF$207/Main!Z$143*Main!Z164,ROUND(Main!AF$207/Main!Z$143*Main!Z164*$B55,0))))))</f>
        <v/>
      </c>
      <c r="Y439" s="31" t="str">
        <f>IF($A439="","",IF(Y438="","",IF(Main!AA$143=0,0,IF(Main!AG$207="","",IF($C$29="PM",Main!AG$207/Main!AA$143*Main!AA164,ROUND(Main!AG$207/Main!AA$143*Main!AA164*$B55,0))))))</f>
        <v/>
      </c>
      <c r="Z439" s="31" t="str">
        <f>IF($A439="","",IF(Z438="","",IF(Main!AB$143=0,0,IF(Main!AH$207="","",IF($C$29="PM",Main!AH$207/Main!AB$143*Main!AB164,ROUND(Main!AH$207/Main!AB$143*Main!AB164*$B55,0))))))</f>
        <v/>
      </c>
      <c r="AA439" s="49" t="str">
        <f>IF($A439="","",IF(AA438="","",IF(Main!AC$143=0,0,IF(Main!AI$207="","",IF($C$29="PM",Main!AI$207/Main!AC$143*Main!AC164,ROUND(Main!AI$207/Main!AC$143*Main!AC164*$B55,0))))))</f>
        <v/>
      </c>
      <c r="AB439" s="31" t="str">
        <f>IF($A439="","",IF(AB438="","",IF(Main!AD$143=0,0,IF(Main!AJ$207="","",IF($C$29="PM",Main!AJ$207/Main!AD$143*Main!AD164,ROUND(Main!AJ$207/Main!AD$143*Main!AD164*$B55,0))))))</f>
        <v/>
      </c>
      <c r="AC439" s="31" t="str">
        <f>IF($A439="","",IF(AC438="","",IF(Main!AE$143=0,0,IF(Main!AK$207="","",IF($C$29="PM",Main!AK$207/Main!AE$143*Main!AE164,ROUND(Main!AK$207/Main!AE$143*Main!AE164*$B55,0))))))</f>
        <v/>
      </c>
      <c r="AD439" s="31" t="str">
        <f>IF($A439="","",IF(AD438="","",IF(Main!AF$143=0,0,IF(Main!AL$207="","",IF($C$29="PM",Main!AL$207/Main!AF$143*Main!AF164,ROUND(Main!AL$207/Main!AF$143*Main!AF164*$B55,0))))))</f>
        <v/>
      </c>
      <c r="AE439" s="31" t="str">
        <f>IF($A439="","",IF(AE438="","",IF(Main!AG$143=0,0,IF(Main!AM$207="","",IF($C$29="PM",Main!AM$207/Main!AG$143*Main!AG164,ROUND(Main!AM$207/Main!AG$143*Main!AG164*$B55,0))))))</f>
        <v/>
      </c>
      <c r="AF439" s="31" t="str">
        <f>IF($A439="","",IF(AF438="","",IF(Main!AH$143=0,0,IF(Main!AN$207="","",IF($C$29="PM",Main!AN$207/Main!AH$143*Main!AH164,ROUND(Main!AN$207/Main!AH$143*Main!AH164*$B55,0))))))</f>
        <v/>
      </c>
      <c r="AG439" s="31" t="str">
        <f>IF($A439="","",IF(AG438="","",IF(Main!AI$143=0,0,IF(Main!AO$207="","",IF($C$29="PM",Main!AO$207/Main!AI$143*Main!AI164,ROUND(Main!AO$207/Main!AI$143*Main!AI164*$B55,0))))))</f>
        <v/>
      </c>
      <c r="AH439" s="31" t="str">
        <f>IF($A439="","",IF(AH438="","",IF(Main!AJ$143=0,0,IF(Main!AP$207="","",IF($C$29="PM",Main!AP$207/Main!AJ$143*Main!AJ164,ROUND(Main!AP$207/Main!AJ$143*Main!AJ164*$B55,0))))))</f>
        <v/>
      </c>
      <c r="AI439" s="31" t="str">
        <f>IF($A439="","",IF(AI438="","",IF(Main!AK$143=0,0,IF(Main!AQ$207="","",IF($C$29="PM",Main!AQ$207/Main!AK$143*Main!AK164,ROUND(Main!AQ$207/Main!AK$143*Main!AK164*$B55,0))))))</f>
        <v/>
      </c>
      <c r="AJ439" s="31" t="str">
        <f>IF($A439="","",IF(AJ438="","",IF(Main!AL$143=0,0,IF(Main!AR$207="","",IF($C$29="PM",Main!AR$207/Main!AL$143*Main!AL164,ROUND(Main!AR$207/Main!AL$143*Main!AL164*$B55,0))))))</f>
        <v/>
      </c>
      <c r="AK439" s="31" t="str">
        <f>IF($A439="","",IF(AK438="","",IF(Main!AM$143=0,0,IF(Main!AS$207="","",IF($C$29="PM",Main!AS$207/Main!AM$143*Main!AM164,ROUND(Main!AS$207/Main!AM$143*Main!AM164*$B55,0))))))</f>
        <v/>
      </c>
      <c r="AL439" s="50" t="str">
        <f>IF($A439="","",IF(AL438="","",IF(Main!AN$143=0,0,IF(Main!AT$207="","",IF($C$29="PM",Main!AT$207/Main!AN$143*Main!AN164,ROUND(Main!AT$207/Main!AN$143*Main!AN164*$B55,0))))))</f>
        <v/>
      </c>
      <c r="AM439" s="31" t="str">
        <f>IF($A439="","",IF(AM438="","",IF(Main!AO$143=0,0,IF(Main!AU$207="","",IF($C$29="PM",Main!AU$207/Main!AO$143*Main!AO164,ROUND(Main!AU$207/Main!AO$143*Main!AO164*$B55,0))))))</f>
        <v/>
      </c>
      <c r="AN439" s="31" t="str">
        <f>IF($A439="","",IF(AN438="","",IF(Main!AP$143=0,0,IF(Main!AV$207="","",IF($C$29="PM",Main!AV$207/Main!AP$143*Main!AP164,ROUND(Main!AV$207/Main!AP$143*Main!AP164*$B55,0))))))</f>
        <v/>
      </c>
      <c r="AO439" s="31" t="str">
        <f>IF($A439="","",IF(AO438="","",IF(Main!AQ$143=0,0,IF(Main!AW$207="","",IF($C$29="PM",Main!AW$207/Main!AQ$143*Main!AQ164,ROUND(Main!AW$207/Main!AQ$143*Main!AQ164*$B55,0))))))</f>
        <v/>
      </c>
      <c r="AP439" s="31" t="str">
        <f>IF($A439="","",IF(AP438="","",IF(Main!AR$143=0,0,IF(Main!AX$207="","",IF($C$29="PM",Main!AX$207/Main!AR$143*Main!AR164,ROUND(Main!AX$207/Main!AR$143*Main!AR164*$B55,0))))))</f>
        <v/>
      </c>
      <c r="AQ439" s="31" t="str">
        <f>IF($A439="","",IF(AQ438="","",IF(Main!AS$143=0,0,IF(Main!AY$207="","",IF($C$29="PM",Main!AY$207/Main!AS$143*Main!AS164,ROUND(Main!AY$207/Main!AS$143*Main!AS164*$B55,0))))))</f>
        <v/>
      </c>
      <c r="AR439" s="31" t="str">
        <f>IF($A439="","",IF(AR438="","",IF(Main!AT$143=0,0,IF(Main!AZ$207="","",IF($C$29="PM",Main!AZ$207/Main!AT$143*Main!AT164,ROUND(Main!AZ$207/Main!AT$143*Main!AT164*$B55,0))))))</f>
        <v/>
      </c>
      <c r="AS439" s="31" t="str">
        <f>IF($A439="","",IF(AS438="","",IF(Main!AU$143=0,0,IF(Main!BA$207="","",IF($C$29="PM",Main!BA$207/Main!AU$143*Main!AU164,ROUND(Main!BA$207/Main!AU$143*Main!AU164*$B55,0))))))</f>
        <v/>
      </c>
      <c r="AT439" s="31" t="str">
        <f>IF($A439="","",IF(AT438="","",IF(Main!AV$143=0,0,IF(Main!BB$207="","",IF($C$29="PM",Main!BB$207/Main!AV$143*Main!AV164,ROUND(Main!BB$207/Main!AV$143*Main!AV164*$B55,0))))))</f>
        <v/>
      </c>
      <c r="AU439" s="31" t="str">
        <f>IF($A439="","",IF(AU438="","",IF(Main!AW$143=0,0,IF(Main!BC$207="","",IF($C$29="PM",Main!BC$207/Main!AW$143*Main!AW164,ROUND(Main!BC$207/Main!AW$143*Main!AW164*$B55,0))))))</f>
        <v/>
      </c>
      <c r="AV439" s="31" t="str">
        <f>IF($A439="","",IF(AV438="","",IF(Main!AX$143=0,0,IF(Main!BD$207="","",IF($C$29="PM",Main!BD$207/Main!AX$143*Main!AX164,ROUND(Main!BD$207/Main!AX$143*Main!AX164*$B55,0))))))</f>
        <v/>
      </c>
      <c r="AW439" s="31" t="str">
        <f>IF($A439="","",IF(AW438="","",IF(Main!AY$143=0,0,IF(Main!BE$207="","",IF($C$29="PM",Main!BE$207/Main!AY$143*Main!AY164,ROUND(Main!BE$207/Main!AY$143*Main!AY164*$B55,0))))))</f>
        <v/>
      </c>
      <c r="AX439" s="50" t="str">
        <f>IF($A439="","",IF(AX438="","",IF(Main!AZ$143=0,0,IF(Main!BF$207="","",IF($C$29="PM",Main!BF$207/Main!AZ$143*Main!AZ164,ROUND(Main!BF$207/Main!AZ$143*Main!AZ164*$B55,0))))))</f>
        <v/>
      </c>
      <c r="AY439" s="31" t="str">
        <f>IF($A439="","",IF(AY438="","",IF(Main!BA$143=0,0,IF(Main!BG$207="","",IF($C$29="PM",Main!BG$207/Main!BA$143*Main!BA164,ROUND(Main!BG$207/Main!BA$143*Main!BA164*$B55,0))))))</f>
        <v/>
      </c>
      <c r="AZ439" s="31" t="str">
        <f>IF($A439="","",IF(AZ438="","",IF(Main!BB$143=0,0,IF(Main!BH$207="","",IF($C$29="PM",Main!BH$207/Main!BB$143*Main!BB164,ROUND(Main!BH$207/Main!BB$143*Main!BB164*$B55,0))))))</f>
        <v/>
      </c>
      <c r="BA439" s="31" t="str">
        <f>IF($A439="","",IF(BA438="","",IF(Main!BC$143=0,0,IF(Main!BI$207="","",IF($C$29="PM",Main!BI$207/Main!BC$143*Main!BC164,ROUND(Main!BI$207/Main!BC$143*Main!BC164*$B55,0))))))</f>
        <v/>
      </c>
      <c r="BB439" s="31" t="str">
        <f>IF($A439="","",IF(BB438="","",IF(Main!BD$143=0,0,IF(Main!BJ$207="","",IF($C$29="PM",Main!BJ$207/Main!BD$143*Main!BD164,ROUND(Main!BJ$207/Main!BD$143*Main!BD164*$B55,0))))))</f>
        <v/>
      </c>
      <c r="BC439" s="31" t="str">
        <f>IF($A439="","",IF(BC438="","",IF(Main!BE$143=0,0,IF(Main!BK$207="","",IF($C$29="PM",Main!BK$207/Main!BE$143*Main!BE164,ROUND(Main!BK$207/Main!BE$143*Main!BE164*$B55,0))))))</f>
        <v/>
      </c>
      <c r="BD439" s="31" t="str">
        <f>IF($A439="","",IF(BD438="","",IF(Main!BF$143=0,0,IF(Main!BL$207="","",IF($C$29="PM",Main!BL$207/Main!BF$143*Main!BF164,ROUND(Main!BL$207/Main!BF$143*Main!BF164*$B55,0))))))</f>
        <v/>
      </c>
      <c r="BE439" s="31" t="str">
        <f>IF($A439="","",IF(BE438="","",IF(Main!BG$143=0,0,IF(Main!BM$207="","",IF($C$29="PM",Main!BM$207/Main!BG$143*Main!BG164,ROUND(Main!BM$207/Main!BG$143*Main!BG164*$B55,0))))))</f>
        <v/>
      </c>
      <c r="BF439" s="31" t="str">
        <f>IF($A439="","",IF(BF438="","",IF(Main!BH$143=0,0,IF(Main!BN$207="","",IF($C$29="PM",Main!BN$207/Main!BH$143*Main!BH164,ROUND(Main!BN$207/Main!BH$143*Main!BH164*$B55,0))))))</f>
        <v/>
      </c>
      <c r="BG439" s="31" t="str">
        <f>IF($A439="","",IF(BG438="","",IF(Main!BI$143=0,0,IF(Main!BO$207="","",IF($C$29="PM",Main!BO$207/Main!BI$143*Main!BI164,ROUND(Main!BO$207/Main!BI$143*Main!BI164*$B55,0))))))</f>
        <v/>
      </c>
      <c r="BH439" s="31" t="str">
        <f>IF($A439="","",IF(BH438="","",IF(Main!BJ$143=0,0,IF(Main!BP$207="","",IF($C$29="PM",Main!BP$207/Main!BJ$143*Main!BJ164,ROUND(Main!BP$207/Main!BJ$143*Main!BJ164*$B55,0))))))</f>
        <v/>
      </c>
      <c r="BI439" s="31" t="str">
        <f>IF($A439="","",IF(BI438="","",IF(Main!BK$143=0,0,IF(Main!BQ$207="","",IF($C$29="PM",Main!BQ$207/Main!BK$143*Main!BK164,ROUND(Main!BQ$207/Main!BK$143*Main!BK164*$B55,0))))))</f>
        <v/>
      </c>
      <c r="BJ439" s="50" t="str">
        <f>IF($A439="","",IF(BJ438="","",IF(Main!BL$143=0,0,IF(Main!BR$207="","",IF($C$29="PM",Main!BR$207/Main!BL$143*Main!BL164,ROUND(Main!BR$207/Main!BL$143*Main!BL164*$B55,0))))))</f>
        <v/>
      </c>
      <c r="BK439" s="31" t="str">
        <f>IF($A439="","",IF(BK438="","",IF(Main!BM$143=0,0,IF(Main!BS$207="","",IF($C$29="PM",Main!BS$207/Main!BM$143*Main!BM164,ROUND(Main!BS$207/Main!BM$143*Main!BM164*$B55,0))))))</f>
        <v/>
      </c>
      <c r="BL439" s="31" t="str">
        <f>IF($A439="","",IF(BL438="","",IF(Main!BN$143=0,0,IF(Main!BT$207="","",IF($C$29="PM",Main!BT$207/Main!BN$143*Main!BN164,ROUND(Main!BT$207/Main!BN$143*Main!BN164*$B55,0))))))</f>
        <v/>
      </c>
      <c r="BM439" s="31" t="str">
        <f>IF($A439="","",IF(BM438="","",IF(Main!BO$143=0,0,IF(Main!BU$207="","",IF($C$29="PM",Main!BU$207/Main!BO$143*Main!BO164,ROUND(Main!BU$207/Main!BO$143*Main!BO164*$B55,0))))))</f>
        <v/>
      </c>
      <c r="BN439" s="31" t="str">
        <f>IF($A439="","",IF(BN438="","",IF(Main!BP$143=0,0,IF(Main!BV$207="","",IF($C$29="PM",Main!BV$207/Main!BP$143*Main!BP164,ROUND(Main!BV$207/Main!BP$143*Main!BP164*$B55,0))))))</f>
        <v/>
      </c>
      <c r="BO439" s="31" t="str">
        <f>IF($A439="","",IF(BO438="","",IF(Main!BQ$143=0,0,IF(Main!BW$207="","",IF($C$29="PM",Main!BW$207/Main!BQ$143*Main!BQ164,ROUND(Main!BW$207/Main!BQ$143*Main!BQ164*$B55,0))))))</f>
        <v/>
      </c>
      <c r="BP439" s="31" t="str">
        <f>IF($A439="","",IF(BP438="","",IF(Main!BR$143=0,0,IF(Main!BX$207="","",IF($C$29="PM",Main!BX$207/Main!BR$143*Main!BR164,ROUND(Main!BX$207/Main!BR$143*Main!BR164*$B55,0))))))</f>
        <v/>
      </c>
      <c r="BQ439" s="31" t="str">
        <f>IF($A439="","",IF(BQ438="","",IF(Main!BS$143=0,0,IF(Main!BY$207="","",IF($C$29="PM",Main!BY$207/Main!BS$143*Main!BS164,ROUND(Main!BY$207/Main!BS$143*Main!BS164*$B55,0))))))</f>
        <v/>
      </c>
      <c r="BR439" s="31" t="str">
        <f>IF($A439="","",IF(BR438="","",IF(Main!BT$143=0,0,IF(Main!BZ$207="","",IF($C$29="PM",Main!BZ$207/Main!BT$143*Main!BT164,ROUND(Main!BZ$207/Main!BT$143*Main!BT164*$B55,0))))))</f>
        <v/>
      </c>
      <c r="BS439" s="31" t="str">
        <f>IF($A439="","",IF(BS438="","",IF(Main!BU$143=0,0,IF(Main!CA$207="","",IF($C$29="PM",Main!CA$207/Main!BU$143*Main!BU164,ROUND(Main!CA$207/Main!BU$143*Main!BU164*$B55,0))))))</f>
        <v/>
      </c>
      <c r="BT439" s="31" t="str">
        <f>IF($A439="","",IF(BT438="","",IF(Main!BV$143=0,0,IF(Main!CB$207="","",IF($C$29="PM",Main!CB$207/Main!BV$143*Main!BV164,ROUND(Main!CB$207/Main!BV$143*Main!BV164*$B55,0))))))</f>
        <v/>
      </c>
      <c r="BU439" s="31" t="str">
        <f>IF($A439="","",IF(BU438="","",IF(Main!BW$143=0,0,IF(Main!CC$207="","",IF($C$29="PM",Main!CC$207/Main!BW$143*Main!BW164,ROUND(Main!CC$207/Main!BW$143*Main!BW164*$B55,0))))))</f>
        <v/>
      </c>
      <c r="BV439" s="50" t="str">
        <f>IF($A439="","",IF(BV438="","",IF(Main!BX$143=0,0,IF(Main!CD$207="","",IF($C$29="PM",Main!CD$207/Main!BX$143*Main!BX164,ROUND(Main!CD$207/Main!BX$143*Main!BX164*$B55,0))))))</f>
        <v/>
      </c>
    </row>
    <row r="440" spans="1:74" x14ac:dyDescent="0.2">
      <c r="A440" s="72" t="str">
        <f>IF(Main!A$56="","",Main!A$56)</f>
        <v/>
      </c>
      <c r="B440" s="75" t="str">
        <f t="shared" si="466"/>
        <v/>
      </c>
      <c r="C440" s="53" t="str">
        <f>IF($A440="","",IF(C439="","",IF(Main!E$143=0,0,IF(Main!K$207="","",IF($C$29="PM",Main!K$207/Main!E$143*Main!E165,ROUND(Main!K$207/Main!E$143*Main!E165*$B56,0))))))</f>
        <v/>
      </c>
      <c r="D440" s="51" t="str">
        <f>IF($A440="","",IF(D439="","",IF(Main!F$143=0,0,IF(Main!L$207="","",IF($C$29="PM",Main!L$207/Main!F$143*Main!F165,ROUND(Main!L$207/Main!F$143*Main!F165*$B56,0))))))</f>
        <v/>
      </c>
      <c r="E440" s="51" t="str">
        <f>IF($A440="","",IF(E439="","",IF(Main!G$143=0,0,IF(Main!M$207="","",IF($C$29="PM",Main!M$207/Main!G$143*Main!G165,ROUND(Main!M$207/Main!G$143*Main!G165*$B56,0))))))</f>
        <v/>
      </c>
      <c r="F440" s="51" t="str">
        <f>IF($A440="","",IF(F439="","",IF(Main!H$143=0,0,IF(Main!N$207="","",IF($C$29="PM",Main!N$207/Main!H$143*Main!H165,ROUND(Main!N$207/Main!H$143*Main!H165*$B56,0))))))</f>
        <v/>
      </c>
      <c r="G440" s="51" t="str">
        <f>IF($A440="","",IF(G439="","",IF(Main!I$143=0,0,IF(Main!O$207="","",IF($C$29="PM",Main!O$207/Main!I$143*Main!I165,ROUND(Main!O$207/Main!I$143*Main!I165*$B56,0))))))</f>
        <v/>
      </c>
      <c r="H440" s="51" t="str">
        <f>IF($A440="","",IF(H439="","",IF(Main!J$143=0,0,IF(Main!P$207="","",IF($C$29="PM",Main!P$207/Main!J$143*Main!J165,ROUND(Main!P$207/Main!J$143*Main!J165*$B56,0))))))</f>
        <v/>
      </c>
      <c r="I440" s="51" t="str">
        <f>IF($A440="","",IF(I439="","",IF(Main!K$143=0,0,IF(Main!Q$207="","",IF($C$29="PM",Main!Q$207/Main!K$143*Main!K165,ROUND(Main!Q$207/Main!K$143*Main!K165*$B56,0))))))</f>
        <v/>
      </c>
      <c r="J440" s="51" t="str">
        <f>IF($A440="","",IF(J439="","",IF(Main!L$143=0,0,IF(Main!R$207="","",IF($C$29="PM",Main!R$207/Main!L$143*Main!L165,ROUND(Main!R$207/Main!L$143*Main!L165*$B56,0))))))</f>
        <v/>
      </c>
      <c r="K440" s="51" t="str">
        <f>IF($A440="","",IF(K439="","",IF(Main!M$143=0,0,IF(Main!S$207="","",IF($C$29="PM",Main!S$207/Main!M$143*Main!M165,ROUND(Main!S$207/Main!M$143*Main!M165*$B56,0))))))</f>
        <v/>
      </c>
      <c r="L440" s="51" t="str">
        <f>IF($A440="","",IF(L439="","",IF(Main!N$143=0,0,IF(Main!T$207="","",IF($C$29="PM",Main!T$207/Main!N$143*Main!N165,ROUND(Main!T$207/Main!N$143*Main!N165*$B56,0))))))</f>
        <v/>
      </c>
      <c r="M440" s="51" t="str">
        <f>IF($A440="","",IF(M439="","",IF(Main!O$143=0,0,IF(Main!U$207="","",IF($C$29="PM",Main!U$207/Main!O$143*Main!O165,ROUND(Main!U$207/Main!O$143*Main!O165*$B56,0))))))</f>
        <v/>
      </c>
      <c r="N440" s="52" t="str">
        <f>IF($A440="","",IF(N439="","",IF(Main!P$143=0,0,IF(Main!V$207="","",IF($C$29="PM",Main!V$207/Main!P$143*Main!P165,ROUND(Main!V$207/Main!P$143*Main!P165*$B56,0))))))</f>
        <v/>
      </c>
      <c r="O440" s="51" t="str">
        <f>IF($A440="","",IF(O439="","",IF(Main!Q$143=0,0,IF(Main!W$207="","",IF($C$29="PM",Main!W$207/Main!Q$143*Main!Q165,ROUND(Main!W$207/Main!Q$143*Main!Q165*$B56,0))))))</f>
        <v/>
      </c>
      <c r="P440" s="51" t="str">
        <f>IF($A440="","",IF(P439="","",IF(Main!R$143=0,0,IF(Main!X$207="","",IF($C$29="PM",Main!X$207/Main!R$143*Main!R165,ROUND(Main!X$207/Main!R$143*Main!R165*$B56,0))))))</f>
        <v/>
      </c>
      <c r="Q440" s="51" t="str">
        <f>IF($A440="","",IF(Q439="","",IF(Main!S$143=0,0,IF(Main!Y$207="","",IF($C$29="PM",Main!Y$207/Main!S$143*Main!S165,ROUND(Main!Y$207/Main!S$143*Main!S165*$B56,0))))))</f>
        <v/>
      </c>
      <c r="R440" s="51" t="str">
        <f>IF($A440="","",IF(R439="","",IF(Main!T$143=0,0,IF(Main!Z$207="","",IF($C$29="PM",Main!Z$207/Main!T$143*Main!T165,ROUND(Main!Z$207/Main!T$143*Main!T165*$B56,0))))))</f>
        <v/>
      </c>
      <c r="S440" s="51" t="str">
        <f>IF($A440="","",IF(S439="","",IF(Main!U$143=0,0,IF(Main!AA$207="","",IF($C$29="PM",Main!AA$207/Main!U$143*Main!U165,ROUND(Main!AA$207/Main!U$143*Main!U165*$B56,0))))))</f>
        <v/>
      </c>
      <c r="T440" s="51" t="str">
        <f>IF($A440="","",IF(T439="","",IF(Main!V$143=0,0,IF(Main!AB$207="","",IF($C$29="PM",Main!AB$207/Main!V$143*Main!V165,ROUND(Main!AB$207/Main!V$143*Main!V165*$B56,0))))))</f>
        <v/>
      </c>
      <c r="U440" s="51" t="str">
        <f>IF($A440="","",IF(U439="","",IF(Main!W$143=0,0,IF(Main!AC$207="","",IF($C$29="PM",Main!AC$207/Main!W$143*Main!W165,ROUND(Main!AC$207/Main!W$143*Main!W165*$B56,0))))))</f>
        <v/>
      </c>
      <c r="V440" s="51" t="str">
        <f>IF($A440="","",IF(V439="","",IF(Main!X$143=0,0,IF(Main!AD$207="","",IF($C$29="PM",Main!AD$207/Main!X$143*Main!X165,ROUND(Main!AD$207/Main!X$143*Main!X165*$B56,0))))))</f>
        <v/>
      </c>
      <c r="W440" s="51" t="str">
        <f>IF($A440="","",IF(W439="","",IF(Main!Y$143=0,0,IF(Main!AE$207="","",IF($C$29="PM",Main!AE$207/Main!Y$143*Main!Y165,ROUND(Main!AE$207/Main!Y$143*Main!Y165*$B56,0))))))</f>
        <v/>
      </c>
      <c r="X440" s="51" t="str">
        <f>IF($A440="","",IF(X439="","",IF(Main!Z$143=0,0,IF(Main!AF$207="","",IF($C$29="PM",Main!AF$207/Main!Z$143*Main!Z165,ROUND(Main!AF$207/Main!Z$143*Main!Z165*$B56,0))))))</f>
        <v/>
      </c>
      <c r="Y440" s="51" t="str">
        <f>IF($A440="","",IF(Y439="","",IF(Main!AA$143=0,0,IF(Main!AG$207="","",IF($C$29="PM",Main!AG$207/Main!AA$143*Main!AA165,ROUND(Main!AG$207/Main!AA$143*Main!AA165*$B56,0))))))</f>
        <v/>
      </c>
      <c r="Z440" s="51" t="str">
        <f>IF($A440="","",IF(Z439="","",IF(Main!AB$143=0,0,IF(Main!AH$207="","",IF($C$29="PM",Main!AH$207/Main!AB$143*Main!AB165,ROUND(Main!AH$207/Main!AB$143*Main!AB165*$B56,0))))))</f>
        <v/>
      </c>
      <c r="AA440" s="53" t="str">
        <f>IF($A440="","",IF(AA439="","",IF(Main!AC$143=0,0,IF(Main!AI$207="","",IF($C$29="PM",Main!AI$207/Main!AC$143*Main!AC165,ROUND(Main!AI$207/Main!AC$143*Main!AC165*$B56,0))))))</f>
        <v/>
      </c>
      <c r="AB440" s="51" t="str">
        <f>IF($A440="","",IF(AB439="","",IF(Main!AD$143=0,0,IF(Main!AJ$207="","",IF($C$29="PM",Main!AJ$207/Main!AD$143*Main!AD165,ROUND(Main!AJ$207/Main!AD$143*Main!AD165*$B56,0))))))</f>
        <v/>
      </c>
      <c r="AC440" s="51" t="str">
        <f>IF($A440="","",IF(AC439="","",IF(Main!AE$143=0,0,IF(Main!AK$207="","",IF($C$29="PM",Main!AK$207/Main!AE$143*Main!AE165,ROUND(Main!AK$207/Main!AE$143*Main!AE165*$B56,0))))))</f>
        <v/>
      </c>
      <c r="AD440" s="51" t="str">
        <f>IF($A440="","",IF(AD439="","",IF(Main!AF$143=0,0,IF(Main!AL$207="","",IF($C$29="PM",Main!AL$207/Main!AF$143*Main!AF165,ROUND(Main!AL$207/Main!AF$143*Main!AF165*$B56,0))))))</f>
        <v/>
      </c>
      <c r="AE440" s="51" t="str">
        <f>IF($A440="","",IF(AE439="","",IF(Main!AG$143=0,0,IF(Main!AM$207="","",IF($C$29="PM",Main!AM$207/Main!AG$143*Main!AG165,ROUND(Main!AM$207/Main!AG$143*Main!AG165*$B56,0))))))</f>
        <v/>
      </c>
      <c r="AF440" s="51" t="str">
        <f>IF($A440="","",IF(AF439="","",IF(Main!AH$143=0,0,IF(Main!AN$207="","",IF($C$29="PM",Main!AN$207/Main!AH$143*Main!AH165,ROUND(Main!AN$207/Main!AH$143*Main!AH165*$B56,0))))))</f>
        <v/>
      </c>
      <c r="AG440" s="51" t="str">
        <f>IF($A440="","",IF(AG439="","",IF(Main!AI$143=0,0,IF(Main!AO$207="","",IF($C$29="PM",Main!AO$207/Main!AI$143*Main!AI165,ROUND(Main!AO$207/Main!AI$143*Main!AI165*$B56,0))))))</f>
        <v/>
      </c>
      <c r="AH440" s="51" t="str">
        <f>IF($A440="","",IF(AH439="","",IF(Main!AJ$143=0,0,IF(Main!AP$207="","",IF($C$29="PM",Main!AP$207/Main!AJ$143*Main!AJ165,ROUND(Main!AP$207/Main!AJ$143*Main!AJ165*$B56,0))))))</f>
        <v/>
      </c>
      <c r="AI440" s="51" t="str">
        <f>IF($A440="","",IF(AI439="","",IF(Main!AK$143=0,0,IF(Main!AQ$207="","",IF($C$29="PM",Main!AQ$207/Main!AK$143*Main!AK165,ROUND(Main!AQ$207/Main!AK$143*Main!AK165*$B56,0))))))</f>
        <v/>
      </c>
      <c r="AJ440" s="51" t="str">
        <f>IF($A440="","",IF(AJ439="","",IF(Main!AL$143=0,0,IF(Main!AR$207="","",IF($C$29="PM",Main!AR$207/Main!AL$143*Main!AL165,ROUND(Main!AR$207/Main!AL$143*Main!AL165*$B56,0))))))</f>
        <v/>
      </c>
      <c r="AK440" s="51" t="str">
        <f>IF($A440="","",IF(AK439="","",IF(Main!AM$143=0,0,IF(Main!AS$207="","",IF($C$29="PM",Main!AS$207/Main!AM$143*Main!AM165,ROUND(Main!AS$207/Main!AM$143*Main!AM165*$B56,0))))))</f>
        <v/>
      </c>
      <c r="AL440" s="52" t="str">
        <f>IF($A440="","",IF(AL439="","",IF(Main!AN$143=0,0,IF(Main!AT$207="","",IF($C$29="PM",Main!AT$207/Main!AN$143*Main!AN165,ROUND(Main!AT$207/Main!AN$143*Main!AN165*$B56,0))))))</f>
        <v/>
      </c>
      <c r="AM440" s="51" t="str">
        <f>IF($A440="","",IF(AM439="","",IF(Main!AO$143=0,0,IF(Main!AU$207="","",IF($C$29="PM",Main!AU$207/Main!AO$143*Main!AO165,ROUND(Main!AU$207/Main!AO$143*Main!AO165*$B56,0))))))</f>
        <v/>
      </c>
      <c r="AN440" s="51" t="str">
        <f>IF($A440="","",IF(AN439="","",IF(Main!AP$143=0,0,IF(Main!AV$207="","",IF($C$29="PM",Main!AV$207/Main!AP$143*Main!AP165,ROUND(Main!AV$207/Main!AP$143*Main!AP165*$B56,0))))))</f>
        <v/>
      </c>
      <c r="AO440" s="51" t="str">
        <f>IF($A440="","",IF(AO439="","",IF(Main!AQ$143=0,0,IF(Main!AW$207="","",IF($C$29="PM",Main!AW$207/Main!AQ$143*Main!AQ165,ROUND(Main!AW$207/Main!AQ$143*Main!AQ165*$B56,0))))))</f>
        <v/>
      </c>
      <c r="AP440" s="51" t="str">
        <f>IF($A440="","",IF(AP439="","",IF(Main!AR$143=0,0,IF(Main!AX$207="","",IF($C$29="PM",Main!AX$207/Main!AR$143*Main!AR165,ROUND(Main!AX$207/Main!AR$143*Main!AR165*$B56,0))))))</f>
        <v/>
      </c>
      <c r="AQ440" s="51" t="str">
        <f>IF($A440="","",IF(AQ439="","",IF(Main!AS$143=0,0,IF(Main!AY$207="","",IF($C$29="PM",Main!AY$207/Main!AS$143*Main!AS165,ROUND(Main!AY$207/Main!AS$143*Main!AS165*$B56,0))))))</f>
        <v/>
      </c>
      <c r="AR440" s="51" t="str">
        <f>IF($A440="","",IF(AR439="","",IF(Main!AT$143=0,0,IF(Main!AZ$207="","",IF($C$29="PM",Main!AZ$207/Main!AT$143*Main!AT165,ROUND(Main!AZ$207/Main!AT$143*Main!AT165*$B56,0))))))</f>
        <v/>
      </c>
      <c r="AS440" s="51" t="str">
        <f>IF($A440="","",IF(AS439="","",IF(Main!AU$143=0,0,IF(Main!BA$207="","",IF($C$29="PM",Main!BA$207/Main!AU$143*Main!AU165,ROUND(Main!BA$207/Main!AU$143*Main!AU165*$B56,0))))))</f>
        <v/>
      </c>
      <c r="AT440" s="51" t="str">
        <f>IF($A440="","",IF(AT439="","",IF(Main!AV$143=0,0,IF(Main!BB$207="","",IF($C$29="PM",Main!BB$207/Main!AV$143*Main!AV165,ROUND(Main!BB$207/Main!AV$143*Main!AV165*$B56,0))))))</f>
        <v/>
      </c>
      <c r="AU440" s="51" t="str">
        <f>IF($A440="","",IF(AU439="","",IF(Main!AW$143=0,0,IF(Main!BC$207="","",IF($C$29="PM",Main!BC$207/Main!AW$143*Main!AW165,ROUND(Main!BC$207/Main!AW$143*Main!AW165*$B56,0))))))</f>
        <v/>
      </c>
      <c r="AV440" s="51" t="str">
        <f>IF($A440="","",IF(AV439="","",IF(Main!AX$143=0,0,IF(Main!BD$207="","",IF($C$29="PM",Main!BD$207/Main!AX$143*Main!AX165,ROUND(Main!BD$207/Main!AX$143*Main!AX165*$B56,0))))))</f>
        <v/>
      </c>
      <c r="AW440" s="51" t="str">
        <f>IF($A440="","",IF(AW439="","",IF(Main!AY$143=0,0,IF(Main!BE$207="","",IF($C$29="PM",Main!BE$207/Main!AY$143*Main!AY165,ROUND(Main!BE$207/Main!AY$143*Main!AY165*$B56,0))))))</f>
        <v/>
      </c>
      <c r="AX440" s="52" t="str">
        <f>IF($A440="","",IF(AX439="","",IF(Main!AZ$143=0,0,IF(Main!BF$207="","",IF($C$29="PM",Main!BF$207/Main!AZ$143*Main!AZ165,ROUND(Main!BF$207/Main!AZ$143*Main!AZ165*$B56,0))))))</f>
        <v/>
      </c>
      <c r="AY440" s="51" t="str">
        <f>IF($A440="","",IF(AY439="","",IF(Main!BA$143=0,0,IF(Main!BG$207="","",IF($C$29="PM",Main!BG$207/Main!BA$143*Main!BA165,ROUND(Main!BG$207/Main!BA$143*Main!BA165*$B56,0))))))</f>
        <v/>
      </c>
      <c r="AZ440" s="51" t="str">
        <f>IF($A440="","",IF(AZ439="","",IF(Main!BB$143=0,0,IF(Main!BH$207="","",IF($C$29="PM",Main!BH$207/Main!BB$143*Main!BB165,ROUND(Main!BH$207/Main!BB$143*Main!BB165*$B56,0))))))</f>
        <v/>
      </c>
      <c r="BA440" s="51" t="str">
        <f>IF($A440="","",IF(BA439="","",IF(Main!BC$143=0,0,IF(Main!BI$207="","",IF($C$29="PM",Main!BI$207/Main!BC$143*Main!BC165,ROUND(Main!BI$207/Main!BC$143*Main!BC165*$B56,0))))))</f>
        <v/>
      </c>
      <c r="BB440" s="51" t="str">
        <f>IF($A440="","",IF(BB439="","",IF(Main!BD$143=0,0,IF(Main!BJ$207="","",IF($C$29="PM",Main!BJ$207/Main!BD$143*Main!BD165,ROUND(Main!BJ$207/Main!BD$143*Main!BD165*$B56,0))))))</f>
        <v/>
      </c>
      <c r="BC440" s="51" t="str">
        <f>IF($A440="","",IF(BC439="","",IF(Main!BE$143=0,0,IF(Main!BK$207="","",IF($C$29="PM",Main!BK$207/Main!BE$143*Main!BE165,ROUND(Main!BK$207/Main!BE$143*Main!BE165*$B56,0))))))</f>
        <v/>
      </c>
      <c r="BD440" s="51" t="str">
        <f>IF($A440="","",IF(BD439="","",IF(Main!BF$143=0,0,IF(Main!BL$207="","",IF($C$29="PM",Main!BL$207/Main!BF$143*Main!BF165,ROUND(Main!BL$207/Main!BF$143*Main!BF165*$B56,0))))))</f>
        <v/>
      </c>
      <c r="BE440" s="51" t="str">
        <f>IF($A440="","",IF(BE439="","",IF(Main!BG$143=0,0,IF(Main!BM$207="","",IF($C$29="PM",Main!BM$207/Main!BG$143*Main!BG165,ROUND(Main!BM$207/Main!BG$143*Main!BG165*$B56,0))))))</f>
        <v/>
      </c>
      <c r="BF440" s="51" t="str">
        <f>IF($A440="","",IF(BF439="","",IF(Main!BH$143=0,0,IF(Main!BN$207="","",IF($C$29="PM",Main!BN$207/Main!BH$143*Main!BH165,ROUND(Main!BN$207/Main!BH$143*Main!BH165*$B56,0))))))</f>
        <v/>
      </c>
      <c r="BG440" s="51" t="str">
        <f>IF($A440="","",IF(BG439="","",IF(Main!BI$143=0,0,IF(Main!BO$207="","",IF($C$29="PM",Main!BO$207/Main!BI$143*Main!BI165,ROUND(Main!BO$207/Main!BI$143*Main!BI165*$B56,0))))))</f>
        <v/>
      </c>
      <c r="BH440" s="51" t="str">
        <f>IF($A440="","",IF(BH439="","",IF(Main!BJ$143=0,0,IF(Main!BP$207="","",IF($C$29="PM",Main!BP$207/Main!BJ$143*Main!BJ165,ROUND(Main!BP$207/Main!BJ$143*Main!BJ165*$B56,0))))))</f>
        <v/>
      </c>
      <c r="BI440" s="51" t="str">
        <f>IF($A440="","",IF(BI439="","",IF(Main!BK$143=0,0,IF(Main!BQ$207="","",IF($C$29="PM",Main!BQ$207/Main!BK$143*Main!BK165,ROUND(Main!BQ$207/Main!BK$143*Main!BK165*$B56,0))))))</f>
        <v/>
      </c>
      <c r="BJ440" s="52" t="str">
        <f>IF($A440="","",IF(BJ439="","",IF(Main!BL$143=0,0,IF(Main!BR$207="","",IF($C$29="PM",Main!BR$207/Main!BL$143*Main!BL165,ROUND(Main!BR$207/Main!BL$143*Main!BL165*$B56,0))))))</f>
        <v/>
      </c>
      <c r="BK440" s="51" t="str">
        <f>IF($A440="","",IF(BK439="","",IF(Main!BM$143=0,0,IF(Main!BS$207="","",IF($C$29="PM",Main!BS$207/Main!BM$143*Main!BM165,ROUND(Main!BS$207/Main!BM$143*Main!BM165*$B56,0))))))</f>
        <v/>
      </c>
      <c r="BL440" s="51" t="str">
        <f>IF($A440="","",IF(BL439="","",IF(Main!BN$143=0,0,IF(Main!BT$207="","",IF($C$29="PM",Main!BT$207/Main!BN$143*Main!BN165,ROUND(Main!BT$207/Main!BN$143*Main!BN165*$B56,0))))))</f>
        <v/>
      </c>
      <c r="BM440" s="51" t="str">
        <f>IF($A440="","",IF(BM439="","",IF(Main!BO$143=0,0,IF(Main!BU$207="","",IF($C$29="PM",Main!BU$207/Main!BO$143*Main!BO165,ROUND(Main!BU$207/Main!BO$143*Main!BO165*$B56,0))))))</f>
        <v/>
      </c>
      <c r="BN440" s="51" t="str">
        <f>IF($A440="","",IF(BN439="","",IF(Main!BP$143=0,0,IF(Main!BV$207="","",IF($C$29="PM",Main!BV$207/Main!BP$143*Main!BP165,ROUND(Main!BV$207/Main!BP$143*Main!BP165*$B56,0))))))</f>
        <v/>
      </c>
      <c r="BO440" s="51" t="str">
        <f>IF($A440="","",IF(BO439="","",IF(Main!BQ$143=0,0,IF(Main!BW$207="","",IF($C$29="PM",Main!BW$207/Main!BQ$143*Main!BQ165,ROUND(Main!BW$207/Main!BQ$143*Main!BQ165*$B56,0))))))</f>
        <v/>
      </c>
      <c r="BP440" s="51" t="str">
        <f>IF($A440="","",IF(BP439="","",IF(Main!BR$143=0,0,IF(Main!BX$207="","",IF($C$29="PM",Main!BX$207/Main!BR$143*Main!BR165,ROUND(Main!BX$207/Main!BR$143*Main!BR165*$B56,0))))))</f>
        <v/>
      </c>
      <c r="BQ440" s="51" t="str">
        <f>IF($A440="","",IF(BQ439="","",IF(Main!BS$143=0,0,IF(Main!BY$207="","",IF($C$29="PM",Main!BY$207/Main!BS$143*Main!BS165,ROUND(Main!BY$207/Main!BS$143*Main!BS165*$B56,0))))))</f>
        <v/>
      </c>
      <c r="BR440" s="51" t="str">
        <f>IF($A440="","",IF(BR439="","",IF(Main!BT$143=0,0,IF(Main!BZ$207="","",IF($C$29="PM",Main!BZ$207/Main!BT$143*Main!BT165,ROUND(Main!BZ$207/Main!BT$143*Main!BT165*$B56,0))))))</f>
        <v/>
      </c>
      <c r="BS440" s="51" t="str">
        <f>IF($A440="","",IF(BS439="","",IF(Main!BU$143=0,0,IF(Main!CA$207="","",IF($C$29="PM",Main!CA$207/Main!BU$143*Main!BU165,ROUND(Main!CA$207/Main!BU$143*Main!BU165*$B56,0))))))</f>
        <v/>
      </c>
      <c r="BT440" s="51" t="str">
        <f>IF($A440="","",IF(BT439="","",IF(Main!BV$143=0,0,IF(Main!CB$207="","",IF($C$29="PM",Main!CB$207/Main!BV$143*Main!BV165,ROUND(Main!CB$207/Main!BV$143*Main!BV165*$B56,0))))))</f>
        <v/>
      </c>
      <c r="BU440" s="51" t="str">
        <f>IF($A440="","",IF(BU439="","",IF(Main!BW$143=0,0,IF(Main!CC$207="","",IF($C$29="PM",Main!CC$207/Main!BW$143*Main!BW165,ROUND(Main!CC$207/Main!BW$143*Main!BW165*$B56,0))))))</f>
        <v/>
      </c>
      <c r="BV440" s="52" t="str">
        <f>IF($A440="","",IF(BV439="","",IF(Main!BX$143=0,0,IF(Main!CD$207="","",IF($C$29="PM",Main!CD$207/Main!BX$143*Main!BX165,ROUND(Main!CD$207/Main!BX$143*Main!BX165*$B56,0))))))</f>
        <v/>
      </c>
    </row>
    <row r="441" spans="1:74" s="86" customFormat="1" x14ac:dyDescent="0.2">
      <c r="A441" s="94" t="s">
        <v>34</v>
      </c>
      <c r="B441" s="76" t="str">
        <f>CONCATENATE("TOTAL ",$C$29)</f>
        <v>TOTAL Hours</v>
      </c>
      <c r="C441" s="95" t="str">
        <f t="shared" ref="C441:AX441" si="467">IF(C419="","",SUM(C420:C440))</f>
        <v/>
      </c>
      <c r="D441" s="96" t="str">
        <f t="shared" si="467"/>
        <v/>
      </c>
      <c r="E441" s="96" t="str">
        <f t="shared" si="467"/>
        <v/>
      </c>
      <c r="F441" s="96" t="str">
        <f t="shared" si="467"/>
        <v/>
      </c>
      <c r="G441" s="96" t="str">
        <f t="shared" si="467"/>
        <v/>
      </c>
      <c r="H441" s="96" t="str">
        <f t="shared" si="467"/>
        <v/>
      </c>
      <c r="I441" s="96" t="str">
        <f t="shared" si="467"/>
        <v/>
      </c>
      <c r="J441" s="96" t="str">
        <f t="shared" si="467"/>
        <v/>
      </c>
      <c r="K441" s="96" t="str">
        <f t="shared" si="467"/>
        <v/>
      </c>
      <c r="L441" s="96" t="str">
        <f t="shared" si="467"/>
        <v/>
      </c>
      <c r="M441" s="96" t="str">
        <f t="shared" si="467"/>
        <v/>
      </c>
      <c r="N441" s="97" t="str">
        <f t="shared" si="467"/>
        <v/>
      </c>
      <c r="O441" s="96" t="str">
        <f t="shared" si="467"/>
        <v/>
      </c>
      <c r="P441" s="96" t="str">
        <f t="shared" si="467"/>
        <v/>
      </c>
      <c r="Q441" s="96" t="str">
        <f t="shared" si="467"/>
        <v/>
      </c>
      <c r="R441" s="96" t="str">
        <f t="shared" si="467"/>
        <v/>
      </c>
      <c r="S441" s="96" t="str">
        <f t="shared" si="467"/>
        <v/>
      </c>
      <c r="T441" s="96" t="str">
        <f t="shared" si="467"/>
        <v/>
      </c>
      <c r="U441" s="96" t="str">
        <f t="shared" si="467"/>
        <v/>
      </c>
      <c r="V441" s="96" t="str">
        <f t="shared" si="467"/>
        <v/>
      </c>
      <c r="W441" s="96" t="str">
        <f t="shared" si="467"/>
        <v/>
      </c>
      <c r="X441" s="96" t="str">
        <f t="shared" si="467"/>
        <v/>
      </c>
      <c r="Y441" s="96" t="str">
        <f t="shared" si="467"/>
        <v/>
      </c>
      <c r="Z441" s="96" t="str">
        <f t="shared" si="467"/>
        <v/>
      </c>
      <c r="AA441" s="95" t="str">
        <f t="shared" si="467"/>
        <v/>
      </c>
      <c r="AB441" s="96" t="str">
        <f t="shared" si="467"/>
        <v/>
      </c>
      <c r="AC441" s="96" t="str">
        <f t="shared" si="467"/>
        <v/>
      </c>
      <c r="AD441" s="96" t="str">
        <f t="shared" si="467"/>
        <v/>
      </c>
      <c r="AE441" s="96" t="str">
        <f t="shared" si="467"/>
        <v/>
      </c>
      <c r="AF441" s="96" t="str">
        <f t="shared" si="467"/>
        <v/>
      </c>
      <c r="AG441" s="96" t="str">
        <f t="shared" si="467"/>
        <v/>
      </c>
      <c r="AH441" s="96" t="str">
        <f t="shared" si="467"/>
        <v/>
      </c>
      <c r="AI441" s="96" t="str">
        <f t="shared" si="467"/>
        <v/>
      </c>
      <c r="AJ441" s="96" t="str">
        <f t="shared" si="467"/>
        <v/>
      </c>
      <c r="AK441" s="96" t="str">
        <f t="shared" si="467"/>
        <v/>
      </c>
      <c r="AL441" s="97" t="str">
        <f t="shared" si="467"/>
        <v/>
      </c>
      <c r="AM441" s="96" t="str">
        <f t="shared" si="467"/>
        <v/>
      </c>
      <c r="AN441" s="96" t="str">
        <f t="shared" si="467"/>
        <v/>
      </c>
      <c r="AO441" s="96" t="str">
        <f t="shared" si="467"/>
        <v/>
      </c>
      <c r="AP441" s="96" t="str">
        <f t="shared" si="467"/>
        <v/>
      </c>
      <c r="AQ441" s="96" t="str">
        <f t="shared" si="467"/>
        <v/>
      </c>
      <c r="AR441" s="96" t="str">
        <f t="shared" si="467"/>
        <v/>
      </c>
      <c r="AS441" s="96" t="str">
        <f t="shared" si="467"/>
        <v/>
      </c>
      <c r="AT441" s="96" t="str">
        <f t="shared" si="467"/>
        <v/>
      </c>
      <c r="AU441" s="96" t="str">
        <f t="shared" si="467"/>
        <v/>
      </c>
      <c r="AV441" s="96" t="str">
        <f t="shared" si="467"/>
        <v/>
      </c>
      <c r="AW441" s="96" t="str">
        <f t="shared" si="467"/>
        <v/>
      </c>
      <c r="AX441" s="97" t="str">
        <f t="shared" si="467"/>
        <v/>
      </c>
      <c r="AY441" s="96" t="str">
        <f t="shared" ref="AY441:BV441" si="468">IF(AY419="","",SUM(AY420:AY440))</f>
        <v/>
      </c>
      <c r="AZ441" s="96" t="str">
        <f t="shared" si="468"/>
        <v/>
      </c>
      <c r="BA441" s="96" t="str">
        <f t="shared" si="468"/>
        <v/>
      </c>
      <c r="BB441" s="96" t="str">
        <f t="shared" si="468"/>
        <v/>
      </c>
      <c r="BC441" s="96" t="str">
        <f t="shared" si="468"/>
        <v/>
      </c>
      <c r="BD441" s="96" t="str">
        <f t="shared" si="468"/>
        <v/>
      </c>
      <c r="BE441" s="96" t="str">
        <f t="shared" si="468"/>
        <v/>
      </c>
      <c r="BF441" s="96" t="str">
        <f t="shared" si="468"/>
        <v/>
      </c>
      <c r="BG441" s="96" t="str">
        <f t="shared" si="468"/>
        <v/>
      </c>
      <c r="BH441" s="96" t="str">
        <f t="shared" si="468"/>
        <v/>
      </c>
      <c r="BI441" s="96" t="str">
        <f t="shared" si="468"/>
        <v/>
      </c>
      <c r="BJ441" s="97" t="str">
        <f t="shared" si="468"/>
        <v/>
      </c>
      <c r="BK441" s="96" t="str">
        <f t="shared" si="468"/>
        <v/>
      </c>
      <c r="BL441" s="96" t="str">
        <f t="shared" si="468"/>
        <v/>
      </c>
      <c r="BM441" s="96" t="str">
        <f t="shared" si="468"/>
        <v/>
      </c>
      <c r="BN441" s="96" t="str">
        <f t="shared" si="468"/>
        <v/>
      </c>
      <c r="BO441" s="96" t="str">
        <f t="shared" si="468"/>
        <v/>
      </c>
      <c r="BP441" s="96" t="str">
        <f t="shared" si="468"/>
        <v/>
      </c>
      <c r="BQ441" s="96" t="str">
        <f t="shared" si="468"/>
        <v/>
      </c>
      <c r="BR441" s="96" t="str">
        <f t="shared" si="468"/>
        <v/>
      </c>
      <c r="BS441" s="96" t="str">
        <f t="shared" si="468"/>
        <v/>
      </c>
      <c r="BT441" s="96" t="str">
        <f t="shared" si="468"/>
        <v/>
      </c>
      <c r="BU441" s="96" t="str">
        <f t="shared" si="468"/>
        <v/>
      </c>
      <c r="BV441" s="97" t="str">
        <f t="shared" si="468"/>
        <v/>
      </c>
    </row>
    <row r="442" spans="1:74" s="86" customFormat="1" x14ac:dyDescent="0.2"/>
    <row r="443" spans="1:74" s="86" customFormat="1" x14ac:dyDescent="0.2"/>
    <row r="444" spans="1:74" s="86" customFormat="1" ht="26" x14ac:dyDescent="0.3">
      <c r="B444" s="87" t="str">
        <f>CONCATENATE(A468," effort allocation")</f>
        <v>WP9 effort allocation</v>
      </c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</row>
    <row r="445" spans="1:74" s="86" customFormat="1" x14ac:dyDescent="0.2">
      <c r="A445" s="190" t="str">
        <f>Main!A$35</f>
        <v>STAFF MEMBER</v>
      </c>
      <c r="B445" s="89"/>
      <c r="C445" s="192" t="str">
        <f>Main!E$113</f>
        <v/>
      </c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4"/>
      <c r="O445" s="193" t="str">
        <f>Main!Q$113</f>
        <v/>
      </c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2" t="str">
        <f>Main!AC$113</f>
        <v/>
      </c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4"/>
      <c r="AM445" s="193" t="str">
        <f>Main!AO$113</f>
        <v/>
      </c>
      <c r="AN445" s="193"/>
      <c r="AO445" s="193"/>
      <c r="AP445" s="193"/>
      <c r="AQ445" s="193"/>
      <c r="AR445" s="193"/>
      <c r="AS445" s="193"/>
      <c r="AT445" s="193"/>
      <c r="AU445" s="193"/>
      <c r="AV445" s="193"/>
      <c r="AW445" s="193"/>
      <c r="AX445" s="194"/>
      <c r="AY445" s="193" t="str">
        <f>Main!BA$113</f>
        <v/>
      </c>
      <c r="AZ445" s="193"/>
      <c r="BA445" s="193"/>
      <c r="BB445" s="193"/>
      <c r="BC445" s="193"/>
      <c r="BD445" s="193"/>
      <c r="BE445" s="193"/>
      <c r="BF445" s="193"/>
      <c r="BG445" s="193"/>
      <c r="BH445" s="193"/>
      <c r="BI445" s="193"/>
      <c r="BJ445" s="194"/>
      <c r="BK445" s="193" t="str">
        <f>Main!BM$113</f>
        <v/>
      </c>
      <c r="BL445" s="193"/>
      <c r="BM445" s="193"/>
      <c r="BN445" s="193"/>
      <c r="BO445" s="193"/>
      <c r="BP445" s="193"/>
      <c r="BQ445" s="193"/>
      <c r="BR445" s="193"/>
      <c r="BS445" s="193"/>
      <c r="BT445" s="193"/>
      <c r="BU445" s="193"/>
      <c r="BV445" s="194"/>
    </row>
    <row r="446" spans="1:74" s="86" customFormat="1" ht="34" x14ac:dyDescent="0.2">
      <c r="A446" s="191"/>
      <c r="B446" s="90" t="s">
        <v>8</v>
      </c>
      <c r="C446" s="91" t="str">
        <f>IF(Main!E$115="","",Main!E$115)</f>
        <v/>
      </c>
      <c r="D446" s="92" t="str">
        <f>IF(Main!F$115="","",Main!F$115)</f>
        <v/>
      </c>
      <c r="E446" s="92" t="str">
        <f>IF(Main!G$115="","",Main!G$115)</f>
        <v/>
      </c>
      <c r="F446" s="92" t="str">
        <f>IF(Main!H$115="","",Main!H$115)</f>
        <v/>
      </c>
      <c r="G446" s="92" t="str">
        <f>IF(Main!I$115="","",Main!I$115)</f>
        <v/>
      </c>
      <c r="H446" s="92" t="str">
        <f>IF(Main!J$115="","",Main!J$115)</f>
        <v/>
      </c>
      <c r="I446" s="92" t="str">
        <f>IF(Main!K$115="","",Main!K$115)</f>
        <v/>
      </c>
      <c r="J446" s="92" t="str">
        <f>IF(Main!L$115="","",Main!L$115)</f>
        <v/>
      </c>
      <c r="K446" s="92" t="str">
        <f>IF(Main!M$115="","",Main!M$115)</f>
        <v/>
      </c>
      <c r="L446" s="92" t="str">
        <f>IF(Main!N$115="","",Main!N$115)</f>
        <v/>
      </c>
      <c r="M446" s="92" t="str">
        <f>IF(Main!O$115="","",Main!O$115)</f>
        <v/>
      </c>
      <c r="N446" s="93" t="str">
        <f>IF(Main!P$115="","",Main!P$115)</f>
        <v/>
      </c>
      <c r="O446" s="92" t="str">
        <f>IF(Main!Q$115="","",Main!Q$115)</f>
        <v/>
      </c>
      <c r="P446" s="92" t="str">
        <f>IF(Main!R$115="","",Main!R$115)</f>
        <v/>
      </c>
      <c r="Q446" s="92" t="str">
        <f>IF(Main!S$115="","",Main!S$115)</f>
        <v/>
      </c>
      <c r="R446" s="92" t="str">
        <f>IF(Main!T$115="","",Main!T$115)</f>
        <v/>
      </c>
      <c r="S446" s="92" t="str">
        <f>IF(Main!U$115="","",Main!U$115)</f>
        <v/>
      </c>
      <c r="T446" s="92" t="str">
        <f>IF(Main!V$115="","",Main!V$115)</f>
        <v/>
      </c>
      <c r="U446" s="92" t="str">
        <f>IF(Main!W$115="","",Main!W$115)</f>
        <v/>
      </c>
      <c r="V446" s="92" t="str">
        <f>IF(Main!X$115="","",Main!X$115)</f>
        <v/>
      </c>
      <c r="W446" s="92" t="str">
        <f>IF(Main!Y$115="","",Main!Y$115)</f>
        <v/>
      </c>
      <c r="X446" s="92" t="str">
        <f>IF(Main!Z$115="","",Main!Z$115)</f>
        <v/>
      </c>
      <c r="Y446" s="92" t="str">
        <f>IF(Main!AA$115="","",Main!AA$115)</f>
        <v/>
      </c>
      <c r="Z446" s="92" t="str">
        <f>IF(Main!AB$115="","",Main!AB$115)</f>
        <v/>
      </c>
      <c r="AA446" s="91" t="str">
        <f>IF(Main!AC$115="","",Main!AC$115)</f>
        <v/>
      </c>
      <c r="AB446" s="92" t="str">
        <f>IF(Main!AD$115="","",Main!AD$115)</f>
        <v/>
      </c>
      <c r="AC446" s="92" t="str">
        <f>IF(Main!AE$115="","",Main!AE$115)</f>
        <v/>
      </c>
      <c r="AD446" s="92" t="str">
        <f>IF(Main!AF$115="","",Main!AF$115)</f>
        <v/>
      </c>
      <c r="AE446" s="92" t="str">
        <f>IF(Main!AG$115="","",Main!AG$115)</f>
        <v/>
      </c>
      <c r="AF446" s="92" t="str">
        <f>IF(Main!AH$115="","",Main!AH$115)</f>
        <v/>
      </c>
      <c r="AG446" s="92" t="str">
        <f>IF(Main!AI$115="","",Main!AI$115)</f>
        <v/>
      </c>
      <c r="AH446" s="92" t="str">
        <f>IF(Main!AJ$115="","",Main!AJ$115)</f>
        <v/>
      </c>
      <c r="AI446" s="92" t="str">
        <f>IF(Main!AK$115="","",Main!AK$115)</f>
        <v/>
      </c>
      <c r="AJ446" s="92" t="str">
        <f>IF(Main!AL$115="","",Main!AL$115)</f>
        <v/>
      </c>
      <c r="AK446" s="92" t="str">
        <f>IF(Main!AM$115="","",Main!AM$115)</f>
        <v/>
      </c>
      <c r="AL446" s="93" t="str">
        <f>IF(Main!AN$115="","",Main!AN$115)</f>
        <v/>
      </c>
      <c r="AM446" s="92" t="str">
        <f>IF(Main!AO$115="","",Main!AO$115)</f>
        <v/>
      </c>
      <c r="AN446" s="92" t="str">
        <f>IF(Main!AP$115="","",Main!AP$115)</f>
        <v/>
      </c>
      <c r="AO446" s="92" t="str">
        <f>IF(Main!AQ$115="","",Main!AQ$115)</f>
        <v/>
      </c>
      <c r="AP446" s="92" t="str">
        <f>IF(Main!AR$115="","",Main!AR$115)</f>
        <v/>
      </c>
      <c r="AQ446" s="92" t="str">
        <f>IF(Main!AS$115="","",Main!AS$115)</f>
        <v/>
      </c>
      <c r="AR446" s="92" t="str">
        <f>IF(Main!AT$115="","",Main!AT$115)</f>
        <v/>
      </c>
      <c r="AS446" s="92" t="str">
        <f>IF(Main!AU$115="","",Main!AU$115)</f>
        <v/>
      </c>
      <c r="AT446" s="92" t="str">
        <f>IF(Main!AV$115="","",Main!AV$115)</f>
        <v/>
      </c>
      <c r="AU446" s="92" t="str">
        <f>IF(Main!AW$115="","",Main!AW$115)</f>
        <v/>
      </c>
      <c r="AV446" s="92" t="str">
        <f>IF(Main!AX$115="","",Main!AX$115)</f>
        <v/>
      </c>
      <c r="AW446" s="92" t="str">
        <f>IF(Main!AY$115="","",Main!AY$115)</f>
        <v/>
      </c>
      <c r="AX446" s="93" t="str">
        <f>IF(Main!AZ$115="","",Main!AZ$115)</f>
        <v/>
      </c>
      <c r="AY446" s="92" t="str">
        <f>IF(Main!BA$115="","",Main!BA$115)</f>
        <v/>
      </c>
      <c r="AZ446" s="92" t="str">
        <f>IF(Main!BB$115="","",Main!BB$115)</f>
        <v/>
      </c>
      <c r="BA446" s="92" t="str">
        <f>IF(Main!BC$115="","",Main!BC$115)</f>
        <v/>
      </c>
      <c r="BB446" s="92" t="str">
        <f>IF(Main!BD$115="","",Main!BD$115)</f>
        <v/>
      </c>
      <c r="BC446" s="92" t="str">
        <f>IF(Main!BE$115="","",Main!BE$115)</f>
        <v/>
      </c>
      <c r="BD446" s="92" t="str">
        <f>IF(Main!BF$115="","",Main!BF$115)</f>
        <v/>
      </c>
      <c r="BE446" s="92" t="str">
        <f>IF(Main!BG$115="","",Main!BG$115)</f>
        <v/>
      </c>
      <c r="BF446" s="92" t="str">
        <f>IF(Main!BH$115="","",Main!BH$115)</f>
        <v/>
      </c>
      <c r="BG446" s="92" t="str">
        <f>IF(Main!BI$115="","",Main!BI$115)</f>
        <v/>
      </c>
      <c r="BH446" s="92" t="str">
        <f>IF(Main!BJ$115="","",Main!BJ$115)</f>
        <v/>
      </c>
      <c r="BI446" s="92" t="str">
        <f>IF(Main!BK$115="","",Main!BK$115)</f>
        <v/>
      </c>
      <c r="BJ446" s="93" t="str">
        <f>IF(Main!BL$115="","",Main!BL$115)</f>
        <v/>
      </c>
      <c r="BK446" s="92" t="str">
        <f>IF(Main!BM$115="","",Main!BM$115)</f>
        <v/>
      </c>
      <c r="BL446" s="92" t="str">
        <f>IF(Main!BN$115="","",Main!BN$115)</f>
        <v/>
      </c>
      <c r="BM446" s="92" t="str">
        <f>IF(Main!BO$115="","",Main!BO$115)</f>
        <v/>
      </c>
      <c r="BN446" s="92" t="str">
        <f>IF(Main!BP$115="","",Main!BP$115)</f>
        <v/>
      </c>
      <c r="BO446" s="92" t="str">
        <f>IF(Main!BQ$115="","",Main!BQ$115)</f>
        <v/>
      </c>
      <c r="BP446" s="92" t="str">
        <f>IF(Main!BR$115="","",Main!BR$115)</f>
        <v/>
      </c>
      <c r="BQ446" s="92" t="str">
        <f>IF(Main!BS$115="","",Main!BS$115)</f>
        <v/>
      </c>
      <c r="BR446" s="92" t="str">
        <f>IF(Main!BT$115="","",Main!BT$115)</f>
        <v/>
      </c>
      <c r="BS446" s="92" t="str">
        <f>IF(Main!BU$115="","",Main!BU$115)</f>
        <v/>
      </c>
      <c r="BT446" s="92" t="str">
        <f>IF(Main!BV$115="","",Main!BV$115)</f>
        <v/>
      </c>
      <c r="BU446" s="92" t="str">
        <f>IF(Main!BW$115="","",Main!BW$115)</f>
        <v/>
      </c>
      <c r="BV446" s="93" t="str">
        <f>IF(Main!BX$115="","",Main!BX$115)</f>
        <v/>
      </c>
    </row>
    <row r="447" spans="1:74" x14ac:dyDescent="0.2">
      <c r="A447" s="73" t="str">
        <f>IF(Main!A$36="","",Main!A$36)</f>
        <v/>
      </c>
      <c r="B447" s="74" t="str">
        <f t="shared" ref="B447:B467" si="469">IF(A447="","",SUM(C447:AL447))</f>
        <v/>
      </c>
      <c r="C447" s="49" t="str">
        <f>IF($A447="","",IF(C446="","",IF(Main!E$143=0,0,IF(Main!K$208="","",IF($C$29="PM",Main!K$208/Main!E$143*Main!E145,ROUND(Main!K$208/Main!E$143*Main!E145*$B36,0))))))</f>
        <v/>
      </c>
      <c r="D447" s="31" t="str">
        <f>IF($A447="","",IF(D446="","",IF(Main!F$143=0,0,IF(Main!L$208="","",IF($C$29="PM",Main!L$208/Main!F$143*Main!F145,ROUND(Main!L$208/Main!F$143*Main!F145*$B36,0))))))</f>
        <v/>
      </c>
      <c r="E447" s="31" t="str">
        <f>IF($A447="","",IF(E446="","",IF(Main!G$143=0,0,IF(Main!M$208="","",IF($C$29="PM",Main!M$208/Main!G$143*Main!G145,ROUND(Main!M$208/Main!G$143*Main!G145*$B36,0))))))</f>
        <v/>
      </c>
      <c r="F447" s="31" t="str">
        <f>IF($A447="","",IF(F446="","",IF(Main!H$143=0,0,IF(Main!N$208="","",IF($C$29="PM",Main!N$208/Main!H$143*Main!H145,ROUND(Main!N$208/Main!H$143*Main!H145*$B36,0))))))</f>
        <v/>
      </c>
      <c r="G447" s="31" t="str">
        <f>IF($A447="","",IF(G446="","",IF(Main!I$143=0,0,IF(Main!O$208="","",IF($C$29="PM",Main!O$208/Main!I$143*Main!I145,ROUND(Main!O$208/Main!I$143*Main!I145*$B36,0))))))</f>
        <v/>
      </c>
      <c r="H447" s="31" t="str">
        <f>IF($A447="","",IF(H446="","",IF(Main!J$143=0,0,IF(Main!P$208="","",IF($C$29="PM",Main!P$208/Main!J$143*Main!J145,ROUND(Main!P$208/Main!J$143*Main!J145*$B36,0))))))</f>
        <v/>
      </c>
      <c r="I447" s="31" t="str">
        <f>IF($A447="","",IF(I446="","",IF(Main!K$143=0,0,IF(Main!Q$208="","",IF($C$29="PM",Main!Q$208/Main!K$143*Main!K145,ROUND(Main!Q$208/Main!K$143*Main!K145*$B36,0))))))</f>
        <v/>
      </c>
      <c r="J447" s="31" t="str">
        <f>IF($A447="","",IF(J446="","",IF(Main!L$143=0,0,IF(Main!R$208="","",IF($C$29="PM",Main!R$208/Main!L$143*Main!L145,ROUND(Main!R$208/Main!L$143*Main!L145*$B36,0))))))</f>
        <v/>
      </c>
      <c r="K447" s="31" t="str">
        <f>IF($A447="","",IF(K446="","",IF(Main!M$143=0,0,IF(Main!S$208="","",IF($C$29="PM",Main!S$208/Main!M$143*Main!M145,ROUND(Main!S$208/Main!M$143*Main!M145*$B36,0))))))</f>
        <v/>
      </c>
      <c r="L447" s="31" t="str">
        <f>IF($A447="","",IF(L446="","",IF(Main!N$143=0,0,IF(Main!T$208="","",IF($C$29="PM",Main!T$208/Main!N$143*Main!N145,ROUND(Main!T$208/Main!N$143*Main!N145*$B36,0))))))</f>
        <v/>
      </c>
      <c r="M447" s="31" t="str">
        <f>IF($A447="","",IF(M446="","",IF(Main!O$143=0,0,IF(Main!U$208="","",IF($C$29="PM",Main!U$208/Main!O$143*Main!O145,ROUND(Main!U$208/Main!O$143*Main!O145*$B36,0))))))</f>
        <v/>
      </c>
      <c r="N447" s="50" t="str">
        <f>IF($A447="","",IF(N446="","",IF(Main!P$143=0,0,IF(Main!V$208="","",IF($C$29="PM",Main!V$208/Main!P$143*Main!P145,ROUND(Main!V$208/Main!P$143*Main!P145*$B36,0))))))</f>
        <v/>
      </c>
      <c r="O447" s="31" t="str">
        <f>IF($A447="","",IF(O446="","",IF(Main!Q$143=0,0,IF(Main!W$208="","",IF($C$29="PM",Main!W$208/Main!Q$143*Main!Q145,ROUND(Main!W$208/Main!Q$143*Main!Q145*$B36,0))))))</f>
        <v/>
      </c>
      <c r="P447" s="31" t="str">
        <f>IF($A447="","",IF(P446="","",IF(Main!R$143=0,0,IF(Main!X$208="","",IF($C$29="PM",Main!X$208/Main!R$143*Main!R145,ROUND(Main!X$208/Main!R$143*Main!R145*$B36,0))))))</f>
        <v/>
      </c>
      <c r="Q447" s="31" t="str">
        <f>IF($A447="","",IF(Q446="","",IF(Main!S$143=0,0,IF(Main!Y$208="","",IF($C$29="PM",Main!Y$208/Main!S$143*Main!S145,ROUND(Main!Y$208/Main!S$143*Main!S145*$B36,0))))))</f>
        <v/>
      </c>
      <c r="R447" s="31" t="str">
        <f>IF($A447="","",IF(R446="","",IF(Main!T$143=0,0,IF(Main!Z$208="","",IF($C$29="PM",Main!Z$208/Main!T$143*Main!T145,ROUND(Main!Z$208/Main!T$143*Main!T145*$B36,0))))))</f>
        <v/>
      </c>
      <c r="S447" s="31" t="str">
        <f>IF($A447="","",IF(S446="","",IF(Main!U$143=0,0,IF(Main!AA$208="","",IF($C$29="PM",Main!AA$208/Main!U$143*Main!U145,ROUND(Main!AA$208/Main!U$143*Main!U145*$B36,0))))))</f>
        <v/>
      </c>
      <c r="T447" s="31" t="str">
        <f>IF($A447="","",IF(T446="","",IF(Main!V$143=0,0,IF(Main!AB$208="","",IF($C$29="PM",Main!AB$208/Main!V$143*Main!V145,ROUND(Main!AB$208/Main!V$143*Main!V145*$B36,0))))))</f>
        <v/>
      </c>
      <c r="U447" s="31" t="str">
        <f>IF($A447="","",IF(U446="","",IF(Main!W$143=0,0,IF(Main!AC$208="","",IF($C$29="PM",Main!AC$208/Main!W$143*Main!W145,ROUND(Main!AC$208/Main!W$143*Main!W145*$B36,0))))))</f>
        <v/>
      </c>
      <c r="V447" s="31" t="str">
        <f>IF($A447="","",IF(V446="","",IF(Main!X$143=0,0,IF(Main!AD$208="","",IF($C$29="PM",Main!AD$208/Main!X$143*Main!X145,ROUND(Main!AD$208/Main!X$143*Main!X145*$B36,0))))))</f>
        <v/>
      </c>
      <c r="W447" s="31" t="str">
        <f>IF($A447="","",IF(W446="","",IF(Main!Y$143=0,0,IF(Main!AE$208="","",IF($C$29="PM",Main!AE$208/Main!Y$143*Main!Y145,ROUND(Main!AE$208/Main!Y$143*Main!Y145*$B36,0))))))</f>
        <v/>
      </c>
      <c r="X447" s="31" t="str">
        <f>IF($A447="","",IF(X446="","",IF(Main!Z$143=0,0,IF(Main!AF$208="","",IF($C$29="PM",Main!AF$208/Main!Z$143*Main!Z145,ROUND(Main!AF$208/Main!Z$143*Main!Z145*$B36,0))))))</f>
        <v/>
      </c>
      <c r="Y447" s="31" t="str">
        <f>IF($A447="","",IF(Y446="","",IF(Main!AA$143=0,0,IF(Main!AG$208="","",IF($C$29="PM",Main!AG$208/Main!AA$143*Main!AA145,ROUND(Main!AG$208/Main!AA$143*Main!AA145*$B36,0))))))</f>
        <v/>
      </c>
      <c r="Z447" s="31" t="str">
        <f>IF($A447="","",IF(Z446="","",IF(Main!AB$143=0,0,IF(Main!AH$208="","",IF($C$29="PM",Main!AH$208/Main!AB$143*Main!AB145,ROUND(Main!AH$208/Main!AB$143*Main!AB145*$B36,0))))))</f>
        <v/>
      </c>
      <c r="AA447" s="49" t="str">
        <f>IF($A447="","",IF(AA446="","",IF(Main!AC$143=0,0,IF(Main!AI$208="","",IF($C$29="PM",Main!AI$208/Main!AC$143*Main!AC145,ROUND(Main!AI$208/Main!AC$143*Main!AC145*$B36,0))))))</f>
        <v/>
      </c>
      <c r="AB447" s="31" t="str">
        <f>IF($A447="","",IF(AB446="","",IF(Main!AD$143=0,0,IF(Main!AJ$208="","",IF($C$29="PM",Main!AJ$208/Main!AD$143*Main!AD145,ROUND(Main!AJ$208/Main!AD$143*Main!AD145*$B36,0))))))</f>
        <v/>
      </c>
      <c r="AC447" s="31" t="str">
        <f>IF($A447="","",IF(AC446="","",IF(Main!AE$143=0,0,IF(Main!AK$208="","",IF($C$29="PM",Main!AK$208/Main!AE$143*Main!AE145,ROUND(Main!AK$208/Main!AE$143*Main!AE145*$B36,0))))))</f>
        <v/>
      </c>
      <c r="AD447" s="31" t="str">
        <f>IF($A447="","",IF(AD446="","",IF(Main!AF$143=0,0,IF(Main!AL$208="","",IF($C$29="PM",Main!AL$208/Main!AF$143*Main!AF145,ROUND(Main!AL$208/Main!AF$143*Main!AF145*$B36,0))))))</f>
        <v/>
      </c>
      <c r="AE447" s="31" t="str">
        <f>IF($A447="","",IF(AE446="","",IF(Main!AG$143=0,0,IF(Main!AM$208="","",IF($C$29="PM",Main!AM$208/Main!AG$143*Main!AG145,ROUND(Main!AM$208/Main!AG$143*Main!AG145*$B36,0))))))</f>
        <v/>
      </c>
      <c r="AF447" s="31" t="str">
        <f>IF($A447="","",IF(AF446="","",IF(Main!AH$143=0,0,IF(Main!AN$208="","",IF($C$29="PM",Main!AN$208/Main!AH$143*Main!AH145,ROUND(Main!AN$208/Main!AH$143*Main!AH145*$B36,0))))))</f>
        <v/>
      </c>
      <c r="AG447" s="31" t="str">
        <f>IF($A447="","",IF(AG446="","",IF(Main!AI$143=0,0,IF(Main!AO$208="","",IF($C$29="PM",Main!AO$208/Main!AI$143*Main!AI145,ROUND(Main!AO$208/Main!AI$143*Main!AI145*$B36,0))))))</f>
        <v/>
      </c>
      <c r="AH447" s="31" t="str">
        <f>IF($A447="","",IF(AH446="","",IF(Main!AJ$143=0,0,IF(Main!AP$208="","",IF($C$29="PM",Main!AP$208/Main!AJ$143*Main!AJ145,ROUND(Main!AP$208/Main!AJ$143*Main!AJ145*$B36,0))))))</f>
        <v/>
      </c>
      <c r="AI447" s="31" t="str">
        <f>IF($A447="","",IF(AI446="","",IF(Main!AK$143=0,0,IF(Main!AQ$208="","",IF($C$29="PM",Main!AQ$208/Main!AK$143*Main!AK145,ROUND(Main!AQ$208/Main!AK$143*Main!AK145*$B36,0))))))</f>
        <v/>
      </c>
      <c r="AJ447" s="31" t="str">
        <f>IF($A447="","",IF(AJ446="","",IF(Main!AL$143=0,0,IF(Main!AR$208="","",IF($C$29="PM",Main!AR$208/Main!AL$143*Main!AL145,ROUND(Main!AR$208/Main!AL$143*Main!AL145*$B36,0))))))</f>
        <v/>
      </c>
      <c r="AK447" s="31" t="str">
        <f>IF($A447="","",IF(AK446="","",IF(Main!AM$143=0,0,IF(Main!AS$208="","",IF($C$29="PM",Main!AS$208/Main!AM$143*Main!AM145,ROUND(Main!AS$208/Main!AM$143*Main!AM145*$B36,0))))))</f>
        <v/>
      </c>
      <c r="AL447" s="50" t="str">
        <f>IF($A447="","",IF(AL446="","",IF(Main!AN$143=0,0,IF(Main!AT$208="","",IF($C$29="PM",Main!AT$208/Main!AN$143*Main!AN145,ROUND(Main!AT$208/Main!AN$143*Main!AN145*$B36,0))))))</f>
        <v/>
      </c>
      <c r="AM447" s="31" t="str">
        <f>IF($A447="","",IF(AM446="","",IF(Main!AO$143=0,0,IF(Main!AU$208="","",IF($C$29="PM",Main!AU$208/Main!AO$143*Main!AO145,ROUND(Main!AU$208/Main!AO$143*Main!AO145*$B36,0))))))</f>
        <v/>
      </c>
      <c r="AN447" s="31" t="str">
        <f>IF($A447="","",IF(AN446="","",IF(Main!AP$143=0,0,IF(Main!AV$208="","",IF($C$29="PM",Main!AV$208/Main!AP$143*Main!AP145,ROUND(Main!AV$208/Main!AP$143*Main!AP145*$B36,0))))))</f>
        <v/>
      </c>
      <c r="AO447" s="31" t="str">
        <f>IF($A447="","",IF(AO446="","",IF(Main!AQ$143=0,0,IF(Main!AW$208="","",IF($C$29="PM",Main!AW$208/Main!AQ$143*Main!AQ145,ROUND(Main!AW$208/Main!AQ$143*Main!AQ145*$B36,0))))))</f>
        <v/>
      </c>
      <c r="AP447" s="31" t="str">
        <f>IF($A447="","",IF(AP446="","",IF(Main!AR$143=0,0,IF(Main!AX$208="","",IF($C$29="PM",Main!AX$208/Main!AR$143*Main!AR145,ROUND(Main!AX$208/Main!AR$143*Main!AR145*$B36,0))))))</f>
        <v/>
      </c>
      <c r="AQ447" s="31" t="str">
        <f>IF($A447="","",IF(AQ446="","",IF(Main!AS$143=0,0,IF(Main!AY$208="","",IF($C$29="PM",Main!AY$208/Main!AS$143*Main!AS145,ROUND(Main!AY$208/Main!AS$143*Main!AS145*$B36,0))))))</f>
        <v/>
      </c>
      <c r="AR447" s="31" t="str">
        <f>IF($A447="","",IF(AR446="","",IF(Main!AT$143=0,0,IF(Main!AZ$208="","",IF($C$29="PM",Main!AZ$208/Main!AT$143*Main!AT145,ROUND(Main!AZ$208/Main!AT$143*Main!AT145*$B36,0))))))</f>
        <v/>
      </c>
      <c r="AS447" s="31" t="str">
        <f>IF($A447="","",IF(AS446="","",IF(Main!AU$143=0,0,IF(Main!BA$208="","",IF($C$29="PM",Main!BA$208/Main!AU$143*Main!AU145,ROUND(Main!BA$208/Main!AU$143*Main!AU145*$B36,0))))))</f>
        <v/>
      </c>
      <c r="AT447" s="31" t="str">
        <f>IF($A447="","",IF(AT446="","",IF(Main!AV$143=0,0,IF(Main!BB$208="","",IF($C$29="PM",Main!BB$208/Main!AV$143*Main!AV145,ROUND(Main!BB$208/Main!AV$143*Main!AV145*$B36,0))))))</f>
        <v/>
      </c>
      <c r="AU447" s="31" t="str">
        <f>IF($A447="","",IF(AU446="","",IF(Main!AW$143=0,0,IF(Main!BC$208="","",IF($C$29="PM",Main!BC$208/Main!AW$143*Main!AW145,ROUND(Main!BC$208/Main!AW$143*Main!AW145*$B36,0))))))</f>
        <v/>
      </c>
      <c r="AV447" s="31" t="str">
        <f>IF($A447="","",IF(AV446="","",IF(Main!AX$143=0,0,IF(Main!BD$208="","",IF($C$29="PM",Main!BD$208/Main!AX$143*Main!AX145,ROUND(Main!BD$208/Main!AX$143*Main!AX145*$B36,0))))))</f>
        <v/>
      </c>
      <c r="AW447" s="31" t="str">
        <f>IF($A447="","",IF(AW446="","",IF(Main!AY$143=0,0,IF(Main!BE$208="","",IF($C$29="PM",Main!BE$208/Main!AY$143*Main!AY145,ROUND(Main!BE$208/Main!AY$143*Main!AY145*$B36,0))))))</f>
        <v/>
      </c>
      <c r="AX447" s="50" t="str">
        <f>IF($A447="","",IF(AX446="","",IF(Main!AZ$143=0,0,IF(Main!BF$208="","",IF($C$29="PM",Main!BF$208/Main!AZ$143*Main!AZ145,ROUND(Main!BF$208/Main!AZ$143*Main!AZ145*$B36,0))))))</f>
        <v/>
      </c>
      <c r="AY447" s="31" t="str">
        <f>IF($A447="","",IF(AY446="","",IF(Main!BA$143=0,0,IF(Main!BG$208="","",IF($C$29="PM",Main!BG$208/Main!BA$143*Main!BA145,ROUND(Main!BG$208/Main!BA$143*Main!BA145*$B36,0))))))</f>
        <v/>
      </c>
      <c r="AZ447" s="31" t="str">
        <f>IF($A447="","",IF(AZ446="","",IF(Main!BB$143=0,0,IF(Main!BH$208="","",IF($C$29="PM",Main!BH$208/Main!BB$143*Main!BB145,ROUND(Main!BH$208/Main!BB$143*Main!BB145*$B36,0))))))</f>
        <v/>
      </c>
      <c r="BA447" s="31" t="str">
        <f>IF($A447="","",IF(BA446="","",IF(Main!BC$143=0,0,IF(Main!BI$208="","",IF($C$29="PM",Main!BI$208/Main!BC$143*Main!BC145,ROUND(Main!BI$208/Main!BC$143*Main!BC145*$B36,0))))))</f>
        <v/>
      </c>
      <c r="BB447" s="31" t="str">
        <f>IF($A447="","",IF(BB446="","",IF(Main!BD$143=0,0,IF(Main!BJ$208="","",IF($C$29="PM",Main!BJ$208/Main!BD$143*Main!BD145,ROUND(Main!BJ$208/Main!BD$143*Main!BD145*$B36,0))))))</f>
        <v/>
      </c>
      <c r="BC447" s="31" t="str">
        <f>IF($A447="","",IF(BC446="","",IF(Main!BE$143=0,0,IF(Main!BK$208="","",IF($C$29="PM",Main!BK$208/Main!BE$143*Main!BE145,ROUND(Main!BK$208/Main!BE$143*Main!BE145*$B36,0))))))</f>
        <v/>
      </c>
      <c r="BD447" s="31" t="str">
        <f>IF($A447="","",IF(BD446="","",IF(Main!BF$143=0,0,IF(Main!BL$208="","",IF($C$29="PM",Main!BL$208/Main!BF$143*Main!BF145,ROUND(Main!BL$208/Main!BF$143*Main!BF145*$B36,0))))))</f>
        <v/>
      </c>
      <c r="BE447" s="31" t="str">
        <f>IF($A447="","",IF(BE446="","",IF(Main!BG$143=0,0,IF(Main!BM$208="","",IF($C$29="PM",Main!BM$208/Main!BG$143*Main!BG145,ROUND(Main!BM$208/Main!BG$143*Main!BG145*$B36,0))))))</f>
        <v/>
      </c>
      <c r="BF447" s="31" t="str">
        <f>IF($A447="","",IF(BF446="","",IF(Main!BH$143=0,0,IF(Main!BN$208="","",IF($C$29="PM",Main!BN$208/Main!BH$143*Main!BH145,ROUND(Main!BN$208/Main!BH$143*Main!BH145*$B36,0))))))</f>
        <v/>
      </c>
      <c r="BG447" s="31" t="str">
        <f>IF($A447="","",IF(BG446="","",IF(Main!BI$143=0,0,IF(Main!BO$208="","",IF($C$29="PM",Main!BO$208/Main!BI$143*Main!BI145,ROUND(Main!BO$208/Main!BI$143*Main!BI145*$B36,0))))))</f>
        <v/>
      </c>
      <c r="BH447" s="31" t="str">
        <f>IF($A447="","",IF(BH446="","",IF(Main!BJ$143=0,0,IF(Main!BP$208="","",IF($C$29="PM",Main!BP$208/Main!BJ$143*Main!BJ145,ROUND(Main!BP$208/Main!BJ$143*Main!BJ145*$B36,0))))))</f>
        <v/>
      </c>
      <c r="BI447" s="31" t="str">
        <f>IF($A447="","",IF(BI446="","",IF(Main!BK$143=0,0,IF(Main!BQ$208="","",IF($C$29="PM",Main!BQ$208/Main!BK$143*Main!BK145,ROUND(Main!BQ$208/Main!BK$143*Main!BK145*$B36,0))))))</f>
        <v/>
      </c>
      <c r="BJ447" s="50" t="str">
        <f>IF($A447="","",IF(BJ446="","",IF(Main!BL$143=0,0,IF(Main!BR$208="","",IF($C$29="PM",Main!BR$208/Main!BL$143*Main!BL145,ROUND(Main!BR$208/Main!BL$143*Main!BL145*$B36,0))))))</f>
        <v/>
      </c>
      <c r="BK447" s="31" t="str">
        <f>IF($A447="","",IF(BK446="","",IF(Main!BM$143=0,0,IF(Main!BS$208="","",IF($C$29="PM",Main!BS$208/Main!BM$143*Main!BM145,ROUND(Main!BS$208/Main!BM$143*Main!BM145*$B36,0))))))</f>
        <v/>
      </c>
      <c r="BL447" s="31" t="str">
        <f>IF($A447="","",IF(BL446="","",IF(Main!BN$143=0,0,IF(Main!BT$208="","",IF($C$29="PM",Main!BT$208/Main!BN$143*Main!BN145,ROUND(Main!BT$208/Main!BN$143*Main!BN145*$B36,0))))))</f>
        <v/>
      </c>
      <c r="BM447" s="31" t="str">
        <f>IF($A447="","",IF(BM446="","",IF(Main!BO$143=0,0,IF(Main!BU$208="","",IF($C$29="PM",Main!BU$208/Main!BO$143*Main!BO145,ROUND(Main!BU$208/Main!BO$143*Main!BO145*$B36,0))))))</f>
        <v/>
      </c>
      <c r="BN447" s="31" t="str">
        <f>IF($A447="","",IF(BN446="","",IF(Main!BP$143=0,0,IF(Main!BV$208="","",IF($C$29="PM",Main!BV$208/Main!BP$143*Main!BP145,ROUND(Main!BV$208/Main!BP$143*Main!BP145*$B36,0))))))</f>
        <v/>
      </c>
      <c r="BO447" s="31" t="str">
        <f>IF($A447="","",IF(BO446="","",IF(Main!BQ$143=0,0,IF(Main!BW$208="","",IF($C$29="PM",Main!BW$208/Main!BQ$143*Main!BQ145,ROUND(Main!BW$208/Main!BQ$143*Main!BQ145*$B36,0))))))</f>
        <v/>
      </c>
      <c r="BP447" s="31" t="str">
        <f>IF($A447="","",IF(BP446="","",IF(Main!BR$143=0,0,IF(Main!BX$208="","",IF($C$29="PM",Main!BX$208/Main!BR$143*Main!BR145,ROUND(Main!BX$208/Main!BR$143*Main!BR145*$B36,0))))))</f>
        <v/>
      </c>
      <c r="BQ447" s="31" t="str">
        <f>IF($A447="","",IF(BQ446="","",IF(Main!BS$143=0,0,IF(Main!BY$208="","",IF($C$29="PM",Main!BY$208/Main!BS$143*Main!BS145,ROUND(Main!BY$208/Main!BS$143*Main!BS145*$B36,0))))))</f>
        <v/>
      </c>
      <c r="BR447" s="31" t="str">
        <f>IF($A447="","",IF(BR446="","",IF(Main!BT$143=0,0,IF(Main!BZ$208="","",IF($C$29="PM",Main!BZ$208/Main!BT$143*Main!BT145,ROUND(Main!BZ$208/Main!BT$143*Main!BT145*$B36,0))))))</f>
        <v/>
      </c>
      <c r="BS447" s="31" t="str">
        <f>IF($A447="","",IF(BS446="","",IF(Main!BU$143=0,0,IF(Main!CA$208="","",IF($C$29="PM",Main!CA$208/Main!BU$143*Main!BU145,ROUND(Main!CA$208/Main!BU$143*Main!BU145*$B36,0))))))</f>
        <v/>
      </c>
      <c r="BT447" s="31" t="str">
        <f>IF($A447="","",IF(BT446="","",IF(Main!BV$143=0,0,IF(Main!CB$208="","",IF($C$29="PM",Main!CB$208/Main!BV$143*Main!BV145,ROUND(Main!CB$208/Main!BV$143*Main!BV145*$B36,0))))))</f>
        <v/>
      </c>
      <c r="BU447" s="31" t="str">
        <f>IF($A447="","",IF(BU446="","",IF(Main!BW$143=0,0,IF(Main!CC$208="","",IF($C$29="PM",Main!CC$208/Main!BW$143*Main!BW145,ROUND(Main!CC$208/Main!BW$143*Main!BW145*$B36,0))))))</f>
        <v/>
      </c>
      <c r="BV447" s="50" t="str">
        <f>IF($A447="","",IF(BV446="","",IF(Main!BX$143=0,0,IF(Main!CD$208="","",IF($C$29="PM",Main!CD$208/Main!BX$143*Main!BX145,ROUND(Main!CD$208/Main!BX$143*Main!BX145*$B36,0))))))</f>
        <v/>
      </c>
    </row>
    <row r="448" spans="1:74" x14ac:dyDescent="0.2">
      <c r="A448" s="71" t="str">
        <f>IF(Main!A$37="","",Main!A$37)</f>
        <v/>
      </c>
      <c r="B448" s="74" t="str">
        <f t="shared" si="469"/>
        <v/>
      </c>
      <c r="C448" s="49" t="str">
        <f>IF($A448="","",IF(C447="","",IF(Main!E$143=0,0,IF(Main!K$208="","",IF($C$29="PM",Main!K$208/Main!E$143*Main!E146,ROUND(Main!K$208/Main!E$143*Main!E146*$B37,0))))))</f>
        <v/>
      </c>
      <c r="D448" s="31" t="str">
        <f>IF($A448="","",IF(D447="","",IF(Main!F$143=0,0,IF(Main!L$208="","",IF($C$29="PM",Main!L$208/Main!F$143*Main!F146,ROUND(Main!L$208/Main!F$143*Main!F146*$B37,0))))))</f>
        <v/>
      </c>
      <c r="E448" s="31" t="str">
        <f>IF($A448="","",IF(E447="","",IF(Main!G$143=0,0,IF(Main!M$208="","",IF($C$29="PM",Main!M$208/Main!G$143*Main!G146,ROUND(Main!M$208/Main!G$143*Main!G146*$B37,0))))))</f>
        <v/>
      </c>
      <c r="F448" s="31" t="str">
        <f>IF($A448="","",IF(F447="","",IF(Main!H$143=0,0,IF(Main!N$208="","",IF($C$29="PM",Main!N$208/Main!H$143*Main!H146,ROUND(Main!N$208/Main!H$143*Main!H146*$B37,0))))))</f>
        <v/>
      </c>
      <c r="G448" s="31" t="str">
        <f>IF($A448="","",IF(G447="","",IF(Main!I$143=0,0,IF(Main!O$208="","",IF($C$29="PM",Main!O$208/Main!I$143*Main!I146,ROUND(Main!O$208/Main!I$143*Main!I146*$B37,0))))))</f>
        <v/>
      </c>
      <c r="H448" s="31" t="str">
        <f>IF($A448="","",IF(H447="","",IF(Main!J$143=0,0,IF(Main!P$208="","",IF($C$29="PM",Main!P$208/Main!J$143*Main!J146,ROUND(Main!P$208/Main!J$143*Main!J146*$B37,0))))))</f>
        <v/>
      </c>
      <c r="I448" s="31" t="str">
        <f>IF($A448="","",IF(I447="","",IF(Main!K$143=0,0,IF(Main!Q$208="","",IF($C$29="PM",Main!Q$208/Main!K$143*Main!K146,ROUND(Main!Q$208/Main!K$143*Main!K146*$B37,0))))))</f>
        <v/>
      </c>
      <c r="J448" s="31" t="str">
        <f>IF($A448="","",IF(J447="","",IF(Main!L$143=0,0,IF(Main!R$208="","",IF($C$29="PM",Main!R$208/Main!L$143*Main!L146,ROUND(Main!R$208/Main!L$143*Main!L146*$B37,0))))))</f>
        <v/>
      </c>
      <c r="K448" s="31" t="str">
        <f>IF($A448="","",IF(K447="","",IF(Main!M$143=0,0,IF(Main!S$208="","",IF($C$29="PM",Main!S$208/Main!M$143*Main!M146,ROUND(Main!S$208/Main!M$143*Main!M146*$B37,0))))))</f>
        <v/>
      </c>
      <c r="L448" s="31" t="str">
        <f>IF($A448="","",IF(L447="","",IF(Main!N$143=0,0,IF(Main!T$208="","",IF($C$29="PM",Main!T$208/Main!N$143*Main!N146,ROUND(Main!T$208/Main!N$143*Main!N146*$B37,0))))))</f>
        <v/>
      </c>
      <c r="M448" s="31" t="str">
        <f>IF($A448="","",IF(M447="","",IF(Main!O$143=0,0,IF(Main!U$208="","",IF($C$29="PM",Main!U$208/Main!O$143*Main!O146,ROUND(Main!U$208/Main!O$143*Main!O146*$B37,0))))))</f>
        <v/>
      </c>
      <c r="N448" s="50" t="str">
        <f>IF($A448="","",IF(N447="","",IF(Main!P$143=0,0,IF(Main!V$208="","",IF($C$29="PM",Main!V$208/Main!P$143*Main!P146,ROUND(Main!V$208/Main!P$143*Main!P146*$B37,0))))))</f>
        <v/>
      </c>
      <c r="O448" s="31" t="str">
        <f>IF($A448="","",IF(O447="","",IF(Main!Q$143=0,0,IF(Main!W$208="","",IF($C$29="PM",Main!W$208/Main!Q$143*Main!Q146,ROUND(Main!W$208/Main!Q$143*Main!Q146*$B37,0))))))</f>
        <v/>
      </c>
      <c r="P448" s="31" t="str">
        <f>IF($A448="","",IF(P447="","",IF(Main!R$143=0,0,IF(Main!X$208="","",IF($C$29="PM",Main!X$208/Main!R$143*Main!R146,ROUND(Main!X$208/Main!R$143*Main!R146*$B37,0))))))</f>
        <v/>
      </c>
      <c r="Q448" s="31" t="str">
        <f>IF($A448="","",IF(Q447="","",IF(Main!S$143=0,0,IF(Main!Y$208="","",IF($C$29="PM",Main!Y$208/Main!S$143*Main!S146,ROUND(Main!Y$208/Main!S$143*Main!S146*$B37,0))))))</f>
        <v/>
      </c>
      <c r="R448" s="31" t="str">
        <f>IF($A448="","",IF(R447="","",IF(Main!T$143=0,0,IF(Main!Z$208="","",IF($C$29="PM",Main!Z$208/Main!T$143*Main!T146,ROUND(Main!Z$208/Main!T$143*Main!T146*$B37,0))))))</f>
        <v/>
      </c>
      <c r="S448" s="31" t="str">
        <f>IF($A448="","",IF(S447="","",IF(Main!U$143=0,0,IF(Main!AA$208="","",IF($C$29="PM",Main!AA$208/Main!U$143*Main!U146,ROUND(Main!AA$208/Main!U$143*Main!U146*$B37,0))))))</f>
        <v/>
      </c>
      <c r="T448" s="31" t="str">
        <f>IF($A448="","",IF(T447="","",IF(Main!V$143=0,0,IF(Main!AB$208="","",IF($C$29="PM",Main!AB$208/Main!V$143*Main!V146,ROUND(Main!AB$208/Main!V$143*Main!V146*$B37,0))))))</f>
        <v/>
      </c>
      <c r="U448" s="31" t="str">
        <f>IF($A448="","",IF(U447="","",IF(Main!W$143=0,0,IF(Main!AC$208="","",IF($C$29="PM",Main!AC$208/Main!W$143*Main!W146,ROUND(Main!AC$208/Main!W$143*Main!W146*$B37,0))))))</f>
        <v/>
      </c>
      <c r="V448" s="31" t="str">
        <f>IF($A448="","",IF(V447="","",IF(Main!X$143=0,0,IF(Main!AD$208="","",IF($C$29="PM",Main!AD$208/Main!X$143*Main!X146,ROUND(Main!AD$208/Main!X$143*Main!X146*$B37,0))))))</f>
        <v/>
      </c>
      <c r="W448" s="31" t="str">
        <f>IF($A448="","",IF(W447="","",IF(Main!Y$143=0,0,IF(Main!AE$208="","",IF($C$29="PM",Main!AE$208/Main!Y$143*Main!Y146,ROUND(Main!AE$208/Main!Y$143*Main!Y146*$B37,0))))))</f>
        <v/>
      </c>
      <c r="X448" s="31" t="str">
        <f>IF($A448="","",IF(X447="","",IF(Main!Z$143=0,0,IF(Main!AF$208="","",IF($C$29="PM",Main!AF$208/Main!Z$143*Main!Z146,ROUND(Main!AF$208/Main!Z$143*Main!Z146*$B37,0))))))</f>
        <v/>
      </c>
      <c r="Y448" s="31" t="str">
        <f>IF($A448="","",IF(Y447="","",IF(Main!AA$143=0,0,IF(Main!AG$208="","",IF($C$29="PM",Main!AG$208/Main!AA$143*Main!AA146,ROUND(Main!AG$208/Main!AA$143*Main!AA146*$B37,0))))))</f>
        <v/>
      </c>
      <c r="Z448" s="31" t="str">
        <f>IF($A448="","",IF(Z447="","",IF(Main!AB$143=0,0,IF(Main!AH$208="","",IF($C$29="PM",Main!AH$208/Main!AB$143*Main!AB146,ROUND(Main!AH$208/Main!AB$143*Main!AB146*$B37,0))))))</f>
        <v/>
      </c>
      <c r="AA448" s="49" t="str">
        <f>IF($A448="","",IF(AA447="","",IF(Main!AC$143=0,0,IF(Main!AI$208="","",IF($C$29="PM",Main!AI$208/Main!AC$143*Main!AC146,ROUND(Main!AI$208/Main!AC$143*Main!AC146*$B37,0))))))</f>
        <v/>
      </c>
      <c r="AB448" s="31" t="str">
        <f>IF($A448="","",IF(AB447="","",IF(Main!AD$143=0,0,IF(Main!AJ$208="","",IF($C$29="PM",Main!AJ$208/Main!AD$143*Main!AD146,ROUND(Main!AJ$208/Main!AD$143*Main!AD146*$B37,0))))))</f>
        <v/>
      </c>
      <c r="AC448" s="31" t="str">
        <f>IF($A448="","",IF(AC447="","",IF(Main!AE$143=0,0,IF(Main!AK$208="","",IF($C$29="PM",Main!AK$208/Main!AE$143*Main!AE146,ROUND(Main!AK$208/Main!AE$143*Main!AE146*$B37,0))))))</f>
        <v/>
      </c>
      <c r="AD448" s="31" t="str">
        <f>IF($A448="","",IF(AD447="","",IF(Main!AF$143=0,0,IF(Main!AL$208="","",IF($C$29="PM",Main!AL$208/Main!AF$143*Main!AF146,ROUND(Main!AL$208/Main!AF$143*Main!AF146*$B37,0))))))</f>
        <v/>
      </c>
      <c r="AE448" s="31" t="str">
        <f>IF($A448="","",IF(AE447="","",IF(Main!AG$143=0,0,IF(Main!AM$208="","",IF($C$29="PM",Main!AM$208/Main!AG$143*Main!AG146,ROUND(Main!AM$208/Main!AG$143*Main!AG146*$B37,0))))))</f>
        <v/>
      </c>
      <c r="AF448" s="31" t="str">
        <f>IF($A448="","",IF(AF447="","",IF(Main!AH$143=0,0,IF(Main!AN$208="","",IF($C$29="PM",Main!AN$208/Main!AH$143*Main!AH146,ROUND(Main!AN$208/Main!AH$143*Main!AH146*$B37,0))))))</f>
        <v/>
      </c>
      <c r="AG448" s="31" t="str">
        <f>IF($A448="","",IF(AG447="","",IF(Main!AI$143=0,0,IF(Main!AO$208="","",IF($C$29="PM",Main!AO$208/Main!AI$143*Main!AI146,ROUND(Main!AO$208/Main!AI$143*Main!AI146*$B37,0))))))</f>
        <v/>
      </c>
      <c r="AH448" s="31" t="str">
        <f>IF($A448="","",IF(AH447="","",IF(Main!AJ$143=0,0,IF(Main!AP$208="","",IF($C$29="PM",Main!AP$208/Main!AJ$143*Main!AJ146,ROUND(Main!AP$208/Main!AJ$143*Main!AJ146*$B37,0))))))</f>
        <v/>
      </c>
      <c r="AI448" s="31" t="str">
        <f>IF($A448="","",IF(AI447="","",IF(Main!AK$143=0,0,IF(Main!AQ$208="","",IF($C$29="PM",Main!AQ$208/Main!AK$143*Main!AK146,ROUND(Main!AQ$208/Main!AK$143*Main!AK146*$B37,0))))))</f>
        <v/>
      </c>
      <c r="AJ448" s="31" t="str">
        <f>IF($A448="","",IF(AJ447="","",IF(Main!AL$143=0,0,IF(Main!AR$208="","",IF($C$29="PM",Main!AR$208/Main!AL$143*Main!AL146,ROUND(Main!AR$208/Main!AL$143*Main!AL146*$B37,0))))))</f>
        <v/>
      </c>
      <c r="AK448" s="31" t="str">
        <f>IF($A448="","",IF(AK447="","",IF(Main!AM$143=0,0,IF(Main!AS$208="","",IF($C$29="PM",Main!AS$208/Main!AM$143*Main!AM146,ROUND(Main!AS$208/Main!AM$143*Main!AM146*$B37,0))))))</f>
        <v/>
      </c>
      <c r="AL448" s="50" t="str">
        <f>IF($A448="","",IF(AL447="","",IF(Main!AN$143=0,0,IF(Main!AT$208="","",IF($C$29="PM",Main!AT$208/Main!AN$143*Main!AN146,ROUND(Main!AT$208/Main!AN$143*Main!AN146*$B37,0))))))</f>
        <v/>
      </c>
      <c r="AM448" s="31" t="str">
        <f>IF($A448="","",IF(AM447="","",IF(Main!AO$143=0,0,IF(Main!AU$208="","",IF($C$29="PM",Main!AU$208/Main!AO$143*Main!AO146,ROUND(Main!AU$208/Main!AO$143*Main!AO146*$B37,0))))))</f>
        <v/>
      </c>
      <c r="AN448" s="31" t="str">
        <f>IF($A448="","",IF(AN447="","",IF(Main!AP$143=0,0,IF(Main!AV$208="","",IF($C$29="PM",Main!AV$208/Main!AP$143*Main!AP146,ROUND(Main!AV$208/Main!AP$143*Main!AP146*$B37,0))))))</f>
        <v/>
      </c>
      <c r="AO448" s="31" t="str">
        <f>IF($A448="","",IF(AO447="","",IF(Main!AQ$143=0,0,IF(Main!AW$208="","",IF($C$29="PM",Main!AW$208/Main!AQ$143*Main!AQ146,ROUND(Main!AW$208/Main!AQ$143*Main!AQ146*$B37,0))))))</f>
        <v/>
      </c>
      <c r="AP448" s="31" t="str">
        <f>IF($A448="","",IF(AP447="","",IF(Main!AR$143=0,0,IF(Main!AX$208="","",IF($C$29="PM",Main!AX$208/Main!AR$143*Main!AR146,ROUND(Main!AX$208/Main!AR$143*Main!AR146*$B37,0))))))</f>
        <v/>
      </c>
      <c r="AQ448" s="31" t="str">
        <f>IF($A448="","",IF(AQ447="","",IF(Main!AS$143=0,0,IF(Main!AY$208="","",IF($C$29="PM",Main!AY$208/Main!AS$143*Main!AS146,ROUND(Main!AY$208/Main!AS$143*Main!AS146*$B37,0))))))</f>
        <v/>
      </c>
      <c r="AR448" s="31" t="str">
        <f>IF($A448="","",IF(AR447="","",IF(Main!AT$143=0,0,IF(Main!AZ$208="","",IF($C$29="PM",Main!AZ$208/Main!AT$143*Main!AT146,ROUND(Main!AZ$208/Main!AT$143*Main!AT146*$B37,0))))))</f>
        <v/>
      </c>
      <c r="AS448" s="31" t="str">
        <f>IF($A448="","",IF(AS447="","",IF(Main!AU$143=0,0,IF(Main!BA$208="","",IF($C$29="PM",Main!BA$208/Main!AU$143*Main!AU146,ROUND(Main!BA$208/Main!AU$143*Main!AU146*$B37,0))))))</f>
        <v/>
      </c>
      <c r="AT448" s="31" t="str">
        <f>IF($A448="","",IF(AT447="","",IF(Main!AV$143=0,0,IF(Main!BB$208="","",IF($C$29="PM",Main!BB$208/Main!AV$143*Main!AV146,ROUND(Main!BB$208/Main!AV$143*Main!AV146*$B37,0))))))</f>
        <v/>
      </c>
      <c r="AU448" s="31" t="str">
        <f>IF($A448="","",IF(AU447="","",IF(Main!AW$143=0,0,IF(Main!BC$208="","",IF($C$29="PM",Main!BC$208/Main!AW$143*Main!AW146,ROUND(Main!BC$208/Main!AW$143*Main!AW146*$B37,0))))))</f>
        <v/>
      </c>
      <c r="AV448" s="31" t="str">
        <f>IF($A448="","",IF(AV447="","",IF(Main!AX$143=0,0,IF(Main!BD$208="","",IF($C$29="PM",Main!BD$208/Main!AX$143*Main!AX146,ROUND(Main!BD$208/Main!AX$143*Main!AX146*$B37,0))))))</f>
        <v/>
      </c>
      <c r="AW448" s="31" t="str">
        <f>IF($A448="","",IF(AW447="","",IF(Main!AY$143=0,0,IF(Main!BE$208="","",IF($C$29="PM",Main!BE$208/Main!AY$143*Main!AY146,ROUND(Main!BE$208/Main!AY$143*Main!AY146*$B37,0))))))</f>
        <v/>
      </c>
      <c r="AX448" s="50" t="str">
        <f>IF($A448="","",IF(AX447="","",IF(Main!AZ$143=0,0,IF(Main!BF$208="","",IF($C$29="PM",Main!BF$208/Main!AZ$143*Main!AZ146,ROUND(Main!BF$208/Main!AZ$143*Main!AZ146*$B37,0))))))</f>
        <v/>
      </c>
      <c r="AY448" s="31" t="str">
        <f>IF($A448="","",IF(AY447="","",IF(Main!BA$143=0,0,IF(Main!BG$208="","",IF($C$29="PM",Main!BG$208/Main!BA$143*Main!BA146,ROUND(Main!BG$208/Main!BA$143*Main!BA146*$B37,0))))))</f>
        <v/>
      </c>
      <c r="AZ448" s="31" t="str">
        <f>IF($A448="","",IF(AZ447="","",IF(Main!BB$143=0,0,IF(Main!BH$208="","",IF($C$29="PM",Main!BH$208/Main!BB$143*Main!BB146,ROUND(Main!BH$208/Main!BB$143*Main!BB146*$B37,0))))))</f>
        <v/>
      </c>
      <c r="BA448" s="31" t="str">
        <f>IF($A448="","",IF(BA447="","",IF(Main!BC$143=0,0,IF(Main!BI$208="","",IF($C$29="PM",Main!BI$208/Main!BC$143*Main!BC146,ROUND(Main!BI$208/Main!BC$143*Main!BC146*$B37,0))))))</f>
        <v/>
      </c>
      <c r="BB448" s="31" t="str">
        <f>IF($A448="","",IF(BB447="","",IF(Main!BD$143=0,0,IF(Main!BJ$208="","",IF($C$29="PM",Main!BJ$208/Main!BD$143*Main!BD146,ROUND(Main!BJ$208/Main!BD$143*Main!BD146*$B37,0))))))</f>
        <v/>
      </c>
      <c r="BC448" s="31" t="str">
        <f>IF($A448="","",IF(BC447="","",IF(Main!BE$143=0,0,IF(Main!BK$208="","",IF($C$29="PM",Main!BK$208/Main!BE$143*Main!BE146,ROUND(Main!BK$208/Main!BE$143*Main!BE146*$B37,0))))))</f>
        <v/>
      </c>
      <c r="BD448" s="31" t="str">
        <f>IF($A448="","",IF(BD447="","",IF(Main!BF$143=0,0,IF(Main!BL$208="","",IF($C$29="PM",Main!BL$208/Main!BF$143*Main!BF146,ROUND(Main!BL$208/Main!BF$143*Main!BF146*$B37,0))))))</f>
        <v/>
      </c>
      <c r="BE448" s="31" t="str">
        <f>IF($A448="","",IF(BE447="","",IF(Main!BG$143=0,0,IF(Main!BM$208="","",IF($C$29="PM",Main!BM$208/Main!BG$143*Main!BG146,ROUND(Main!BM$208/Main!BG$143*Main!BG146*$B37,0))))))</f>
        <v/>
      </c>
      <c r="BF448" s="31" t="str">
        <f>IF($A448="","",IF(BF447="","",IF(Main!BH$143=0,0,IF(Main!BN$208="","",IF($C$29="PM",Main!BN$208/Main!BH$143*Main!BH146,ROUND(Main!BN$208/Main!BH$143*Main!BH146*$B37,0))))))</f>
        <v/>
      </c>
      <c r="BG448" s="31" t="str">
        <f>IF($A448="","",IF(BG447="","",IF(Main!BI$143=0,0,IF(Main!BO$208="","",IF($C$29="PM",Main!BO$208/Main!BI$143*Main!BI146,ROUND(Main!BO$208/Main!BI$143*Main!BI146*$B37,0))))))</f>
        <v/>
      </c>
      <c r="BH448" s="31" t="str">
        <f>IF($A448="","",IF(BH447="","",IF(Main!BJ$143=0,0,IF(Main!BP$208="","",IF($C$29="PM",Main!BP$208/Main!BJ$143*Main!BJ146,ROUND(Main!BP$208/Main!BJ$143*Main!BJ146*$B37,0))))))</f>
        <v/>
      </c>
      <c r="BI448" s="31" t="str">
        <f>IF($A448="","",IF(BI447="","",IF(Main!BK$143=0,0,IF(Main!BQ$208="","",IF($C$29="PM",Main!BQ$208/Main!BK$143*Main!BK146,ROUND(Main!BQ$208/Main!BK$143*Main!BK146*$B37,0))))))</f>
        <v/>
      </c>
      <c r="BJ448" s="50" t="str">
        <f>IF($A448="","",IF(BJ447="","",IF(Main!BL$143=0,0,IF(Main!BR$208="","",IF($C$29="PM",Main!BR$208/Main!BL$143*Main!BL146,ROUND(Main!BR$208/Main!BL$143*Main!BL146*$B37,0))))))</f>
        <v/>
      </c>
      <c r="BK448" s="31" t="str">
        <f>IF($A448="","",IF(BK447="","",IF(Main!BM$143=0,0,IF(Main!BS$208="","",IF($C$29="PM",Main!BS$208/Main!BM$143*Main!BM146,ROUND(Main!BS$208/Main!BM$143*Main!BM146*$B37,0))))))</f>
        <v/>
      </c>
      <c r="BL448" s="31" t="str">
        <f>IF($A448="","",IF(BL447="","",IF(Main!BN$143=0,0,IF(Main!BT$208="","",IF($C$29="PM",Main!BT$208/Main!BN$143*Main!BN146,ROUND(Main!BT$208/Main!BN$143*Main!BN146*$B37,0))))))</f>
        <v/>
      </c>
      <c r="BM448" s="31" t="str">
        <f>IF($A448="","",IF(BM447="","",IF(Main!BO$143=0,0,IF(Main!BU$208="","",IF($C$29="PM",Main!BU$208/Main!BO$143*Main!BO146,ROUND(Main!BU$208/Main!BO$143*Main!BO146*$B37,0))))))</f>
        <v/>
      </c>
      <c r="BN448" s="31" t="str">
        <f>IF($A448="","",IF(BN447="","",IF(Main!BP$143=0,0,IF(Main!BV$208="","",IF($C$29="PM",Main!BV$208/Main!BP$143*Main!BP146,ROUND(Main!BV$208/Main!BP$143*Main!BP146*$B37,0))))))</f>
        <v/>
      </c>
      <c r="BO448" s="31" t="str">
        <f>IF($A448="","",IF(BO447="","",IF(Main!BQ$143=0,0,IF(Main!BW$208="","",IF($C$29="PM",Main!BW$208/Main!BQ$143*Main!BQ146,ROUND(Main!BW$208/Main!BQ$143*Main!BQ146*$B37,0))))))</f>
        <v/>
      </c>
      <c r="BP448" s="31" t="str">
        <f>IF($A448="","",IF(BP447="","",IF(Main!BR$143=0,0,IF(Main!BX$208="","",IF($C$29="PM",Main!BX$208/Main!BR$143*Main!BR146,ROUND(Main!BX$208/Main!BR$143*Main!BR146*$B37,0))))))</f>
        <v/>
      </c>
      <c r="BQ448" s="31" t="str">
        <f>IF($A448="","",IF(BQ447="","",IF(Main!BS$143=0,0,IF(Main!BY$208="","",IF($C$29="PM",Main!BY$208/Main!BS$143*Main!BS146,ROUND(Main!BY$208/Main!BS$143*Main!BS146*$B37,0))))))</f>
        <v/>
      </c>
      <c r="BR448" s="31" t="str">
        <f>IF($A448="","",IF(BR447="","",IF(Main!BT$143=0,0,IF(Main!BZ$208="","",IF($C$29="PM",Main!BZ$208/Main!BT$143*Main!BT146,ROUND(Main!BZ$208/Main!BT$143*Main!BT146*$B37,0))))))</f>
        <v/>
      </c>
      <c r="BS448" s="31" t="str">
        <f>IF($A448="","",IF(BS447="","",IF(Main!BU$143=0,0,IF(Main!CA$208="","",IF($C$29="PM",Main!CA$208/Main!BU$143*Main!BU146,ROUND(Main!CA$208/Main!BU$143*Main!BU146*$B37,0))))))</f>
        <v/>
      </c>
      <c r="BT448" s="31" t="str">
        <f>IF($A448="","",IF(BT447="","",IF(Main!BV$143=0,0,IF(Main!CB$208="","",IF($C$29="PM",Main!CB$208/Main!BV$143*Main!BV146,ROUND(Main!CB$208/Main!BV$143*Main!BV146*$B37,0))))))</f>
        <v/>
      </c>
      <c r="BU448" s="31" t="str">
        <f>IF($A448="","",IF(BU447="","",IF(Main!BW$143=0,0,IF(Main!CC$208="","",IF($C$29="PM",Main!CC$208/Main!BW$143*Main!BW146,ROUND(Main!CC$208/Main!BW$143*Main!BW146*$B37,0))))))</f>
        <v/>
      </c>
      <c r="BV448" s="50" t="str">
        <f>IF($A448="","",IF(BV447="","",IF(Main!BX$143=0,0,IF(Main!CD$208="","",IF($C$29="PM",Main!CD$208/Main!BX$143*Main!BX146,ROUND(Main!CD$208/Main!BX$143*Main!BX146*$B37,0))))))</f>
        <v/>
      </c>
    </row>
    <row r="449" spans="1:74" x14ac:dyDescent="0.2">
      <c r="A449" s="71" t="str">
        <f>IF(Main!A$38="","",Main!A$38)</f>
        <v/>
      </c>
      <c r="B449" s="74" t="str">
        <f t="shared" si="469"/>
        <v/>
      </c>
      <c r="C449" s="49" t="str">
        <f>IF($A449="","",IF(C448="","",IF(Main!E$143=0,0,IF(Main!K$208="","",IF($C$29="PM",Main!K$208/Main!E$143*Main!E147,ROUND(Main!K$208/Main!E$143*Main!E147*$B38,0))))))</f>
        <v/>
      </c>
      <c r="D449" s="31" t="str">
        <f>IF($A449="","",IF(D448="","",IF(Main!F$143=0,0,IF(Main!L$208="","",IF($C$29="PM",Main!L$208/Main!F$143*Main!F147,ROUND(Main!L$208/Main!F$143*Main!F147*$B38,0))))))</f>
        <v/>
      </c>
      <c r="E449" s="31" t="str">
        <f>IF($A449="","",IF(E448="","",IF(Main!G$143=0,0,IF(Main!M$208="","",IF($C$29="PM",Main!M$208/Main!G$143*Main!G147,ROUND(Main!M$208/Main!G$143*Main!G147*$B38,0))))))</f>
        <v/>
      </c>
      <c r="F449" s="31" t="str">
        <f>IF($A449="","",IF(F448="","",IF(Main!H$143=0,0,IF(Main!N$208="","",IF($C$29="PM",Main!N$208/Main!H$143*Main!H147,ROUND(Main!N$208/Main!H$143*Main!H147*$B38,0))))))</f>
        <v/>
      </c>
      <c r="G449" s="31" t="str">
        <f>IF($A449="","",IF(G448="","",IF(Main!I$143=0,0,IF(Main!O$208="","",IF($C$29="PM",Main!O$208/Main!I$143*Main!I147,ROUND(Main!O$208/Main!I$143*Main!I147*$B38,0))))))</f>
        <v/>
      </c>
      <c r="H449" s="31" t="str">
        <f>IF($A449="","",IF(H448="","",IF(Main!J$143=0,0,IF(Main!P$208="","",IF($C$29="PM",Main!P$208/Main!J$143*Main!J147,ROUND(Main!P$208/Main!J$143*Main!J147*$B38,0))))))</f>
        <v/>
      </c>
      <c r="I449" s="31" t="str">
        <f>IF($A449="","",IF(I448="","",IF(Main!K$143=0,0,IF(Main!Q$208="","",IF($C$29="PM",Main!Q$208/Main!K$143*Main!K147,ROUND(Main!Q$208/Main!K$143*Main!K147*$B38,0))))))</f>
        <v/>
      </c>
      <c r="J449" s="31" t="str">
        <f>IF($A449="","",IF(J448="","",IF(Main!L$143=0,0,IF(Main!R$208="","",IF($C$29="PM",Main!R$208/Main!L$143*Main!L147,ROUND(Main!R$208/Main!L$143*Main!L147*$B38,0))))))</f>
        <v/>
      </c>
      <c r="K449" s="31" t="str">
        <f>IF($A449="","",IF(K448="","",IF(Main!M$143=0,0,IF(Main!S$208="","",IF($C$29="PM",Main!S$208/Main!M$143*Main!M147,ROUND(Main!S$208/Main!M$143*Main!M147*$B38,0))))))</f>
        <v/>
      </c>
      <c r="L449" s="31" t="str">
        <f>IF($A449="","",IF(L448="","",IF(Main!N$143=0,0,IF(Main!T$208="","",IF($C$29="PM",Main!T$208/Main!N$143*Main!N147,ROUND(Main!T$208/Main!N$143*Main!N147*$B38,0))))))</f>
        <v/>
      </c>
      <c r="M449" s="31" t="str">
        <f>IF($A449="","",IF(M448="","",IF(Main!O$143=0,0,IF(Main!U$208="","",IF($C$29="PM",Main!U$208/Main!O$143*Main!O147,ROUND(Main!U$208/Main!O$143*Main!O147*$B38,0))))))</f>
        <v/>
      </c>
      <c r="N449" s="50" t="str">
        <f>IF($A449="","",IF(N448="","",IF(Main!P$143=0,0,IF(Main!V$208="","",IF($C$29="PM",Main!V$208/Main!P$143*Main!P147,ROUND(Main!V$208/Main!P$143*Main!P147*$B38,0))))))</f>
        <v/>
      </c>
      <c r="O449" s="31" t="str">
        <f>IF($A449="","",IF(O448="","",IF(Main!Q$143=0,0,IF(Main!W$208="","",IF($C$29="PM",Main!W$208/Main!Q$143*Main!Q147,ROUND(Main!W$208/Main!Q$143*Main!Q147*$B38,0))))))</f>
        <v/>
      </c>
      <c r="P449" s="31" t="str">
        <f>IF($A449="","",IF(P448="","",IF(Main!R$143=0,0,IF(Main!X$208="","",IF($C$29="PM",Main!X$208/Main!R$143*Main!R147,ROUND(Main!X$208/Main!R$143*Main!R147*$B38,0))))))</f>
        <v/>
      </c>
      <c r="Q449" s="31" t="str">
        <f>IF($A449="","",IF(Q448="","",IF(Main!S$143=0,0,IF(Main!Y$208="","",IF($C$29="PM",Main!Y$208/Main!S$143*Main!S147,ROUND(Main!Y$208/Main!S$143*Main!S147*$B38,0))))))</f>
        <v/>
      </c>
      <c r="R449" s="31" t="str">
        <f>IF($A449="","",IF(R448="","",IF(Main!T$143=0,0,IF(Main!Z$208="","",IF($C$29="PM",Main!Z$208/Main!T$143*Main!T147,ROUND(Main!Z$208/Main!T$143*Main!T147*$B38,0))))))</f>
        <v/>
      </c>
      <c r="S449" s="31" t="str">
        <f>IF($A449="","",IF(S448="","",IF(Main!U$143=0,0,IF(Main!AA$208="","",IF($C$29="PM",Main!AA$208/Main!U$143*Main!U147,ROUND(Main!AA$208/Main!U$143*Main!U147*$B38,0))))))</f>
        <v/>
      </c>
      <c r="T449" s="31" t="str">
        <f>IF($A449="","",IF(T448="","",IF(Main!V$143=0,0,IF(Main!AB$208="","",IF($C$29="PM",Main!AB$208/Main!V$143*Main!V147,ROUND(Main!AB$208/Main!V$143*Main!V147*$B38,0))))))</f>
        <v/>
      </c>
      <c r="U449" s="31" t="str">
        <f>IF($A449="","",IF(U448="","",IF(Main!W$143=0,0,IF(Main!AC$208="","",IF($C$29="PM",Main!AC$208/Main!W$143*Main!W147,ROUND(Main!AC$208/Main!W$143*Main!W147*$B38,0))))))</f>
        <v/>
      </c>
      <c r="V449" s="31" t="str">
        <f>IF($A449="","",IF(V448="","",IF(Main!X$143=0,0,IF(Main!AD$208="","",IF($C$29="PM",Main!AD$208/Main!X$143*Main!X147,ROUND(Main!AD$208/Main!X$143*Main!X147*$B38,0))))))</f>
        <v/>
      </c>
      <c r="W449" s="31" t="str">
        <f>IF($A449="","",IF(W448="","",IF(Main!Y$143=0,0,IF(Main!AE$208="","",IF($C$29="PM",Main!AE$208/Main!Y$143*Main!Y147,ROUND(Main!AE$208/Main!Y$143*Main!Y147*$B38,0))))))</f>
        <v/>
      </c>
      <c r="X449" s="31" t="str">
        <f>IF($A449="","",IF(X448="","",IF(Main!Z$143=0,0,IF(Main!AF$208="","",IF($C$29="PM",Main!AF$208/Main!Z$143*Main!Z147,ROUND(Main!AF$208/Main!Z$143*Main!Z147*$B38,0))))))</f>
        <v/>
      </c>
      <c r="Y449" s="31" t="str">
        <f>IF($A449="","",IF(Y448="","",IF(Main!AA$143=0,0,IF(Main!AG$208="","",IF($C$29="PM",Main!AG$208/Main!AA$143*Main!AA147,ROUND(Main!AG$208/Main!AA$143*Main!AA147*$B38,0))))))</f>
        <v/>
      </c>
      <c r="Z449" s="31" t="str">
        <f>IF($A449="","",IF(Z448="","",IF(Main!AB$143=0,0,IF(Main!AH$208="","",IF($C$29="PM",Main!AH$208/Main!AB$143*Main!AB147,ROUND(Main!AH$208/Main!AB$143*Main!AB147*$B38,0))))))</f>
        <v/>
      </c>
      <c r="AA449" s="49" t="str">
        <f>IF($A449="","",IF(AA448="","",IF(Main!AC$143=0,0,IF(Main!AI$208="","",IF($C$29="PM",Main!AI$208/Main!AC$143*Main!AC147,ROUND(Main!AI$208/Main!AC$143*Main!AC147*$B38,0))))))</f>
        <v/>
      </c>
      <c r="AB449" s="31" t="str">
        <f>IF($A449="","",IF(AB448="","",IF(Main!AD$143=0,0,IF(Main!AJ$208="","",IF($C$29="PM",Main!AJ$208/Main!AD$143*Main!AD147,ROUND(Main!AJ$208/Main!AD$143*Main!AD147*$B38,0))))))</f>
        <v/>
      </c>
      <c r="AC449" s="31" t="str">
        <f>IF($A449="","",IF(AC448="","",IF(Main!AE$143=0,0,IF(Main!AK$208="","",IF($C$29="PM",Main!AK$208/Main!AE$143*Main!AE147,ROUND(Main!AK$208/Main!AE$143*Main!AE147*$B38,0))))))</f>
        <v/>
      </c>
      <c r="AD449" s="31" t="str">
        <f>IF($A449="","",IF(AD448="","",IF(Main!AF$143=0,0,IF(Main!AL$208="","",IF($C$29="PM",Main!AL$208/Main!AF$143*Main!AF147,ROUND(Main!AL$208/Main!AF$143*Main!AF147*$B38,0))))))</f>
        <v/>
      </c>
      <c r="AE449" s="31" t="str">
        <f>IF($A449="","",IF(AE448="","",IF(Main!AG$143=0,0,IF(Main!AM$208="","",IF($C$29="PM",Main!AM$208/Main!AG$143*Main!AG147,ROUND(Main!AM$208/Main!AG$143*Main!AG147*$B38,0))))))</f>
        <v/>
      </c>
      <c r="AF449" s="31" t="str">
        <f>IF($A449="","",IF(AF448="","",IF(Main!AH$143=0,0,IF(Main!AN$208="","",IF($C$29="PM",Main!AN$208/Main!AH$143*Main!AH147,ROUND(Main!AN$208/Main!AH$143*Main!AH147*$B38,0))))))</f>
        <v/>
      </c>
      <c r="AG449" s="31" t="str">
        <f>IF($A449="","",IF(AG448="","",IF(Main!AI$143=0,0,IF(Main!AO$208="","",IF($C$29="PM",Main!AO$208/Main!AI$143*Main!AI147,ROUND(Main!AO$208/Main!AI$143*Main!AI147*$B38,0))))))</f>
        <v/>
      </c>
      <c r="AH449" s="31" t="str">
        <f>IF($A449="","",IF(AH448="","",IF(Main!AJ$143=0,0,IF(Main!AP$208="","",IF($C$29="PM",Main!AP$208/Main!AJ$143*Main!AJ147,ROUND(Main!AP$208/Main!AJ$143*Main!AJ147*$B38,0))))))</f>
        <v/>
      </c>
      <c r="AI449" s="31" t="str">
        <f>IF($A449="","",IF(AI448="","",IF(Main!AK$143=0,0,IF(Main!AQ$208="","",IF($C$29="PM",Main!AQ$208/Main!AK$143*Main!AK147,ROUND(Main!AQ$208/Main!AK$143*Main!AK147*$B38,0))))))</f>
        <v/>
      </c>
      <c r="AJ449" s="31" t="str">
        <f>IF($A449="","",IF(AJ448="","",IF(Main!AL$143=0,0,IF(Main!AR$208="","",IF($C$29="PM",Main!AR$208/Main!AL$143*Main!AL147,ROUND(Main!AR$208/Main!AL$143*Main!AL147*$B38,0))))))</f>
        <v/>
      </c>
      <c r="AK449" s="31" t="str">
        <f>IF($A449="","",IF(AK448="","",IF(Main!AM$143=0,0,IF(Main!AS$208="","",IF($C$29="PM",Main!AS$208/Main!AM$143*Main!AM147,ROUND(Main!AS$208/Main!AM$143*Main!AM147*$B38,0))))))</f>
        <v/>
      </c>
      <c r="AL449" s="50" t="str">
        <f>IF($A449="","",IF(AL448="","",IF(Main!AN$143=0,0,IF(Main!AT$208="","",IF($C$29="PM",Main!AT$208/Main!AN$143*Main!AN147,ROUND(Main!AT$208/Main!AN$143*Main!AN147*$B38,0))))))</f>
        <v/>
      </c>
      <c r="AM449" s="31" t="str">
        <f>IF($A449="","",IF(AM448="","",IF(Main!AO$143=0,0,IF(Main!AU$208="","",IF($C$29="PM",Main!AU$208/Main!AO$143*Main!AO147,ROUND(Main!AU$208/Main!AO$143*Main!AO147*$B38,0))))))</f>
        <v/>
      </c>
      <c r="AN449" s="31" t="str">
        <f>IF($A449="","",IF(AN448="","",IF(Main!AP$143=0,0,IF(Main!AV$208="","",IF($C$29="PM",Main!AV$208/Main!AP$143*Main!AP147,ROUND(Main!AV$208/Main!AP$143*Main!AP147*$B38,0))))))</f>
        <v/>
      </c>
      <c r="AO449" s="31" t="str">
        <f>IF($A449="","",IF(AO448="","",IF(Main!AQ$143=0,0,IF(Main!AW$208="","",IF($C$29="PM",Main!AW$208/Main!AQ$143*Main!AQ147,ROUND(Main!AW$208/Main!AQ$143*Main!AQ147*$B38,0))))))</f>
        <v/>
      </c>
      <c r="AP449" s="31" t="str">
        <f>IF($A449="","",IF(AP448="","",IF(Main!AR$143=0,0,IF(Main!AX$208="","",IF($C$29="PM",Main!AX$208/Main!AR$143*Main!AR147,ROUND(Main!AX$208/Main!AR$143*Main!AR147*$B38,0))))))</f>
        <v/>
      </c>
      <c r="AQ449" s="31" t="str">
        <f>IF($A449="","",IF(AQ448="","",IF(Main!AS$143=0,0,IF(Main!AY$208="","",IF($C$29="PM",Main!AY$208/Main!AS$143*Main!AS147,ROUND(Main!AY$208/Main!AS$143*Main!AS147*$B38,0))))))</f>
        <v/>
      </c>
      <c r="AR449" s="31" t="str">
        <f>IF($A449="","",IF(AR448="","",IF(Main!AT$143=0,0,IF(Main!AZ$208="","",IF($C$29="PM",Main!AZ$208/Main!AT$143*Main!AT147,ROUND(Main!AZ$208/Main!AT$143*Main!AT147*$B38,0))))))</f>
        <v/>
      </c>
      <c r="AS449" s="31" t="str">
        <f>IF($A449="","",IF(AS448="","",IF(Main!AU$143=0,0,IF(Main!BA$208="","",IF($C$29="PM",Main!BA$208/Main!AU$143*Main!AU147,ROUND(Main!BA$208/Main!AU$143*Main!AU147*$B38,0))))))</f>
        <v/>
      </c>
      <c r="AT449" s="31" t="str">
        <f>IF($A449="","",IF(AT448="","",IF(Main!AV$143=0,0,IF(Main!BB$208="","",IF($C$29="PM",Main!BB$208/Main!AV$143*Main!AV147,ROUND(Main!BB$208/Main!AV$143*Main!AV147*$B38,0))))))</f>
        <v/>
      </c>
      <c r="AU449" s="31" t="str">
        <f>IF($A449="","",IF(AU448="","",IF(Main!AW$143=0,0,IF(Main!BC$208="","",IF($C$29="PM",Main!BC$208/Main!AW$143*Main!AW147,ROUND(Main!BC$208/Main!AW$143*Main!AW147*$B38,0))))))</f>
        <v/>
      </c>
      <c r="AV449" s="31" t="str">
        <f>IF($A449="","",IF(AV448="","",IF(Main!AX$143=0,0,IF(Main!BD$208="","",IF($C$29="PM",Main!BD$208/Main!AX$143*Main!AX147,ROUND(Main!BD$208/Main!AX$143*Main!AX147*$B38,0))))))</f>
        <v/>
      </c>
      <c r="AW449" s="31" t="str">
        <f>IF($A449="","",IF(AW448="","",IF(Main!AY$143=0,0,IF(Main!BE$208="","",IF($C$29="PM",Main!BE$208/Main!AY$143*Main!AY147,ROUND(Main!BE$208/Main!AY$143*Main!AY147*$B38,0))))))</f>
        <v/>
      </c>
      <c r="AX449" s="50" t="str">
        <f>IF($A449="","",IF(AX448="","",IF(Main!AZ$143=0,0,IF(Main!BF$208="","",IF($C$29="PM",Main!BF$208/Main!AZ$143*Main!AZ147,ROUND(Main!BF$208/Main!AZ$143*Main!AZ147*$B38,0))))))</f>
        <v/>
      </c>
      <c r="AY449" s="31" t="str">
        <f>IF($A449="","",IF(AY448="","",IF(Main!BA$143=0,0,IF(Main!BG$208="","",IF($C$29="PM",Main!BG$208/Main!BA$143*Main!BA147,ROUND(Main!BG$208/Main!BA$143*Main!BA147*$B38,0))))))</f>
        <v/>
      </c>
      <c r="AZ449" s="31" t="str">
        <f>IF($A449="","",IF(AZ448="","",IF(Main!BB$143=0,0,IF(Main!BH$208="","",IF($C$29="PM",Main!BH$208/Main!BB$143*Main!BB147,ROUND(Main!BH$208/Main!BB$143*Main!BB147*$B38,0))))))</f>
        <v/>
      </c>
      <c r="BA449" s="31" t="str">
        <f>IF($A449="","",IF(BA448="","",IF(Main!BC$143=0,0,IF(Main!BI$208="","",IF($C$29="PM",Main!BI$208/Main!BC$143*Main!BC147,ROUND(Main!BI$208/Main!BC$143*Main!BC147*$B38,0))))))</f>
        <v/>
      </c>
      <c r="BB449" s="31" t="str">
        <f>IF($A449="","",IF(BB448="","",IF(Main!BD$143=0,0,IF(Main!BJ$208="","",IF($C$29="PM",Main!BJ$208/Main!BD$143*Main!BD147,ROUND(Main!BJ$208/Main!BD$143*Main!BD147*$B38,0))))))</f>
        <v/>
      </c>
      <c r="BC449" s="31" t="str">
        <f>IF($A449="","",IF(BC448="","",IF(Main!BE$143=0,0,IF(Main!BK$208="","",IF($C$29="PM",Main!BK$208/Main!BE$143*Main!BE147,ROUND(Main!BK$208/Main!BE$143*Main!BE147*$B38,0))))))</f>
        <v/>
      </c>
      <c r="BD449" s="31" t="str">
        <f>IF($A449="","",IF(BD448="","",IF(Main!BF$143=0,0,IF(Main!BL$208="","",IF($C$29="PM",Main!BL$208/Main!BF$143*Main!BF147,ROUND(Main!BL$208/Main!BF$143*Main!BF147*$B38,0))))))</f>
        <v/>
      </c>
      <c r="BE449" s="31" t="str">
        <f>IF($A449="","",IF(BE448="","",IF(Main!BG$143=0,0,IF(Main!BM$208="","",IF($C$29="PM",Main!BM$208/Main!BG$143*Main!BG147,ROUND(Main!BM$208/Main!BG$143*Main!BG147*$B38,0))))))</f>
        <v/>
      </c>
      <c r="BF449" s="31" t="str">
        <f>IF($A449="","",IF(BF448="","",IF(Main!BH$143=0,0,IF(Main!BN$208="","",IF($C$29="PM",Main!BN$208/Main!BH$143*Main!BH147,ROUND(Main!BN$208/Main!BH$143*Main!BH147*$B38,0))))))</f>
        <v/>
      </c>
      <c r="BG449" s="31" t="str">
        <f>IF($A449="","",IF(BG448="","",IF(Main!BI$143=0,0,IF(Main!BO$208="","",IF($C$29="PM",Main!BO$208/Main!BI$143*Main!BI147,ROUND(Main!BO$208/Main!BI$143*Main!BI147*$B38,0))))))</f>
        <v/>
      </c>
      <c r="BH449" s="31" t="str">
        <f>IF($A449="","",IF(BH448="","",IF(Main!BJ$143=0,0,IF(Main!BP$208="","",IF($C$29="PM",Main!BP$208/Main!BJ$143*Main!BJ147,ROUND(Main!BP$208/Main!BJ$143*Main!BJ147*$B38,0))))))</f>
        <v/>
      </c>
      <c r="BI449" s="31" t="str">
        <f>IF($A449="","",IF(BI448="","",IF(Main!BK$143=0,0,IF(Main!BQ$208="","",IF($C$29="PM",Main!BQ$208/Main!BK$143*Main!BK147,ROUND(Main!BQ$208/Main!BK$143*Main!BK147*$B38,0))))))</f>
        <v/>
      </c>
      <c r="BJ449" s="50" t="str">
        <f>IF($A449="","",IF(BJ448="","",IF(Main!BL$143=0,0,IF(Main!BR$208="","",IF($C$29="PM",Main!BR$208/Main!BL$143*Main!BL147,ROUND(Main!BR$208/Main!BL$143*Main!BL147*$B38,0))))))</f>
        <v/>
      </c>
      <c r="BK449" s="31" t="str">
        <f>IF($A449="","",IF(BK448="","",IF(Main!BM$143=0,0,IF(Main!BS$208="","",IF($C$29="PM",Main!BS$208/Main!BM$143*Main!BM147,ROUND(Main!BS$208/Main!BM$143*Main!BM147*$B38,0))))))</f>
        <v/>
      </c>
      <c r="BL449" s="31" t="str">
        <f>IF($A449="","",IF(BL448="","",IF(Main!BN$143=0,0,IF(Main!BT$208="","",IF($C$29="PM",Main!BT$208/Main!BN$143*Main!BN147,ROUND(Main!BT$208/Main!BN$143*Main!BN147*$B38,0))))))</f>
        <v/>
      </c>
      <c r="BM449" s="31" t="str">
        <f>IF($A449="","",IF(BM448="","",IF(Main!BO$143=0,0,IF(Main!BU$208="","",IF($C$29="PM",Main!BU$208/Main!BO$143*Main!BO147,ROUND(Main!BU$208/Main!BO$143*Main!BO147*$B38,0))))))</f>
        <v/>
      </c>
      <c r="BN449" s="31" t="str">
        <f>IF($A449="","",IF(BN448="","",IF(Main!BP$143=0,0,IF(Main!BV$208="","",IF($C$29="PM",Main!BV$208/Main!BP$143*Main!BP147,ROUND(Main!BV$208/Main!BP$143*Main!BP147*$B38,0))))))</f>
        <v/>
      </c>
      <c r="BO449" s="31" t="str">
        <f>IF($A449="","",IF(BO448="","",IF(Main!BQ$143=0,0,IF(Main!BW$208="","",IF($C$29="PM",Main!BW$208/Main!BQ$143*Main!BQ147,ROUND(Main!BW$208/Main!BQ$143*Main!BQ147*$B38,0))))))</f>
        <v/>
      </c>
      <c r="BP449" s="31" t="str">
        <f>IF($A449="","",IF(BP448="","",IF(Main!BR$143=0,0,IF(Main!BX$208="","",IF($C$29="PM",Main!BX$208/Main!BR$143*Main!BR147,ROUND(Main!BX$208/Main!BR$143*Main!BR147*$B38,0))))))</f>
        <v/>
      </c>
      <c r="BQ449" s="31" t="str">
        <f>IF($A449="","",IF(BQ448="","",IF(Main!BS$143=0,0,IF(Main!BY$208="","",IF($C$29="PM",Main!BY$208/Main!BS$143*Main!BS147,ROUND(Main!BY$208/Main!BS$143*Main!BS147*$B38,0))))))</f>
        <v/>
      </c>
      <c r="BR449" s="31" t="str">
        <f>IF($A449="","",IF(BR448="","",IF(Main!BT$143=0,0,IF(Main!BZ$208="","",IF($C$29="PM",Main!BZ$208/Main!BT$143*Main!BT147,ROUND(Main!BZ$208/Main!BT$143*Main!BT147*$B38,0))))))</f>
        <v/>
      </c>
      <c r="BS449" s="31" t="str">
        <f>IF($A449="","",IF(BS448="","",IF(Main!BU$143=0,0,IF(Main!CA$208="","",IF($C$29="PM",Main!CA$208/Main!BU$143*Main!BU147,ROUND(Main!CA$208/Main!BU$143*Main!BU147*$B38,0))))))</f>
        <v/>
      </c>
      <c r="BT449" s="31" t="str">
        <f>IF($A449="","",IF(BT448="","",IF(Main!BV$143=0,0,IF(Main!CB$208="","",IF($C$29="PM",Main!CB$208/Main!BV$143*Main!BV147,ROUND(Main!CB$208/Main!BV$143*Main!BV147*$B38,0))))))</f>
        <v/>
      </c>
      <c r="BU449" s="31" t="str">
        <f>IF($A449="","",IF(BU448="","",IF(Main!BW$143=0,0,IF(Main!CC$208="","",IF($C$29="PM",Main!CC$208/Main!BW$143*Main!BW147,ROUND(Main!CC$208/Main!BW$143*Main!BW147*$B38,0))))))</f>
        <v/>
      </c>
      <c r="BV449" s="50" t="str">
        <f>IF($A449="","",IF(BV448="","",IF(Main!BX$143=0,0,IF(Main!CD$208="","",IF($C$29="PM",Main!CD$208/Main!BX$143*Main!BX147,ROUND(Main!CD$208/Main!BX$143*Main!BX147*$B38,0))))))</f>
        <v/>
      </c>
    </row>
    <row r="450" spans="1:74" x14ac:dyDescent="0.2">
      <c r="A450" s="71" t="str">
        <f>IF(Main!A$39="","",Main!A$39)</f>
        <v/>
      </c>
      <c r="B450" s="74" t="str">
        <f t="shared" si="469"/>
        <v/>
      </c>
      <c r="C450" s="49" t="str">
        <f>IF($A450="","",IF(C449="","",IF(Main!E$143=0,0,IF(Main!K$208="","",IF($C$29="PM",Main!K$208/Main!E$143*Main!E148,ROUND(Main!K$208/Main!E$143*Main!E148*$B39,0))))))</f>
        <v/>
      </c>
      <c r="D450" s="31" t="str">
        <f>IF($A450="","",IF(D449="","",IF(Main!F$143=0,0,IF(Main!L$208="","",IF($C$29="PM",Main!L$208/Main!F$143*Main!F148,ROUND(Main!L$208/Main!F$143*Main!F148*$B39,0))))))</f>
        <v/>
      </c>
      <c r="E450" s="31" t="str">
        <f>IF($A450="","",IF(E449="","",IF(Main!G$143=0,0,IF(Main!M$208="","",IF($C$29="PM",Main!M$208/Main!G$143*Main!G148,ROUND(Main!M$208/Main!G$143*Main!G148*$B39,0))))))</f>
        <v/>
      </c>
      <c r="F450" s="31" t="str">
        <f>IF($A450="","",IF(F449="","",IF(Main!H$143=0,0,IF(Main!N$208="","",IF($C$29="PM",Main!N$208/Main!H$143*Main!H148,ROUND(Main!N$208/Main!H$143*Main!H148*$B39,0))))))</f>
        <v/>
      </c>
      <c r="G450" s="31" t="str">
        <f>IF($A450="","",IF(G449="","",IF(Main!I$143=0,0,IF(Main!O$208="","",IF($C$29="PM",Main!O$208/Main!I$143*Main!I148,ROUND(Main!O$208/Main!I$143*Main!I148*$B39,0))))))</f>
        <v/>
      </c>
      <c r="H450" s="31" t="str">
        <f>IF($A450="","",IF(H449="","",IF(Main!J$143=0,0,IF(Main!P$208="","",IF($C$29="PM",Main!P$208/Main!J$143*Main!J148,ROUND(Main!P$208/Main!J$143*Main!J148*$B39,0))))))</f>
        <v/>
      </c>
      <c r="I450" s="31" t="str">
        <f>IF($A450="","",IF(I449="","",IF(Main!K$143=0,0,IF(Main!Q$208="","",IF($C$29="PM",Main!Q$208/Main!K$143*Main!K148,ROUND(Main!Q$208/Main!K$143*Main!K148*$B39,0))))))</f>
        <v/>
      </c>
      <c r="J450" s="31" t="str">
        <f>IF($A450="","",IF(J449="","",IF(Main!L$143=0,0,IF(Main!R$208="","",IF($C$29="PM",Main!R$208/Main!L$143*Main!L148,ROUND(Main!R$208/Main!L$143*Main!L148*$B39,0))))))</f>
        <v/>
      </c>
      <c r="K450" s="31" t="str">
        <f>IF($A450="","",IF(K449="","",IF(Main!M$143=0,0,IF(Main!S$208="","",IF($C$29="PM",Main!S$208/Main!M$143*Main!M148,ROUND(Main!S$208/Main!M$143*Main!M148*$B39,0))))))</f>
        <v/>
      </c>
      <c r="L450" s="31" t="str">
        <f>IF($A450="","",IF(L449="","",IF(Main!N$143=0,0,IF(Main!T$208="","",IF($C$29="PM",Main!T$208/Main!N$143*Main!N148,ROUND(Main!T$208/Main!N$143*Main!N148*$B39,0))))))</f>
        <v/>
      </c>
      <c r="M450" s="31" t="str">
        <f>IF($A450="","",IF(M449="","",IF(Main!O$143=0,0,IF(Main!U$208="","",IF($C$29="PM",Main!U$208/Main!O$143*Main!O148,ROUND(Main!U$208/Main!O$143*Main!O148*$B39,0))))))</f>
        <v/>
      </c>
      <c r="N450" s="50" t="str">
        <f>IF($A450="","",IF(N449="","",IF(Main!P$143=0,0,IF(Main!V$208="","",IF($C$29="PM",Main!V$208/Main!P$143*Main!P148,ROUND(Main!V$208/Main!P$143*Main!P148*$B39,0))))))</f>
        <v/>
      </c>
      <c r="O450" s="31" t="str">
        <f>IF($A450="","",IF(O449="","",IF(Main!Q$143=0,0,IF(Main!W$208="","",IF($C$29="PM",Main!W$208/Main!Q$143*Main!Q148,ROUND(Main!W$208/Main!Q$143*Main!Q148*$B39,0))))))</f>
        <v/>
      </c>
      <c r="P450" s="31" t="str">
        <f>IF($A450="","",IF(P449="","",IF(Main!R$143=0,0,IF(Main!X$208="","",IF($C$29="PM",Main!X$208/Main!R$143*Main!R148,ROUND(Main!X$208/Main!R$143*Main!R148*$B39,0))))))</f>
        <v/>
      </c>
      <c r="Q450" s="31" t="str">
        <f>IF($A450="","",IF(Q449="","",IF(Main!S$143=0,0,IF(Main!Y$208="","",IF($C$29="PM",Main!Y$208/Main!S$143*Main!S148,ROUND(Main!Y$208/Main!S$143*Main!S148*$B39,0))))))</f>
        <v/>
      </c>
      <c r="R450" s="31" t="str">
        <f>IF($A450="","",IF(R449="","",IF(Main!T$143=0,0,IF(Main!Z$208="","",IF($C$29="PM",Main!Z$208/Main!T$143*Main!T148,ROUND(Main!Z$208/Main!T$143*Main!T148*$B39,0))))))</f>
        <v/>
      </c>
      <c r="S450" s="31" t="str">
        <f>IF($A450="","",IF(S449="","",IF(Main!U$143=0,0,IF(Main!AA$208="","",IF($C$29="PM",Main!AA$208/Main!U$143*Main!U148,ROUND(Main!AA$208/Main!U$143*Main!U148*$B39,0))))))</f>
        <v/>
      </c>
      <c r="T450" s="31" t="str">
        <f>IF($A450="","",IF(T449="","",IF(Main!V$143=0,0,IF(Main!AB$208="","",IF($C$29="PM",Main!AB$208/Main!V$143*Main!V148,ROUND(Main!AB$208/Main!V$143*Main!V148*$B39,0))))))</f>
        <v/>
      </c>
      <c r="U450" s="31" t="str">
        <f>IF($A450="","",IF(U449="","",IF(Main!W$143=0,0,IF(Main!AC$208="","",IF($C$29="PM",Main!AC$208/Main!W$143*Main!W148,ROUND(Main!AC$208/Main!W$143*Main!W148*$B39,0))))))</f>
        <v/>
      </c>
      <c r="V450" s="31" t="str">
        <f>IF($A450="","",IF(V449="","",IF(Main!X$143=0,0,IF(Main!AD$208="","",IF($C$29="PM",Main!AD$208/Main!X$143*Main!X148,ROUND(Main!AD$208/Main!X$143*Main!X148*$B39,0))))))</f>
        <v/>
      </c>
      <c r="W450" s="31" t="str">
        <f>IF($A450="","",IF(W449="","",IF(Main!Y$143=0,0,IF(Main!AE$208="","",IF($C$29="PM",Main!AE$208/Main!Y$143*Main!Y148,ROUND(Main!AE$208/Main!Y$143*Main!Y148*$B39,0))))))</f>
        <v/>
      </c>
      <c r="X450" s="31" t="str">
        <f>IF($A450="","",IF(X449="","",IF(Main!Z$143=0,0,IF(Main!AF$208="","",IF($C$29="PM",Main!AF$208/Main!Z$143*Main!Z148,ROUND(Main!AF$208/Main!Z$143*Main!Z148*$B39,0))))))</f>
        <v/>
      </c>
      <c r="Y450" s="31" t="str">
        <f>IF($A450="","",IF(Y449="","",IF(Main!AA$143=0,0,IF(Main!AG$208="","",IF($C$29="PM",Main!AG$208/Main!AA$143*Main!AA148,ROUND(Main!AG$208/Main!AA$143*Main!AA148*$B39,0))))))</f>
        <v/>
      </c>
      <c r="Z450" s="31" t="str">
        <f>IF($A450="","",IF(Z449="","",IF(Main!AB$143=0,0,IF(Main!AH$208="","",IF($C$29="PM",Main!AH$208/Main!AB$143*Main!AB148,ROUND(Main!AH$208/Main!AB$143*Main!AB148*$B39,0))))))</f>
        <v/>
      </c>
      <c r="AA450" s="49" t="str">
        <f>IF($A450="","",IF(AA449="","",IF(Main!AC$143=0,0,IF(Main!AI$208="","",IF($C$29="PM",Main!AI$208/Main!AC$143*Main!AC148,ROUND(Main!AI$208/Main!AC$143*Main!AC148*$B39,0))))))</f>
        <v/>
      </c>
      <c r="AB450" s="31" t="str">
        <f>IF($A450="","",IF(AB449="","",IF(Main!AD$143=0,0,IF(Main!AJ$208="","",IF($C$29="PM",Main!AJ$208/Main!AD$143*Main!AD148,ROUND(Main!AJ$208/Main!AD$143*Main!AD148*$B39,0))))))</f>
        <v/>
      </c>
      <c r="AC450" s="31" t="str">
        <f>IF($A450="","",IF(AC449="","",IF(Main!AE$143=0,0,IF(Main!AK$208="","",IF($C$29="PM",Main!AK$208/Main!AE$143*Main!AE148,ROUND(Main!AK$208/Main!AE$143*Main!AE148*$B39,0))))))</f>
        <v/>
      </c>
      <c r="AD450" s="31" t="str">
        <f>IF($A450="","",IF(AD449="","",IF(Main!AF$143=0,0,IF(Main!AL$208="","",IF($C$29="PM",Main!AL$208/Main!AF$143*Main!AF148,ROUND(Main!AL$208/Main!AF$143*Main!AF148*$B39,0))))))</f>
        <v/>
      </c>
      <c r="AE450" s="31" t="str">
        <f>IF($A450="","",IF(AE449="","",IF(Main!AG$143=0,0,IF(Main!AM$208="","",IF($C$29="PM",Main!AM$208/Main!AG$143*Main!AG148,ROUND(Main!AM$208/Main!AG$143*Main!AG148*$B39,0))))))</f>
        <v/>
      </c>
      <c r="AF450" s="31" t="str">
        <f>IF($A450="","",IF(AF449="","",IF(Main!AH$143=0,0,IF(Main!AN$208="","",IF($C$29="PM",Main!AN$208/Main!AH$143*Main!AH148,ROUND(Main!AN$208/Main!AH$143*Main!AH148*$B39,0))))))</f>
        <v/>
      </c>
      <c r="AG450" s="31" t="str">
        <f>IF($A450="","",IF(AG449="","",IF(Main!AI$143=0,0,IF(Main!AO$208="","",IF($C$29="PM",Main!AO$208/Main!AI$143*Main!AI148,ROUND(Main!AO$208/Main!AI$143*Main!AI148*$B39,0))))))</f>
        <v/>
      </c>
      <c r="AH450" s="31" t="str">
        <f>IF($A450="","",IF(AH449="","",IF(Main!AJ$143=0,0,IF(Main!AP$208="","",IF($C$29="PM",Main!AP$208/Main!AJ$143*Main!AJ148,ROUND(Main!AP$208/Main!AJ$143*Main!AJ148*$B39,0))))))</f>
        <v/>
      </c>
      <c r="AI450" s="31" t="str">
        <f>IF($A450="","",IF(AI449="","",IF(Main!AK$143=0,0,IF(Main!AQ$208="","",IF($C$29="PM",Main!AQ$208/Main!AK$143*Main!AK148,ROUND(Main!AQ$208/Main!AK$143*Main!AK148*$B39,0))))))</f>
        <v/>
      </c>
      <c r="AJ450" s="31" t="str">
        <f>IF($A450="","",IF(AJ449="","",IF(Main!AL$143=0,0,IF(Main!AR$208="","",IF($C$29="PM",Main!AR$208/Main!AL$143*Main!AL148,ROUND(Main!AR$208/Main!AL$143*Main!AL148*$B39,0))))))</f>
        <v/>
      </c>
      <c r="AK450" s="31" t="str">
        <f>IF($A450="","",IF(AK449="","",IF(Main!AM$143=0,0,IF(Main!AS$208="","",IF($C$29="PM",Main!AS$208/Main!AM$143*Main!AM148,ROUND(Main!AS$208/Main!AM$143*Main!AM148*$B39,0))))))</f>
        <v/>
      </c>
      <c r="AL450" s="50" t="str">
        <f>IF($A450="","",IF(AL449="","",IF(Main!AN$143=0,0,IF(Main!AT$208="","",IF($C$29="PM",Main!AT$208/Main!AN$143*Main!AN148,ROUND(Main!AT$208/Main!AN$143*Main!AN148*$B39,0))))))</f>
        <v/>
      </c>
      <c r="AM450" s="31" t="str">
        <f>IF($A450="","",IF(AM449="","",IF(Main!AO$143=0,0,IF(Main!AU$208="","",IF($C$29="PM",Main!AU$208/Main!AO$143*Main!AO148,ROUND(Main!AU$208/Main!AO$143*Main!AO148*$B39,0))))))</f>
        <v/>
      </c>
      <c r="AN450" s="31" t="str">
        <f>IF($A450="","",IF(AN449="","",IF(Main!AP$143=0,0,IF(Main!AV$208="","",IF($C$29="PM",Main!AV$208/Main!AP$143*Main!AP148,ROUND(Main!AV$208/Main!AP$143*Main!AP148*$B39,0))))))</f>
        <v/>
      </c>
      <c r="AO450" s="31" t="str">
        <f>IF($A450="","",IF(AO449="","",IF(Main!AQ$143=0,0,IF(Main!AW$208="","",IF($C$29="PM",Main!AW$208/Main!AQ$143*Main!AQ148,ROUND(Main!AW$208/Main!AQ$143*Main!AQ148*$B39,0))))))</f>
        <v/>
      </c>
      <c r="AP450" s="31" t="str">
        <f>IF($A450="","",IF(AP449="","",IF(Main!AR$143=0,0,IF(Main!AX$208="","",IF($C$29="PM",Main!AX$208/Main!AR$143*Main!AR148,ROUND(Main!AX$208/Main!AR$143*Main!AR148*$B39,0))))))</f>
        <v/>
      </c>
      <c r="AQ450" s="31" t="str">
        <f>IF($A450="","",IF(AQ449="","",IF(Main!AS$143=0,0,IF(Main!AY$208="","",IF($C$29="PM",Main!AY$208/Main!AS$143*Main!AS148,ROUND(Main!AY$208/Main!AS$143*Main!AS148*$B39,0))))))</f>
        <v/>
      </c>
      <c r="AR450" s="31" t="str">
        <f>IF($A450="","",IF(AR449="","",IF(Main!AT$143=0,0,IF(Main!AZ$208="","",IF($C$29="PM",Main!AZ$208/Main!AT$143*Main!AT148,ROUND(Main!AZ$208/Main!AT$143*Main!AT148*$B39,0))))))</f>
        <v/>
      </c>
      <c r="AS450" s="31" t="str">
        <f>IF($A450="","",IF(AS449="","",IF(Main!AU$143=0,0,IF(Main!BA$208="","",IF($C$29="PM",Main!BA$208/Main!AU$143*Main!AU148,ROUND(Main!BA$208/Main!AU$143*Main!AU148*$B39,0))))))</f>
        <v/>
      </c>
      <c r="AT450" s="31" t="str">
        <f>IF($A450="","",IF(AT449="","",IF(Main!AV$143=0,0,IF(Main!BB$208="","",IF($C$29="PM",Main!BB$208/Main!AV$143*Main!AV148,ROUND(Main!BB$208/Main!AV$143*Main!AV148*$B39,0))))))</f>
        <v/>
      </c>
      <c r="AU450" s="31" t="str">
        <f>IF($A450="","",IF(AU449="","",IF(Main!AW$143=0,0,IF(Main!BC$208="","",IF($C$29="PM",Main!BC$208/Main!AW$143*Main!AW148,ROUND(Main!BC$208/Main!AW$143*Main!AW148*$B39,0))))))</f>
        <v/>
      </c>
      <c r="AV450" s="31" t="str">
        <f>IF($A450="","",IF(AV449="","",IF(Main!AX$143=0,0,IF(Main!BD$208="","",IF($C$29="PM",Main!BD$208/Main!AX$143*Main!AX148,ROUND(Main!BD$208/Main!AX$143*Main!AX148*$B39,0))))))</f>
        <v/>
      </c>
      <c r="AW450" s="31" t="str">
        <f>IF($A450="","",IF(AW449="","",IF(Main!AY$143=0,0,IF(Main!BE$208="","",IF($C$29="PM",Main!BE$208/Main!AY$143*Main!AY148,ROUND(Main!BE$208/Main!AY$143*Main!AY148*$B39,0))))))</f>
        <v/>
      </c>
      <c r="AX450" s="50" t="str">
        <f>IF($A450="","",IF(AX449="","",IF(Main!AZ$143=0,0,IF(Main!BF$208="","",IF($C$29="PM",Main!BF$208/Main!AZ$143*Main!AZ148,ROUND(Main!BF$208/Main!AZ$143*Main!AZ148*$B39,0))))))</f>
        <v/>
      </c>
      <c r="AY450" s="31" t="str">
        <f>IF($A450="","",IF(AY449="","",IF(Main!BA$143=0,0,IF(Main!BG$208="","",IF($C$29="PM",Main!BG$208/Main!BA$143*Main!BA148,ROUND(Main!BG$208/Main!BA$143*Main!BA148*$B39,0))))))</f>
        <v/>
      </c>
      <c r="AZ450" s="31" t="str">
        <f>IF($A450="","",IF(AZ449="","",IF(Main!BB$143=0,0,IF(Main!BH$208="","",IF($C$29="PM",Main!BH$208/Main!BB$143*Main!BB148,ROUND(Main!BH$208/Main!BB$143*Main!BB148*$B39,0))))))</f>
        <v/>
      </c>
      <c r="BA450" s="31" t="str">
        <f>IF($A450="","",IF(BA449="","",IF(Main!BC$143=0,0,IF(Main!BI$208="","",IF($C$29="PM",Main!BI$208/Main!BC$143*Main!BC148,ROUND(Main!BI$208/Main!BC$143*Main!BC148*$B39,0))))))</f>
        <v/>
      </c>
      <c r="BB450" s="31" t="str">
        <f>IF($A450="","",IF(BB449="","",IF(Main!BD$143=0,0,IF(Main!BJ$208="","",IF($C$29="PM",Main!BJ$208/Main!BD$143*Main!BD148,ROUND(Main!BJ$208/Main!BD$143*Main!BD148*$B39,0))))))</f>
        <v/>
      </c>
      <c r="BC450" s="31" t="str">
        <f>IF($A450="","",IF(BC449="","",IF(Main!BE$143=0,0,IF(Main!BK$208="","",IF($C$29="PM",Main!BK$208/Main!BE$143*Main!BE148,ROUND(Main!BK$208/Main!BE$143*Main!BE148*$B39,0))))))</f>
        <v/>
      </c>
      <c r="BD450" s="31" t="str">
        <f>IF($A450="","",IF(BD449="","",IF(Main!BF$143=0,0,IF(Main!BL$208="","",IF($C$29="PM",Main!BL$208/Main!BF$143*Main!BF148,ROUND(Main!BL$208/Main!BF$143*Main!BF148*$B39,0))))))</f>
        <v/>
      </c>
      <c r="BE450" s="31" t="str">
        <f>IF($A450="","",IF(BE449="","",IF(Main!BG$143=0,0,IF(Main!BM$208="","",IF($C$29="PM",Main!BM$208/Main!BG$143*Main!BG148,ROUND(Main!BM$208/Main!BG$143*Main!BG148*$B39,0))))))</f>
        <v/>
      </c>
      <c r="BF450" s="31" t="str">
        <f>IF($A450="","",IF(BF449="","",IF(Main!BH$143=0,0,IF(Main!BN$208="","",IF($C$29="PM",Main!BN$208/Main!BH$143*Main!BH148,ROUND(Main!BN$208/Main!BH$143*Main!BH148*$B39,0))))))</f>
        <v/>
      </c>
      <c r="BG450" s="31" t="str">
        <f>IF($A450="","",IF(BG449="","",IF(Main!BI$143=0,0,IF(Main!BO$208="","",IF($C$29="PM",Main!BO$208/Main!BI$143*Main!BI148,ROUND(Main!BO$208/Main!BI$143*Main!BI148*$B39,0))))))</f>
        <v/>
      </c>
      <c r="BH450" s="31" t="str">
        <f>IF($A450="","",IF(BH449="","",IF(Main!BJ$143=0,0,IF(Main!BP$208="","",IF($C$29="PM",Main!BP$208/Main!BJ$143*Main!BJ148,ROUND(Main!BP$208/Main!BJ$143*Main!BJ148*$B39,0))))))</f>
        <v/>
      </c>
      <c r="BI450" s="31" t="str">
        <f>IF($A450="","",IF(BI449="","",IF(Main!BK$143=0,0,IF(Main!BQ$208="","",IF($C$29="PM",Main!BQ$208/Main!BK$143*Main!BK148,ROUND(Main!BQ$208/Main!BK$143*Main!BK148*$B39,0))))))</f>
        <v/>
      </c>
      <c r="BJ450" s="50" t="str">
        <f>IF($A450="","",IF(BJ449="","",IF(Main!BL$143=0,0,IF(Main!BR$208="","",IF($C$29="PM",Main!BR$208/Main!BL$143*Main!BL148,ROUND(Main!BR$208/Main!BL$143*Main!BL148*$B39,0))))))</f>
        <v/>
      </c>
      <c r="BK450" s="31" t="str">
        <f>IF($A450="","",IF(BK449="","",IF(Main!BM$143=0,0,IF(Main!BS$208="","",IF($C$29="PM",Main!BS$208/Main!BM$143*Main!BM148,ROUND(Main!BS$208/Main!BM$143*Main!BM148*$B39,0))))))</f>
        <v/>
      </c>
      <c r="BL450" s="31" t="str">
        <f>IF($A450="","",IF(BL449="","",IF(Main!BN$143=0,0,IF(Main!BT$208="","",IF($C$29="PM",Main!BT$208/Main!BN$143*Main!BN148,ROUND(Main!BT$208/Main!BN$143*Main!BN148*$B39,0))))))</f>
        <v/>
      </c>
      <c r="BM450" s="31" t="str">
        <f>IF($A450="","",IF(BM449="","",IF(Main!BO$143=0,0,IF(Main!BU$208="","",IF($C$29="PM",Main!BU$208/Main!BO$143*Main!BO148,ROUND(Main!BU$208/Main!BO$143*Main!BO148*$B39,0))))))</f>
        <v/>
      </c>
      <c r="BN450" s="31" t="str">
        <f>IF($A450="","",IF(BN449="","",IF(Main!BP$143=0,0,IF(Main!BV$208="","",IF($C$29="PM",Main!BV$208/Main!BP$143*Main!BP148,ROUND(Main!BV$208/Main!BP$143*Main!BP148*$B39,0))))))</f>
        <v/>
      </c>
      <c r="BO450" s="31" t="str">
        <f>IF($A450="","",IF(BO449="","",IF(Main!BQ$143=0,0,IF(Main!BW$208="","",IF($C$29="PM",Main!BW$208/Main!BQ$143*Main!BQ148,ROUND(Main!BW$208/Main!BQ$143*Main!BQ148*$B39,0))))))</f>
        <v/>
      </c>
      <c r="BP450" s="31" t="str">
        <f>IF($A450="","",IF(BP449="","",IF(Main!BR$143=0,0,IF(Main!BX$208="","",IF($C$29="PM",Main!BX$208/Main!BR$143*Main!BR148,ROUND(Main!BX$208/Main!BR$143*Main!BR148*$B39,0))))))</f>
        <v/>
      </c>
      <c r="BQ450" s="31" t="str">
        <f>IF($A450="","",IF(BQ449="","",IF(Main!BS$143=0,0,IF(Main!BY$208="","",IF($C$29="PM",Main!BY$208/Main!BS$143*Main!BS148,ROUND(Main!BY$208/Main!BS$143*Main!BS148*$B39,0))))))</f>
        <v/>
      </c>
      <c r="BR450" s="31" t="str">
        <f>IF($A450="","",IF(BR449="","",IF(Main!BT$143=0,0,IF(Main!BZ$208="","",IF($C$29="PM",Main!BZ$208/Main!BT$143*Main!BT148,ROUND(Main!BZ$208/Main!BT$143*Main!BT148*$B39,0))))))</f>
        <v/>
      </c>
      <c r="BS450" s="31" t="str">
        <f>IF($A450="","",IF(BS449="","",IF(Main!BU$143=0,0,IF(Main!CA$208="","",IF($C$29="PM",Main!CA$208/Main!BU$143*Main!BU148,ROUND(Main!CA$208/Main!BU$143*Main!BU148*$B39,0))))))</f>
        <v/>
      </c>
      <c r="BT450" s="31" t="str">
        <f>IF($A450="","",IF(BT449="","",IF(Main!BV$143=0,0,IF(Main!CB$208="","",IF($C$29="PM",Main!CB$208/Main!BV$143*Main!BV148,ROUND(Main!CB$208/Main!BV$143*Main!BV148*$B39,0))))))</f>
        <v/>
      </c>
      <c r="BU450" s="31" t="str">
        <f>IF($A450="","",IF(BU449="","",IF(Main!BW$143=0,0,IF(Main!CC$208="","",IF($C$29="PM",Main!CC$208/Main!BW$143*Main!BW148,ROUND(Main!CC$208/Main!BW$143*Main!BW148*$B39,0))))))</f>
        <v/>
      </c>
      <c r="BV450" s="50" t="str">
        <f>IF($A450="","",IF(BV449="","",IF(Main!BX$143=0,0,IF(Main!CD$208="","",IF($C$29="PM",Main!CD$208/Main!BX$143*Main!BX148,ROUND(Main!CD$208/Main!BX$143*Main!BX148*$B39,0))))))</f>
        <v/>
      </c>
    </row>
    <row r="451" spans="1:74" x14ac:dyDescent="0.2">
      <c r="A451" s="71" t="str">
        <f>IF(Main!A$40="","",Main!A$40)</f>
        <v/>
      </c>
      <c r="B451" s="74" t="str">
        <f t="shared" si="469"/>
        <v/>
      </c>
      <c r="C451" s="49" t="str">
        <f>IF($A451="","",IF(C450="","",IF(Main!E$143=0,0,IF(Main!K$208="","",IF($C$29="PM",Main!K$208/Main!E$143*Main!E149,ROUND(Main!K$208/Main!E$143*Main!E149*$B40,0))))))</f>
        <v/>
      </c>
      <c r="D451" s="31" t="str">
        <f>IF($A451="","",IF(D450="","",IF(Main!F$143=0,0,IF(Main!L$208="","",IF($C$29="PM",Main!L$208/Main!F$143*Main!F149,ROUND(Main!L$208/Main!F$143*Main!F149*$B40,0))))))</f>
        <v/>
      </c>
      <c r="E451" s="31" t="str">
        <f>IF($A451="","",IF(E450="","",IF(Main!G$143=0,0,IF(Main!M$208="","",IF($C$29="PM",Main!M$208/Main!G$143*Main!G149,ROUND(Main!M$208/Main!G$143*Main!G149*$B40,0))))))</f>
        <v/>
      </c>
      <c r="F451" s="31" t="str">
        <f>IF($A451="","",IF(F450="","",IF(Main!H$143=0,0,IF(Main!N$208="","",IF($C$29="PM",Main!N$208/Main!H$143*Main!H149,ROUND(Main!N$208/Main!H$143*Main!H149*$B40,0))))))</f>
        <v/>
      </c>
      <c r="G451" s="31" t="str">
        <f>IF($A451="","",IF(G450="","",IF(Main!I$143=0,0,IF(Main!O$208="","",IF($C$29="PM",Main!O$208/Main!I$143*Main!I149,ROUND(Main!O$208/Main!I$143*Main!I149*$B40,0))))))</f>
        <v/>
      </c>
      <c r="H451" s="31" t="str">
        <f>IF($A451="","",IF(H450="","",IF(Main!J$143=0,0,IF(Main!P$208="","",IF($C$29="PM",Main!P$208/Main!J$143*Main!J149,ROUND(Main!P$208/Main!J$143*Main!J149*$B40,0))))))</f>
        <v/>
      </c>
      <c r="I451" s="31" t="str">
        <f>IF($A451="","",IF(I450="","",IF(Main!K$143=0,0,IF(Main!Q$208="","",IF($C$29="PM",Main!Q$208/Main!K$143*Main!K149,ROUND(Main!Q$208/Main!K$143*Main!K149*$B40,0))))))</f>
        <v/>
      </c>
      <c r="J451" s="31" t="str">
        <f>IF($A451="","",IF(J450="","",IF(Main!L$143=0,0,IF(Main!R$208="","",IF($C$29="PM",Main!R$208/Main!L$143*Main!L149,ROUND(Main!R$208/Main!L$143*Main!L149*$B40,0))))))</f>
        <v/>
      </c>
      <c r="K451" s="31" t="str">
        <f>IF($A451="","",IF(K450="","",IF(Main!M$143=0,0,IF(Main!S$208="","",IF($C$29="PM",Main!S$208/Main!M$143*Main!M149,ROUND(Main!S$208/Main!M$143*Main!M149*$B40,0))))))</f>
        <v/>
      </c>
      <c r="L451" s="31" t="str">
        <f>IF($A451="","",IF(L450="","",IF(Main!N$143=0,0,IF(Main!T$208="","",IF($C$29="PM",Main!T$208/Main!N$143*Main!N149,ROUND(Main!T$208/Main!N$143*Main!N149*$B40,0))))))</f>
        <v/>
      </c>
      <c r="M451" s="31" t="str">
        <f>IF($A451="","",IF(M450="","",IF(Main!O$143=0,0,IF(Main!U$208="","",IF($C$29="PM",Main!U$208/Main!O$143*Main!O149,ROUND(Main!U$208/Main!O$143*Main!O149*$B40,0))))))</f>
        <v/>
      </c>
      <c r="N451" s="50" t="str">
        <f>IF($A451="","",IF(N450="","",IF(Main!P$143=0,0,IF(Main!V$208="","",IF($C$29="PM",Main!V$208/Main!P$143*Main!P149,ROUND(Main!V$208/Main!P$143*Main!P149*$B40,0))))))</f>
        <v/>
      </c>
      <c r="O451" s="31" t="str">
        <f>IF($A451="","",IF(O450="","",IF(Main!Q$143=0,0,IF(Main!W$208="","",IF($C$29="PM",Main!W$208/Main!Q$143*Main!Q149,ROUND(Main!W$208/Main!Q$143*Main!Q149*$B40,0))))))</f>
        <v/>
      </c>
      <c r="P451" s="31" t="str">
        <f>IF($A451="","",IF(P450="","",IF(Main!R$143=0,0,IF(Main!X$208="","",IF($C$29="PM",Main!X$208/Main!R$143*Main!R149,ROUND(Main!X$208/Main!R$143*Main!R149*$B40,0))))))</f>
        <v/>
      </c>
      <c r="Q451" s="31" t="str">
        <f>IF($A451="","",IF(Q450="","",IF(Main!S$143=0,0,IF(Main!Y$208="","",IF($C$29="PM",Main!Y$208/Main!S$143*Main!S149,ROUND(Main!Y$208/Main!S$143*Main!S149*$B40,0))))))</f>
        <v/>
      </c>
      <c r="R451" s="31" t="str">
        <f>IF($A451="","",IF(R450="","",IF(Main!T$143=0,0,IF(Main!Z$208="","",IF($C$29="PM",Main!Z$208/Main!T$143*Main!T149,ROUND(Main!Z$208/Main!T$143*Main!T149*$B40,0))))))</f>
        <v/>
      </c>
      <c r="S451" s="31" t="str">
        <f>IF($A451="","",IF(S450="","",IF(Main!U$143=0,0,IF(Main!AA$208="","",IF($C$29="PM",Main!AA$208/Main!U$143*Main!U149,ROUND(Main!AA$208/Main!U$143*Main!U149*$B40,0))))))</f>
        <v/>
      </c>
      <c r="T451" s="31" t="str">
        <f>IF($A451="","",IF(T450="","",IF(Main!V$143=0,0,IF(Main!AB$208="","",IF($C$29="PM",Main!AB$208/Main!V$143*Main!V149,ROUND(Main!AB$208/Main!V$143*Main!V149*$B40,0))))))</f>
        <v/>
      </c>
      <c r="U451" s="31" t="str">
        <f>IF($A451="","",IF(U450="","",IF(Main!W$143=0,0,IF(Main!AC$208="","",IF($C$29="PM",Main!AC$208/Main!W$143*Main!W149,ROUND(Main!AC$208/Main!W$143*Main!W149*$B40,0))))))</f>
        <v/>
      </c>
      <c r="V451" s="31" t="str">
        <f>IF($A451="","",IF(V450="","",IF(Main!X$143=0,0,IF(Main!AD$208="","",IF($C$29="PM",Main!AD$208/Main!X$143*Main!X149,ROUND(Main!AD$208/Main!X$143*Main!X149*$B40,0))))))</f>
        <v/>
      </c>
      <c r="W451" s="31" t="str">
        <f>IF($A451="","",IF(W450="","",IF(Main!Y$143=0,0,IF(Main!AE$208="","",IF($C$29="PM",Main!AE$208/Main!Y$143*Main!Y149,ROUND(Main!AE$208/Main!Y$143*Main!Y149*$B40,0))))))</f>
        <v/>
      </c>
      <c r="X451" s="31" t="str">
        <f>IF($A451="","",IF(X450="","",IF(Main!Z$143=0,0,IF(Main!AF$208="","",IF($C$29="PM",Main!AF$208/Main!Z$143*Main!Z149,ROUND(Main!AF$208/Main!Z$143*Main!Z149*$B40,0))))))</f>
        <v/>
      </c>
      <c r="Y451" s="31" t="str">
        <f>IF($A451="","",IF(Y450="","",IF(Main!AA$143=0,0,IF(Main!AG$208="","",IF($C$29="PM",Main!AG$208/Main!AA$143*Main!AA149,ROUND(Main!AG$208/Main!AA$143*Main!AA149*$B40,0))))))</f>
        <v/>
      </c>
      <c r="Z451" s="31" t="str">
        <f>IF($A451="","",IF(Z450="","",IF(Main!AB$143=0,0,IF(Main!AH$208="","",IF($C$29="PM",Main!AH$208/Main!AB$143*Main!AB149,ROUND(Main!AH$208/Main!AB$143*Main!AB149*$B40,0))))))</f>
        <v/>
      </c>
      <c r="AA451" s="49" t="str">
        <f>IF($A451="","",IF(AA450="","",IF(Main!AC$143=0,0,IF(Main!AI$208="","",IF($C$29="PM",Main!AI$208/Main!AC$143*Main!AC149,ROUND(Main!AI$208/Main!AC$143*Main!AC149*$B40,0))))))</f>
        <v/>
      </c>
      <c r="AB451" s="31" t="str">
        <f>IF($A451="","",IF(AB450="","",IF(Main!AD$143=0,0,IF(Main!AJ$208="","",IF($C$29="PM",Main!AJ$208/Main!AD$143*Main!AD149,ROUND(Main!AJ$208/Main!AD$143*Main!AD149*$B40,0))))))</f>
        <v/>
      </c>
      <c r="AC451" s="31" t="str">
        <f>IF($A451="","",IF(AC450="","",IF(Main!AE$143=0,0,IF(Main!AK$208="","",IF($C$29="PM",Main!AK$208/Main!AE$143*Main!AE149,ROUND(Main!AK$208/Main!AE$143*Main!AE149*$B40,0))))))</f>
        <v/>
      </c>
      <c r="AD451" s="31" t="str">
        <f>IF($A451="","",IF(AD450="","",IF(Main!AF$143=0,0,IF(Main!AL$208="","",IF($C$29="PM",Main!AL$208/Main!AF$143*Main!AF149,ROUND(Main!AL$208/Main!AF$143*Main!AF149*$B40,0))))))</f>
        <v/>
      </c>
      <c r="AE451" s="31" t="str">
        <f>IF($A451="","",IF(AE450="","",IF(Main!AG$143=0,0,IF(Main!AM$208="","",IF($C$29="PM",Main!AM$208/Main!AG$143*Main!AG149,ROUND(Main!AM$208/Main!AG$143*Main!AG149*$B40,0))))))</f>
        <v/>
      </c>
      <c r="AF451" s="31" t="str">
        <f>IF($A451="","",IF(AF450="","",IF(Main!AH$143=0,0,IF(Main!AN$208="","",IF($C$29="PM",Main!AN$208/Main!AH$143*Main!AH149,ROUND(Main!AN$208/Main!AH$143*Main!AH149*$B40,0))))))</f>
        <v/>
      </c>
      <c r="AG451" s="31" t="str">
        <f>IF($A451="","",IF(AG450="","",IF(Main!AI$143=0,0,IF(Main!AO$208="","",IF($C$29="PM",Main!AO$208/Main!AI$143*Main!AI149,ROUND(Main!AO$208/Main!AI$143*Main!AI149*$B40,0))))))</f>
        <v/>
      </c>
      <c r="AH451" s="31" t="str">
        <f>IF($A451="","",IF(AH450="","",IF(Main!AJ$143=0,0,IF(Main!AP$208="","",IF($C$29="PM",Main!AP$208/Main!AJ$143*Main!AJ149,ROUND(Main!AP$208/Main!AJ$143*Main!AJ149*$B40,0))))))</f>
        <v/>
      </c>
      <c r="AI451" s="31" t="str">
        <f>IF($A451="","",IF(AI450="","",IF(Main!AK$143=0,0,IF(Main!AQ$208="","",IF($C$29="PM",Main!AQ$208/Main!AK$143*Main!AK149,ROUND(Main!AQ$208/Main!AK$143*Main!AK149*$B40,0))))))</f>
        <v/>
      </c>
      <c r="AJ451" s="31" t="str">
        <f>IF($A451="","",IF(AJ450="","",IF(Main!AL$143=0,0,IF(Main!AR$208="","",IF($C$29="PM",Main!AR$208/Main!AL$143*Main!AL149,ROUND(Main!AR$208/Main!AL$143*Main!AL149*$B40,0))))))</f>
        <v/>
      </c>
      <c r="AK451" s="31" t="str">
        <f>IF($A451="","",IF(AK450="","",IF(Main!AM$143=0,0,IF(Main!AS$208="","",IF($C$29="PM",Main!AS$208/Main!AM$143*Main!AM149,ROUND(Main!AS$208/Main!AM$143*Main!AM149*$B40,0))))))</f>
        <v/>
      </c>
      <c r="AL451" s="50" t="str">
        <f>IF($A451="","",IF(AL450="","",IF(Main!AN$143=0,0,IF(Main!AT$208="","",IF($C$29="PM",Main!AT$208/Main!AN$143*Main!AN149,ROUND(Main!AT$208/Main!AN$143*Main!AN149*$B40,0))))))</f>
        <v/>
      </c>
      <c r="AM451" s="31" t="str">
        <f>IF($A451="","",IF(AM450="","",IF(Main!AO$143=0,0,IF(Main!AU$208="","",IF($C$29="PM",Main!AU$208/Main!AO$143*Main!AO149,ROUND(Main!AU$208/Main!AO$143*Main!AO149*$B40,0))))))</f>
        <v/>
      </c>
      <c r="AN451" s="31" t="str">
        <f>IF($A451="","",IF(AN450="","",IF(Main!AP$143=0,0,IF(Main!AV$208="","",IF($C$29="PM",Main!AV$208/Main!AP$143*Main!AP149,ROUND(Main!AV$208/Main!AP$143*Main!AP149*$B40,0))))))</f>
        <v/>
      </c>
      <c r="AO451" s="31" t="str">
        <f>IF($A451="","",IF(AO450="","",IF(Main!AQ$143=0,0,IF(Main!AW$208="","",IF($C$29="PM",Main!AW$208/Main!AQ$143*Main!AQ149,ROUND(Main!AW$208/Main!AQ$143*Main!AQ149*$B40,0))))))</f>
        <v/>
      </c>
      <c r="AP451" s="31" t="str">
        <f>IF($A451="","",IF(AP450="","",IF(Main!AR$143=0,0,IF(Main!AX$208="","",IF($C$29="PM",Main!AX$208/Main!AR$143*Main!AR149,ROUND(Main!AX$208/Main!AR$143*Main!AR149*$B40,0))))))</f>
        <v/>
      </c>
      <c r="AQ451" s="31" t="str">
        <f>IF($A451="","",IF(AQ450="","",IF(Main!AS$143=0,0,IF(Main!AY$208="","",IF($C$29="PM",Main!AY$208/Main!AS$143*Main!AS149,ROUND(Main!AY$208/Main!AS$143*Main!AS149*$B40,0))))))</f>
        <v/>
      </c>
      <c r="AR451" s="31" t="str">
        <f>IF($A451="","",IF(AR450="","",IF(Main!AT$143=0,0,IF(Main!AZ$208="","",IF($C$29="PM",Main!AZ$208/Main!AT$143*Main!AT149,ROUND(Main!AZ$208/Main!AT$143*Main!AT149*$B40,0))))))</f>
        <v/>
      </c>
      <c r="AS451" s="31" t="str">
        <f>IF($A451="","",IF(AS450="","",IF(Main!AU$143=0,0,IF(Main!BA$208="","",IF($C$29="PM",Main!BA$208/Main!AU$143*Main!AU149,ROUND(Main!BA$208/Main!AU$143*Main!AU149*$B40,0))))))</f>
        <v/>
      </c>
      <c r="AT451" s="31" t="str">
        <f>IF($A451="","",IF(AT450="","",IF(Main!AV$143=0,0,IF(Main!BB$208="","",IF($C$29="PM",Main!BB$208/Main!AV$143*Main!AV149,ROUND(Main!BB$208/Main!AV$143*Main!AV149*$B40,0))))))</f>
        <v/>
      </c>
      <c r="AU451" s="31" t="str">
        <f>IF($A451="","",IF(AU450="","",IF(Main!AW$143=0,0,IF(Main!BC$208="","",IF($C$29="PM",Main!BC$208/Main!AW$143*Main!AW149,ROUND(Main!BC$208/Main!AW$143*Main!AW149*$B40,0))))))</f>
        <v/>
      </c>
      <c r="AV451" s="31" t="str">
        <f>IF($A451="","",IF(AV450="","",IF(Main!AX$143=0,0,IF(Main!BD$208="","",IF($C$29="PM",Main!BD$208/Main!AX$143*Main!AX149,ROUND(Main!BD$208/Main!AX$143*Main!AX149*$B40,0))))))</f>
        <v/>
      </c>
      <c r="AW451" s="31" t="str">
        <f>IF($A451="","",IF(AW450="","",IF(Main!AY$143=0,0,IF(Main!BE$208="","",IF($C$29="PM",Main!BE$208/Main!AY$143*Main!AY149,ROUND(Main!BE$208/Main!AY$143*Main!AY149*$B40,0))))))</f>
        <v/>
      </c>
      <c r="AX451" s="50" t="str">
        <f>IF($A451="","",IF(AX450="","",IF(Main!AZ$143=0,0,IF(Main!BF$208="","",IF($C$29="PM",Main!BF$208/Main!AZ$143*Main!AZ149,ROUND(Main!BF$208/Main!AZ$143*Main!AZ149*$B40,0))))))</f>
        <v/>
      </c>
      <c r="AY451" s="31" t="str">
        <f>IF($A451="","",IF(AY450="","",IF(Main!BA$143=0,0,IF(Main!BG$208="","",IF($C$29="PM",Main!BG$208/Main!BA$143*Main!BA149,ROUND(Main!BG$208/Main!BA$143*Main!BA149*$B40,0))))))</f>
        <v/>
      </c>
      <c r="AZ451" s="31" t="str">
        <f>IF($A451="","",IF(AZ450="","",IF(Main!BB$143=0,0,IF(Main!BH$208="","",IF($C$29="PM",Main!BH$208/Main!BB$143*Main!BB149,ROUND(Main!BH$208/Main!BB$143*Main!BB149*$B40,0))))))</f>
        <v/>
      </c>
      <c r="BA451" s="31" t="str">
        <f>IF($A451="","",IF(BA450="","",IF(Main!BC$143=0,0,IF(Main!BI$208="","",IF($C$29="PM",Main!BI$208/Main!BC$143*Main!BC149,ROUND(Main!BI$208/Main!BC$143*Main!BC149*$B40,0))))))</f>
        <v/>
      </c>
      <c r="BB451" s="31" t="str">
        <f>IF($A451="","",IF(BB450="","",IF(Main!BD$143=0,0,IF(Main!BJ$208="","",IF($C$29="PM",Main!BJ$208/Main!BD$143*Main!BD149,ROUND(Main!BJ$208/Main!BD$143*Main!BD149*$B40,0))))))</f>
        <v/>
      </c>
      <c r="BC451" s="31" t="str">
        <f>IF($A451="","",IF(BC450="","",IF(Main!BE$143=0,0,IF(Main!BK$208="","",IF($C$29="PM",Main!BK$208/Main!BE$143*Main!BE149,ROUND(Main!BK$208/Main!BE$143*Main!BE149*$B40,0))))))</f>
        <v/>
      </c>
      <c r="BD451" s="31" t="str">
        <f>IF($A451="","",IF(BD450="","",IF(Main!BF$143=0,0,IF(Main!BL$208="","",IF($C$29="PM",Main!BL$208/Main!BF$143*Main!BF149,ROUND(Main!BL$208/Main!BF$143*Main!BF149*$B40,0))))))</f>
        <v/>
      </c>
      <c r="BE451" s="31" t="str">
        <f>IF($A451="","",IF(BE450="","",IF(Main!BG$143=0,0,IF(Main!BM$208="","",IF($C$29="PM",Main!BM$208/Main!BG$143*Main!BG149,ROUND(Main!BM$208/Main!BG$143*Main!BG149*$B40,0))))))</f>
        <v/>
      </c>
      <c r="BF451" s="31" t="str">
        <f>IF($A451="","",IF(BF450="","",IF(Main!BH$143=0,0,IF(Main!BN$208="","",IF($C$29="PM",Main!BN$208/Main!BH$143*Main!BH149,ROUND(Main!BN$208/Main!BH$143*Main!BH149*$B40,0))))))</f>
        <v/>
      </c>
      <c r="BG451" s="31" t="str">
        <f>IF($A451="","",IF(BG450="","",IF(Main!BI$143=0,0,IF(Main!BO$208="","",IF($C$29="PM",Main!BO$208/Main!BI$143*Main!BI149,ROUND(Main!BO$208/Main!BI$143*Main!BI149*$B40,0))))))</f>
        <v/>
      </c>
      <c r="BH451" s="31" t="str">
        <f>IF($A451="","",IF(BH450="","",IF(Main!BJ$143=0,0,IF(Main!BP$208="","",IF($C$29="PM",Main!BP$208/Main!BJ$143*Main!BJ149,ROUND(Main!BP$208/Main!BJ$143*Main!BJ149*$B40,0))))))</f>
        <v/>
      </c>
      <c r="BI451" s="31" t="str">
        <f>IF($A451="","",IF(BI450="","",IF(Main!BK$143=0,0,IF(Main!BQ$208="","",IF($C$29="PM",Main!BQ$208/Main!BK$143*Main!BK149,ROUND(Main!BQ$208/Main!BK$143*Main!BK149*$B40,0))))))</f>
        <v/>
      </c>
      <c r="BJ451" s="50" t="str">
        <f>IF($A451="","",IF(BJ450="","",IF(Main!BL$143=0,0,IF(Main!BR$208="","",IF($C$29="PM",Main!BR$208/Main!BL$143*Main!BL149,ROUND(Main!BR$208/Main!BL$143*Main!BL149*$B40,0))))))</f>
        <v/>
      </c>
      <c r="BK451" s="31" t="str">
        <f>IF($A451="","",IF(BK450="","",IF(Main!BM$143=0,0,IF(Main!BS$208="","",IF($C$29="PM",Main!BS$208/Main!BM$143*Main!BM149,ROUND(Main!BS$208/Main!BM$143*Main!BM149*$B40,0))))))</f>
        <v/>
      </c>
      <c r="BL451" s="31" t="str">
        <f>IF($A451="","",IF(BL450="","",IF(Main!BN$143=0,0,IF(Main!BT$208="","",IF($C$29="PM",Main!BT$208/Main!BN$143*Main!BN149,ROUND(Main!BT$208/Main!BN$143*Main!BN149*$B40,0))))))</f>
        <v/>
      </c>
      <c r="BM451" s="31" t="str">
        <f>IF($A451="","",IF(BM450="","",IF(Main!BO$143=0,0,IF(Main!BU$208="","",IF($C$29="PM",Main!BU$208/Main!BO$143*Main!BO149,ROUND(Main!BU$208/Main!BO$143*Main!BO149*$B40,0))))))</f>
        <v/>
      </c>
      <c r="BN451" s="31" t="str">
        <f>IF($A451="","",IF(BN450="","",IF(Main!BP$143=0,0,IF(Main!BV$208="","",IF($C$29="PM",Main!BV$208/Main!BP$143*Main!BP149,ROUND(Main!BV$208/Main!BP$143*Main!BP149*$B40,0))))))</f>
        <v/>
      </c>
      <c r="BO451" s="31" t="str">
        <f>IF($A451="","",IF(BO450="","",IF(Main!BQ$143=0,0,IF(Main!BW$208="","",IF($C$29="PM",Main!BW$208/Main!BQ$143*Main!BQ149,ROUND(Main!BW$208/Main!BQ$143*Main!BQ149*$B40,0))))))</f>
        <v/>
      </c>
      <c r="BP451" s="31" t="str">
        <f>IF($A451="","",IF(BP450="","",IF(Main!BR$143=0,0,IF(Main!BX$208="","",IF($C$29="PM",Main!BX$208/Main!BR$143*Main!BR149,ROUND(Main!BX$208/Main!BR$143*Main!BR149*$B40,0))))))</f>
        <v/>
      </c>
      <c r="BQ451" s="31" t="str">
        <f>IF($A451="","",IF(BQ450="","",IF(Main!BS$143=0,0,IF(Main!BY$208="","",IF($C$29="PM",Main!BY$208/Main!BS$143*Main!BS149,ROUND(Main!BY$208/Main!BS$143*Main!BS149*$B40,0))))))</f>
        <v/>
      </c>
      <c r="BR451" s="31" t="str">
        <f>IF($A451="","",IF(BR450="","",IF(Main!BT$143=0,0,IF(Main!BZ$208="","",IF($C$29="PM",Main!BZ$208/Main!BT$143*Main!BT149,ROUND(Main!BZ$208/Main!BT$143*Main!BT149*$B40,0))))))</f>
        <v/>
      </c>
      <c r="BS451" s="31" t="str">
        <f>IF($A451="","",IF(BS450="","",IF(Main!BU$143=0,0,IF(Main!CA$208="","",IF($C$29="PM",Main!CA$208/Main!BU$143*Main!BU149,ROUND(Main!CA$208/Main!BU$143*Main!BU149*$B40,0))))))</f>
        <v/>
      </c>
      <c r="BT451" s="31" t="str">
        <f>IF($A451="","",IF(BT450="","",IF(Main!BV$143=0,0,IF(Main!CB$208="","",IF($C$29="PM",Main!CB$208/Main!BV$143*Main!BV149,ROUND(Main!CB$208/Main!BV$143*Main!BV149*$B40,0))))))</f>
        <v/>
      </c>
      <c r="BU451" s="31" t="str">
        <f>IF($A451="","",IF(BU450="","",IF(Main!BW$143=0,0,IF(Main!CC$208="","",IF($C$29="PM",Main!CC$208/Main!BW$143*Main!BW149,ROUND(Main!CC$208/Main!BW$143*Main!BW149*$B40,0))))))</f>
        <v/>
      </c>
      <c r="BV451" s="50" t="str">
        <f>IF($A451="","",IF(BV450="","",IF(Main!BX$143=0,0,IF(Main!CD$208="","",IF($C$29="PM",Main!CD$208/Main!BX$143*Main!BX149,ROUND(Main!CD$208/Main!BX$143*Main!BX149*$B40,0))))))</f>
        <v/>
      </c>
    </row>
    <row r="452" spans="1:74" x14ac:dyDescent="0.2">
      <c r="A452" s="71" t="str">
        <f>IF(Main!A$41="","",Main!A$41)</f>
        <v/>
      </c>
      <c r="B452" s="74" t="str">
        <f t="shared" si="469"/>
        <v/>
      </c>
      <c r="C452" s="49" t="str">
        <f>IF($A452="","",IF(C451="","",IF(Main!E$143=0,0,IF(Main!K$208="","",IF($C$29="PM",Main!K$208/Main!E$143*Main!E150,ROUND(Main!K$208/Main!E$143*Main!E150*$B41,0))))))</f>
        <v/>
      </c>
      <c r="D452" s="31" t="str">
        <f>IF($A452="","",IF(D451="","",IF(Main!F$143=0,0,IF(Main!L$208="","",IF($C$29="PM",Main!L$208/Main!F$143*Main!F150,ROUND(Main!L$208/Main!F$143*Main!F150*$B41,0))))))</f>
        <v/>
      </c>
      <c r="E452" s="31" t="str">
        <f>IF($A452="","",IF(E451="","",IF(Main!G$143=0,0,IF(Main!M$208="","",IF($C$29="PM",Main!M$208/Main!G$143*Main!G150,ROUND(Main!M$208/Main!G$143*Main!G150*$B41,0))))))</f>
        <v/>
      </c>
      <c r="F452" s="31" t="str">
        <f>IF($A452="","",IF(F451="","",IF(Main!H$143=0,0,IF(Main!N$208="","",IF($C$29="PM",Main!N$208/Main!H$143*Main!H150,ROUND(Main!N$208/Main!H$143*Main!H150*$B41,0))))))</f>
        <v/>
      </c>
      <c r="G452" s="31" t="str">
        <f>IF($A452="","",IF(G451="","",IF(Main!I$143=0,0,IF(Main!O$208="","",IF($C$29="PM",Main!O$208/Main!I$143*Main!I150,ROUND(Main!O$208/Main!I$143*Main!I150*$B41,0))))))</f>
        <v/>
      </c>
      <c r="H452" s="31" t="str">
        <f>IF($A452="","",IF(H451="","",IF(Main!J$143=0,0,IF(Main!P$208="","",IF($C$29="PM",Main!P$208/Main!J$143*Main!J150,ROUND(Main!P$208/Main!J$143*Main!J150*$B41,0))))))</f>
        <v/>
      </c>
      <c r="I452" s="31" t="str">
        <f>IF($A452="","",IF(I451="","",IF(Main!K$143=0,0,IF(Main!Q$208="","",IF($C$29="PM",Main!Q$208/Main!K$143*Main!K150,ROUND(Main!Q$208/Main!K$143*Main!K150*$B41,0))))))</f>
        <v/>
      </c>
      <c r="J452" s="31" t="str">
        <f>IF($A452="","",IF(J451="","",IF(Main!L$143=0,0,IF(Main!R$208="","",IF($C$29="PM",Main!R$208/Main!L$143*Main!L150,ROUND(Main!R$208/Main!L$143*Main!L150*$B41,0))))))</f>
        <v/>
      </c>
      <c r="K452" s="31" t="str">
        <f>IF($A452="","",IF(K451="","",IF(Main!M$143=0,0,IF(Main!S$208="","",IF($C$29="PM",Main!S$208/Main!M$143*Main!M150,ROUND(Main!S$208/Main!M$143*Main!M150*$B41,0))))))</f>
        <v/>
      </c>
      <c r="L452" s="31" t="str">
        <f>IF($A452="","",IF(L451="","",IF(Main!N$143=0,0,IF(Main!T$208="","",IF($C$29="PM",Main!T$208/Main!N$143*Main!N150,ROUND(Main!T$208/Main!N$143*Main!N150*$B41,0))))))</f>
        <v/>
      </c>
      <c r="M452" s="31" t="str">
        <f>IF($A452="","",IF(M451="","",IF(Main!O$143=0,0,IF(Main!U$208="","",IF($C$29="PM",Main!U$208/Main!O$143*Main!O150,ROUND(Main!U$208/Main!O$143*Main!O150*$B41,0))))))</f>
        <v/>
      </c>
      <c r="N452" s="50" t="str">
        <f>IF($A452="","",IF(N451="","",IF(Main!P$143=0,0,IF(Main!V$208="","",IF($C$29="PM",Main!V$208/Main!P$143*Main!P150,ROUND(Main!V$208/Main!P$143*Main!P150*$B41,0))))))</f>
        <v/>
      </c>
      <c r="O452" s="31" t="str">
        <f>IF($A452="","",IF(O451="","",IF(Main!Q$143=0,0,IF(Main!W$208="","",IF($C$29="PM",Main!W$208/Main!Q$143*Main!Q150,ROUND(Main!W$208/Main!Q$143*Main!Q150*$B41,0))))))</f>
        <v/>
      </c>
      <c r="P452" s="31" t="str">
        <f>IF($A452="","",IF(P451="","",IF(Main!R$143=0,0,IF(Main!X$208="","",IF($C$29="PM",Main!X$208/Main!R$143*Main!R150,ROUND(Main!X$208/Main!R$143*Main!R150*$B41,0))))))</f>
        <v/>
      </c>
      <c r="Q452" s="31" t="str">
        <f>IF($A452="","",IF(Q451="","",IF(Main!S$143=0,0,IF(Main!Y$208="","",IF($C$29="PM",Main!Y$208/Main!S$143*Main!S150,ROUND(Main!Y$208/Main!S$143*Main!S150*$B41,0))))))</f>
        <v/>
      </c>
      <c r="R452" s="31" t="str">
        <f>IF($A452="","",IF(R451="","",IF(Main!T$143=0,0,IF(Main!Z$208="","",IF($C$29="PM",Main!Z$208/Main!T$143*Main!T150,ROUND(Main!Z$208/Main!T$143*Main!T150*$B41,0))))))</f>
        <v/>
      </c>
      <c r="S452" s="31" t="str">
        <f>IF($A452="","",IF(S451="","",IF(Main!U$143=0,0,IF(Main!AA$208="","",IF($C$29="PM",Main!AA$208/Main!U$143*Main!U150,ROUND(Main!AA$208/Main!U$143*Main!U150*$B41,0))))))</f>
        <v/>
      </c>
      <c r="T452" s="31" t="str">
        <f>IF($A452="","",IF(T451="","",IF(Main!V$143=0,0,IF(Main!AB$208="","",IF($C$29="PM",Main!AB$208/Main!V$143*Main!V150,ROUND(Main!AB$208/Main!V$143*Main!V150*$B41,0))))))</f>
        <v/>
      </c>
      <c r="U452" s="31" t="str">
        <f>IF($A452="","",IF(U451="","",IF(Main!W$143=0,0,IF(Main!AC$208="","",IF($C$29="PM",Main!AC$208/Main!W$143*Main!W150,ROUND(Main!AC$208/Main!W$143*Main!W150*$B41,0))))))</f>
        <v/>
      </c>
      <c r="V452" s="31" t="str">
        <f>IF($A452="","",IF(V451="","",IF(Main!X$143=0,0,IF(Main!AD$208="","",IF($C$29="PM",Main!AD$208/Main!X$143*Main!X150,ROUND(Main!AD$208/Main!X$143*Main!X150*$B41,0))))))</f>
        <v/>
      </c>
      <c r="W452" s="31" t="str">
        <f>IF($A452="","",IF(W451="","",IF(Main!Y$143=0,0,IF(Main!AE$208="","",IF($C$29="PM",Main!AE$208/Main!Y$143*Main!Y150,ROUND(Main!AE$208/Main!Y$143*Main!Y150*$B41,0))))))</f>
        <v/>
      </c>
      <c r="X452" s="31" t="str">
        <f>IF($A452="","",IF(X451="","",IF(Main!Z$143=0,0,IF(Main!AF$208="","",IF($C$29="PM",Main!AF$208/Main!Z$143*Main!Z150,ROUND(Main!AF$208/Main!Z$143*Main!Z150*$B41,0))))))</f>
        <v/>
      </c>
      <c r="Y452" s="31" t="str">
        <f>IF($A452="","",IF(Y451="","",IF(Main!AA$143=0,0,IF(Main!AG$208="","",IF($C$29="PM",Main!AG$208/Main!AA$143*Main!AA150,ROUND(Main!AG$208/Main!AA$143*Main!AA150*$B41,0))))))</f>
        <v/>
      </c>
      <c r="Z452" s="31" t="str">
        <f>IF($A452="","",IF(Z451="","",IF(Main!AB$143=0,0,IF(Main!AH$208="","",IF($C$29="PM",Main!AH$208/Main!AB$143*Main!AB150,ROUND(Main!AH$208/Main!AB$143*Main!AB150*$B41,0))))))</f>
        <v/>
      </c>
      <c r="AA452" s="49" t="str">
        <f>IF($A452="","",IF(AA451="","",IF(Main!AC$143=0,0,IF(Main!AI$208="","",IF($C$29="PM",Main!AI$208/Main!AC$143*Main!AC150,ROUND(Main!AI$208/Main!AC$143*Main!AC150*$B41,0))))))</f>
        <v/>
      </c>
      <c r="AB452" s="31" t="str">
        <f>IF($A452="","",IF(AB451="","",IF(Main!AD$143=0,0,IF(Main!AJ$208="","",IF($C$29="PM",Main!AJ$208/Main!AD$143*Main!AD150,ROUND(Main!AJ$208/Main!AD$143*Main!AD150*$B41,0))))))</f>
        <v/>
      </c>
      <c r="AC452" s="31" t="str">
        <f>IF($A452="","",IF(AC451="","",IF(Main!AE$143=0,0,IF(Main!AK$208="","",IF($C$29="PM",Main!AK$208/Main!AE$143*Main!AE150,ROUND(Main!AK$208/Main!AE$143*Main!AE150*$B41,0))))))</f>
        <v/>
      </c>
      <c r="AD452" s="31" t="str">
        <f>IF($A452="","",IF(AD451="","",IF(Main!AF$143=0,0,IF(Main!AL$208="","",IF($C$29="PM",Main!AL$208/Main!AF$143*Main!AF150,ROUND(Main!AL$208/Main!AF$143*Main!AF150*$B41,0))))))</f>
        <v/>
      </c>
      <c r="AE452" s="31" t="str">
        <f>IF($A452="","",IF(AE451="","",IF(Main!AG$143=0,0,IF(Main!AM$208="","",IF($C$29="PM",Main!AM$208/Main!AG$143*Main!AG150,ROUND(Main!AM$208/Main!AG$143*Main!AG150*$B41,0))))))</f>
        <v/>
      </c>
      <c r="AF452" s="31" t="str">
        <f>IF($A452="","",IF(AF451="","",IF(Main!AH$143=0,0,IF(Main!AN$208="","",IF($C$29="PM",Main!AN$208/Main!AH$143*Main!AH150,ROUND(Main!AN$208/Main!AH$143*Main!AH150*$B41,0))))))</f>
        <v/>
      </c>
      <c r="AG452" s="31" t="str">
        <f>IF($A452="","",IF(AG451="","",IF(Main!AI$143=0,0,IF(Main!AO$208="","",IF($C$29="PM",Main!AO$208/Main!AI$143*Main!AI150,ROUND(Main!AO$208/Main!AI$143*Main!AI150*$B41,0))))))</f>
        <v/>
      </c>
      <c r="AH452" s="31" t="str">
        <f>IF($A452="","",IF(AH451="","",IF(Main!AJ$143=0,0,IF(Main!AP$208="","",IF($C$29="PM",Main!AP$208/Main!AJ$143*Main!AJ150,ROUND(Main!AP$208/Main!AJ$143*Main!AJ150*$B41,0))))))</f>
        <v/>
      </c>
      <c r="AI452" s="31" t="str">
        <f>IF($A452="","",IF(AI451="","",IF(Main!AK$143=0,0,IF(Main!AQ$208="","",IF($C$29="PM",Main!AQ$208/Main!AK$143*Main!AK150,ROUND(Main!AQ$208/Main!AK$143*Main!AK150*$B41,0))))))</f>
        <v/>
      </c>
      <c r="AJ452" s="31" t="str">
        <f>IF($A452="","",IF(AJ451="","",IF(Main!AL$143=0,0,IF(Main!AR$208="","",IF($C$29="PM",Main!AR$208/Main!AL$143*Main!AL150,ROUND(Main!AR$208/Main!AL$143*Main!AL150*$B41,0))))))</f>
        <v/>
      </c>
      <c r="AK452" s="31" t="str">
        <f>IF($A452="","",IF(AK451="","",IF(Main!AM$143=0,0,IF(Main!AS$208="","",IF($C$29="PM",Main!AS$208/Main!AM$143*Main!AM150,ROUND(Main!AS$208/Main!AM$143*Main!AM150*$B41,0))))))</f>
        <v/>
      </c>
      <c r="AL452" s="50" t="str">
        <f>IF($A452="","",IF(AL451="","",IF(Main!AN$143=0,0,IF(Main!AT$208="","",IF($C$29="PM",Main!AT$208/Main!AN$143*Main!AN150,ROUND(Main!AT$208/Main!AN$143*Main!AN150*$B41,0))))))</f>
        <v/>
      </c>
      <c r="AM452" s="31" t="str">
        <f>IF($A452="","",IF(AM451="","",IF(Main!AO$143=0,0,IF(Main!AU$208="","",IF($C$29="PM",Main!AU$208/Main!AO$143*Main!AO150,ROUND(Main!AU$208/Main!AO$143*Main!AO150*$B41,0))))))</f>
        <v/>
      </c>
      <c r="AN452" s="31" t="str">
        <f>IF($A452="","",IF(AN451="","",IF(Main!AP$143=0,0,IF(Main!AV$208="","",IF($C$29="PM",Main!AV$208/Main!AP$143*Main!AP150,ROUND(Main!AV$208/Main!AP$143*Main!AP150*$B41,0))))))</f>
        <v/>
      </c>
      <c r="AO452" s="31" t="str">
        <f>IF($A452="","",IF(AO451="","",IF(Main!AQ$143=0,0,IF(Main!AW$208="","",IF($C$29="PM",Main!AW$208/Main!AQ$143*Main!AQ150,ROUND(Main!AW$208/Main!AQ$143*Main!AQ150*$B41,0))))))</f>
        <v/>
      </c>
      <c r="AP452" s="31" t="str">
        <f>IF($A452="","",IF(AP451="","",IF(Main!AR$143=0,0,IF(Main!AX$208="","",IF($C$29="PM",Main!AX$208/Main!AR$143*Main!AR150,ROUND(Main!AX$208/Main!AR$143*Main!AR150*$B41,0))))))</f>
        <v/>
      </c>
      <c r="AQ452" s="31" t="str">
        <f>IF($A452="","",IF(AQ451="","",IF(Main!AS$143=0,0,IF(Main!AY$208="","",IF($C$29="PM",Main!AY$208/Main!AS$143*Main!AS150,ROUND(Main!AY$208/Main!AS$143*Main!AS150*$B41,0))))))</f>
        <v/>
      </c>
      <c r="AR452" s="31" t="str">
        <f>IF($A452="","",IF(AR451="","",IF(Main!AT$143=0,0,IF(Main!AZ$208="","",IF($C$29="PM",Main!AZ$208/Main!AT$143*Main!AT150,ROUND(Main!AZ$208/Main!AT$143*Main!AT150*$B41,0))))))</f>
        <v/>
      </c>
      <c r="AS452" s="31" t="str">
        <f>IF($A452="","",IF(AS451="","",IF(Main!AU$143=0,0,IF(Main!BA$208="","",IF($C$29="PM",Main!BA$208/Main!AU$143*Main!AU150,ROUND(Main!BA$208/Main!AU$143*Main!AU150*$B41,0))))))</f>
        <v/>
      </c>
      <c r="AT452" s="31" t="str">
        <f>IF($A452="","",IF(AT451="","",IF(Main!AV$143=0,0,IF(Main!BB$208="","",IF($C$29="PM",Main!BB$208/Main!AV$143*Main!AV150,ROUND(Main!BB$208/Main!AV$143*Main!AV150*$B41,0))))))</f>
        <v/>
      </c>
      <c r="AU452" s="31" t="str">
        <f>IF($A452="","",IF(AU451="","",IF(Main!AW$143=0,0,IF(Main!BC$208="","",IF($C$29="PM",Main!BC$208/Main!AW$143*Main!AW150,ROUND(Main!BC$208/Main!AW$143*Main!AW150*$B41,0))))))</f>
        <v/>
      </c>
      <c r="AV452" s="31" t="str">
        <f>IF($A452="","",IF(AV451="","",IF(Main!AX$143=0,0,IF(Main!BD$208="","",IF($C$29="PM",Main!BD$208/Main!AX$143*Main!AX150,ROUND(Main!BD$208/Main!AX$143*Main!AX150*$B41,0))))))</f>
        <v/>
      </c>
      <c r="AW452" s="31" t="str">
        <f>IF($A452="","",IF(AW451="","",IF(Main!AY$143=0,0,IF(Main!BE$208="","",IF($C$29="PM",Main!BE$208/Main!AY$143*Main!AY150,ROUND(Main!BE$208/Main!AY$143*Main!AY150*$B41,0))))))</f>
        <v/>
      </c>
      <c r="AX452" s="50" t="str">
        <f>IF($A452="","",IF(AX451="","",IF(Main!AZ$143=0,0,IF(Main!BF$208="","",IF($C$29="PM",Main!BF$208/Main!AZ$143*Main!AZ150,ROUND(Main!BF$208/Main!AZ$143*Main!AZ150*$B41,0))))))</f>
        <v/>
      </c>
      <c r="AY452" s="31" t="str">
        <f>IF($A452="","",IF(AY451="","",IF(Main!BA$143=0,0,IF(Main!BG$208="","",IF($C$29="PM",Main!BG$208/Main!BA$143*Main!BA150,ROUND(Main!BG$208/Main!BA$143*Main!BA150*$B41,0))))))</f>
        <v/>
      </c>
      <c r="AZ452" s="31" t="str">
        <f>IF($A452="","",IF(AZ451="","",IF(Main!BB$143=0,0,IF(Main!BH$208="","",IF($C$29="PM",Main!BH$208/Main!BB$143*Main!BB150,ROUND(Main!BH$208/Main!BB$143*Main!BB150*$B41,0))))))</f>
        <v/>
      </c>
      <c r="BA452" s="31" t="str">
        <f>IF($A452="","",IF(BA451="","",IF(Main!BC$143=0,0,IF(Main!BI$208="","",IF($C$29="PM",Main!BI$208/Main!BC$143*Main!BC150,ROUND(Main!BI$208/Main!BC$143*Main!BC150*$B41,0))))))</f>
        <v/>
      </c>
      <c r="BB452" s="31" t="str">
        <f>IF($A452="","",IF(BB451="","",IF(Main!BD$143=0,0,IF(Main!BJ$208="","",IF($C$29="PM",Main!BJ$208/Main!BD$143*Main!BD150,ROUND(Main!BJ$208/Main!BD$143*Main!BD150*$B41,0))))))</f>
        <v/>
      </c>
      <c r="BC452" s="31" t="str">
        <f>IF($A452="","",IF(BC451="","",IF(Main!BE$143=0,0,IF(Main!BK$208="","",IF($C$29="PM",Main!BK$208/Main!BE$143*Main!BE150,ROUND(Main!BK$208/Main!BE$143*Main!BE150*$B41,0))))))</f>
        <v/>
      </c>
      <c r="BD452" s="31" t="str">
        <f>IF($A452="","",IF(BD451="","",IF(Main!BF$143=0,0,IF(Main!BL$208="","",IF($C$29="PM",Main!BL$208/Main!BF$143*Main!BF150,ROUND(Main!BL$208/Main!BF$143*Main!BF150*$B41,0))))))</f>
        <v/>
      </c>
      <c r="BE452" s="31" t="str">
        <f>IF($A452="","",IF(BE451="","",IF(Main!BG$143=0,0,IF(Main!BM$208="","",IF($C$29="PM",Main!BM$208/Main!BG$143*Main!BG150,ROUND(Main!BM$208/Main!BG$143*Main!BG150*$B41,0))))))</f>
        <v/>
      </c>
      <c r="BF452" s="31" t="str">
        <f>IF($A452="","",IF(BF451="","",IF(Main!BH$143=0,0,IF(Main!BN$208="","",IF($C$29="PM",Main!BN$208/Main!BH$143*Main!BH150,ROUND(Main!BN$208/Main!BH$143*Main!BH150*$B41,0))))))</f>
        <v/>
      </c>
      <c r="BG452" s="31" t="str">
        <f>IF($A452="","",IF(BG451="","",IF(Main!BI$143=0,0,IF(Main!BO$208="","",IF($C$29="PM",Main!BO$208/Main!BI$143*Main!BI150,ROUND(Main!BO$208/Main!BI$143*Main!BI150*$B41,0))))))</f>
        <v/>
      </c>
      <c r="BH452" s="31" t="str">
        <f>IF($A452="","",IF(BH451="","",IF(Main!BJ$143=0,0,IF(Main!BP$208="","",IF($C$29="PM",Main!BP$208/Main!BJ$143*Main!BJ150,ROUND(Main!BP$208/Main!BJ$143*Main!BJ150*$B41,0))))))</f>
        <v/>
      </c>
      <c r="BI452" s="31" t="str">
        <f>IF($A452="","",IF(BI451="","",IF(Main!BK$143=0,0,IF(Main!BQ$208="","",IF($C$29="PM",Main!BQ$208/Main!BK$143*Main!BK150,ROUND(Main!BQ$208/Main!BK$143*Main!BK150*$B41,0))))))</f>
        <v/>
      </c>
      <c r="BJ452" s="50" t="str">
        <f>IF($A452="","",IF(BJ451="","",IF(Main!BL$143=0,0,IF(Main!BR$208="","",IF($C$29="PM",Main!BR$208/Main!BL$143*Main!BL150,ROUND(Main!BR$208/Main!BL$143*Main!BL150*$B41,0))))))</f>
        <v/>
      </c>
      <c r="BK452" s="31" t="str">
        <f>IF($A452="","",IF(BK451="","",IF(Main!BM$143=0,0,IF(Main!BS$208="","",IF($C$29="PM",Main!BS$208/Main!BM$143*Main!BM150,ROUND(Main!BS$208/Main!BM$143*Main!BM150*$B41,0))))))</f>
        <v/>
      </c>
      <c r="BL452" s="31" t="str">
        <f>IF($A452="","",IF(BL451="","",IF(Main!BN$143=0,0,IF(Main!BT$208="","",IF($C$29="PM",Main!BT$208/Main!BN$143*Main!BN150,ROUND(Main!BT$208/Main!BN$143*Main!BN150*$B41,0))))))</f>
        <v/>
      </c>
      <c r="BM452" s="31" t="str">
        <f>IF($A452="","",IF(BM451="","",IF(Main!BO$143=0,0,IF(Main!BU$208="","",IF($C$29="PM",Main!BU$208/Main!BO$143*Main!BO150,ROUND(Main!BU$208/Main!BO$143*Main!BO150*$B41,0))))))</f>
        <v/>
      </c>
      <c r="BN452" s="31" t="str">
        <f>IF($A452="","",IF(BN451="","",IF(Main!BP$143=0,0,IF(Main!BV$208="","",IF($C$29="PM",Main!BV$208/Main!BP$143*Main!BP150,ROUND(Main!BV$208/Main!BP$143*Main!BP150*$B41,0))))))</f>
        <v/>
      </c>
      <c r="BO452" s="31" t="str">
        <f>IF($A452="","",IF(BO451="","",IF(Main!BQ$143=0,0,IF(Main!BW$208="","",IF($C$29="PM",Main!BW$208/Main!BQ$143*Main!BQ150,ROUND(Main!BW$208/Main!BQ$143*Main!BQ150*$B41,0))))))</f>
        <v/>
      </c>
      <c r="BP452" s="31" t="str">
        <f>IF($A452="","",IF(BP451="","",IF(Main!BR$143=0,0,IF(Main!BX$208="","",IF($C$29="PM",Main!BX$208/Main!BR$143*Main!BR150,ROUND(Main!BX$208/Main!BR$143*Main!BR150*$B41,0))))))</f>
        <v/>
      </c>
      <c r="BQ452" s="31" t="str">
        <f>IF($A452="","",IF(BQ451="","",IF(Main!BS$143=0,0,IF(Main!BY$208="","",IF($C$29="PM",Main!BY$208/Main!BS$143*Main!BS150,ROUND(Main!BY$208/Main!BS$143*Main!BS150*$B41,0))))))</f>
        <v/>
      </c>
      <c r="BR452" s="31" t="str">
        <f>IF($A452="","",IF(BR451="","",IF(Main!BT$143=0,0,IF(Main!BZ$208="","",IF($C$29="PM",Main!BZ$208/Main!BT$143*Main!BT150,ROUND(Main!BZ$208/Main!BT$143*Main!BT150*$B41,0))))))</f>
        <v/>
      </c>
      <c r="BS452" s="31" t="str">
        <f>IF($A452="","",IF(BS451="","",IF(Main!BU$143=0,0,IF(Main!CA$208="","",IF($C$29="PM",Main!CA$208/Main!BU$143*Main!BU150,ROUND(Main!CA$208/Main!BU$143*Main!BU150*$B41,0))))))</f>
        <v/>
      </c>
      <c r="BT452" s="31" t="str">
        <f>IF($A452="","",IF(BT451="","",IF(Main!BV$143=0,0,IF(Main!CB$208="","",IF($C$29="PM",Main!CB$208/Main!BV$143*Main!BV150,ROUND(Main!CB$208/Main!BV$143*Main!BV150*$B41,0))))))</f>
        <v/>
      </c>
      <c r="BU452" s="31" t="str">
        <f>IF($A452="","",IF(BU451="","",IF(Main!BW$143=0,0,IF(Main!CC$208="","",IF($C$29="PM",Main!CC$208/Main!BW$143*Main!BW150,ROUND(Main!CC$208/Main!BW$143*Main!BW150*$B41,0))))))</f>
        <v/>
      </c>
      <c r="BV452" s="50" t="str">
        <f>IF($A452="","",IF(BV451="","",IF(Main!BX$143=0,0,IF(Main!CD$208="","",IF($C$29="PM",Main!CD$208/Main!BX$143*Main!BX150,ROUND(Main!CD$208/Main!BX$143*Main!BX150*$B41,0))))))</f>
        <v/>
      </c>
    </row>
    <row r="453" spans="1:74" x14ac:dyDescent="0.2">
      <c r="A453" s="71" t="str">
        <f>IF(Main!A$42="","",Main!A$42)</f>
        <v/>
      </c>
      <c r="B453" s="74" t="str">
        <f t="shared" si="469"/>
        <v/>
      </c>
      <c r="C453" s="49" t="str">
        <f>IF($A453="","",IF(C452="","",IF(Main!E$143=0,0,IF(Main!K$208="","",IF($C$29="PM",Main!K$208/Main!E$143*Main!E151,ROUND(Main!K$208/Main!E$143*Main!E151*$B42,0))))))</f>
        <v/>
      </c>
      <c r="D453" s="31" t="str">
        <f>IF($A453="","",IF(D452="","",IF(Main!F$143=0,0,IF(Main!L$208="","",IF($C$29="PM",Main!L$208/Main!F$143*Main!F151,ROUND(Main!L$208/Main!F$143*Main!F151*$B42,0))))))</f>
        <v/>
      </c>
      <c r="E453" s="31" t="str">
        <f>IF($A453="","",IF(E452="","",IF(Main!G$143=0,0,IF(Main!M$208="","",IF($C$29="PM",Main!M$208/Main!G$143*Main!G151,ROUND(Main!M$208/Main!G$143*Main!G151*$B42,0))))))</f>
        <v/>
      </c>
      <c r="F453" s="31" t="str">
        <f>IF($A453="","",IF(F452="","",IF(Main!H$143=0,0,IF(Main!N$208="","",IF($C$29="PM",Main!N$208/Main!H$143*Main!H151,ROUND(Main!N$208/Main!H$143*Main!H151*$B42,0))))))</f>
        <v/>
      </c>
      <c r="G453" s="31" t="str">
        <f>IF($A453="","",IF(G452="","",IF(Main!I$143=0,0,IF(Main!O$208="","",IF($C$29="PM",Main!O$208/Main!I$143*Main!I151,ROUND(Main!O$208/Main!I$143*Main!I151*$B42,0))))))</f>
        <v/>
      </c>
      <c r="H453" s="31" t="str">
        <f>IF($A453="","",IF(H452="","",IF(Main!J$143=0,0,IF(Main!P$208="","",IF($C$29="PM",Main!P$208/Main!J$143*Main!J151,ROUND(Main!P$208/Main!J$143*Main!J151*$B42,0))))))</f>
        <v/>
      </c>
      <c r="I453" s="31" t="str">
        <f>IF($A453="","",IF(I452="","",IF(Main!K$143=0,0,IF(Main!Q$208="","",IF($C$29="PM",Main!Q$208/Main!K$143*Main!K151,ROUND(Main!Q$208/Main!K$143*Main!K151*$B42,0))))))</f>
        <v/>
      </c>
      <c r="J453" s="31" t="str">
        <f>IF($A453="","",IF(J452="","",IF(Main!L$143=0,0,IF(Main!R$208="","",IF($C$29="PM",Main!R$208/Main!L$143*Main!L151,ROUND(Main!R$208/Main!L$143*Main!L151*$B42,0))))))</f>
        <v/>
      </c>
      <c r="K453" s="31" t="str">
        <f>IF($A453="","",IF(K452="","",IF(Main!M$143=0,0,IF(Main!S$208="","",IF($C$29="PM",Main!S$208/Main!M$143*Main!M151,ROUND(Main!S$208/Main!M$143*Main!M151*$B42,0))))))</f>
        <v/>
      </c>
      <c r="L453" s="31" t="str">
        <f>IF($A453="","",IF(L452="","",IF(Main!N$143=0,0,IF(Main!T$208="","",IF($C$29="PM",Main!T$208/Main!N$143*Main!N151,ROUND(Main!T$208/Main!N$143*Main!N151*$B42,0))))))</f>
        <v/>
      </c>
      <c r="M453" s="31" t="str">
        <f>IF($A453="","",IF(M452="","",IF(Main!O$143=0,0,IF(Main!U$208="","",IF($C$29="PM",Main!U$208/Main!O$143*Main!O151,ROUND(Main!U$208/Main!O$143*Main!O151*$B42,0))))))</f>
        <v/>
      </c>
      <c r="N453" s="50" t="str">
        <f>IF($A453="","",IF(N452="","",IF(Main!P$143=0,0,IF(Main!V$208="","",IF($C$29="PM",Main!V$208/Main!P$143*Main!P151,ROUND(Main!V$208/Main!P$143*Main!P151*$B42,0))))))</f>
        <v/>
      </c>
      <c r="O453" s="31" t="str">
        <f>IF($A453="","",IF(O452="","",IF(Main!Q$143=0,0,IF(Main!W$208="","",IF($C$29="PM",Main!W$208/Main!Q$143*Main!Q151,ROUND(Main!W$208/Main!Q$143*Main!Q151*$B42,0))))))</f>
        <v/>
      </c>
      <c r="P453" s="31" t="str">
        <f>IF($A453="","",IF(P452="","",IF(Main!R$143=0,0,IF(Main!X$208="","",IF($C$29="PM",Main!X$208/Main!R$143*Main!R151,ROUND(Main!X$208/Main!R$143*Main!R151*$B42,0))))))</f>
        <v/>
      </c>
      <c r="Q453" s="31" t="str">
        <f>IF($A453="","",IF(Q452="","",IF(Main!S$143=0,0,IF(Main!Y$208="","",IF($C$29="PM",Main!Y$208/Main!S$143*Main!S151,ROUND(Main!Y$208/Main!S$143*Main!S151*$B42,0))))))</f>
        <v/>
      </c>
      <c r="R453" s="31" t="str">
        <f>IF($A453="","",IF(R452="","",IF(Main!T$143=0,0,IF(Main!Z$208="","",IF($C$29="PM",Main!Z$208/Main!T$143*Main!T151,ROUND(Main!Z$208/Main!T$143*Main!T151*$B42,0))))))</f>
        <v/>
      </c>
      <c r="S453" s="31" t="str">
        <f>IF($A453="","",IF(S452="","",IF(Main!U$143=0,0,IF(Main!AA$208="","",IF($C$29="PM",Main!AA$208/Main!U$143*Main!U151,ROUND(Main!AA$208/Main!U$143*Main!U151*$B42,0))))))</f>
        <v/>
      </c>
      <c r="T453" s="31" t="str">
        <f>IF($A453="","",IF(T452="","",IF(Main!V$143=0,0,IF(Main!AB$208="","",IF($C$29="PM",Main!AB$208/Main!V$143*Main!V151,ROUND(Main!AB$208/Main!V$143*Main!V151*$B42,0))))))</f>
        <v/>
      </c>
      <c r="U453" s="31" t="str">
        <f>IF($A453="","",IF(U452="","",IF(Main!W$143=0,0,IF(Main!AC$208="","",IF($C$29="PM",Main!AC$208/Main!W$143*Main!W151,ROUND(Main!AC$208/Main!W$143*Main!W151*$B42,0))))))</f>
        <v/>
      </c>
      <c r="V453" s="31" t="str">
        <f>IF($A453="","",IF(V452="","",IF(Main!X$143=0,0,IF(Main!AD$208="","",IF($C$29="PM",Main!AD$208/Main!X$143*Main!X151,ROUND(Main!AD$208/Main!X$143*Main!X151*$B42,0))))))</f>
        <v/>
      </c>
      <c r="W453" s="31" t="str">
        <f>IF($A453="","",IF(W452="","",IF(Main!Y$143=0,0,IF(Main!AE$208="","",IF($C$29="PM",Main!AE$208/Main!Y$143*Main!Y151,ROUND(Main!AE$208/Main!Y$143*Main!Y151*$B42,0))))))</f>
        <v/>
      </c>
      <c r="X453" s="31" t="str">
        <f>IF($A453="","",IF(X452="","",IF(Main!Z$143=0,0,IF(Main!AF$208="","",IF($C$29="PM",Main!AF$208/Main!Z$143*Main!Z151,ROUND(Main!AF$208/Main!Z$143*Main!Z151*$B42,0))))))</f>
        <v/>
      </c>
      <c r="Y453" s="31" t="str">
        <f>IF($A453="","",IF(Y452="","",IF(Main!AA$143=0,0,IF(Main!AG$208="","",IF($C$29="PM",Main!AG$208/Main!AA$143*Main!AA151,ROUND(Main!AG$208/Main!AA$143*Main!AA151*$B42,0))))))</f>
        <v/>
      </c>
      <c r="Z453" s="31" t="str">
        <f>IF($A453="","",IF(Z452="","",IF(Main!AB$143=0,0,IF(Main!AH$208="","",IF($C$29="PM",Main!AH$208/Main!AB$143*Main!AB151,ROUND(Main!AH$208/Main!AB$143*Main!AB151*$B42,0))))))</f>
        <v/>
      </c>
      <c r="AA453" s="49" t="str">
        <f>IF($A453="","",IF(AA452="","",IF(Main!AC$143=0,0,IF(Main!AI$208="","",IF($C$29="PM",Main!AI$208/Main!AC$143*Main!AC151,ROUND(Main!AI$208/Main!AC$143*Main!AC151*$B42,0))))))</f>
        <v/>
      </c>
      <c r="AB453" s="31" t="str">
        <f>IF($A453="","",IF(AB452="","",IF(Main!AD$143=0,0,IF(Main!AJ$208="","",IF($C$29="PM",Main!AJ$208/Main!AD$143*Main!AD151,ROUND(Main!AJ$208/Main!AD$143*Main!AD151*$B42,0))))))</f>
        <v/>
      </c>
      <c r="AC453" s="31" t="str">
        <f>IF($A453="","",IF(AC452="","",IF(Main!AE$143=0,0,IF(Main!AK$208="","",IF($C$29="PM",Main!AK$208/Main!AE$143*Main!AE151,ROUND(Main!AK$208/Main!AE$143*Main!AE151*$B42,0))))))</f>
        <v/>
      </c>
      <c r="AD453" s="31" t="str">
        <f>IF($A453="","",IF(AD452="","",IF(Main!AF$143=0,0,IF(Main!AL$208="","",IF($C$29="PM",Main!AL$208/Main!AF$143*Main!AF151,ROUND(Main!AL$208/Main!AF$143*Main!AF151*$B42,0))))))</f>
        <v/>
      </c>
      <c r="AE453" s="31" t="str">
        <f>IF($A453="","",IF(AE452="","",IF(Main!AG$143=0,0,IF(Main!AM$208="","",IF($C$29="PM",Main!AM$208/Main!AG$143*Main!AG151,ROUND(Main!AM$208/Main!AG$143*Main!AG151*$B42,0))))))</f>
        <v/>
      </c>
      <c r="AF453" s="31" t="str">
        <f>IF($A453="","",IF(AF452="","",IF(Main!AH$143=0,0,IF(Main!AN$208="","",IF($C$29="PM",Main!AN$208/Main!AH$143*Main!AH151,ROUND(Main!AN$208/Main!AH$143*Main!AH151*$B42,0))))))</f>
        <v/>
      </c>
      <c r="AG453" s="31" t="str">
        <f>IF($A453="","",IF(AG452="","",IF(Main!AI$143=0,0,IF(Main!AO$208="","",IF($C$29="PM",Main!AO$208/Main!AI$143*Main!AI151,ROUND(Main!AO$208/Main!AI$143*Main!AI151*$B42,0))))))</f>
        <v/>
      </c>
      <c r="AH453" s="31" t="str">
        <f>IF($A453="","",IF(AH452="","",IF(Main!AJ$143=0,0,IF(Main!AP$208="","",IF($C$29="PM",Main!AP$208/Main!AJ$143*Main!AJ151,ROUND(Main!AP$208/Main!AJ$143*Main!AJ151*$B42,0))))))</f>
        <v/>
      </c>
      <c r="AI453" s="31" t="str">
        <f>IF($A453="","",IF(AI452="","",IF(Main!AK$143=0,0,IF(Main!AQ$208="","",IF($C$29="PM",Main!AQ$208/Main!AK$143*Main!AK151,ROUND(Main!AQ$208/Main!AK$143*Main!AK151*$B42,0))))))</f>
        <v/>
      </c>
      <c r="AJ453" s="31" t="str">
        <f>IF($A453="","",IF(AJ452="","",IF(Main!AL$143=0,0,IF(Main!AR$208="","",IF($C$29="PM",Main!AR$208/Main!AL$143*Main!AL151,ROUND(Main!AR$208/Main!AL$143*Main!AL151*$B42,0))))))</f>
        <v/>
      </c>
      <c r="AK453" s="31" t="str">
        <f>IF($A453="","",IF(AK452="","",IF(Main!AM$143=0,0,IF(Main!AS$208="","",IF($C$29="PM",Main!AS$208/Main!AM$143*Main!AM151,ROUND(Main!AS$208/Main!AM$143*Main!AM151*$B42,0))))))</f>
        <v/>
      </c>
      <c r="AL453" s="50" t="str">
        <f>IF($A453="","",IF(AL452="","",IF(Main!AN$143=0,0,IF(Main!AT$208="","",IF($C$29="PM",Main!AT$208/Main!AN$143*Main!AN151,ROUND(Main!AT$208/Main!AN$143*Main!AN151*$B42,0))))))</f>
        <v/>
      </c>
      <c r="AM453" s="31" t="str">
        <f>IF($A453="","",IF(AM452="","",IF(Main!AO$143=0,0,IF(Main!AU$208="","",IF($C$29="PM",Main!AU$208/Main!AO$143*Main!AO151,ROUND(Main!AU$208/Main!AO$143*Main!AO151*$B42,0))))))</f>
        <v/>
      </c>
      <c r="AN453" s="31" t="str">
        <f>IF($A453="","",IF(AN452="","",IF(Main!AP$143=0,0,IF(Main!AV$208="","",IF($C$29="PM",Main!AV$208/Main!AP$143*Main!AP151,ROUND(Main!AV$208/Main!AP$143*Main!AP151*$B42,0))))))</f>
        <v/>
      </c>
      <c r="AO453" s="31" t="str">
        <f>IF($A453="","",IF(AO452="","",IF(Main!AQ$143=0,0,IF(Main!AW$208="","",IF($C$29="PM",Main!AW$208/Main!AQ$143*Main!AQ151,ROUND(Main!AW$208/Main!AQ$143*Main!AQ151*$B42,0))))))</f>
        <v/>
      </c>
      <c r="AP453" s="31" t="str">
        <f>IF($A453="","",IF(AP452="","",IF(Main!AR$143=0,0,IF(Main!AX$208="","",IF($C$29="PM",Main!AX$208/Main!AR$143*Main!AR151,ROUND(Main!AX$208/Main!AR$143*Main!AR151*$B42,0))))))</f>
        <v/>
      </c>
      <c r="AQ453" s="31" t="str">
        <f>IF($A453="","",IF(AQ452="","",IF(Main!AS$143=0,0,IF(Main!AY$208="","",IF($C$29="PM",Main!AY$208/Main!AS$143*Main!AS151,ROUND(Main!AY$208/Main!AS$143*Main!AS151*$B42,0))))))</f>
        <v/>
      </c>
      <c r="AR453" s="31" t="str">
        <f>IF($A453="","",IF(AR452="","",IF(Main!AT$143=0,0,IF(Main!AZ$208="","",IF($C$29="PM",Main!AZ$208/Main!AT$143*Main!AT151,ROUND(Main!AZ$208/Main!AT$143*Main!AT151*$B42,0))))))</f>
        <v/>
      </c>
      <c r="AS453" s="31" t="str">
        <f>IF($A453="","",IF(AS452="","",IF(Main!AU$143=0,0,IF(Main!BA$208="","",IF($C$29="PM",Main!BA$208/Main!AU$143*Main!AU151,ROUND(Main!BA$208/Main!AU$143*Main!AU151*$B42,0))))))</f>
        <v/>
      </c>
      <c r="AT453" s="31" t="str">
        <f>IF($A453="","",IF(AT452="","",IF(Main!AV$143=0,0,IF(Main!BB$208="","",IF($C$29="PM",Main!BB$208/Main!AV$143*Main!AV151,ROUND(Main!BB$208/Main!AV$143*Main!AV151*$B42,0))))))</f>
        <v/>
      </c>
      <c r="AU453" s="31" t="str">
        <f>IF($A453="","",IF(AU452="","",IF(Main!AW$143=0,0,IF(Main!BC$208="","",IF($C$29="PM",Main!BC$208/Main!AW$143*Main!AW151,ROUND(Main!BC$208/Main!AW$143*Main!AW151*$B42,0))))))</f>
        <v/>
      </c>
      <c r="AV453" s="31" t="str">
        <f>IF($A453="","",IF(AV452="","",IF(Main!AX$143=0,0,IF(Main!BD$208="","",IF($C$29="PM",Main!BD$208/Main!AX$143*Main!AX151,ROUND(Main!BD$208/Main!AX$143*Main!AX151*$B42,0))))))</f>
        <v/>
      </c>
      <c r="AW453" s="31" t="str">
        <f>IF($A453="","",IF(AW452="","",IF(Main!AY$143=0,0,IF(Main!BE$208="","",IF($C$29="PM",Main!BE$208/Main!AY$143*Main!AY151,ROUND(Main!BE$208/Main!AY$143*Main!AY151*$B42,0))))))</f>
        <v/>
      </c>
      <c r="AX453" s="50" t="str">
        <f>IF($A453="","",IF(AX452="","",IF(Main!AZ$143=0,0,IF(Main!BF$208="","",IF($C$29="PM",Main!BF$208/Main!AZ$143*Main!AZ151,ROUND(Main!BF$208/Main!AZ$143*Main!AZ151*$B42,0))))))</f>
        <v/>
      </c>
      <c r="AY453" s="31" t="str">
        <f>IF($A453="","",IF(AY452="","",IF(Main!BA$143=0,0,IF(Main!BG$208="","",IF($C$29="PM",Main!BG$208/Main!BA$143*Main!BA151,ROUND(Main!BG$208/Main!BA$143*Main!BA151*$B42,0))))))</f>
        <v/>
      </c>
      <c r="AZ453" s="31" t="str">
        <f>IF($A453="","",IF(AZ452="","",IF(Main!BB$143=0,0,IF(Main!BH$208="","",IF($C$29="PM",Main!BH$208/Main!BB$143*Main!BB151,ROUND(Main!BH$208/Main!BB$143*Main!BB151*$B42,0))))))</f>
        <v/>
      </c>
      <c r="BA453" s="31" t="str">
        <f>IF($A453="","",IF(BA452="","",IF(Main!BC$143=0,0,IF(Main!BI$208="","",IF($C$29="PM",Main!BI$208/Main!BC$143*Main!BC151,ROUND(Main!BI$208/Main!BC$143*Main!BC151*$B42,0))))))</f>
        <v/>
      </c>
      <c r="BB453" s="31" t="str">
        <f>IF($A453="","",IF(BB452="","",IF(Main!BD$143=0,0,IF(Main!BJ$208="","",IF($C$29="PM",Main!BJ$208/Main!BD$143*Main!BD151,ROUND(Main!BJ$208/Main!BD$143*Main!BD151*$B42,0))))))</f>
        <v/>
      </c>
      <c r="BC453" s="31" t="str">
        <f>IF($A453="","",IF(BC452="","",IF(Main!BE$143=0,0,IF(Main!BK$208="","",IF($C$29="PM",Main!BK$208/Main!BE$143*Main!BE151,ROUND(Main!BK$208/Main!BE$143*Main!BE151*$B42,0))))))</f>
        <v/>
      </c>
      <c r="BD453" s="31" t="str">
        <f>IF($A453="","",IF(BD452="","",IF(Main!BF$143=0,0,IF(Main!BL$208="","",IF($C$29="PM",Main!BL$208/Main!BF$143*Main!BF151,ROUND(Main!BL$208/Main!BF$143*Main!BF151*$B42,0))))))</f>
        <v/>
      </c>
      <c r="BE453" s="31" t="str">
        <f>IF($A453="","",IF(BE452="","",IF(Main!BG$143=0,0,IF(Main!BM$208="","",IF($C$29="PM",Main!BM$208/Main!BG$143*Main!BG151,ROUND(Main!BM$208/Main!BG$143*Main!BG151*$B42,0))))))</f>
        <v/>
      </c>
      <c r="BF453" s="31" t="str">
        <f>IF($A453="","",IF(BF452="","",IF(Main!BH$143=0,0,IF(Main!BN$208="","",IF($C$29="PM",Main!BN$208/Main!BH$143*Main!BH151,ROUND(Main!BN$208/Main!BH$143*Main!BH151*$B42,0))))))</f>
        <v/>
      </c>
      <c r="BG453" s="31" t="str">
        <f>IF($A453="","",IF(BG452="","",IF(Main!BI$143=0,0,IF(Main!BO$208="","",IF($C$29="PM",Main!BO$208/Main!BI$143*Main!BI151,ROUND(Main!BO$208/Main!BI$143*Main!BI151*$B42,0))))))</f>
        <v/>
      </c>
      <c r="BH453" s="31" t="str">
        <f>IF($A453="","",IF(BH452="","",IF(Main!BJ$143=0,0,IF(Main!BP$208="","",IF($C$29="PM",Main!BP$208/Main!BJ$143*Main!BJ151,ROUND(Main!BP$208/Main!BJ$143*Main!BJ151*$B42,0))))))</f>
        <v/>
      </c>
      <c r="BI453" s="31" t="str">
        <f>IF($A453="","",IF(BI452="","",IF(Main!BK$143=0,0,IF(Main!BQ$208="","",IF($C$29="PM",Main!BQ$208/Main!BK$143*Main!BK151,ROUND(Main!BQ$208/Main!BK$143*Main!BK151*$B42,0))))))</f>
        <v/>
      </c>
      <c r="BJ453" s="50" t="str">
        <f>IF($A453="","",IF(BJ452="","",IF(Main!BL$143=0,0,IF(Main!BR$208="","",IF($C$29="PM",Main!BR$208/Main!BL$143*Main!BL151,ROUND(Main!BR$208/Main!BL$143*Main!BL151*$B42,0))))))</f>
        <v/>
      </c>
      <c r="BK453" s="31" t="str">
        <f>IF($A453="","",IF(BK452="","",IF(Main!BM$143=0,0,IF(Main!BS$208="","",IF($C$29="PM",Main!BS$208/Main!BM$143*Main!BM151,ROUND(Main!BS$208/Main!BM$143*Main!BM151*$B42,0))))))</f>
        <v/>
      </c>
      <c r="BL453" s="31" t="str">
        <f>IF($A453="","",IF(BL452="","",IF(Main!BN$143=0,0,IF(Main!BT$208="","",IF($C$29="PM",Main!BT$208/Main!BN$143*Main!BN151,ROUND(Main!BT$208/Main!BN$143*Main!BN151*$B42,0))))))</f>
        <v/>
      </c>
      <c r="BM453" s="31" t="str">
        <f>IF($A453="","",IF(BM452="","",IF(Main!BO$143=0,0,IF(Main!BU$208="","",IF($C$29="PM",Main!BU$208/Main!BO$143*Main!BO151,ROUND(Main!BU$208/Main!BO$143*Main!BO151*$B42,0))))))</f>
        <v/>
      </c>
      <c r="BN453" s="31" t="str">
        <f>IF($A453="","",IF(BN452="","",IF(Main!BP$143=0,0,IF(Main!BV$208="","",IF($C$29="PM",Main!BV$208/Main!BP$143*Main!BP151,ROUND(Main!BV$208/Main!BP$143*Main!BP151*$B42,0))))))</f>
        <v/>
      </c>
      <c r="BO453" s="31" t="str">
        <f>IF($A453="","",IF(BO452="","",IF(Main!BQ$143=0,0,IF(Main!BW$208="","",IF($C$29="PM",Main!BW$208/Main!BQ$143*Main!BQ151,ROUND(Main!BW$208/Main!BQ$143*Main!BQ151*$B42,0))))))</f>
        <v/>
      </c>
      <c r="BP453" s="31" t="str">
        <f>IF($A453="","",IF(BP452="","",IF(Main!BR$143=0,0,IF(Main!BX$208="","",IF($C$29="PM",Main!BX$208/Main!BR$143*Main!BR151,ROUND(Main!BX$208/Main!BR$143*Main!BR151*$B42,0))))))</f>
        <v/>
      </c>
      <c r="BQ453" s="31" t="str">
        <f>IF($A453="","",IF(BQ452="","",IF(Main!BS$143=0,0,IF(Main!BY$208="","",IF($C$29="PM",Main!BY$208/Main!BS$143*Main!BS151,ROUND(Main!BY$208/Main!BS$143*Main!BS151*$B42,0))))))</f>
        <v/>
      </c>
      <c r="BR453" s="31" t="str">
        <f>IF($A453="","",IF(BR452="","",IF(Main!BT$143=0,0,IF(Main!BZ$208="","",IF($C$29="PM",Main!BZ$208/Main!BT$143*Main!BT151,ROUND(Main!BZ$208/Main!BT$143*Main!BT151*$B42,0))))))</f>
        <v/>
      </c>
      <c r="BS453" s="31" t="str">
        <f>IF($A453="","",IF(BS452="","",IF(Main!BU$143=0,0,IF(Main!CA$208="","",IF($C$29="PM",Main!CA$208/Main!BU$143*Main!BU151,ROUND(Main!CA$208/Main!BU$143*Main!BU151*$B42,0))))))</f>
        <v/>
      </c>
      <c r="BT453" s="31" t="str">
        <f>IF($A453="","",IF(BT452="","",IF(Main!BV$143=0,0,IF(Main!CB$208="","",IF($C$29="PM",Main!CB$208/Main!BV$143*Main!BV151,ROUND(Main!CB$208/Main!BV$143*Main!BV151*$B42,0))))))</f>
        <v/>
      </c>
      <c r="BU453" s="31" t="str">
        <f>IF($A453="","",IF(BU452="","",IF(Main!BW$143=0,0,IF(Main!CC$208="","",IF($C$29="PM",Main!CC$208/Main!BW$143*Main!BW151,ROUND(Main!CC$208/Main!BW$143*Main!BW151*$B42,0))))))</f>
        <v/>
      </c>
      <c r="BV453" s="50" t="str">
        <f>IF($A453="","",IF(BV452="","",IF(Main!BX$143=0,0,IF(Main!CD$208="","",IF($C$29="PM",Main!CD$208/Main!BX$143*Main!BX151,ROUND(Main!CD$208/Main!BX$143*Main!BX151*$B42,0))))))</f>
        <v/>
      </c>
    </row>
    <row r="454" spans="1:74" x14ac:dyDescent="0.2">
      <c r="A454" s="71" t="str">
        <f>IF(Main!A$43="","",Main!A$43)</f>
        <v/>
      </c>
      <c r="B454" s="74" t="str">
        <f t="shared" si="469"/>
        <v/>
      </c>
      <c r="C454" s="49" t="str">
        <f>IF($A454="","",IF(C453="","",IF(Main!E$143=0,0,IF(Main!K$208="","",IF($C$29="PM",Main!K$208/Main!E$143*Main!E152,ROUND(Main!K$208/Main!E$143*Main!E152*$B43,0))))))</f>
        <v/>
      </c>
      <c r="D454" s="31" t="str">
        <f>IF($A454="","",IF(D453="","",IF(Main!F$143=0,0,IF(Main!L$208="","",IF($C$29="PM",Main!L$208/Main!F$143*Main!F152,ROUND(Main!L$208/Main!F$143*Main!F152*$B43,0))))))</f>
        <v/>
      </c>
      <c r="E454" s="31" t="str">
        <f>IF($A454="","",IF(E453="","",IF(Main!G$143=0,0,IF(Main!M$208="","",IF($C$29="PM",Main!M$208/Main!G$143*Main!G152,ROUND(Main!M$208/Main!G$143*Main!G152*$B43,0))))))</f>
        <v/>
      </c>
      <c r="F454" s="31" t="str">
        <f>IF($A454="","",IF(F453="","",IF(Main!H$143=0,0,IF(Main!N$208="","",IF($C$29="PM",Main!N$208/Main!H$143*Main!H152,ROUND(Main!N$208/Main!H$143*Main!H152*$B43,0))))))</f>
        <v/>
      </c>
      <c r="G454" s="31" t="str">
        <f>IF($A454="","",IF(G453="","",IF(Main!I$143=0,0,IF(Main!O$208="","",IF($C$29="PM",Main!O$208/Main!I$143*Main!I152,ROUND(Main!O$208/Main!I$143*Main!I152*$B43,0))))))</f>
        <v/>
      </c>
      <c r="H454" s="31" t="str">
        <f>IF($A454="","",IF(H453="","",IF(Main!J$143=0,0,IF(Main!P$208="","",IF($C$29="PM",Main!P$208/Main!J$143*Main!J152,ROUND(Main!P$208/Main!J$143*Main!J152*$B43,0))))))</f>
        <v/>
      </c>
      <c r="I454" s="31" t="str">
        <f>IF($A454="","",IF(I453="","",IF(Main!K$143=0,0,IF(Main!Q$208="","",IF($C$29="PM",Main!Q$208/Main!K$143*Main!K152,ROUND(Main!Q$208/Main!K$143*Main!K152*$B43,0))))))</f>
        <v/>
      </c>
      <c r="J454" s="31" t="str">
        <f>IF($A454="","",IF(J453="","",IF(Main!L$143=0,0,IF(Main!R$208="","",IF($C$29="PM",Main!R$208/Main!L$143*Main!L152,ROUND(Main!R$208/Main!L$143*Main!L152*$B43,0))))))</f>
        <v/>
      </c>
      <c r="K454" s="31" t="str">
        <f>IF($A454="","",IF(K453="","",IF(Main!M$143=0,0,IF(Main!S$208="","",IF($C$29="PM",Main!S$208/Main!M$143*Main!M152,ROUND(Main!S$208/Main!M$143*Main!M152*$B43,0))))))</f>
        <v/>
      </c>
      <c r="L454" s="31" t="str">
        <f>IF($A454="","",IF(L453="","",IF(Main!N$143=0,0,IF(Main!T$208="","",IF($C$29="PM",Main!T$208/Main!N$143*Main!N152,ROUND(Main!T$208/Main!N$143*Main!N152*$B43,0))))))</f>
        <v/>
      </c>
      <c r="M454" s="31" t="str">
        <f>IF($A454="","",IF(M453="","",IF(Main!O$143=0,0,IF(Main!U$208="","",IF($C$29="PM",Main!U$208/Main!O$143*Main!O152,ROUND(Main!U$208/Main!O$143*Main!O152*$B43,0))))))</f>
        <v/>
      </c>
      <c r="N454" s="50" t="str">
        <f>IF($A454="","",IF(N453="","",IF(Main!P$143=0,0,IF(Main!V$208="","",IF($C$29="PM",Main!V$208/Main!P$143*Main!P152,ROUND(Main!V$208/Main!P$143*Main!P152*$B43,0))))))</f>
        <v/>
      </c>
      <c r="O454" s="31" t="str">
        <f>IF($A454="","",IF(O453="","",IF(Main!Q$143=0,0,IF(Main!W$208="","",IF($C$29="PM",Main!W$208/Main!Q$143*Main!Q152,ROUND(Main!W$208/Main!Q$143*Main!Q152*$B43,0))))))</f>
        <v/>
      </c>
      <c r="P454" s="31" t="str">
        <f>IF($A454="","",IF(P453="","",IF(Main!R$143=0,0,IF(Main!X$208="","",IF($C$29="PM",Main!X$208/Main!R$143*Main!R152,ROUND(Main!X$208/Main!R$143*Main!R152*$B43,0))))))</f>
        <v/>
      </c>
      <c r="Q454" s="31" t="str">
        <f>IF($A454="","",IF(Q453="","",IF(Main!S$143=0,0,IF(Main!Y$208="","",IF($C$29="PM",Main!Y$208/Main!S$143*Main!S152,ROUND(Main!Y$208/Main!S$143*Main!S152*$B43,0))))))</f>
        <v/>
      </c>
      <c r="R454" s="31" t="str">
        <f>IF($A454="","",IF(R453="","",IF(Main!T$143=0,0,IF(Main!Z$208="","",IF($C$29="PM",Main!Z$208/Main!T$143*Main!T152,ROUND(Main!Z$208/Main!T$143*Main!T152*$B43,0))))))</f>
        <v/>
      </c>
      <c r="S454" s="31" t="str">
        <f>IF($A454="","",IF(S453="","",IF(Main!U$143=0,0,IF(Main!AA$208="","",IF($C$29="PM",Main!AA$208/Main!U$143*Main!U152,ROUND(Main!AA$208/Main!U$143*Main!U152*$B43,0))))))</f>
        <v/>
      </c>
      <c r="T454" s="31" t="str">
        <f>IF($A454="","",IF(T453="","",IF(Main!V$143=0,0,IF(Main!AB$208="","",IF($C$29="PM",Main!AB$208/Main!V$143*Main!V152,ROUND(Main!AB$208/Main!V$143*Main!V152*$B43,0))))))</f>
        <v/>
      </c>
      <c r="U454" s="31" t="str">
        <f>IF($A454="","",IF(U453="","",IF(Main!W$143=0,0,IF(Main!AC$208="","",IF($C$29="PM",Main!AC$208/Main!W$143*Main!W152,ROUND(Main!AC$208/Main!W$143*Main!W152*$B43,0))))))</f>
        <v/>
      </c>
      <c r="V454" s="31" t="str">
        <f>IF($A454="","",IF(V453="","",IF(Main!X$143=0,0,IF(Main!AD$208="","",IF($C$29="PM",Main!AD$208/Main!X$143*Main!X152,ROUND(Main!AD$208/Main!X$143*Main!X152*$B43,0))))))</f>
        <v/>
      </c>
      <c r="W454" s="31" t="str">
        <f>IF($A454="","",IF(W453="","",IF(Main!Y$143=0,0,IF(Main!AE$208="","",IF($C$29="PM",Main!AE$208/Main!Y$143*Main!Y152,ROUND(Main!AE$208/Main!Y$143*Main!Y152*$B43,0))))))</f>
        <v/>
      </c>
      <c r="X454" s="31" t="str">
        <f>IF($A454="","",IF(X453="","",IF(Main!Z$143=0,0,IF(Main!AF$208="","",IF($C$29="PM",Main!AF$208/Main!Z$143*Main!Z152,ROUND(Main!AF$208/Main!Z$143*Main!Z152*$B43,0))))))</f>
        <v/>
      </c>
      <c r="Y454" s="31" t="str">
        <f>IF($A454="","",IF(Y453="","",IF(Main!AA$143=0,0,IF(Main!AG$208="","",IF($C$29="PM",Main!AG$208/Main!AA$143*Main!AA152,ROUND(Main!AG$208/Main!AA$143*Main!AA152*$B43,0))))))</f>
        <v/>
      </c>
      <c r="Z454" s="31" t="str">
        <f>IF($A454="","",IF(Z453="","",IF(Main!AB$143=0,0,IF(Main!AH$208="","",IF($C$29="PM",Main!AH$208/Main!AB$143*Main!AB152,ROUND(Main!AH$208/Main!AB$143*Main!AB152*$B43,0))))))</f>
        <v/>
      </c>
      <c r="AA454" s="49" t="str">
        <f>IF($A454="","",IF(AA453="","",IF(Main!AC$143=0,0,IF(Main!AI$208="","",IF($C$29="PM",Main!AI$208/Main!AC$143*Main!AC152,ROUND(Main!AI$208/Main!AC$143*Main!AC152*$B43,0))))))</f>
        <v/>
      </c>
      <c r="AB454" s="31" t="str">
        <f>IF($A454="","",IF(AB453="","",IF(Main!AD$143=0,0,IF(Main!AJ$208="","",IF($C$29="PM",Main!AJ$208/Main!AD$143*Main!AD152,ROUND(Main!AJ$208/Main!AD$143*Main!AD152*$B43,0))))))</f>
        <v/>
      </c>
      <c r="AC454" s="31" t="str">
        <f>IF($A454="","",IF(AC453="","",IF(Main!AE$143=0,0,IF(Main!AK$208="","",IF($C$29="PM",Main!AK$208/Main!AE$143*Main!AE152,ROUND(Main!AK$208/Main!AE$143*Main!AE152*$B43,0))))))</f>
        <v/>
      </c>
      <c r="AD454" s="31" t="str">
        <f>IF($A454="","",IF(AD453="","",IF(Main!AF$143=0,0,IF(Main!AL$208="","",IF($C$29="PM",Main!AL$208/Main!AF$143*Main!AF152,ROUND(Main!AL$208/Main!AF$143*Main!AF152*$B43,0))))))</f>
        <v/>
      </c>
      <c r="AE454" s="31" t="str">
        <f>IF($A454="","",IF(AE453="","",IF(Main!AG$143=0,0,IF(Main!AM$208="","",IF($C$29="PM",Main!AM$208/Main!AG$143*Main!AG152,ROUND(Main!AM$208/Main!AG$143*Main!AG152*$B43,0))))))</f>
        <v/>
      </c>
      <c r="AF454" s="31" t="str">
        <f>IF($A454="","",IF(AF453="","",IF(Main!AH$143=0,0,IF(Main!AN$208="","",IF($C$29="PM",Main!AN$208/Main!AH$143*Main!AH152,ROUND(Main!AN$208/Main!AH$143*Main!AH152*$B43,0))))))</f>
        <v/>
      </c>
      <c r="AG454" s="31" t="str">
        <f>IF($A454="","",IF(AG453="","",IF(Main!AI$143=0,0,IF(Main!AO$208="","",IF($C$29="PM",Main!AO$208/Main!AI$143*Main!AI152,ROUND(Main!AO$208/Main!AI$143*Main!AI152*$B43,0))))))</f>
        <v/>
      </c>
      <c r="AH454" s="31" t="str">
        <f>IF($A454="","",IF(AH453="","",IF(Main!AJ$143=0,0,IF(Main!AP$208="","",IF($C$29="PM",Main!AP$208/Main!AJ$143*Main!AJ152,ROUND(Main!AP$208/Main!AJ$143*Main!AJ152*$B43,0))))))</f>
        <v/>
      </c>
      <c r="AI454" s="31" t="str">
        <f>IF($A454="","",IF(AI453="","",IF(Main!AK$143=0,0,IF(Main!AQ$208="","",IF($C$29="PM",Main!AQ$208/Main!AK$143*Main!AK152,ROUND(Main!AQ$208/Main!AK$143*Main!AK152*$B43,0))))))</f>
        <v/>
      </c>
      <c r="AJ454" s="31" t="str">
        <f>IF($A454="","",IF(AJ453="","",IF(Main!AL$143=0,0,IF(Main!AR$208="","",IF($C$29="PM",Main!AR$208/Main!AL$143*Main!AL152,ROUND(Main!AR$208/Main!AL$143*Main!AL152*$B43,0))))))</f>
        <v/>
      </c>
      <c r="AK454" s="31" t="str">
        <f>IF($A454="","",IF(AK453="","",IF(Main!AM$143=0,0,IF(Main!AS$208="","",IF($C$29="PM",Main!AS$208/Main!AM$143*Main!AM152,ROUND(Main!AS$208/Main!AM$143*Main!AM152*$B43,0))))))</f>
        <v/>
      </c>
      <c r="AL454" s="50" t="str">
        <f>IF($A454="","",IF(AL453="","",IF(Main!AN$143=0,0,IF(Main!AT$208="","",IF($C$29="PM",Main!AT$208/Main!AN$143*Main!AN152,ROUND(Main!AT$208/Main!AN$143*Main!AN152*$B43,0))))))</f>
        <v/>
      </c>
      <c r="AM454" s="31" t="str">
        <f>IF($A454="","",IF(AM453="","",IF(Main!AO$143=0,0,IF(Main!AU$208="","",IF($C$29="PM",Main!AU$208/Main!AO$143*Main!AO152,ROUND(Main!AU$208/Main!AO$143*Main!AO152*$B43,0))))))</f>
        <v/>
      </c>
      <c r="AN454" s="31" t="str">
        <f>IF($A454="","",IF(AN453="","",IF(Main!AP$143=0,0,IF(Main!AV$208="","",IF($C$29="PM",Main!AV$208/Main!AP$143*Main!AP152,ROUND(Main!AV$208/Main!AP$143*Main!AP152*$B43,0))))))</f>
        <v/>
      </c>
      <c r="AO454" s="31" t="str">
        <f>IF($A454="","",IF(AO453="","",IF(Main!AQ$143=0,0,IF(Main!AW$208="","",IF($C$29="PM",Main!AW$208/Main!AQ$143*Main!AQ152,ROUND(Main!AW$208/Main!AQ$143*Main!AQ152*$B43,0))))))</f>
        <v/>
      </c>
      <c r="AP454" s="31" t="str">
        <f>IF($A454="","",IF(AP453="","",IF(Main!AR$143=0,0,IF(Main!AX$208="","",IF($C$29="PM",Main!AX$208/Main!AR$143*Main!AR152,ROUND(Main!AX$208/Main!AR$143*Main!AR152*$B43,0))))))</f>
        <v/>
      </c>
      <c r="AQ454" s="31" t="str">
        <f>IF($A454="","",IF(AQ453="","",IF(Main!AS$143=0,0,IF(Main!AY$208="","",IF($C$29="PM",Main!AY$208/Main!AS$143*Main!AS152,ROUND(Main!AY$208/Main!AS$143*Main!AS152*$B43,0))))))</f>
        <v/>
      </c>
      <c r="AR454" s="31" t="str">
        <f>IF($A454="","",IF(AR453="","",IF(Main!AT$143=0,0,IF(Main!AZ$208="","",IF($C$29="PM",Main!AZ$208/Main!AT$143*Main!AT152,ROUND(Main!AZ$208/Main!AT$143*Main!AT152*$B43,0))))))</f>
        <v/>
      </c>
      <c r="AS454" s="31" t="str">
        <f>IF($A454="","",IF(AS453="","",IF(Main!AU$143=0,0,IF(Main!BA$208="","",IF($C$29="PM",Main!BA$208/Main!AU$143*Main!AU152,ROUND(Main!BA$208/Main!AU$143*Main!AU152*$B43,0))))))</f>
        <v/>
      </c>
      <c r="AT454" s="31" t="str">
        <f>IF($A454="","",IF(AT453="","",IF(Main!AV$143=0,0,IF(Main!BB$208="","",IF($C$29="PM",Main!BB$208/Main!AV$143*Main!AV152,ROUND(Main!BB$208/Main!AV$143*Main!AV152*$B43,0))))))</f>
        <v/>
      </c>
      <c r="AU454" s="31" t="str">
        <f>IF($A454="","",IF(AU453="","",IF(Main!AW$143=0,0,IF(Main!BC$208="","",IF($C$29="PM",Main!BC$208/Main!AW$143*Main!AW152,ROUND(Main!BC$208/Main!AW$143*Main!AW152*$B43,0))))))</f>
        <v/>
      </c>
      <c r="AV454" s="31" t="str">
        <f>IF($A454="","",IF(AV453="","",IF(Main!AX$143=0,0,IF(Main!BD$208="","",IF($C$29="PM",Main!BD$208/Main!AX$143*Main!AX152,ROUND(Main!BD$208/Main!AX$143*Main!AX152*$B43,0))))))</f>
        <v/>
      </c>
      <c r="AW454" s="31" t="str">
        <f>IF($A454="","",IF(AW453="","",IF(Main!AY$143=0,0,IF(Main!BE$208="","",IF($C$29="PM",Main!BE$208/Main!AY$143*Main!AY152,ROUND(Main!BE$208/Main!AY$143*Main!AY152*$B43,0))))))</f>
        <v/>
      </c>
      <c r="AX454" s="50" t="str">
        <f>IF($A454="","",IF(AX453="","",IF(Main!AZ$143=0,0,IF(Main!BF$208="","",IF($C$29="PM",Main!BF$208/Main!AZ$143*Main!AZ152,ROUND(Main!BF$208/Main!AZ$143*Main!AZ152*$B43,0))))))</f>
        <v/>
      </c>
      <c r="AY454" s="31" t="str">
        <f>IF($A454="","",IF(AY453="","",IF(Main!BA$143=0,0,IF(Main!BG$208="","",IF($C$29="PM",Main!BG$208/Main!BA$143*Main!BA152,ROUND(Main!BG$208/Main!BA$143*Main!BA152*$B43,0))))))</f>
        <v/>
      </c>
      <c r="AZ454" s="31" t="str">
        <f>IF($A454="","",IF(AZ453="","",IF(Main!BB$143=0,0,IF(Main!BH$208="","",IF($C$29="PM",Main!BH$208/Main!BB$143*Main!BB152,ROUND(Main!BH$208/Main!BB$143*Main!BB152*$B43,0))))))</f>
        <v/>
      </c>
      <c r="BA454" s="31" t="str">
        <f>IF($A454="","",IF(BA453="","",IF(Main!BC$143=0,0,IF(Main!BI$208="","",IF($C$29="PM",Main!BI$208/Main!BC$143*Main!BC152,ROUND(Main!BI$208/Main!BC$143*Main!BC152*$B43,0))))))</f>
        <v/>
      </c>
      <c r="BB454" s="31" t="str">
        <f>IF($A454="","",IF(BB453="","",IF(Main!BD$143=0,0,IF(Main!BJ$208="","",IF($C$29="PM",Main!BJ$208/Main!BD$143*Main!BD152,ROUND(Main!BJ$208/Main!BD$143*Main!BD152*$B43,0))))))</f>
        <v/>
      </c>
      <c r="BC454" s="31" t="str">
        <f>IF($A454="","",IF(BC453="","",IF(Main!BE$143=0,0,IF(Main!BK$208="","",IF($C$29="PM",Main!BK$208/Main!BE$143*Main!BE152,ROUND(Main!BK$208/Main!BE$143*Main!BE152*$B43,0))))))</f>
        <v/>
      </c>
      <c r="BD454" s="31" t="str">
        <f>IF($A454="","",IF(BD453="","",IF(Main!BF$143=0,0,IF(Main!BL$208="","",IF($C$29="PM",Main!BL$208/Main!BF$143*Main!BF152,ROUND(Main!BL$208/Main!BF$143*Main!BF152*$B43,0))))))</f>
        <v/>
      </c>
      <c r="BE454" s="31" t="str">
        <f>IF($A454="","",IF(BE453="","",IF(Main!BG$143=0,0,IF(Main!BM$208="","",IF($C$29="PM",Main!BM$208/Main!BG$143*Main!BG152,ROUND(Main!BM$208/Main!BG$143*Main!BG152*$B43,0))))))</f>
        <v/>
      </c>
      <c r="BF454" s="31" t="str">
        <f>IF($A454="","",IF(BF453="","",IF(Main!BH$143=0,0,IF(Main!BN$208="","",IF($C$29="PM",Main!BN$208/Main!BH$143*Main!BH152,ROUND(Main!BN$208/Main!BH$143*Main!BH152*$B43,0))))))</f>
        <v/>
      </c>
      <c r="BG454" s="31" t="str">
        <f>IF($A454="","",IF(BG453="","",IF(Main!BI$143=0,0,IF(Main!BO$208="","",IF($C$29="PM",Main!BO$208/Main!BI$143*Main!BI152,ROUND(Main!BO$208/Main!BI$143*Main!BI152*$B43,0))))))</f>
        <v/>
      </c>
      <c r="BH454" s="31" t="str">
        <f>IF($A454="","",IF(BH453="","",IF(Main!BJ$143=0,0,IF(Main!BP$208="","",IF($C$29="PM",Main!BP$208/Main!BJ$143*Main!BJ152,ROUND(Main!BP$208/Main!BJ$143*Main!BJ152*$B43,0))))))</f>
        <v/>
      </c>
      <c r="BI454" s="31" t="str">
        <f>IF($A454="","",IF(BI453="","",IF(Main!BK$143=0,0,IF(Main!BQ$208="","",IF($C$29="PM",Main!BQ$208/Main!BK$143*Main!BK152,ROUND(Main!BQ$208/Main!BK$143*Main!BK152*$B43,0))))))</f>
        <v/>
      </c>
      <c r="BJ454" s="50" t="str">
        <f>IF($A454="","",IF(BJ453="","",IF(Main!BL$143=0,0,IF(Main!BR$208="","",IF($C$29="PM",Main!BR$208/Main!BL$143*Main!BL152,ROUND(Main!BR$208/Main!BL$143*Main!BL152*$B43,0))))))</f>
        <v/>
      </c>
      <c r="BK454" s="31" t="str">
        <f>IF($A454="","",IF(BK453="","",IF(Main!BM$143=0,0,IF(Main!BS$208="","",IF($C$29="PM",Main!BS$208/Main!BM$143*Main!BM152,ROUND(Main!BS$208/Main!BM$143*Main!BM152*$B43,0))))))</f>
        <v/>
      </c>
      <c r="BL454" s="31" t="str">
        <f>IF($A454="","",IF(BL453="","",IF(Main!BN$143=0,0,IF(Main!BT$208="","",IF($C$29="PM",Main!BT$208/Main!BN$143*Main!BN152,ROUND(Main!BT$208/Main!BN$143*Main!BN152*$B43,0))))))</f>
        <v/>
      </c>
      <c r="BM454" s="31" t="str">
        <f>IF($A454="","",IF(BM453="","",IF(Main!BO$143=0,0,IF(Main!BU$208="","",IF($C$29="PM",Main!BU$208/Main!BO$143*Main!BO152,ROUND(Main!BU$208/Main!BO$143*Main!BO152*$B43,0))))))</f>
        <v/>
      </c>
      <c r="BN454" s="31" t="str">
        <f>IF($A454="","",IF(BN453="","",IF(Main!BP$143=0,0,IF(Main!BV$208="","",IF($C$29="PM",Main!BV$208/Main!BP$143*Main!BP152,ROUND(Main!BV$208/Main!BP$143*Main!BP152*$B43,0))))))</f>
        <v/>
      </c>
      <c r="BO454" s="31" t="str">
        <f>IF($A454="","",IF(BO453="","",IF(Main!BQ$143=0,0,IF(Main!BW$208="","",IF($C$29="PM",Main!BW$208/Main!BQ$143*Main!BQ152,ROUND(Main!BW$208/Main!BQ$143*Main!BQ152*$B43,0))))))</f>
        <v/>
      </c>
      <c r="BP454" s="31" t="str">
        <f>IF($A454="","",IF(BP453="","",IF(Main!BR$143=0,0,IF(Main!BX$208="","",IF($C$29="PM",Main!BX$208/Main!BR$143*Main!BR152,ROUND(Main!BX$208/Main!BR$143*Main!BR152*$B43,0))))))</f>
        <v/>
      </c>
      <c r="BQ454" s="31" t="str">
        <f>IF($A454="","",IF(BQ453="","",IF(Main!BS$143=0,0,IF(Main!BY$208="","",IF($C$29="PM",Main!BY$208/Main!BS$143*Main!BS152,ROUND(Main!BY$208/Main!BS$143*Main!BS152*$B43,0))))))</f>
        <v/>
      </c>
      <c r="BR454" s="31" t="str">
        <f>IF($A454="","",IF(BR453="","",IF(Main!BT$143=0,0,IF(Main!BZ$208="","",IF($C$29="PM",Main!BZ$208/Main!BT$143*Main!BT152,ROUND(Main!BZ$208/Main!BT$143*Main!BT152*$B43,0))))))</f>
        <v/>
      </c>
      <c r="BS454" s="31" t="str">
        <f>IF($A454="","",IF(BS453="","",IF(Main!BU$143=0,0,IF(Main!CA$208="","",IF($C$29="PM",Main!CA$208/Main!BU$143*Main!BU152,ROUND(Main!CA$208/Main!BU$143*Main!BU152*$B43,0))))))</f>
        <v/>
      </c>
      <c r="BT454" s="31" t="str">
        <f>IF($A454="","",IF(BT453="","",IF(Main!BV$143=0,0,IF(Main!CB$208="","",IF($C$29="PM",Main!CB$208/Main!BV$143*Main!BV152,ROUND(Main!CB$208/Main!BV$143*Main!BV152*$B43,0))))))</f>
        <v/>
      </c>
      <c r="BU454" s="31" t="str">
        <f>IF($A454="","",IF(BU453="","",IF(Main!BW$143=0,0,IF(Main!CC$208="","",IF($C$29="PM",Main!CC$208/Main!BW$143*Main!BW152,ROUND(Main!CC$208/Main!BW$143*Main!BW152*$B43,0))))))</f>
        <v/>
      </c>
      <c r="BV454" s="50" t="str">
        <f>IF($A454="","",IF(BV453="","",IF(Main!BX$143=0,0,IF(Main!CD$208="","",IF($C$29="PM",Main!CD$208/Main!BX$143*Main!BX152,ROUND(Main!CD$208/Main!BX$143*Main!BX152*$B43,0))))))</f>
        <v/>
      </c>
    </row>
    <row r="455" spans="1:74" x14ac:dyDescent="0.2">
      <c r="A455" s="71" t="str">
        <f>IF(Main!A$44="","",Main!A$44)</f>
        <v/>
      </c>
      <c r="B455" s="74" t="str">
        <f t="shared" si="469"/>
        <v/>
      </c>
      <c r="C455" s="49" t="str">
        <f>IF($A455="","",IF(C454="","",IF(Main!E$143=0,0,IF(Main!K$208="","",IF($C$29="PM",Main!K$208/Main!E$143*Main!E153,ROUND(Main!K$208/Main!E$143*Main!E153*$B44,0))))))</f>
        <v/>
      </c>
      <c r="D455" s="31" t="str">
        <f>IF($A455="","",IF(D454="","",IF(Main!F$143=0,0,IF(Main!L$208="","",IF($C$29="PM",Main!L$208/Main!F$143*Main!F153,ROUND(Main!L$208/Main!F$143*Main!F153*$B44,0))))))</f>
        <v/>
      </c>
      <c r="E455" s="31" t="str">
        <f>IF($A455="","",IF(E454="","",IF(Main!G$143=0,0,IF(Main!M$208="","",IF($C$29="PM",Main!M$208/Main!G$143*Main!G153,ROUND(Main!M$208/Main!G$143*Main!G153*$B44,0))))))</f>
        <v/>
      </c>
      <c r="F455" s="31" t="str">
        <f>IF($A455="","",IF(F454="","",IF(Main!H$143=0,0,IF(Main!N$208="","",IF($C$29="PM",Main!N$208/Main!H$143*Main!H153,ROUND(Main!N$208/Main!H$143*Main!H153*$B44,0))))))</f>
        <v/>
      </c>
      <c r="G455" s="31" t="str">
        <f>IF($A455="","",IF(G454="","",IF(Main!I$143=0,0,IF(Main!O$208="","",IF($C$29="PM",Main!O$208/Main!I$143*Main!I153,ROUND(Main!O$208/Main!I$143*Main!I153*$B44,0))))))</f>
        <v/>
      </c>
      <c r="H455" s="31" t="str">
        <f>IF($A455="","",IF(H454="","",IF(Main!J$143=0,0,IF(Main!P$208="","",IF($C$29="PM",Main!P$208/Main!J$143*Main!J153,ROUND(Main!P$208/Main!J$143*Main!J153*$B44,0))))))</f>
        <v/>
      </c>
      <c r="I455" s="31" t="str">
        <f>IF($A455="","",IF(I454="","",IF(Main!K$143=0,0,IF(Main!Q$208="","",IF($C$29="PM",Main!Q$208/Main!K$143*Main!K153,ROUND(Main!Q$208/Main!K$143*Main!K153*$B44,0))))))</f>
        <v/>
      </c>
      <c r="J455" s="31" t="str">
        <f>IF($A455="","",IF(J454="","",IF(Main!L$143=0,0,IF(Main!R$208="","",IF($C$29="PM",Main!R$208/Main!L$143*Main!L153,ROUND(Main!R$208/Main!L$143*Main!L153*$B44,0))))))</f>
        <v/>
      </c>
      <c r="K455" s="31" t="str">
        <f>IF($A455="","",IF(K454="","",IF(Main!M$143=0,0,IF(Main!S$208="","",IF($C$29="PM",Main!S$208/Main!M$143*Main!M153,ROUND(Main!S$208/Main!M$143*Main!M153*$B44,0))))))</f>
        <v/>
      </c>
      <c r="L455" s="31" t="str">
        <f>IF($A455="","",IF(L454="","",IF(Main!N$143=0,0,IF(Main!T$208="","",IF($C$29="PM",Main!T$208/Main!N$143*Main!N153,ROUND(Main!T$208/Main!N$143*Main!N153*$B44,0))))))</f>
        <v/>
      </c>
      <c r="M455" s="31" t="str">
        <f>IF($A455="","",IF(M454="","",IF(Main!O$143=0,0,IF(Main!U$208="","",IF($C$29="PM",Main!U$208/Main!O$143*Main!O153,ROUND(Main!U$208/Main!O$143*Main!O153*$B44,0))))))</f>
        <v/>
      </c>
      <c r="N455" s="50" t="str">
        <f>IF($A455="","",IF(N454="","",IF(Main!P$143=0,0,IF(Main!V$208="","",IF($C$29="PM",Main!V$208/Main!P$143*Main!P153,ROUND(Main!V$208/Main!P$143*Main!P153*$B44,0))))))</f>
        <v/>
      </c>
      <c r="O455" s="31" t="str">
        <f>IF($A455="","",IF(O454="","",IF(Main!Q$143=0,0,IF(Main!W$208="","",IF($C$29="PM",Main!W$208/Main!Q$143*Main!Q153,ROUND(Main!W$208/Main!Q$143*Main!Q153*$B44,0))))))</f>
        <v/>
      </c>
      <c r="P455" s="31" t="str">
        <f>IF($A455="","",IF(P454="","",IF(Main!R$143=0,0,IF(Main!X$208="","",IF($C$29="PM",Main!X$208/Main!R$143*Main!R153,ROUND(Main!X$208/Main!R$143*Main!R153*$B44,0))))))</f>
        <v/>
      </c>
      <c r="Q455" s="31" t="str">
        <f>IF($A455="","",IF(Q454="","",IF(Main!S$143=0,0,IF(Main!Y$208="","",IF($C$29="PM",Main!Y$208/Main!S$143*Main!S153,ROUND(Main!Y$208/Main!S$143*Main!S153*$B44,0))))))</f>
        <v/>
      </c>
      <c r="R455" s="31" t="str">
        <f>IF($A455="","",IF(R454="","",IF(Main!T$143=0,0,IF(Main!Z$208="","",IF($C$29="PM",Main!Z$208/Main!T$143*Main!T153,ROUND(Main!Z$208/Main!T$143*Main!T153*$B44,0))))))</f>
        <v/>
      </c>
      <c r="S455" s="31" t="str">
        <f>IF($A455="","",IF(S454="","",IF(Main!U$143=0,0,IF(Main!AA$208="","",IF($C$29="PM",Main!AA$208/Main!U$143*Main!U153,ROUND(Main!AA$208/Main!U$143*Main!U153*$B44,0))))))</f>
        <v/>
      </c>
      <c r="T455" s="31" t="str">
        <f>IF($A455="","",IF(T454="","",IF(Main!V$143=0,0,IF(Main!AB$208="","",IF($C$29="PM",Main!AB$208/Main!V$143*Main!V153,ROUND(Main!AB$208/Main!V$143*Main!V153*$B44,0))))))</f>
        <v/>
      </c>
      <c r="U455" s="31" t="str">
        <f>IF($A455="","",IF(U454="","",IF(Main!W$143=0,0,IF(Main!AC$208="","",IF($C$29="PM",Main!AC$208/Main!W$143*Main!W153,ROUND(Main!AC$208/Main!W$143*Main!W153*$B44,0))))))</f>
        <v/>
      </c>
      <c r="V455" s="31" t="str">
        <f>IF($A455="","",IF(V454="","",IF(Main!X$143=0,0,IF(Main!AD$208="","",IF($C$29="PM",Main!AD$208/Main!X$143*Main!X153,ROUND(Main!AD$208/Main!X$143*Main!X153*$B44,0))))))</f>
        <v/>
      </c>
      <c r="W455" s="31" t="str">
        <f>IF($A455="","",IF(W454="","",IF(Main!Y$143=0,0,IF(Main!AE$208="","",IF($C$29="PM",Main!AE$208/Main!Y$143*Main!Y153,ROUND(Main!AE$208/Main!Y$143*Main!Y153*$B44,0))))))</f>
        <v/>
      </c>
      <c r="X455" s="31" t="str">
        <f>IF($A455="","",IF(X454="","",IF(Main!Z$143=0,0,IF(Main!AF$208="","",IF($C$29="PM",Main!AF$208/Main!Z$143*Main!Z153,ROUND(Main!AF$208/Main!Z$143*Main!Z153*$B44,0))))))</f>
        <v/>
      </c>
      <c r="Y455" s="31" t="str">
        <f>IF($A455="","",IF(Y454="","",IF(Main!AA$143=0,0,IF(Main!AG$208="","",IF($C$29="PM",Main!AG$208/Main!AA$143*Main!AA153,ROUND(Main!AG$208/Main!AA$143*Main!AA153*$B44,0))))))</f>
        <v/>
      </c>
      <c r="Z455" s="31" t="str">
        <f>IF($A455="","",IF(Z454="","",IF(Main!AB$143=0,0,IF(Main!AH$208="","",IF($C$29="PM",Main!AH$208/Main!AB$143*Main!AB153,ROUND(Main!AH$208/Main!AB$143*Main!AB153*$B44,0))))))</f>
        <v/>
      </c>
      <c r="AA455" s="49" t="str">
        <f>IF($A455="","",IF(AA454="","",IF(Main!AC$143=0,0,IF(Main!AI$208="","",IF($C$29="PM",Main!AI$208/Main!AC$143*Main!AC153,ROUND(Main!AI$208/Main!AC$143*Main!AC153*$B44,0))))))</f>
        <v/>
      </c>
      <c r="AB455" s="31" t="str">
        <f>IF($A455="","",IF(AB454="","",IF(Main!AD$143=0,0,IF(Main!AJ$208="","",IF($C$29="PM",Main!AJ$208/Main!AD$143*Main!AD153,ROUND(Main!AJ$208/Main!AD$143*Main!AD153*$B44,0))))))</f>
        <v/>
      </c>
      <c r="AC455" s="31" t="str">
        <f>IF($A455="","",IF(AC454="","",IF(Main!AE$143=0,0,IF(Main!AK$208="","",IF($C$29="PM",Main!AK$208/Main!AE$143*Main!AE153,ROUND(Main!AK$208/Main!AE$143*Main!AE153*$B44,0))))))</f>
        <v/>
      </c>
      <c r="AD455" s="31" t="str">
        <f>IF($A455="","",IF(AD454="","",IF(Main!AF$143=0,0,IF(Main!AL$208="","",IF($C$29="PM",Main!AL$208/Main!AF$143*Main!AF153,ROUND(Main!AL$208/Main!AF$143*Main!AF153*$B44,0))))))</f>
        <v/>
      </c>
      <c r="AE455" s="31" t="str">
        <f>IF($A455="","",IF(AE454="","",IF(Main!AG$143=0,0,IF(Main!AM$208="","",IF($C$29="PM",Main!AM$208/Main!AG$143*Main!AG153,ROUND(Main!AM$208/Main!AG$143*Main!AG153*$B44,0))))))</f>
        <v/>
      </c>
      <c r="AF455" s="31" t="str">
        <f>IF($A455="","",IF(AF454="","",IF(Main!AH$143=0,0,IF(Main!AN$208="","",IF($C$29="PM",Main!AN$208/Main!AH$143*Main!AH153,ROUND(Main!AN$208/Main!AH$143*Main!AH153*$B44,0))))))</f>
        <v/>
      </c>
      <c r="AG455" s="31" t="str">
        <f>IF($A455="","",IF(AG454="","",IF(Main!AI$143=0,0,IF(Main!AO$208="","",IF($C$29="PM",Main!AO$208/Main!AI$143*Main!AI153,ROUND(Main!AO$208/Main!AI$143*Main!AI153*$B44,0))))))</f>
        <v/>
      </c>
      <c r="AH455" s="31" t="str">
        <f>IF($A455="","",IF(AH454="","",IF(Main!AJ$143=0,0,IF(Main!AP$208="","",IF($C$29="PM",Main!AP$208/Main!AJ$143*Main!AJ153,ROUND(Main!AP$208/Main!AJ$143*Main!AJ153*$B44,0))))))</f>
        <v/>
      </c>
      <c r="AI455" s="31" t="str">
        <f>IF($A455="","",IF(AI454="","",IF(Main!AK$143=0,0,IF(Main!AQ$208="","",IF($C$29="PM",Main!AQ$208/Main!AK$143*Main!AK153,ROUND(Main!AQ$208/Main!AK$143*Main!AK153*$B44,0))))))</f>
        <v/>
      </c>
      <c r="AJ455" s="31" t="str">
        <f>IF($A455="","",IF(AJ454="","",IF(Main!AL$143=0,0,IF(Main!AR$208="","",IF($C$29="PM",Main!AR$208/Main!AL$143*Main!AL153,ROUND(Main!AR$208/Main!AL$143*Main!AL153*$B44,0))))))</f>
        <v/>
      </c>
      <c r="AK455" s="31" t="str">
        <f>IF($A455="","",IF(AK454="","",IF(Main!AM$143=0,0,IF(Main!AS$208="","",IF($C$29="PM",Main!AS$208/Main!AM$143*Main!AM153,ROUND(Main!AS$208/Main!AM$143*Main!AM153*$B44,0))))))</f>
        <v/>
      </c>
      <c r="AL455" s="50" t="str">
        <f>IF($A455="","",IF(AL454="","",IF(Main!AN$143=0,0,IF(Main!AT$208="","",IF($C$29="PM",Main!AT$208/Main!AN$143*Main!AN153,ROUND(Main!AT$208/Main!AN$143*Main!AN153*$B44,0))))))</f>
        <v/>
      </c>
      <c r="AM455" s="31" t="str">
        <f>IF($A455="","",IF(AM454="","",IF(Main!AO$143=0,0,IF(Main!AU$208="","",IF($C$29="PM",Main!AU$208/Main!AO$143*Main!AO153,ROUND(Main!AU$208/Main!AO$143*Main!AO153*$B44,0))))))</f>
        <v/>
      </c>
      <c r="AN455" s="31" t="str">
        <f>IF($A455="","",IF(AN454="","",IF(Main!AP$143=0,0,IF(Main!AV$208="","",IF($C$29="PM",Main!AV$208/Main!AP$143*Main!AP153,ROUND(Main!AV$208/Main!AP$143*Main!AP153*$B44,0))))))</f>
        <v/>
      </c>
      <c r="AO455" s="31" t="str">
        <f>IF($A455="","",IF(AO454="","",IF(Main!AQ$143=0,0,IF(Main!AW$208="","",IF($C$29="PM",Main!AW$208/Main!AQ$143*Main!AQ153,ROUND(Main!AW$208/Main!AQ$143*Main!AQ153*$B44,0))))))</f>
        <v/>
      </c>
      <c r="AP455" s="31" t="str">
        <f>IF($A455="","",IF(AP454="","",IF(Main!AR$143=0,0,IF(Main!AX$208="","",IF($C$29="PM",Main!AX$208/Main!AR$143*Main!AR153,ROUND(Main!AX$208/Main!AR$143*Main!AR153*$B44,0))))))</f>
        <v/>
      </c>
      <c r="AQ455" s="31" t="str">
        <f>IF($A455="","",IF(AQ454="","",IF(Main!AS$143=0,0,IF(Main!AY$208="","",IF($C$29="PM",Main!AY$208/Main!AS$143*Main!AS153,ROUND(Main!AY$208/Main!AS$143*Main!AS153*$B44,0))))))</f>
        <v/>
      </c>
      <c r="AR455" s="31" t="str">
        <f>IF($A455="","",IF(AR454="","",IF(Main!AT$143=0,0,IF(Main!AZ$208="","",IF($C$29="PM",Main!AZ$208/Main!AT$143*Main!AT153,ROUND(Main!AZ$208/Main!AT$143*Main!AT153*$B44,0))))))</f>
        <v/>
      </c>
      <c r="AS455" s="31" t="str">
        <f>IF($A455="","",IF(AS454="","",IF(Main!AU$143=0,0,IF(Main!BA$208="","",IF($C$29="PM",Main!BA$208/Main!AU$143*Main!AU153,ROUND(Main!BA$208/Main!AU$143*Main!AU153*$B44,0))))))</f>
        <v/>
      </c>
      <c r="AT455" s="31" t="str">
        <f>IF($A455="","",IF(AT454="","",IF(Main!AV$143=0,0,IF(Main!BB$208="","",IF($C$29="PM",Main!BB$208/Main!AV$143*Main!AV153,ROUND(Main!BB$208/Main!AV$143*Main!AV153*$B44,0))))))</f>
        <v/>
      </c>
      <c r="AU455" s="31" t="str">
        <f>IF($A455="","",IF(AU454="","",IF(Main!AW$143=0,0,IF(Main!BC$208="","",IF($C$29="PM",Main!BC$208/Main!AW$143*Main!AW153,ROUND(Main!BC$208/Main!AW$143*Main!AW153*$B44,0))))))</f>
        <v/>
      </c>
      <c r="AV455" s="31" t="str">
        <f>IF($A455="","",IF(AV454="","",IF(Main!AX$143=0,0,IF(Main!BD$208="","",IF($C$29="PM",Main!BD$208/Main!AX$143*Main!AX153,ROUND(Main!BD$208/Main!AX$143*Main!AX153*$B44,0))))))</f>
        <v/>
      </c>
      <c r="AW455" s="31" t="str">
        <f>IF($A455="","",IF(AW454="","",IF(Main!AY$143=0,0,IF(Main!BE$208="","",IF($C$29="PM",Main!BE$208/Main!AY$143*Main!AY153,ROUND(Main!BE$208/Main!AY$143*Main!AY153*$B44,0))))))</f>
        <v/>
      </c>
      <c r="AX455" s="50" t="str">
        <f>IF($A455="","",IF(AX454="","",IF(Main!AZ$143=0,0,IF(Main!BF$208="","",IF($C$29="PM",Main!BF$208/Main!AZ$143*Main!AZ153,ROUND(Main!BF$208/Main!AZ$143*Main!AZ153*$B44,0))))))</f>
        <v/>
      </c>
      <c r="AY455" s="31" t="str">
        <f>IF($A455="","",IF(AY454="","",IF(Main!BA$143=0,0,IF(Main!BG$208="","",IF($C$29="PM",Main!BG$208/Main!BA$143*Main!BA153,ROUND(Main!BG$208/Main!BA$143*Main!BA153*$B44,0))))))</f>
        <v/>
      </c>
      <c r="AZ455" s="31" t="str">
        <f>IF($A455="","",IF(AZ454="","",IF(Main!BB$143=0,0,IF(Main!BH$208="","",IF($C$29="PM",Main!BH$208/Main!BB$143*Main!BB153,ROUND(Main!BH$208/Main!BB$143*Main!BB153*$B44,0))))))</f>
        <v/>
      </c>
      <c r="BA455" s="31" t="str">
        <f>IF($A455="","",IF(BA454="","",IF(Main!BC$143=0,0,IF(Main!BI$208="","",IF($C$29="PM",Main!BI$208/Main!BC$143*Main!BC153,ROUND(Main!BI$208/Main!BC$143*Main!BC153*$B44,0))))))</f>
        <v/>
      </c>
      <c r="BB455" s="31" t="str">
        <f>IF($A455="","",IF(BB454="","",IF(Main!BD$143=0,0,IF(Main!BJ$208="","",IF($C$29="PM",Main!BJ$208/Main!BD$143*Main!BD153,ROUND(Main!BJ$208/Main!BD$143*Main!BD153*$B44,0))))))</f>
        <v/>
      </c>
      <c r="BC455" s="31" t="str">
        <f>IF($A455="","",IF(BC454="","",IF(Main!BE$143=0,0,IF(Main!BK$208="","",IF($C$29="PM",Main!BK$208/Main!BE$143*Main!BE153,ROUND(Main!BK$208/Main!BE$143*Main!BE153*$B44,0))))))</f>
        <v/>
      </c>
      <c r="BD455" s="31" t="str">
        <f>IF($A455="","",IF(BD454="","",IF(Main!BF$143=0,0,IF(Main!BL$208="","",IF($C$29="PM",Main!BL$208/Main!BF$143*Main!BF153,ROUND(Main!BL$208/Main!BF$143*Main!BF153*$B44,0))))))</f>
        <v/>
      </c>
      <c r="BE455" s="31" t="str">
        <f>IF($A455="","",IF(BE454="","",IF(Main!BG$143=0,0,IF(Main!BM$208="","",IF($C$29="PM",Main!BM$208/Main!BG$143*Main!BG153,ROUND(Main!BM$208/Main!BG$143*Main!BG153*$B44,0))))))</f>
        <v/>
      </c>
      <c r="BF455" s="31" t="str">
        <f>IF($A455="","",IF(BF454="","",IF(Main!BH$143=0,0,IF(Main!BN$208="","",IF($C$29="PM",Main!BN$208/Main!BH$143*Main!BH153,ROUND(Main!BN$208/Main!BH$143*Main!BH153*$B44,0))))))</f>
        <v/>
      </c>
      <c r="BG455" s="31" t="str">
        <f>IF($A455="","",IF(BG454="","",IF(Main!BI$143=0,0,IF(Main!BO$208="","",IF($C$29="PM",Main!BO$208/Main!BI$143*Main!BI153,ROUND(Main!BO$208/Main!BI$143*Main!BI153*$B44,0))))))</f>
        <v/>
      </c>
      <c r="BH455" s="31" t="str">
        <f>IF($A455="","",IF(BH454="","",IF(Main!BJ$143=0,0,IF(Main!BP$208="","",IF($C$29="PM",Main!BP$208/Main!BJ$143*Main!BJ153,ROUND(Main!BP$208/Main!BJ$143*Main!BJ153*$B44,0))))))</f>
        <v/>
      </c>
      <c r="BI455" s="31" t="str">
        <f>IF($A455="","",IF(BI454="","",IF(Main!BK$143=0,0,IF(Main!BQ$208="","",IF($C$29="PM",Main!BQ$208/Main!BK$143*Main!BK153,ROUND(Main!BQ$208/Main!BK$143*Main!BK153*$B44,0))))))</f>
        <v/>
      </c>
      <c r="BJ455" s="50" t="str">
        <f>IF($A455="","",IF(BJ454="","",IF(Main!BL$143=0,0,IF(Main!BR$208="","",IF($C$29="PM",Main!BR$208/Main!BL$143*Main!BL153,ROUND(Main!BR$208/Main!BL$143*Main!BL153*$B44,0))))))</f>
        <v/>
      </c>
      <c r="BK455" s="31" t="str">
        <f>IF($A455="","",IF(BK454="","",IF(Main!BM$143=0,0,IF(Main!BS$208="","",IF($C$29="PM",Main!BS$208/Main!BM$143*Main!BM153,ROUND(Main!BS$208/Main!BM$143*Main!BM153*$B44,0))))))</f>
        <v/>
      </c>
      <c r="BL455" s="31" t="str">
        <f>IF($A455="","",IF(BL454="","",IF(Main!BN$143=0,0,IF(Main!BT$208="","",IF($C$29="PM",Main!BT$208/Main!BN$143*Main!BN153,ROUND(Main!BT$208/Main!BN$143*Main!BN153*$B44,0))))))</f>
        <v/>
      </c>
      <c r="BM455" s="31" t="str">
        <f>IF($A455="","",IF(BM454="","",IF(Main!BO$143=0,0,IF(Main!BU$208="","",IF($C$29="PM",Main!BU$208/Main!BO$143*Main!BO153,ROUND(Main!BU$208/Main!BO$143*Main!BO153*$B44,0))))))</f>
        <v/>
      </c>
      <c r="BN455" s="31" t="str">
        <f>IF($A455="","",IF(BN454="","",IF(Main!BP$143=0,0,IF(Main!BV$208="","",IF($C$29="PM",Main!BV$208/Main!BP$143*Main!BP153,ROUND(Main!BV$208/Main!BP$143*Main!BP153*$B44,0))))))</f>
        <v/>
      </c>
      <c r="BO455" s="31" t="str">
        <f>IF($A455="","",IF(BO454="","",IF(Main!BQ$143=0,0,IF(Main!BW$208="","",IF($C$29="PM",Main!BW$208/Main!BQ$143*Main!BQ153,ROUND(Main!BW$208/Main!BQ$143*Main!BQ153*$B44,0))))))</f>
        <v/>
      </c>
      <c r="BP455" s="31" t="str">
        <f>IF($A455="","",IF(BP454="","",IF(Main!BR$143=0,0,IF(Main!BX$208="","",IF($C$29="PM",Main!BX$208/Main!BR$143*Main!BR153,ROUND(Main!BX$208/Main!BR$143*Main!BR153*$B44,0))))))</f>
        <v/>
      </c>
      <c r="BQ455" s="31" t="str">
        <f>IF($A455="","",IF(BQ454="","",IF(Main!BS$143=0,0,IF(Main!BY$208="","",IF($C$29="PM",Main!BY$208/Main!BS$143*Main!BS153,ROUND(Main!BY$208/Main!BS$143*Main!BS153*$B44,0))))))</f>
        <v/>
      </c>
      <c r="BR455" s="31" t="str">
        <f>IF($A455="","",IF(BR454="","",IF(Main!BT$143=0,0,IF(Main!BZ$208="","",IF($C$29="PM",Main!BZ$208/Main!BT$143*Main!BT153,ROUND(Main!BZ$208/Main!BT$143*Main!BT153*$B44,0))))))</f>
        <v/>
      </c>
      <c r="BS455" s="31" t="str">
        <f>IF($A455="","",IF(BS454="","",IF(Main!BU$143=0,0,IF(Main!CA$208="","",IF($C$29="PM",Main!CA$208/Main!BU$143*Main!BU153,ROUND(Main!CA$208/Main!BU$143*Main!BU153*$B44,0))))))</f>
        <v/>
      </c>
      <c r="BT455" s="31" t="str">
        <f>IF($A455="","",IF(BT454="","",IF(Main!BV$143=0,0,IF(Main!CB$208="","",IF($C$29="PM",Main!CB$208/Main!BV$143*Main!BV153,ROUND(Main!CB$208/Main!BV$143*Main!BV153*$B44,0))))))</f>
        <v/>
      </c>
      <c r="BU455" s="31" t="str">
        <f>IF($A455="","",IF(BU454="","",IF(Main!BW$143=0,0,IF(Main!CC$208="","",IF($C$29="PM",Main!CC$208/Main!BW$143*Main!BW153,ROUND(Main!CC$208/Main!BW$143*Main!BW153*$B44,0))))))</f>
        <v/>
      </c>
      <c r="BV455" s="50" t="str">
        <f>IF($A455="","",IF(BV454="","",IF(Main!BX$143=0,0,IF(Main!CD$208="","",IF($C$29="PM",Main!CD$208/Main!BX$143*Main!BX153,ROUND(Main!CD$208/Main!BX$143*Main!BX153*$B44,0))))))</f>
        <v/>
      </c>
    </row>
    <row r="456" spans="1:74" x14ac:dyDescent="0.2">
      <c r="A456" s="71" t="str">
        <f>IF(Main!A$45="","",Main!A$45)</f>
        <v/>
      </c>
      <c r="B456" s="74" t="str">
        <f t="shared" si="469"/>
        <v/>
      </c>
      <c r="C456" s="49" t="str">
        <f>IF($A456="","",IF(C455="","",IF(Main!E$143=0,0,IF(Main!K$208="","",IF($C$29="PM",Main!K$208/Main!E$143*Main!E154,ROUND(Main!K$208/Main!E$143*Main!E154*$B45,0))))))</f>
        <v/>
      </c>
      <c r="D456" s="31" t="str">
        <f>IF($A456="","",IF(D455="","",IF(Main!F$143=0,0,IF(Main!L$208="","",IF($C$29="PM",Main!L$208/Main!F$143*Main!F154,ROUND(Main!L$208/Main!F$143*Main!F154*$B45,0))))))</f>
        <v/>
      </c>
      <c r="E456" s="31" t="str">
        <f>IF($A456="","",IF(E455="","",IF(Main!G$143=0,0,IF(Main!M$208="","",IF($C$29="PM",Main!M$208/Main!G$143*Main!G154,ROUND(Main!M$208/Main!G$143*Main!G154*$B45,0))))))</f>
        <v/>
      </c>
      <c r="F456" s="31" t="str">
        <f>IF($A456="","",IF(F455="","",IF(Main!H$143=0,0,IF(Main!N$208="","",IF($C$29="PM",Main!N$208/Main!H$143*Main!H154,ROUND(Main!N$208/Main!H$143*Main!H154*$B45,0))))))</f>
        <v/>
      </c>
      <c r="G456" s="31" t="str">
        <f>IF($A456="","",IF(G455="","",IF(Main!I$143=0,0,IF(Main!O$208="","",IF($C$29="PM",Main!O$208/Main!I$143*Main!I154,ROUND(Main!O$208/Main!I$143*Main!I154*$B45,0))))))</f>
        <v/>
      </c>
      <c r="H456" s="31" t="str">
        <f>IF($A456="","",IF(H455="","",IF(Main!J$143=0,0,IF(Main!P$208="","",IF($C$29="PM",Main!P$208/Main!J$143*Main!J154,ROUND(Main!P$208/Main!J$143*Main!J154*$B45,0))))))</f>
        <v/>
      </c>
      <c r="I456" s="31" t="str">
        <f>IF($A456="","",IF(I455="","",IF(Main!K$143=0,0,IF(Main!Q$208="","",IF($C$29="PM",Main!Q$208/Main!K$143*Main!K154,ROUND(Main!Q$208/Main!K$143*Main!K154*$B45,0))))))</f>
        <v/>
      </c>
      <c r="J456" s="31" t="str">
        <f>IF($A456="","",IF(J455="","",IF(Main!L$143=0,0,IF(Main!R$208="","",IF($C$29="PM",Main!R$208/Main!L$143*Main!L154,ROUND(Main!R$208/Main!L$143*Main!L154*$B45,0))))))</f>
        <v/>
      </c>
      <c r="K456" s="31" t="str">
        <f>IF($A456="","",IF(K455="","",IF(Main!M$143=0,0,IF(Main!S$208="","",IF($C$29="PM",Main!S$208/Main!M$143*Main!M154,ROUND(Main!S$208/Main!M$143*Main!M154*$B45,0))))))</f>
        <v/>
      </c>
      <c r="L456" s="31" t="str">
        <f>IF($A456="","",IF(L455="","",IF(Main!N$143=0,0,IF(Main!T$208="","",IF($C$29="PM",Main!T$208/Main!N$143*Main!N154,ROUND(Main!T$208/Main!N$143*Main!N154*$B45,0))))))</f>
        <v/>
      </c>
      <c r="M456" s="31" t="str">
        <f>IF($A456="","",IF(M455="","",IF(Main!O$143=0,0,IF(Main!U$208="","",IF($C$29="PM",Main!U$208/Main!O$143*Main!O154,ROUND(Main!U$208/Main!O$143*Main!O154*$B45,0))))))</f>
        <v/>
      </c>
      <c r="N456" s="50" t="str">
        <f>IF($A456="","",IF(N455="","",IF(Main!P$143=0,0,IF(Main!V$208="","",IF($C$29="PM",Main!V$208/Main!P$143*Main!P154,ROUND(Main!V$208/Main!P$143*Main!P154*$B45,0))))))</f>
        <v/>
      </c>
      <c r="O456" s="31" t="str">
        <f>IF($A456="","",IF(O455="","",IF(Main!Q$143=0,0,IF(Main!W$208="","",IF($C$29="PM",Main!W$208/Main!Q$143*Main!Q154,ROUND(Main!W$208/Main!Q$143*Main!Q154*$B45,0))))))</f>
        <v/>
      </c>
      <c r="P456" s="31" t="str">
        <f>IF($A456="","",IF(P455="","",IF(Main!R$143=0,0,IF(Main!X$208="","",IF($C$29="PM",Main!X$208/Main!R$143*Main!R154,ROUND(Main!X$208/Main!R$143*Main!R154*$B45,0))))))</f>
        <v/>
      </c>
      <c r="Q456" s="31" t="str">
        <f>IF($A456="","",IF(Q455="","",IF(Main!S$143=0,0,IF(Main!Y$208="","",IF($C$29="PM",Main!Y$208/Main!S$143*Main!S154,ROUND(Main!Y$208/Main!S$143*Main!S154*$B45,0))))))</f>
        <v/>
      </c>
      <c r="R456" s="31" t="str">
        <f>IF($A456="","",IF(R455="","",IF(Main!T$143=0,0,IF(Main!Z$208="","",IF($C$29="PM",Main!Z$208/Main!T$143*Main!T154,ROUND(Main!Z$208/Main!T$143*Main!T154*$B45,0))))))</f>
        <v/>
      </c>
      <c r="S456" s="31" t="str">
        <f>IF($A456="","",IF(S455="","",IF(Main!U$143=0,0,IF(Main!AA$208="","",IF($C$29="PM",Main!AA$208/Main!U$143*Main!U154,ROUND(Main!AA$208/Main!U$143*Main!U154*$B45,0))))))</f>
        <v/>
      </c>
      <c r="T456" s="31" t="str">
        <f>IF($A456="","",IF(T455="","",IF(Main!V$143=0,0,IF(Main!AB$208="","",IF($C$29="PM",Main!AB$208/Main!V$143*Main!V154,ROUND(Main!AB$208/Main!V$143*Main!V154*$B45,0))))))</f>
        <v/>
      </c>
      <c r="U456" s="31" t="str">
        <f>IF($A456="","",IF(U455="","",IF(Main!W$143=0,0,IF(Main!AC$208="","",IF($C$29="PM",Main!AC$208/Main!W$143*Main!W154,ROUND(Main!AC$208/Main!W$143*Main!W154*$B45,0))))))</f>
        <v/>
      </c>
      <c r="V456" s="31" t="str">
        <f>IF($A456="","",IF(V455="","",IF(Main!X$143=0,0,IF(Main!AD$208="","",IF($C$29="PM",Main!AD$208/Main!X$143*Main!X154,ROUND(Main!AD$208/Main!X$143*Main!X154*$B45,0))))))</f>
        <v/>
      </c>
      <c r="W456" s="31" t="str">
        <f>IF($A456="","",IF(W455="","",IF(Main!Y$143=0,0,IF(Main!AE$208="","",IF($C$29="PM",Main!AE$208/Main!Y$143*Main!Y154,ROUND(Main!AE$208/Main!Y$143*Main!Y154*$B45,0))))))</f>
        <v/>
      </c>
      <c r="X456" s="31" t="str">
        <f>IF($A456="","",IF(X455="","",IF(Main!Z$143=0,0,IF(Main!AF$208="","",IF($C$29="PM",Main!AF$208/Main!Z$143*Main!Z154,ROUND(Main!AF$208/Main!Z$143*Main!Z154*$B45,0))))))</f>
        <v/>
      </c>
      <c r="Y456" s="31" t="str">
        <f>IF($A456="","",IF(Y455="","",IF(Main!AA$143=0,0,IF(Main!AG$208="","",IF($C$29="PM",Main!AG$208/Main!AA$143*Main!AA154,ROUND(Main!AG$208/Main!AA$143*Main!AA154*$B45,0))))))</f>
        <v/>
      </c>
      <c r="Z456" s="31" t="str">
        <f>IF($A456="","",IF(Z455="","",IF(Main!AB$143=0,0,IF(Main!AH$208="","",IF($C$29="PM",Main!AH$208/Main!AB$143*Main!AB154,ROUND(Main!AH$208/Main!AB$143*Main!AB154*$B45,0))))))</f>
        <v/>
      </c>
      <c r="AA456" s="49" t="str">
        <f>IF($A456="","",IF(AA455="","",IF(Main!AC$143=0,0,IF(Main!AI$208="","",IF($C$29="PM",Main!AI$208/Main!AC$143*Main!AC154,ROUND(Main!AI$208/Main!AC$143*Main!AC154*$B45,0))))))</f>
        <v/>
      </c>
      <c r="AB456" s="31" t="str">
        <f>IF($A456="","",IF(AB455="","",IF(Main!AD$143=0,0,IF(Main!AJ$208="","",IF($C$29="PM",Main!AJ$208/Main!AD$143*Main!AD154,ROUND(Main!AJ$208/Main!AD$143*Main!AD154*$B45,0))))))</f>
        <v/>
      </c>
      <c r="AC456" s="31" t="str">
        <f>IF($A456="","",IF(AC455="","",IF(Main!AE$143=0,0,IF(Main!AK$208="","",IF($C$29="PM",Main!AK$208/Main!AE$143*Main!AE154,ROUND(Main!AK$208/Main!AE$143*Main!AE154*$B45,0))))))</f>
        <v/>
      </c>
      <c r="AD456" s="31" t="str">
        <f>IF($A456="","",IF(AD455="","",IF(Main!AF$143=0,0,IF(Main!AL$208="","",IF($C$29="PM",Main!AL$208/Main!AF$143*Main!AF154,ROUND(Main!AL$208/Main!AF$143*Main!AF154*$B45,0))))))</f>
        <v/>
      </c>
      <c r="AE456" s="31" t="str">
        <f>IF($A456="","",IF(AE455="","",IF(Main!AG$143=0,0,IF(Main!AM$208="","",IF($C$29="PM",Main!AM$208/Main!AG$143*Main!AG154,ROUND(Main!AM$208/Main!AG$143*Main!AG154*$B45,0))))))</f>
        <v/>
      </c>
      <c r="AF456" s="31" t="str">
        <f>IF($A456="","",IF(AF455="","",IF(Main!AH$143=0,0,IF(Main!AN$208="","",IF($C$29="PM",Main!AN$208/Main!AH$143*Main!AH154,ROUND(Main!AN$208/Main!AH$143*Main!AH154*$B45,0))))))</f>
        <v/>
      </c>
      <c r="AG456" s="31" t="str">
        <f>IF($A456="","",IF(AG455="","",IF(Main!AI$143=0,0,IF(Main!AO$208="","",IF($C$29="PM",Main!AO$208/Main!AI$143*Main!AI154,ROUND(Main!AO$208/Main!AI$143*Main!AI154*$B45,0))))))</f>
        <v/>
      </c>
      <c r="AH456" s="31" t="str">
        <f>IF($A456="","",IF(AH455="","",IF(Main!AJ$143=0,0,IF(Main!AP$208="","",IF($C$29="PM",Main!AP$208/Main!AJ$143*Main!AJ154,ROUND(Main!AP$208/Main!AJ$143*Main!AJ154*$B45,0))))))</f>
        <v/>
      </c>
      <c r="AI456" s="31" t="str">
        <f>IF($A456="","",IF(AI455="","",IF(Main!AK$143=0,0,IF(Main!AQ$208="","",IF($C$29="PM",Main!AQ$208/Main!AK$143*Main!AK154,ROUND(Main!AQ$208/Main!AK$143*Main!AK154*$B45,0))))))</f>
        <v/>
      </c>
      <c r="AJ456" s="31" t="str">
        <f>IF($A456="","",IF(AJ455="","",IF(Main!AL$143=0,0,IF(Main!AR$208="","",IF($C$29="PM",Main!AR$208/Main!AL$143*Main!AL154,ROUND(Main!AR$208/Main!AL$143*Main!AL154*$B45,0))))))</f>
        <v/>
      </c>
      <c r="AK456" s="31" t="str">
        <f>IF($A456="","",IF(AK455="","",IF(Main!AM$143=0,0,IF(Main!AS$208="","",IF($C$29="PM",Main!AS$208/Main!AM$143*Main!AM154,ROUND(Main!AS$208/Main!AM$143*Main!AM154*$B45,0))))))</f>
        <v/>
      </c>
      <c r="AL456" s="50" t="str">
        <f>IF($A456="","",IF(AL455="","",IF(Main!AN$143=0,0,IF(Main!AT$208="","",IF($C$29="PM",Main!AT$208/Main!AN$143*Main!AN154,ROUND(Main!AT$208/Main!AN$143*Main!AN154*$B45,0))))))</f>
        <v/>
      </c>
      <c r="AM456" s="31" t="str">
        <f>IF($A456="","",IF(AM455="","",IF(Main!AO$143=0,0,IF(Main!AU$208="","",IF($C$29="PM",Main!AU$208/Main!AO$143*Main!AO154,ROUND(Main!AU$208/Main!AO$143*Main!AO154*$B45,0))))))</f>
        <v/>
      </c>
      <c r="AN456" s="31" t="str">
        <f>IF($A456="","",IF(AN455="","",IF(Main!AP$143=0,0,IF(Main!AV$208="","",IF($C$29="PM",Main!AV$208/Main!AP$143*Main!AP154,ROUND(Main!AV$208/Main!AP$143*Main!AP154*$B45,0))))))</f>
        <v/>
      </c>
      <c r="AO456" s="31" t="str">
        <f>IF($A456="","",IF(AO455="","",IF(Main!AQ$143=0,0,IF(Main!AW$208="","",IF($C$29="PM",Main!AW$208/Main!AQ$143*Main!AQ154,ROUND(Main!AW$208/Main!AQ$143*Main!AQ154*$B45,0))))))</f>
        <v/>
      </c>
      <c r="AP456" s="31" t="str">
        <f>IF($A456="","",IF(AP455="","",IF(Main!AR$143=0,0,IF(Main!AX$208="","",IF($C$29="PM",Main!AX$208/Main!AR$143*Main!AR154,ROUND(Main!AX$208/Main!AR$143*Main!AR154*$B45,0))))))</f>
        <v/>
      </c>
      <c r="AQ456" s="31" t="str">
        <f>IF($A456="","",IF(AQ455="","",IF(Main!AS$143=0,0,IF(Main!AY$208="","",IF($C$29="PM",Main!AY$208/Main!AS$143*Main!AS154,ROUND(Main!AY$208/Main!AS$143*Main!AS154*$B45,0))))))</f>
        <v/>
      </c>
      <c r="AR456" s="31" t="str">
        <f>IF($A456="","",IF(AR455="","",IF(Main!AT$143=0,0,IF(Main!AZ$208="","",IF($C$29="PM",Main!AZ$208/Main!AT$143*Main!AT154,ROUND(Main!AZ$208/Main!AT$143*Main!AT154*$B45,0))))))</f>
        <v/>
      </c>
      <c r="AS456" s="31" t="str">
        <f>IF($A456="","",IF(AS455="","",IF(Main!AU$143=0,0,IF(Main!BA$208="","",IF($C$29="PM",Main!BA$208/Main!AU$143*Main!AU154,ROUND(Main!BA$208/Main!AU$143*Main!AU154*$B45,0))))))</f>
        <v/>
      </c>
      <c r="AT456" s="31" t="str">
        <f>IF($A456="","",IF(AT455="","",IF(Main!AV$143=0,0,IF(Main!BB$208="","",IF($C$29="PM",Main!BB$208/Main!AV$143*Main!AV154,ROUND(Main!BB$208/Main!AV$143*Main!AV154*$B45,0))))))</f>
        <v/>
      </c>
      <c r="AU456" s="31" t="str">
        <f>IF($A456="","",IF(AU455="","",IF(Main!AW$143=0,0,IF(Main!BC$208="","",IF($C$29="PM",Main!BC$208/Main!AW$143*Main!AW154,ROUND(Main!BC$208/Main!AW$143*Main!AW154*$B45,0))))))</f>
        <v/>
      </c>
      <c r="AV456" s="31" t="str">
        <f>IF($A456="","",IF(AV455="","",IF(Main!AX$143=0,0,IF(Main!BD$208="","",IF($C$29="PM",Main!BD$208/Main!AX$143*Main!AX154,ROUND(Main!BD$208/Main!AX$143*Main!AX154*$B45,0))))))</f>
        <v/>
      </c>
      <c r="AW456" s="31" t="str">
        <f>IF($A456="","",IF(AW455="","",IF(Main!AY$143=0,0,IF(Main!BE$208="","",IF($C$29="PM",Main!BE$208/Main!AY$143*Main!AY154,ROUND(Main!BE$208/Main!AY$143*Main!AY154*$B45,0))))))</f>
        <v/>
      </c>
      <c r="AX456" s="50" t="str">
        <f>IF($A456="","",IF(AX455="","",IF(Main!AZ$143=0,0,IF(Main!BF$208="","",IF($C$29="PM",Main!BF$208/Main!AZ$143*Main!AZ154,ROUND(Main!BF$208/Main!AZ$143*Main!AZ154*$B45,0))))))</f>
        <v/>
      </c>
      <c r="AY456" s="31" t="str">
        <f>IF($A456="","",IF(AY455="","",IF(Main!BA$143=0,0,IF(Main!BG$208="","",IF($C$29="PM",Main!BG$208/Main!BA$143*Main!BA154,ROUND(Main!BG$208/Main!BA$143*Main!BA154*$B45,0))))))</f>
        <v/>
      </c>
      <c r="AZ456" s="31" t="str">
        <f>IF($A456="","",IF(AZ455="","",IF(Main!BB$143=0,0,IF(Main!BH$208="","",IF($C$29="PM",Main!BH$208/Main!BB$143*Main!BB154,ROUND(Main!BH$208/Main!BB$143*Main!BB154*$B45,0))))))</f>
        <v/>
      </c>
      <c r="BA456" s="31" t="str">
        <f>IF($A456="","",IF(BA455="","",IF(Main!BC$143=0,0,IF(Main!BI$208="","",IF($C$29="PM",Main!BI$208/Main!BC$143*Main!BC154,ROUND(Main!BI$208/Main!BC$143*Main!BC154*$B45,0))))))</f>
        <v/>
      </c>
      <c r="BB456" s="31" t="str">
        <f>IF($A456="","",IF(BB455="","",IF(Main!BD$143=0,0,IF(Main!BJ$208="","",IF($C$29="PM",Main!BJ$208/Main!BD$143*Main!BD154,ROUND(Main!BJ$208/Main!BD$143*Main!BD154*$B45,0))))))</f>
        <v/>
      </c>
      <c r="BC456" s="31" t="str">
        <f>IF($A456="","",IF(BC455="","",IF(Main!BE$143=0,0,IF(Main!BK$208="","",IF($C$29="PM",Main!BK$208/Main!BE$143*Main!BE154,ROUND(Main!BK$208/Main!BE$143*Main!BE154*$B45,0))))))</f>
        <v/>
      </c>
      <c r="BD456" s="31" t="str">
        <f>IF($A456="","",IF(BD455="","",IF(Main!BF$143=0,0,IF(Main!BL$208="","",IF($C$29="PM",Main!BL$208/Main!BF$143*Main!BF154,ROUND(Main!BL$208/Main!BF$143*Main!BF154*$B45,0))))))</f>
        <v/>
      </c>
      <c r="BE456" s="31" t="str">
        <f>IF($A456="","",IF(BE455="","",IF(Main!BG$143=0,0,IF(Main!BM$208="","",IF($C$29="PM",Main!BM$208/Main!BG$143*Main!BG154,ROUND(Main!BM$208/Main!BG$143*Main!BG154*$B45,0))))))</f>
        <v/>
      </c>
      <c r="BF456" s="31" t="str">
        <f>IF($A456="","",IF(BF455="","",IF(Main!BH$143=0,0,IF(Main!BN$208="","",IF($C$29="PM",Main!BN$208/Main!BH$143*Main!BH154,ROUND(Main!BN$208/Main!BH$143*Main!BH154*$B45,0))))))</f>
        <v/>
      </c>
      <c r="BG456" s="31" t="str">
        <f>IF($A456="","",IF(BG455="","",IF(Main!BI$143=0,0,IF(Main!BO$208="","",IF($C$29="PM",Main!BO$208/Main!BI$143*Main!BI154,ROUND(Main!BO$208/Main!BI$143*Main!BI154*$B45,0))))))</f>
        <v/>
      </c>
      <c r="BH456" s="31" t="str">
        <f>IF($A456="","",IF(BH455="","",IF(Main!BJ$143=0,0,IF(Main!BP$208="","",IF($C$29="PM",Main!BP$208/Main!BJ$143*Main!BJ154,ROUND(Main!BP$208/Main!BJ$143*Main!BJ154*$B45,0))))))</f>
        <v/>
      </c>
      <c r="BI456" s="31" t="str">
        <f>IF($A456="","",IF(BI455="","",IF(Main!BK$143=0,0,IF(Main!BQ$208="","",IF($C$29="PM",Main!BQ$208/Main!BK$143*Main!BK154,ROUND(Main!BQ$208/Main!BK$143*Main!BK154*$B45,0))))))</f>
        <v/>
      </c>
      <c r="BJ456" s="50" t="str">
        <f>IF($A456="","",IF(BJ455="","",IF(Main!BL$143=0,0,IF(Main!BR$208="","",IF($C$29="PM",Main!BR$208/Main!BL$143*Main!BL154,ROUND(Main!BR$208/Main!BL$143*Main!BL154*$B45,0))))))</f>
        <v/>
      </c>
      <c r="BK456" s="31" t="str">
        <f>IF($A456="","",IF(BK455="","",IF(Main!BM$143=0,0,IF(Main!BS$208="","",IF($C$29="PM",Main!BS$208/Main!BM$143*Main!BM154,ROUND(Main!BS$208/Main!BM$143*Main!BM154*$B45,0))))))</f>
        <v/>
      </c>
      <c r="BL456" s="31" t="str">
        <f>IF($A456="","",IF(BL455="","",IF(Main!BN$143=0,0,IF(Main!BT$208="","",IF($C$29="PM",Main!BT$208/Main!BN$143*Main!BN154,ROUND(Main!BT$208/Main!BN$143*Main!BN154*$B45,0))))))</f>
        <v/>
      </c>
      <c r="BM456" s="31" t="str">
        <f>IF($A456="","",IF(BM455="","",IF(Main!BO$143=0,0,IF(Main!BU$208="","",IF($C$29="PM",Main!BU$208/Main!BO$143*Main!BO154,ROUND(Main!BU$208/Main!BO$143*Main!BO154*$B45,0))))))</f>
        <v/>
      </c>
      <c r="BN456" s="31" t="str">
        <f>IF($A456="","",IF(BN455="","",IF(Main!BP$143=0,0,IF(Main!BV$208="","",IF($C$29="PM",Main!BV$208/Main!BP$143*Main!BP154,ROUND(Main!BV$208/Main!BP$143*Main!BP154*$B45,0))))))</f>
        <v/>
      </c>
      <c r="BO456" s="31" t="str">
        <f>IF($A456="","",IF(BO455="","",IF(Main!BQ$143=0,0,IF(Main!BW$208="","",IF($C$29="PM",Main!BW$208/Main!BQ$143*Main!BQ154,ROUND(Main!BW$208/Main!BQ$143*Main!BQ154*$B45,0))))))</f>
        <v/>
      </c>
      <c r="BP456" s="31" t="str">
        <f>IF($A456="","",IF(BP455="","",IF(Main!BR$143=0,0,IF(Main!BX$208="","",IF($C$29="PM",Main!BX$208/Main!BR$143*Main!BR154,ROUND(Main!BX$208/Main!BR$143*Main!BR154*$B45,0))))))</f>
        <v/>
      </c>
      <c r="BQ456" s="31" t="str">
        <f>IF($A456="","",IF(BQ455="","",IF(Main!BS$143=0,0,IF(Main!BY$208="","",IF($C$29="PM",Main!BY$208/Main!BS$143*Main!BS154,ROUND(Main!BY$208/Main!BS$143*Main!BS154*$B45,0))))))</f>
        <v/>
      </c>
      <c r="BR456" s="31" t="str">
        <f>IF($A456="","",IF(BR455="","",IF(Main!BT$143=0,0,IF(Main!BZ$208="","",IF($C$29="PM",Main!BZ$208/Main!BT$143*Main!BT154,ROUND(Main!BZ$208/Main!BT$143*Main!BT154*$B45,0))))))</f>
        <v/>
      </c>
      <c r="BS456" s="31" t="str">
        <f>IF($A456="","",IF(BS455="","",IF(Main!BU$143=0,0,IF(Main!CA$208="","",IF($C$29="PM",Main!CA$208/Main!BU$143*Main!BU154,ROUND(Main!CA$208/Main!BU$143*Main!BU154*$B45,0))))))</f>
        <v/>
      </c>
      <c r="BT456" s="31" t="str">
        <f>IF($A456="","",IF(BT455="","",IF(Main!BV$143=0,0,IF(Main!CB$208="","",IF($C$29="PM",Main!CB$208/Main!BV$143*Main!BV154,ROUND(Main!CB$208/Main!BV$143*Main!BV154*$B45,0))))))</f>
        <v/>
      </c>
      <c r="BU456" s="31" t="str">
        <f>IF($A456="","",IF(BU455="","",IF(Main!BW$143=0,0,IF(Main!CC$208="","",IF($C$29="PM",Main!CC$208/Main!BW$143*Main!BW154,ROUND(Main!CC$208/Main!BW$143*Main!BW154*$B45,0))))))</f>
        <v/>
      </c>
      <c r="BV456" s="50" t="str">
        <f>IF($A456="","",IF(BV455="","",IF(Main!BX$143=0,0,IF(Main!CD$208="","",IF($C$29="PM",Main!CD$208/Main!BX$143*Main!BX154,ROUND(Main!CD$208/Main!BX$143*Main!BX154*$B45,0))))))</f>
        <v/>
      </c>
    </row>
    <row r="457" spans="1:74" x14ac:dyDescent="0.2">
      <c r="A457" s="71" t="str">
        <f>IF(Main!A$46="","",Main!A$46)</f>
        <v/>
      </c>
      <c r="B457" s="74" t="str">
        <f t="shared" si="469"/>
        <v/>
      </c>
      <c r="C457" s="49" t="str">
        <f>IF($A457="","",IF(C456="","",IF(Main!E$143=0,0,IF(Main!K$208="","",IF($C$29="PM",Main!K$208/Main!E$143*Main!E155,ROUND(Main!K$208/Main!E$143*Main!E155*$B46,0))))))</f>
        <v/>
      </c>
      <c r="D457" s="31" t="str">
        <f>IF($A457="","",IF(D456="","",IF(Main!F$143=0,0,IF(Main!L$208="","",IF($C$29="PM",Main!L$208/Main!F$143*Main!F155,ROUND(Main!L$208/Main!F$143*Main!F155*$B46,0))))))</f>
        <v/>
      </c>
      <c r="E457" s="31" t="str">
        <f>IF($A457="","",IF(E456="","",IF(Main!G$143=0,0,IF(Main!M$208="","",IF($C$29="PM",Main!M$208/Main!G$143*Main!G155,ROUND(Main!M$208/Main!G$143*Main!G155*$B46,0))))))</f>
        <v/>
      </c>
      <c r="F457" s="31" t="str">
        <f>IF($A457="","",IF(F456="","",IF(Main!H$143=0,0,IF(Main!N$208="","",IF($C$29="PM",Main!N$208/Main!H$143*Main!H155,ROUND(Main!N$208/Main!H$143*Main!H155*$B46,0))))))</f>
        <v/>
      </c>
      <c r="G457" s="31" t="str">
        <f>IF($A457="","",IF(G456="","",IF(Main!I$143=0,0,IF(Main!O$208="","",IF($C$29="PM",Main!O$208/Main!I$143*Main!I155,ROUND(Main!O$208/Main!I$143*Main!I155*$B46,0))))))</f>
        <v/>
      </c>
      <c r="H457" s="31" t="str">
        <f>IF($A457="","",IF(H456="","",IF(Main!J$143=0,0,IF(Main!P$208="","",IF($C$29="PM",Main!P$208/Main!J$143*Main!J155,ROUND(Main!P$208/Main!J$143*Main!J155*$B46,0))))))</f>
        <v/>
      </c>
      <c r="I457" s="31" t="str">
        <f>IF($A457="","",IF(I456="","",IF(Main!K$143=0,0,IF(Main!Q$208="","",IF($C$29="PM",Main!Q$208/Main!K$143*Main!K155,ROUND(Main!Q$208/Main!K$143*Main!K155*$B46,0))))))</f>
        <v/>
      </c>
      <c r="J457" s="31" t="str">
        <f>IF($A457="","",IF(J456="","",IF(Main!L$143=0,0,IF(Main!R$208="","",IF($C$29="PM",Main!R$208/Main!L$143*Main!L155,ROUND(Main!R$208/Main!L$143*Main!L155*$B46,0))))))</f>
        <v/>
      </c>
      <c r="K457" s="31" t="str">
        <f>IF($A457="","",IF(K456="","",IF(Main!M$143=0,0,IF(Main!S$208="","",IF($C$29="PM",Main!S$208/Main!M$143*Main!M155,ROUND(Main!S$208/Main!M$143*Main!M155*$B46,0))))))</f>
        <v/>
      </c>
      <c r="L457" s="31" t="str">
        <f>IF($A457="","",IF(L456="","",IF(Main!N$143=0,0,IF(Main!T$208="","",IF($C$29="PM",Main!T$208/Main!N$143*Main!N155,ROUND(Main!T$208/Main!N$143*Main!N155*$B46,0))))))</f>
        <v/>
      </c>
      <c r="M457" s="31" t="str">
        <f>IF($A457="","",IF(M456="","",IF(Main!O$143=0,0,IF(Main!U$208="","",IF($C$29="PM",Main!U$208/Main!O$143*Main!O155,ROUND(Main!U$208/Main!O$143*Main!O155*$B46,0))))))</f>
        <v/>
      </c>
      <c r="N457" s="50" t="str">
        <f>IF($A457="","",IF(N456="","",IF(Main!P$143=0,0,IF(Main!V$208="","",IF($C$29="PM",Main!V$208/Main!P$143*Main!P155,ROUND(Main!V$208/Main!P$143*Main!P155*$B46,0))))))</f>
        <v/>
      </c>
      <c r="O457" s="31" t="str">
        <f>IF($A457="","",IF(O456="","",IF(Main!Q$143=0,0,IF(Main!W$208="","",IF($C$29="PM",Main!W$208/Main!Q$143*Main!Q155,ROUND(Main!W$208/Main!Q$143*Main!Q155*$B46,0))))))</f>
        <v/>
      </c>
      <c r="P457" s="31" t="str">
        <f>IF($A457="","",IF(P456="","",IF(Main!R$143=0,0,IF(Main!X$208="","",IF($C$29="PM",Main!X$208/Main!R$143*Main!R155,ROUND(Main!X$208/Main!R$143*Main!R155*$B46,0))))))</f>
        <v/>
      </c>
      <c r="Q457" s="31" t="str">
        <f>IF($A457="","",IF(Q456="","",IF(Main!S$143=0,0,IF(Main!Y$208="","",IF($C$29="PM",Main!Y$208/Main!S$143*Main!S155,ROUND(Main!Y$208/Main!S$143*Main!S155*$B46,0))))))</f>
        <v/>
      </c>
      <c r="R457" s="31" t="str">
        <f>IF($A457="","",IF(R456="","",IF(Main!T$143=0,0,IF(Main!Z$208="","",IF($C$29="PM",Main!Z$208/Main!T$143*Main!T155,ROUND(Main!Z$208/Main!T$143*Main!T155*$B46,0))))))</f>
        <v/>
      </c>
      <c r="S457" s="31" t="str">
        <f>IF($A457="","",IF(S456="","",IF(Main!U$143=0,0,IF(Main!AA$208="","",IF($C$29="PM",Main!AA$208/Main!U$143*Main!U155,ROUND(Main!AA$208/Main!U$143*Main!U155*$B46,0))))))</f>
        <v/>
      </c>
      <c r="T457" s="31" t="str">
        <f>IF($A457="","",IF(T456="","",IF(Main!V$143=0,0,IF(Main!AB$208="","",IF($C$29="PM",Main!AB$208/Main!V$143*Main!V155,ROUND(Main!AB$208/Main!V$143*Main!V155*$B46,0))))))</f>
        <v/>
      </c>
      <c r="U457" s="31" t="str">
        <f>IF($A457="","",IF(U456="","",IF(Main!W$143=0,0,IF(Main!AC$208="","",IF($C$29="PM",Main!AC$208/Main!W$143*Main!W155,ROUND(Main!AC$208/Main!W$143*Main!W155*$B46,0))))))</f>
        <v/>
      </c>
      <c r="V457" s="31" t="str">
        <f>IF($A457="","",IF(V456="","",IF(Main!X$143=0,0,IF(Main!AD$208="","",IF($C$29="PM",Main!AD$208/Main!X$143*Main!X155,ROUND(Main!AD$208/Main!X$143*Main!X155*$B46,0))))))</f>
        <v/>
      </c>
      <c r="W457" s="31" t="str">
        <f>IF($A457="","",IF(W456="","",IF(Main!Y$143=0,0,IF(Main!AE$208="","",IF($C$29="PM",Main!AE$208/Main!Y$143*Main!Y155,ROUND(Main!AE$208/Main!Y$143*Main!Y155*$B46,0))))))</f>
        <v/>
      </c>
      <c r="X457" s="31" t="str">
        <f>IF($A457="","",IF(X456="","",IF(Main!Z$143=0,0,IF(Main!AF$208="","",IF($C$29="PM",Main!AF$208/Main!Z$143*Main!Z155,ROUND(Main!AF$208/Main!Z$143*Main!Z155*$B46,0))))))</f>
        <v/>
      </c>
      <c r="Y457" s="31" t="str">
        <f>IF($A457="","",IF(Y456="","",IF(Main!AA$143=0,0,IF(Main!AG$208="","",IF($C$29="PM",Main!AG$208/Main!AA$143*Main!AA155,ROUND(Main!AG$208/Main!AA$143*Main!AA155*$B46,0))))))</f>
        <v/>
      </c>
      <c r="Z457" s="31" t="str">
        <f>IF($A457="","",IF(Z456="","",IF(Main!AB$143=0,0,IF(Main!AH$208="","",IF($C$29="PM",Main!AH$208/Main!AB$143*Main!AB155,ROUND(Main!AH$208/Main!AB$143*Main!AB155*$B46,0))))))</f>
        <v/>
      </c>
      <c r="AA457" s="49" t="str">
        <f>IF($A457="","",IF(AA456="","",IF(Main!AC$143=0,0,IF(Main!AI$208="","",IF($C$29="PM",Main!AI$208/Main!AC$143*Main!AC155,ROUND(Main!AI$208/Main!AC$143*Main!AC155*$B46,0))))))</f>
        <v/>
      </c>
      <c r="AB457" s="31" t="str">
        <f>IF($A457="","",IF(AB456="","",IF(Main!AD$143=0,0,IF(Main!AJ$208="","",IF($C$29="PM",Main!AJ$208/Main!AD$143*Main!AD155,ROUND(Main!AJ$208/Main!AD$143*Main!AD155*$B46,0))))))</f>
        <v/>
      </c>
      <c r="AC457" s="31" t="str">
        <f>IF($A457="","",IF(AC456="","",IF(Main!AE$143=0,0,IF(Main!AK$208="","",IF($C$29="PM",Main!AK$208/Main!AE$143*Main!AE155,ROUND(Main!AK$208/Main!AE$143*Main!AE155*$B46,0))))))</f>
        <v/>
      </c>
      <c r="AD457" s="31" t="str">
        <f>IF($A457="","",IF(AD456="","",IF(Main!AF$143=0,0,IF(Main!AL$208="","",IF($C$29="PM",Main!AL$208/Main!AF$143*Main!AF155,ROUND(Main!AL$208/Main!AF$143*Main!AF155*$B46,0))))))</f>
        <v/>
      </c>
      <c r="AE457" s="31" t="str">
        <f>IF($A457="","",IF(AE456="","",IF(Main!AG$143=0,0,IF(Main!AM$208="","",IF($C$29="PM",Main!AM$208/Main!AG$143*Main!AG155,ROUND(Main!AM$208/Main!AG$143*Main!AG155*$B46,0))))))</f>
        <v/>
      </c>
      <c r="AF457" s="31" t="str">
        <f>IF($A457="","",IF(AF456="","",IF(Main!AH$143=0,0,IF(Main!AN$208="","",IF($C$29="PM",Main!AN$208/Main!AH$143*Main!AH155,ROUND(Main!AN$208/Main!AH$143*Main!AH155*$B46,0))))))</f>
        <v/>
      </c>
      <c r="AG457" s="31" t="str">
        <f>IF($A457="","",IF(AG456="","",IF(Main!AI$143=0,0,IF(Main!AO$208="","",IF($C$29="PM",Main!AO$208/Main!AI$143*Main!AI155,ROUND(Main!AO$208/Main!AI$143*Main!AI155*$B46,0))))))</f>
        <v/>
      </c>
      <c r="AH457" s="31" t="str">
        <f>IF($A457="","",IF(AH456="","",IF(Main!AJ$143=0,0,IF(Main!AP$208="","",IF($C$29="PM",Main!AP$208/Main!AJ$143*Main!AJ155,ROUND(Main!AP$208/Main!AJ$143*Main!AJ155*$B46,0))))))</f>
        <v/>
      </c>
      <c r="AI457" s="31" t="str">
        <f>IF($A457="","",IF(AI456="","",IF(Main!AK$143=0,0,IF(Main!AQ$208="","",IF($C$29="PM",Main!AQ$208/Main!AK$143*Main!AK155,ROUND(Main!AQ$208/Main!AK$143*Main!AK155*$B46,0))))))</f>
        <v/>
      </c>
      <c r="AJ457" s="31" t="str">
        <f>IF($A457="","",IF(AJ456="","",IF(Main!AL$143=0,0,IF(Main!AR$208="","",IF($C$29="PM",Main!AR$208/Main!AL$143*Main!AL155,ROUND(Main!AR$208/Main!AL$143*Main!AL155*$B46,0))))))</f>
        <v/>
      </c>
      <c r="AK457" s="31" t="str">
        <f>IF($A457="","",IF(AK456="","",IF(Main!AM$143=0,0,IF(Main!AS$208="","",IF($C$29="PM",Main!AS$208/Main!AM$143*Main!AM155,ROUND(Main!AS$208/Main!AM$143*Main!AM155*$B46,0))))))</f>
        <v/>
      </c>
      <c r="AL457" s="50" t="str">
        <f>IF($A457="","",IF(AL456="","",IF(Main!AN$143=0,0,IF(Main!AT$208="","",IF($C$29="PM",Main!AT$208/Main!AN$143*Main!AN155,ROUND(Main!AT$208/Main!AN$143*Main!AN155*$B46,0))))))</f>
        <v/>
      </c>
      <c r="AM457" s="31" t="str">
        <f>IF($A457="","",IF(AM456="","",IF(Main!AO$143=0,0,IF(Main!AU$208="","",IF($C$29="PM",Main!AU$208/Main!AO$143*Main!AO155,ROUND(Main!AU$208/Main!AO$143*Main!AO155*$B46,0))))))</f>
        <v/>
      </c>
      <c r="AN457" s="31" t="str">
        <f>IF($A457="","",IF(AN456="","",IF(Main!AP$143=0,0,IF(Main!AV$208="","",IF($C$29="PM",Main!AV$208/Main!AP$143*Main!AP155,ROUND(Main!AV$208/Main!AP$143*Main!AP155*$B46,0))))))</f>
        <v/>
      </c>
      <c r="AO457" s="31" t="str">
        <f>IF($A457="","",IF(AO456="","",IF(Main!AQ$143=0,0,IF(Main!AW$208="","",IF($C$29="PM",Main!AW$208/Main!AQ$143*Main!AQ155,ROUND(Main!AW$208/Main!AQ$143*Main!AQ155*$B46,0))))))</f>
        <v/>
      </c>
      <c r="AP457" s="31" t="str">
        <f>IF($A457="","",IF(AP456="","",IF(Main!AR$143=0,0,IF(Main!AX$208="","",IF($C$29="PM",Main!AX$208/Main!AR$143*Main!AR155,ROUND(Main!AX$208/Main!AR$143*Main!AR155*$B46,0))))))</f>
        <v/>
      </c>
      <c r="AQ457" s="31" t="str">
        <f>IF($A457="","",IF(AQ456="","",IF(Main!AS$143=0,0,IF(Main!AY$208="","",IF($C$29="PM",Main!AY$208/Main!AS$143*Main!AS155,ROUND(Main!AY$208/Main!AS$143*Main!AS155*$B46,0))))))</f>
        <v/>
      </c>
      <c r="AR457" s="31" t="str">
        <f>IF($A457="","",IF(AR456="","",IF(Main!AT$143=0,0,IF(Main!AZ$208="","",IF($C$29="PM",Main!AZ$208/Main!AT$143*Main!AT155,ROUND(Main!AZ$208/Main!AT$143*Main!AT155*$B46,0))))))</f>
        <v/>
      </c>
      <c r="AS457" s="31" t="str">
        <f>IF($A457="","",IF(AS456="","",IF(Main!AU$143=0,0,IF(Main!BA$208="","",IF($C$29="PM",Main!BA$208/Main!AU$143*Main!AU155,ROUND(Main!BA$208/Main!AU$143*Main!AU155*$B46,0))))))</f>
        <v/>
      </c>
      <c r="AT457" s="31" t="str">
        <f>IF($A457="","",IF(AT456="","",IF(Main!AV$143=0,0,IF(Main!BB$208="","",IF($C$29="PM",Main!BB$208/Main!AV$143*Main!AV155,ROUND(Main!BB$208/Main!AV$143*Main!AV155*$B46,0))))))</f>
        <v/>
      </c>
      <c r="AU457" s="31" t="str">
        <f>IF($A457="","",IF(AU456="","",IF(Main!AW$143=0,0,IF(Main!BC$208="","",IF($C$29="PM",Main!BC$208/Main!AW$143*Main!AW155,ROUND(Main!BC$208/Main!AW$143*Main!AW155*$B46,0))))))</f>
        <v/>
      </c>
      <c r="AV457" s="31" t="str">
        <f>IF($A457="","",IF(AV456="","",IF(Main!AX$143=0,0,IF(Main!BD$208="","",IF($C$29="PM",Main!BD$208/Main!AX$143*Main!AX155,ROUND(Main!BD$208/Main!AX$143*Main!AX155*$B46,0))))))</f>
        <v/>
      </c>
      <c r="AW457" s="31" t="str">
        <f>IF($A457="","",IF(AW456="","",IF(Main!AY$143=0,0,IF(Main!BE$208="","",IF($C$29="PM",Main!BE$208/Main!AY$143*Main!AY155,ROUND(Main!BE$208/Main!AY$143*Main!AY155*$B46,0))))))</f>
        <v/>
      </c>
      <c r="AX457" s="50" t="str">
        <f>IF($A457="","",IF(AX456="","",IF(Main!AZ$143=0,0,IF(Main!BF$208="","",IF($C$29="PM",Main!BF$208/Main!AZ$143*Main!AZ155,ROUND(Main!BF$208/Main!AZ$143*Main!AZ155*$B46,0))))))</f>
        <v/>
      </c>
      <c r="AY457" s="31" t="str">
        <f>IF($A457="","",IF(AY456="","",IF(Main!BA$143=0,0,IF(Main!BG$208="","",IF($C$29="PM",Main!BG$208/Main!BA$143*Main!BA155,ROUND(Main!BG$208/Main!BA$143*Main!BA155*$B46,0))))))</f>
        <v/>
      </c>
      <c r="AZ457" s="31" t="str">
        <f>IF($A457="","",IF(AZ456="","",IF(Main!BB$143=0,0,IF(Main!BH$208="","",IF($C$29="PM",Main!BH$208/Main!BB$143*Main!BB155,ROUND(Main!BH$208/Main!BB$143*Main!BB155*$B46,0))))))</f>
        <v/>
      </c>
      <c r="BA457" s="31" t="str">
        <f>IF($A457="","",IF(BA456="","",IF(Main!BC$143=0,0,IF(Main!BI$208="","",IF($C$29="PM",Main!BI$208/Main!BC$143*Main!BC155,ROUND(Main!BI$208/Main!BC$143*Main!BC155*$B46,0))))))</f>
        <v/>
      </c>
      <c r="BB457" s="31" t="str">
        <f>IF($A457="","",IF(BB456="","",IF(Main!BD$143=0,0,IF(Main!BJ$208="","",IF($C$29="PM",Main!BJ$208/Main!BD$143*Main!BD155,ROUND(Main!BJ$208/Main!BD$143*Main!BD155*$B46,0))))))</f>
        <v/>
      </c>
      <c r="BC457" s="31" t="str">
        <f>IF($A457="","",IF(BC456="","",IF(Main!BE$143=0,0,IF(Main!BK$208="","",IF($C$29="PM",Main!BK$208/Main!BE$143*Main!BE155,ROUND(Main!BK$208/Main!BE$143*Main!BE155*$B46,0))))))</f>
        <v/>
      </c>
      <c r="BD457" s="31" t="str">
        <f>IF($A457="","",IF(BD456="","",IF(Main!BF$143=0,0,IF(Main!BL$208="","",IF($C$29="PM",Main!BL$208/Main!BF$143*Main!BF155,ROUND(Main!BL$208/Main!BF$143*Main!BF155*$B46,0))))))</f>
        <v/>
      </c>
      <c r="BE457" s="31" t="str">
        <f>IF($A457="","",IF(BE456="","",IF(Main!BG$143=0,0,IF(Main!BM$208="","",IF($C$29="PM",Main!BM$208/Main!BG$143*Main!BG155,ROUND(Main!BM$208/Main!BG$143*Main!BG155*$B46,0))))))</f>
        <v/>
      </c>
      <c r="BF457" s="31" t="str">
        <f>IF($A457="","",IF(BF456="","",IF(Main!BH$143=0,0,IF(Main!BN$208="","",IF($C$29="PM",Main!BN$208/Main!BH$143*Main!BH155,ROUND(Main!BN$208/Main!BH$143*Main!BH155*$B46,0))))))</f>
        <v/>
      </c>
      <c r="BG457" s="31" t="str">
        <f>IF($A457="","",IF(BG456="","",IF(Main!BI$143=0,0,IF(Main!BO$208="","",IF($C$29="PM",Main!BO$208/Main!BI$143*Main!BI155,ROUND(Main!BO$208/Main!BI$143*Main!BI155*$B46,0))))))</f>
        <v/>
      </c>
      <c r="BH457" s="31" t="str">
        <f>IF($A457="","",IF(BH456="","",IF(Main!BJ$143=0,0,IF(Main!BP$208="","",IF($C$29="PM",Main!BP$208/Main!BJ$143*Main!BJ155,ROUND(Main!BP$208/Main!BJ$143*Main!BJ155*$B46,0))))))</f>
        <v/>
      </c>
      <c r="BI457" s="31" t="str">
        <f>IF($A457="","",IF(BI456="","",IF(Main!BK$143=0,0,IF(Main!BQ$208="","",IF($C$29="PM",Main!BQ$208/Main!BK$143*Main!BK155,ROUND(Main!BQ$208/Main!BK$143*Main!BK155*$B46,0))))))</f>
        <v/>
      </c>
      <c r="BJ457" s="50" t="str">
        <f>IF($A457="","",IF(BJ456="","",IF(Main!BL$143=0,0,IF(Main!BR$208="","",IF($C$29="PM",Main!BR$208/Main!BL$143*Main!BL155,ROUND(Main!BR$208/Main!BL$143*Main!BL155*$B46,0))))))</f>
        <v/>
      </c>
      <c r="BK457" s="31" t="str">
        <f>IF($A457="","",IF(BK456="","",IF(Main!BM$143=0,0,IF(Main!BS$208="","",IF($C$29="PM",Main!BS$208/Main!BM$143*Main!BM155,ROUND(Main!BS$208/Main!BM$143*Main!BM155*$B46,0))))))</f>
        <v/>
      </c>
      <c r="BL457" s="31" t="str">
        <f>IF($A457="","",IF(BL456="","",IF(Main!BN$143=0,0,IF(Main!BT$208="","",IF($C$29="PM",Main!BT$208/Main!BN$143*Main!BN155,ROUND(Main!BT$208/Main!BN$143*Main!BN155*$B46,0))))))</f>
        <v/>
      </c>
      <c r="BM457" s="31" t="str">
        <f>IF($A457="","",IF(BM456="","",IF(Main!BO$143=0,0,IF(Main!BU$208="","",IF($C$29="PM",Main!BU$208/Main!BO$143*Main!BO155,ROUND(Main!BU$208/Main!BO$143*Main!BO155*$B46,0))))))</f>
        <v/>
      </c>
      <c r="BN457" s="31" t="str">
        <f>IF($A457="","",IF(BN456="","",IF(Main!BP$143=0,0,IF(Main!BV$208="","",IF($C$29="PM",Main!BV$208/Main!BP$143*Main!BP155,ROUND(Main!BV$208/Main!BP$143*Main!BP155*$B46,0))))))</f>
        <v/>
      </c>
      <c r="BO457" s="31" t="str">
        <f>IF($A457="","",IF(BO456="","",IF(Main!BQ$143=0,0,IF(Main!BW$208="","",IF($C$29="PM",Main!BW$208/Main!BQ$143*Main!BQ155,ROUND(Main!BW$208/Main!BQ$143*Main!BQ155*$B46,0))))))</f>
        <v/>
      </c>
      <c r="BP457" s="31" t="str">
        <f>IF($A457="","",IF(BP456="","",IF(Main!BR$143=0,0,IF(Main!BX$208="","",IF($C$29="PM",Main!BX$208/Main!BR$143*Main!BR155,ROUND(Main!BX$208/Main!BR$143*Main!BR155*$B46,0))))))</f>
        <v/>
      </c>
      <c r="BQ457" s="31" t="str">
        <f>IF($A457="","",IF(BQ456="","",IF(Main!BS$143=0,0,IF(Main!BY$208="","",IF($C$29="PM",Main!BY$208/Main!BS$143*Main!BS155,ROUND(Main!BY$208/Main!BS$143*Main!BS155*$B46,0))))))</f>
        <v/>
      </c>
      <c r="BR457" s="31" t="str">
        <f>IF($A457="","",IF(BR456="","",IF(Main!BT$143=0,0,IF(Main!BZ$208="","",IF($C$29="PM",Main!BZ$208/Main!BT$143*Main!BT155,ROUND(Main!BZ$208/Main!BT$143*Main!BT155*$B46,0))))))</f>
        <v/>
      </c>
      <c r="BS457" s="31" t="str">
        <f>IF($A457="","",IF(BS456="","",IF(Main!BU$143=0,0,IF(Main!CA$208="","",IF($C$29="PM",Main!CA$208/Main!BU$143*Main!BU155,ROUND(Main!CA$208/Main!BU$143*Main!BU155*$B46,0))))))</f>
        <v/>
      </c>
      <c r="BT457" s="31" t="str">
        <f>IF($A457="","",IF(BT456="","",IF(Main!BV$143=0,0,IF(Main!CB$208="","",IF($C$29="PM",Main!CB$208/Main!BV$143*Main!BV155,ROUND(Main!CB$208/Main!BV$143*Main!BV155*$B46,0))))))</f>
        <v/>
      </c>
      <c r="BU457" s="31" t="str">
        <f>IF($A457="","",IF(BU456="","",IF(Main!BW$143=0,0,IF(Main!CC$208="","",IF($C$29="PM",Main!CC$208/Main!BW$143*Main!BW155,ROUND(Main!CC$208/Main!BW$143*Main!BW155*$B46,0))))))</f>
        <v/>
      </c>
      <c r="BV457" s="50" t="str">
        <f>IF($A457="","",IF(BV456="","",IF(Main!BX$143=0,0,IF(Main!CD$208="","",IF($C$29="PM",Main!CD$208/Main!BX$143*Main!BX155,ROUND(Main!CD$208/Main!BX$143*Main!BX155*$B46,0))))))</f>
        <v/>
      </c>
    </row>
    <row r="458" spans="1:74" x14ac:dyDescent="0.2">
      <c r="A458" s="71" t="str">
        <f>IF(Main!A$47="","",Main!A$47)</f>
        <v/>
      </c>
      <c r="B458" s="74" t="str">
        <f t="shared" si="469"/>
        <v/>
      </c>
      <c r="C458" s="49" t="str">
        <f>IF($A458="","",IF(C457="","",IF(Main!E$143=0,0,IF(Main!K$208="","",IF($C$29="PM",Main!K$208/Main!E$143*Main!E156,ROUND(Main!K$208/Main!E$143*Main!E156*$B47,0))))))</f>
        <v/>
      </c>
      <c r="D458" s="31" t="str">
        <f>IF($A458="","",IF(D457="","",IF(Main!F$143=0,0,IF(Main!L$208="","",IF($C$29="PM",Main!L$208/Main!F$143*Main!F156,ROUND(Main!L$208/Main!F$143*Main!F156*$B47,0))))))</f>
        <v/>
      </c>
      <c r="E458" s="31" t="str">
        <f>IF($A458="","",IF(E457="","",IF(Main!G$143=0,0,IF(Main!M$208="","",IF($C$29="PM",Main!M$208/Main!G$143*Main!G156,ROUND(Main!M$208/Main!G$143*Main!G156*$B47,0))))))</f>
        <v/>
      </c>
      <c r="F458" s="31" t="str">
        <f>IF($A458="","",IF(F457="","",IF(Main!H$143=0,0,IF(Main!N$208="","",IF($C$29="PM",Main!N$208/Main!H$143*Main!H156,ROUND(Main!N$208/Main!H$143*Main!H156*$B47,0))))))</f>
        <v/>
      </c>
      <c r="G458" s="31" t="str">
        <f>IF($A458="","",IF(G457="","",IF(Main!I$143=0,0,IF(Main!O$208="","",IF($C$29="PM",Main!O$208/Main!I$143*Main!I156,ROUND(Main!O$208/Main!I$143*Main!I156*$B47,0))))))</f>
        <v/>
      </c>
      <c r="H458" s="31" t="str">
        <f>IF($A458="","",IF(H457="","",IF(Main!J$143=0,0,IF(Main!P$208="","",IF($C$29="PM",Main!P$208/Main!J$143*Main!J156,ROUND(Main!P$208/Main!J$143*Main!J156*$B47,0))))))</f>
        <v/>
      </c>
      <c r="I458" s="31" t="str">
        <f>IF($A458="","",IF(I457="","",IF(Main!K$143=0,0,IF(Main!Q$208="","",IF($C$29="PM",Main!Q$208/Main!K$143*Main!K156,ROUND(Main!Q$208/Main!K$143*Main!K156*$B47,0))))))</f>
        <v/>
      </c>
      <c r="J458" s="31" t="str">
        <f>IF($A458="","",IF(J457="","",IF(Main!L$143=0,0,IF(Main!R$208="","",IF($C$29="PM",Main!R$208/Main!L$143*Main!L156,ROUND(Main!R$208/Main!L$143*Main!L156*$B47,0))))))</f>
        <v/>
      </c>
      <c r="K458" s="31" t="str">
        <f>IF($A458="","",IF(K457="","",IF(Main!M$143=0,0,IF(Main!S$208="","",IF($C$29="PM",Main!S$208/Main!M$143*Main!M156,ROUND(Main!S$208/Main!M$143*Main!M156*$B47,0))))))</f>
        <v/>
      </c>
      <c r="L458" s="31" t="str">
        <f>IF($A458="","",IF(L457="","",IF(Main!N$143=0,0,IF(Main!T$208="","",IF($C$29="PM",Main!T$208/Main!N$143*Main!N156,ROUND(Main!T$208/Main!N$143*Main!N156*$B47,0))))))</f>
        <v/>
      </c>
      <c r="M458" s="31" t="str">
        <f>IF($A458="","",IF(M457="","",IF(Main!O$143=0,0,IF(Main!U$208="","",IF($C$29="PM",Main!U$208/Main!O$143*Main!O156,ROUND(Main!U$208/Main!O$143*Main!O156*$B47,0))))))</f>
        <v/>
      </c>
      <c r="N458" s="50" t="str">
        <f>IF($A458="","",IF(N457="","",IF(Main!P$143=0,0,IF(Main!V$208="","",IF($C$29="PM",Main!V$208/Main!P$143*Main!P156,ROUND(Main!V$208/Main!P$143*Main!P156*$B47,0))))))</f>
        <v/>
      </c>
      <c r="O458" s="31" t="str">
        <f>IF($A458="","",IF(O457="","",IF(Main!Q$143=0,0,IF(Main!W$208="","",IF($C$29="PM",Main!W$208/Main!Q$143*Main!Q156,ROUND(Main!W$208/Main!Q$143*Main!Q156*$B47,0))))))</f>
        <v/>
      </c>
      <c r="P458" s="31" t="str">
        <f>IF($A458="","",IF(P457="","",IF(Main!R$143=0,0,IF(Main!X$208="","",IF($C$29="PM",Main!X$208/Main!R$143*Main!R156,ROUND(Main!X$208/Main!R$143*Main!R156*$B47,0))))))</f>
        <v/>
      </c>
      <c r="Q458" s="31" t="str">
        <f>IF($A458="","",IF(Q457="","",IF(Main!S$143=0,0,IF(Main!Y$208="","",IF($C$29="PM",Main!Y$208/Main!S$143*Main!S156,ROUND(Main!Y$208/Main!S$143*Main!S156*$B47,0))))))</f>
        <v/>
      </c>
      <c r="R458" s="31" t="str">
        <f>IF($A458="","",IF(R457="","",IF(Main!T$143=0,0,IF(Main!Z$208="","",IF($C$29="PM",Main!Z$208/Main!T$143*Main!T156,ROUND(Main!Z$208/Main!T$143*Main!T156*$B47,0))))))</f>
        <v/>
      </c>
      <c r="S458" s="31" t="str">
        <f>IF($A458="","",IF(S457="","",IF(Main!U$143=0,0,IF(Main!AA$208="","",IF($C$29="PM",Main!AA$208/Main!U$143*Main!U156,ROUND(Main!AA$208/Main!U$143*Main!U156*$B47,0))))))</f>
        <v/>
      </c>
      <c r="T458" s="31" t="str">
        <f>IF($A458="","",IF(T457="","",IF(Main!V$143=0,0,IF(Main!AB$208="","",IF($C$29="PM",Main!AB$208/Main!V$143*Main!V156,ROUND(Main!AB$208/Main!V$143*Main!V156*$B47,0))))))</f>
        <v/>
      </c>
      <c r="U458" s="31" t="str">
        <f>IF($A458="","",IF(U457="","",IF(Main!W$143=0,0,IF(Main!AC$208="","",IF($C$29="PM",Main!AC$208/Main!W$143*Main!W156,ROUND(Main!AC$208/Main!W$143*Main!W156*$B47,0))))))</f>
        <v/>
      </c>
      <c r="V458" s="31" t="str">
        <f>IF($A458="","",IF(V457="","",IF(Main!X$143=0,0,IF(Main!AD$208="","",IF($C$29="PM",Main!AD$208/Main!X$143*Main!X156,ROUND(Main!AD$208/Main!X$143*Main!X156*$B47,0))))))</f>
        <v/>
      </c>
      <c r="W458" s="31" t="str">
        <f>IF($A458="","",IF(W457="","",IF(Main!Y$143=0,0,IF(Main!AE$208="","",IF($C$29="PM",Main!AE$208/Main!Y$143*Main!Y156,ROUND(Main!AE$208/Main!Y$143*Main!Y156*$B47,0))))))</f>
        <v/>
      </c>
      <c r="X458" s="31" t="str">
        <f>IF($A458="","",IF(X457="","",IF(Main!Z$143=0,0,IF(Main!AF$208="","",IF($C$29="PM",Main!AF$208/Main!Z$143*Main!Z156,ROUND(Main!AF$208/Main!Z$143*Main!Z156*$B47,0))))))</f>
        <v/>
      </c>
      <c r="Y458" s="31" t="str">
        <f>IF($A458="","",IF(Y457="","",IF(Main!AA$143=0,0,IF(Main!AG$208="","",IF($C$29="PM",Main!AG$208/Main!AA$143*Main!AA156,ROUND(Main!AG$208/Main!AA$143*Main!AA156*$B47,0))))))</f>
        <v/>
      </c>
      <c r="Z458" s="31" t="str">
        <f>IF($A458="","",IF(Z457="","",IF(Main!AB$143=0,0,IF(Main!AH$208="","",IF($C$29="PM",Main!AH$208/Main!AB$143*Main!AB156,ROUND(Main!AH$208/Main!AB$143*Main!AB156*$B47,0))))))</f>
        <v/>
      </c>
      <c r="AA458" s="49" t="str">
        <f>IF($A458="","",IF(AA457="","",IF(Main!AC$143=0,0,IF(Main!AI$208="","",IF($C$29="PM",Main!AI$208/Main!AC$143*Main!AC156,ROUND(Main!AI$208/Main!AC$143*Main!AC156*$B47,0))))))</f>
        <v/>
      </c>
      <c r="AB458" s="31" t="str">
        <f>IF($A458="","",IF(AB457="","",IF(Main!AD$143=0,0,IF(Main!AJ$208="","",IF($C$29="PM",Main!AJ$208/Main!AD$143*Main!AD156,ROUND(Main!AJ$208/Main!AD$143*Main!AD156*$B47,0))))))</f>
        <v/>
      </c>
      <c r="AC458" s="31" t="str">
        <f>IF($A458="","",IF(AC457="","",IF(Main!AE$143=0,0,IF(Main!AK$208="","",IF($C$29="PM",Main!AK$208/Main!AE$143*Main!AE156,ROUND(Main!AK$208/Main!AE$143*Main!AE156*$B47,0))))))</f>
        <v/>
      </c>
      <c r="AD458" s="31" t="str">
        <f>IF($A458="","",IF(AD457="","",IF(Main!AF$143=0,0,IF(Main!AL$208="","",IF($C$29="PM",Main!AL$208/Main!AF$143*Main!AF156,ROUND(Main!AL$208/Main!AF$143*Main!AF156*$B47,0))))))</f>
        <v/>
      </c>
      <c r="AE458" s="31" t="str">
        <f>IF($A458="","",IF(AE457="","",IF(Main!AG$143=0,0,IF(Main!AM$208="","",IF($C$29="PM",Main!AM$208/Main!AG$143*Main!AG156,ROUND(Main!AM$208/Main!AG$143*Main!AG156*$B47,0))))))</f>
        <v/>
      </c>
      <c r="AF458" s="31" t="str">
        <f>IF($A458="","",IF(AF457="","",IF(Main!AH$143=0,0,IF(Main!AN$208="","",IF($C$29="PM",Main!AN$208/Main!AH$143*Main!AH156,ROUND(Main!AN$208/Main!AH$143*Main!AH156*$B47,0))))))</f>
        <v/>
      </c>
      <c r="AG458" s="31" t="str">
        <f>IF($A458="","",IF(AG457="","",IF(Main!AI$143=0,0,IF(Main!AO$208="","",IF($C$29="PM",Main!AO$208/Main!AI$143*Main!AI156,ROUND(Main!AO$208/Main!AI$143*Main!AI156*$B47,0))))))</f>
        <v/>
      </c>
      <c r="AH458" s="31" t="str">
        <f>IF($A458="","",IF(AH457="","",IF(Main!AJ$143=0,0,IF(Main!AP$208="","",IF($C$29="PM",Main!AP$208/Main!AJ$143*Main!AJ156,ROUND(Main!AP$208/Main!AJ$143*Main!AJ156*$B47,0))))))</f>
        <v/>
      </c>
      <c r="AI458" s="31" t="str">
        <f>IF($A458="","",IF(AI457="","",IF(Main!AK$143=0,0,IF(Main!AQ$208="","",IF($C$29="PM",Main!AQ$208/Main!AK$143*Main!AK156,ROUND(Main!AQ$208/Main!AK$143*Main!AK156*$B47,0))))))</f>
        <v/>
      </c>
      <c r="AJ458" s="31" t="str">
        <f>IF($A458="","",IF(AJ457="","",IF(Main!AL$143=0,0,IF(Main!AR$208="","",IF($C$29="PM",Main!AR$208/Main!AL$143*Main!AL156,ROUND(Main!AR$208/Main!AL$143*Main!AL156*$B47,0))))))</f>
        <v/>
      </c>
      <c r="AK458" s="31" t="str">
        <f>IF($A458="","",IF(AK457="","",IF(Main!AM$143=0,0,IF(Main!AS$208="","",IF($C$29="PM",Main!AS$208/Main!AM$143*Main!AM156,ROUND(Main!AS$208/Main!AM$143*Main!AM156*$B47,0))))))</f>
        <v/>
      </c>
      <c r="AL458" s="50" t="str">
        <f>IF($A458="","",IF(AL457="","",IF(Main!AN$143=0,0,IF(Main!AT$208="","",IF($C$29="PM",Main!AT$208/Main!AN$143*Main!AN156,ROUND(Main!AT$208/Main!AN$143*Main!AN156*$B47,0))))))</f>
        <v/>
      </c>
      <c r="AM458" s="31" t="str">
        <f>IF($A458="","",IF(AM457="","",IF(Main!AO$143=0,0,IF(Main!AU$208="","",IF($C$29="PM",Main!AU$208/Main!AO$143*Main!AO156,ROUND(Main!AU$208/Main!AO$143*Main!AO156*$B47,0))))))</f>
        <v/>
      </c>
      <c r="AN458" s="31" t="str">
        <f>IF($A458="","",IF(AN457="","",IF(Main!AP$143=0,0,IF(Main!AV$208="","",IF($C$29="PM",Main!AV$208/Main!AP$143*Main!AP156,ROUND(Main!AV$208/Main!AP$143*Main!AP156*$B47,0))))))</f>
        <v/>
      </c>
      <c r="AO458" s="31" t="str">
        <f>IF($A458="","",IF(AO457="","",IF(Main!AQ$143=0,0,IF(Main!AW$208="","",IF($C$29="PM",Main!AW$208/Main!AQ$143*Main!AQ156,ROUND(Main!AW$208/Main!AQ$143*Main!AQ156*$B47,0))))))</f>
        <v/>
      </c>
      <c r="AP458" s="31" t="str">
        <f>IF($A458="","",IF(AP457="","",IF(Main!AR$143=0,0,IF(Main!AX$208="","",IF($C$29="PM",Main!AX$208/Main!AR$143*Main!AR156,ROUND(Main!AX$208/Main!AR$143*Main!AR156*$B47,0))))))</f>
        <v/>
      </c>
      <c r="AQ458" s="31" t="str">
        <f>IF($A458="","",IF(AQ457="","",IF(Main!AS$143=0,0,IF(Main!AY$208="","",IF($C$29="PM",Main!AY$208/Main!AS$143*Main!AS156,ROUND(Main!AY$208/Main!AS$143*Main!AS156*$B47,0))))))</f>
        <v/>
      </c>
      <c r="AR458" s="31" t="str">
        <f>IF($A458="","",IF(AR457="","",IF(Main!AT$143=0,0,IF(Main!AZ$208="","",IF($C$29="PM",Main!AZ$208/Main!AT$143*Main!AT156,ROUND(Main!AZ$208/Main!AT$143*Main!AT156*$B47,0))))))</f>
        <v/>
      </c>
      <c r="AS458" s="31" t="str">
        <f>IF($A458="","",IF(AS457="","",IF(Main!AU$143=0,0,IF(Main!BA$208="","",IF($C$29="PM",Main!BA$208/Main!AU$143*Main!AU156,ROUND(Main!BA$208/Main!AU$143*Main!AU156*$B47,0))))))</f>
        <v/>
      </c>
      <c r="AT458" s="31" t="str">
        <f>IF($A458="","",IF(AT457="","",IF(Main!AV$143=0,0,IF(Main!BB$208="","",IF($C$29="PM",Main!BB$208/Main!AV$143*Main!AV156,ROUND(Main!BB$208/Main!AV$143*Main!AV156*$B47,0))))))</f>
        <v/>
      </c>
      <c r="AU458" s="31" t="str">
        <f>IF($A458="","",IF(AU457="","",IF(Main!AW$143=0,0,IF(Main!BC$208="","",IF($C$29="PM",Main!BC$208/Main!AW$143*Main!AW156,ROUND(Main!BC$208/Main!AW$143*Main!AW156*$B47,0))))))</f>
        <v/>
      </c>
      <c r="AV458" s="31" t="str">
        <f>IF($A458="","",IF(AV457="","",IF(Main!AX$143=0,0,IF(Main!BD$208="","",IF($C$29="PM",Main!BD$208/Main!AX$143*Main!AX156,ROUND(Main!BD$208/Main!AX$143*Main!AX156*$B47,0))))))</f>
        <v/>
      </c>
      <c r="AW458" s="31" t="str">
        <f>IF($A458="","",IF(AW457="","",IF(Main!AY$143=0,0,IF(Main!BE$208="","",IF($C$29="PM",Main!BE$208/Main!AY$143*Main!AY156,ROUND(Main!BE$208/Main!AY$143*Main!AY156*$B47,0))))))</f>
        <v/>
      </c>
      <c r="AX458" s="50" t="str">
        <f>IF($A458="","",IF(AX457="","",IF(Main!AZ$143=0,0,IF(Main!BF$208="","",IF($C$29="PM",Main!BF$208/Main!AZ$143*Main!AZ156,ROUND(Main!BF$208/Main!AZ$143*Main!AZ156*$B47,0))))))</f>
        <v/>
      </c>
      <c r="AY458" s="31" t="str">
        <f>IF($A458="","",IF(AY457="","",IF(Main!BA$143=0,0,IF(Main!BG$208="","",IF($C$29="PM",Main!BG$208/Main!BA$143*Main!BA156,ROUND(Main!BG$208/Main!BA$143*Main!BA156*$B47,0))))))</f>
        <v/>
      </c>
      <c r="AZ458" s="31" t="str">
        <f>IF($A458="","",IF(AZ457="","",IF(Main!BB$143=0,0,IF(Main!BH$208="","",IF($C$29="PM",Main!BH$208/Main!BB$143*Main!BB156,ROUND(Main!BH$208/Main!BB$143*Main!BB156*$B47,0))))))</f>
        <v/>
      </c>
      <c r="BA458" s="31" t="str">
        <f>IF($A458="","",IF(BA457="","",IF(Main!BC$143=0,0,IF(Main!BI$208="","",IF($C$29="PM",Main!BI$208/Main!BC$143*Main!BC156,ROUND(Main!BI$208/Main!BC$143*Main!BC156*$B47,0))))))</f>
        <v/>
      </c>
      <c r="BB458" s="31" t="str">
        <f>IF($A458="","",IF(BB457="","",IF(Main!BD$143=0,0,IF(Main!BJ$208="","",IF($C$29="PM",Main!BJ$208/Main!BD$143*Main!BD156,ROUND(Main!BJ$208/Main!BD$143*Main!BD156*$B47,0))))))</f>
        <v/>
      </c>
      <c r="BC458" s="31" t="str">
        <f>IF($A458="","",IF(BC457="","",IF(Main!BE$143=0,0,IF(Main!BK$208="","",IF($C$29="PM",Main!BK$208/Main!BE$143*Main!BE156,ROUND(Main!BK$208/Main!BE$143*Main!BE156*$B47,0))))))</f>
        <v/>
      </c>
      <c r="BD458" s="31" t="str">
        <f>IF($A458="","",IF(BD457="","",IF(Main!BF$143=0,0,IF(Main!BL$208="","",IF($C$29="PM",Main!BL$208/Main!BF$143*Main!BF156,ROUND(Main!BL$208/Main!BF$143*Main!BF156*$B47,0))))))</f>
        <v/>
      </c>
      <c r="BE458" s="31" t="str">
        <f>IF($A458="","",IF(BE457="","",IF(Main!BG$143=0,0,IF(Main!BM$208="","",IF($C$29="PM",Main!BM$208/Main!BG$143*Main!BG156,ROUND(Main!BM$208/Main!BG$143*Main!BG156*$B47,0))))))</f>
        <v/>
      </c>
      <c r="BF458" s="31" t="str">
        <f>IF($A458="","",IF(BF457="","",IF(Main!BH$143=0,0,IF(Main!BN$208="","",IF($C$29="PM",Main!BN$208/Main!BH$143*Main!BH156,ROUND(Main!BN$208/Main!BH$143*Main!BH156*$B47,0))))))</f>
        <v/>
      </c>
      <c r="BG458" s="31" t="str">
        <f>IF($A458="","",IF(BG457="","",IF(Main!BI$143=0,0,IF(Main!BO$208="","",IF($C$29="PM",Main!BO$208/Main!BI$143*Main!BI156,ROUND(Main!BO$208/Main!BI$143*Main!BI156*$B47,0))))))</f>
        <v/>
      </c>
      <c r="BH458" s="31" t="str">
        <f>IF($A458="","",IF(BH457="","",IF(Main!BJ$143=0,0,IF(Main!BP$208="","",IF($C$29="PM",Main!BP$208/Main!BJ$143*Main!BJ156,ROUND(Main!BP$208/Main!BJ$143*Main!BJ156*$B47,0))))))</f>
        <v/>
      </c>
      <c r="BI458" s="31" t="str">
        <f>IF($A458="","",IF(BI457="","",IF(Main!BK$143=0,0,IF(Main!BQ$208="","",IF($C$29="PM",Main!BQ$208/Main!BK$143*Main!BK156,ROUND(Main!BQ$208/Main!BK$143*Main!BK156*$B47,0))))))</f>
        <v/>
      </c>
      <c r="BJ458" s="50" t="str">
        <f>IF($A458="","",IF(BJ457="","",IF(Main!BL$143=0,0,IF(Main!BR$208="","",IF($C$29="PM",Main!BR$208/Main!BL$143*Main!BL156,ROUND(Main!BR$208/Main!BL$143*Main!BL156*$B47,0))))))</f>
        <v/>
      </c>
      <c r="BK458" s="31" t="str">
        <f>IF($A458="","",IF(BK457="","",IF(Main!BM$143=0,0,IF(Main!BS$208="","",IF($C$29="PM",Main!BS$208/Main!BM$143*Main!BM156,ROUND(Main!BS$208/Main!BM$143*Main!BM156*$B47,0))))))</f>
        <v/>
      </c>
      <c r="BL458" s="31" t="str">
        <f>IF($A458="","",IF(BL457="","",IF(Main!BN$143=0,0,IF(Main!BT$208="","",IF($C$29="PM",Main!BT$208/Main!BN$143*Main!BN156,ROUND(Main!BT$208/Main!BN$143*Main!BN156*$B47,0))))))</f>
        <v/>
      </c>
      <c r="BM458" s="31" t="str">
        <f>IF($A458="","",IF(BM457="","",IF(Main!BO$143=0,0,IF(Main!BU$208="","",IF($C$29="PM",Main!BU$208/Main!BO$143*Main!BO156,ROUND(Main!BU$208/Main!BO$143*Main!BO156*$B47,0))))))</f>
        <v/>
      </c>
      <c r="BN458" s="31" t="str">
        <f>IF($A458="","",IF(BN457="","",IF(Main!BP$143=0,0,IF(Main!BV$208="","",IF($C$29="PM",Main!BV$208/Main!BP$143*Main!BP156,ROUND(Main!BV$208/Main!BP$143*Main!BP156*$B47,0))))))</f>
        <v/>
      </c>
      <c r="BO458" s="31" t="str">
        <f>IF($A458="","",IF(BO457="","",IF(Main!BQ$143=0,0,IF(Main!BW$208="","",IF($C$29="PM",Main!BW$208/Main!BQ$143*Main!BQ156,ROUND(Main!BW$208/Main!BQ$143*Main!BQ156*$B47,0))))))</f>
        <v/>
      </c>
      <c r="BP458" s="31" t="str">
        <f>IF($A458="","",IF(BP457="","",IF(Main!BR$143=0,0,IF(Main!BX$208="","",IF($C$29="PM",Main!BX$208/Main!BR$143*Main!BR156,ROUND(Main!BX$208/Main!BR$143*Main!BR156*$B47,0))))))</f>
        <v/>
      </c>
      <c r="BQ458" s="31" t="str">
        <f>IF($A458="","",IF(BQ457="","",IF(Main!BS$143=0,0,IF(Main!BY$208="","",IF($C$29="PM",Main!BY$208/Main!BS$143*Main!BS156,ROUND(Main!BY$208/Main!BS$143*Main!BS156*$B47,0))))))</f>
        <v/>
      </c>
      <c r="BR458" s="31" t="str">
        <f>IF($A458="","",IF(BR457="","",IF(Main!BT$143=0,0,IF(Main!BZ$208="","",IF($C$29="PM",Main!BZ$208/Main!BT$143*Main!BT156,ROUND(Main!BZ$208/Main!BT$143*Main!BT156*$B47,0))))))</f>
        <v/>
      </c>
      <c r="BS458" s="31" t="str">
        <f>IF($A458="","",IF(BS457="","",IF(Main!BU$143=0,0,IF(Main!CA$208="","",IF($C$29="PM",Main!CA$208/Main!BU$143*Main!BU156,ROUND(Main!CA$208/Main!BU$143*Main!BU156*$B47,0))))))</f>
        <v/>
      </c>
      <c r="BT458" s="31" t="str">
        <f>IF($A458="","",IF(BT457="","",IF(Main!BV$143=0,0,IF(Main!CB$208="","",IF($C$29="PM",Main!CB$208/Main!BV$143*Main!BV156,ROUND(Main!CB$208/Main!BV$143*Main!BV156*$B47,0))))))</f>
        <v/>
      </c>
      <c r="BU458" s="31" t="str">
        <f>IF($A458="","",IF(BU457="","",IF(Main!BW$143=0,0,IF(Main!CC$208="","",IF($C$29="PM",Main!CC$208/Main!BW$143*Main!BW156,ROUND(Main!CC$208/Main!BW$143*Main!BW156*$B47,0))))))</f>
        <v/>
      </c>
      <c r="BV458" s="50" t="str">
        <f>IF($A458="","",IF(BV457="","",IF(Main!BX$143=0,0,IF(Main!CD$208="","",IF($C$29="PM",Main!CD$208/Main!BX$143*Main!BX156,ROUND(Main!CD$208/Main!BX$143*Main!BX156*$B47,0))))))</f>
        <v/>
      </c>
    </row>
    <row r="459" spans="1:74" x14ac:dyDescent="0.2">
      <c r="A459" s="71" t="str">
        <f>IF(Main!A$48="","",Main!A$48)</f>
        <v/>
      </c>
      <c r="B459" s="74" t="str">
        <f t="shared" si="469"/>
        <v/>
      </c>
      <c r="C459" s="49" t="str">
        <f>IF($A459="","",IF(C458="","",IF(Main!E$143=0,0,IF(Main!K$208="","",IF($C$29="PM",Main!K$208/Main!E$143*Main!E157,ROUND(Main!K$208/Main!E$143*Main!E157*$B48,0))))))</f>
        <v/>
      </c>
      <c r="D459" s="31" t="str">
        <f>IF($A459="","",IF(D458="","",IF(Main!F$143=0,0,IF(Main!L$208="","",IF($C$29="PM",Main!L$208/Main!F$143*Main!F157,ROUND(Main!L$208/Main!F$143*Main!F157*$B48,0))))))</f>
        <v/>
      </c>
      <c r="E459" s="31" t="str">
        <f>IF($A459="","",IF(E458="","",IF(Main!G$143=0,0,IF(Main!M$208="","",IF($C$29="PM",Main!M$208/Main!G$143*Main!G157,ROUND(Main!M$208/Main!G$143*Main!G157*$B48,0))))))</f>
        <v/>
      </c>
      <c r="F459" s="31" t="str">
        <f>IF($A459="","",IF(F458="","",IF(Main!H$143=0,0,IF(Main!N$208="","",IF($C$29="PM",Main!N$208/Main!H$143*Main!H157,ROUND(Main!N$208/Main!H$143*Main!H157*$B48,0))))))</f>
        <v/>
      </c>
      <c r="G459" s="31" t="str">
        <f>IF($A459="","",IF(G458="","",IF(Main!I$143=0,0,IF(Main!O$208="","",IF($C$29="PM",Main!O$208/Main!I$143*Main!I157,ROUND(Main!O$208/Main!I$143*Main!I157*$B48,0))))))</f>
        <v/>
      </c>
      <c r="H459" s="31" t="str">
        <f>IF($A459="","",IF(H458="","",IF(Main!J$143=0,0,IF(Main!P$208="","",IF($C$29="PM",Main!P$208/Main!J$143*Main!J157,ROUND(Main!P$208/Main!J$143*Main!J157*$B48,0))))))</f>
        <v/>
      </c>
      <c r="I459" s="31" t="str">
        <f>IF($A459="","",IF(I458="","",IF(Main!K$143=0,0,IF(Main!Q$208="","",IF($C$29="PM",Main!Q$208/Main!K$143*Main!K157,ROUND(Main!Q$208/Main!K$143*Main!K157*$B48,0))))))</f>
        <v/>
      </c>
      <c r="J459" s="31" t="str">
        <f>IF($A459="","",IF(J458="","",IF(Main!L$143=0,0,IF(Main!R$208="","",IF($C$29="PM",Main!R$208/Main!L$143*Main!L157,ROUND(Main!R$208/Main!L$143*Main!L157*$B48,0))))))</f>
        <v/>
      </c>
      <c r="K459" s="31" t="str">
        <f>IF($A459="","",IF(K458="","",IF(Main!M$143=0,0,IF(Main!S$208="","",IF($C$29="PM",Main!S$208/Main!M$143*Main!M157,ROUND(Main!S$208/Main!M$143*Main!M157*$B48,0))))))</f>
        <v/>
      </c>
      <c r="L459" s="31" t="str">
        <f>IF($A459="","",IF(L458="","",IF(Main!N$143=0,0,IF(Main!T$208="","",IF($C$29="PM",Main!T$208/Main!N$143*Main!N157,ROUND(Main!T$208/Main!N$143*Main!N157*$B48,0))))))</f>
        <v/>
      </c>
      <c r="M459" s="31" t="str">
        <f>IF($A459="","",IF(M458="","",IF(Main!O$143=0,0,IF(Main!U$208="","",IF($C$29="PM",Main!U$208/Main!O$143*Main!O157,ROUND(Main!U$208/Main!O$143*Main!O157*$B48,0))))))</f>
        <v/>
      </c>
      <c r="N459" s="50" t="str">
        <f>IF($A459="","",IF(N458="","",IF(Main!P$143=0,0,IF(Main!V$208="","",IF($C$29="PM",Main!V$208/Main!P$143*Main!P157,ROUND(Main!V$208/Main!P$143*Main!P157*$B48,0))))))</f>
        <v/>
      </c>
      <c r="O459" s="31" t="str">
        <f>IF($A459="","",IF(O458="","",IF(Main!Q$143=0,0,IF(Main!W$208="","",IF($C$29="PM",Main!W$208/Main!Q$143*Main!Q157,ROUND(Main!W$208/Main!Q$143*Main!Q157*$B48,0))))))</f>
        <v/>
      </c>
      <c r="P459" s="31" t="str">
        <f>IF($A459="","",IF(P458="","",IF(Main!R$143=0,0,IF(Main!X$208="","",IF($C$29="PM",Main!X$208/Main!R$143*Main!R157,ROUND(Main!X$208/Main!R$143*Main!R157*$B48,0))))))</f>
        <v/>
      </c>
      <c r="Q459" s="31" t="str">
        <f>IF($A459="","",IF(Q458="","",IF(Main!S$143=0,0,IF(Main!Y$208="","",IF($C$29="PM",Main!Y$208/Main!S$143*Main!S157,ROUND(Main!Y$208/Main!S$143*Main!S157*$B48,0))))))</f>
        <v/>
      </c>
      <c r="R459" s="31" t="str">
        <f>IF($A459="","",IF(R458="","",IF(Main!T$143=0,0,IF(Main!Z$208="","",IF($C$29="PM",Main!Z$208/Main!T$143*Main!T157,ROUND(Main!Z$208/Main!T$143*Main!T157*$B48,0))))))</f>
        <v/>
      </c>
      <c r="S459" s="31" t="str">
        <f>IF($A459="","",IF(S458="","",IF(Main!U$143=0,0,IF(Main!AA$208="","",IF($C$29="PM",Main!AA$208/Main!U$143*Main!U157,ROUND(Main!AA$208/Main!U$143*Main!U157*$B48,0))))))</f>
        <v/>
      </c>
      <c r="T459" s="31" t="str">
        <f>IF($A459="","",IF(T458="","",IF(Main!V$143=0,0,IF(Main!AB$208="","",IF($C$29="PM",Main!AB$208/Main!V$143*Main!V157,ROUND(Main!AB$208/Main!V$143*Main!V157*$B48,0))))))</f>
        <v/>
      </c>
      <c r="U459" s="31" t="str">
        <f>IF($A459="","",IF(U458="","",IF(Main!W$143=0,0,IF(Main!AC$208="","",IF($C$29="PM",Main!AC$208/Main!W$143*Main!W157,ROUND(Main!AC$208/Main!W$143*Main!W157*$B48,0))))))</f>
        <v/>
      </c>
      <c r="V459" s="31" t="str">
        <f>IF($A459="","",IF(V458="","",IF(Main!X$143=0,0,IF(Main!AD$208="","",IF($C$29="PM",Main!AD$208/Main!X$143*Main!X157,ROUND(Main!AD$208/Main!X$143*Main!X157*$B48,0))))))</f>
        <v/>
      </c>
      <c r="W459" s="31" t="str">
        <f>IF($A459="","",IF(W458="","",IF(Main!Y$143=0,0,IF(Main!AE$208="","",IF($C$29="PM",Main!AE$208/Main!Y$143*Main!Y157,ROUND(Main!AE$208/Main!Y$143*Main!Y157*$B48,0))))))</f>
        <v/>
      </c>
      <c r="X459" s="31" t="str">
        <f>IF($A459="","",IF(X458="","",IF(Main!Z$143=0,0,IF(Main!AF$208="","",IF($C$29="PM",Main!AF$208/Main!Z$143*Main!Z157,ROUND(Main!AF$208/Main!Z$143*Main!Z157*$B48,0))))))</f>
        <v/>
      </c>
      <c r="Y459" s="31" t="str">
        <f>IF($A459="","",IF(Y458="","",IF(Main!AA$143=0,0,IF(Main!AG$208="","",IF($C$29="PM",Main!AG$208/Main!AA$143*Main!AA157,ROUND(Main!AG$208/Main!AA$143*Main!AA157*$B48,0))))))</f>
        <v/>
      </c>
      <c r="Z459" s="31" t="str">
        <f>IF($A459="","",IF(Z458="","",IF(Main!AB$143=0,0,IF(Main!AH$208="","",IF($C$29="PM",Main!AH$208/Main!AB$143*Main!AB157,ROUND(Main!AH$208/Main!AB$143*Main!AB157*$B48,0))))))</f>
        <v/>
      </c>
      <c r="AA459" s="49" t="str">
        <f>IF($A459="","",IF(AA458="","",IF(Main!AC$143=0,0,IF(Main!AI$208="","",IF($C$29="PM",Main!AI$208/Main!AC$143*Main!AC157,ROUND(Main!AI$208/Main!AC$143*Main!AC157*$B48,0))))))</f>
        <v/>
      </c>
      <c r="AB459" s="31" t="str">
        <f>IF($A459="","",IF(AB458="","",IF(Main!AD$143=0,0,IF(Main!AJ$208="","",IF($C$29="PM",Main!AJ$208/Main!AD$143*Main!AD157,ROUND(Main!AJ$208/Main!AD$143*Main!AD157*$B48,0))))))</f>
        <v/>
      </c>
      <c r="AC459" s="31" t="str">
        <f>IF($A459="","",IF(AC458="","",IF(Main!AE$143=0,0,IF(Main!AK$208="","",IF($C$29="PM",Main!AK$208/Main!AE$143*Main!AE157,ROUND(Main!AK$208/Main!AE$143*Main!AE157*$B48,0))))))</f>
        <v/>
      </c>
      <c r="AD459" s="31" t="str">
        <f>IF($A459="","",IF(AD458="","",IF(Main!AF$143=0,0,IF(Main!AL$208="","",IF($C$29="PM",Main!AL$208/Main!AF$143*Main!AF157,ROUND(Main!AL$208/Main!AF$143*Main!AF157*$B48,0))))))</f>
        <v/>
      </c>
      <c r="AE459" s="31" t="str">
        <f>IF($A459="","",IF(AE458="","",IF(Main!AG$143=0,0,IF(Main!AM$208="","",IF($C$29="PM",Main!AM$208/Main!AG$143*Main!AG157,ROUND(Main!AM$208/Main!AG$143*Main!AG157*$B48,0))))))</f>
        <v/>
      </c>
      <c r="AF459" s="31" t="str">
        <f>IF($A459="","",IF(AF458="","",IF(Main!AH$143=0,0,IF(Main!AN$208="","",IF($C$29="PM",Main!AN$208/Main!AH$143*Main!AH157,ROUND(Main!AN$208/Main!AH$143*Main!AH157*$B48,0))))))</f>
        <v/>
      </c>
      <c r="AG459" s="31" t="str">
        <f>IF($A459="","",IF(AG458="","",IF(Main!AI$143=0,0,IF(Main!AO$208="","",IF($C$29="PM",Main!AO$208/Main!AI$143*Main!AI157,ROUND(Main!AO$208/Main!AI$143*Main!AI157*$B48,0))))))</f>
        <v/>
      </c>
      <c r="AH459" s="31" t="str">
        <f>IF($A459="","",IF(AH458="","",IF(Main!AJ$143=0,0,IF(Main!AP$208="","",IF($C$29="PM",Main!AP$208/Main!AJ$143*Main!AJ157,ROUND(Main!AP$208/Main!AJ$143*Main!AJ157*$B48,0))))))</f>
        <v/>
      </c>
      <c r="AI459" s="31" t="str">
        <f>IF($A459="","",IF(AI458="","",IF(Main!AK$143=0,0,IF(Main!AQ$208="","",IF($C$29="PM",Main!AQ$208/Main!AK$143*Main!AK157,ROUND(Main!AQ$208/Main!AK$143*Main!AK157*$B48,0))))))</f>
        <v/>
      </c>
      <c r="AJ459" s="31" t="str">
        <f>IF($A459="","",IF(AJ458="","",IF(Main!AL$143=0,0,IF(Main!AR$208="","",IF($C$29="PM",Main!AR$208/Main!AL$143*Main!AL157,ROUND(Main!AR$208/Main!AL$143*Main!AL157*$B48,0))))))</f>
        <v/>
      </c>
      <c r="AK459" s="31" t="str">
        <f>IF($A459="","",IF(AK458="","",IF(Main!AM$143=0,0,IF(Main!AS$208="","",IF($C$29="PM",Main!AS$208/Main!AM$143*Main!AM157,ROUND(Main!AS$208/Main!AM$143*Main!AM157*$B48,0))))))</f>
        <v/>
      </c>
      <c r="AL459" s="50" t="str">
        <f>IF($A459="","",IF(AL458="","",IF(Main!AN$143=0,0,IF(Main!AT$208="","",IF($C$29="PM",Main!AT$208/Main!AN$143*Main!AN157,ROUND(Main!AT$208/Main!AN$143*Main!AN157*$B48,0))))))</f>
        <v/>
      </c>
      <c r="AM459" s="31" t="str">
        <f>IF($A459="","",IF(AM458="","",IF(Main!AO$143=0,0,IF(Main!AU$208="","",IF($C$29="PM",Main!AU$208/Main!AO$143*Main!AO157,ROUND(Main!AU$208/Main!AO$143*Main!AO157*$B48,0))))))</f>
        <v/>
      </c>
      <c r="AN459" s="31" t="str">
        <f>IF($A459="","",IF(AN458="","",IF(Main!AP$143=0,0,IF(Main!AV$208="","",IF($C$29="PM",Main!AV$208/Main!AP$143*Main!AP157,ROUND(Main!AV$208/Main!AP$143*Main!AP157*$B48,0))))))</f>
        <v/>
      </c>
      <c r="AO459" s="31" t="str">
        <f>IF($A459="","",IF(AO458="","",IF(Main!AQ$143=0,0,IF(Main!AW$208="","",IF($C$29="PM",Main!AW$208/Main!AQ$143*Main!AQ157,ROUND(Main!AW$208/Main!AQ$143*Main!AQ157*$B48,0))))))</f>
        <v/>
      </c>
      <c r="AP459" s="31" t="str">
        <f>IF($A459="","",IF(AP458="","",IF(Main!AR$143=0,0,IF(Main!AX$208="","",IF($C$29="PM",Main!AX$208/Main!AR$143*Main!AR157,ROUND(Main!AX$208/Main!AR$143*Main!AR157*$B48,0))))))</f>
        <v/>
      </c>
      <c r="AQ459" s="31" t="str">
        <f>IF($A459="","",IF(AQ458="","",IF(Main!AS$143=0,0,IF(Main!AY$208="","",IF($C$29="PM",Main!AY$208/Main!AS$143*Main!AS157,ROUND(Main!AY$208/Main!AS$143*Main!AS157*$B48,0))))))</f>
        <v/>
      </c>
      <c r="AR459" s="31" t="str">
        <f>IF($A459="","",IF(AR458="","",IF(Main!AT$143=0,0,IF(Main!AZ$208="","",IF($C$29="PM",Main!AZ$208/Main!AT$143*Main!AT157,ROUND(Main!AZ$208/Main!AT$143*Main!AT157*$B48,0))))))</f>
        <v/>
      </c>
      <c r="AS459" s="31" t="str">
        <f>IF($A459="","",IF(AS458="","",IF(Main!AU$143=0,0,IF(Main!BA$208="","",IF($C$29="PM",Main!BA$208/Main!AU$143*Main!AU157,ROUND(Main!BA$208/Main!AU$143*Main!AU157*$B48,0))))))</f>
        <v/>
      </c>
      <c r="AT459" s="31" t="str">
        <f>IF($A459="","",IF(AT458="","",IF(Main!AV$143=0,0,IF(Main!BB$208="","",IF($C$29="PM",Main!BB$208/Main!AV$143*Main!AV157,ROUND(Main!BB$208/Main!AV$143*Main!AV157*$B48,0))))))</f>
        <v/>
      </c>
      <c r="AU459" s="31" t="str">
        <f>IF($A459="","",IF(AU458="","",IF(Main!AW$143=0,0,IF(Main!BC$208="","",IF($C$29="PM",Main!BC$208/Main!AW$143*Main!AW157,ROUND(Main!BC$208/Main!AW$143*Main!AW157*$B48,0))))))</f>
        <v/>
      </c>
      <c r="AV459" s="31" t="str">
        <f>IF($A459="","",IF(AV458="","",IF(Main!AX$143=0,0,IF(Main!BD$208="","",IF($C$29="PM",Main!BD$208/Main!AX$143*Main!AX157,ROUND(Main!BD$208/Main!AX$143*Main!AX157*$B48,0))))))</f>
        <v/>
      </c>
      <c r="AW459" s="31" t="str">
        <f>IF($A459="","",IF(AW458="","",IF(Main!AY$143=0,0,IF(Main!BE$208="","",IF($C$29="PM",Main!BE$208/Main!AY$143*Main!AY157,ROUND(Main!BE$208/Main!AY$143*Main!AY157*$B48,0))))))</f>
        <v/>
      </c>
      <c r="AX459" s="50" t="str">
        <f>IF($A459="","",IF(AX458="","",IF(Main!AZ$143=0,0,IF(Main!BF$208="","",IF($C$29="PM",Main!BF$208/Main!AZ$143*Main!AZ157,ROUND(Main!BF$208/Main!AZ$143*Main!AZ157*$B48,0))))))</f>
        <v/>
      </c>
      <c r="AY459" s="31" t="str">
        <f>IF($A459="","",IF(AY458="","",IF(Main!BA$143=0,0,IF(Main!BG$208="","",IF($C$29="PM",Main!BG$208/Main!BA$143*Main!BA157,ROUND(Main!BG$208/Main!BA$143*Main!BA157*$B48,0))))))</f>
        <v/>
      </c>
      <c r="AZ459" s="31" t="str">
        <f>IF($A459="","",IF(AZ458="","",IF(Main!BB$143=0,0,IF(Main!BH$208="","",IF($C$29="PM",Main!BH$208/Main!BB$143*Main!BB157,ROUND(Main!BH$208/Main!BB$143*Main!BB157*$B48,0))))))</f>
        <v/>
      </c>
      <c r="BA459" s="31" t="str">
        <f>IF($A459="","",IF(BA458="","",IF(Main!BC$143=0,0,IF(Main!BI$208="","",IF($C$29="PM",Main!BI$208/Main!BC$143*Main!BC157,ROUND(Main!BI$208/Main!BC$143*Main!BC157*$B48,0))))))</f>
        <v/>
      </c>
      <c r="BB459" s="31" t="str">
        <f>IF($A459="","",IF(BB458="","",IF(Main!BD$143=0,0,IF(Main!BJ$208="","",IF($C$29="PM",Main!BJ$208/Main!BD$143*Main!BD157,ROUND(Main!BJ$208/Main!BD$143*Main!BD157*$B48,0))))))</f>
        <v/>
      </c>
      <c r="BC459" s="31" t="str">
        <f>IF($A459="","",IF(BC458="","",IF(Main!BE$143=0,0,IF(Main!BK$208="","",IF($C$29="PM",Main!BK$208/Main!BE$143*Main!BE157,ROUND(Main!BK$208/Main!BE$143*Main!BE157*$B48,0))))))</f>
        <v/>
      </c>
      <c r="BD459" s="31" t="str">
        <f>IF($A459="","",IF(BD458="","",IF(Main!BF$143=0,0,IF(Main!BL$208="","",IF($C$29="PM",Main!BL$208/Main!BF$143*Main!BF157,ROUND(Main!BL$208/Main!BF$143*Main!BF157*$B48,0))))))</f>
        <v/>
      </c>
      <c r="BE459" s="31" t="str">
        <f>IF($A459="","",IF(BE458="","",IF(Main!BG$143=0,0,IF(Main!BM$208="","",IF($C$29="PM",Main!BM$208/Main!BG$143*Main!BG157,ROUND(Main!BM$208/Main!BG$143*Main!BG157*$B48,0))))))</f>
        <v/>
      </c>
      <c r="BF459" s="31" t="str">
        <f>IF($A459="","",IF(BF458="","",IF(Main!BH$143=0,0,IF(Main!BN$208="","",IF($C$29="PM",Main!BN$208/Main!BH$143*Main!BH157,ROUND(Main!BN$208/Main!BH$143*Main!BH157*$B48,0))))))</f>
        <v/>
      </c>
      <c r="BG459" s="31" t="str">
        <f>IF($A459="","",IF(BG458="","",IF(Main!BI$143=0,0,IF(Main!BO$208="","",IF($C$29="PM",Main!BO$208/Main!BI$143*Main!BI157,ROUND(Main!BO$208/Main!BI$143*Main!BI157*$B48,0))))))</f>
        <v/>
      </c>
      <c r="BH459" s="31" t="str">
        <f>IF($A459="","",IF(BH458="","",IF(Main!BJ$143=0,0,IF(Main!BP$208="","",IF($C$29="PM",Main!BP$208/Main!BJ$143*Main!BJ157,ROUND(Main!BP$208/Main!BJ$143*Main!BJ157*$B48,0))))))</f>
        <v/>
      </c>
      <c r="BI459" s="31" t="str">
        <f>IF($A459="","",IF(BI458="","",IF(Main!BK$143=0,0,IF(Main!BQ$208="","",IF($C$29="PM",Main!BQ$208/Main!BK$143*Main!BK157,ROUND(Main!BQ$208/Main!BK$143*Main!BK157*$B48,0))))))</f>
        <v/>
      </c>
      <c r="BJ459" s="50" t="str">
        <f>IF($A459="","",IF(BJ458="","",IF(Main!BL$143=0,0,IF(Main!BR$208="","",IF($C$29="PM",Main!BR$208/Main!BL$143*Main!BL157,ROUND(Main!BR$208/Main!BL$143*Main!BL157*$B48,0))))))</f>
        <v/>
      </c>
      <c r="BK459" s="31" t="str">
        <f>IF($A459="","",IF(BK458="","",IF(Main!BM$143=0,0,IF(Main!BS$208="","",IF($C$29="PM",Main!BS$208/Main!BM$143*Main!BM157,ROUND(Main!BS$208/Main!BM$143*Main!BM157*$B48,0))))))</f>
        <v/>
      </c>
      <c r="BL459" s="31" t="str">
        <f>IF($A459="","",IF(BL458="","",IF(Main!BN$143=0,0,IF(Main!BT$208="","",IF($C$29="PM",Main!BT$208/Main!BN$143*Main!BN157,ROUND(Main!BT$208/Main!BN$143*Main!BN157*$B48,0))))))</f>
        <v/>
      </c>
      <c r="BM459" s="31" t="str">
        <f>IF($A459="","",IF(BM458="","",IF(Main!BO$143=0,0,IF(Main!BU$208="","",IF($C$29="PM",Main!BU$208/Main!BO$143*Main!BO157,ROUND(Main!BU$208/Main!BO$143*Main!BO157*$B48,0))))))</f>
        <v/>
      </c>
      <c r="BN459" s="31" t="str">
        <f>IF($A459="","",IF(BN458="","",IF(Main!BP$143=0,0,IF(Main!BV$208="","",IF($C$29="PM",Main!BV$208/Main!BP$143*Main!BP157,ROUND(Main!BV$208/Main!BP$143*Main!BP157*$B48,0))))))</f>
        <v/>
      </c>
      <c r="BO459" s="31" t="str">
        <f>IF($A459="","",IF(BO458="","",IF(Main!BQ$143=0,0,IF(Main!BW$208="","",IF($C$29="PM",Main!BW$208/Main!BQ$143*Main!BQ157,ROUND(Main!BW$208/Main!BQ$143*Main!BQ157*$B48,0))))))</f>
        <v/>
      </c>
      <c r="BP459" s="31" t="str">
        <f>IF($A459="","",IF(BP458="","",IF(Main!BR$143=0,0,IF(Main!BX$208="","",IF($C$29="PM",Main!BX$208/Main!BR$143*Main!BR157,ROUND(Main!BX$208/Main!BR$143*Main!BR157*$B48,0))))))</f>
        <v/>
      </c>
      <c r="BQ459" s="31" t="str">
        <f>IF($A459="","",IF(BQ458="","",IF(Main!BS$143=0,0,IF(Main!BY$208="","",IF($C$29="PM",Main!BY$208/Main!BS$143*Main!BS157,ROUND(Main!BY$208/Main!BS$143*Main!BS157*$B48,0))))))</f>
        <v/>
      </c>
      <c r="BR459" s="31" t="str">
        <f>IF($A459="","",IF(BR458="","",IF(Main!BT$143=0,0,IF(Main!BZ$208="","",IF($C$29="PM",Main!BZ$208/Main!BT$143*Main!BT157,ROUND(Main!BZ$208/Main!BT$143*Main!BT157*$B48,0))))))</f>
        <v/>
      </c>
      <c r="BS459" s="31" t="str">
        <f>IF($A459="","",IF(BS458="","",IF(Main!BU$143=0,0,IF(Main!CA$208="","",IF($C$29="PM",Main!CA$208/Main!BU$143*Main!BU157,ROUND(Main!CA$208/Main!BU$143*Main!BU157*$B48,0))))))</f>
        <v/>
      </c>
      <c r="BT459" s="31" t="str">
        <f>IF($A459="","",IF(BT458="","",IF(Main!BV$143=0,0,IF(Main!CB$208="","",IF($C$29="PM",Main!CB$208/Main!BV$143*Main!BV157,ROUND(Main!CB$208/Main!BV$143*Main!BV157*$B48,0))))))</f>
        <v/>
      </c>
      <c r="BU459" s="31" t="str">
        <f>IF($A459="","",IF(BU458="","",IF(Main!BW$143=0,0,IF(Main!CC$208="","",IF($C$29="PM",Main!CC$208/Main!BW$143*Main!BW157,ROUND(Main!CC$208/Main!BW$143*Main!BW157*$B48,0))))))</f>
        <v/>
      </c>
      <c r="BV459" s="50" t="str">
        <f>IF($A459="","",IF(BV458="","",IF(Main!BX$143=0,0,IF(Main!CD$208="","",IF($C$29="PM",Main!CD$208/Main!BX$143*Main!BX157,ROUND(Main!CD$208/Main!BX$143*Main!BX157*$B48,0))))))</f>
        <v/>
      </c>
    </row>
    <row r="460" spans="1:74" x14ac:dyDescent="0.2">
      <c r="A460" s="71" t="str">
        <f>IF(Main!A$49="","",Main!A$49)</f>
        <v/>
      </c>
      <c r="B460" s="74" t="str">
        <f t="shared" si="469"/>
        <v/>
      </c>
      <c r="C460" s="49" t="str">
        <f>IF($A460="","",IF(C459="","",IF(Main!E$143=0,0,IF(Main!K$208="","",IF($C$29="PM",Main!K$208/Main!E$143*Main!E158,ROUND(Main!K$208/Main!E$143*Main!E158*$B49,0))))))</f>
        <v/>
      </c>
      <c r="D460" s="31" t="str">
        <f>IF($A460="","",IF(D459="","",IF(Main!F$143=0,0,IF(Main!L$208="","",IF($C$29="PM",Main!L$208/Main!F$143*Main!F158,ROUND(Main!L$208/Main!F$143*Main!F158*$B49,0))))))</f>
        <v/>
      </c>
      <c r="E460" s="31" t="str">
        <f>IF($A460="","",IF(E459="","",IF(Main!G$143=0,0,IF(Main!M$208="","",IF($C$29="PM",Main!M$208/Main!G$143*Main!G158,ROUND(Main!M$208/Main!G$143*Main!G158*$B49,0))))))</f>
        <v/>
      </c>
      <c r="F460" s="31" t="str">
        <f>IF($A460="","",IF(F459="","",IF(Main!H$143=0,0,IF(Main!N$208="","",IF($C$29="PM",Main!N$208/Main!H$143*Main!H158,ROUND(Main!N$208/Main!H$143*Main!H158*$B49,0))))))</f>
        <v/>
      </c>
      <c r="G460" s="31" t="str">
        <f>IF($A460="","",IF(G459="","",IF(Main!I$143=0,0,IF(Main!O$208="","",IF($C$29="PM",Main!O$208/Main!I$143*Main!I158,ROUND(Main!O$208/Main!I$143*Main!I158*$B49,0))))))</f>
        <v/>
      </c>
      <c r="H460" s="31" t="str">
        <f>IF($A460="","",IF(H459="","",IF(Main!J$143=0,0,IF(Main!P$208="","",IF($C$29="PM",Main!P$208/Main!J$143*Main!J158,ROUND(Main!P$208/Main!J$143*Main!J158*$B49,0))))))</f>
        <v/>
      </c>
      <c r="I460" s="31" t="str">
        <f>IF($A460="","",IF(I459="","",IF(Main!K$143=0,0,IF(Main!Q$208="","",IF($C$29="PM",Main!Q$208/Main!K$143*Main!K158,ROUND(Main!Q$208/Main!K$143*Main!K158*$B49,0))))))</f>
        <v/>
      </c>
      <c r="J460" s="31" t="str">
        <f>IF($A460="","",IF(J459="","",IF(Main!L$143=0,0,IF(Main!R$208="","",IF($C$29="PM",Main!R$208/Main!L$143*Main!L158,ROUND(Main!R$208/Main!L$143*Main!L158*$B49,0))))))</f>
        <v/>
      </c>
      <c r="K460" s="31" t="str">
        <f>IF($A460="","",IF(K459="","",IF(Main!M$143=0,0,IF(Main!S$208="","",IF($C$29="PM",Main!S$208/Main!M$143*Main!M158,ROUND(Main!S$208/Main!M$143*Main!M158*$B49,0))))))</f>
        <v/>
      </c>
      <c r="L460" s="31" t="str">
        <f>IF($A460="","",IF(L459="","",IF(Main!N$143=0,0,IF(Main!T$208="","",IF($C$29="PM",Main!T$208/Main!N$143*Main!N158,ROUND(Main!T$208/Main!N$143*Main!N158*$B49,0))))))</f>
        <v/>
      </c>
      <c r="M460" s="31" t="str">
        <f>IF($A460="","",IF(M459="","",IF(Main!O$143=0,0,IF(Main!U$208="","",IF($C$29="PM",Main!U$208/Main!O$143*Main!O158,ROUND(Main!U$208/Main!O$143*Main!O158*$B49,0))))))</f>
        <v/>
      </c>
      <c r="N460" s="50" t="str">
        <f>IF($A460="","",IF(N459="","",IF(Main!P$143=0,0,IF(Main!V$208="","",IF($C$29="PM",Main!V$208/Main!P$143*Main!P158,ROUND(Main!V$208/Main!P$143*Main!P158*$B49,0))))))</f>
        <v/>
      </c>
      <c r="O460" s="31" t="str">
        <f>IF($A460="","",IF(O459="","",IF(Main!Q$143=0,0,IF(Main!W$208="","",IF($C$29="PM",Main!W$208/Main!Q$143*Main!Q158,ROUND(Main!W$208/Main!Q$143*Main!Q158*$B49,0))))))</f>
        <v/>
      </c>
      <c r="P460" s="31" t="str">
        <f>IF($A460="","",IF(P459="","",IF(Main!R$143=0,0,IF(Main!X$208="","",IF($C$29="PM",Main!X$208/Main!R$143*Main!R158,ROUND(Main!X$208/Main!R$143*Main!R158*$B49,0))))))</f>
        <v/>
      </c>
      <c r="Q460" s="31" t="str">
        <f>IF($A460="","",IF(Q459="","",IF(Main!S$143=0,0,IF(Main!Y$208="","",IF($C$29="PM",Main!Y$208/Main!S$143*Main!S158,ROUND(Main!Y$208/Main!S$143*Main!S158*$B49,0))))))</f>
        <v/>
      </c>
      <c r="R460" s="31" t="str">
        <f>IF($A460="","",IF(R459="","",IF(Main!T$143=0,0,IF(Main!Z$208="","",IF($C$29="PM",Main!Z$208/Main!T$143*Main!T158,ROUND(Main!Z$208/Main!T$143*Main!T158*$B49,0))))))</f>
        <v/>
      </c>
      <c r="S460" s="31" t="str">
        <f>IF($A460="","",IF(S459="","",IF(Main!U$143=0,0,IF(Main!AA$208="","",IF($C$29="PM",Main!AA$208/Main!U$143*Main!U158,ROUND(Main!AA$208/Main!U$143*Main!U158*$B49,0))))))</f>
        <v/>
      </c>
      <c r="T460" s="31" t="str">
        <f>IF($A460="","",IF(T459="","",IF(Main!V$143=0,0,IF(Main!AB$208="","",IF($C$29="PM",Main!AB$208/Main!V$143*Main!V158,ROUND(Main!AB$208/Main!V$143*Main!V158*$B49,0))))))</f>
        <v/>
      </c>
      <c r="U460" s="31" t="str">
        <f>IF($A460="","",IF(U459="","",IF(Main!W$143=0,0,IF(Main!AC$208="","",IF($C$29="PM",Main!AC$208/Main!W$143*Main!W158,ROUND(Main!AC$208/Main!W$143*Main!W158*$B49,0))))))</f>
        <v/>
      </c>
      <c r="V460" s="31" t="str">
        <f>IF($A460="","",IF(V459="","",IF(Main!X$143=0,0,IF(Main!AD$208="","",IF($C$29="PM",Main!AD$208/Main!X$143*Main!X158,ROUND(Main!AD$208/Main!X$143*Main!X158*$B49,0))))))</f>
        <v/>
      </c>
      <c r="W460" s="31" t="str">
        <f>IF($A460="","",IF(W459="","",IF(Main!Y$143=0,0,IF(Main!AE$208="","",IF($C$29="PM",Main!AE$208/Main!Y$143*Main!Y158,ROUND(Main!AE$208/Main!Y$143*Main!Y158*$B49,0))))))</f>
        <v/>
      </c>
      <c r="X460" s="31" t="str">
        <f>IF($A460="","",IF(X459="","",IF(Main!Z$143=0,0,IF(Main!AF$208="","",IF($C$29="PM",Main!AF$208/Main!Z$143*Main!Z158,ROUND(Main!AF$208/Main!Z$143*Main!Z158*$B49,0))))))</f>
        <v/>
      </c>
      <c r="Y460" s="31" t="str">
        <f>IF($A460="","",IF(Y459="","",IF(Main!AA$143=0,0,IF(Main!AG$208="","",IF($C$29="PM",Main!AG$208/Main!AA$143*Main!AA158,ROUND(Main!AG$208/Main!AA$143*Main!AA158*$B49,0))))))</f>
        <v/>
      </c>
      <c r="Z460" s="31" t="str">
        <f>IF($A460="","",IF(Z459="","",IF(Main!AB$143=0,0,IF(Main!AH$208="","",IF($C$29="PM",Main!AH$208/Main!AB$143*Main!AB158,ROUND(Main!AH$208/Main!AB$143*Main!AB158*$B49,0))))))</f>
        <v/>
      </c>
      <c r="AA460" s="49" t="str">
        <f>IF($A460="","",IF(AA459="","",IF(Main!AC$143=0,0,IF(Main!AI$208="","",IF($C$29="PM",Main!AI$208/Main!AC$143*Main!AC158,ROUND(Main!AI$208/Main!AC$143*Main!AC158*$B49,0))))))</f>
        <v/>
      </c>
      <c r="AB460" s="31" t="str">
        <f>IF($A460="","",IF(AB459="","",IF(Main!AD$143=0,0,IF(Main!AJ$208="","",IF($C$29="PM",Main!AJ$208/Main!AD$143*Main!AD158,ROUND(Main!AJ$208/Main!AD$143*Main!AD158*$B49,0))))))</f>
        <v/>
      </c>
      <c r="AC460" s="31" t="str">
        <f>IF($A460="","",IF(AC459="","",IF(Main!AE$143=0,0,IF(Main!AK$208="","",IF($C$29="PM",Main!AK$208/Main!AE$143*Main!AE158,ROUND(Main!AK$208/Main!AE$143*Main!AE158*$B49,0))))))</f>
        <v/>
      </c>
      <c r="AD460" s="31" t="str">
        <f>IF($A460="","",IF(AD459="","",IF(Main!AF$143=0,0,IF(Main!AL$208="","",IF($C$29="PM",Main!AL$208/Main!AF$143*Main!AF158,ROUND(Main!AL$208/Main!AF$143*Main!AF158*$B49,0))))))</f>
        <v/>
      </c>
      <c r="AE460" s="31" t="str">
        <f>IF($A460="","",IF(AE459="","",IF(Main!AG$143=0,0,IF(Main!AM$208="","",IF($C$29="PM",Main!AM$208/Main!AG$143*Main!AG158,ROUND(Main!AM$208/Main!AG$143*Main!AG158*$B49,0))))))</f>
        <v/>
      </c>
      <c r="AF460" s="31" t="str">
        <f>IF($A460="","",IF(AF459="","",IF(Main!AH$143=0,0,IF(Main!AN$208="","",IF($C$29="PM",Main!AN$208/Main!AH$143*Main!AH158,ROUND(Main!AN$208/Main!AH$143*Main!AH158*$B49,0))))))</f>
        <v/>
      </c>
      <c r="AG460" s="31" t="str">
        <f>IF($A460="","",IF(AG459="","",IF(Main!AI$143=0,0,IF(Main!AO$208="","",IF($C$29="PM",Main!AO$208/Main!AI$143*Main!AI158,ROUND(Main!AO$208/Main!AI$143*Main!AI158*$B49,0))))))</f>
        <v/>
      </c>
      <c r="AH460" s="31" t="str">
        <f>IF($A460="","",IF(AH459="","",IF(Main!AJ$143=0,0,IF(Main!AP$208="","",IF($C$29="PM",Main!AP$208/Main!AJ$143*Main!AJ158,ROUND(Main!AP$208/Main!AJ$143*Main!AJ158*$B49,0))))))</f>
        <v/>
      </c>
      <c r="AI460" s="31" t="str">
        <f>IF($A460="","",IF(AI459="","",IF(Main!AK$143=0,0,IF(Main!AQ$208="","",IF($C$29="PM",Main!AQ$208/Main!AK$143*Main!AK158,ROUND(Main!AQ$208/Main!AK$143*Main!AK158*$B49,0))))))</f>
        <v/>
      </c>
      <c r="AJ460" s="31" t="str">
        <f>IF($A460="","",IF(AJ459="","",IF(Main!AL$143=0,0,IF(Main!AR$208="","",IF($C$29="PM",Main!AR$208/Main!AL$143*Main!AL158,ROUND(Main!AR$208/Main!AL$143*Main!AL158*$B49,0))))))</f>
        <v/>
      </c>
      <c r="AK460" s="31" t="str">
        <f>IF($A460="","",IF(AK459="","",IF(Main!AM$143=0,0,IF(Main!AS$208="","",IF($C$29="PM",Main!AS$208/Main!AM$143*Main!AM158,ROUND(Main!AS$208/Main!AM$143*Main!AM158*$B49,0))))))</f>
        <v/>
      </c>
      <c r="AL460" s="50" t="str">
        <f>IF($A460="","",IF(AL459="","",IF(Main!AN$143=0,0,IF(Main!AT$208="","",IF($C$29="PM",Main!AT$208/Main!AN$143*Main!AN158,ROUND(Main!AT$208/Main!AN$143*Main!AN158*$B49,0))))))</f>
        <v/>
      </c>
      <c r="AM460" s="31" t="str">
        <f>IF($A460="","",IF(AM459="","",IF(Main!AO$143=0,0,IF(Main!AU$208="","",IF($C$29="PM",Main!AU$208/Main!AO$143*Main!AO158,ROUND(Main!AU$208/Main!AO$143*Main!AO158*$B49,0))))))</f>
        <v/>
      </c>
      <c r="AN460" s="31" t="str">
        <f>IF($A460="","",IF(AN459="","",IF(Main!AP$143=0,0,IF(Main!AV$208="","",IF($C$29="PM",Main!AV$208/Main!AP$143*Main!AP158,ROUND(Main!AV$208/Main!AP$143*Main!AP158*$B49,0))))))</f>
        <v/>
      </c>
      <c r="AO460" s="31" t="str">
        <f>IF($A460="","",IF(AO459="","",IF(Main!AQ$143=0,0,IF(Main!AW$208="","",IF($C$29="PM",Main!AW$208/Main!AQ$143*Main!AQ158,ROUND(Main!AW$208/Main!AQ$143*Main!AQ158*$B49,0))))))</f>
        <v/>
      </c>
      <c r="AP460" s="31" t="str">
        <f>IF($A460="","",IF(AP459="","",IF(Main!AR$143=0,0,IF(Main!AX$208="","",IF($C$29="PM",Main!AX$208/Main!AR$143*Main!AR158,ROUND(Main!AX$208/Main!AR$143*Main!AR158*$B49,0))))))</f>
        <v/>
      </c>
      <c r="AQ460" s="31" t="str">
        <f>IF($A460="","",IF(AQ459="","",IF(Main!AS$143=0,0,IF(Main!AY$208="","",IF($C$29="PM",Main!AY$208/Main!AS$143*Main!AS158,ROUND(Main!AY$208/Main!AS$143*Main!AS158*$B49,0))))))</f>
        <v/>
      </c>
      <c r="AR460" s="31" t="str">
        <f>IF($A460="","",IF(AR459="","",IF(Main!AT$143=0,0,IF(Main!AZ$208="","",IF($C$29="PM",Main!AZ$208/Main!AT$143*Main!AT158,ROUND(Main!AZ$208/Main!AT$143*Main!AT158*$B49,0))))))</f>
        <v/>
      </c>
      <c r="AS460" s="31" t="str">
        <f>IF($A460="","",IF(AS459="","",IF(Main!AU$143=0,0,IF(Main!BA$208="","",IF($C$29="PM",Main!BA$208/Main!AU$143*Main!AU158,ROUND(Main!BA$208/Main!AU$143*Main!AU158*$B49,0))))))</f>
        <v/>
      </c>
      <c r="AT460" s="31" t="str">
        <f>IF($A460="","",IF(AT459="","",IF(Main!AV$143=0,0,IF(Main!BB$208="","",IF($C$29="PM",Main!BB$208/Main!AV$143*Main!AV158,ROUND(Main!BB$208/Main!AV$143*Main!AV158*$B49,0))))))</f>
        <v/>
      </c>
      <c r="AU460" s="31" t="str">
        <f>IF($A460="","",IF(AU459="","",IF(Main!AW$143=0,0,IF(Main!BC$208="","",IF($C$29="PM",Main!BC$208/Main!AW$143*Main!AW158,ROUND(Main!BC$208/Main!AW$143*Main!AW158*$B49,0))))))</f>
        <v/>
      </c>
      <c r="AV460" s="31" t="str">
        <f>IF($A460="","",IF(AV459="","",IF(Main!AX$143=0,0,IF(Main!BD$208="","",IF($C$29="PM",Main!BD$208/Main!AX$143*Main!AX158,ROUND(Main!BD$208/Main!AX$143*Main!AX158*$B49,0))))))</f>
        <v/>
      </c>
      <c r="AW460" s="31" t="str">
        <f>IF($A460="","",IF(AW459="","",IF(Main!AY$143=0,0,IF(Main!BE$208="","",IF($C$29="PM",Main!BE$208/Main!AY$143*Main!AY158,ROUND(Main!BE$208/Main!AY$143*Main!AY158*$B49,0))))))</f>
        <v/>
      </c>
      <c r="AX460" s="50" t="str">
        <f>IF($A460="","",IF(AX459="","",IF(Main!AZ$143=0,0,IF(Main!BF$208="","",IF($C$29="PM",Main!BF$208/Main!AZ$143*Main!AZ158,ROUND(Main!BF$208/Main!AZ$143*Main!AZ158*$B49,0))))))</f>
        <v/>
      </c>
      <c r="AY460" s="31" t="str">
        <f>IF($A460="","",IF(AY459="","",IF(Main!BA$143=0,0,IF(Main!BG$208="","",IF($C$29="PM",Main!BG$208/Main!BA$143*Main!BA158,ROUND(Main!BG$208/Main!BA$143*Main!BA158*$B49,0))))))</f>
        <v/>
      </c>
      <c r="AZ460" s="31" t="str">
        <f>IF($A460="","",IF(AZ459="","",IF(Main!BB$143=0,0,IF(Main!BH$208="","",IF($C$29="PM",Main!BH$208/Main!BB$143*Main!BB158,ROUND(Main!BH$208/Main!BB$143*Main!BB158*$B49,0))))))</f>
        <v/>
      </c>
      <c r="BA460" s="31" t="str">
        <f>IF($A460="","",IF(BA459="","",IF(Main!BC$143=0,0,IF(Main!BI$208="","",IF($C$29="PM",Main!BI$208/Main!BC$143*Main!BC158,ROUND(Main!BI$208/Main!BC$143*Main!BC158*$B49,0))))))</f>
        <v/>
      </c>
      <c r="BB460" s="31" t="str">
        <f>IF($A460="","",IF(BB459="","",IF(Main!BD$143=0,0,IF(Main!BJ$208="","",IF($C$29="PM",Main!BJ$208/Main!BD$143*Main!BD158,ROUND(Main!BJ$208/Main!BD$143*Main!BD158*$B49,0))))))</f>
        <v/>
      </c>
      <c r="BC460" s="31" t="str">
        <f>IF($A460="","",IF(BC459="","",IF(Main!BE$143=0,0,IF(Main!BK$208="","",IF($C$29="PM",Main!BK$208/Main!BE$143*Main!BE158,ROUND(Main!BK$208/Main!BE$143*Main!BE158*$B49,0))))))</f>
        <v/>
      </c>
      <c r="BD460" s="31" t="str">
        <f>IF($A460="","",IF(BD459="","",IF(Main!BF$143=0,0,IF(Main!BL$208="","",IF($C$29="PM",Main!BL$208/Main!BF$143*Main!BF158,ROUND(Main!BL$208/Main!BF$143*Main!BF158*$B49,0))))))</f>
        <v/>
      </c>
      <c r="BE460" s="31" t="str">
        <f>IF($A460="","",IF(BE459="","",IF(Main!BG$143=0,0,IF(Main!BM$208="","",IF($C$29="PM",Main!BM$208/Main!BG$143*Main!BG158,ROUND(Main!BM$208/Main!BG$143*Main!BG158*$B49,0))))))</f>
        <v/>
      </c>
      <c r="BF460" s="31" t="str">
        <f>IF($A460="","",IF(BF459="","",IF(Main!BH$143=0,0,IF(Main!BN$208="","",IF($C$29="PM",Main!BN$208/Main!BH$143*Main!BH158,ROUND(Main!BN$208/Main!BH$143*Main!BH158*$B49,0))))))</f>
        <v/>
      </c>
      <c r="BG460" s="31" t="str">
        <f>IF($A460="","",IF(BG459="","",IF(Main!BI$143=0,0,IF(Main!BO$208="","",IF($C$29="PM",Main!BO$208/Main!BI$143*Main!BI158,ROUND(Main!BO$208/Main!BI$143*Main!BI158*$B49,0))))))</f>
        <v/>
      </c>
      <c r="BH460" s="31" t="str">
        <f>IF($A460="","",IF(BH459="","",IF(Main!BJ$143=0,0,IF(Main!BP$208="","",IF($C$29="PM",Main!BP$208/Main!BJ$143*Main!BJ158,ROUND(Main!BP$208/Main!BJ$143*Main!BJ158*$B49,0))))))</f>
        <v/>
      </c>
      <c r="BI460" s="31" t="str">
        <f>IF($A460="","",IF(BI459="","",IF(Main!BK$143=0,0,IF(Main!BQ$208="","",IF($C$29="PM",Main!BQ$208/Main!BK$143*Main!BK158,ROUND(Main!BQ$208/Main!BK$143*Main!BK158*$B49,0))))))</f>
        <v/>
      </c>
      <c r="BJ460" s="50" t="str">
        <f>IF($A460="","",IF(BJ459="","",IF(Main!BL$143=0,0,IF(Main!BR$208="","",IF($C$29="PM",Main!BR$208/Main!BL$143*Main!BL158,ROUND(Main!BR$208/Main!BL$143*Main!BL158*$B49,0))))))</f>
        <v/>
      </c>
      <c r="BK460" s="31" t="str">
        <f>IF($A460="","",IF(BK459="","",IF(Main!BM$143=0,0,IF(Main!BS$208="","",IF($C$29="PM",Main!BS$208/Main!BM$143*Main!BM158,ROUND(Main!BS$208/Main!BM$143*Main!BM158*$B49,0))))))</f>
        <v/>
      </c>
      <c r="BL460" s="31" t="str">
        <f>IF($A460="","",IF(BL459="","",IF(Main!BN$143=0,0,IF(Main!BT$208="","",IF($C$29="PM",Main!BT$208/Main!BN$143*Main!BN158,ROUND(Main!BT$208/Main!BN$143*Main!BN158*$B49,0))))))</f>
        <v/>
      </c>
      <c r="BM460" s="31" t="str">
        <f>IF($A460="","",IF(BM459="","",IF(Main!BO$143=0,0,IF(Main!BU$208="","",IF($C$29="PM",Main!BU$208/Main!BO$143*Main!BO158,ROUND(Main!BU$208/Main!BO$143*Main!BO158*$B49,0))))))</f>
        <v/>
      </c>
      <c r="BN460" s="31" t="str">
        <f>IF($A460="","",IF(BN459="","",IF(Main!BP$143=0,0,IF(Main!BV$208="","",IF($C$29="PM",Main!BV$208/Main!BP$143*Main!BP158,ROUND(Main!BV$208/Main!BP$143*Main!BP158*$B49,0))))))</f>
        <v/>
      </c>
      <c r="BO460" s="31" t="str">
        <f>IF($A460="","",IF(BO459="","",IF(Main!BQ$143=0,0,IF(Main!BW$208="","",IF($C$29="PM",Main!BW$208/Main!BQ$143*Main!BQ158,ROUND(Main!BW$208/Main!BQ$143*Main!BQ158*$B49,0))))))</f>
        <v/>
      </c>
      <c r="BP460" s="31" t="str">
        <f>IF($A460="","",IF(BP459="","",IF(Main!BR$143=0,0,IF(Main!BX$208="","",IF($C$29="PM",Main!BX$208/Main!BR$143*Main!BR158,ROUND(Main!BX$208/Main!BR$143*Main!BR158*$B49,0))))))</f>
        <v/>
      </c>
      <c r="BQ460" s="31" t="str">
        <f>IF($A460="","",IF(BQ459="","",IF(Main!BS$143=0,0,IF(Main!BY$208="","",IF($C$29="PM",Main!BY$208/Main!BS$143*Main!BS158,ROUND(Main!BY$208/Main!BS$143*Main!BS158*$B49,0))))))</f>
        <v/>
      </c>
      <c r="BR460" s="31" t="str">
        <f>IF($A460="","",IF(BR459="","",IF(Main!BT$143=0,0,IF(Main!BZ$208="","",IF($C$29="PM",Main!BZ$208/Main!BT$143*Main!BT158,ROUND(Main!BZ$208/Main!BT$143*Main!BT158*$B49,0))))))</f>
        <v/>
      </c>
      <c r="BS460" s="31" t="str">
        <f>IF($A460="","",IF(BS459="","",IF(Main!BU$143=0,0,IF(Main!CA$208="","",IF($C$29="PM",Main!CA$208/Main!BU$143*Main!BU158,ROUND(Main!CA$208/Main!BU$143*Main!BU158*$B49,0))))))</f>
        <v/>
      </c>
      <c r="BT460" s="31" t="str">
        <f>IF($A460="","",IF(BT459="","",IF(Main!BV$143=0,0,IF(Main!CB$208="","",IF($C$29="PM",Main!CB$208/Main!BV$143*Main!BV158,ROUND(Main!CB$208/Main!BV$143*Main!BV158*$B49,0))))))</f>
        <v/>
      </c>
      <c r="BU460" s="31" t="str">
        <f>IF($A460="","",IF(BU459="","",IF(Main!BW$143=0,0,IF(Main!CC$208="","",IF($C$29="PM",Main!CC$208/Main!BW$143*Main!BW158,ROUND(Main!CC$208/Main!BW$143*Main!BW158*$B49,0))))))</f>
        <v/>
      </c>
      <c r="BV460" s="50" t="str">
        <f>IF($A460="","",IF(BV459="","",IF(Main!BX$143=0,0,IF(Main!CD$208="","",IF($C$29="PM",Main!CD$208/Main!BX$143*Main!BX158,ROUND(Main!CD$208/Main!BX$143*Main!BX158*$B49,0))))))</f>
        <v/>
      </c>
    </row>
    <row r="461" spans="1:74" x14ac:dyDescent="0.2">
      <c r="A461" s="71" t="str">
        <f>IF(Main!A$50="","",Main!A$50)</f>
        <v/>
      </c>
      <c r="B461" s="74" t="str">
        <f t="shared" si="469"/>
        <v/>
      </c>
      <c r="C461" s="49" t="str">
        <f>IF($A461="","",IF(C460="","",IF(Main!E$143=0,0,IF(Main!K$208="","",IF($C$29="PM",Main!K$208/Main!E$143*Main!E159,ROUND(Main!K$208/Main!E$143*Main!E159*$B50,0))))))</f>
        <v/>
      </c>
      <c r="D461" s="31" t="str">
        <f>IF($A461="","",IF(D460="","",IF(Main!F$143=0,0,IF(Main!L$208="","",IF($C$29="PM",Main!L$208/Main!F$143*Main!F159,ROUND(Main!L$208/Main!F$143*Main!F159*$B50,0))))))</f>
        <v/>
      </c>
      <c r="E461" s="31" t="str">
        <f>IF($A461="","",IF(E460="","",IF(Main!G$143=0,0,IF(Main!M$208="","",IF($C$29="PM",Main!M$208/Main!G$143*Main!G159,ROUND(Main!M$208/Main!G$143*Main!G159*$B50,0))))))</f>
        <v/>
      </c>
      <c r="F461" s="31" t="str">
        <f>IF($A461="","",IF(F460="","",IF(Main!H$143=0,0,IF(Main!N$208="","",IF($C$29="PM",Main!N$208/Main!H$143*Main!H159,ROUND(Main!N$208/Main!H$143*Main!H159*$B50,0))))))</f>
        <v/>
      </c>
      <c r="G461" s="31" t="str">
        <f>IF($A461="","",IF(G460="","",IF(Main!I$143=0,0,IF(Main!O$208="","",IF($C$29="PM",Main!O$208/Main!I$143*Main!I159,ROUND(Main!O$208/Main!I$143*Main!I159*$B50,0))))))</f>
        <v/>
      </c>
      <c r="H461" s="31" t="str">
        <f>IF($A461="","",IF(H460="","",IF(Main!J$143=0,0,IF(Main!P$208="","",IF($C$29="PM",Main!P$208/Main!J$143*Main!J159,ROUND(Main!P$208/Main!J$143*Main!J159*$B50,0))))))</f>
        <v/>
      </c>
      <c r="I461" s="31" t="str">
        <f>IF($A461="","",IF(I460="","",IF(Main!K$143=0,0,IF(Main!Q$208="","",IF($C$29="PM",Main!Q$208/Main!K$143*Main!K159,ROUND(Main!Q$208/Main!K$143*Main!K159*$B50,0))))))</f>
        <v/>
      </c>
      <c r="J461" s="31" t="str">
        <f>IF($A461="","",IF(J460="","",IF(Main!L$143=0,0,IF(Main!R$208="","",IF($C$29="PM",Main!R$208/Main!L$143*Main!L159,ROUND(Main!R$208/Main!L$143*Main!L159*$B50,0))))))</f>
        <v/>
      </c>
      <c r="K461" s="31" t="str">
        <f>IF($A461="","",IF(K460="","",IF(Main!M$143=0,0,IF(Main!S$208="","",IF($C$29="PM",Main!S$208/Main!M$143*Main!M159,ROUND(Main!S$208/Main!M$143*Main!M159*$B50,0))))))</f>
        <v/>
      </c>
      <c r="L461" s="31" t="str">
        <f>IF($A461="","",IF(L460="","",IF(Main!N$143=0,0,IF(Main!T$208="","",IF($C$29="PM",Main!T$208/Main!N$143*Main!N159,ROUND(Main!T$208/Main!N$143*Main!N159*$B50,0))))))</f>
        <v/>
      </c>
      <c r="M461" s="31" t="str">
        <f>IF($A461="","",IF(M460="","",IF(Main!O$143=0,0,IF(Main!U$208="","",IF($C$29="PM",Main!U$208/Main!O$143*Main!O159,ROUND(Main!U$208/Main!O$143*Main!O159*$B50,0))))))</f>
        <v/>
      </c>
      <c r="N461" s="50" t="str">
        <f>IF($A461="","",IF(N460="","",IF(Main!P$143=0,0,IF(Main!V$208="","",IF($C$29="PM",Main!V$208/Main!P$143*Main!P159,ROUND(Main!V$208/Main!P$143*Main!P159*$B50,0))))))</f>
        <v/>
      </c>
      <c r="O461" s="31" t="str">
        <f>IF($A461="","",IF(O460="","",IF(Main!Q$143=0,0,IF(Main!W$208="","",IF($C$29="PM",Main!W$208/Main!Q$143*Main!Q159,ROUND(Main!W$208/Main!Q$143*Main!Q159*$B50,0))))))</f>
        <v/>
      </c>
      <c r="P461" s="31" t="str">
        <f>IF($A461="","",IF(P460="","",IF(Main!R$143=0,0,IF(Main!X$208="","",IF($C$29="PM",Main!X$208/Main!R$143*Main!R159,ROUND(Main!X$208/Main!R$143*Main!R159*$B50,0))))))</f>
        <v/>
      </c>
      <c r="Q461" s="31" t="str">
        <f>IF($A461="","",IF(Q460="","",IF(Main!S$143=0,0,IF(Main!Y$208="","",IF($C$29="PM",Main!Y$208/Main!S$143*Main!S159,ROUND(Main!Y$208/Main!S$143*Main!S159*$B50,0))))))</f>
        <v/>
      </c>
      <c r="R461" s="31" t="str">
        <f>IF($A461="","",IF(R460="","",IF(Main!T$143=0,0,IF(Main!Z$208="","",IF($C$29="PM",Main!Z$208/Main!T$143*Main!T159,ROUND(Main!Z$208/Main!T$143*Main!T159*$B50,0))))))</f>
        <v/>
      </c>
      <c r="S461" s="31" t="str">
        <f>IF($A461="","",IF(S460="","",IF(Main!U$143=0,0,IF(Main!AA$208="","",IF($C$29="PM",Main!AA$208/Main!U$143*Main!U159,ROUND(Main!AA$208/Main!U$143*Main!U159*$B50,0))))))</f>
        <v/>
      </c>
      <c r="T461" s="31" t="str">
        <f>IF($A461="","",IF(T460="","",IF(Main!V$143=0,0,IF(Main!AB$208="","",IF($C$29="PM",Main!AB$208/Main!V$143*Main!V159,ROUND(Main!AB$208/Main!V$143*Main!V159*$B50,0))))))</f>
        <v/>
      </c>
      <c r="U461" s="31" t="str">
        <f>IF($A461="","",IF(U460="","",IF(Main!W$143=0,0,IF(Main!AC$208="","",IF($C$29="PM",Main!AC$208/Main!W$143*Main!W159,ROUND(Main!AC$208/Main!W$143*Main!W159*$B50,0))))))</f>
        <v/>
      </c>
      <c r="V461" s="31" t="str">
        <f>IF($A461="","",IF(V460="","",IF(Main!X$143=0,0,IF(Main!AD$208="","",IF($C$29="PM",Main!AD$208/Main!X$143*Main!X159,ROUND(Main!AD$208/Main!X$143*Main!X159*$B50,0))))))</f>
        <v/>
      </c>
      <c r="W461" s="31" t="str">
        <f>IF($A461="","",IF(W460="","",IF(Main!Y$143=0,0,IF(Main!AE$208="","",IF($C$29="PM",Main!AE$208/Main!Y$143*Main!Y159,ROUND(Main!AE$208/Main!Y$143*Main!Y159*$B50,0))))))</f>
        <v/>
      </c>
      <c r="X461" s="31" t="str">
        <f>IF($A461="","",IF(X460="","",IF(Main!Z$143=0,0,IF(Main!AF$208="","",IF($C$29="PM",Main!AF$208/Main!Z$143*Main!Z159,ROUND(Main!AF$208/Main!Z$143*Main!Z159*$B50,0))))))</f>
        <v/>
      </c>
      <c r="Y461" s="31" t="str">
        <f>IF($A461="","",IF(Y460="","",IF(Main!AA$143=0,0,IF(Main!AG$208="","",IF($C$29="PM",Main!AG$208/Main!AA$143*Main!AA159,ROUND(Main!AG$208/Main!AA$143*Main!AA159*$B50,0))))))</f>
        <v/>
      </c>
      <c r="Z461" s="31" t="str">
        <f>IF($A461="","",IF(Z460="","",IF(Main!AB$143=0,0,IF(Main!AH$208="","",IF($C$29="PM",Main!AH$208/Main!AB$143*Main!AB159,ROUND(Main!AH$208/Main!AB$143*Main!AB159*$B50,0))))))</f>
        <v/>
      </c>
      <c r="AA461" s="49" t="str">
        <f>IF($A461="","",IF(AA460="","",IF(Main!AC$143=0,0,IF(Main!AI$208="","",IF($C$29="PM",Main!AI$208/Main!AC$143*Main!AC159,ROUND(Main!AI$208/Main!AC$143*Main!AC159*$B50,0))))))</f>
        <v/>
      </c>
      <c r="AB461" s="31" t="str">
        <f>IF($A461="","",IF(AB460="","",IF(Main!AD$143=0,0,IF(Main!AJ$208="","",IF($C$29="PM",Main!AJ$208/Main!AD$143*Main!AD159,ROUND(Main!AJ$208/Main!AD$143*Main!AD159*$B50,0))))))</f>
        <v/>
      </c>
      <c r="AC461" s="31" t="str">
        <f>IF($A461="","",IF(AC460="","",IF(Main!AE$143=0,0,IF(Main!AK$208="","",IF($C$29="PM",Main!AK$208/Main!AE$143*Main!AE159,ROUND(Main!AK$208/Main!AE$143*Main!AE159*$B50,0))))))</f>
        <v/>
      </c>
      <c r="AD461" s="31" t="str">
        <f>IF($A461="","",IF(AD460="","",IF(Main!AF$143=0,0,IF(Main!AL$208="","",IF($C$29="PM",Main!AL$208/Main!AF$143*Main!AF159,ROUND(Main!AL$208/Main!AF$143*Main!AF159*$B50,0))))))</f>
        <v/>
      </c>
      <c r="AE461" s="31" t="str">
        <f>IF($A461="","",IF(AE460="","",IF(Main!AG$143=0,0,IF(Main!AM$208="","",IF($C$29="PM",Main!AM$208/Main!AG$143*Main!AG159,ROUND(Main!AM$208/Main!AG$143*Main!AG159*$B50,0))))))</f>
        <v/>
      </c>
      <c r="AF461" s="31" t="str">
        <f>IF($A461="","",IF(AF460="","",IF(Main!AH$143=0,0,IF(Main!AN$208="","",IF($C$29="PM",Main!AN$208/Main!AH$143*Main!AH159,ROUND(Main!AN$208/Main!AH$143*Main!AH159*$B50,0))))))</f>
        <v/>
      </c>
      <c r="AG461" s="31" t="str">
        <f>IF($A461="","",IF(AG460="","",IF(Main!AI$143=0,0,IF(Main!AO$208="","",IF($C$29="PM",Main!AO$208/Main!AI$143*Main!AI159,ROUND(Main!AO$208/Main!AI$143*Main!AI159*$B50,0))))))</f>
        <v/>
      </c>
      <c r="AH461" s="31" t="str">
        <f>IF($A461="","",IF(AH460="","",IF(Main!AJ$143=0,0,IF(Main!AP$208="","",IF($C$29="PM",Main!AP$208/Main!AJ$143*Main!AJ159,ROUND(Main!AP$208/Main!AJ$143*Main!AJ159*$B50,0))))))</f>
        <v/>
      </c>
      <c r="AI461" s="31" t="str">
        <f>IF($A461="","",IF(AI460="","",IF(Main!AK$143=0,0,IF(Main!AQ$208="","",IF($C$29="PM",Main!AQ$208/Main!AK$143*Main!AK159,ROUND(Main!AQ$208/Main!AK$143*Main!AK159*$B50,0))))))</f>
        <v/>
      </c>
      <c r="AJ461" s="31" t="str">
        <f>IF($A461="","",IF(AJ460="","",IF(Main!AL$143=0,0,IF(Main!AR$208="","",IF($C$29="PM",Main!AR$208/Main!AL$143*Main!AL159,ROUND(Main!AR$208/Main!AL$143*Main!AL159*$B50,0))))))</f>
        <v/>
      </c>
      <c r="AK461" s="31" t="str">
        <f>IF($A461="","",IF(AK460="","",IF(Main!AM$143=0,0,IF(Main!AS$208="","",IF($C$29="PM",Main!AS$208/Main!AM$143*Main!AM159,ROUND(Main!AS$208/Main!AM$143*Main!AM159*$B50,0))))))</f>
        <v/>
      </c>
      <c r="AL461" s="50" t="str">
        <f>IF($A461="","",IF(AL460="","",IF(Main!AN$143=0,0,IF(Main!AT$208="","",IF($C$29="PM",Main!AT$208/Main!AN$143*Main!AN159,ROUND(Main!AT$208/Main!AN$143*Main!AN159*$B50,0))))))</f>
        <v/>
      </c>
      <c r="AM461" s="31" t="str">
        <f>IF($A461="","",IF(AM460="","",IF(Main!AO$143=0,0,IF(Main!AU$208="","",IF($C$29="PM",Main!AU$208/Main!AO$143*Main!AO159,ROUND(Main!AU$208/Main!AO$143*Main!AO159*$B50,0))))))</f>
        <v/>
      </c>
      <c r="AN461" s="31" t="str">
        <f>IF($A461="","",IF(AN460="","",IF(Main!AP$143=0,0,IF(Main!AV$208="","",IF($C$29="PM",Main!AV$208/Main!AP$143*Main!AP159,ROUND(Main!AV$208/Main!AP$143*Main!AP159*$B50,0))))))</f>
        <v/>
      </c>
      <c r="AO461" s="31" t="str">
        <f>IF($A461="","",IF(AO460="","",IF(Main!AQ$143=0,0,IF(Main!AW$208="","",IF($C$29="PM",Main!AW$208/Main!AQ$143*Main!AQ159,ROUND(Main!AW$208/Main!AQ$143*Main!AQ159*$B50,0))))))</f>
        <v/>
      </c>
      <c r="AP461" s="31" t="str">
        <f>IF($A461="","",IF(AP460="","",IF(Main!AR$143=0,0,IF(Main!AX$208="","",IF($C$29="PM",Main!AX$208/Main!AR$143*Main!AR159,ROUND(Main!AX$208/Main!AR$143*Main!AR159*$B50,0))))))</f>
        <v/>
      </c>
      <c r="AQ461" s="31" t="str">
        <f>IF($A461="","",IF(AQ460="","",IF(Main!AS$143=0,0,IF(Main!AY$208="","",IF($C$29="PM",Main!AY$208/Main!AS$143*Main!AS159,ROUND(Main!AY$208/Main!AS$143*Main!AS159*$B50,0))))))</f>
        <v/>
      </c>
      <c r="AR461" s="31" t="str">
        <f>IF($A461="","",IF(AR460="","",IF(Main!AT$143=0,0,IF(Main!AZ$208="","",IF($C$29="PM",Main!AZ$208/Main!AT$143*Main!AT159,ROUND(Main!AZ$208/Main!AT$143*Main!AT159*$B50,0))))))</f>
        <v/>
      </c>
      <c r="AS461" s="31" t="str">
        <f>IF($A461="","",IF(AS460="","",IF(Main!AU$143=0,0,IF(Main!BA$208="","",IF($C$29="PM",Main!BA$208/Main!AU$143*Main!AU159,ROUND(Main!BA$208/Main!AU$143*Main!AU159*$B50,0))))))</f>
        <v/>
      </c>
      <c r="AT461" s="31" t="str">
        <f>IF($A461="","",IF(AT460="","",IF(Main!AV$143=0,0,IF(Main!BB$208="","",IF($C$29="PM",Main!BB$208/Main!AV$143*Main!AV159,ROUND(Main!BB$208/Main!AV$143*Main!AV159*$B50,0))))))</f>
        <v/>
      </c>
      <c r="AU461" s="31" t="str">
        <f>IF($A461="","",IF(AU460="","",IF(Main!AW$143=0,0,IF(Main!BC$208="","",IF($C$29="PM",Main!BC$208/Main!AW$143*Main!AW159,ROUND(Main!BC$208/Main!AW$143*Main!AW159*$B50,0))))))</f>
        <v/>
      </c>
      <c r="AV461" s="31" t="str">
        <f>IF($A461="","",IF(AV460="","",IF(Main!AX$143=0,0,IF(Main!BD$208="","",IF($C$29="PM",Main!BD$208/Main!AX$143*Main!AX159,ROUND(Main!BD$208/Main!AX$143*Main!AX159*$B50,0))))))</f>
        <v/>
      </c>
      <c r="AW461" s="31" t="str">
        <f>IF($A461="","",IF(AW460="","",IF(Main!AY$143=0,0,IF(Main!BE$208="","",IF($C$29="PM",Main!BE$208/Main!AY$143*Main!AY159,ROUND(Main!BE$208/Main!AY$143*Main!AY159*$B50,0))))))</f>
        <v/>
      </c>
      <c r="AX461" s="50" t="str">
        <f>IF($A461="","",IF(AX460="","",IF(Main!AZ$143=0,0,IF(Main!BF$208="","",IF($C$29="PM",Main!BF$208/Main!AZ$143*Main!AZ159,ROUND(Main!BF$208/Main!AZ$143*Main!AZ159*$B50,0))))))</f>
        <v/>
      </c>
      <c r="AY461" s="31" t="str">
        <f>IF($A461="","",IF(AY460="","",IF(Main!BA$143=0,0,IF(Main!BG$208="","",IF($C$29="PM",Main!BG$208/Main!BA$143*Main!BA159,ROUND(Main!BG$208/Main!BA$143*Main!BA159*$B50,0))))))</f>
        <v/>
      </c>
      <c r="AZ461" s="31" t="str">
        <f>IF($A461="","",IF(AZ460="","",IF(Main!BB$143=0,0,IF(Main!BH$208="","",IF($C$29="PM",Main!BH$208/Main!BB$143*Main!BB159,ROUND(Main!BH$208/Main!BB$143*Main!BB159*$B50,0))))))</f>
        <v/>
      </c>
      <c r="BA461" s="31" t="str">
        <f>IF($A461="","",IF(BA460="","",IF(Main!BC$143=0,0,IF(Main!BI$208="","",IF($C$29="PM",Main!BI$208/Main!BC$143*Main!BC159,ROUND(Main!BI$208/Main!BC$143*Main!BC159*$B50,0))))))</f>
        <v/>
      </c>
      <c r="BB461" s="31" t="str">
        <f>IF($A461="","",IF(BB460="","",IF(Main!BD$143=0,0,IF(Main!BJ$208="","",IF($C$29="PM",Main!BJ$208/Main!BD$143*Main!BD159,ROUND(Main!BJ$208/Main!BD$143*Main!BD159*$B50,0))))))</f>
        <v/>
      </c>
      <c r="BC461" s="31" t="str">
        <f>IF($A461="","",IF(BC460="","",IF(Main!BE$143=0,0,IF(Main!BK$208="","",IF($C$29="PM",Main!BK$208/Main!BE$143*Main!BE159,ROUND(Main!BK$208/Main!BE$143*Main!BE159*$B50,0))))))</f>
        <v/>
      </c>
      <c r="BD461" s="31" t="str">
        <f>IF($A461="","",IF(BD460="","",IF(Main!BF$143=0,0,IF(Main!BL$208="","",IF($C$29="PM",Main!BL$208/Main!BF$143*Main!BF159,ROUND(Main!BL$208/Main!BF$143*Main!BF159*$B50,0))))))</f>
        <v/>
      </c>
      <c r="BE461" s="31" t="str">
        <f>IF($A461="","",IF(BE460="","",IF(Main!BG$143=0,0,IF(Main!BM$208="","",IF($C$29="PM",Main!BM$208/Main!BG$143*Main!BG159,ROUND(Main!BM$208/Main!BG$143*Main!BG159*$B50,0))))))</f>
        <v/>
      </c>
      <c r="BF461" s="31" t="str">
        <f>IF($A461="","",IF(BF460="","",IF(Main!BH$143=0,0,IF(Main!BN$208="","",IF($C$29="PM",Main!BN$208/Main!BH$143*Main!BH159,ROUND(Main!BN$208/Main!BH$143*Main!BH159*$B50,0))))))</f>
        <v/>
      </c>
      <c r="BG461" s="31" t="str">
        <f>IF($A461="","",IF(BG460="","",IF(Main!BI$143=0,0,IF(Main!BO$208="","",IF($C$29="PM",Main!BO$208/Main!BI$143*Main!BI159,ROUND(Main!BO$208/Main!BI$143*Main!BI159*$B50,0))))))</f>
        <v/>
      </c>
      <c r="BH461" s="31" t="str">
        <f>IF($A461="","",IF(BH460="","",IF(Main!BJ$143=0,0,IF(Main!BP$208="","",IF($C$29="PM",Main!BP$208/Main!BJ$143*Main!BJ159,ROUND(Main!BP$208/Main!BJ$143*Main!BJ159*$B50,0))))))</f>
        <v/>
      </c>
      <c r="BI461" s="31" t="str">
        <f>IF($A461="","",IF(BI460="","",IF(Main!BK$143=0,0,IF(Main!BQ$208="","",IF($C$29="PM",Main!BQ$208/Main!BK$143*Main!BK159,ROUND(Main!BQ$208/Main!BK$143*Main!BK159*$B50,0))))))</f>
        <v/>
      </c>
      <c r="BJ461" s="50" t="str">
        <f>IF($A461="","",IF(BJ460="","",IF(Main!BL$143=0,0,IF(Main!BR$208="","",IF($C$29="PM",Main!BR$208/Main!BL$143*Main!BL159,ROUND(Main!BR$208/Main!BL$143*Main!BL159*$B50,0))))))</f>
        <v/>
      </c>
      <c r="BK461" s="31" t="str">
        <f>IF($A461="","",IF(BK460="","",IF(Main!BM$143=0,0,IF(Main!BS$208="","",IF($C$29="PM",Main!BS$208/Main!BM$143*Main!BM159,ROUND(Main!BS$208/Main!BM$143*Main!BM159*$B50,0))))))</f>
        <v/>
      </c>
      <c r="BL461" s="31" t="str">
        <f>IF($A461="","",IF(BL460="","",IF(Main!BN$143=0,0,IF(Main!BT$208="","",IF($C$29="PM",Main!BT$208/Main!BN$143*Main!BN159,ROUND(Main!BT$208/Main!BN$143*Main!BN159*$B50,0))))))</f>
        <v/>
      </c>
      <c r="BM461" s="31" t="str">
        <f>IF($A461="","",IF(BM460="","",IF(Main!BO$143=0,0,IF(Main!BU$208="","",IF($C$29="PM",Main!BU$208/Main!BO$143*Main!BO159,ROUND(Main!BU$208/Main!BO$143*Main!BO159*$B50,0))))))</f>
        <v/>
      </c>
      <c r="BN461" s="31" t="str">
        <f>IF($A461="","",IF(BN460="","",IF(Main!BP$143=0,0,IF(Main!BV$208="","",IF($C$29="PM",Main!BV$208/Main!BP$143*Main!BP159,ROUND(Main!BV$208/Main!BP$143*Main!BP159*$B50,0))))))</f>
        <v/>
      </c>
      <c r="BO461" s="31" t="str">
        <f>IF($A461="","",IF(BO460="","",IF(Main!BQ$143=0,0,IF(Main!BW$208="","",IF($C$29="PM",Main!BW$208/Main!BQ$143*Main!BQ159,ROUND(Main!BW$208/Main!BQ$143*Main!BQ159*$B50,0))))))</f>
        <v/>
      </c>
      <c r="BP461" s="31" t="str">
        <f>IF($A461="","",IF(BP460="","",IF(Main!BR$143=0,0,IF(Main!BX$208="","",IF($C$29="PM",Main!BX$208/Main!BR$143*Main!BR159,ROUND(Main!BX$208/Main!BR$143*Main!BR159*$B50,0))))))</f>
        <v/>
      </c>
      <c r="BQ461" s="31" t="str">
        <f>IF($A461="","",IF(BQ460="","",IF(Main!BS$143=0,0,IF(Main!BY$208="","",IF($C$29="PM",Main!BY$208/Main!BS$143*Main!BS159,ROUND(Main!BY$208/Main!BS$143*Main!BS159*$B50,0))))))</f>
        <v/>
      </c>
      <c r="BR461" s="31" t="str">
        <f>IF($A461="","",IF(BR460="","",IF(Main!BT$143=0,0,IF(Main!BZ$208="","",IF($C$29="PM",Main!BZ$208/Main!BT$143*Main!BT159,ROUND(Main!BZ$208/Main!BT$143*Main!BT159*$B50,0))))))</f>
        <v/>
      </c>
      <c r="BS461" s="31" t="str">
        <f>IF($A461="","",IF(BS460="","",IF(Main!BU$143=0,0,IF(Main!CA$208="","",IF($C$29="PM",Main!CA$208/Main!BU$143*Main!BU159,ROUND(Main!CA$208/Main!BU$143*Main!BU159*$B50,0))))))</f>
        <v/>
      </c>
      <c r="BT461" s="31" t="str">
        <f>IF($A461="","",IF(BT460="","",IF(Main!BV$143=0,0,IF(Main!CB$208="","",IF($C$29="PM",Main!CB$208/Main!BV$143*Main!BV159,ROUND(Main!CB$208/Main!BV$143*Main!BV159*$B50,0))))))</f>
        <v/>
      </c>
      <c r="BU461" s="31" t="str">
        <f>IF($A461="","",IF(BU460="","",IF(Main!BW$143=0,0,IF(Main!CC$208="","",IF($C$29="PM",Main!CC$208/Main!BW$143*Main!BW159,ROUND(Main!CC$208/Main!BW$143*Main!BW159*$B50,0))))))</f>
        <v/>
      </c>
      <c r="BV461" s="50" t="str">
        <f>IF($A461="","",IF(BV460="","",IF(Main!BX$143=0,0,IF(Main!CD$208="","",IF($C$29="PM",Main!CD$208/Main!BX$143*Main!BX159,ROUND(Main!CD$208/Main!BX$143*Main!BX159*$B50,0))))))</f>
        <v/>
      </c>
    </row>
    <row r="462" spans="1:74" x14ac:dyDescent="0.2">
      <c r="A462" s="71" t="str">
        <f>IF(Main!A$51="","",Main!A$51)</f>
        <v/>
      </c>
      <c r="B462" s="74" t="str">
        <f t="shared" si="469"/>
        <v/>
      </c>
      <c r="C462" s="49" t="str">
        <f>IF($A462="","",IF(C461="","",IF(Main!E$143=0,0,IF(Main!K$208="","",IF($C$29="PM",Main!K$208/Main!E$143*Main!E160,ROUND(Main!K$208/Main!E$143*Main!E160*$B51,0))))))</f>
        <v/>
      </c>
      <c r="D462" s="31" t="str">
        <f>IF($A462="","",IF(D461="","",IF(Main!F$143=0,0,IF(Main!L$208="","",IF($C$29="PM",Main!L$208/Main!F$143*Main!F160,ROUND(Main!L$208/Main!F$143*Main!F160*$B51,0))))))</f>
        <v/>
      </c>
      <c r="E462" s="31" t="str">
        <f>IF($A462="","",IF(E461="","",IF(Main!G$143=0,0,IF(Main!M$208="","",IF($C$29="PM",Main!M$208/Main!G$143*Main!G160,ROUND(Main!M$208/Main!G$143*Main!G160*$B51,0))))))</f>
        <v/>
      </c>
      <c r="F462" s="31" t="str">
        <f>IF($A462="","",IF(F461="","",IF(Main!H$143=0,0,IF(Main!N$208="","",IF($C$29="PM",Main!N$208/Main!H$143*Main!H160,ROUND(Main!N$208/Main!H$143*Main!H160*$B51,0))))))</f>
        <v/>
      </c>
      <c r="G462" s="31" t="str">
        <f>IF($A462="","",IF(G461="","",IF(Main!I$143=0,0,IF(Main!O$208="","",IF($C$29="PM",Main!O$208/Main!I$143*Main!I160,ROUND(Main!O$208/Main!I$143*Main!I160*$B51,0))))))</f>
        <v/>
      </c>
      <c r="H462" s="31" t="str">
        <f>IF($A462="","",IF(H461="","",IF(Main!J$143=0,0,IF(Main!P$208="","",IF($C$29="PM",Main!P$208/Main!J$143*Main!J160,ROUND(Main!P$208/Main!J$143*Main!J160*$B51,0))))))</f>
        <v/>
      </c>
      <c r="I462" s="31" t="str">
        <f>IF($A462="","",IF(I461="","",IF(Main!K$143=0,0,IF(Main!Q$208="","",IF($C$29="PM",Main!Q$208/Main!K$143*Main!K160,ROUND(Main!Q$208/Main!K$143*Main!K160*$B51,0))))))</f>
        <v/>
      </c>
      <c r="J462" s="31" t="str">
        <f>IF($A462="","",IF(J461="","",IF(Main!L$143=0,0,IF(Main!R$208="","",IF($C$29="PM",Main!R$208/Main!L$143*Main!L160,ROUND(Main!R$208/Main!L$143*Main!L160*$B51,0))))))</f>
        <v/>
      </c>
      <c r="K462" s="31" t="str">
        <f>IF($A462="","",IF(K461="","",IF(Main!M$143=0,0,IF(Main!S$208="","",IF($C$29="PM",Main!S$208/Main!M$143*Main!M160,ROUND(Main!S$208/Main!M$143*Main!M160*$B51,0))))))</f>
        <v/>
      </c>
      <c r="L462" s="31" t="str">
        <f>IF($A462="","",IF(L461="","",IF(Main!N$143=0,0,IF(Main!T$208="","",IF($C$29="PM",Main!T$208/Main!N$143*Main!N160,ROUND(Main!T$208/Main!N$143*Main!N160*$B51,0))))))</f>
        <v/>
      </c>
      <c r="M462" s="31" t="str">
        <f>IF($A462="","",IF(M461="","",IF(Main!O$143=0,0,IF(Main!U$208="","",IF($C$29="PM",Main!U$208/Main!O$143*Main!O160,ROUND(Main!U$208/Main!O$143*Main!O160*$B51,0))))))</f>
        <v/>
      </c>
      <c r="N462" s="50" t="str">
        <f>IF($A462="","",IF(N461="","",IF(Main!P$143=0,0,IF(Main!V$208="","",IF($C$29="PM",Main!V$208/Main!P$143*Main!P160,ROUND(Main!V$208/Main!P$143*Main!P160*$B51,0))))))</f>
        <v/>
      </c>
      <c r="O462" s="31" t="str">
        <f>IF($A462="","",IF(O461="","",IF(Main!Q$143=0,0,IF(Main!W$208="","",IF($C$29="PM",Main!W$208/Main!Q$143*Main!Q160,ROUND(Main!W$208/Main!Q$143*Main!Q160*$B51,0))))))</f>
        <v/>
      </c>
      <c r="P462" s="31" t="str">
        <f>IF($A462="","",IF(P461="","",IF(Main!R$143=0,0,IF(Main!X$208="","",IF($C$29="PM",Main!X$208/Main!R$143*Main!R160,ROUND(Main!X$208/Main!R$143*Main!R160*$B51,0))))))</f>
        <v/>
      </c>
      <c r="Q462" s="31" t="str">
        <f>IF($A462="","",IF(Q461="","",IF(Main!S$143=0,0,IF(Main!Y$208="","",IF($C$29="PM",Main!Y$208/Main!S$143*Main!S160,ROUND(Main!Y$208/Main!S$143*Main!S160*$B51,0))))))</f>
        <v/>
      </c>
      <c r="R462" s="31" t="str">
        <f>IF($A462="","",IF(R461="","",IF(Main!T$143=0,0,IF(Main!Z$208="","",IF($C$29="PM",Main!Z$208/Main!T$143*Main!T160,ROUND(Main!Z$208/Main!T$143*Main!T160*$B51,0))))))</f>
        <v/>
      </c>
      <c r="S462" s="31" t="str">
        <f>IF($A462="","",IF(S461="","",IF(Main!U$143=0,0,IF(Main!AA$208="","",IF($C$29="PM",Main!AA$208/Main!U$143*Main!U160,ROUND(Main!AA$208/Main!U$143*Main!U160*$B51,0))))))</f>
        <v/>
      </c>
      <c r="T462" s="31" t="str">
        <f>IF($A462="","",IF(T461="","",IF(Main!V$143=0,0,IF(Main!AB$208="","",IF($C$29="PM",Main!AB$208/Main!V$143*Main!V160,ROUND(Main!AB$208/Main!V$143*Main!V160*$B51,0))))))</f>
        <v/>
      </c>
      <c r="U462" s="31" t="str">
        <f>IF($A462="","",IF(U461="","",IF(Main!W$143=0,0,IF(Main!AC$208="","",IF($C$29="PM",Main!AC$208/Main!W$143*Main!W160,ROUND(Main!AC$208/Main!W$143*Main!W160*$B51,0))))))</f>
        <v/>
      </c>
      <c r="V462" s="31" t="str">
        <f>IF($A462="","",IF(V461="","",IF(Main!X$143=0,0,IF(Main!AD$208="","",IF($C$29="PM",Main!AD$208/Main!X$143*Main!X160,ROUND(Main!AD$208/Main!X$143*Main!X160*$B51,0))))))</f>
        <v/>
      </c>
      <c r="W462" s="31" t="str">
        <f>IF($A462="","",IF(W461="","",IF(Main!Y$143=0,0,IF(Main!AE$208="","",IF($C$29="PM",Main!AE$208/Main!Y$143*Main!Y160,ROUND(Main!AE$208/Main!Y$143*Main!Y160*$B51,0))))))</f>
        <v/>
      </c>
      <c r="X462" s="31" t="str">
        <f>IF($A462="","",IF(X461="","",IF(Main!Z$143=0,0,IF(Main!AF$208="","",IF($C$29="PM",Main!AF$208/Main!Z$143*Main!Z160,ROUND(Main!AF$208/Main!Z$143*Main!Z160*$B51,0))))))</f>
        <v/>
      </c>
      <c r="Y462" s="31" t="str">
        <f>IF($A462="","",IF(Y461="","",IF(Main!AA$143=0,0,IF(Main!AG$208="","",IF($C$29="PM",Main!AG$208/Main!AA$143*Main!AA160,ROUND(Main!AG$208/Main!AA$143*Main!AA160*$B51,0))))))</f>
        <v/>
      </c>
      <c r="Z462" s="31" t="str">
        <f>IF($A462="","",IF(Z461="","",IF(Main!AB$143=0,0,IF(Main!AH$208="","",IF($C$29="PM",Main!AH$208/Main!AB$143*Main!AB160,ROUND(Main!AH$208/Main!AB$143*Main!AB160*$B51,0))))))</f>
        <v/>
      </c>
      <c r="AA462" s="49" t="str">
        <f>IF($A462="","",IF(AA461="","",IF(Main!AC$143=0,0,IF(Main!AI$208="","",IF($C$29="PM",Main!AI$208/Main!AC$143*Main!AC160,ROUND(Main!AI$208/Main!AC$143*Main!AC160*$B51,0))))))</f>
        <v/>
      </c>
      <c r="AB462" s="31" t="str">
        <f>IF($A462="","",IF(AB461="","",IF(Main!AD$143=0,0,IF(Main!AJ$208="","",IF($C$29="PM",Main!AJ$208/Main!AD$143*Main!AD160,ROUND(Main!AJ$208/Main!AD$143*Main!AD160*$B51,0))))))</f>
        <v/>
      </c>
      <c r="AC462" s="31" t="str">
        <f>IF($A462="","",IF(AC461="","",IF(Main!AE$143=0,0,IF(Main!AK$208="","",IF($C$29="PM",Main!AK$208/Main!AE$143*Main!AE160,ROUND(Main!AK$208/Main!AE$143*Main!AE160*$B51,0))))))</f>
        <v/>
      </c>
      <c r="AD462" s="31" t="str">
        <f>IF($A462="","",IF(AD461="","",IF(Main!AF$143=0,0,IF(Main!AL$208="","",IF($C$29="PM",Main!AL$208/Main!AF$143*Main!AF160,ROUND(Main!AL$208/Main!AF$143*Main!AF160*$B51,0))))))</f>
        <v/>
      </c>
      <c r="AE462" s="31" t="str">
        <f>IF($A462="","",IF(AE461="","",IF(Main!AG$143=0,0,IF(Main!AM$208="","",IF($C$29="PM",Main!AM$208/Main!AG$143*Main!AG160,ROUND(Main!AM$208/Main!AG$143*Main!AG160*$B51,0))))))</f>
        <v/>
      </c>
      <c r="AF462" s="31" t="str">
        <f>IF($A462="","",IF(AF461="","",IF(Main!AH$143=0,0,IF(Main!AN$208="","",IF($C$29="PM",Main!AN$208/Main!AH$143*Main!AH160,ROUND(Main!AN$208/Main!AH$143*Main!AH160*$B51,0))))))</f>
        <v/>
      </c>
      <c r="AG462" s="31" t="str">
        <f>IF($A462="","",IF(AG461="","",IF(Main!AI$143=0,0,IF(Main!AO$208="","",IF($C$29="PM",Main!AO$208/Main!AI$143*Main!AI160,ROUND(Main!AO$208/Main!AI$143*Main!AI160*$B51,0))))))</f>
        <v/>
      </c>
      <c r="AH462" s="31" t="str">
        <f>IF($A462="","",IF(AH461="","",IF(Main!AJ$143=0,0,IF(Main!AP$208="","",IF($C$29="PM",Main!AP$208/Main!AJ$143*Main!AJ160,ROUND(Main!AP$208/Main!AJ$143*Main!AJ160*$B51,0))))))</f>
        <v/>
      </c>
      <c r="AI462" s="31" t="str">
        <f>IF($A462="","",IF(AI461="","",IF(Main!AK$143=0,0,IF(Main!AQ$208="","",IF($C$29="PM",Main!AQ$208/Main!AK$143*Main!AK160,ROUND(Main!AQ$208/Main!AK$143*Main!AK160*$B51,0))))))</f>
        <v/>
      </c>
      <c r="AJ462" s="31" t="str">
        <f>IF($A462="","",IF(AJ461="","",IF(Main!AL$143=0,0,IF(Main!AR$208="","",IF($C$29="PM",Main!AR$208/Main!AL$143*Main!AL160,ROUND(Main!AR$208/Main!AL$143*Main!AL160*$B51,0))))))</f>
        <v/>
      </c>
      <c r="AK462" s="31" t="str">
        <f>IF($A462="","",IF(AK461="","",IF(Main!AM$143=0,0,IF(Main!AS$208="","",IF($C$29="PM",Main!AS$208/Main!AM$143*Main!AM160,ROUND(Main!AS$208/Main!AM$143*Main!AM160*$B51,0))))))</f>
        <v/>
      </c>
      <c r="AL462" s="50" t="str">
        <f>IF($A462="","",IF(AL461="","",IF(Main!AN$143=0,0,IF(Main!AT$208="","",IF($C$29="PM",Main!AT$208/Main!AN$143*Main!AN160,ROUND(Main!AT$208/Main!AN$143*Main!AN160*$B51,0))))))</f>
        <v/>
      </c>
      <c r="AM462" s="31" t="str">
        <f>IF($A462="","",IF(AM461="","",IF(Main!AO$143=0,0,IF(Main!AU$208="","",IF($C$29="PM",Main!AU$208/Main!AO$143*Main!AO160,ROUND(Main!AU$208/Main!AO$143*Main!AO160*$B51,0))))))</f>
        <v/>
      </c>
      <c r="AN462" s="31" t="str">
        <f>IF($A462="","",IF(AN461="","",IF(Main!AP$143=0,0,IF(Main!AV$208="","",IF($C$29="PM",Main!AV$208/Main!AP$143*Main!AP160,ROUND(Main!AV$208/Main!AP$143*Main!AP160*$B51,0))))))</f>
        <v/>
      </c>
      <c r="AO462" s="31" t="str">
        <f>IF($A462="","",IF(AO461="","",IF(Main!AQ$143=0,0,IF(Main!AW$208="","",IF($C$29="PM",Main!AW$208/Main!AQ$143*Main!AQ160,ROUND(Main!AW$208/Main!AQ$143*Main!AQ160*$B51,0))))))</f>
        <v/>
      </c>
      <c r="AP462" s="31" t="str">
        <f>IF($A462="","",IF(AP461="","",IF(Main!AR$143=0,0,IF(Main!AX$208="","",IF($C$29="PM",Main!AX$208/Main!AR$143*Main!AR160,ROUND(Main!AX$208/Main!AR$143*Main!AR160*$B51,0))))))</f>
        <v/>
      </c>
      <c r="AQ462" s="31" t="str">
        <f>IF($A462="","",IF(AQ461="","",IF(Main!AS$143=0,0,IF(Main!AY$208="","",IF($C$29="PM",Main!AY$208/Main!AS$143*Main!AS160,ROUND(Main!AY$208/Main!AS$143*Main!AS160*$B51,0))))))</f>
        <v/>
      </c>
      <c r="AR462" s="31" t="str">
        <f>IF($A462="","",IF(AR461="","",IF(Main!AT$143=0,0,IF(Main!AZ$208="","",IF($C$29="PM",Main!AZ$208/Main!AT$143*Main!AT160,ROUND(Main!AZ$208/Main!AT$143*Main!AT160*$B51,0))))))</f>
        <v/>
      </c>
      <c r="AS462" s="31" t="str">
        <f>IF($A462="","",IF(AS461="","",IF(Main!AU$143=0,0,IF(Main!BA$208="","",IF($C$29="PM",Main!BA$208/Main!AU$143*Main!AU160,ROUND(Main!BA$208/Main!AU$143*Main!AU160*$B51,0))))))</f>
        <v/>
      </c>
      <c r="AT462" s="31" t="str">
        <f>IF($A462="","",IF(AT461="","",IF(Main!AV$143=0,0,IF(Main!BB$208="","",IF($C$29="PM",Main!BB$208/Main!AV$143*Main!AV160,ROUND(Main!BB$208/Main!AV$143*Main!AV160*$B51,0))))))</f>
        <v/>
      </c>
      <c r="AU462" s="31" t="str">
        <f>IF($A462="","",IF(AU461="","",IF(Main!AW$143=0,0,IF(Main!BC$208="","",IF($C$29="PM",Main!BC$208/Main!AW$143*Main!AW160,ROUND(Main!BC$208/Main!AW$143*Main!AW160*$B51,0))))))</f>
        <v/>
      </c>
      <c r="AV462" s="31" t="str">
        <f>IF($A462="","",IF(AV461="","",IF(Main!AX$143=0,0,IF(Main!BD$208="","",IF($C$29="PM",Main!BD$208/Main!AX$143*Main!AX160,ROUND(Main!BD$208/Main!AX$143*Main!AX160*$B51,0))))))</f>
        <v/>
      </c>
      <c r="AW462" s="31" t="str">
        <f>IF($A462="","",IF(AW461="","",IF(Main!AY$143=0,0,IF(Main!BE$208="","",IF($C$29="PM",Main!BE$208/Main!AY$143*Main!AY160,ROUND(Main!BE$208/Main!AY$143*Main!AY160*$B51,0))))))</f>
        <v/>
      </c>
      <c r="AX462" s="50" t="str">
        <f>IF($A462="","",IF(AX461="","",IF(Main!AZ$143=0,0,IF(Main!BF$208="","",IF($C$29="PM",Main!BF$208/Main!AZ$143*Main!AZ160,ROUND(Main!BF$208/Main!AZ$143*Main!AZ160*$B51,0))))))</f>
        <v/>
      </c>
      <c r="AY462" s="31" t="str">
        <f>IF($A462="","",IF(AY461="","",IF(Main!BA$143=0,0,IF(Main!BG$208="","",IF($C$29="PM",Main!BG$208/Main!BA$143*Main!BA160,ROUND(Main!BG$208/Main!BA$143*Main!BA160*$B51,0))))))</f>
        <v/>
      </c>
      <c r="AZ462" s="31" t="str">
        <f>IF($A462="","",IF(AZ461="","",IF(Main!BB$143=0,0,IF(Main!BH$208="","",IF($C$29="PM",Main!BH$208/Main!BB$143*Main!BB160,ROUND(Main!BH$208/Main!BB$143*Main!BB160*$B51,0))))))</f>
        <v/>
      </c>
      <c r="BA462" s="31" t="str">
        <f>IF($A462="","",IF(BA461="","",IF(Main!BC$143=0,0,IF(Main!BI$208="","",IF($C$29="PM",Main!BI$208/Main!BC$143*Main!BC160,ROUND(Main!BI$208/Main!BC$143*Main!BC160*$B51,0))))))</f>
        <v/>
      </c>
      <c r="BB462" s="31" t="str">
        <f>IF($A462="","",IF(BB461="","",IF(Main!BD$143=0,0,IF(Main!BJ$208="","",IF($C$29="PM",Main!BJ$208/Main!BD$143*Main!BD160,ROUND(Main!BJ$208/Main!BD$143*Main!BD160*$B51,0))))))</f>
        <v/>
      </c>
      <c r="BC462" s="31" t="str">
        <f>IF($A462="","",IF(BC461="","",IF(Main!BE$143=0,0,IF(Main!BK$208="","",IF($C$29="PM",Main!BK$208/Main!BE$143*Main!BE160,ROUND(Main!BK$208/Main!BE$143*Main!BE160*$B51,0))))))</f>
        <v/>
      </c>
      <c r="BD462" s="31" t="str">
        <f>IF($A462="","",IF(BD461="","",IF(Main!BF$143=0,0,IF(Main!BL$208="","",IF($C$29="PM",Main!BL$208/Main!BF$143*Main!BF160,ROUND(Main!BL$208/Main!BF$143*Main!BF160*$B51,0))))))</f>
        <v/>
      </c>
      <c r="BE462" s="31" t="str">
        <f>IF($A462="","",IF(BE461="","",IF(Main!BG$143=0,0,IF(Main!BM$208="","",IF($C$29="PM",Main!BM$208/Main!BG$143*Main!BG160,ROUND(Main!BM$208/Main!BG$143*Main!BG160*$B51,0))))))</f>
        <v/>
      </c>
      <c r="BF462" s="31" t="str">
        <f>IF($A462="","",IF(BF461="","",IF(Main!BH$143=0,0,IF(Main!BN$208="","",IF($C$29="PM",Main!BN$208/Main!BH$143*Main!BH160,ROUND(Main!BN$208/Main!BH$143*Main!BH160*$B51,0))))))</f>
        <v/>
      </c>
      <c r="BG462" s="31" t="str">
        <f>IF($A462="","",IF(BG461="","",IF(Main!BI$143=0,0,IF(Main!BO$208="","",IF($C$29="PM",Main!BO$208/Main!BI$143*Main!BI160,ROUND(Main!BO$208/Main!BI$143*Main!BI160*$B51,0))))))</f>
        <v/>
      </c>
      <c r="BH462" s="31" t="str">
        <f>IF($A462="","",IF(BH461="","",IF(Main!BJ$143=0,0,IF(Main!BP$208="","",IF($C$29="PM",Main!BP$208/Main!BJ$143*Main!BJ160,ROUND(Main!BP$208/Main!BJ$143*Main!BJ160*$B51,0))))))</f>
        <v/>
      </c>
      <c r="BI462" s="31" t="str">
        <f>IF($A462="","",IF(BI461="","",IF(Main!BK$143=0,0,IF(Main!BQ$208="","",IF($C$29="PM",Main!BQ$208/Main!BK$143*Main!BK160,ROUND(Main!BQ$208/Main!BK$143*Main!BK160*$B51,0))))))</f>
        <v/>
      </c>
      <c r="BJ462" s="50" t="str">
        <f>IF($A462="","",IF(BJ461="","",IF(Main!BL$143=0,0,IF(Main!BR$208="","",IF($C$29="PM",Main!BR$208/Main!BL$143*Main!BL160,ROUND(Main!BR$208/Main!BL$143*Main!BL160*$B51,0))))))</f>
        <v/>
      </c>
      <c r="BK462" s="31" t="str">
        <f>IF($A462="","",IF(BK461="","",IF(Main!BM$143=0,0,IF(Main!BS$208="","",IF($C$29="PM",Main!BS$208/Main!BM$143*Main!BM160,ROUND(Main!BS$208/Main!BM$143*Main!BM160*$B51,0))))))</f>
        <v/>
      </c>
      <c r="BL462" s="31" t="str">
        <f>IF($A462="","",IF(BL461="","",IF(Main!BN$143=0,0,IF(Main!BT$208="","",IF($C$29="PM",Main!BT$208/Main!BN$143*Main!BN160,ROUND(Main!BT$208/Main!BN$143*Main!BN160*$B51,0))))))</f>
        <v/>
      </c>
      <c r="BM462" s="31" t="str">
        <f>IF($A462="","",IF(BM461="","",IF(Main!BO$143=0,0,IF(Main!BU$208="","",IF($C$29="PM",Main!BU$208/Main!BO$143*Main!BO160,ROUND(Main!BU$208/Main!BO$143*Main!BO160*$B51,0))))))</f>
        <v/>
      </c>
      <c r="BN462" s="31" t="str">
        <f>IF($A462="","",IF(BN461="","",IF(Main!BP$143=0,0,IF(Main!BV$208="","",IF($C$29="PM",Main!BV$208/Main!BP$143*Main!BP160,ROUND(Main!BV$208/Main!BP$143*Main!BP160*$B51,0))))))</f>
        <v/>
      </c>
      <c r="BO462" s="31" t="str">
        <f>IF($A462="","",IF(BO461="","",IF(Main!BQ$143=0,0,IF(Main!BW$208="","",IF($C$29="PM",Main!BW$208/Main!BQ$143*Main!BQ160,ROUND(Main!BW$208/Main!BQ$143*Main!BQ160*$B51,0))))))</f>
        <v/>
      </c>
      <c r="BP462" s="31" t="str">
        <f>IF($A462="","",IF(BP461="","",IF(Main!BR$143=0,0,IF(Main!BX$208="","",IF($C$29="PM",Main!BX$208/Main!BR$143*Main!BR160,ROUND(Main!BX$208/Main!BR$143*Main!BR160*$B51,0))))))</f>
        <v/>
      </c>
      <c r="BQ462" s="31" t="str">
        <f>IF($A462="","",IF(BQ461="","",IF(Main!BS$143=0,0,IF(Main!BY$208="","",IF($C$29="PM",Main!BY$208/Main!BS$143*Main!BS160,ROUND(Main!BY$208/Main!BS$143*Main!BS160*$B51,0))))))</f>
        <v/>
      </c>
      <c r="BR462" s="31" t="str">
        <f>IF($A462="","",IF(BR461="","",IF(Main!BT$143=0,0,IF(Main!BZ$208="","",IF($C$29="PM",Main!BZ$208/Main!BT$143*Main!BT160,ROUND(Main!BZ$208/Main!BT$143*Main!BT160*$B51,0))))))</f>
        <v/>
      </c>
      <c r="BS462" s="31" t="str">
        <f>IF($A462="","",IF(BS461="","",IF(Main!BU$143=0,0,IF(Main!CA$208="","",IF($C$29="PM",Main!CA$208/Main!BU$143*Main!BU160,ROUND(Main!CA$208/Main!BU$143*Main!BU160*$B51,0))))))</f>
        <v/>
      </c>
      <c r="BT462" s="31" t="str">
        <f>IF($A462="","",IF(BT461="","",IF(Main!BV$143=0,0,IF(Main!CB$208="","",IF($C$29="PM",Main!CB$208/Main!BV$143*Main!BV160,ROUND(Main!CB$208/Main!BV$143*Main!BV160*$B51,0))))))</f>
        <v/>
      </c>
      <c r="BU462" s="31" t="str">
        <f>IF($A462="","",IF(BU461="","",IF(Main!BW$143=0,0,IF(Main!CC$208="","",IF($C$29="PM",Main!CC$208/Main!BW$143*Main!BW160,ROUND(Main!CC$208/Main!BW$143*Main!BW160*$B51,0))))))</f>
        <v/>
      </c>
      <c r="BV462" s="50" t="str">
        <f>IF($A462="","",IF(BV461="","",IF(Main!BX$143=0,0,IF(Main!CD$208="","",IF($C$29="PM",Main!CD$208/Main!BX$143*Main!BX160,ROUND(Main!CD$208/Main!BX$143*Main!BX160*$B51,0))))))</f>
        <v/>
      </c>
    </row>
    <row r="463" spans="1:74" x14ac:dyDescent="0.2">
      <c r="A463" s="71" t="str">
        <f>IF(Main!A$52="","",Main!A$52)</f>
        <v/>
      </c>
      <c r="B463" s="74" t="str">
        <f t="shared" si="469"/>
        <v/>
      </c>
      <c r="C463" s="49" t="str">
        <f>IF($A463="","",IF(C462="","",IF(Main!E$143=0,0,IF(Main!K$208="","",IF($C$29="PM",Main!K$208/Main!E$143*Main!E161,ROUND(Main!K$208/Main!E$143*Main!E161*$B52,0))))))</f>
        <v/>
      </c>
      <c r="D463" s="31" t="str">
        <f>IF($A463="","",IF(D462="","",IF(Main!F$143=0,0,IF(Main!L$208="","",IF($C$29="PM",Main!L$208/Main!F$143*Main!F161,ROUND(Main!L$208/Main!F$143*Main!F161*$B52,0))))))</f>
        <v/>
      </c>
      <c r="E463" s="31" t="str">
        <f>IF($A463="","",IF(E462="","",IF(Main!G$143=0,0,IF(Main!M$208="","",IF($C$29="PM",Main!M$208/Main!G$143*Main!G161,ROUND(Main!M$208/Main!G$143*Main!G161*$B52,0))))))</f>
        <v/>
      </c>
      <c r="F463" s="31" t="str">
        <f>IF($A463="","",IF(F462="","",IF(Main!H$143=0,0,IF(Main!N$208="","",IF($C$29="PM",Main!N$208/Main!H$143*Main!H161,ROUND(Main!N$208/Main!H$143*Main!H161*$B52,0))))))</f>
        <v/>
      </c>
      <c r="G463" s="31" t="str">
        <f>IF($A463="","",IF(G462="","",IF(Main!I$143=0,0,IF(Main!O$208="","",IF($C$29="PM",Main!O$208/Main!I$143*Main!I161,ROUND(Main!O$208/Main!I$143*Main!I161*$B52,0))))))</f>
        <v/>
      </c>
      <c r="H463" s="31" t="str">
        <f>IF($A463="","",IF(H462="","",IF(Main!J$143=0,0,IF(Main!P$208="","",IF($C$29="PM",Main!P$208/Main!J$143*Main!J161,ROUND(Main!P$208/Main!J$143*Main!J161*$B52,0))))))</f>
        <v/>
      </c>
      <c r="I463" s="31" t="str">
        <f>IF($A463="","",IF(I462="","",IF(Main!K$143=0,0,IF(Main!Q$208="","",IF($C$29="PM",Main!Q$208/Main!K$143*Main!K161,ROUND(Main!Q$208/Main!K$143*Main!K161*$B52,0))))))</f>
        <v/>
      </c>
      <c r="J463" s="31" t="str">
        <f>IF($A463="","",IF(J462="","",IF(Main!L$143=0,0,IF(Main!R$208="","",IF($C$29="PM",Main!R$208/Main!L$143*Main!L161,ROUND(Main!R$208/Main!L$143*Main!L161*$B52,0))))))</f>
        <v/>
      </c>
      <c r="K463" s="31" t="str">
        <f>IF($A463="","",IF(K462="","",IF(Main!M$143=0,0,IF(Main!S$208="","",IF($C$29="PM",Main!S$208/Main!M$143*Main!M161,ROUND(Main!S$208/Main!M$143*Main!M161*$B52,0))))))</f>
        <v/>
      </c>
      <c r="L463" s="31" t="str">
        <f>IF($A463="","",IF(L462="","",IF(Main!N$143=0,0,IF(Main!T$208="","",IF($C$29="PM",Main!T$208/Main!N$143*Main!N161,ROUND(Main!T$208/Main!N$143*Main!N161*$B52,0))))))</f>
        <v/>
      </c>
      <c r="M463" s="31" t="str">
        <f>IF($A463="","",IF(M462="","",IF(Main!O$143=0,0,IF(Main!U$208="","",IF($C$29="PM",Main!U$208/Main!O$143*Main!O161,ROUND(Main!U$208/Main!O$143*Main!O161*$B52,0))))))</f>
        <v/>
      </c>
      <c r="N463" s="50" t="str">
        <f>IF($A463="","",IF(N462="","",IF(Main!P$143=0,0,IF(Main!V$208="","",IF($C$29="PM",Main!V$208/Main!P$143*Main!P161,ROUND(Main!V$208/Main!P$143*Main!P161*$B52,0))))))</f>
        <v/>
      </c>
      <c r="O463" s="31" t="str">
        <f>IF($A463="","",IF(O462="","",IF(Main!Q$143=0,0,IF(Main!W$208="","",IF($C$29="PM",Main!W$208/Main!Q$143*Main!Q161,ROUND(Main!W$208/Main!Q$143*Main!Q161*$B52,0))))))</f>
        <v/>
      </c>
      <c r="P463" s="31" t="str">
        <f>IF($A463="","",IF(P462="","",IF(Main!R$143=0,0,IF(Main!X$208="","",IF($C$29="PM",Main!X$208/Main!R$143*Main!R161,ROUND(Main!X$208/Main!R$143*Main!R161*$B52,0))))))</f>
        <v/>
      </c>
      <c r="Q463" s="31" t="str">
        <f>IF($A463="","",IF(Q462="","",IF(Main!S$143=0,0,IF(Main!Y$208="","",IF($C$29="PM",Main!Y$208/Main!S$143*Main!S161,ROUND(Main!Y$208/Main!S$143*Main!S161*$B52,0))))))</f>
        <v/>
      </c>
      <c r="R463" s="31" t="str">
        <f>IF($A463="","",IF(R462="","",IF(Main!T$143=0,0,IF(Main!Z$208="","",IF($C$29="PM",Main!Z$208/Main!T$143*Main!T161,ROUND(Main!Z$208/Main!T$143*Main!T161*$B52,0))))))</f>
        <v/>
      </c>
      <c r="S463" s="31" t="str">
        <f>IF($A463="","",IF(S462="","",IF(Main!U$143=0,0,IF(Main!AA$208="","",IF($C$29="PM",Main!AA$208/Main!U$143*Main!U161,ROUND(Main!AA$208/Main!U$143*Main!U161*$B52,0))))))</f>
        <v/>
      </c>
      <c r="T463" s="31" t="str">
        <f>IF($A463="","",IF(T462="","",IF(Main!V$143=0,0,IF(Main!AB$208="","",IF($C$29="PM",Main!AB$208/Main!V$143*Main!V161,ROUND(Main!AB$208/Main!V$143*Main!V161*$B52,0))))))</f>
        <v/>
      </c>
      <c r="U463" s="31" t="str">
        <f>IF($A463="","",IF(U462="","",IF(Main!W$143=0,0,IF(Main!AC$208="","",IF($C$29="PM",Main!AC$208/Main!W$143*Main!W161,ROUND(Main!AC$208/Main!W$143*Main!W161*$B52,0))))))</f>
        <v/>
      </c>
      <c r="V463" s="31" t="str">
        <f>IF($A463="","",IF(V462="","",IF(Main!X$143=0,0,IF(Main!AD$208="","",IF($C$29="PM",Main!AD$208/Main!X$143*Main!X161,ROUND(Main!AD$208/Main!X$143*Main!X161*$B52,0))))))</f>
        <v/>
      </c>
      <c r="W463" s="31" t="str">
        <f>IF($A463="","",IF(W462="","",IF(Main!Y$143=0,0,IF(Main!AE$208="","",IF($C$29="PM",Main!AE$208/Main!Y$143*Main!Y161,ROUND(Main!AE$208/Main!Y$143*Main!Y161*$B52,0))))))</f>
        <v/>
      </c>
      <c r="X463" s="31" t="str">
        <f>IF($A463="","",IF(X462="","",IF(Main!Z$143=0,0,IF(Main!AF$208="","",IF($C$29="PM",Main!AF$208/Main!Z$143*Main!Z161,ROUND(Main!AF$208/Main!Z$143*Main!Z161*$B52,0))))))</f>
        <v/>
      </c>
      <c r="Y463" s="31" t="str">
        <f>IF($A463="","",IF(Y462="","",IF(Main!AA$143=0,0,IF(Main!AG$208="","",IF($C$29="PM",Main!AG$208/Main!AA$143*Main!AA161,ROUND(Main!AG$208/Main!AA$143*Main!AA161*$B52,0))))))</f>
        <v/>
      </c>
      <c r="Z463" s="31" t="str">
        <f>IF($A463="","",IF(Z462="","",IF(Main!AB$143=0,0,IF(Main!AH$208="","",IF($C$29="PM",Main!AH$208/Main!AB$143*Main!AB161,ROUND(Main!AH$208/Main!AB$143*Main!AB161*$B52,0))))))</f>
        <v/>
      </c>
      <c r="AA463" s="49" t="str">
        <f>IF($A463="","",IF(AA462="","",IF(Main!AC$143=0,0,IF(Main!AI$208="","",IF($C$29="PM",Main!AI$208/Main!AC$143*Main!AC161,ROUND(Main!AI$208/Main!AC$143*Main!AC161*$B52,0))))))</f>
        <v/>
      </c>
      <c r="AB463" s="31" t="str">
        <f>IF($A463="","",IF(AB462="","",IF(Main!AD$143=0,0,IF(Main!AJ$208="","",IF($C$29="PM",Main!AJ$208/Main!AD$143*Main!AD161,ROUND(Main!AJ$208/Main!AD$143*Main!AD161*$B52,0))))))</f>
        <v/>
      </c>
      <c r="AC463" s="31" t="str">
        <f>IF($A463="","",IF(AC462="","",IF(Main!AE$143=0,0,IF(Main!AK$208="","",IF($C$29="PM",Main!AK$208/Main!AE$143*Main!AE161,ROUND(Main!AK$208/Main!AE$143*Main!AE161*$B52,0))))))</f>
        <v/>
      </c>
      <c r="AD463" s="31" t="str">
        <f>IF($A463="","",IF(AD462="","",IF(Main!AF$143=0,0,IF(Main!AL$208="","",IF($C$29="PM",Main!AL$208/Main!AF$143*Main!AF161,ROUND(Main!AL$208/Main!AF$143*Main!AF161*$B52,0))))))</f>
        <v/>
      </c>
      <c r="AE463" s="31" t="str">
        <f>IF($A463="","",IF(AE462="","",IF(Main!AG$143=0,0,IF(Main!AM$208="","",IF($C$29="PM",Main!AM$208/Main!AG$143*Main!AG161,ROUND(Main!AM$208/Main!AG$143*Main!AG161*$B52,0))))))</f>
        <v/>
      </c>
      <c r="AF463" s="31" t="str">
        <f>IF($A463="","",IF(AF462="","",IF(Main!AH$143=0,0,IF(Main!AN$208="","",IF($C$29="PM",Main!AN$208/Main!AH$143*Main!AH161,ROUND(Main!AN$208/Main!AH$143*Main!AH161*$B52,0))))))</f>
        <v/>
      </c>
      <c r="AG463" s="31" t="str">
        <f>IF($A463="","",IF(AG462="","",IF(Main!AI$143=0,0,IF(Main!AO$208="","",IF($C$29="PM",Main!AO$208/Main!AI$143*Main!AI161,ROUND(Main!AO$208/Main!AI$143*Main!AI161*$B52,0))))))</f>
        <v/>
      </c>
      <c r="AH463" s="31" t="str">
        <f>IF($A463="","",IF(AH462="","",IF(Main!AJ$143=0,0,IF(Main!AP$208="","",IF($C$29="PM",Main!AP$208/Main!AJ$143*Main!AJ161,ROUND(Main!AP$208/Main!AJ$143*Main!AJ161*$B52,0))))))</f>
        <v/>
      </c>
      <c r="AI463" s="31" t="str">
        <f>IF($A463="","",IF(AI462="","",IF(Main!AK$143=0,0,IF(Main!AQ$208="","",IF($C$29="PM",Main!AQ$208/Main!AK$143*Main!AK161,ROUND(Main!AQ$208/Main!AK$143*Main!AK161*$B52,0))))))</f>
        <v/>
      </c>
      <c r="AJ463" s="31" t="str">
        <f>IF($A463="","",IF(AJ462="","",IF(Main!AL$143=0,0,IF(Main!AR$208="","",IF($C$29="PM",Main!AR$208/Main!AL$143*Main!AL161,ROUND(Main!AR$208/Main!AL$143*Main!AL161*$B52,0))))))</f>
        <v/>
      </c>
      <c r="AK463" s="31" t="str">
        <f>IF($A463="","",IF(AK462="","",IF(Main!AM$143=0,0,IF(Main!AS$208="","",IF($C$29="PM",Main!AS$208/Main!AM$143*Main!AM161,ROUND(Main!AS$208/Main!AM$143*Main!AM161*$B52,0))))))</f>
        <v/>
      </c>
      <c r="AL463" s="50" t="str">
        <f>IF($A463="","",IF(AL462="","",IF(Main!AN$143=0,0,IF(Main!AT$208="","",IF($C$29="PM",Main!AT$208/Main!AN$143*Main!AN161,ROUND(Main!AT$208/Main!AN$143*Main!AN161*$B52,0))))))</f>
        <v/>
      </c>
      <c r="AM463" s="31" t="str">
        <f>IF($A463="","",IF(AM462="","",IF(Main!AO$143=0,0,IF(Main!AU$208="","",IF($C$29="PM",Main!AU$208/Main!AO$143*Main!AO161,ROUND(Main!AU$208/Main!AO$143*Main!AO161*$B52,0))))))</f>
        <v/>
      </c>
      <c r="AN463" s="31" t="str">
        <f>IF($A463="","",IF(AN462="","",IF(Main!AP$143=0,0,IF(Main!AV$208="","",IF($C$29="PM",Main!AV$208/Main!AP$143*Main!AP161,ROUND(Main!AV$208/Main!AP$143*Main!AP161*$B52,0))))))</f>
        <v/>
      </c>
      <c r="AO463" s="31" t="str">
        <f>IF($A463="","",IF(AO462="","",IF(Main!AQ$143=0,0,IF(Main!AW$208="","",IF($C$29="PM",Main!AW$208/Main!AQ$143*Main!AQ161,ROUND(Main!AW$208/Main!AQ$143*Main!AQ161*$B52,0))))))</f>
        <v/>
      </c>
      <c r="AP463" s="31" t="str">
        <f>IF($A463="","",IF(AP462="","",IF(Main!AR$143=0,0,IF(Main!AX$208="","",IF($C$29="PM",Main!AX$208/Main!AR$143*Main!AR161,ROUND(Main!AX$208/Main!AR$143*Main!AR161*$B52,0))))))</f>
        <v/>
      </c>
      <c r="AQ463" s="31" t="str">
        <f>IF($A463="","",IF(AQ462="","",IF(Main!AS$143=0,0,IF(Main!AY$208="","",IF($C$29="PM",Main!AY$208/Main!AS$143*Main!AS161,ROUND(Main!AY$208/Main!AS$143*Main!AS161*$B52,0))))))</f>
        <v/>
      </c>
      <c r="AR463" s="31" t="str">
        <f>IF($A463="","",IF(AR462="","",IF(Main!AT$143=0,0,IF(Main!AZ$208="","",IF($C$29="PM",Main!AZ$208/Main!AT$143*Main!AT161,ROUND(Main!AZ$208/Main!AT$143*Main!AT161*$B52,0))))))</f>
        <v/>
      </c>
      <c r="AS463" s="31" t="str">
        <f>IF($A463="","",IF(AS462="","",IF(Main!AU$143=0,0,IF(Main!BA$208="","",IF($C$29="PM",Main!BA$208/Main!AU$143*Main!AU161,ROUND(Main!BA$208/Main!AU$143*Main!AU161*$B52,0))))))</f>
        <v/>
      </c>
      <c r="AT463" s="31" t="str">
        <f>IF($A463="","",IF(AT462="","",IF(Main!AV$143=0,0,IF(Main!BB$208="","",IF($C$29="PM",Main!BB$208/Main!AV$143*Main!AV161,ROUND(Main!BB$208/Main!AV$143*Main!AV161*$B52,0))))))</f>
        <v/>
      </c>
      <c r="AU463" s="31" t="str">
        <f>IF($A463="","",IF(AU462="","",IF(Main!AW$143=0,0,IF(Main!BC$208="","",IF($C$29="PM",Main!BC$208/Main!AW$143*Main!AW161,ROUND(Main!BC$208/Main!AW$143*Main!AW161*$B52,0))))))</f>
        <v/>
      </c>
      <c r="AV463" s="31" t="str">
        <f>IF($A463="","",IF(AV462="","",IF(Main!AX$143=0,0,IF(Main!BD$208="","",IF($C$29="PM",Main!BD$208/Main!AX$143*Main!AX161,ROUND(Main!BD$208/Main!AX$143*Main!AX161*$B52,0))))))</f>
        <v/>
      </c>
      <c r="AW463" s="31" t="str">
        <f>IF($A463="","",IF(AW462="","",IF(Main!AY$143=0,0,IF(Main!BE$208="","",IF($C$29="PM",Main!BE$208/Main!AY$143*Main!AY161,ROUND(Main!BE$208/Main!AY$143*Main!AY161*$B52,0))))))</f>
        <v/>
      </c>
      <c r="AX463" s="50" t="str">
        <f>IF($A463="","",IF(AX462="","",IF(Main!AZ$143=0,0,IF(Main!BF$208="","",IF($C$29="PM",Main!BF$208/Main!AZ$143*Main!AZ161,ROUND(Main!BF$208/Main!AZ$143*Main!AZ161*$B52,0))))))</f>
        <v/>
      </c>
      <c r="AY463" s="31" t="str">
        <f>IF($A463="","",IF(AY462="","",IF(Main!BA$143=0,0,IF(Main!BG$208="","",IF($C$29="PM",Main!BG$208/Main!BA$143*Main!BA161,ROUND(Main!BG$208/Main!BA$143*Main!BA161*$B52,0))))))</f>
        <v/>
      </c>
      <c r="AZ463" s="31" t="str">
        <f>IF($A463="","",IF(AZ462="","",IF(Main!BB$143=0,0,IF(Main!BH$208="","",IF($C$29="PM",Main!BH$208/Main!BB$143*Main!BB161,ROUND(Main!BH$208/Main!BB$143*Main!BB161*$B52,0))))))</f>
        <v/>
      </c>
      <c r="BA463" s="31" t="str">
        <f>IF($A463="","",IF(BA462="","",IF(Main!BC$143=0,0,IF(Main!BI$208="","",IF($C$29="PM",Main!BI$208/Main!BC$143*Main!BC161,ROUND(Main!BI$208/Main!BC$143*Main!BC161*$B52,0))))))</f>
        <v/>
      </c>
      <c r="BB463" s="31" t="str">
        <f>IF($A463="","",IF(BB462="","",IF(Main!BD$143=0,0,IF(Main!BJ$208="","",IF($C$29="PM",Main!BJ$208/Main!BD$143*Main!BD161,ROUND(Main!BJ$208/Main!BD$143*Main!BD161*$B52,0))))))</f>
        <v/>
      </c>
      <c r="BC463" s="31" t="str">
        <f>IF($A463="","",IF(BC462="","",IF(Main!BE$143=0,0,IF(Main!BK$208="","",IF($C$29="PM",Main!BK$208/Main!BE$143*Main!BE161,ROUND(Main!BK$208/Main!BE$143*Main!BE161*$B52,0))))))</f>
        <v/>
      </c>
      <c r="BD463" s="31" t="str">
        <f>IF($A463="","",IF(BD462="","",IF(Main!BF$143=0,0,IF(Main!BL$208="","",IF($C$29="PM",Main!BL$208/Main!BF$143*Main!BF161,ROUND(Main!BL$208/Main!BF$143*Main!BF161*$B52,0))))))</f>
        <v/>
      </c>
      <c r="BE463" s="31" t="str">
        <f>IF($A463="","",IF(BE462="","",IF(Main!BG$143=0,0,IF(Main!BM$208="","",IF($C$29="PM",Main!BM$208/Main!BG$143*Main!BG161,ROUND(Main!BM$208/Main!BG$143*Main!BG161*$B52,0))))))</f>
        <v/>
      </c>
      <c r="BF463" s="31" t="str">
        <f>IF($A463="","",IF(BF462="","",IF(Main!BH$143=0,0,IF(Main!BN$208="","",IF($C$29="PM",Main!BN$208/Main!BH$143*Main!BH161,ROUND(Main!BN$208/Main!BH$143*Main!BH161*$B52,0))))))</f>
        <v/>
      </c>
      <c r="BG463" s="31" t="str">
        <f>IF($A463="","",IF(BG462="","",IF(Main!BI$143=0,0,IF(Main!BO$208="","",IF($C$29="PM",Main!BO$208/Main!BI$143*Main!BI161,ROUND(Main!BO$208/Main!BI$143*Main!BI161*$B52,0))))))</f>
        <v/>
      </c>
      <c r="BH463" s="31" t="str">
        <f>IF($A463="","",IF(BH462="","",IF(Main!BJ$143=0,0,IF(Main!BP$208="","",IF($C$29="PM",Main!BP$208/Main!BJ$143*Main!BJ161,ROUND(Main!BP$208/Main!BJ$143*Main!BJ161*$B52,0))))))</f>
        <v/>
      </c>
      <c r="BI463" s="31" t="str">
        <f>IF($A463="","",IF(BI462="","",IF(Main!BK$143=0,0,IF(Main!BQ$208="","",IF($C$29="PM",Main!BQ$208/Main!BK$143*Main!BK161,ROUND(Main!BQ$208/Main!BK$143*Main!BK161*$B52,0))))))</f>
        <v/>
      </c>
      <c r="BJ463" s="50" t="str">
        <f>IF($A463="","",IF(BJ462="","",IF(Main!BL$143=0,0,IF(Main!BR$208="","",IF($C$29="PM",Main!BR$208/Main!BL$143*Main!BL161,ROUND(Main!BR$208/Main!BL$143*Main!BL161*$B52,0))))))</f>
        <v/>
      </c>
      <c r="BK463" s="31" t="str">
        <f>IF($A463="","",IF(BK462="","",IF(Main!BM$143=0,0,IF(Main!BS$208="","",IF($C$29="PM",Main!BS$208/Main!BM$143*Main!BM161,ROUND(Main!BS$208/Main!BM$143*Main!BM161*$B52,0))))))</f>
        <v/>
      </c>
      <c r="BL463" s="31" t="str">
        <f>IF($A463="","",IF(BL462="","",IF(Main!BN$143=0,0,IF(Main!BT$208="","",IF($C$29="PM",Main!BT$208/Main!BN$143*Main!BN161,ROUND(Main!BT$208/Main!BN$143*Main!BN161*$B52,0))))))</f>
        <v/>
      </c>
      <c r="BM463" s="31" t="str">
        <f>IF($A463="","",IF(BM462="","",IF(Main!BO$143=0,0,IF(Main!BU$208="","",IF($C$29="PM",Main!BU$208/Main!BO$143*Main!BO161,ROUND(Main!BU$208/Main!BO$143*Main!BO161*$B52,0))))))</f>
        <v/>
      </c>
      <c r="BN463" s="31" t="str">
        <f>IF($A463="","",IF(BN462="","",IF(Main!BP$143=0,0,IF(Main!BV$208="","",IF($C$29="PM",Main!BV$208/Main!BP$143*Main!BP161,ROUND(Main!BV$208/Main!BP$143*Main!BP161*$B52,0))))))</f>
        <v/>
      </c>
      <c r="BO463" s="31" t="str">
        <f>IF($A463="","",IF(BO462="","",IF(Main!BQ$143=0,0,IF(Main!BW$208="","",IF($C$29="PM",Main!BW$208/Main!BQ$143*Main!BQ161,ROUND(Main!BW$208/Main!BQ$143*Main!BQ161*$B52,0))))))</f>
        <v/>
      </c>
      <c r="BP463" s="31" t="str">
        <f>IF($A463="","",IF(BP462="","",IF(Main!BR$143=0,0,IF(Main!BX$208="","",IF($C$29="PM",Main!BX$208/Main!BR$143*Main!BR161,ROUND(Main!BX$208/Main!BR$143*Main!BR161*$B52,0))))))</f>
        <v/>
      </c>
      <c r="BQ463" s="31" t="str">
        <f>IF($A463="","",IF(BQ462="","",IF(Main!BS$143=0,0,IF(Main!BY$208="","",IF($C$29="PM",Main!BY$208/Main!BS$143*Main!BS161,ROUND(Main!BY$208/Main!BS$143*Main!BS161*$B52,0))))))</f>
        <v/>
      </c>
      <c r="BR463" s="31" t="str">
        <f>IF($A463="","",IF(BR462="","",IF(Main!BT$143=0,0,IF(Main!BZ$208="","",IF($C$29="PM",Main!BZ$208/Main!BT$143*Main!BT161,ROUND(Main!BZ$208/Main!BT$143*Main!BT161*$B52,0))))))</f>
        <v/>
      </c>
      <c r="BS463" s="31" t="str">
        <f>IF($A463="","",IF(BS462="","",IF(Main!BU$143=0,0,IF(Main!CA$208="","",IF($C$29="PM",Main!CA$208/Main!BU$143*Main!BU161,ROUND(Main!CA$208/Main!BU$143*Main!BU161*$B52,0))))))</f>
        <v/>
      </c>
      <c r="BT463" s="31" t="str">
        <f>IF($A463="","",IF(BT462="","",IF(Main!BV$143=0,0,IF(Main!CB$208="","",IF($C$29="PM",Main!CB$208/Main!BV$143*Main!BV161,ROUND(Main!CB$208/Main!BV$143*Main!BV161*$B52,0))))))</f>
        <v/>
      </c>
      <c r="BU463" s="31" t="str">
        <f>IF($A463="","",IF(BU462="","",IF(Main!BW$143=0,0,IF(Main!CC$208="","",IF($C$29="PM",Main!CC$208/Main!BW$143*Main!BW161,ROUND(Main!CC$208/Main!BW$143*Main!BW161*$B52,0))))))</f>
        <v/>
      </c>
      <c r="BV463" s="50" t="str">
        <f>IF($A463="","",IF(BV462="","",IF(Main!BX$143=0,0,IF(Main!CD$208="","",IF($C$29="PM",Main!CD$208/Main!BX$143*Main!BX161,ROUND(Main!CD$208/Main!BX$143*Main!BX161*$B52,0))))))</f>
        <v/>
      </c>
    </row>
    <row r="464" spans="1:74" x14ac:dyDescent="0.2">
      <c r="A464" s="71" t="str">
        <f>IF(Main!A$53="","",Main!A$53)</f>
        <v/>
      </c>
      <c r="B464" s="74" t="str">
        <f t="shared" si="469"/>
        <v/>
      </c>
      <c r="C464" s="49" t="str">
        <f>IF($A464="","",IF(C463="","",IF(Main!E$143=0,0,IF(Main!K$208="","",IF($C$29="PM",Main!K$208/Main!E$143*Main!E162,ROUND(Main!K$208/Main!E$143*Main!E162*$B53,0))))))</f>
        <v/>
      </c>
      <c r="D464" s="31" t="str">
        <f>IF($A464="","",IF(D463="","",IF(Main!F$143=0,0,IF(Main!L$208="","",IF($C$29="PM",Main!L$208/Main!F$143*Main!F162,ROUND(Main!L$208/Main!F$143*Main!F162*$B53,0))))))</f>
        <v/>
      </c>
      <c r="E464" s="31" t="str">
        <f>IF($A464="","",IF(E463="","",IF(Main!G$143=0,0,IF(Main!M$208="","",IF($C$29="PM",Main!M$208/Main!G$143*Main!G162,ROUND(Main!M$208/Main!G$143*Main!G162*$B53,0))))))</f>
        <v/>
      </c>
      <c r="F464" s="31" t="str">
        <f>IF($A464="","",IF(F463="","",IF(Main!H$143=0,0,IF(Main!N$208="","",IF($C$29="PM",Main!N$208/Main!H$143*Main!H162,ROUND(Main!N$208/Main!H$143*Main!H162*$B53,0))))))</f>
        <v/>
      </c>
      <c r="G464" s="31" t="str">
        <f>IF($A464="","",IF(G463="","",IF(Main!I$143=0,0,IF(Main!O$208="","",IF($C$29="PM",Main!O$208/Main!I$143*Main!I162,ROUND(Main!O$208/Main!I$143*Main!I162*$B53,0))))))</f>
        <v/>
      </c>
      <c r="H464" s="31" t="str">
        <f>IF($A464="","",IF(H463="","",IF(Main!J$143=0,0,IF(Main!P$208="","",IF($C$29="PM",Main!P$208/Main!J$143*Main!J162,ROUND(Main!P$208/Main!J$143*Main!J162*$B53,0))))))</f>
        <v/>
      </c>
      <c r="I464" s="31" t="str">
        <f>IF($A464="","",IF(I463="","",IF(Main!K$143=0,0,IF(Main!Q$208="","",IF($C$29="PM",Main!Q$208/Main!K$143*Main!K162,ROUND(Main!Q$208/Main!K$143*Main!K162*$B53,0))))))</f>
        <v/>
      </c>
      <c r="J464" s="31" t="str">
        <f>IF($A464="","",IF(J463="","",IF(Main!L$143=0,0,IF(Main!R$208="","",IF($C$29="PM",Main!R$208/Main!L$143*Main!L162,ROUND(Main!R$208/Main!L$143*Main!L162*$B53,0))))))</f>
        <v/>
      </c>
      <c r="K464" s="31" t="str">
        <f>IF($A464="","",IF(K463="","",IF(Main!M$143=0,0,IF(Main!S$208="","",IF($C$29="PM",Main!S$208/Main!M$143*Main!M162,ROUND(Main!S$208/Main!M$143*Main!M162*$B53,0))))))</f>
        <v/>
      </c>
      <c r="L464" s="31" t="str">
        <f>IF($A464="","",IF(L463="","",IF(Main!N$143=0,0,IF(Main!T$208="","",IF($C$29="PM",Main!T$208/Main!N$143*Main!N162,ROUND(Main!T$208/Main!N$143*Main!N162*$B53,0))))))</f>
        <v/>
      </c>
      <c r="M464" s="31" t="str">
        <f>IF($A464="","",IF(M463="","",IF(Main!O$143=0,0,IF(Main!U$208="","",IF($C$29="PM",Main!U$208/Main!O$143*Main!O162,ROUND(Main!U$208/Main!O$143*Main!O162*$B53,0))))))</f>
        <v/>
      </c>
      <c r="N464" s="50" t="str">
        <f>IF($A464="","",IF(N463="","",IF(Main!P$143=0,0,IF(Main!V$208="","",IF($C$29="PM",Main!V$208/Main!P$143*Main!P162,ROUND(Main!V$208/Main!P$143*Main!P162*$B53,0))))))</f>
        <v/>
      </c>
      <c r="O464" s="31" t="str">
        <f>IF($A464="","",IF(O463="","",IF(Main!Q$143=0,0,IF(Main!W$208="","",IF($C$29="PM",Main!W$208/Main!Q$143*Main!Q162,ROUND(Main!W$208/Main!Q$143*Main!Q162*$B53,0))))))</f>
        <v/>
      </c>
      <c r="P464" s="31" t="str">
        <f>IF($A464="","",IF(P463="","",IF(Main!R$143=0,0,IF(Main!X$208="","",IF($C$29="PM",Main!X$208/Main!R$143*Main!R162,ROUND(Main!X$208/Main!R$143*Main!R162*$B53,0))))))</f>
        <v/>
      </c>
      <c r="Q464" s="31" t="str">
        <f>IF($A464="","",IF(Q463="","",IF(Main!S$143=0,0,IF(Main!Y$208="","",IF($C$29="PM",Main!Y$208/Main!S$143*Main!S162,ROUND(Main!Y$208/Main!S$143*Main!S162*$B53,0))))))</f>
        <v/>
      </c>
      <c r="R464" s="31" t="str">
        <f>IF($A464="","",IF(R463="","",IF(Main!T$143=0,0,IF(Main!Z$208="","",IF($C$29="PM",Main!Z$208/Main!T$143*Main!T162,ROUND(Main!Z$208/Main!T$143*Main!T162*$B53,0))))))</f>
        <v/>
      </c>
      <c r="S464" s="31" t="str">
        <f>IF($A464="","",IF(S463="","",IF(Main!U$143=0,0,IF(Main!AA$208="","",IF($C$29="PM",Main!AA$208/Main!U$143*Main!U162,ROUND(Main!AA$208/Main!U$143*Main!U162*$B53,0))))))</f>
        <v/>
      </c>
      <c r="T464" s="31" t="str">
        <f>IF($A464="","",IF(T463="","",IF(Main!V$143=0,0,IF(Main!AB$208="","",IF($C$29="PM",Main!AB$208/Main!V$143*Main!V162,ROUND(Main!AB$208/Main!V$143*Main!V162*$B53,0))))))</f>
        <v/>
      </c>
      <c r="U464" s="31" t="str">
        <f>IF($A464="","",IF(U463="","",IF(Main!W$143=0,0,IF(Main!AC$208="","",IF($C$29="PM",Main!AC$208/Main!W$143*Main!W162,ROUND(Main!AC$208/Main!W$143*Main!W162*$B53,0))))))</f>
        <v/>
      </c>
      <c r="V464" s="31" t="str">
        <f>IF($A464="","",IF(V463="","",IF(Main!X$143=0,0,IF(Main!AD$208="","",IF($C$29="PM",Main!AD$208/Main!X$143*Main!X162,ROUND(Main!AD$208/Main!X$143*Main!X162*$B53,0))))))</f>
        <v/>
      </c>
      <c r="W464" s="31" t="str">
        <f>IF($A464="","",IF(W463="","",IF(Main!Y$143=0,0,IF(Main!AE$208="","",IF($C$29="PM",Main!AE$208/Main!Y$143*Main!Y162,ROUND(Main!AE$208/Main!Y$143*Main!Y162*$B53,0))))))</f>
        <v/>
      </c>
      <c r="X464" s="31" t="str">
        <f>IF($A464="","",IF(X463="","",IF(Main!Z$143=0,0,IF(Main!AF$208="","",IF($C$29="PM",Main!AF$208/Main!Z$143*Main!Z162,ROUND(Main!AF$208/Main!Z$143*Main!Z162*$B53,0))))))</f>
        <v/>
      </c>
      <c r="Y464" s="31" t="str">
        <f>IF($A464="","",IF(Y463="","",IF(Main!AA$143=0,0,IF(Main!AG$208="","",IF($C$29="PM",Main!AG$208/Main!AA$143*Main!AA162,ROUND(Main!AG$208/Main!AA$143*Main!AA162*$B53,0))))))</f>
        <v/>
      </c>
      <c r="Z464" s="31" t="str">
        <f>IF($A464="","",IF(Z463="","",IF(Main!AB$143=0,0,IF(Main!AH$208="","",IF($C$29="PM",Main!AH$208/Main!AB$143*Main!AB162,ROUND(Main!AH$208/Main!AB$143*Main!AB162*$B53,0))))))</f>
        <v/>
      </c>
      <c r="AA464" s="49" t="str">
        <f>IF($A464="","",IF(AA463="","",IF(Main!AC$143=0,0,IF(Main!AI$208="","",IF($C$29="PM",Main!AI$208/Main!AC$143*Main!AC162,ROUND(Main!AI$208/Main!AC$143*Main!AC162*$B53,0))))))</f>
        <v/>
      </c>
      <c r="AB464" s="31" t="str">
        <f>IF($A464="","",IF(AB463="","",IF(Main!AD$143=0,0,IF(Main!AJ$208="","",IF($C$29="PM",Main!AJ$208/Main!AD$143*Main!AD162,ROUND(Main!AJ$208/Main!AD$143*Main!AD162*$B53,0))))))</f>
        <v/>
      </c>
      <c r="AC464" s="31" t="str">
        <f>IF($A464="","",IF(AC463="","",IF(Main!AE$143=0,0,IF(Main!AK$208="","",IF($C$29="PM",Main!AK$208/Main!AE$143*Main!AE162,ROUND(Main!AK$208/Main!AE$143*Main!AE162*$B53,0))))))</f>
        <v/>
      </c>
      <c r="AD464" s="31" t="str">
        <f>IF($A464="","",IF(AD463="","",IF(Main!AF$143=0,0,IF(Main!AL$208="","",IF($C$29="PM",Main!AL$208/Main!AF$143*Main!AF162,ROUND(Main!AL$208/Main!AF$143*Main!AF162*$B53,0))))))</f>
        <v/>
      </c>
      <c r="AE464" s="31" t="str">
        <f>IF($A464="","",IF(AE463="","",IF(Main!AG$143=0,0,IF(Main!AM$208="","",IF($C$29="PM",Main!AM$208/Main!AG$143*Main!AG162,ROUND(Main!AM$208/Main!AG$143*Main!AG162*$B53,0))))))</f>
        <v/>
      </c>
      <c r="AF464" s="31" t="str">
        <f>IF($A464="","",IF(AF463="","",IF(Main!AH$143=0,0,IF(Main!AN$208="","",IF($C$29="PM",Main!AN$208/Main!AH$143*Main!AH162,ROUND(Main!AN$208/Main!AH$143*Main!AH162*$B53,0))))))</f>
        <v/>
      </c>
      <c r="AG464" s="31" t="str">
        <f>IF($A464="","",IF(AG463="","",IF(Main!AI$143=0,0,IF(Main!AO$208="","",IF($C$29="PM",Main!AO$208/Main!AI$143*Main!AI162,ROUND(Main!AO$208/Main!AI$143*Main!AI162*$B53,0))))))</f>
        <v/>
      </c>
      <c r="AH464" s="31" t="str">
        <f>IF($A464="","",IF(AH463="","",IF(Main!AJ$143=0,0,IF(Main!AP$208="","",IF($C$29="PM",Main!AP$208/Main!AJ$143*Main!AJ162,ROUND(Main!AP$208/Main!AJ$143*Main!AJ162*$B53,0))))))</f>
        <v/>
      </c>
      <c r="AI464" s="31" t="str">
        <f>IF($A464="","",IF(AI463="","",IF(Main!AK$143=0,0,IF(Main!AQ$208="","",IF($C$29="PM",Main!AQ$208/Main!AK$143*Main!AK162,ROUND(Main!AQ$208/Main!AK$143*Main!AK162*$B53,0))))))</f>
        <v/>
      </c>
      <c r="AJ464" s="31" t="str">
        <f>IF($A464="","",IF(AJ463="","",IF(Main!AL$143=0,0,IF(Main!AR$208="","",IF($C$29="PM",Main!AR$208/Main!AL$143*Main!AL162,ROUND(Main!AR$208/Main!AL$143*Main!AL162*$B53,0))))))</f>
        <v/>
      </c>
      <c r="AK464" s="31" t="str">
        <f>IF($A464="","",IF(AK463="","",IF(Main!AM$143=0,0,IF(Main!AS$208="","",IF($C$29="PM",Main!AS$208/Main!AM$143*Main!AM162,ROUND(Main!AS$208/Main!AM$143*Main!AM162*$B53,0))))))</f>
        <v/>
      </c>
      <c r="AL464" s="50" t="str">
        <f>IF($A464="","",IF(AL463="","",IF(Main!AN$143=0,0,IF(Main!AT$208="","",IF($C$29="PM",Main!AT$208/Main!AN$143*Main!AN162,ROUND(Main!AT$208/Main!AN$143*Main!AN162*$B53,0))))))</f>
        <v/>
      </c>
      <c r="AM464" s="31" t="str">
        <f>IF($A464="","",IF(AM463="","",IF(Main!AO$143=0,0,IF(Main!AU$208="","",IF($C$29="PM",Main!AU$208/Main!AO$143*Main!AO162,ROUND(Main!AU$208/Main!AO$143*Main!AO162*$B53,0))))))</f>
        <v/>
      </c>
      <c r="AN464" s="31" t="str">
        <f>IF($A464="","",IF(AN463="","",IF(Main!AP$143=0,0,IF(Main!AV$208="","",IF($C$29="PM",Main!AV$208/Main!AP$143*Main!AP162,ROUND(Main!AV$208/Main!AP$143*Main!AP162*$B53,0))))))</f>
        <v/>
      </c>
      <c r="AO464" s="31" t="str">
        <f>IF($A464="","",IF(AO463="","",IF(Main!AQ$143=0,0,IF(Main!AW$208="","",IF($C$29="PM",Main!AW$208/Main!AQ$143*Main!AQ162,ROUND(Main!AW$208/Main!AQ$143*Main!AQ162*$B53,0))))))</f>
        <v/>
      </c>
      <c r="AP464" s="31" t="str">
        <f>IF($A464="","",IF(AP463="","",IF(Main!AR$143=0,0,IF(Main!AX$208="","",IF($C$29="PM",Main!AX$208/Main!AR$143*Main!AR162,ROUND(Main!AX$208/Main!AR$143*Main!AR162*$B53,0))))))</f>
        <v/>
      </c>
      <c r="AQ464" s="31" t="str">
        <f>IF($A464="","",IF(AQ463="","",IF(Main!AS$143=0,0,IF(Main!AY$208="","",IF($C$29="PM",Main!AY$208/Main!AS$143*Main!AS162,ROUND(Main!AY$208/Main!AS$143*Main!AS162*$B53,0))))))</f>
        <v/>
      </c>
      <c r="AR464" s="31" t="str">
        <f>IF($A464="","",IF(AR463="","",IF(Main!AT$143=0,0,IF(Main!AZ$208="","",IF($C$29="PM",Main!AZ$208/Main!AT$143*Main!AT162,ROUND(Main!AZ$208/Main!AT$143*Main!AT162*$B53,0))))))</f>
        <v/>
      </c>
      <c r="AS464" s="31" t="str">
        <f>IF($A464="","",IF(AS463="","",IF(Main!AU$143=0,0,IF(Main!BA$208="","",IF($C$29="PM",Main!BA$208/Main!AU$143*Main!AU162,ROUND(Main!BA$208/Main!AU$143*Main!AU162*$B53,0))))))</f>
        <v/>
      </c>
      <c r="AT464" s="31" t="str">
        <f>IF($A464="","",IF(AT463="","",IF(Main!AV$143=0,0,IF(Main!BB$208="","",IF($C$29="PM",Main!BB$208/Main!AV$143*Main!AV162,ROUND(Main!BB$208/Main!AV$143*Main!AV162*$B53,0))))))</f>
        <v/>
      </c>
      <c r="AU464" s="31" t="str">
        <f>IF($A464="","",IF(AU463="","",IF(Main!AW$143=0,0,IF(Main!BC$208="","",IF($C$29="PM",Main!BC$208/Main!AW$143*Main!AW162,ROUND(Main!BC$208/Main!AW$143*Main!AW162*$B53,0))))))</f>
        <v/>
      </c>
      <c r="AV464" s="31" t="str">
        <f>IF($A464="","",IF(AV463="","",IF(Main!AX$143=0,0,IF(Main!BD$208="","",IF($C$29="PM",Main!BD$208/Main!AX$143*Main!AX162,ROUND(Main!BD$208/Main!AX$143*Main!AX162*$B53,0))))))</f>
        <v/>
      </c>
      <c r="AW464" s="31" t="str">
        <f>IF($A464="","",IF(AW463="","",IF(Main!AY$143=0,0,IF(Main!BE$208="","",IF($C$29="PM",Main!BE$208/Main!AY$143*Main!AY162,ROUND(Main!BE$208/Main!AY$143*Main!AY162*$B53,0))))))</f>
        <v/>
      </c>
      <c r="AX464" s="50" t="str">
        <f>IF($A464="","",IF(AX463="","",IF(Main!AZ$143=0,0,IF(Main!BF$208="","",IF($C$29="PM",Main!BF$208/Main!AZ$143*Main!AZ162,ROUND(Main!BF$208/Main!AZ$143*Main!AZ162*$B53,0))))))</f>
        <v/>
      </c>
      <c r="AY464" s="31" t="str">
        <f>IF($A464="","",IF(AY463="","",IF(Main!BA$143=0,0,IF(Main!BG$208="","",IF($C$29="PM",Main!BG$208/Main!BA$143*Main!BA162,ROUND(Main!BG$208/Main!BA$143*Main!BA162*$B53,0))))))</f>
        <v/>
      </c>
      <c r="AZ464" s="31" t="str">
        <f>IF($A464="","",IF(AZ463="","",IF(Main!BB$143=0,0,IF(Main!BH$208="","",IF($C$29="PM",Main!BH$208/Main!BB$143*Main!BB162,ROUND(Main!BH$208/Main!BB$143*Main!BB162*$B53,0))))))</f>
        <v/>
      </c>
      <c r="BA464" s="31" t="str">
        <f>IF($A464="","",IF(BA463="","",IF(Main!BC$143=0,0,IF(Main!BI$208="","",IF($C$29="PM",Main!BI$208/Main!BC$143*Main!BC162,ROUND(Main!BI$208/Main!BC$143*Main!BC162*$B53,0))))))</f>
        <v/>
      </c>
      <c r="BB464" s="31" t="str">
        <f>IF($A464="","",IF(BB463="","",IF(Main!BD$143=0,0,IF(Main!BJ$208="","",IF($C$29="PM",Main!BJ$208/Main!BD$143*Main!BD162,ROUND(Main!BJ$208/Main!BD$143*Main!BD162*$B53,0))))))</f>
        <v/>
      </c>
      <c r="BC464" s="31" t="str">
        <f>IF($A464="","",IF(BC463="","",IF(Main!BE$143=0,0,IF(Main!BK$208="","",IF($C$29="PM",Main!BK$208/Main!BE$143*Main!BE162,ROUND(Main!BK$208/Main!BE$143*Main!BE162*$B53,0))))))</f>
        <v/>
      </c>
      <c r="BD464" s="31" t="str">
        <f>IF($A464="","",IF(BD463="","",IF(Main!BF$143=0,0,IF(Main!BL$208="","",IF($C$29="PM",Main!BL$208/Main!BF$143*Main!BF162,ROUND(Main!BL$208/Main!BF$143*Main!BF162*$B53,0))))))</f>
        <v/>
      </c>
      <c r="BE464" s="31" t="str">
        <f>IF($A464="","",IF(BE463="","",IF(Main!BG$143=0,0,IF(Main!BM$208="","",IF($C$29="PM",Main!BM$208/Main!BG$143*Main!BG162,ROUND(Main!BM$208/Main!BG$143*Main!BG162*$B53,0))))))</f>
        <v/>
      </c>
      <c r="BF464" s="31" t="str">
        <f>IF($A464="","",IF(BF463="","",IF(Main!BH$143=0,0,IF(Main!BN$208="","",IF($C$29="PM",Main!BN$208/Main!BH$143*Main!BH162,ROUND(Main!BN$208/Main!BH$143*Main!BH162*$B53,0))))))</f>
        <v/>
      </c>
      <c r="BG464" s="31" t="str">
        <f>IF($A464="","",IF(BG463="","",IF(Main!BI$143=0,0,IF(Main!BO$208="","",IF($C$29="PM",Main!BO$208/Main!BI$143*Main!BI162,ROUND(Main!BO$208/Main!BI$143*Main!BI162*$B53,0))))))</f>
        <v/>
      </c>
      <c r="BH464" s="31" t="str">
        <f>IF($A464="","",IF(BH463="","",IF(Main!BJ$143=0,0,IF(Main!BP$208="","",IF($C$29="PM",Main!BP$208/Main!BJ$143*Main!BJ162,ROUND(Main!BP$208/Main!BJ$143*Main!BJ162*$B53,0))))))</f>
        <v/>
      </c>
      <c r="BI464" s="31" t="str">
        <f>IF($A464="","",IF(BI463="","",IF(Main!BK$143=0,0,IF(Main!BQ$208="","",IF($C$29="PM",Main!BQ$208/Main!BK$143*Main!BK162,ROUND(Main!BQ$208/Main!BK$143*Main!BK162*$B53,0))))))</f>
        <v/>
      </c>
      <c r="BJ464" s="50" t="str">
        <f>IF($A464="","",IF(BJ463="","",IF(Main!BL$143=0,0,IF(Main!BR$208="","",IF($C$29="PM",Main!BR$208/Main!BL$143*Main!BL162,ROUND(Main!BR$208/Main!BL$143*Main!BL162*$B53,0))))))</f>
        <v/>
      </c>
      <c r="BK464" s="31" t="str">
        <f>IF($A464="","",IF(BK463="","",IF(Main!BM$143=0,0,IF(Main!BS$208="","",IF($C$29="PM",Main!BS$208/Main!BM$143*Main!BM162,ROUND(Main!BS$208/Main!BM$143*Main!BM162*$B53,0))))))</f>
        <v/>
      </c>
      <c r="BL464" s="31" t="str">
        <f>IF($A464="","",IF(BL463="","",IF(Main!BN$143=0,0,IF(Main!BT$208="","",IF($C$29="PM",Main!BT$208/Main!BN$143*Main!BN162,ROUND(Main!BT$208/Main!BN$143*Main!BN162*$B53,0))))))</f>
        <v/>
      </c>
      <c r="BM464" s="31" t="str">
        <f>IF($A464="","",IF(BM463="","",IF(Main!BO$143=0,0,IF(Main!BU$208="","",IF($C$29="PM",Main!BU$208/Main!BO$143*Main!BO162,ROUND(Main!BU$208/Main!BO$143*Main!BO162*$B53,0))))))</f>
        <v/>
      </c>
      <c r="BN464" s="31" t="str">
        <f>IF($A464="","",IF(BN463="","",IF(Main!BP$143=0,0,IF(Main!BV$208="","",IF($C$29="PM",Main!BV$208/Main!BP$143*Main!BP162,ROUND(Main!BV$208/Main!BP$143*Main!BP162*$B53,0))))))</f>
        <v/>
      </c>
      <c r="BO464" s="31" t="str">
        <f>IF($A464="","",IF(BO463="","",IF(Main!BQ$143=0,0,IF(Main!BW$208="","",IF($C$29="PM",Main!BW$208/Main!BQ$143*Main!BQ162,ROUND(Main!BW$208/Main!BQ$143*Main!BQ162*$B53,0))))))</f>
        <v/>
      </c>
      <c r="BP464" s="31" t="str">
        <f>IF($A464="","",IF(BP463="","",IF(Main!BR$143=0,0,IF(Main!BX$208="","",IF($C$29="PM",Main!BX$208/Main!BR$143*Main!BR162,ROUND(Main!BX$208/Main!BR$143*Main!BR162*$B53,0))))))</f>
        <v/>
      </c>
      <c r="BQ464" s="31" t="str">
        <f>IF($A464="","",IF(BQ463="","",IF(Main!BS$143=0,0,IF(Main!BY$208="","",IF($C$29="PM",Main!BY$208/Main!BS$143*Main!BS162,ROUND(Main!BY$208/Main!BS$143*Main!BS162*$B53,0))))))</f>
        <v/>
      </c>
      <c r="BR464" s="31" t="str">
        <f>IF($A464="","",IF(BR463="","",IF(Main!BT$143=0,0,IF(Main!BZ$208="","",IF($C$29="PM",Main!BZ$208/Main!BT$143*Main!BT162,ROUND(Main!BZ$208/Main!BT$143*Main!BT162*$B53,0))))))</f>
        <v/>
      </c>
      <c r="BS464" s="31" t="str">
        <f>IF($A464="","",IF(BS463="","",IF(Main!BU$143=0,0,IF(Main!CA$208="","",IF($C$29="PM",Main!CA$208/Main!BU$143*Main!BU162,ROUND(Main!CA$208/Main!BU$143*Main!BU162*$B53,0))))))</f>
        <v/>
      </c>
      <c r="BT464" s="31" t="str">
        <f>IF($A464="","",IF(BT463="","",IF(Main!BV$143=0,0,IF(Main!CB$208="","",IF($C$29="PM",Main!CB$208/Main!BV$143*Main!BV162,ROUND(Main!CB$208/Main!BV$143*Main!BV162*$B53,0))))))</f>
        <v/>
      </c>
      <c r="BU464" s="31" t="str">
        <f>IF($A464="","",IF(BU463="","",IF(Main!BW$143=0,0,IF(Main!CC$208="","",IF($C$29="PM",Main!CC$208/Main!BW$143*Main!BW162,ROUND(Main!CC$208/Main!BW$143*Main!BW162*$B53,0))))))</f>
        <v/>
      </c>
      <c r="BV464" s="50" t="str">
        <f>IF($A464="","",IF(BV463="","",IF(Main!BX$143=0,0,IF(Main!CD$208="","",IF($C$29="PM",Main!CD$208/Main!BX$143*Main!BX162,ROUND(Main!CD$208/Main!BX$143*Main!BX162*$B53,0))))))</f>
        <v/>
      </c>
    </row>
    <row r="465" spans="1:74" x14ac:dyDescent="0.2">
      <c r="A465" s="71" t="str">
        <f>IF(Main!A$54="","",Main!A$54)</f>
        <v/>
      </c>
      <c r="B465" s="74" t="str">
        <f t="shared" si="469"/>
        <v/>
      </c>
      <c r="C465" s="49" t="str">
        <f>IF($A465="","",IF(C464="","",IF(Main!E$143=0,0,IF(Main!K$208="","",IF($C$29="PM",Main!K$208/Main!E$143*Main!E163,ROUND(Main!K$208/Main!E$143*Main!E163*$B54,0))))))</f>
        <v/>
      </c>
      <c r="D465" s="31" t="str">
        <f>IF($A465="","",IF(D464="","",IF(Main!F$143=0,0,IF(Main!L$208="","",IF($C$29="PM",Main!L$208/Main!F$143*Main!F163,ROUND(Main!L$208/Main!F$143*Main!F163*$B54,0))))))</f>
        <v/>
      </c>
      <c r="E465" s="31" t="str">
        <f>IF($A465="","",IF(E464="","",IF(Main!G$143=0,0,IF(Main!M$208="","",IF($C$29="PM",Main!M$208/Main!G$143*Main!G163,ROUND(Main!M$208/Main!G$143*Main!G163*$B54,0))))))</f>
        <v/>
      </c>
      <c r="F465" s="31" t="str">
        <f>IF($A465="","",IF(F464="","",IF(Main!H$143=0,0,IF(Main!N$208="","",IF($C$29="PM",Main!N$208/Main!H$143*Main!H163,ROUND(Main!N$208/Main!H$143*Main!H163*$B54,0))))))</f>
        <v/>
      </c>
      <c r="G465" s="31" t="str">
        <f>IF($A465="","",IF(G464="","",IF(Main!I$143=0,0,IF(Main!O$208="","",IF($C$29="PM",Main!O$208/Main!I$143*Main!I163,ROUND(Main!O$208/Main!I$143*Main!I163*$B54,0))))))</f>
        <v/>
      </c>
      <c r="H465" s="31" t="str">
        <f>IF($A465="","",IF(H464="","",IF(Main!J$143=0,0,IF(Main!P$208="","",IF($C$29="PM",Main!P$208/Main!J$143*Main!J163,ROUND(Main!P$208/Main!J$143*Main!J163*$B54,0))))))</f>
        <v/>
      </c>
      <c r="I465" s="31" t="str">
        <f>IF($A465="","",IF(I464="","",IF(Main!K$143=0,0,IF(Main!Q$208="","",IF($C$29="PM",Main!Q$208/Main!K$143*Main!K163,ROUND(Main!Q$208/Main!K$143*Main!K163*$B54,0))))))</f>
        <v/>
      </c>
      <c r="J465" s="31" t="str">
        <f>IF($A465="","",IF(J464="","",IF(Main!L$143=0,0,IF(Main!R$208="","",IF($C$29="PM",Main!R$208/Main!L$143*Main!L163,ROUND(Main!R$208/Main!L$143*Main!L163*$B54,0))))))</f>
        <v/>
      </c>
      <c r="K465" s="31" t="str">
        <f>IF($A465="","",IF(K464="","",IF(Main!M$143=0,0,IF(Main!S$208="","",IF($C$29="PM",Main!S$208/Main!M$143*Main!M163,ROUND(Main!S$208/Main!M$143*Main!M163*$B54,0))))))</f>
        <v/>
      </c>
      <c r="L465" s="31" t="str">
        <f>IF($A465="","",IF(L464="","",IF(Main!N$143=0,0,IF(Main!T$208="","",IF($C$29="PM",Main!T$208/Main!N$143*Main!N163,ROUND(Main!T$208/Main!N$143*Main!N163*$B54,0))))))</f>
        <v/>
      </c>
      <c r="M465" s="31" t="str">
        <f>IF($A465="","",IF(M464="","",IF(Main!O$143=0,0,IF(Main!U$208="","",IF($C$29="PM",Main!U$208/Main!O$143*Main!O163,ROUND(Main!U$208/Main!O$143*Main!O163*$B54,0))))))</f>
        <v/>
      </c>
      <c r="N465" s="50" t="str">
        <f>IF($A465="","",IF(N464="","",IF(Main!P$143=0,0,IF(Main!V$208="","",IF($C$29="PM",Main!V$208/Main!P$143*Main!P163,ROUND(Main!V$208/Main!P$143*Main!P163*$B54,0))))))</f>
        <v/>
      </c>
      <c r="O465" s="31" t="str">
        <f>IF($A465="","",IF(O464="","",IF(Main!Q$143=0,0,IF(Main!W$208="","",IF($C$29="PM",Main!W$208/Main!Q$143*Main!Q163,ROUND(Main!W$208/Main!Q$143*Main!Q163*$B54,0))))))</f>
        <v/>
      </c>
      <c r="P465" s="31" t="str">
        <f>IF($A465="","",IF(P464="","",IF(Main!R$143=0,0,IF(Main!X$208="","",IF($C$29="PM",Main!X$208/Main!R$143*Main!R163,ROUND(Main!X$208/Main!R$143*Main!R163*$B54,0))))))</f>
        <v/>
      </c>
      <c r="Q465" s="31" t="str">
        <f>IF($A465="","",IF(Q464="","",IF(Main!S$143=0,0,IF(Main!Y$208="","",IF($C$29="PM",Main!Y$208/Main!S$143*Main!S163,ROUND(Main!Y$208/Main!S$143*Main!S163*$B54,0))))))</f>
        <v/>
      </c>
      <c r="R465" s="31" t="str">
        <f>IF($A465="","",IF(R464="","",IF(Main!T$143=0,0,IF(Main!Z$208="","",IF($C$29="PM",Main!Z$208/Main!T$143*Main!T163,ROUND(Main!Z$208/Main!T$143*Main!T163*$B54,0))))))</f>
        <v/>
      </c>
      <c r="S465" s="31" t="str">
        <f>IF($A465="","",IF(S464="","",IF(Main!U$143=0,0,IF(Main!AA$208="","",IF($C$29="PM",Main!AA$208/Main!U$143*Main!U163,ROUND(Main!AA$208/Main!U$143*Main!U163*$B54,0))))))</f>
        <v/>
      </c>
      <c r="T465" s="31" t="str">
        <f>IF($A465="","",IF(T464="","",IF(Main!V$143=0,0,IF(Main!AB$208="","",IF($C$29="PM",Main!AB$208/Main!V$143*Main!V163,ROUND(Main!AB$208/Main!V$143*Main!V163*$B54,0))))))</f>
        <v/>
      </c>
      <c r="U465" s="31" t="str">
        <f>IF($A465="","",IF(U464="","",IF(Main!W$143=0,0,IF(Main!AC$208="","",IF($C$29="PM",Main!AC$208/Main!W$143*Main!W163,ROUND(Main!AC$208/Main!W$143*Main!W163*$B54,0))))))</f>
        <v/>
      </c>
      <c r="V465" s="31" t="str">
        <f>IF($A465="","",IF(V464="","",IF(Main!X$143=0,0,IF(Main!AD$208="","",IF($C$29="PM",Main!AD$208/Main!X$143*Main!X163,ROUND(Main!AD$208/Main!X$143*Main!X163*$B54,0))))))</f>
        <v/>
      </c>
      <c r="W465" s="31" t="str">
        <f>IF($A465="","",IF(W464="","",IF(Main!Y$143=0,0,IF(Main!AE$208="","",IF($C$29="PM",Main!AE$208/Main!Y$143*Main!Y163,ROUND(Main!AE$208/Main!Y$143*Main!Y163*$B54,0))))))</f>
        <v/>
      </c>
      <c r="X465" s="31" t="str">
        <f>IF($A465="","",IF(X464="","",IF(Main!Z$143=0,0,IF(Main!AF$208="","",IF($C$29="PM",Main!AF$208/Main!Z$143*Main!Z163,ROUND(Main!AF$208/Main!Z$143*Main!Z163*$B54,0))))))</f>
        <v/>
      </c>
      <c r="Y465" s="31" t="str">
        <f>IF($A465="","",IF(Y464="","",IF(Main!AA$143=0,0,IF(Main!AG$208="","",IF($C$29="PM",Main!AG$208/Main!AA$143*Main!AA163,ROUND(Main!AG$208/Main!AA$143*Main!AA163*$B54,0))))))</f>
        <v/>
      </c>
      <c r="Z465" s="31" t="str">
        <f>IF($A465="","",IF(Z464="","",IF(Main!AB$143=0,0,IF(Main!AH$208="","",IF($C$29="PM",Main!AH$208/Main!AB$143*Main!AB163,ROUND(Main!AH$208/Main!AB$143*Main!AB163*$B54,0))))))</f>
        <v/>
      </c>
      <c r="AA465" s="49" t="str">
        <f>IF($A465="","",IF(AA464="","",IF(Main!AC$143=0,0,IF(Main!AI$208="","",IF($C$29="PM",Main!AI$208/Main!AC$143*Main!AC163,ROUND(Main!AI$208/Main!AC$143*Main!AC163*$B54,0))))))</f>
        <v/>
      </c>
      <c r="AB465" s="31" t="str">
        <f>IF($A465="","",IF(AB464="","",IF(Main!AD$143=0,0,IF(Main!AJ$208="","",IF($C$29="PM",Main!AJ$208/Main!AD$143*Main!AD163,ROUND(Main!AJ$208/Main!AD$143*Main!AD163*$B54,0))))))</f>
        <v/>
      </c>
      <c r="AC465" s="31" t="str">
        <f>IF($A465="","",IF(AC464="","",IF(Main!AE$143=0,0,IF(Main!AK$208="","",IF($C$29="PM",Main!AK$208/Main!AE$143*Main!AE163,ROUND(Main!AK$208/Main!AE$143*Main!AE163*$B54,0))))))</f>
        <v/>
      </c>
      <c r="AD465" s="31" t="str">
        <f>IF($A465="","",IF(AD464="","",IF(Main!AF$143=0,0,IF(Main!AL$208="","",IF($C$29="PM",Main!AL$208/Main!AF$143*Main!AF163,ROUND(Main!AL$208/Main!AF$143*Main!AF163*$B54,0))))))</f>
        <v/>
      </c>
      <c r="AE465" s="31" t="str">
        <f>IF($A465="","",IF(AE464="","",IF(Main!AG$143=0,0,IF(Main!AM$208="","",IF($C$29="PM",Main!AM$208/Main!AG$143*Main!AG163,ROUND(Main!AM$208/Main!AG$143*Main!AG163*$B54,0))))))</f>
        <v/>
      </c>
      <c r="AF465" s="31" t="str">
        <f>IF($A465="","",IF(AF464="","",IF(Main!AH$143=0,0,IF(Main!AN$208="","",IF($C$29="PM",Main!AN$208/Main!AH$143*Main!AH163,ROUND(Main!AN$208/Main!AH$143*Main!AH163*$B54,0))))))</f>
        <v/>
      </c>
      <c r="AG465" s="31" t="str">
        <f>IF($A465="","",IF(AG464="","",IF(Main!AI$143=0,0,IF(Main!AO$208="","",IF($C$29="PM",Main!AO$208/Main!AI$143*Main!AI163,ROUND(Main!AO$208/Main!AI$143*Main!AI163*$B54,0))))))</f>
        <v/>
      </c>
      <c r="AH465" s="31" t="str">
        <f>IF($A465="","",IF(AH464="","",IF(Main!AJ$143=0,0,IF(Main!AP$208="","",IF($C$29="PM",Main!AP$208/Main!AJ$143*Main!AJ163,ROUND(Main!AP$208/Main!AJ$143*Main!AJ163*$B54,0))))))</f>
        <v/>
      </c>
      <c r="AI465" s="31" t="str">
        <f>IF($A465="","",IF(AI464="","",IF(Main!AK$143=0,0,IF(Main!AQ$208="","",IF($C$29="PM",Main!AQ$208/Main!AK$143*Main!AK163,ROUND(Main!AQ$208/Main!AK$143*Main!AK163*$B54,0))))))</f>
        <v/>
      </c>
      <c r="AJ465" s="31" t="str">
        <f>IF($A465="","",IF(AJ464="","",IF(Main!AL$143=0,0,IF(Main!AR$208="","",IF($C$29="PM",Main!AR$208/Main!AL$143*Main!AL163,ROUND(Main!AR$208/Main!AL$143*Main!AL163*$B54,0))))))</f>
        <v/>
      </c>
      <c r="AK465" s="31" t="str">
        <f>IF($A465="","",IF(AK464="","",IF(Main!AM$143=0,0,IF(Main!AS$208="","",IF($C$29="PM",Main!AS$208/Main!AM$143*Main!AM163,ROUND(Main!AS$208/Main!AM$143*Main!AM163*$B54,0))))))</f>
        <v/>
      </c>
      <c r="AL465" s="50" t="str">
        <f>IF($A465="","",IF(AL464="","",IF(Main!AN$143=0,0,IF(Main!AT$208="","",IF($C$29="PM",Main!AT$208/Main!AN$143*Main!AN163,ROUND(Main!AT$208/Main!AN$143*Main!AN163*$B54,0))))))</f>
        <v/>
      </c>
      <c r="AM465" s="31" t="str">
        <f>IF($A465="","",IF(AM464="","",IF(Main!AO$143=0,0,IF(Main!AU$208="","",IF($C$29="PM",Main!AU$208/Main!AO$143*Main!AO163,ROUND(Main!AU$208/Main!AO$143*Main!AO163*$B54,0))))))</f>
        <v/>
      </c>
      <c r="AN465" s="31" t="str">
        <f>IF($A465="","",IF(AN464="","",IF(Main!AP$143=0,0,IF(Main!AV$208="","",IF($C$29="PM",Main!AV$208/Main!AP$143*Main!AP163,ROUND(Main!AV$208/Main!AP$143*Main!AP163*$B54,0))))))</f>
        <v/>
      </c>
      <c r="AO465" s="31" t="str">
        <f>IF($A465="","",IF(AO464="","",IF(Main!AQ$143=0,0,IF(Main!AW$208="","",IF($C$29="PM",Main!AW$208/Main!AQ$143*Main!AQ163,ROUND(Main!AW$208/Main!AQ$143*Main!AQ163*$B54,0))))))</f>
        <v/>
      </c>
      <c r="AP465" s="31" t="str">
        <f>IF($A465="","",IF(AP464="","",IF(Main!AR$143=0,0,IF(Main!AX$208="","",IF($C$29="PM",Main!AX$208/Main!AR$143*Main!AR163,ROUND(Main!AX$208/Main!AR$143*Main!AR163*$B54,0))))))</f>
        <v/>
      </c>
      <c r="AQ465" s="31" t="str">
        <f>IF($A465="","",IF(AQ464="","",IF(Main!AS$143=0,0,IF(Main!AY$208="","",IF($C$29="PM",Main!AY$208/Main!AS$143*Main!AS163,ROUND(Main!AY$208/Main!AS$143*Main!AS163*$B54,0))))))</f>
        <v/>
      </c>
      <c r="AR465" s="31" t="str">
        <f>IF($A465="","",IF(AR464="","",IF(Main!AT$143=0,0,IF(Main!AZ$208="","",IF($C$29="PM",Main!AZ$208/Main!AT$143*Main!AT163,ROUND(Main!AZ$208/Main!AT$143*Main!AT163*$B54,0))))))</f>
        <v/>
      </c>
      <c r="AS465" s="31" t="str">
        <f>IF($A465="","",IF(AS464="","",IF(Main!AU$143=0,0,IF(Main!BA$208="","",IF($C$29="PM",Main!BA$208/Main!AU$143*Main!AU163,ROUND(Main!BA$208/Main!AU$143*Main!AU163*$B54,0))))))</f>
        <v/>
      </c>
      <c r="AT465" s="31" t="str">
        <f>IF($A465="","",IF(AT464="","",IF(Main!AV$143=0,0,IF(Main!BB$208="","",IF($C$29="PM",Main!BB$208/Main!AV$143*Main!AV163,ROUND(Main!BB$208/Main!AV$143*Main!AV163*$B54,0))))))</f>
        <v/>
      </c>
      <c r="AU465" s="31" t="str">
        <f>IF($A465="","",IF(AU464="","",IF(Main!AW$143=0,0,IF(Main!BC$208="","",IF($C$29="PM",Main!BC$208/Main!AW$143*Main!AW163,ROUND(Main!BC$208/Main!AW$143*Main!AW163*$B54,0))))))</f>
        <v/>
      </c>
      <c r="AV465" s="31" t="str">
        <f>IF($A465="","",IF(AV464="","",IF(Main!AX$143=0,0,IF(Main!BD$208="","",IF($C$29="PM",Main!BD$208/Main!AX$143*Main!AX163,ROUND(Main!BD$208/Main!AX$143*Main!AX163*$B54,0))))))</f>
        <v/>
      </c>
      <c r="AW465" s="31" t="str">
        <f>IF($A465="","",IF(AW464="","",IF(Main!AY$143=0,0,IF(Main!BE$208="","",IF($C$29="PM",Main!BE$208/Main!AY$143*Main!AY163,ROUND(Main!BE$208/Main!AY$143*Main!AY163*$B54,0))))))</f>
        <v/>
      </c>
      <c r="AX465" s="50" t="str">
        <f>IF($A465="","",IF(AX464="","",IF(Main!AZ$143=0,0,IF(Main!BF$208="","",IF($C$29="PM",Main!BF$208/Main!AZ$143*Main!AZ163,ROUND(Main!BF$208/Main!AZ$143*Main!AZ163*$B54,0))))))</f>
        <v/>
      </c>
      <c r="AY465" s="31" t="str">
        <f>IF($A465="","",IF(AY464="","",IF(Main!BA$143=0,0,IF(Main!BG$208="","",IF($C$29="PM",Main!BG$208/Main!BA$143*Main!BA163,ROUND(Main!BG$208/Main!BA$143*Main!BA163*$B54,0))))))</f>
        <v/>
      </c>
      <c r="AZ465" s="31" t="str">
        <f>IF($A465="","",IF(AZ464="","",IF(Main!BB$143=0,0,IF(Main!BH$208="","",IF($C$29="PM",Main!BH$208/Main!BB$143*Main!BB163,ROUND(Main!BH$208/Main!BB$143*Main!BB163*$B54,0))))))</f>
        <v/>
      </c>
      <c r="BA465" s="31" t="str">
        <f>IF($A465="","",IF(BA464="","",IF(Main!BC$143=0,0,IF(Main!BI$208="","",IF($C$29="PM",Main!BI$208/Main!BC$143*Main!BC163,ROUND(Main!BI$208/Main!BC$143*Main!BC163*$B54,0))))))</f>
        <v/>
      </c>
      <c r="BB465" s="31" t="str">
        <f>IF($A465="","",IF(BB464="","",IF(Main!BD$143=0,0,IF(Main!BJ$208="","",IF($C$29="PM",Main!BJ$208/Main!BD$143*Main!BD163,ROUND(Main!BJ$208/Main!BD$143*Main!BD163*$B54,0))))))</f>
        <v/>
      </c>
      <c r="BC465" s="31" t="str">
        <f>IF($A465="","",IF(BC464="","",IF(Main!BE$143=0,0,IF(Main!BK$208="","",IF($C$29="PM",Main!BK$208/Main!BE$143*Main!BE163,ROUND(Main!BK$208/Main!BE$143*Main!BE163*$B54,0))))))</f>
        <v/>
      </c>
      <c r="BD465" s="31" t="str">
        <f>IF($A465="","",IF(BD464="","",IF(Main!BF$143=0,0,IF(Main!BL$208="","",IF($C$29="PM",Main!BL$208/Main!BF$143*Main!BF163,ROUND(Main!BL$208/Main!BF$143*Main!BF163*$B54,0))))))</f>
        <v/>
      </c>
      <c r="BE465" s="31" t="str">
        <f>IF($A465="","",IF(BE464="","",IF(Main!BG$143=0,0,IF(Main!BM$208="","",IF($C$29="PM",Main!BM$208/Main!BG$143*Main!BG163,ROUND(Main!BM$208/Main!BG$143*Main!BG163*$B54,0))))))</f>
        <v/>
      </c>
      <c r="BF465" s="31" t="str">
        <f>IF($A465="","",IF(BF464="","",IF(Main!BH$143=0,0,IF(Main!BN$208="","",IF($C$29="PM",Main!BN$208/Main!BH$143*Main!BH163,ROUND(Main!BN$208/Main!BH$143*Main!BH163*$B54,0))))))</f>
        <v/>
      </c>
      <c r="BG465" s="31" t="str">
        <f>IF($A465="","",IF(BG464="","",IF(Main!BI$143=0,0,IF(Main!BO$208="","",IF($C$29="PM",Main!BO$208/Main!BI$143*Main!BI163,ROUND(Main!BO$208/Main!BI$143*Main!BI163*$B54,0))))))</f>
        <v/>
      </c>
      <c r="BH465" s="31" t="str">
        <f>IF($A465="","",IF(BH464="","",IF(Main!BJ$143=0,0,IF(Main!BP$208="","",IF($C$29="PM",Main!BP$208/Main!BJ$143*Main!BJ163,ROUND(Main!BP$208/Main!BJ$143*Main!BJ163*$B54,0))))))</f>
        <v/>
      </c>
      <c r="BI465" s="31" t="str">
        <f>IF($A465="","",IF(BI464="","",IF(Main!BK$143=0,0,IF(Main!BQ$208="","",IF($C$29="PM",Main!BQ$208/Main!BK$143*Main!BK163,ROUND(Main!BQ$208/Main!BK$143*Main!BK163*$B54,0))))))</f>
        <v/>
      </c>
      <c r="BJ465" s="50" t="str">
        <f>IF($A465="","",IF(BJ464="","",IF(Main!BL$143=0,0,IF(Main!BR$208="","",IF($C$29="PM",Main!BR$208/Main!BL$143*Main!BL163,ROUND(Main!BR$208/Main!BL$143*Main!BL163*$B54,0))))))</f>
        <v/>
      </c>
      <c r="BK465" s="31" t="str">
        <f>IF($A465="","",IF(BK464="","",IF(Main!BM$143=0,0,IF(Main!BS$208="","",IF($C$29="PM",Main!BS$208/Main!BM$143*Main!BM163,ROUND(Main!BS$208/Main!BM$143*Main!BM163*$B54,0))))))</f>
        <v/>
      </c>
      <c r="BL465" s="31" t="str">
        <f>IF($A465="","",IF(BL464="","",IF(Main!BN$143=0,0,IF(Main!BT$208="","",IF($C$29="PM",Main!BT$208/Main!BN$143*Main!BN163,ROUND(Main!BT$208/Main!BN$143*Main!BN163*$B54,0))))))</f>
        <v/>
      </c>
      <c r="BM465" s="31" t="str">
        <f>IF($A465="","",IF(BM464="","",IF(Main!BO$143=0,0,IF(Main!BU$208="","",IF($C$29="PM",Main!BU$208/Main!BO$143*Main!BO163,ROUND(Main!BU$208/Main!BO$143*Main!BO163*$B54,0))))))</f>
        <v/>
      </c>
      <c r="BN465" s="31" t="str">
        <f>IF($A465="","",IF(BN464="","",IF(Main!BP$143=0,0,IF(Main!BV$208="","",IF($C$29="PM",Main!BV$208/Main!BP$143*Main!BP163,ROUND(Main!BV$208/Main!BP$143*Main!BP163*$B54,0))))))</f>
        <v/>
      </c>
      <c r="BO465" s="31" t="str">
        <f>IF($A465="","",IF(BO464="","",IF(Main!BQ$143=0,0,IF(Main!BW$208="","",IF($C$29="PM",Main!BW$208/Main!BQ$143*Main!BQ163,ROUND(Main!BW$208/Main!BQ$143*Main!BQ163*$B54,0))))))</f>
        <v/>
      </c>
      <c r="BP465" s="31" t="str">
        <f>IF($A465="","",IF(BP464="","",IF(Main!BR$143=0,0,IF(Main!BX$208="","",IF($C$29="PM",Main!BX$208/Main!BR$143*Main!BR163,ROUND(Main!BX$208/Main!BR$143*Main!BR163*$B54,0))))))</f>
        <v/>
      </c>
      <c r="BQ465" s="31" t="str">
        <f>IF($A465="","",IF(BQ464="","",IF(Main!BS$143=0,0,IF(Main!BY$208="","",IF($C$29="PM",Main!BY$208/Main!BS$143*Main!BS163,ROUND(Main!BY$208/Main!BS$143*Main!BS163*$B54,0))))))</f>
        <v/>
      </c>
      <c r="BR465" s="31" t="str">
        <f>IF($A465="","",IF(BR464="","",IF(Main!BT$143=0,0,IF(Main!BZ$208="","",IF($C$29="PM",Main!BZ$208/Main!BT$143*Main!BT163,ROUND(Main!BZ$208/Main!BT$143*Main!BT163*$B54,0))))))</f>
        <v/>
      </c>
      <c r="BS465" s="31" t="str">
        <f>IF($A465="","",IF(BS464="","",IF(Main!BU$143=0,0,IF(Main!CA$208="","",IF($C$29="PM",Main!CA$208/Main!BU$143*Main!BU163,ROUND(Main!CA$208/Main!BU$143*Main!BU163*$B54,0))))))</f>
        <v/>
      </c>
      <c r="BT465" s="31" t="str">
        <f>IF($A465="","",IF(BT464="","",IF(Main!BV$143=0,0,IF(Main!CB$208="","",IF($C$29="PM",Main!CB$208/Main!BV$143*Main!BV163,ROUND(Main!CB$208/Main!BV$143*Main!BV163*$B54,0))))))</f>
        <v/>
      </c>
      <c r="BU465" s="31" t="str">
        <f>IF($A465="","",IF(BU464="","",IF(Main!BW$143=0,0,IF(Main!CC$208="","",IF($C$29="PM",Main!CC$208/Main!BW$143*Main!BW163,ROUND(Main!CC$208/Main!BW$143*Main!BW163*$B54,0))))))</f>
        <v/>
      </c>
      <c r="BV465" s="50" t="str">
        <f>IF($A465="","",IF(BV464="","",IF(Main!BX$143=0,0,IF(Main!CD$208="","",IF($C$29="PM",Main!CD$208/Main!BX$143*Main!BX163,ROUND(Main!CD$208/Main!BX$143*Main!BX163*$B54,0))))))</f>
        <v/>
      </c>
    </row>
    <row r="466" spans="1:74" x14ac:dyDescent="0.2">
      <c r="A466" s="71" t="str">
        <f>IF(Main!A$55="","",Main!A$55)</f>
        <v/>
      </c>
      <c r="B466" s="74" t="str">
        <f t="shared" si="469"/>
        <v/>
      </c>
      <c r="C466" s="49" t="str">
        <f>IF($A466="","",IF(C465="","",IF(Main!E$143=0,0,IF(Main!K$208="","",IF($C$29="PM",Main!K$208/Main!E$143*Main!E164,ROUND(Main!K$208/Main!E$143*Main!E164*$B55,0))))))</f>
        <v/>
      </c>
      <c r="D466" s="31" t="str">
        <f>IF($A466="","",IF(D465="","",IF(Main!F$143=0,0,IF(Main!L$208="","",IF($C$29="PM",Main!L$208/Main!F$143*Main!F164,ROUND(Main!L$208/Main!F$143*Main!F164*$B55,0))))))</f>
        <v/>
      </c>
      <c r="E466" s="31" t="str">
        <f>IF($A466="","",IF(E465="","",IF(Main!G$143=0,0,IF(Main!M$208="","",IF($C$29="PM",Main!M$208/Main!G$143*Main!G164,ROUND(Main!M$208/Main!G$143*Main!G164*$B55,0))))))</f>
        <v/>
      </c>
      <c r="F466" s="31" t="str">
        <f>IF($A466="","",IF(F465="","",IF(Main!H$143=0,0,IF(Main!N$208="","",IF($C$29="PM",Main!N$208/Main!H$143*Main!H164,ROUND(Main!N$208/Main!H$143*Main!H164*$B55,0))))))</f>
        <v/>
      </c>
      <c r="G466" s="31" t="str">
        <f>IF($A466="","",IF(G465="","",IF(Main!I$143=0,0,IF(Main!O$208="","",IF($C$29="PM",Main!O$208/Main!I$143*Main!I164,ROUND(Main!O$208/Main!I$143*Main!I164*$B55,0))))))</f>
        <v/>
      </c>
      <c r="H466" s="31" t="str">
        <f>IF($A466="","",IF(H465="","",IF(Main!J$143=0,0,IF(Main!P$208="","",IF($C$29="PM",Main!P$208/Main!J$143*Main!J164,ROUND(Main!P$208/Main!J$143*Main!J164*$B55,0))))))</f>
        <v/>
      </c>
      <c r="I466" s="31" t="str">
        <f>IF($A466="","",IF(I465="","",IF(Main!K$143=0,0,IF(Main!Q$208="","",IF($C$29="PM",Main!Q$208/Main!K$143*Main!K164,ROUND(Main!Q$208/Main!K$143*Main!K164*$B55,0))))))</f>
        <v/>
      </c>
      <c r="J466" s="31" t="str">
        <f>IF($A466="","",IF(J465="","",IF(Main!L$143=0,0,IF(Main!R$208="","",IF($C$29="PM",Main!R$208/Main!L$143*Main!L164,ROUND(Main!R$208/Main!L$143*Main!L164*$B55,0))))))</f>
        <v/>
      </c>
      <c r="K466" s="31" t="str">
        <f>IF($A466="","",IF(K465="","",IF(Main!M$143=0,0,IF(Main!S$208="","",IF($C$29="PM",Main!S$208/Main!M$143*Main!M164,ROUND(Main!S$208/Main!M$143*Main!M164*$B55,0))))))</f>
        <v/>
      </c>
      <c r="L466" s="31" t="str">
        <f>IF($A466="","",IF(L465="","",IF(Main!N$143=0,0,IF(Main!T$208="","",IF($C$29="PM",Main!T$208/Main!N$143*Main!N164,ROUND(Main!T$208/Main!N$143*Main!N164*$B55,0))))))</f>
        <v/>
      </c>
      <c r="M466" s="31" t="str">
        <f>IF($A466="","",IF(M465="","",IF(Main!O$143=0,0,IF(Main!U$208="","",IF($C$29="PM",Main!U$208/Main!O$143*Main!O164,ROUND(Main!U$208/Main!O$143*Main!O164*$B55,0))))))</f>
        <v/>
      </c>
      <c r="N466" s="50" t="str">
        <f>IF($A466="","",IF(N465="","",IF(Main!P$143=0,0,IF(Main!V$208="","",IF($C$29="PM",Main!V$208/Main!P$143*Main!P164,ROUND(Main!V$208/Main!P$143*Main!P164*$B55,0))))))</f>
        <v/>
      </c>
      <c r="O466" s="31" t="str">
        <f>IF($A466="","",IF(O465="","",IF(Main!Q$143=0,0,IF(Main!W$208="","",IF($C$29="PM",Main!W$208/Main!Q$143*Main!Q164,ROUND(Main!W$208/Main!Q$143*Main!Q164*$B55,0))))))</f>
        <v/>
      </c>
      <c r="P466" s="31" t="str">
        <f>IF($A466="","",IF(P465="","",IF(Main!R$143=0,0,IF(Main!X$208="","",IF($C$29="PM",Main!X$208/Main!R$143*Main!R164,ROUND(Main!X$208/Main!R$143*Main!R164*$B55,0))))))</f>
        <v/>
      </c>
      <c r="Q466" s="31" t="str">
        <f>IF($A466="","",IF(Q465="","",IF(Main!S$143=0,0,IF(Main!Y$208="","",IF($C$29="PM",Main!Y$208/Main!S$143*Main!S164,ROUND(Main!Y$208/Main!S$143*Main!S164*$B55,0))))))</f>
        <v/>
      </c>
      <c r="R466" s="31" t="str">
        <f>IF($A466="","",IF(R465="","",IF(Main!T$143=0,0,IF(Main!Z$208="","",IF($C$29="PM",Main!Z$208/Main!T$143*Main!T164,ROUND(Main!Z$208/Main!T$143*Main!T164*$B55,0))))))</f>
        <v/>
      </c>
      <c r="S466" s="31" t="str">
        <f>IF($A466="","",IF(S465="","",IF(Main!U$143=0,0,IF(Main!AA$208="","",IF($C$29="PM",Main!AA$208/Main!U$143*Main!U164,ROUND(Main!AA$208/Main!U$143*Main!U164*$B55,0))))))</f>
        <v/>
      </c>
      <c r="T466" s="31" t="str">
        <f>IF($A466="","",IF(T465="","",IF(Main!V$143=0,0,IF(Main!AB$208="","",IF($C$29="PM",Main!AB$208/Main!V$143*Main!V164,ROUND(Main!AB$208/Main!V$143*Main!V164*$B55,0))))))</f>
        <v/>
      </c>
      <c r="U466" s="31" t="str">
        <f>IF($A466="","",IF(U465="","",IF(Main!W$143=0,0,IF(Main!AC$208="","",IF($C$29="PM",Main!AC$208/Main!W$143*Main!W164,ROUND(Main!AC$208/Main!W$143*Main!W164*$B55,0))))))</f>
        <v/>
      </c>
      <c r="V466" s="31" t="str">
        <f>IF($A466="","",IF(V465="","",IF(Main!X$143=0,0,IF(Main!AD$208="","",IF($C$29="PM",Main!AD$208/Main!X$143*Main!X164,ROUND(Main!AD$208/Main!X$143*Main!X164*$B55,0))))))</f>
        <v/>
      </c>
      <c r="W466" s="31" t="str">
        <f>IF($A466="","",IF(W465="","",IF(Main!Y$143=0,0,IF(Main!AE$208="","",IF($C$29="PM",Main!AE$208/Main!Y$143*Main!Y164,ROUND(Main!AE$208/Main!Y$143*Main!Y164*$B55,0))))))</f>
        <v/>
      </c>
      <c r="X466" s="31" t="str">
        <f>IF($A466="","",IF(X465="","",IF(Main!Z$143=0,0,IF(Main!AF$208="","",IF($C$29="PM",Main!AF$208/Main!Z$143*Main!Z164,ROUND(Main!AF$208/Main!Z$143*Main!Z164*$B55,0))))))</f>
        <v/>
      </c>
      <c r="Y466" s="31" t="str">
        <f>IF($A466="","",IF(Y465="","",IF(Main!AA$143=0,0,IF(Main!AG$208="","",IF($C$29="PM",Main!AG$208/Main!AA$143*Main!AA164,ROUND(Main!AG$208/Main!AA$143*Main!AA164*$B55,0))))))</f>
        <v/>
      </c>
      <c r="Z466" s="31" t="str">
        <f>IF($A466="","",IF(Z465="","",IF(Main!AB$143=0,0,IF(Main!AH$208="","",IF($C$29="PM",Main!AH$208/Main!AB$143*Main!AB164,ROUND(Main!AH$208/Main!AB$143*Main!AB164*$B55,0))))))</f>
        <v/>
      </c>
      <c r="AA466" s="49" t="str">
        <f>IF($A466="","",IF(AA465="","",IF(Main!AC$143=0,0,IF(Main!AI$208="","",IF($C$29="PM",Main!AI$208/Main!AC$143*Main!AC164,ROUND(Main!AI$208/Main!AC$143*Main!AC164*$B55,0))))))</f>
        <v/>
      </c>
      <c r="AB466" s="31" t="str">
        <f>IF($A466="","",IF(AB465="","",IF(Main!AD$143=0,0,IF(Main!AJ$208="","",IF($C$29="PM",Main!AJ$208/Main!AD$143*Main!AD164,ROUND(Main!AJ$208/Main!AD$143*Main!AD164*$B55,0))))))</f>
        <v/>
      </c>
      <c r="AC466" s="31" t="str">
        <f>IF($A466="","",IF(AC465="","",IF(Main!AE$143=0,0,IF(Main!AK$208="","",IF($C$29="PM",Main!AK$208/Main!AE$143*Main!AE164,ROUND(Main!AK$208/Main!AE$143*Main!AE164*$B55,0))))))</f>
        <v/>
      </c>
      <c r="AD466" s="31" t="str">
        <f>IF($A466="","",IF(AD465="","",IF(Main!AF$143=0,0,IF(Main!AL$208="","",IF($C$29="PM",Main!AL$208/Main!AF$143*Main!AF164,ROUND(Main!AL$208/Main!AF$143*Main!AF164*$B55,0))))))</f>
        <v/>
      </c>
      <c r="AE466" s="31" t="str">
        <f>IF($A466="","",IF(AE465="","",IF(Main!AG$143=0,0,IF(Main!AM$208="","",IF($C$29="PM",Main!AM$208/Main!AG$143*Main!AG164,ROUND(Main!AM$208/Main!AG$143*Main!AG164*$B55,0))))))</f>
        <v/>
      </c>
      <c r="AF466" s="31" t="str">
        <f>IF($A466="","",IF(AF465="","",IF(Main!AH$143=0,0,IF(Main!AN$208="","",IF($C$29="PM",Main!AN$208/Main!AH$143*Main!AH164,ROUND(Main!AN$208/Main!AH$143*Main!AH164*$B55,0))))))</f>
        <v/>
      </c>
      <c r="AG466" s="31" t="str">
        <f>IF($A466="","",IF(AG465="","",IF(Main!AI$143=0,0,IF(Main!AO$208="","",IF($C$29="PM",Main!AO$208/Main!AI$143*Main!AI164,ROUND(Main!AO$208/Main!AI$143*Main!AI164*$B55,0))))))</f>
        <v/>
      </c>
      <c r="AH466" s="31" t="str">
        <f>IF($A466="","",IF(AH465="","",IF(Main!AJ$143=0,0,IF(Main!AP$208="","",IF($C$29="PM",Main!AP$208/Main!AJ$143*Main!AJ164,ROUND(Main!AP$208/Main!AJ$143*Main!AJ164*$B55,0))))))</f>
        <v/>
      </c>
      <c r="AI466" s="31" t="str">
        <f>IF($A466="","",IF(AI465="","",IF(Main!AK$143=0,0,IF(Main!AQ$208="","",IF($C$29="PM",Main!AQ$208/Main!AK$143*Main!AK164,ROUND(Main!AQ$208/Main!AK$143*Main!AK164*$B55,0))))))</f>
        <v/>
      </c>
      <c r="AJ466" s="31" t="str">
        <f>IF($A466="","",IF(AJ465="","",IF(Main!AL$143=0,0,IF(Main!AR$208="","",IF($C$29="PM",Main!AR$208/Main!AL$143*Main!AL164,ROUND(Main!AR$208/Main!AL$143*Main!AL164*$B55,0))))))</f>
        <v/>
      </c>
      <c r="AK466" s="31" t="str">
        <f>IF($A466="","",IF(AK465="","",IF(Main!AM$143=0,0,IF(Main!AS$208="","",IF($C$29="PM",Main!AS$208/Main!AM$143*Main!AM164,ROUND(Main!AS$208/Main!AM$143*Main!AM164*$B55,0))))))</f>
        <v/>
      </c>
      <c r="AL466" s="50" t="str">
        <f>IF($A466="","",IF(AL465="","",IF(Main!AN$143=0,0,IF(Main!AT$208="","",IF($C$29="PM",Main!AT$208/Main!AN$143*Main!AN164,ROUND(Main!AT$208/Main!AN$143*Main!AN164*$B55,0))))))</f>
        <v/>
      </c>
      <c r="AM466" s="31" t="str">
        <f>IF($A466="","",IF(AM465="","",IF(Main!AO$143=0,0,IF(Main!AU$208="","",IF($C$29="PM",Main!AU$208/Main!AO$143*Main!AO164,ROUND(Main!AU$208/Main!AO$143*Main!AO164*$B55,0))))))</f>
        <v/>
      </c>
      <c r="AN466" s="31" t="str">
        <f>IF($A466="","",IF(AN465="","",IF(Main!AP$143=0,0,IF(Main!AV$208="","",IF($C$29="PM",Main!AV$208/Main!AP$143*Main!AP164,ROUND(Main!AV$208/Main!AP$143*Main!AP164*$B55,0))))))</f>
        <v/>
      </c>
      <c r="AO466" s="31" t="str">
        <f>IF($A466="","",IF(AO465="","",IF(Main!AQ$143=0,0,IF(Main!AW$208="","",IF($C$29="PM",Main!AW$208/Main!AQ$143*Main!AQ164,ROUND(Main!AW$208/Main!AQ$143*Main!AQ164*$B55,0))))))</f>
        <v/>
      </c>
      <c r="AP466" s="31" t="str">
        <f>IF($A466="","",IF(AP465="","",IF(Main!AR$143=0,0,IF(Main!AX$208="","",IF($C$29="PM",Main!AX$208/Main!AR$143*Main!AR164,ROUND(Main!AX$208/Main!AR$143*Main!AR164*$B55,0))))))</f>
        <v/>
      </c>
      <c r="AQ466" s="31" t="str">
        <f>IF($A466="","",IF(AQ465="","",IF(Main!AS$143=0,0,IF(Main!AY$208="","",IF($C$29="PM",Main!AY$208/Main!AS$143*Main!AS164,ROUND(Main!AY$208/Main!AS$143*Main!AS164*$B55,0))))))</f>
        <v/>
      </c>
      <c r="AR466" s="31" t="str">
        <f>IF($A466="","",IF(AR465="","",IF(Main!AT$143=0,0,IF(Main!AZ$208="","",IF($C$29="PM",Main!AZ$208/Main!AT$143*Main!AT164,ROUND(Main!AZ$208/Main!AT$143*Main!AT164*$B55,0))))))</f>
        <v/>
      </c>
      <c r="AS466" s="31" t="str">
        <f>IF($A466="","",IF(AS465="","",IF(Main!AU$143=0,0,IF(Main!BA$208="","",IF($C$29="PM",Main!BA$208/Main!AU$143*Main!AU164,ROUND(Main!BA$208/Main!AU$143*Main!AU164*$B55,0))))))</f>
        <v/>
      </c>
      <c r="AT466" s="31" t="str">
        <f>IF($A466="","",IF(AT465="","",IF(Main!AV$143=0,0,IF(Main!BB$208="","",IF($C$29="PM",Main!BB$208/Main!AV$143*Main!AV164,ROUND(Main!BB$208/Main!AV$143*Main!AV164*$B55,0))))))</f>
        <v/>
      </c>
      <c r="AU466" s="31" t="str">
        <f>IF($A466="","",IF(AU465="","",IF(Main!AW$143=0,0,IF(Main!BC$208="","",IF($C$29="PM",Main!BC$208/Main!AW$143*Main!AW164,ROUND(Main!BC$208/Main!AW$143*Main!AW164*$B55,0))))))</f>
        <v/>
      </c>
      <c r="AV466" s="31" t="str">
        <f>IF($A466="","",IF(AV465="","",IF(Main!AX$143=0,0,IF(Main!BD$208="","",IF($C$29="PM",Main!BD$208/Main!AX$143*Main!AX164,ROUND(Main!BD$208/Main!AX$143*Main!AX164*$B55,0))))))</f>
        <v/>
      </c>
      <c r="AW466" s="31" t="str">
        <f>IF($A466="","",IF(AW465="","",IF(Main!AY$143=0,0,IF(Main!BE$208="","",IF($C$29="PM",Main!BE$208/Main!AY$143*Main!AY164,ROUND(Main!BE$208/Main!AY$143*Main!AY164*$B55,0))))))</f>
        <v/>
      </c>
      <c r="AX466" s="50" t="str">
        <f>IF($A466="","",IF(AX465="","",IF(Main!AZ$143=0,0,IF(Main!BF$208="","",IF($C$29="PM",Main!BF$208/Main!AZ$143*Main!AZ164,ROUND(Main!BF$208/Main!AZ$143*Main!AZ164*$B55,0))))))</f>
        <v/>
      </c>
      <c r="AY466" s="31" t="str">
        <f>IF($A466="","",IF(AY465="","",IF(Main!BA$143=0,0,IF(Main!BG$208="","",IF($C$29="PM",Main!BG$208/Main!BA$143*Main!BA164,ROUND(Main!BG$208/Main!BA$143*Main!BA164*$B55,0))))))</f>
        <v/>
      </c>
      <c r="AZ466" s="31" t="str">
        <f>IF($A466="","",IF(AZ465="","",IF(Main!BB$143=0,0,IF(Main!BH$208="","",IF($C$29="PM",Main!BH$208/Main!BB$143*Main!BB164,ROUND(Main!BH$208/Main!BB$143*Main!BB164*$B55,0))))))</f>
        <v/>
      </c>
      <c r="BA466" s="31" t="str">
        <f>IF($A466="","",IF(BA465="","",IF(Main!BC$143=0,0,IF(Main!BI$208="","",IF($C$29="PM",Main!BI$208/Main!BC$143*Main!BC164,ROUND(Main!BI$208/Main!BC$143*Main!BC164*$B55,0))))))</f>
        <v/>
      </c>
      <c r="BB466" s="31" t="str">
        <f>IF($A466="","",IF(BB465="","",IF(Main!BD$143=0,0,IF(Main!BJ$208="","",IF($C$29="PM",Main!BJ$208/Main!BD$143*Main!BD164,ROUND(Main!BJ$208/Main!BD$143*Main!BD164*$B55,0))))))</f>
        <v/>
      </c>
      <c r="BC466" s="31" t="str">
        <f>IF($A466="","",IF(BC465="","",IF(Main!BE$143=0,0,IF(Main!BK$208="","",IF($C$29="PM",Main!BK$208/Main!BE$143*Main!BE164,ROUND(Main!BK$208/Main!BE$143*Main!BE164*$B55,0))))))</f>
        <v/>
      </c>
      <c r="BD466" s="31" t="str">
        <f>IF($A466="","",IF(BD465="","",IF(Main!BF$143=0,0,IF(Main!BL$208="","",IF($C$29="PM",Main!BL$208/Main!BF$143*Main!BF164,ROUND(Main!BL$208/Main!BF$143*Main!BF164*$B55,0))))))</f>
        <v/>
      </c>
      <c r="BE466" s="31" t="str">
        <f>IF($A466="","",IF(BE465="","",IF(Main!BG$143=0,0,IF(Main!BM$208="","",IF($C$29="PM",Main!BM$208/Main!BG$143*Main!BG164,ROUND(Main!BM$208/Main!BG$143*Main!BG164*$B55,0))))))</f>
        <v/>
      </c>
      <c r="BF466" s="31" t="str">
        <f>IF($A466="","",IF(BF465="","",IF(Main!BH$143=0,0,IF(Main!BN$208="","",IF($C$29="PM",Main!BN$208/Main!BH$143*Main!BH164,ROUND(Main!BN$208/Main!BH$143*Main!BH164*$B55,0))))))</f>
        <v/>
      </c>
      <c r="BG466" s="31" t="str">
        <f>IF($A466="","",IF(BG465="","",IF(Main!BI$143=0,0,IF(Main!BO$208="","",IF($C$29="PM",Main!BO$208/Main!BI$143*Main!BI164,ROUND(Main!BO$208/Main!BI$143*Main!BI164*$B55,0))))))</f>
        <v/>
      </c>
      <c r="BH466" s="31" t="str">
        <f>IF($A466="","",IF(BH465="","",IF(Main!BJ$143=0,0,IF(Main!BP$208="","",IF($C$29="PM",Main!BP$208/Main!BJ$143*Main!BJ164,ROUND(Main!BP$208/Main!BJ$143*Main!BJ164*$B55,0))))))</f>
        <v/>
      </c>
      <c r="BI466" s="31" t="str">
        <f>IF($A466="","",IF(BI465="","",IF(Main!BK$143=0,0,IF(Main!BQ$208="","",IF($C$29="PM",Main!BQ$208/Main!BK$143*Main!BK164,ROUND(Main!BQ$208/Main!BK$143*Main!BK164*$B55,0))))))</f>
        <v/>
      </c>
      <c r="BJ466" s="50" t="str">
        <f>IF($A466="","",IF(BJ465="","",IF(Main!BL$143=0,0,IF(Main!BR$208="","",IF($C$29="PM",Main!BR$208/Main!BL$143*Main!BL164,ROUND(Main!BR$208/Main!BL$143*Main!BL164*$B55,0))))))</f>
        <v/>
      </c>
      <c r="BK466" s="31" t="str">
        <f>IF($A466="","",IF(BK465="","",IF(Main!BM$143=0,0,IF(Main!BS$208="","",IF($C$29="PM",Main!BS$208/Main!BM$143*Main!BM164,ROUND(Main!BS$208/Main!BM$143*Main!BM164*$B55,0))))))</f>
        <v/>
      </c>
      <c r="BL466" s="31" t="str">
        <f>IF($A466="","",IF(BL465="","",IF(Main!BN$143=0,0,IF(Main!BT$208="","",IF($C$29="PM",Main!BT$208/Main!BN$143*Main!BN164,ROUND(Main!BT$208/Main!BN$143*Main!BN164*$B55,0))))))</f>
        <v/>
      </c>
      <c r="BM466" s="31" t="str">
        <f>IF($A466="","",IF(BM465="","",IF(Main!BO$143=0,0,IF(Main!BU$208="","",IF($C$29="PM",Main!BU$208/Main!BO$143*Main!BO164,ROUND(Main!BU$208/Main!BO$143*Main!BO164*$B55,0))))))</f>
        <v/>
      </c>
      <c r="BN466" s="31" t="str">
        <f>IF($A466="","",IF(BN465="","",IF(Main!BP$143=0,0,IF(Main!BV$208="","",IF($C$29="PM",Main!BV$208/Main!BP$143*Main!BP164,ROUND(Main!BV$208/Main!BP$143*Main!BP164*$B55,0))))))</f>
        <v/>
      </c>
      <c r="BO466" s="31" t="str">
        <f>IF($A466="","",IF(BO465="","",IF(Main!BQ$143=0,0,IF(Main!BW$208="","",IF($C$29="PM",Main!BW$208/Main!BQ$143*Main!BQ164,ROUND(Main!BW$208/Main!BQ$143*Main!BQ164*$B55,0))))))</f>
        <v/>
      </c>
      <c r="BP466" s="31" t="str">
        <f>IF($A466="","",IF(BP465="","",IF(Main!BR$143=0,0,IF(Main!BX$208="","",IF($C$29="PM",Main!BX$208/Main!BR$143*Main!BR164,ROUND(Main!BX$208/Main!BR$143*Main!BR164*$B55,0))))))</f>
        <v/>
      </c>
      <c r="BQ466" s="31" t="str">
        <f>IF($A466="","",IF(BQ465="","",IF(Main!BS$143=0,0,IF(Main!BY$208="","",IF($C$29="PM",Main!BY$208/Main!BS$143*Main!BS164,ROUND(Main!BY$208/Main!BS$143*Main!BS164*$B55,0))))))</f>
        <v/>
      </c>
      <c r="BR466" s="31" t="str">
        <f>IF($A466="","",IF(BR465="","",IF(Main!BT$143=0,0,IF(Main!BZ$208="","",IF($C$29="PM",Main!BZ$208/Main!BT$143*Main!BT164,ROUND(Main!BZ$208/Main!BT$143*Main!BT164*$B55,0))))))</f>
        <v/>
      </c>
      <c r="BS466" s="31" t="str">
        <f>IF($A466="","",IF(BS465="","",IF(Main!BU$143=0,0,IF(Main!CA$208="","",IF($C$29="PM",Main!CA$208/Main!BU$143*Main!BU164,ROUND(Main!CA$208/Main!BU$143*Main!BU164*$B55,0))))))</f>
        <v/>
      </c>
      <c r="BT466" s="31" t="str">
        <f>IF($A466="","",IF(BT465="","",IF(Main!BV$143=0,0,IF(Main!CB$208="","",IF($C$29="PM",Main!CB$208/Main!BV$143*Main!BV164,ROUND(Main!CB$208/Main!BV$143*Main!BV164*$B55,0))))))</f>
        <v/>
      </c>
      <c r="BU466" s="31" t="str">
        <f>IF($A466="","",IF(BU465="","",IF(Main!BW$143=0,0,IF(Main!CC$208="","",IF($C$29="PM",Main!CC$208/Main!BW$143*Main!BW164,ROUND(Main!CC$208/Main!BW$143*Main!BW164*$B55,0))))))</f>
        <v/>
      </c>
      <c r="BV466" s="50" t="str">
        <f>IF($A466="","",IF(BV465="","",IF(Main!BX$143=0,0,IF(Main!CD$208="","",IF($C$29="PM",Main!CD$208/Main!BX$143*Main!BX164,ROUND(Main!CD$208/Main!BX$143*Main!BX164*$B55,0))))))</f>
        <v/>
      </c>
    </row>
    <row r="467" spans="1:74" x14ac:dyDescent="0.2">
      <c r="A467" s="72" t="str">
        <f>IF(Main!A$56="","",Main!A$56)</f>
        <v/>
      </c>
      <c r="B467" s="75" t="str">
        <f t="shared" si="469"/>
        <v/>
      </c>
      <c r="C467" s="53" t="str">
        <f>IF($A467="","",IF(C466="","",IF(Main!E$143=0,0,IF(Main!K$208="","",IF($C$29="PM",Main!K$208/Main!E$143*Main!E165,ROUND(Main!K$208/Main!E$143*Main!E165*$B56,0))))))</f>
        <v/>
      </c>
      <c r="D467" s="51" t="str">
        <f>IF($A467="","",IF(D466="","",IF(Main!F$143=0,0,IF(Main!L$208="","",IF($C$29="PM",Main!L$208/Main!F$143*Main!F165,ROUND(Main!L$208/Main!F$143*Main!F165*$B56,0))))))</f>
        <v/>
      </c>
      <c r="E467" s="51" t="str">
        <f>IF($A467="","",IF(E466="","",IF(Main!G$143=0,0,IF(Main!M$208="","",IF($C$29="PM",Main!M$208/Main!G$143*Main!G165,ROUND(Main!M$208/Main!G$143*Main!G165*$B56,0))))))</f>
        <v/>
      </c>
      <c r="F467" s="51" t="str">
        <f>IF($A467="","",IF(F466="","",IF(Main!H$143=0,0,IF(Main!N$208="","",IF($C$29="PM",Main!N$208/Main!H$143*Main!H165,ROUND(Main!N$208/Main!H$143*Main!H165*$B56,0))))))</f>
        <v/>
      </c>
      <c r="G467" s="51" t="str">
        <f>IF($A467="","",IF(G466="","",IF(Main!I$143=0,0,IF(Main!O$208="","",IF($C$29="PM",Main!O$208/Main!I$143*Main!I165,ROUND(Main!O$208/Main!I$143*Main!I165*$B56,0))))))</f>
        <v/>
      </c>
      <c r="H467" s="51" t="str">
        <f>IF($A467="","",IF(H466="","",IF(Main!J$143=0,0,IF(Main!P$208="","",IF($C$29="PM",Main!P$208/Main!J$143*Main!J165,ROUND(Main!P$208/Main!J$143*Main!J165*$B56,0))))))</f>
        <v/>
      </c>
      <c r="I467" s="51" t="str">
        <f>IF($A467="","",IF(I466="","",IF(Main!K$143=0,0,IF(Main!Q$208="","",IF($C$29="PM",Main!Q$208/Main!K$143*Main!K165,ROUND(Main!Q$208/Main!K$143*Main!K165*$B56,0))))))</f>
        <v/>
      </c>
      <c r="J467" s="51" t="str">
        <f>IF($A467="","",IF(J466="","",IF(Main!L$143=0,0,IF(Main!R$208="","",IF($C$29="PM",Main!R$208/Main!L$143*Main!L165,ROUND(Main!R$208/Main!L$143*Main!L165*$B56,0))))))</f>
        <v/>
      </c>
      <c r="K467" s="51" t="str">
        <f>IF($A467="","",IF(K466="","",IF(Main!M$143=0,0,IF(Main!S$208="","",IF($C$29="PM",Main!S$208/Main!M$143*Main!M165,ROUND(Main!S$208/Main!M$143*Main!M165*$B56,0))))))</f>
        <v/>
      </c>
      <c r="L467" s="51" t="str">
        <f>IF($A467="","",IF(L466="","",IF(Main!N$143=0,0,IF(Main!T$208="","",IF($C$29="PM",Main!T$208/Main!N$143*Main!N165,ROUND(Main!T$208/Main!N$143*Main!N165*$B56,0))))))</f>
        <v/>
      </c>
      <c r="M467" s="51" t="str">
        <f>IF($A467="","",IF(M466="","",IF(Main!O$143=0,0,IF(Main!U$208="","",IF($C$29="PM",Main!U$208/Main!O$143*Main!O165,ROUND(Main!U$208/Main!O$143*Main!O165*$B56,0))))))</f>
        <v/>
      </c>
      <c r="N467" s="52" t="str">
        <f>IF($A467="","",IF(N466="","",IF(Main!P$143=0,0,IF(Main!V$208="","",IF($C$29="PM",Main!V$208/Main!P$143*Main!P165,ROUND(Main!V$208/Main!P$143*Main!P165*$B56,0))))))</f>
        <v/>
      </c>
      <c r="O467" s="51" t="str">
        <f>IF($A467="","",IF(O466="","",IF(Main!Q$143=0,0,IF(Main!W$208="","",IF($C$29="PM",Main!W$208/Main!Q$143*Main!Q165,ROUND(Main!W$208/Main!Q$143*Main!Q165*$B56,0))))))</f>
        <v/>
      </c>
      <c r="P467" s="51" t="str">
        <f>IF($A467="","",IF(P466="","",IF(Main!R$143=0,0,IF(Main!X$208="","",IF($C$29="PM",Main!X$208/Main!R$143*Main!R165,ROUND(Main!X$208/Main!R$143*Main!R165*$B56,0))))))</f>
        <v/>
      </c>
      <c r="Q467" s="51" t="str">
        <f>IF($A467="","",IF(Q466="","",IF(Main!S$143=0,0,IF(Main!Y$208="","",IF($C$29="PM",Main!Y$208/Main!S$143*Main!S165,ROUND(Main!Y$208/Main!S$143*Main!S165*$B56,0))))))</f>
        <v/>
      </c>
      <c r="R467" s="51" t="str">
        <f>IF($A467="","",IF(R466="","",IF(Main!T$143=0,0,IF(Main!Z$208="","",IF($C$29="PM",Main!Z$208/Main!T$143*Main!T165,ROUND(Main!Z$208/Main!T$143*Main!T165*$B56,0))))))</f>
        <v/>
      </c>
      <c r="S467" s="51" t="str">
        <f>IF($A467="","",IF(S466="","",IF(Main!U$143=0,0,IF(Main!AA$208="","",IF($C$29="PM",Main!AA$208/Main!U$143*Main!U165,ROUND(Main!AA$208/Main!U$143*Main!U165*$B56,0))))))</f>
        <v/>
      </c>
      <c r="T467" s="51" t="str">
        <f>IF($A467="","",IF(T466="","",IF(Main!V$143=0,0,IF(Main!AB$208="","",IF($C$29="PM",Main!AB$208/Main!V$143*Main!V165,ROUND(Main!AB$208/Main!V$143*Main!V165*$B56,0))))))</f>
        <v/>
      </c>
      <c r="U467" s="51" t="str">
        <f>IF($A467="","",IF(U466="","",IF(Main!W$143=0,0,IF(Main!AC$208="","",IF($C$29="PM",Main!AC$208/Main!W$143*Main!W165,ROUND(Main!AC$208/Main!W$143*Main!W165*$B56,0))))))</f>
        <v/>
      </c>
      <c r="V467" s="51" t="str">
        <f>IF($A467="","",IF(V466="","",IF(Main!X$143=0,0,IF(Main!AD$208="","",IF($C$29="PM",Main!AD$208/Main!X$143*Main!X165,ROUND(Main!AD$208/Main!X$143*Main!X165*$B56,0))))))</f>
        <v/>
      </c>
      <c r="W467" s="51" t="str">
        <f>IF($A467="","",IF(W466="","",IF(Main!Y$143=0,0,IF(Main!AE$208="","",IF($C$29="PM",Main!AE$208/Main!Y$143*Main!Y165,ROUND(Main!AE$208/Main!Y$143*Main!Y165*$B56,0))))))</f>
        <v/>
      </c>
      <c r="X467" s="51" t="str">
        <f>IF($A467="","",IF(X466="","",IF(Main!Z$143=0,0,IF(Main!AF$208="","",IF($C$29="PM",Main!AF$208/Main!Z$143*Main!Z165,ROUND(Main!AF$208/Main!Z$143*Main!Z165*$B56,0))))))</f>
        <v/>
      </c>
      <c r="Y467" s="51" t="str">
        <f>IF($A467="","",IF(Y466="","",IF(Main!AA$143=0,0,IF(Main!AG$208="","",IF($C$29="PM",Main!AG$208/Main!AA$143*Main!AA165,ROUND(Main!AG$208/Main!AA$143*Main!AA165*$B56,0))))))</f>
        <v/>
      </c>
      <c r="Z467" s="51" t="str">
        <f>IF($A467="","",IF(Z466="","",IF(Main!AB$143=0,0,IF(Main!AH$208="","",IF($C$29="PM",Main!AH$208/Main!AB$143*Main!AB165,ROUND(Main!AH$208/Main!AB$143*Main!AB165*$B56,0))))))</f>
        <v/>
      </c>
      <c r="AA467" s="53" t="str">
        <f>IF($A467="","",IF(AA466="","",IF(Main!AC$143=0,0,IF(Main!AI$208="","",IF($C$29="PM",Main!AI$208/Main!AC$143*Main!AC165,ROUND(Main!AI$208/Main!AC$143*Main!AC165*$B56,0))))))</f>
        <v/>
      </c>
      <c r="AB467" s="51" t="str">
        <f>IF($A467="","",IF(AB466="","",IF(Main!AD$143=0,0,IF(Main!AJ$208="","",IF($C$29="PM",Main!AJ$208/Main!AD$143*Main!AD165,ROUND(Main!AJ$208/Main!AD$143*Main!AD165*$B56,0))))))</f>
        <v/>
      </c>
      <c r="AC467" s="51" t="str">
        <f>IF($A467="","",IF(AC466="","",IF(Main!AE$143=0,0,IF(Main!AK$208="","",IF($C$29="PM",Main!AK$208/Main!AE$143*Main!AE165,ROUND(Main!AK$208/Main!AE$143*Main!AE165*$B56,0))))))</f>
        <v/>
      </c>
      <c r="AD467" s="51" t="str">
        <f>IF($A467="","",IF(AD466="","",IF(Main!AF$143=0,0,IF(Main!AL$208="","",IF($C$29="PM",Main!AL$208/Main!AF$143*Main!AF165,ROUND(Main!AL$208/Main!AF$143*Main!AF165*$B56,0))))))</f>
        <v/>
      </c>
      <c r="AE467" s="51" t="str">
        <f>IF($A467="","",IF(AE466="","",IF(Main!AG$143=0,0,IF(Main!AM$208="","",IF($C$29="PM",Main!AM$208/Main!AG$143*Main!AG165,ROUND(Main!AM$208/Main!AG$143*Main!AG165*$B56,0))))))</f>
        <v/>
      </c>
      <c r="AF467" s="51" t="str">
        <f>IF($A467="","",IF(AF466="","",IF(Main!AH$143=0,0,IF(Main!AN$208="","",IF($C$29="PM",Main!AN$208/Main!AH$143*Main!AH165,ROUND(Main!AN$208/Main!AH$143*Main!AH165*$B56,0))))))</f>
        <v/>
      </c>
      <c r="AG467" s="51" t="str">
        <f>IF($A467="","",IF(AG466="","",IF(Main!AI$143=0,0,IF(Main!AO$208="","",IF($C$29="PM",Main!AO$208/Main!AI$143*Main!AI165,ROUND(Main!AO$208/Main!AI$143*Main!AI165*$B56,0))))))</f>
        <v/>
      </c>
      <c r="AH467" s="51" t="str">
        <f>IF($A467="","",IF(AH466="","",IF(Main!AJ$143=0,0,IF(Main!AP$208="","",IF($C$29="PM",Main!AP$208/Main!AJ$143*Main!AJ165,ROUND(Main!AP$208/Main!AJ$143*Main!AJ165*$B56,0))))))</f>
        <v/>
      </c>
      <c r="AI467" s="51" t="str">
        <f>IF($A467="","",IF(AI466="","",IF(Main!AK$143=0,0,IF(Main!AQ$208="","",IF($C$29="PM",Main!AQ$208/Main!AK$143*Main!AK165,ROUND(Main!AQ$208/Main!AK$143*Main!AK165*$B56,0))))))</f>
        <v/>
      </c>
      <c r="AJ467" s="51" t="str">
        <f>IF($A467="","",IF(AJ466="","",IF(Main!AL$143=0,0,IF(Main!AR$208="","",IF($C$29="PM",Main!AR$208/Main!AL$143*Main!AL165,ROUND(Main!AR$208/Main!AL$143*Main!AL165*$B56,0))))))</f>
        <v/>
      </c>
      <c r="AK467" s="51" t="str">
        <f>IF($A467="","",IF(AK466="","",IF(Main!AM$143=0,0,IF(Main!AS$208="","",IF($C$29="PM",Main!AS$208/Main!AM$143*Main!AM165,ROUND(Main!AS$208/Main!AM$143*Main!AM165*$B56,0))))))</f>
        <v/>
      </c>
      <c r="AL467" s="52" t="str">
        <f>IF($A467="","",IF(AL466="","",IF(Main!AN$143=0,0,IF(Main!AT$208="","",IF($C$29="PM",Main!AT$208/Main!AN$143*Main!AN165,ROUND(Main!AT$208/Main!AN$143*Main!AN165*$B56,0))))))</f>
        <v/>
      </c>
      <c r="AM467" s="51" t="str">
        <f>IF($A467="","",IF(AM466="","",IF(Main!AO$143=0,0,IF(Main!AU$208="","",IF($C$29="PM",Main!AU$208/Main!AO$143*Main!AO165,ROUND(Main!AU$208/Main!AO$143*Main!AO165*$B56,0))))))</f>
        <v/>
      </c>
      <c r="AN467" s="51" t="str">
        <f>IF($A467="","",IF(AN466="","",IF(Main!AP$143=0,0,IF(Main!AV$208="","",IF($C$29="PM",Main!AV$208/Main!AP$143*Main!AP165,ROUND(Main!AV$208/Main!AP$143*Main!AP165*$B56,0))))))</f>
        <v/>
      </c>
      <c r="AO467" s="51" t="str">
        <f>IF($A467="","",IF(AO466="","",IF(Main!AQ$143=0,0,IF(Main!AW$208="","",IF($C$29="PM",Main!AW$208/Main!AQ$143*Main!AQ165,ROUND(Main!AW$208/Main!AQ$143*Main!AQ165*$B56,0))))))</f>
        <v/>
      </c>
      <c r="AP467" s="51" t="str">
        <f>IF($A467="","",IF(AP466="","",IF(Main!AR$143=0,0,IF(Main!AX$208="","",IF($C$29="PM",Main!AX$208/Main!AR$143*Main!AR165,ROUND(Main!AX$208/Main!AR$143*Main!AR165*$B56,0))))))</f>
        <v/>
      </c>
      <c r="AQ467" s="51" t="str">
        <f>IF($A467="","",IF(AQ466="","",IF(Main!AS$143=0,0,IF(Main!AY$208="","",IF($C$29="PM",Main!AY$208/Main!AS$143*Main!AS165,ROUND(Main!AY$208/Main!AS$143*Main!AS165*$B56,0))))))</f>
        <v/>
      </c>
      <c r="AR467" s="51" t="str">
        <f>IF($A467="","",IF(AR466="","",IF(Main!AT$143=0,0,IF(Main!AZ$208="","",IF($C$29="PM",Main!AZ$208/Main!AT$143*Main!AT165,ROUND(Main!AZ$208/Main!AT$143*Main!AT165*$B56,0))))))</f>
        <v/>
      </c>
      <c r="AS467" s="51" t="str">
        <f>IF($A467="","",IF(AS466="","",IF(Main!AU$143=0,0,IF(Main!BA$208="","",IF($C$29="PM",Main!BA$208/Main!AU$143*Main!AU165,ROUND(Main!BA$208/Main!AU$143*Main!AU165*$B56,0))))))</f>
        <v/>
      </c>
      <c r="AT467" s="51" t="str">
        <f>IF($A467="","",IF(AT466="","",IF(Main!AV$143=0,0,IF(Main!BB$208="","",IF($C$29="PM",Main!BB$208/Main!AV$143*Main!AV165,ROUND(Main!BB$208/Main!AV$143*Main!AV165*$B56,0))))))</f>
        <v/>
      </c>
      <c r="AU467" s="51" t="str">
        <f>IF($A467="","",IF(AU466="","",IF(Main!AW$143=0,0,IF(Main!BC$208="","",IF($C$29="PM",Main!BC$208/Main!AW$143*Main!AW165,ROUND(Main!BC$208/Main!AW$143*Main!AW165*$B56,0))))))</f>
        <v/>
      </c>
      <c r="AV467" s="51" t="str">
        <f>IF($A467="","",IF(AV466="","",IF(Main!AX$143=0,0,IF(Main!BD$208="","",IF($C$29="PM",Main!BD$208/Main!AX$143*Main!AX165,ROUND(Main!BD$208/Main!AX$143*Main!AX165*$B56,0))))))</f>
        <v/>
      </c>
      <c r="AW467" s="51" t="str">
        <f>IF($A467="","",IF(AW466="","",IF(Main!AY$143=0,0,IF(Main!BE$208="","",IF($C$29="PM",Main!BE$208/Main!AY$143*Main!AY165,ROUND(Main!BE$208/Main!AY$143*Main!AY165*$B56,0))))))</f>
        <v/>
      </c>
      <c r="AX467" s="52" t="str">
        <f>IF($A467="","",IF(AX466="","",IF(Main!AZ$143=0,0,IF(Main!BF$208="","",IF($C$29="PM",Main!BF$208/Main!AZ$143*Main!AZ165,ROUND(Main!BF$208/Main!AZ$143*Main!AZ165*$B56,0))))))</f>
        <v/>
      </c>
      <c r="AY467" s="51" t="str">
        <f>IF($A467="","",IF(AY466="","",IF(Main!BA$143=0,0,IF(Main!BG$208="","",IF($C$29="PM",Main!BG$208/Main!BA$143*Main!BA165,ROUND(Main!BG$208/Main!BA$143*Main!BA165*$B56,0))))))</f>
        <v/>
      </c>
      <c r="AZ467" s="51" t="str">
        <f>IF($A467="","",IF(AZ466="","",IF(Main!BB$143=0,0,IF(Main!BH$208="","",IF($C$29="PM",Main!BH$208/Main!BB$143*Main!BB165,ROUND(Main!BH$208/Main!BB$143*Main!BB165*$B56,0))))))</f>
        <v/>
      </c>
      <c r="BA467" s="51" t="str">
        <f>IF($A467="","",IF(BA466="","",IF(Main!BC$143=0,0,IF(Main!BI$208="","",IF($C$29="PM",Main!BI$208/Main!BC$143*Main!BC165,ROUND(Main!BI$208/Main!BC$143*Main!BC165*$B56,0))))))</f>
        <v/>
      </c>
      <c r="BB467" s="51" t="str">
        <f>IF($A467="","",IF(BB466="","",IF(Main!BD$143=0,0,IF(Main!BJ$208="","",IF($C$29="PM",Main!BJ$208/Main!BD$143*Main!BD165,ROUND(Main!BJ$208/Main!BD$143*Main!BD165*$B56,0))))))</f>
        <v/>
      </c>
      <c r="BC467" s="51" t="str">
        <f>IF($A467="","",IF(BC466="","",IF(Main!BE$143=0,0,IF(Main!BK$208="","",IF($C$29="PM",Main!BK$208/Main!BE$143*Main!BE165,ROUND(Main!BK$208/Main!BE$143*Main!BE165*$B56,0))))))</f>
        <v/>
      </c>
      <c r="BD467" s="51" t="str">
        <f>IF($A467="","",IF(BD466="","",IF(Main!BF$143=0,0,IF(Main!BL$208="","",IF($C$29="PM",Main!BL$208/Main!BF$143*Main!BF165,ROUND(Main!BL$208/Main!BF$143*Main!BF165*$B56,0))))))</f>
        <v/>
      </c>
      <c r="BE467" s="51" t="str">
        <f>IF($A467="","",IF(BE466="","",IF(Main!BG$143=0,0,IF(Main!BM$208="","",IF($C$29="PM",Main!BM$208/Main!BG$143*Main!BG165,ROUND(Main!BM$208/Main!BG$143*Main!BG165*$B56,0))))))</f>
        <v/>
      </c>
      <c r="BF467" s="51" t="str">
        <f>IF($A467="","",IF(BF466="","",IF(Main!BH$143=0,0,IF(Main!BN$208="","",IF($C$29="PM",Main!BN$208/Main!BH$143*Main!BH165,ROUND(Main!BN$208/Main!BH$143*Main!BH165*$B56,0))))))</f>
        <v/>
      </c>
      <c r="BG467" s="51" t="str">
        <f>IF($A467="","",IF(BG466="","",IF(Main!BI$143=0,0,IF(Main!BO$208="","",IF($C$29="PM",Main!BO$208/Main!BI$143*Main!BI165,ROUND(Main!BO$208/Main!BI$143*Main!BI165*$B56,0))))))</f>
        <v/>
      </c>
      <c r="BH467" s="51" t="str">
        <f>IF($A467="","",IF(BH466="","",IF(Main!BJ$143=0,0,IF(Main!BP$208="","",IF($C$29="PM",Main!BP$208/Main!BJ$143*Main!BJ165,ROUND(Main!BP$208/Main!BJ$143*Main!BJ165*$B56,0))))))</f>
        <v/>
      </c>
      <c r="BI467" s="51" t="str">
        <f>IF($A467="","",IF(BI466="","",IF(Main!BK$143=0,0,IF(Main!BQ$208="","",IF($C$29="PM",Main!BQ$208/Main!BK$143*Main!BK165,ROUND(Main!BQ$208/Main!BK$143*Main!BK165*$B56,0))))))</f>
        <v/>
      </c>
      <c r="BJ467" s="52" t="str">
        <f>IF($A467="","",IF(BJ466="","",IF(Main!BL$143=0,0,IF(Main!BR$208="","",IF($C$29="PM",Main!BR$208/Main!BL$143*Main!BL165,ROUND(Main!BR$208/Main!BL$143*Main!BL165*$B56,0))))))</f>
        <v/>
      </c>
      <c r="BK467" s="51" t="str">
        <f>IF($A467="","",IF(BK466="","",IF(Main!BM$143=0,0,IF(Main!BS$208="","",IF($C$29="PM",Main!BS$208/Main!BM$143*Main!BM165,ROUND(Main!BS$208/Main!BM$143*Main!BM165*$B56,0))))))</f>
        <v/>
      </c>
      <c r="BL467" s="51" t="str">
        <f>IF($A467="","",IF(BL466="","",IF(Main!BN$143=0,0,IF(Main!BT$208="","",IF($C$29="PM",Main!BT$208/Main!BN$143*Main!BN165,ROUND(Main!BT$208/Main!BN$143*Main!BN165*$B56,0))))))</f>
        <v/>
      </c>
      <c r="BM467" s="51" t="str">
        <f>IF($A467="","",IF(BM466="","",IF(Main!BO$143=0,0,IF(Main!BU$208="","",IF($C$29="PM",Main!BU$208/Main!BO$143*Main!BO165,ROUND(Main!BU$208/Main!BO$143*Main!BO165*$B56,0))))))</f>
        <v/>
      </c>
      <c r="BN467" s="51" t="str">
        <f>IF($A467="","",IF(BN466="","",IF(Main!BP$143=0,0,IF(Main!BV$208="","",IF($C$29="PM",Main!BV$208/Main!BP$143*Main!BP165,ROUND(Main!BV$208/Main!BP$143*Main!BP165*$B56,0))))))</f>
        <v/>
      </c>
      <c r="BO467" s="51" t="str">
        <f>IF($A467="","",IF(BO466="","",IF(Main!BQ$143=0,0,IF(Main!BW$208="","",IF($C$29="PM",Main!BW$208/Main!BQ$143*Main!BQ165,ROUND(Main!BW$208/Main!BQ$143*Main!BQ165*$B56,0))))))</f>
        <v/>
      </c>
      <c r="BP467" s="51" t="str">
        <f>IF($A467="","",IF(BP466="","",IF(Main!BR$143=0,0,IF(Main!BX$208="","",IF($C$29="PM",Main!BX$208/Main!BR$143*Main!BR165,ROUND(Main!BX$208/Main!BR$143*Main!BR165*$B56,0))))))</f>
        <v/>
      </c>
      <c r="BQ467" s="51" t="str">
        <f>IF($A467="","",IF(BQ466="","",IF(Main!BS$143=0,0,IF(Main!BY$208="","",IF($C$29="PM",Main!BY$208/Main!BS$143*Main!BS165,ROUND(Main!BY$208/Main!BS$143*Main!BS165*$B56,0))))))</f>
        <v/>
      </c>
      <c r="BR467" s="51" t="str">
        <f>IF($A467="","",IF(BR466="","",IF(Main!BT$143=0,0,IF(Main!BZ$208="","",IF($C$29="PM",Main!BZ$208/Main!BT$143*Main!BT165,ROUND(Main!BZ$208/Main!BT$143*Main!BT165*$B56,0))))))</f>
        <v/>
      </c>
      <c r="BS467" s="51" t="str">
        <f>IF($A467="","",IF(BS466="","",IF(Main!BU$143=0,0,IF(Main!CA$208="","",IF($C$29="PM",Main!CA$208/Main!BU$143*Main!BU165,ROUND(Main!CA$208/Main!BU$143*Main!BU165*$B56,0))))))</f>
        <v/>
      </c>
      <c r="BT467" s="51" t="str">
        <f>IF($A467="","",IF(BT466="","",IF(Main!BV$143=0,0,IF(Main!CB$208="","",IF($C$29="PM",Main!CB$208/Main!BV$143*Main!BV165,ROUND(Main!CB$208/Main!BV$143*Main!BV165*$B56,0))))))</f>
        <v/>
      </c>
      <c r="BU467" s="51" t="str">
        <f>IF($A467="","",IF(BU466="","",IF(Main!BW$143=0,0,IF(Main!CC$208="","",IF($C$29="PM",Main!CC$208/Main!BW$143*Main!BW165,ROUND(Main!CC$208/Main!BW$143*Main!BW165*$B56,0))))))</f>
        <v/>
      </c>
      <c r="BV467" s="52" t="str">
        <f>IF($A467="","",IF(BV466="","",IF(Main!BX$143=0,0,IF(Main!CD$208="","",IF($C$29="PM",Main!CD$208/Main!BX$143*Main!BX165,ROUND(Main!CD$208/Main!BX$143*Main!BX165*$B56,0))))))</f>
        <v/>
      </c>
    </row>
    <row r="468" spans="1:74" s="86" customFormat="1" x14ac:dyDescent="0.2">
      <c r="A468" s="94" t="s">
        <v>35</v>
      </c>
      <c r="B468" s="76" t="str">
        <f>CONCATENATE("TOTAL ",$C$29)</f>
        <v>TOTAL Hours</v>
      </c>
      <c r="C468" s="95" t="str">
        <f t="shared" ref="C468:AX468" si="470">IF(C446="","",SUM(C447:C467))</f>
        <v/>
      </c>
      <c r="D468" s="96" t="str">
        <f t="shared" si="470"/>
        <v/>
      </c>
      <c r="E468" s="96" t="str">
        <f t="shared" si="470"/>
        <v/>
      </c>
      <c r="F468" s="96" t="str">
        <f t="shared" si="470"/>
        <v/>
      </c>
      <c r="G468" s="96" t="str">
        <f t="shared" si="470"/>
        <v/>
      </c>
      <c r="H468" s="96" t="str">
        <f t="shared" si="470"/>
        <v/>
      </c>
      <c r="I468" s="96" t="str">
        <f t="shared" si="470"/>
        <v/>
      </c>
      <c r="J468" s="96" t="str">
        <f t="shared" si="470"/>
        <v/>
      </c>
      <c r="K468" s="96" t="str">
        <f t="shared" si="470"/>
        <v/>
      </c>
      <c r="L468" s="96" t="str">
        <f t="shared" si="470"/>
        <v/>
      </c>
      <c r="M468" s="96" t="str">
        <f t="shared" si="470"/>
        <v/>
      </c>
      <c r="N468" s="97" t="str">
        <f t="shared" si="470"/>
        <v/>
      </c>
      <c r="O468" s="96" t="str">
        <f t="shared" si="470"/>
        <v/>
      </c>
      <c r="P468" s="96" t="str">
        <f t="shared" si="470"/>
        <v/>
      </c>
      <c r="Q468" s="96" t="str">
        <f t="shared" si="470"/>
        <v/>
      </c>
      <c r="R468" s="96" t="str">
        <f t="shared" si="470"/>
        <v/>
      </c>
      <c r="S468" s="96" t="str">
        <f t="shared" si="470"/>
        <v/>
      </c>
      <c r="T468" s="96" t="str">
        <f t="shared" si="470"/>
        <v/>
      </c>
      <c r="U468" s="96" t="str">
        <f t="shared" si="470"/>
        <v/>
      </c>
      <c r="V468" s="96" t="str">
        <f t="shared" si="470"/>
        <v/>
      </c>
      <c r="W468" s="96" t="str">
        <f t="shared" si="470"/>
        <v/>
      </c>
      <c r="X468" s="96" t="str">
        <f t="shared" si="470"/>
        <v/>
      </c>
      <c r="Y468" s="96" t="str">
        <f t="shared" si="470"/>
        <v/>
      </c>
      <c r="Z468" s="96" t="str">
        <f t="shared" si="470"/>
        <v/>
      </c>
      <c r="AA468" s="95" t="str">
        <f t="shared" si="470"/>
        <v/>
      </c>
      <c r="AB468" s="96" t="str">
        <f t="shared" si="470"/>
        <v/>
      </c>
      <c r="AC468" s="96" t="str">
        <f t="shared" si="470"/>
        <v/>
      </c>
      <c r="AD468" s="96" t="str">
        <f t="shared" si="470"/>
        <v/>
      </c>
      <c r="AE468" s="96" t="str">
        <f t="shared" si="470"/>
        <v/>
      </c>
      <c r="AF468" s="96" t="str">
        <f t="shared" si="470"/>
        <v/>
      </c>
      <c r="AG468" s="96" t="str">
        <f t="shared" si="470"/>
        <v/>
      </c>
      <c r="AH468" s="96" t="str">
        <f t="shared" si="470"/>
        <v/>
      </c>
      <c r="AI468" s="96" t="str">
        <f t="shared" si="470"/>
        <v/>
      </c>
      <c r="AJ468" s="96" t="str">
        <f t="shared" si="470"/>
        <v/>
      </c>
      <c r="AK468" s="96" t="str">
        <f t="shared" si="470"/>
        <v/>
      </c>
      <c r="AL468" s="97" t="str">
        <f t="shared" si="470"/>
        <v/>
      </c>
      <c r="AM468" s="96" t="str">
        <f t="shared" si="470"/>
        <v/>
      </c>
      <c r="AN468" s="96" t="str">
        <f t="shared" si="470"/>
        <v/>
      </c>
      <c r="AO468" s="96" t="str">
        <f t="shared" si="470"/>
        <v/>
      </c>
      <c r="AP468" s="96" t="str">
        <f t="shared" si="470"/>
        <v/>
      </c>
      <c r="AQ468" s="96" t="str">
        <f t="shared" si="470"/>
        <v/>
      </c>
      <c r="AR468" s="96" t="str">
        <f t="shared" si="470"/>
        <v/>
      </c>
      <c r="AS468" s="96" t="str">
        <f t="shared" si="470"/>
        <v/>
      </c>
      <c r="AT468" s="96" t="str">
        <f t="shared" si="470"/>
        <v/>
      </c>
      <c r="AU468" s="96" t="str">
        <f t="shared" si="470"/>
        <v/>
      </c>
      <c r="AV468" s="96" t="str">
        <f t="shared" si="470"/>
        <v/>
      </c>
      <c r="AW468" s="96" t="str">
        <f t="shared" si="470"/>
        <v/>
      </c>
      <c r="AX468" s="97" t="str">
        <f t="shared" si="470"/>
        <v/>
      </c>
      <c r="AY468" s="96" t="str">
        <f t="shared" ref="AY468:BV468" si="471">IF(AY446="","",SUM(AY447:AY467))</f>
        <v/>
      </c>
      <c r="AZ468" s="96" t="str">
        <f t="shared" si="471"/>
        <v/>
      </c>
      <c r="BA468" s="96" t="str">
        <f t="shared" si="471"/>
        <v/>
      </c>
      <c r="BB468" s="96" t="str">
        <f t="shared" si="471"/>
        <v/>
      </c>
      <c r="BC468" s="96" t="str">
        <f t="shared" si="471"/>
        <v/>
      </c>
      <c r="BD468" s="96" t="str">
        <f t="shared" si="471"/>
        <v/>
      </c>
      <c r="BE468" s="96" t="str">
        <f t="shared" si="471"/>
        <v/>
      </c>
      <c r="BF468" s="96" t="str">
        <f t="shared" si="471"/>
        <v/>
      </c>
      <c r="BG468" s="96" t="str">
        <f t="shared" si="471"/>
        <v/>
      </c>
      <c r="BH468" s="96" t="str">
        <f t="shared" si="471"/>
        <v/>
      </c>
      <c r="BI468" s="96" t="str">
        <f t="shared" si="471"/>
        <v/>
      </c>
      <c r="BJ468" s="97" t="str">
        <f t="shared" si="471"/>
        <v/>
      </c>
      <c r="BK468" s="96" t="str">
        <f t="shared" si="471"/>
        <v/>
      </c>
      <c r="BL468" s="96" t="str">
        <f t="shared" si="471"/>
        <v/>
      </c>
      <c r="BM468" s="96" t="str">
        <f t="shared" si="471"/>
        <v/>
      </c>
      <c r="BN468" s="96" t="str">
        <f t="shared" si="471"/>
        <v/>
      </c>
      <c r="BO468" s="96" t="str">
        <f t="shared" si="471"/>
        <v/>
      </c>
      <c r="BP468" s="96" t="str">
        <f t="shared" si="471"/>
        <v/>
      </c>
      <c r="BQ468" s="96" t="str">
        <f t="shared" si="471"/>
        <v/>
      </c>
      <c r="BR468" s="96" t="str">
        <f t="shared" si="471"/>
        <v/>
      </c>
      <c r="BS468" s="96" t="str">
        <f t="shared" si="471"/>
        <v/>
      </c>
      <c r="BT468" s="96" t="str">
        <f t="shared" si="471"/>
        <v/>
      </c>
      <c r="BU468" s="96" t="str">
        <f t="shared" si="471"/>
        <v/>
      </c>
      <c r="BV468" s="97" t="str">
        <f t="shared" si="471"/>
        <v/>
      </c>
    </row>
    <row r="469" spans="1:74" s="86" customFormat="1" x14ac:dyDescent="0.2"/>
    <row r="470" spans="1:74" s="86" customFormat="1" x14ac:dyDescent="0.2"/>
    <row r="471" spans="1:74" s="86" customFormat="1" ht="26" x14ac:dyDescent="0.3">
      <c r="B471" s="87" t="str">
        <f>CONCATENATE(A495," effort allocation")</f>
        <v>WP10 effort allocation</v>
      </c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  <c r="BR471" s="88"/>
      <c r="BS471" s="88"/>
      <c r="BT471" s="88"/>
      <c r="BU471" s="88"/>
      <c r="BV471" s="88"/>
    </row>
    <row r="472" spans="1:74" s="86" customFormat="1" x14ac:dyDescent="0.2">
      <c r="A472" s="190" t="str">
        <f>Main!A$35</f>
        <v>STAFF MEMBER</v>
      </c>
      <c r="B472" s="89"/>
      <c r="C472" s="192" t="str">
        <f>Main!E$113</f>
        <v/>
      </c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4"/>
      <c r="O472" s="193" t="str">
        <f>Main!Q$113</f>
        <v/>
      </c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2" t="str">
        <f>Main!AC$113</f>
        <v/>
      </c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4"/>
      <c r="AM472" s="193" t="str">
        <f>Main!AO$113</f>
        <v/>
      </c>
      <c r="AN472" s="193"/>
      <c r="AO472" s="193"/>
      <c r="AP472" s="193"/>
      <c r="AQ472" s="193"/>
      <c r="AR472" s="193"/>
      <c r="AS472" s="193"/>
      <c r="AT472" s="193"/>
      <c r="AU472" s="193"/>
      <c r="AV472" s="193"/>
      <c r="AW472" s="193"/>
      <c r="AX472" s="194"/>
      <c r="AY472" s="193" t="str">
        <f>Main!BA$113</f>
        <v/>
      </c>
      <c r="AZ472" s="193"/>
      <c r="BA472" s="193"/>
      <c r="BB472" s="193"/>
      <c r="BC472" s="193"/>
      <c r="BD472" s="193"/>
      <c r="BE472" s="193"/>
      <c r="BF472" s="193"/>
      <c r="BG472" s="193"/>
      <c r="BH472" s="193"/>
      <c r="BI472" s="193"/>
      <c r="BJ472" s="194"/>
      <c r="BK472" s="193" t="str">
        <f>Main!BM$113</f>
        <v/>
      </c>
      <c r="BL472" s="193"/>
      <c r="BM472" s="193"/>
      <c r="BN472" s="193"/>
      <c r="BO472" s="193"/>
      <c r="BP472" s="193"/>
      <c r="BQ472" s="193"/>
      <c r="BR472" s="193"/>
      <c r="BS472" s="193"/>
      <c r="BT472" s="193"/>
      <c r="BU472" s="193"/>
      <c r="BV472" s="194"/>
    </row>
    <row r="473" spans="1:74" s="86" customFormat="1" ht="34" x14ac:dyDescent="0.2">
      <c r="A473" s="191"/>
      <c r="B473" s="90" t="s">
        <v>8</v>
      </c>
      <c r="C473" s="91" t="str">
        <f>IF(Main!E$115="","",Main!E$115)</f>
        <v/>
      </c>
      <c r="D473" s="92" t="str">
        <f>IF(Main!F$115="","",Main!F$115)</f>
        <v/>
      </c>
      <c r="E473" s="92" t="str">
        <f>IF(Main!G$115="","",Main!G$115)</f>
        <v/>
      </c>
      <c r="F473" s="92" t="str">
        <f>IF(Main!H$115="","",Main!H$115)</f>
        <v/>
      </c>
      <c r="G473" s="92" t="str">
        <f>IF(Main!I$115="","",Main!I$115)</f>
        <v/>
      </c>
      <c r="H473" s="92" t="str">
        <f>IF(Main!J$115="","",Main!J$115)</f>
        <v/>
      </c>
      <c r="I473" s="92" t="str">
        <f>IF(Main!K$115="","",Main!K$115)</f>
        <v/>
      </c>
      <c r="J473" s="92" t="str">
        <f>IF(Main!L$115="","",Main!L$115)</f>
        <v/>
      </c>
      <c r="K473" s="92" t="str">
        <f>IF(Main!M$115="","",Main!M$115)</f>
        <v/>
      </c>
      <c r="L473" s="92" t="str">
        <f>IF(Main!N$115="","",Main!N$115)</f>
        <v/>
      </c>
      <c r="M473" s="92" t="str">
        <f>IF(Main!O$115="","",Main!O$115)</f>
        <v/>
      </c>
      <c r="N473" s="93" t="str">
        <f>IF(Main!P$115="","",Main!P$115)</f>
        <v/>
      </c>
      <c r="O473" s="92" t="str">
        <f>IF(Main!Q$115="","",Main!Q$115)</f>
        <v/>
      </c>
      <c r="P473" s="92" t="str">
        <f>IF(Main!R$115="","",Main!R$115)</f>
        <v/>
      </c>
      <c r="Q473" s="92" t="str">
        <f>IF(Main!S$115="","",Main!S$115)</f>
        <v/>
      </c>
      <c r="R473" s="92" t="str">
        <f>IF(Main!T$115="","",Main!T$115)</f>
        <v/>
      </c>
      <c r="S473" s="92" t="str">
        <f>IF(Main!U$115="","",Main!U$115)</f>
        <v/>
      </c>
      <c r="T473" s="92" t="str">
        <f>IF(Main!V$115="","",Main!V$115)</f>
        <v/>
      </c>
      <c r="U473" s="92" t="str">
        <f>IF(Main!W$115="","",Main!W$115)</f>
        <v/>
      </c>
      <c r="V473" s="92" t="str">
        <f>IF(Main!X$115="","",Main!X$115)</f>
        <v/>
      </c>
      <c r="W473" s="92" t="str">
        <f>IF(Main!Y$115="","",Main!Y$115)</f>
        <v/>
      </c>
      <c r="X473" s="92" t="str">
        <f>IF(Main!Z$115="","",Main!Z$115)</f>
        <v/>
      </c>
      <c r="Y473" s="92" t="str">
        <f>IF(Main!AA$115="","",Main!AA$115)</f>
        <v/>
      </c>
      <c r="Z473" s="92" t="str">
        <f>IF(Main!AB$115="","",Main!AB$115)</f>
        <v/>
      </c>
      <c r="AA473" s="91" t="str">
        <f>IF(Main!AC$115="","",Main!AC$115)</f>
        <v/>
      </c>
      <c r="AB473" s="92" t="str">
        <f>IF(Main!AD$115="","",Main!AD$115)</f>
        <v/>
      </c>
      <c r="AC473" s="92" t="str">
        <f>IF(Main!AE$115="","",Main!AE$115)</f>
        <v/>
      </c>
      <c r="AD473" s="92" t="str">
        <f>IF(Main!AF$115="","",Main!AF$115)</f>
        <v/>
      </c>
      <c r="AE473" s="92" t="str">
        <f>IF(Main!AG$115="","",Main!AG$115)</f>
        <v/>
      </c>
      <c r="AF473" s="92" t="str">
        <f>IF(Main!AH$115="","",Main!AH$115)</f>
        <v/>
      </c>
      <c r="AG473" s="92" t="str">
        <f>IF(Main!AI$115="","",Main!AI$115)</f>
        <v/>
      </c>
      <c r="AH473" s="92" t="str">
        <f>IF(Main!AJ$115="","",Main!AJ$115)</f>
        <v/>
      </c>
      <c r="AI473" s="92" t="str">
        <f>IF(Main!AK$115="","",Main!AK$115)</f>
        <v/>
      </c>
      <c r="AJ473" s="92" t="str">
        <f>IF(Main!AL$115="","",Main!AL$115)</f>
        <v/>
      </c>
      <c r="AK473" s="92" t="str">
        <f>IF(Main!AM$115="","",Main!AM$115)</f>
        <v/>
      </c>
      <c r="AL473" s="93" t="str">
        <f>IF(Main!AN$115="","",Main!AN$115)</f>
        <v/>
      </c>
      <c r="AM473" s="92" t="str">
        <f>IF(Main!AO$115="","",Main!AO$115)</f>
        <v/>
      </c>
      <c r="AN473" s="92" t="str">
        <f>IF(Main!AP$115="","",Main!AP$115)</f>
        <v/>
      </c>
      <c r="AO473" s="92" t="str">
        <f>IF(Main!AQ$115="","",Main!AQ$115)</f>
        <v/>
      </c>
      <c r="AP473" s="92" t="str">
        <f>IF(Main!AR$115="","",Main!AR$115)</f>
        <v/>
      </c>
      <c r="AQ473" s="92" t="str">
        <f>IF(Main!AS$115="","",Main!AS$115)</f>
        <v/>
      </c>
      <c r="AR473" s="92" t="str">
        <f>IF(Main!AT$115="","",Main!AT$115)</f>
        <v/>
      </c>
      <c r="AS473" s="92" t="str">
        <f>IF(Main!AU$115="","",Main!AU$115)</f>
        <v/>
      </c>
      <c r="AT473" s="92" t="str">
        <f>IF(Main!AV$115="","",Main!AV$115)</f>
        <v/>
      </c>
      <c r="AU473" s="92" t="str">
        <f>IF(Main!AW$115="","",Main!AW$115)</f>
        <v/>
      </c>
      <c r="AV473" s="92" t="str">
        <f>IF(Main!AX$115="","",Main!AX$115)</f>
        <v/>
      </c>
      <c r="AW473" s="92" t="str">
        <f>IF(Main!AY$115="","",Main!AY$115)</f>
        <v/>
      </c>
      <c r="AX473" s="93" t="str">
        <f>IF(Main!AZ$115="","",Main!AZ$115)</f>
        <v/>
      </c>
      <c r="AY473" s="92" t="str">
        <f>IF(Main!BA$115="","",Main!BA$115)</f>
        <v/>
      </c>
      <c r="AZ473" s="92" t="str">
        <f>IF(Main!BB$115="","",Main!BB$115)</f>
        <v/>
      </c>
      <c r="BA473" s="92" t="str">
        <f>IF(Main!BC$115="","",Main!BC$115)</f>
        <v/>
      </c>
      <c r="BB473" s="92" t="str">
        <f>IF(Main!BD$115="","",Main!BD$115)</f>
        <v/>
      </c>
      <c r="BC473" s="92" t="str">
        <f>IF(Main!BE$115="","",Main!BE$115)</f>
        <v/>
      </c>
      <c r="BD473" s="92" t="str">
        <f>IF(Main!BF$115="","",Main!BF$115)</f>
        <v/>
      </c>
      <c r="BE473" s="92" t="str">
        <f>IF(Main!BG$115="","",Main!BG$115)</f>
        <v/>
      </c>
      <c r="BF473" s="92" t="str">
        <f>IF(Main!BH$115="","",Main!BH$115)</f>
        <v/>
      </c>
      <c r="BG473" s="92" t="str">
        <f>IF(Main!BI$115="","",Main!BI$115)</f>
        <v/>
      </c>
      <c r="BH473" s="92" t="str">
        <f>IF(Main!BJ$115="","",Main!BJ$115)</f>
        <v/>
      </c>
      <c r="BI473" s="92" t="str">
        <f>IF(Main!BK$115="","",Main!BK$115)</f>
        <v/>
      </c>
      <c r="BJ473" s="93" t="str">
        <f>IF(Main!BL$115="","",Main!BL$115)</f>
        <v/>
      </c>
      <c r="BK473" s="92" t="str">
        <f>IF(Main!BM$115="","",Main!BM$115)</f>
        <v/>
      </c>
      <c r="BL473" s="92" t="str">
        <f>IF(Main!BN$115="","",Main!BN$115)</f>
        <v/>
      </c>
      <c r="BM473" s="92" t="str">
        <f>IF(Main!BO$115="","",Main!BO$115)</f>
        <v/>
      </c>
      <c r="BN473" s="92" t="str">
        <f>IF(Main!BP$115="","",Main!BP$115)</f>
        <v/>
      </c>
      <c r="BO473" s="92" t="str">
        <f>IF(Main!BQ$115="","",Main!BQ$115)</f>
        <v/>
      </c>
      <c r="BP473" s="92" t="str">
        <f>IF(Main!BR$115="","",Main!BR$115)</f>
        <v/>
      </c>
      <c r="BQ473" s="92" t="str">
        <f>IF(Main!BS$115="","",Main!BS$115)</f>
        <v/>
      </c>
      <c r="BR473" s="92" t="str">
        <f>IF(Main!BT$115="","",Main!BT$115)</f>
        <v/>
      </c>
      <c r="BS473" s="92" t="str">
        <f>IF(Main!BU$115="","",Main!BU$115)</f>
        <v/>
      </c>
      <c r="BT473" s="92" t="str">
        <f>IF(Main!BV$115="","",Main!BV$115)</f>
        <v/>
      </c>
      <c r="BU473" s="92" t="str">
        <f>IF(Main!BW$115="","",Main!BW$115)</f>
        <v/>
      </c>
      <c r="BV473" s="93" t="str">
        <f>IF(Main!BX$115="","",Main!BX$115)</f>
        <v/>
      </c>
    </row>
    <row r="474" spans="1:74" x14ac:dyDescent="0.2">
      <c r="A474" s="73" t="str">
        <f>IF(Main!A$36="","",Main!A$36)</f>
        <v/>
      </c>
      <c r="B474" s="74" t="str">
        <f t="shared" ref="B474:B494" si="472">IF(A474="","",SUM(C474:AL474))</f>
        <v/>
      </c>
      <c r="C474" s="49" t="str">
        <f>IF($A474="","",IF(C473="","",IF(Main!E$143=0,0,IF(Main!K$209="","",IF($C$29="PM",Main!K$209/Main!E$143*Main!E145,ROUND(Main!K$209/Main!E$143*Main!E145*$B36,0))))))</f>
        <v/>
      </c>
      <c r="D474" s="31" t="str">
        <f>IF($A474="","",IF(D473="","",IF(Main!F$143=0,0,IF(Main!L$209="","",IF($C$29="PM",Main!L$209/Main!F$143*Main!F145,ROUND(Main!L$209/Main!F$143*Main!F145*$B36,0))))))</f>
        <v/>
      </c>
      <c r="E474" s="31" t="str">
        <f>IF($A474="","",IF(E473="","",IF(Main!G$143=0,0,IF(Main!M$209="","",IF($C$29="PM",Main!M$209/Main!G$143*Main!G145,ROUND(Main!M$209/Main!G$143*Main!G145*$B36,0))))))</f>
        <v/>
      </c>
      <c r="F474" s="31" t="str">
        <f>IF($A474="","",IF(F473="","",IF(Main!H$143=0,0,IF(Main!N$209="","",IF($C$29="PM",Main!N$209/Main!H$143*Main!H145,ROUND(Main!N$209/Main!H$143*Main!H145*$B36,0))))))</f>
        <v/>
      </c>
      <c r="G474" s="31" t="str">
        <f>IF($A474="","",IF(G473="","",IF(Main!I$143=0,0,IF(Main!O$209="","",IF($C$29="PM",Main!O$209/Main!I$143*Main!I145,ROUND(Main!O$209/Main!I$143*Main!I145*$B36,0))))))</f>
        <v/>
      </c>
      <c r="H474" s="31" t="str">
        <f>IF($A474="","",IF(H473="","",IF(Main!J$143=0,0,IF(Main!P$209="","",IF($C$29="PM",Main!P$209/Main!J$143*Main!J145,ROUND(Main!P$209/Main!J$143*Main!J145*$B36,0))))))</f>
        <v/>
      </c>
      <c r="I474" s="31" t="str">
        <f>IF($A474="","",IF(I473="","",IF(Main!K$143=0,0,IF(Main!Q$209="","",IF($C$29="PM",Main!Q$209/Main!K$143*Main!K145,ROUND(Main!Q$209/Main!K$143*Main!K145*$B36,0))))))</f>
        <v/>
      </c>
      <c r="J474" s="31" t="str">
        <f>IF($A474="","",IF(J473="","",IF(Main!L$143=0,0,IF(Main!R$209="","",IF($C$29="PM",Main!R$209/Main!L$143*Main!L145,ROUND(Main!R$209/Main!L$143*Main!L145*$B36,0))))))</f>
        <v/>
      </c>
      <c r="K474" s="31" t="str">
        <f>IF($A474="","",IF(K473="","",IF(Main!M$143=0,0,IF(Main!S$209="","",IF($C$29="PM",Main!S$209/Main!M$143*Main!M145,ROUND(Main!S$209/Main!M$143*Main!M145*$B36,0))))))</f>
        <v/>
      </c>
      <c r="L474" s="31" t="str">
        <f>IF($A474="","",IF(L473="","",IF(Main!N$143=0,0,IF(Main!T$209="","",IF($C$29="PM",Main!T$209/Main!N$143*Main!N145,ROUND(Main!T$209/Main!N$143*Main!N145*$B36,0))))))</f>
        <v/>
      </c>
      <c r="M474" s="31" t="str">
        <f>IF($A474="","",IF(M473="","",IF(Main!O$143=0,0,IF(Main!U$209="","",IF($C$29="PM",Main!U$209/Main!O$143*Main!O145,ROUND(Main!U$209/Main!O$143*Main!O145*$B36,0))))))</f>
        <v/>
      </c>
      <c r="N474" s="50" t="str">
        <f>IF($A474="","",IF(N473="","",IF(Main!P$143=0,0,IF(Main!V$209="","",IF($C$29="PM",Main!V$209/Main!P$143*Main!P145,ROUND(Main!V$209/Main!P$143*Main!P145*$B36,0))))))</f>
        <v/>
      </c>
      <c r="O474" s="31" t="str">
        <f>IF($A474="","",IF(O473="","",IF(Main!Q$143=0,0,IF(Main!W$209="","",IF($C$29="PM",Main!W$209/Main!Q$143*Main!Q145,ROUND(Main!W$209/Main!Q$143*Main!Q145*$B36,0))))))</f>
        <v/>
      </c>
      <c r="P474" s="31" t="str">
        <f>IF($A474="","",IF(P473="","",IF(Main!R$143=0,0,IF(Main!X$209="","",IF($C$29="PM",Main!X$209/Main!R$143*Main!R145,ROUND(Main!X$209/Main!R$143*Main!R145*$B36,0))))))</f>
        <v/>
      </c>
      <c r="Q474" s="31" t="str">
        <f>IF($A474="","",IF(Q473="","",IF(Main!S$143=0,0,IF(Main!Y$209="","",IF($C$29="PM",Main!Y$209/Main!S$143*Main!S145,ROUND(Main!Y$209/Main!S$143*Main!S145*$B36,0))))))</f>
        <v/>
      </c>
      <c r="R474" s="31" t="str">
        <f>IF($A474="","",IF(R473="","",IF(Main!T$143=0,0,IF(Main!Z$209="","",IF($C$29="PM",Main!Z$209/Main!T$143*Main!T145,ROUND(Main!Z$209/Main!T$143*Main!T145*$B36,0))))))</f>
        <v/>
      </c>
      <c r="S474" s="31" t="str">
        <f>IF($A474="","",IF(S473="","",IF(Main!U$143=0,0,IF(Main!AA$209="","",IF($C$29="PM",Main!AA$209/Main!U$143*Main!U145,ROUND(Main!AA$209/Main!U$143*Main!U145*$B36,0))))))</f>
        <v/>
      </c>
      <c r="T474" s="31" t="str">
        <f>IF($A474="","",IF(T473="","",IF(Main!V$143=0,0,IF(Main!AB$209="","",IF($C$29="PM",Main!AB$209/Main!V$143*Main!V145,ROUND(Main!AB$209/Main!V$143*Main!V145*$B36,0))))))</f>
        <v/>
      </c>
      <c r="U474" s="31" t="str">
        <f>IF($A474="","",IF(U473="","",IF(Main!W$143=0,0,IF(Main!AC$209="","",IF($C$29="PM",Main!AC$209/Main!W$143*Main!W145,ROUND(Main!AC$209/Main!W$143*Main!W145*$B36,0))))))</f>
        <v/>
      </c>
      <c r="V474" s="31" t="str">
        <f>IF($A474="","",IF(V473="","",IF(Main!X$143=0,0,IF(Main!AD$209="","",IF($C$29="PM",Main!AD$209/Main!X$143*Main!X145,ROUND(Main!AD$209/Main!X$143*Main!X145*$B36,0))))))</f>
        <v/>
      </c>
      <c r="W474" s="31" t="str">
        <f>IF($A474="","",IF(W473="","",IF(Main!Y$143=0,0,IF(Main!AE$209="","",IF($C$29="PM",Main!AE$209/Main!Y$143*Main!Y145,ROUND(Main!AE$209/Main!Y$143*Main!Y145*$B36,0))))))</f>
        <v/>
      </c>
      <c r="X474" s="31" t="str">
        <f>IF($A474="","",IF(X473="","",IF(Main!Z$143=0,0,IF(Main!AF$209="","",IF($C$29="PM",Main!AF$209/Main!Z$143*Main!Z145,ROUND(Main!AF$209/Main!Z$143*Main!Z145*$B36,0))))))</f>
        <v/>
      </c>
      <c r="Y474" s="31" t="str">
        <f>IF($A474="","",IF(Y473="","",IF(Main!AA$143=0,0,IF(Main!AG$209="","",IF($C$29="PM",Main!AG$209/Main!AA$143*Main!AA145,ROUND(Main!AG$209/Main!AA$143*Main!AA145*$B36,0))))))</f>
        <v/>
      </c>
      <c r="Z474" s="31" t="str">
        <f>IF($A474="","",IF(Z473="","",IF(Main!AB$143=0,0,IF(Main!AH$209="","",IF($C$29="PM",Main!AH$209/Main!AB$143*Main!AB145,ROUND(Main!AH$209/Main!AB$143*Main!AB145*$B36,0))))))</f>
        <v/>
      </c>
      <c r="AA474" s="49" t="str">
        <f>IF($A474="","",IF(AA473="","",IF(Main!AC$143=0,0,IF(Main!AI$209="","",IF($C$29="PM",Main!AI$209/Main!AC$143*Main!AC145,ROUND(Main!AI$209/Main!AC$143*Main!AC145*$B36,0))))))</f>
        <v/>
      </c>
      <c r="AB474" s="31" t="str">
        <f>IF($A474="","",IF(AB473="","",IF(Main!AD$143=0,0,IF(Main!AJ$209="","",IF($C$29="PM",Main!AJ$209/Main!AD$143*Main!AD145,ROUND(Main!AJ$209/Main!AD$143*Main!AD145*$B36,0))))))</f>
        <v/>
      </c>
      <c r="AC474" s="31" t="str">
        <f>IF($A474="","",IF(AC473="","",IF(Main!AE$143=0,0,IF(Main!AK$209="","",IF($C$29="PM",Main!AK$209/Main!AE$143*Main!AE145,ROUND(Main!AK$209/Main!AE$143*Main!AE145*$B36,0))))))</f>
        <v/>
      </c>
      <c r="AD474" s="31" t="str">
        <f>IF($A474="","",IF(AD473="","",IF(Main!AF$143=0,0,IF(Main!AL$209="","",IF($C$29="PM",Main!AL$209/Main!AF$143*Main!AF145,ROUND(Main!AL$209/Main!AF$143*Main!AF145*$B36,0))))))</f>
        <v/>
      </c>
      <c r="AE474" s="31" t="str">
        <f>IF($A474="","",IF(AE473="","",IF(Main!AG$143=0,0,IF(Main!AM$209="","",IF($C$29="PM",Main!AM$209/Main!AG$143*Main!AG145,ROUND(Main!AM$209/Main!AG$143*Main!AG145*$B36,0))))))</f>
        <v/>
      </c>
      <c r="AF474" s="31" t="str">
        <f>IF($A474="","",IF(AF473="","",IF(Main!AH$143=0,0,IF(Main!AN$209="","",IF($C$29="PM",Main!AN$209/Main!AH$143*Main!AH145,ROUND(Main!AN$209/Main!AH$143*Main!AH145*$B36,0))))))</f>
        <v/>
      </c>
      <c r="AG474" s="31" t="str">
        <f>IF($A474="","",IF(AG473="","",IF(Main!AI$143=0,0,IF(Main!AO$209="","",IF($C$29="PM",Main!AO$209/Main!AI$143*Main!AI145,ROUND(Main!AO$209/Main!AI$143*Main!AI145*$B36,0))))))</f>
        <v/>
      </c>
      <c r="AH474" s="31" t="str">
        <f>IF($A474="","",IF(AH473="","",IF(Main!AJ$143=0,0,IF(Main!AP$209="","",IF($C$29="PM",Main!AP$209/Main!AJ$143*Main!AJ145,ROUND(Main!AP$209/Main!AJ$143*Main!AJ145*$B36,0))))))</f>
        <v/>
      </c>
      <c r="AI474" s="31" t="str">
        <f>IF($A474="","",IF(AI473="","",IF(Main!AK$143=0,0,IF(Main!AQ$209="","",IF($C$29="PM",Main!AQ$209/Main!AK$143*Main!AK145,ROUND(Main!AQ$209/Main!AK$143*Main!AK145*$B36,0))))))</f>
        <v/>
      </c>
      <c r="AJ474" s="31" t="str">
        <f>IF($A474="","",IF(AJ473="","",IF(Main!AL$143=0,0,IF(Main!AR$209="","",IF($C$29="PM",Main!AR$209/Main!AL$143*Main!AL145,ROUND(Main!AR$209/Main!AL$143*Main!AL145*$B36,0))))))</f>
        <v/>
      </c>
      <c r="AK474" s="31" t="str">
        <f>IF($A474="","",IF(AK473="","",IF(Main!AM$143=0,0,IF(Main!AS$209="","",IF($C$29="PM",Main!AS$209/Main!AM$143*Main!AM145,ROUND(Main!AS$209/Main!AM$143*Main!AM145*$B36,0))))))</f>
        <v/>
      </c>
      <c r="AL474" s="50" t="str">
        <f>IF($A474="","",IF(AL473="","",IF(Main!AN$143=0,0,IF(Main!AT$209="","",IF($C$29="PM",Main!AT$209/Main!AN$143*Main!AN145,ROUND(Main!AT$209/Main!AN$143*Main!AN145*$B36,0))))))</f>
        <v/>
      </c>
      <c r="AM474" s="31" t="str">
        <f>IF($A474="","",IF(AM473="","",IF(Main!AO$143=0,0,IF(Main!AU$209="","",IF($C$29="PM",Main!AU$209/Main!AO$143*Main!AO145,ROUND(Main!AU$209/Main!AO$143*Main!AO145*$B36,0))))))</f>
        <v/>
      </c>
      <c r="AN474" s="31" t="str">
        <f>IF($A474="","",IF(AN473="","",IF(Main!AP$143=0,0,IF(Main!AV$209="","",IF($C$29="PM",Main!AV$209/Main!AP$143*Main!AP145,ROUND(Main!AV$209/Main!AP$143*Main!AP145*$B36,0))))))</f>
        <v/>
      </c>
      <c r="AO474" s="31" t="str">
        <f>IF($A474="","",IF(AO473="","",IF(Main!AQ$143=0,0,IF(Main!AW$209="","",IF($C$29="PM",Main!AW$209/Main!AQ$143*Main!AQ145,ROUND(Main!AW$209/Main!AQ$143*Main!AQ145*$B36,0))))))</f>
        <v/>
      </c>
      <c r="AP474" s="31" t="str">
        <f>IF($A474="","",IF(AP473="","",IF(Main!AR$143=0,0,IF(Main!AX$209="","",IF($C$29="PM",Main!AX$209/Main!AR$143*Main!AR145,ROUND(Main!AX$209/Main!AR$143*Main!AR145*$B36,0))))))</f>
        <v/>
      </c>
      <c r="AQ474" s="31" t="str">
        <f>IF($A474="","",IF(AQ473="","",IF(Main!AS$143=0,0,IF(Main!AY$209="","",IF($C$29="PM",Main!AY$209/Main!AS$143*Main!AS145,ROUND(Main!AY$209/Main!AS$143*Main!AS145*$B36,0))))))</f>
        <v/>
      </c>
      <c r="AR474" s="31" t="str">
        <f>IF($A474="","",IF(AR473="","",IF(Main!AT$143=0,0,IF(Main!AZ$209="","",IF($C$29="PM",Main!AZ$209/Main!AT$143*Main!AT145,ROUND(Main!AZ$209/Main!AT$143*Main!AT145*$B36,0))))))</f>
        <v/>
      </c>
      <c r="AS474" s="31" t="str">
        <f>IF($A474="","",IF(AS473="","",IF(Main!AU$143=0,0,IF(Main!BA$209="","",IF($C$29="PM",Main!BA$209/Main!AU$143*Main!AU145,ROUND(Main!BA$209/Main!AU$143*Main!AU145*$B36,0))))))</f>
        <v/>
      </c>
      <c r="AT474" s="31" t="str">
        <f>IF($A474="","",IF(AT473="","",IF(Main!AV$143=0,0,IF(Main!BB$209="","",IF($C$29="PM",Main!BB$209/Main!AV$143*Main!AV145,ROUND(Main!BB$209/Main!AV$143*Main!AV145*$B36,0))))))</f>
        <v/>
      </c>
      <c r="AU474" s="31" t="str">
        <f>IF($A474="","",IF(AU473="","",IF(Main!AW$143=0,0,IF(Main!BC$209="","",IF($C$29="PM",Main!BC$209/Main!AW$143*Main!AW145,ROUND(Main!BC$209/Main!AW$143*Main!AW145*$B36,0))))))</f>
        <v/>
      </c>
      <c r="AV474" s="31" t="str">
        <f>IF($A474="","",IF(AV473="","",IF(Main!AX$143=0,0,IF(Main!BD$209="","",IF($C$29="PM",Main!BD$209/Main!AX$143*Main!AX145,ROUND(Main!BD$209/Main!AX$143*Main!AX145*$B36,0))))))</f>
        <v/>
      </c>
      <c r="AW474" s="31" t="str">
        <f>IF($A474="","",IF(AW473="","",IF(Main!AY$143=0,0,IF(Main!BE$209="","",IF($C$29="PM",Main!BE$209/Main!AY$143*Main!AY145,ROUND(Main!BE$209/Main!AY$143*Main!AY145*$B36,0))))))</f>
        <v/>
      </c>
      <c r="AX474" s="50" t="str">
        <f>IF($A474="","",IF(AX473="","",IF(Main!AZ$143=0,0,IF(Main!BF$209="","",IF($C$29="PM",Main!BF$209/Main!AZ$143*Main!AZ145,ROUND(Main!BF$209/Main!AZ$143*Main!AZ145*$B36,0))))))</f>
        <v/>
      </c>
      <c r="AY474" s="31" t="str">
        <f>IF($A474="","",IF(AY473="","",IF(Main!BA$143=0,0,IF(Main!BG$209="","",IF($C$29="PM",Main!BG$209/Main!BA$143*Main!BA145,ROUND(Main!BG$209/Main!BA$143*Main!BA145*$B36,0))))))</f>
        <v/>
      </c>
      <c r="AZ474" s="31" t="str">
        <f>IF($A474="","",IF(AZ473="","",IF(Main!BB$143=0,0,IF(Main!BH$209="","",IF($C$29="PM",Main!BH$209/Main!BB$143*Main!BB145,ROUND(Main!BH$209/Main!BB$143*Main!BB145*$B36,0))))))</f>
        <v/>
      </c>
      <c r="BA474" s="31" t="str">
        <f>IF($A474="","",IF(BA473="","",IF(Main!BC$143=0,0,IF(Main!BI$209="","",IF($C$29="PM",Main!BI$209/Main!BC$143*Main!BC145,ROUND(Main!BI$209/Main!BC$143*Main!BC145*$B36,0))))))</f>
        <v/>
      </c>
      <c r="BB474" s="31" t="str">
        <f>IF($A474="","",IF(BB473="","",IF(Main!BD$143=0,0,IF(Main!BJ$209="","",IF($C$29="PM",Main!BJ$209/Main!BD$143*Main!BD145,ROUND(Main!BJ$209/Main!BD$143*Main!BD145*$B36,0))))))</f>
        <v/>
      </c>
      <c r="BC474" s="31" t="str">
        <f>IF($A474="","",IF(BC473="","",IF(Main!BE$143=0,0,IF(Main!BK$209="","",IF($C$29="PM",Main!BK$209/Main!BE$143*Main!BE145,ROUND(Main!BK$209/Main!BE$143*Main!BE145*$B36,0))))))</f>
        <v/>
      </c>
      <c r="BD474" s="31" t="str">
        <f>IF($A474="","",IF(BD473="","",IF(Main!BF$143=0,0,IF(Main!BL$209="","",IF($C$29="PM",Main!BL$209/Main!BF$143*Main!BF145,ROUND(Main!BL$209/Main!BF$143*Main!BF145*$B36,0))))))</f>
        <v/>
      </c>
      <c r="BE474" s="31" t="str">
        <f>IF($A474="","",IF(BE473="","",IF(Main!BG$143=0,0,IF(Main!BM$209="","",IF($C$29="PM",Main!BM$209/Main!BG$143*Main!BG145,ROUND(Main!BM$209/Main!BG$143*Main!BG145*$B36,0))))))</f>
        <v/>
      </c>
      <c r="BF474" s="31" t="str">
        <f>IF($A474="","",IF(BF473="","",IF(Main!BH$143=0,0,IF(Main!BN$209="","",IF($C$29="PM",Main!BN$209/Main!BH$143*Main!BH145,ROUND(Main!BN$209/Main!BH$143*Main!BH145*$B36,0))))))</f>
        <v/>
      </c>
      <c r="BG474" s="31" t="str">
        <f>IF($A474="","",IF(BG473="","",IF(Main!BI$143=0,0,IF(Main!BO$209="","",IF($C$29="PM",Main!BO$209/Main!BI$143*Main!BI145,ROUND(Main!BO$209/Main!BI$143*Main!BI145*$B36,0))))))</f>
        <v/>
      </c>
      <c r="BH474" s="31" t="str">
        <f>IF($A474="","",IF(BH473="","",IF(Main!BJ$143=0,0,IF(Main!BP$209="","",IF($C$29="PM",Main!BP$209/Main!BJ$143*Main!BJ145,ROUND(Main!BP$209/Main!BJ$143*Main!BJ145*$B36,0))))))</f>
        <v/>
      </c>
      <c r="BI474" s="31" t="str">
        <f>IF($A474="","",IF(BI473="","",IF(Main!BK$143=0,0,IF(Main!BQ$209="","",IF($C$29="PM",Main!BQ$209/Main!BK$143*Main!BK145,ROUND(Main!BQ$209/Main!BK$143*Main!BK145*$B36,0))))))</f>
        <v/>
      </c>
      <c r="BJ474" s="50" t="str">
        <f>IF($A474="","",IF(BJ473="","",IF(Main!BL$143=0,0,IF(Main!BR$209="","",IF($C$29="PM",Main!BR$209/Main!BL$143*Main!BL145,ROUND(Main!BR$209/Main!BL$143*Main!BL145*$B36,0))))))</f>
        <v/>
      </c>
      <c r="BK474" s="31" t="str">
        <f>IF($A474="","",IF(BK473="","",IF(Main!BM$143=0,0,IF(Main!BS$209="","",IF($C$29="PM",Main!BS$209/Main!BM$143*Main!BM145,ROUND(Main!BS$209/Main!BM$143*Main!BM145*$B36,0))))))</f>
        <v/>
      </c>
      <c r="BL474" s="31" t="str">
        <f>IF($A474="","",IF(BL473="","",IF(Main!BN$143=0,0,IF(Main!BT$209="","",IF($C$29="PM",Main!BT$209/Main!BN$143*Main!BN145,ROUND(Main!BT$209/Main!BN$143*Main!BN145*$B36,0))))))</f>
        <v/>
      </c>
      <c r="BM474" s="31" t="str">
        <f>IF($A474="","",IF(BM473="","",IF(Main!BO$143=0,0,IF(Main!BU$209="","",IF($C$29="PM",Main!BU$209/Main!BO$143*Main!BO145,ROUND(Main!BU$209/Main!BO$143*Main!BO145*$B36,0))))))</f>
        <v/>
      </c>
      <c r="BN474" s="31" t="str">
        <f>IF($A474="","",IF(BN473="","",IF(Main!BP$143=0,0,IF(Main!BV$209="","",IF($C$29="PM",Main!BV$209/Main!BP$143*Main!BP145,ROUND(Main!BV$209/Main!BP$143*Main!BP145*$B36,0))))))</f>
        <v/>
      </c>
      <c r="BO474" s="31" t="str">
        <f>IF($A474="","",IF(BO473="","",IF(Main!BQ$143=0,0,IF(Main!BW$209="","",IF($C$29="PM",Main!BW$209/Main!BQ$143*Main!BQ145,ROUND(Main!BW$209/Main!BQ$143*Main!BQ145*$B36,0))))))</f>
        <v/>
      </c>
      <c r="BP474" s="31" t="str">
        <f>IF($A474="","",IF(BP473="","",IF(Main!BR$143=0,0,IF(Main!BX$209="","",IF($C$29="PM",Main!BX$209/Main!BR$143*Main!BR145,ROUND(Main!BX$209/Main!BR$143*Main!BR145*$B36,0))))))</f>
        <v/>
      </c>
      <c r="BQ474" s="31" t="str">
        <f>IF($A474="","",IF(BQ473="","",IF(Main!BS$143=0,0,IF(Main!BY$209="","",IF($C$29="PM",Main!BY$209/Main!BS$143*Main!BS145,ROUND(Main!BY$209/Main!BS$143*Main!BS145*$B36,0))))))</f>
        <v/>
      </c>
      <c r="BR474" s="31" t="str">
        <f>IF($A474="","",IF(BR473="","",IF(Main!BT$143=0,0,IF(Main!BZ$209="","",IF($C$29="PM",Main!BZ$209/Main!BT$143*Main!BT145,ROUND(Main!BZ$209/Main!BT$143*Main!BT145*$B36,0))))))</f>
        <v/>
      </c>
      <c r="BS474" s="31" t="str">
        <f>IF($A474="","",IF(BS473="","",IF(Main!BU$143=0,0,IF(Main!CA$209="","",IF($C$29="PM",Main!CA$209/Main!BU$143*Main!BU145,ROUND(Main!CA$209/Main!BU$143*Main!BU145*$B36,0))))))</f>
        <v/>
      </c>
      <c r="BT474" s="31" t="str">
        <f>IF($A474="","",IF(BT473="","",IF(Main!BV$143=0,0,IF(Main!CB$209="","",IF($C$29="PM",Main!CB$209/Main!BV$143*Main!BV145,ROUND(Main!CB$209/Main!BV$143*Main!BV145*$B36,0))))))</f>
        <v/>
      </c>
      <c r="BU474" s="31" t="str">
        <f>IF($A474="","",IF(BU473="","",IF(Main!BW$143=0,0,IF(Main!CC$209="","",IF($C$29="PM",Main!CC$209/Main!BW$143*Main!BW145,ROUND(Main!CC$209/Main!BW$143*Main!BW145*$B36,0))))))</f>
        <v/>
      </c>
      <c r="BV474" s="50" t="str">
        <f>IF($A474="","",IF(BV473="","",IF(Main!BX$143=0,0,IF(Main!CD$209="","",IF($C$29="PM",Main!CD$209/Main!BX$143*Main!BX145,ROUND(Main!CD$209/Main!BX$143*Main!BX145*$B36,0))))))</f>
        <v/>
      </c>
    </row>
    <row r="475" spans="1:74" x14ac:dyDescent="0.2">
      <c r="A475" s="71" t="str">
        <f>IF(Main!A$37="","",Main!A$37)</f>
        <v/>
      </c>
      <c r="B475" s="74" t="str">
        <f t="shared" si="472"/>
        <v/>
      </c>
      <c r="C475" s="49" t="str">
        <f>IF($A475="","",IF(C474="","",IF(Main!E$143=0,0,IF(Main!K$209="","",IF($C$29="PM",Main!K$209/Main!E$143*Main!E146,ROUND(Main!K$209/Main!E$143*Main!E146*$B37,0))))))</f>
        <v/>
      </c>
      <c r="D475" s="31" t="str">
        <f>IF($A475="","",IF(D474="","",IF(Main!F$143=0,0,IF(Main!L$209="","",IF($C$29="PM",Main!L$209/Main!F$143*Main!F146,ROUND(Main!L$209/Main!F$143*Main!F146*$B37,0))))))</f>
        <v/>
      </c>
      <c r="E475" s="31" t="str">
        <f>IF($A475="","",IF(E474="","",IF(Main!G$143=0,0,IF(Main!M$209="","",IF($C$29="PM",Main!M$209/Main!G$143*Main!G146,ROUND(Main!M$209/Main!G$143*Main!G146*$B37,0))))))</f>
        <v/>
      </c>
      <c r="F475" s="31" t="str">
        <f>IF($A475="","",IF(F474="","",IF(Main!H$143=0,0,IF(Main!N$209="","",IF($C$29="PM",Main!N$209/Main!H$143*Main!H146,ROUND(Main!N$209/Main!H$143*Main!H146*$B37,0))))))</f>
        <v/>
      </c>
      <c r="G475" s="31" t="str">
        <f>IF($A475="","",IF(G474="","",IF(Main!I$143=0,0,IF(Main!O$209="","",IF($C$29="PM",Main!O$209/Main!I$143*Main!I146,ROUND(Main!O$209/Main!I$143*Main!I146*$B37,0))))))</f>
        <v/>
      </c>
      <c r="H475" s="31" t="str">
        <f>IF($A475="","",IF(H474="","",IF(Main!J$143=0,0,IF(Main!P$209="","",IF($C$29="PM",Main!P$209/Main!J$143*Main!J146,ROUND(Main!P$209/Main!J$143*Main!J146*$B37,0))))))</f>
        <v/>
      </c>
      <c r="I475" s="31" t="str">
        <f>IF($A475="","",IF(I474="","",IF(Main!K$143=0,0,IF(Main!Q$209="","",IF($C$29="PM",Main!Q$209/Main!K$143*Main!K146,ROUND(Main!Q$209/Main!K$143*Main!K146*$B37,0))))))</f>
        <v/>
      </c>
      <c r="J475" s="31" t="str">
        <f>IF($A475="","",IF(J474="","",IF(Main!L$143=0,0,IF(Main!R$209="","",IF($C$29="PM",Main!R$209/Main!L$143*Main!L146,ROUND(Main!R$209/Main!L$143*Main!L146*$B37,0))))))</f>
        <v/>
      </c>
      <c r="K475" s="31" t="str">
        <f>IF($A475="","",IF(K474="","",IF(Main!M$143=0,0,IF(Main!S$209="","",IF($C$29="PM",Main!S$209/Main!M$143*Main!M146,ROUND(Main!S$209/Main!M$143*Main!M146*$B37,0))))))</f>
        <v/>
      </c>
      <c r="L475" s="31" t="str">
        <f>IF($A475="","",IF(L474="","",IF(Main!N$143=0,0,IF(Main!T$209="","",IF($C$29="PM",Main!T$209/Main!N$143*Main!N146,ROUND(Main!T$209/Main!N$143*Main!N146*$B37,0))))))</f>
        <v/>
      </c>
      <c r="M475" s="31" t="str">
        <f>IF($A475="","",IF(M474="","",IF(Main!O$143=0,0,IF(Main!U$209="","",IF($C$29="PM",Main!U$209/Main!O$143*Main!O146,ROUND(Main!U$209/Main!O$143*Main!O146*$B37,0))))))</f>
        <v/>
      </c>
      <c r="N475" s="50" t="str">
        <f>IF($A475="","",IF(N474="","",IF(Main!P$143=0,0,IF(Main!V$209="","",IF($C$29="PM",Main!V$209/Main!P$143*Main!P146,ROUND(Main!V$209/Main!P$143*Main!P146*$B37,0))))))</f>
        <v/>
      </c>
      <c r="O475" s="31" t="str">
        <f>IF($A475="","",IF(O474="","",IF(Main!Q$143=0,0,IF(Main!W$209="","",IF($C$29="PM",Main!W$209/Main!Q$143*Main!Q146,ROUND(Main!W$209/Main!Q$143*Main!Q146*$B37,0))))))</f>
        <v/>
      </c>
      <c r="P475" s="31" t="str">
        <f>IF($A475="","",IF(P474="","",IF(Main!R$143=0,0,IF(Main!X$209="","",IF($C$29="PM",Main!X$209/Main!R$143*Main!R146,ROUND(Main!X$209/Main!R$143*Main!R146*$B37,0))))))</f>
        <v/>
      </c>
      <c r="Q475" s="31" t="str">
        <f>IF($A475="","",IF(Q474="","",IF(Main!S$143=0,0,IF(Main!Y$209="","",IF($C$29="PM",Main!Y$209/Main!S$143*Main!S146,ROUND(Main!Y$209/Main!S$143*Main!S146*$B37,0))))))</f>
        <v/>
      </c>
      <c r="R475" s="31" t="str">
        <f>IF($A475="","",IF(R474="","",IF(Main!T$143=0,0,IF(Main!Z$209="","",IF($C$29="PM",Main!Z$209/Main!T$143*Main!T146,ROUND(Main!Z$209/Main!T$143*Main!T146*$B37,0))))))</f>
        <v/>
      </c>
      <c r="S475" s="31" t="str">
        <f>IF($A475="","",IF(S474="","",IF(Main!U$143=0,0,IF(Main!AA$209="","",IF($C$29="PM",Main!AA$209/Main!U$143*Main!U146,ROUND(Main!AA$209/Main!U$143*Main!U146*$B37,0))))))</f>
        <v/>
      </c>
      <c r="T475" s="31" t="str">
        <f>IF($A475="","",IF(T474="","",IF(Main!V$143=0,0,IF(Main!AB$209="","",IF($C$29="PM",Main!AB$209/Main!V$143*Main!V146,ROUND(Main!AB$209/Main!V$143*Main!V146*$B37,0))))))</f>
        <v/>
      </c>
      <c r="U475" s="31" t="str">
        <f>IF($A475="","",IF(U474="","",IF(Main!W$143=0,0,IF(Main!AC$209="","",IF($C$29="PM",Main!AC$209/Main!W$143*Main!W146,ROUND(Main!AC$209/Main!W$143*Main!W146*$B37,0))))))</f>
        <v/>
      </c>
      <c r="V475" s="31" t="str">
        <f>IF($A475="","",IF(V474="","",IF(Main!X$143=0,0,IF(Main!AD$209="","",IF($C$29="PM",Main!AD$209/Main!X$143*Main!X146,ROUND(Main!AD$209/Main!X$143*Main!X146*$B37,0))))))</f>
        <v/>
      </c>
      <c r="W475" s="31" t="str">
        <f>IF($A475="","",IF(W474="","",IF(Main!Y$143=0,0,IF(Main!AE$209="","",IF($C$29="PM",Main!AE$209/Main!Y$143*Main!Y146,ROUND(Main!AE$209/Main!Y$143*Main!Y146*$B37,0))))))</f>
        <v/>
      </c>
      <c r="X475" s="31" t="str">
        <f>IF($A475="","",IF(X474="","",IF(Main!Z$143=0,0,IF(Main!AF$209="","",IF($C$29="PM",Main!AF$209/Main!Z$143*Main!Z146,ROUND(Main!AF$209/Main!Z$143*Main!Z146*$B37,0))))))</f>
        <v/>
      </c>
      <c r="Y475" s="31" t="str">
        <f>IF($A475="","",IF(Y474="","",IF(Main!AA$143=0,0,IF(Main!AG$209="","",IF($C$29="PM",Main!AG$209/Main!AA$143*Main!AA146,ROUND(Main!AG$209/Main!AA$143*Main!AA146*$B37,0))))))</f>
        <v/>
      </c>
      <c r="Z475" s="31" t="str">
        <f>IF($A475="","",IF(Z474="","",IF(Main!AB$143=0,0,IF(Main!AH$209="","",IF($C$29="PM",Main!AH$209/Main!AB$143*Main!AB146,ROUND(Main!AH$209/Main!AB$143*Main!AB146*$B37,0))))))</f>
        <v/>
      </c>
      <c r="AA475" s="49" t="str">
        <f>IF($A475="","",IF(AA474="","",IF(Main!AC$143=0,0,IF(Main!AI$209="","",IF($C$29="PM",Main!AI$209/Main!AC$143*Main!AC146,ROUND(Main!AI$209/Main!AC$143*Main!AC146*$B37,0))))))</f>
        <v/>
      </c>
      <c r="AB475" s="31" t="str">
        <f>IF($A475="","",IF(AB474="","",IF(Main!AD$143=0,0,IF(Main!AJ$209="","",IF($C$29="PM",Main!AJ$209/Main!AD$143*Main!AD146,ROUND(Main!AJ$209/Main!AD$143*Main!AD146*$B37,0))))))</f>
        <v/>
      </c>
      <c r="AC475" s="31" t="str">
        <f>IF($A475="","",IF(AC474="","",IF(Main!AE$143=0,0,IF(Main!AK$209="","",IF($C$29="PM",Main!AK$209/Main!AE$143*Main!AE146,ROUND(Main!AK$209/Main!AE$143*Main!AE146*$B37,0))))))</f>
        <v/>
      </c>
      <c r="AD475" s="31" t="str">
        <f>IF($A475="","",IF(AD474="","",IF(Main!AF$143=0,0,IF(Main!AL$209="","",IF($C$29="PM",Main!AL$209/Main!AF$143*Main!AF146,ROUND(Main!AL$209/Main!AF$143*Main!AF146*$B37,0))))))</f>
        <v/>
      </c>
      <c r="AE475" s="31" t="str">
        <f>IF($A475="","",IF(AE474="","",IF(Main!AG$143=0,0,IF(Main!AM$209="","",IF($C$29="PM",Main!AM$209/Main!AG$143*Main!AG146,ROUND(Main!AM$209/Main!AG$143*Main!AG146*$B37,0))))))</f>
        <v/>
      </c>
      <c r="AF475" s="31" t="str">
        <f>IF($A475="","",IF(AF474="","",IF(Main!AH$143=0,0,IF(Main!AN$209="","",IF($C$29="PM",Main!AN$209/Main!AH$143*Main!AH146,ROUND(Main!AN$209/Main!AH$143*Main!AH146*$B37,0))))))</f>
        <v/>
      </c>
      <c r="AG475" s="31" t="str">
        <f>IF($A475="","",IF(AG474="","",IF(Main!AI$143=0,0,IF(Main!AO$209="","",IF($C$29="PM",Main!AO$209/Main!AI$143*Main!AI146,ROUND(Main!AO$209/Main!AI$143*Main!AI146*$B37,0))))))</f>
        <v/>
      </c>
      <c r="AH475" s="31" t="str">
        <f>IF($A475="","",IF(AH474="","",IF(Main!AJ$143=0,0,IF(Main!AP$209="","",IF($C$29="PM",Main!AP$209/Main!AJ$143*Main!AJ146,ROUND(Main!AP$209/Main!AJ$143*Main!AJ146*$B37,0))))))</f>
        <v/>
      </c>
      <c r="AI475" s="31" t="str">
        <f>IF($A475="","",IF(AI474="","",IF(Main!AK$143=0,0,IF(Main!AQ$209="","",IF($C$29="PM",Main!AQ$209/Main!AK$143*Main!AK146,ROUND(Main!AQ$209/Main!AK$143*Main!AK146*$B37,0))))))</f>
        <v/>
      </c>
      <c r="AJ475" s="31" t="str">
        <f>IF($A475="","",IF(AJ474="","",IF(Main!AL$143=0,0,IF(Main!AR$209="","",IF($C$29="PM",Main!AR$209/Main!AL$143*Main!AL146,ROUND(Main!AR$209/Main!AL$143*Main!AL146*$B37,0))))))</f>
        <v/>
      </c>
      <c r="AK475" s="31" t="str">
        <f>IF($A475="","",IF(AK474="","",IF(Main!AM$143=0,0,IF(Main!AS$209="","",IF($C$29="PM",Main!AS$209/Main!AM$143*Main!AM146,ROUND(Main!AS$209/Main!AM$143*Main!AM146*$B37,0))))))</f>
        <v/>
      </c>
      <c r="AL475" s="50" t="str">
        <f>IF($A475="","",IF(AL474="","",IF(Main!AN$143=0,0,IF(Main!AT$209="","",IF($C$29="PM",Main!AT$209/Main!AN$143*Main!AN146,ROUND(Main!AT$209/Main!AN$143*Main!AN146*$B37,0))))))</f>
        <v/>
      </c>
      <c r="AM475" s="31" t="str">
        <f>IF($A475="","",IF(AM474="","",IF(Main!AO$143=0,0,IF(Main!AU$209="","",IF($C$29="PM",Main!AU$209/Main!AO$143*Main!AO146,ROUND(Main!AU$209/Main!AO$143*Main!AO146*$B37,0))))))</f>
        <v/>
      </c>
      <c r="AN475" s="31" t="str">
        <f>IF($A475="","",IF(AN474="","",IF(Main!AP$143=0,0,IF(Main!AV$209="","",IF($C$29="PM",Main!AV$209/Main!AP$143*Main!AP146,ROUND(Main!AV$209/Main!AP$143*Main!AP146*$B37,0))))))</f>
        <v/>
      </c>
      <c r="AO475" s="31" t="str">
        <f>IF($A475="","",IF(AO474="","",IF(Main!AQ$143=0,0,IF(Main!AW$209="","",IF($C$29="PM",Main!AW$209/Main!AQ$143*Main!AQ146,ROUND(Main!AW$209/Main!AQ$143*Main!AQ146*$B37,0))))))</f>
        <v/>
      </c>
      <c r="AP475" s="31" t="str">
        <f>IF($A475="","",IF(AP474="","",IF(Main!AR$143=0,0,IF(Main!AX$209="","",IF($C$29="PM",Main!AX$209/Main!AR$143*Main!AR146,ROUND(Main!AX$209/Main!AR$143*Main!AR146*$B37,0))))))</f>
        <v/>
      </c>
      <c r="AQ475" s="31" t="str">
        <f>IF($A475="","",IF(AQ474="","",IF(Main!AS$143=0,0,IF(Main!AY$209="","",IF($C$29="PM",Main!AY$209/Main!AS$143*Main!AS146,ROUND(Main!AY$209/Main!AS$143*Main!AS146*$B37,0))))))</f>
        <v/>
      </c>
      <c r="AR475" s="31" t="str">
        <f>IF($A475="","",IF(AR474="","",IF(Main!AT$143=0,0,IF(Main!AZ$209="","",IF($C$29="PM",Main!AZ$209/Main!AT$143*Main!AT146,ROUND(Main!AZ$209/Main!AT$143*Main!AT146*$B37,0))))))</f>
        <v/>
      </c>
      <c r="AS475" s="31" t="str">
        <f>IF($A475="","",IF(AS474="","",IF(Main!AU$143=0,0,IF(Main!BA$209="","",IF($C$29="PM",Main!BA$209/Main!AU$143*Main!AU146,ROUND(Main!BA$209/Main!AU$143*Main!AU146*$B37,0))))))</f>
        <v/>
      </c>
      <c r="AT475" s="31" t="str">
        <f>IF($A475="","",IF(AT474="","",IF(Main!AV$143=0,0,IF(Main!BB$209="","",IF($C$29="PM",Main!BB$209/Main!AV$143*Main!AV146,ROUND(Main!BB$209/Main!AV$143*Main!AV146*$B37,0))))))</f>
        <v/>
      </c>
      <c r="AU475" s="31" t="str">
        <f>IF($A475="","",IF(AU474="","",IF(Main!AW$143=0,0,IF(Main!BC$209="","",IF($C$29="PM",Main!BC$209/Main!AW$143*Main!AW146,ROUND(Main!BC$209/Main!AW$143*Main!AW146*$B37,0))))))</f>
        <v/>
      </c>
      <c r="AV475" s="31" t="str">
        <f>IF($A475="","",IF(AV474="","",IF(Main!AX$143=0,0,IF(Main!BD$209="","",IF($C$29="PM",Main!BD$209/Main!AX$143*Main!AX146,ROUND(Main!BD$209/Main!AX$143*Main!AX146*$B37,0))))))</f>
        <v/>
      </c>
      <c r="AW475" s="31" t="str">
        <f>IF($A475="","",IF(AW474="","",IF(Main!AY$143=0,0,IF(Main!BE$209="","",IF($C$29="PM",Main!BE$209/Main!AY$143*Main!AY146,ROUND(Main!BE$209/Main!AY$143*Main!AY146*$B37,0))))))</f>
        <v/>
      </c>
      <c r="AX475" s="50" t="str">
        <f>IF($A475="","",IF(AX474="","",IF(Main!AZ$143=0,0,IF(Main!BF$209="","",IF($C$29="PM",Main!BF$209/Main!AZ$143*Main!AZ146,ROUND(Main!BF$209/Main!AZ$143*Main!AZ146*$B37,0))))))</f>
        <v/>
      </c>
      <c r="AY475" s="31" t="str">
        <f>IF($A475="","",IF(AY474="","",IF(Main!BA$143=0,0,IF(Main!BG$209="","",IF($C$29="PM",Main!BG$209/Main!BA$143*Main!BA146,ROUND(Main!BG$209/Main!BA$143*Main!BA146*$B37,0))))))</f>
        <v/>
      </c>
      <c r="AZ475" s="31" t="str">
        <f>IF($A475="","",IF(AZ474="","",IF(Main!BB$143=0,0,IF(Main!BH$209="","",IF($C$29="PM",Main!BH$209/Main!BB$143*Main!BB146,ROUND(Main!BH$209/Main!BB$143*Main!BB146*$B37,0))))))</f>
        <v/>
      </c>
      <c r="BA475" s="31" t="str">
        <f>IF($A475="","",IF(BA474="","",IF(Main!BC$143=0,0,IF(Main!BI$209="","",IF($C$29="PM",Main!BI$209/Main!BC$143*Main!BC146,ROUND(Main!BI$209/Main!BC$143*Main!BC146*$B37,0))))))</f>
        <v/>
      </c>
      <c r="BB475" s="31" t="str">
        <f>IF($A475="","",IF(BB474="","",IF(Main!BD$143=0,0,IF(Main!BJ$209="","",IF($C$29="PM",Main!BJ$209/Main!BD$143*Main!BD146,ROUND(Main!BJ$209/Main!BD$143*Main!BD146*$B37,0))))))</f>
        <v/>
      </c>
      <c r="BC475" s="31" t="str">
        <f>IF($A475="","",IF(BC474="","",IF(Main!BE$143=0,0,IF(Main!BK$209="","",IF($C$29="PM",Main!BK$209/Main!BE$143*Main!BE146,ROUND(Main!BK$209/Main!BE$143*Main!BE146*$B37,0))))))</f>
        <v/>
      </c>
      <c r="BD475" s="31" t="str">
        <f>IF($A475="","",IF(BD474="","",IF(Main!BF$143=0,0,IF(Main!BL$209="","",IF($C$29="PM",Main!BL$209/Main!BF$143*Main!BF146,ROUND(Main!BL$209/Main!BF$143*Main!BF146*$B37,0))))))</f>
        <v/>
      </c>
      <c r="BE475" s="31" t="str">
        <f>IF($A475="","",IF(BE474="","",IF(Main!BG$143=0,0,IF(Main!BM$209="","",IF($C$29="PM",Main!BM$209/Main!BG$143*Main!BG146,ROUND(Main!BM$209/Main!BG$143*Main!BG146*$B37,0))))))</f>
        <v/>
      </c>
      <c r="BF475" s="31" t="str">
        <f>IF($A475="","",IF(BF474="","",IF(Main!BH$143=0,0,IF(Main!BN$209="","",IF($C$29="PM",Main!BN$209/Main!BH$143*Main!BH146,ROUND(Main!BN$209/Main!BH$143*Main!BH146*$B37,0))))))</f>
        <v/>
      </c>
      <c r="BG475" s="31" t="str">
        <f>IF($A475="","",IF(BG474="","",IF(Main!BI$143=0,0,IF(Main!BO$209="","",IF($C$29="PM",Main!BO$209/Main!BI$143*Main!BI146,ROUND(Main!BO$209/Main!BI$143*Main!BI146*$B37,0))))))</f>
        <v/>
      </c>
      <c r="BH475" s="31" t="str">
        <f>IF($A475="","",IF(BH474="","",IF(Main!BJ$143=0,0,IF(Main!BP$209="","",IF($C$29="PM",Main!BP$209/Main!BJ$143*Main!BJ146,ROUND(Main!BP$209/Main!BJ$143*Main!BJ146*$B37,0))))))</f>
        <v/>
      </c>
      <c r="BI475" s="31" t="str">
        <f>IF($A475="","",IF(BI474="","",IF(Main!BK$143=0,0,IF(Main!BQ$209="","",IF($C$29="PM",Main!BQ$209/Main!BK$143*Main!BK146,ROUND(Main!BQ$209/Main!BK$143*Main!BK146*$B37,0))))))</f>
        <v/>
      </c>
      <c r="BJ475" s="50" t="str">
        <f>IF($A475="","",IF(BJ474="","",IF(Main!BL$143=0,0,IF(Main!BR$209="","",IF($C$29="PM",Main!BR$209/Main!BL$143*Main!BL146,ROUND(Main!BR$209/Main!BL$143*Main!BL146*$B37,0))))))</f>
        <v/>
      </c>
      <c r="BK475" s="31" t="str">
        <f>IF($A475="","",IF(BK474="","",IF(Main!BM$143=0,0,IF(Main!BS$209="","",IF($C$29="PM",Main!BS$209/Main!BM$143*Main!BM146,ROUND(Main!BS$209/Main!BM$143*Main!BM146*$B37,0))))))</f>
        <v/>
      </c>
      <c r="BL475" s="31" t="str">
        <f>IF($A475="","",IF(BL474="","",IF(Main!BN$143=0,0,IF(Main!BT$209="","",IF($C$29="PM",Main!BT$209/Main!BN$143*Main!BN146,ROUND(Main!BT$209/Main!BN$143*Main!BN146*$B37,0))))))</f>
        <v/>
      </c>
      <c r="BM475" s="31" t="str">
        <f>IF($A475="","",IF(BM474="","",IF(Main!BO$143=0,0,IF(Main!BU$209="","",IF($C$29="PM",Main!BU$209/Main!BO$143*Main!BO146,ROUND(Main!BU$209/Main!BO$143*Main!BO146*$B37,0))))))</f>
        <v/>
      </c>
      <c r="BN475" s="31" t="str">
        <f>IF($A475="","",IF(BN474="","",IF(Main!BP$143=0,0,IF(Main!BV$209="","",IF($C$29="PM",Main!BV$209/Main!BP$143*Main!BP146,ROUND(Main!BV$209/Main!BP$143*Main!BP146*$B37,0))))))</f>
        <v/>
      </c>
      <c r="BO475" s="31" t="str">
        <f>IF($A475="","",IF(BO474="","",IF(Main!BQ$143=0,0,IF(Main!BW$209="","",IF($C$29="PM",Main!BW$209/Main!BQ$143*Main!BQ146,ROUND(Main!BW$209/Main!BQ$143*Main!BQ146*$B37,0))))))</f>
        <v/>
      </c>
      <c r="BP475" s="31" t="str">
        <f>IF($A475="","",IF(BP474="","",IF(Main!BR$143=0,0,IF(Main!BX$209="","",IF($C$29="PM",Main!BX$209/Main!BR$143*Main!BR146,ROUND(Main!BX$209/Main!BR$143*Main!BR146*$B37,0))))))</f>
        <v/>
      </c>
      <c r="BQ475" s="31" t="str">
        <f>IF($A475="","",IF(BQ474="","",IF(Main!BS$143=0,0,IF(Main!BY$209="","",IF($C$29="PM",Main!BY$209/Main!BS$143*Main!BS146,ROUND(Main!BY$209/Main!BS$143*Main!BS146*$B37,0))))))</f>
        <v/>
      </c>
      <c r="BR475" s="31" t="str">
        <f>IF($A475="","",IF(BR474="","",IF(Main!BT$143=0,0,IF(Main!BZ$209="","",IF($C$29="PM",Main!BZ$209/Main!BT$143*Main!BT146,ROUND(Main!BZ$209/Main!BT$143*Main!BT146*$B37,0))))))</f>
        <v/>
      </c>
      <c r="BS475" s="31" t="str">
        <f>IF($A475="","",IF(BS474="","",IF(Main!BU$143=0,0,IF(Main!CA$209="","",IF($C$29="PM",Main!CA$209/Main!BU$143*Main!BU146,ROUND(Main!CA$209/Main!BU$143*Main!BU146*$B37,0))))))</f>
        <v/>
      </c>
      <c r="BT475" s="31" t="str">
        <f>IF($A475="","",IF(BT474="","",IF(Main!BV$143=0,0,IF(Main!CB$209="","",IF($C$29="PM",Main!CB$209/Main!BV$143*Main!BV146,ROUND(Main!CB$209/Main!BV$143*Main!BV146*$B37,0))))))</f>
        <v/>
      </c>
      <c r="BU475" s="31" t="str">
        <f>IF($A475="","",IF(BU474="","",IF(Main!BW$143=0,0,IF(Main!CC$209="","",IF($C$29="PM",Main!CC$209/Main!BW$143*Main!BW146,ROUND(Main!CC$209/Main!BW$143*Main!BW146*$B37,0))))))</f>
        <v/>
      </c>
      <c r="BV475" s="50" t="str">
        <f>IF($A475="","",IF(BV474="","",IF(Main!BX$143=0,0,IF(Main!CD$209="","",IF($C$29="PM",Main!CD$209/Main!BX$143*Main!BX146,ROUND(Main!CD$209/Main!BX$143*Main!BX146*$B37,0))))))</f>
        <v/>
      </c>
    </row>
    <row r="476" spans="1:74" x14ac:dyDescent="0.2">
      <c r="A476" s="71" t="str">
        <f>IF(Main!A$38="","",Main!A$38)</f>
        <v/>
      </c>
      <c r="B476" s="74" t="str">
        <f t="shared" si="472"/>
        <v/>
      </c>
      <c r="C476" s="49" t="str">
        <f>IF($A476="","",IF(C475="","",IF(Main!E$143=0,0,IF(Main!K$209="","",IF($C$29="PM",Main!K$209/Main!E$143*Main!E147,ROUND(Main!K$209/Main!E$143*Main!E147*$B38,0))))))</f>
        <v/>
      </c>
      <c r="D476" s="31" t="str">
        <f>IF($A476="","",IF(D475="","",IF(Main!F$143=0,0,IF(Main!L$209="","",IF($C$29="PM",Main!L$209/Main!F$143*Main!F147,ROUND(Main!L$209/Main!F$143*Main!F147*$B38,0))))))</f>
        <v/>
      </c>
      <c r="E476" s="31" t="str">
        <f>IF($A476="","",IF(E475="","",IF(Main!G$143=0,0,IF(Main!M$209="","",IF($C$29="PM",Main!M$209/Main!G$143*Main!G147,ROUND(Main!M$209/Main!G$143*Main!G147*$B38,0))))))</f>
        <v/>
      </c>
      <c r="F476" s="31" t="str">
        <f>IF($A476="","",IF(F475="","",IF(Main!H$143=0,0,IF(Main!N$209="","",IF($C$29="PM",Main!N$209/Main!H$143*Main!H147,ROUND(Main!N$209/Main!H$143*Main!H147*$B38,0))))))</f>
        <v/>
      </c>
      <c r="G476" s="31" t="str">
        <f>IF($A476="","",IF(G475="","",IF(Main!I$143=0,0,IF(Main!O$209="","",IF($C$29="PM",Main!O$209/Main!I$143*Main!I147,ROUND(Main!O$209/Main!I$143*Main!I147*$B38,0))))))</f>
        <v/>
      </c>
      <c r="H476" s="31" t="str">
        <f>IF($A476="","",IF(H475="","",IF(Main!J$143=0,0,IF(Main!P$209="","",IF($C$29="PM",Main!P$209/Main!J$143*Main!J147,ROUND(Main!P$209/Main!J$143*Main!J147*$B38,0))))))</f>
        <v/>
      </c>
      <c r="I476" s="31" t="str">
        <f>IF($A476="","",IF(I475="","",IF(Main!K$143=0,0,IF(Main!Q$209="","",IF($C$29="PM",Main!Q$209/Main!K$143*Main!K147,ROUND(Main!Q$209/Main!K$143*Main!K147*$B38,0))))))</f>
        <v/>
      </c>
      <c r="J476" s="31" t="str">
        <f>IF($A476="","",IF(J475="","",IF(Main!L$143=0,0,IF(Main!R$209="","",IF($C$29="PM",Main!R$209/Main!L$143*Main!L147,ROUND(Main!R$209/Main!L$143*Main!L147*$B38,0))))))</f>
        <v/>
      </c>
      <c r="K476" s="31" t="str">
        <f>IF($A476="","",IF(K475="","",IF(Main!M$143=0,0,IF(Main!S$209="","",IF($C$29="PM",Main!S$209/Main!M$143*Main!M147,ROUND(Main!S$209/Main!M$143*Main!M147*$B38,0))))))</f>
        <v/>
      </c>
      <c r="L476" s="31" t="str">
        <f>IF($A476="","",IF(L475="","",IF(Main!N$143=0,0,IF(Main!T$209="","",IF($C$29="PM",Main!T$209/Main!N$143*Main!N147,ROUND(Main!T$209/Main!N$143*Main!N147*$B38,0))))))</f>
        <v/>
      </c>
      <c r="M476" s="31" t="str">
        <f>IF($A476="","",IF(M475="","",IF(Main!O$143=0,0,IF(Main!U$209="","",IF($C$29="PM",Main!U$209/Main!O$143*Main!O147,ROUND(Main!U$209/Main!O$143*Main!O147*$B38,0))))))</f>
        <v/>
      </c>
      <c r="N476" s="50" t="str">
        <f>IF($A476="","",IF(N475="","",IF(Main!P$143=0,0,IF(Main!V$209="","",IF($C$29="PM",Main!V$209/Main!P$143*Main!P147,ROUND(Main!V$209/Main!P$143*Main!P147*$B38,0))))))</f>
        <v/>
      </c>
      <c r="O476" s="31" t="str">
        <f>IF($A476="","",IF(O475="","",IF(Main!Q$143=0,0,IF(Main!W$209="","",IF($C$29="PM",Main!W$209/Main!Q$143*Main!Q147,ROUND(Main!W$209/Main!Q$143*Main!Q147*$B38,0))))))</f>
        <v/>
      </c>
      <c r="P476" s="31" t="str">
        <f>IF($A476="","",IF(P475="","",IF(Main!R$143=0,0,IF(Main!X$209="","",IF($C$29="PM",Main!X$209/Main!R$143*Main!R147,ROUND(Main!X$209/Main!R$143*Main!R147*$B38,0))))))</f>
        <v/>
      </c>
      <c r="Q476" s="31" t="str">
        <f>IF($A476="","",IF(Q475="","",IF(Main!S$143=0,0,IF(Main!Y$209="","",IF($C$29="PM",Main!Y$209/Main!S$143*Main!S147,ROUND(Main!Y$209/Main!S$143*Main!S147*$B38,0))))))</f>
        <v/>
      </c>
      <c r="R476" s="31" t="str">
        <f>IF($A476="","",IF(R475="","",IF(Main!T$143=0,0,IF(Main!Z$209="","",IF($C$29="PM",Main!Z$209/Main!T$143*Main!T147,ROUND(Main!Z$209/Main!T$143*Main!T147*$B38,0))))))</f>
        <v/>
      </c>
      <c r="S476" s="31" t="str">
        <f>IF($A476="","",IF(S475="","",IF(Main!U$143=0,0,IF(Main!AA$209="","",IF($C$29="PM",Main!AA$209/Main!U$143*Main!U147,ROUND(Main!AA$209/Main!U$143*Main!U147*$B38,0))))))</f>
        <v/>
      </c>
      <c r="T476" s="31" t="str">
        <f>IF($A476="","",IF(T475="","",IF(Main!V$143=0,0,IF(Main!AB$209="","",IF($C$29="PM",Main!AB$209/Main!V$143*Main!V147,ROUND(Main!AB$209/Main!V$143*Main!V147*$B38,0))))))</f>
        <v/>
      </c>
      <c r="U476" s="31" t="str">
        <f>IF($A476="","",IF(U475="","",IF(Main!W$143=0,0,IF(Main!AC$209="","",IF($C$29="PM",Main!AC$209/Main!W$143*Main!W147,ROUND(Main!AC$209/Main!W$143*Main!W147*$B38,0))))))</f>
        <v/>
      </c>
      <c r="V476" s="31" t="str">
        <f>IF($A476="","",IF(V475="","",IF(Main!X$143=0,0,IF(Main!AD$209="","",IF($C$29="PM",Main!AD$209/Main!X$143*Main!X147,ROUND(Main!AD$209/Main!X$143*Main!X147*$B38,0))))))</f>
        <v/>
      </c>
      <c r="W476" s="31" t="str">
        <f>IF($A476="","",IF(W475="","",IF(Main!Y$143=0,0,IF(Main!AE$209="","",IF($C$29="PM",Main!AE$209/Main!Y$143*Main!Y147,ROUND(Main!AE$209/Main!Y$143*Main!Y147*$B38,0))))))</f>
        <v/>
      </c>
      <c r="X476" s="31" t="str">
        <f>IF($A476="","",IF(X475="","",IF(Main!Z$143=0,0,IF(Main!AF$209="","",IF($C$29="PM",Main!AF$209/Main!Z$143*Main!Z147,ROUND(Main!AF$209/Main!Z$143*Main!Z147*$B38,0))))))</f>
        <v/>
      </c>
      <c r="Y476" s="31" t="str">
        <f>IF($A476="","",IF(Y475="","",IF(Main!AA$143=0,0,IF(Main!AG$209="","",IF($C$29="PM",Main!AG$209/Main!AA$143*Main!AA147,ROUND(Main!AG$209/Main!AA$143*Main!AA147*$B38,0))))))</f>
        <v/>
      </c>
      <c r="Z476" s="31" t="str">
        <f>IF($A476="","",IF(Z475="","",IF(Main!AB$143=0,0,IF(Main!AH$209="","",IF($C$29="PM",Main!AH$209/Main!AB$143*Main!AB147,ROUND(Main!AH$209/Main!AB$143*Main!AB147*$B38,0))))))</f>
        <v/>
      </c>
      <c r="AA476" s="49" t="str">
        <f>IF($A476="","",IF(AA475="","",IF(Main!AC$143=0,0,IF(Main!AI$209="","",IF($C$29="PM",Main!AI$209/Main!AC$143*Main!AC147,ROUND(Main!AI$209/Main!AC$143*Main!AC147*$B38,0))))))</f>
        <v/>
      </c>
      <c r="AB476" s="31" t="str">
        <f>IF($A476="","",IF(AB475="","",IF(Main!AD$143=0,0,IF(Main!AJ$209="","",IF($C$29="PM",Main!AJ$209/Main!AD$143*Main!AD147,ROUND(Main!AJ$209/Main!AD$143*Main!AD147*$B38,0))))))</f>
        <v/>
      </c>
      <c r="AC476" s="31" t="str">
        <f>IF($A476="","",IF(AC475="","",IF(Main!AE$143=0,0,IF(Main!AK$209="","",IF($C$29="PM",Main!AK$209/Main!AE$143*Main!AE147,ROUND(Main!AK$209/Main!AE$143*Main!AE147*$B38,0))))))</f>
        <v/>
      </c>
      <c r="AD476" s="31" t="str">
        <f>IF($A476="","",IF(AD475="","",IF(Main!AF$143=0,0,IF(Main!AL$209="","",IF($C$29="PM",Main!AL$209/Main!AF$143*Main!AF147,ROUND(Main!AL$209/Main!AF$143*Main!AF147*$B38,0))))))</f>
        <v/>
      </c>
      <c r="AE476" s="31" t="str">
        <f>IF($A476="","",IF(AE475="","",IF(Main!AG$143=0,0,IF(Main!AM$209="","",IF($C$29="PM",Main!AM$209/Main!AG$143*Main!AG147,ROUND(Main!AM$209/Main!AG$143*Main!AG147*$B38,0))))))</f>
        <v/>
      </c>
      <c r="AF476" s="31" t="str">
        <f>IF($A476="","",IF(AF475="","",IF(Main!AH$143=0,0,IF(Main!AN$209="","",IF($C$29="PM",Main!AN$209/Main!AH$143*Main!AH147,ROUND(Main!AN$209/Main!AH$143*Main!AH147*$B38,0))))))</f>
        <v/>
      </c>
      <c r="AG476" s="31" t="str">
        <f>IF($A476="","",IF(AG475="","",IF(Main!AI$143=0,0,IF(Main!AO$209="","",IF($C$29="PM",Main!AO$209/Main!AI$143*Main!AI147,ROUND(Main!AO$209/Main!AI$143*Main!AI147*$B38,0))))))</f>
        <v/>
      </c>
      <c r="AH476" s="31" t="str">
        <f>IF($A476="","",IF(AH475="","",IF(Main!AJ$143=0,0,IF(Main!AP$209="","",IF($C$29="PM",Main!AP$209/Main!AJ$143*Main!AJ147,ROUND(Main!AP$209/Main!AJ$143*Main!AJ147*$B38,0))))))</f>
        <v/>
      </c>
      <c r="AI476" s="31" t="str">
        <f>IF($A476="","",IF(AI475="","",IF(Main!AK$143=0,0,IF(Main!AQ$209="","",IF($C$29="PM",Main!AQ$209/Main!AK$143*Main!AK147,ROUND(Main!AQ$209/Main!AK$143*Main!AK147*$B38,0))))))</f>
        <v/>
      </c>
      <c r="AJ476" s="31" t="str">
        <f>IF($A476="","",IF(AJ475="","",IF(Main!AL$143=0,0,IF(Main!AR$209="","",IF($C$29="PM",Main!AR$209/Main!AL$143*Main!AL147,ROUND(Main!AR$209/Main!AL$143*Main!AL147*$B38,0))))))</f>
        <v/>
      </c>
      <c r="AK476" s="31" t="str">
        <f>IF($A476="","",IF(AK475="","",IF(Main!AM$143=0,0,IF(Main!AS$209="","",IF($C$29="PM",Main!AS$209/Main!AM$143*Main!AM147,ROUND(Main!AS$209/Main!AM$143*Main!AM147*$B38,0))))))</f>
        <v/>
      </c>
      <c r="AL476" s="50" t="str">
        <f>IF($A476="","",IF(AL475="","",IF(Main!AN$143=0,0,IF(Main!AT$209="","",IF($C$29="PM",Main!AT$209/Main!AN$143*Main!AN147,ROUND(Main!AT$209/Main!AN$143*Main!AN147*$B38,0))))))</f>
        <v/>
      </c>
      <c r="AM476" s="31" t="str">
        <f>IF($A476="","",IF(AM475="","",IF(Main!AO$143=0,0,IF(Main!AU$209="","",IF($C$29="PM",Main!AU$209/Main!AO$143*Main!AO147,ROUND(Main!AU$209/Main!AO$143*Main!AO147*$B38,0))))))</f>
        <v/>
      </c>
      <c r="AN476" s="31" t="str">
        <f>IF($A476="","",IF(AN475="","",IF(Main!AP$143=0,0,IF(Main!AV$209="","",IF($C$29="PM",Main!AV$209/Main!AP$143*Main!AP147,ROUND(Main!AV$209/Main!AP$143*Main!AP147*$B38,0))))))</f>
        <v/>
      </c>
      <c r="AO476" s="31" t="str">
        <f>IF($A476="","",IF(AO475="","",IF(Main!AQ$143=0,0,IF(Main!AW$209="","",IF($C$29="PM",Main!AW$209/Main!AQ$143*Main!AQ147,ROUND(Main!AW$209/Main!AQ$143*Main!AQ147*$B38,0))))))</f>
        <v/>
      </c>
      <c r="AP476" s="31" t="str">
        <f>IF($A476="","",IF(AP475="","",IF(Main!AR$143=0,0,IF(Main!AX$209="","",IF($C$29="PM",Main!AX$209/Main!AR$143*Main!AR147,ROUND(Main!AX$209/Main!AR$143*Main!AR147*$B38,0))))))</f>
        <v/>
      </c>
      <c r="AQ476" s="31" t="str">
        <f>IF($A476="","",IF(AQ475="","",IF(Main!AS$143=0,0,IF(Main!AY$209="","",IF($C$29="PM",Main!AY$209/Main!AS$143*Main!AS147,ROUND(Main!AY$209/Main!AS$143*Main!AS147*$B38,0))))))</f>
        <v/>
      </c>
      <c r="AR476" s="31" t="str">
        <f>IF($A476="","",IF(AR475="","",IF(Main!AT$143=0,0,IF(Main!AZ$209="","",IF($C$29="PM",Main!AZ$209/Main!AT$143*Main!AT147,ROUND(Main!AZ$209/Main!AT$143*Main!AT147*$B38,0))))))</f>
        <v/>
      </c>
      <c r="AS476" s="31" t="str">
        <f>IF($A476="","",IF(AS475="","",IF(Main!AU$143=0,0,IF(Main!BA$209="","",IF($C$29="PM",Main!BA$209/Main!AU$143*Main!AU147,ROUND(Main!BA$209/Main!AU$143*Main!AU147*$B38,0))))))</f>
        <v/>
      </c>
      <c r="AT476" s="31" t="str">
        <f>IF($A476="","",IF(AT475="","",IF(Main!AV$143=0,0,IF(Main!BB$209="","",IF($C$29="PM",Main!BB$209/Main!AV$143*Main!AV147,ROUND(Main!BB$209/Main!AV$143*Main!AV147*$B38,0))))))</f>
        <v/>
      </c>
      <c r="AU476" s="31" t="str">
        <f>IF($A476="","",IF(AU475="","",IF(Main!AW$143=0,0,IF(Main!BC$209="","",IF($C$29="PM",Main!BC$209/Main!AW$143*Main!AW147,ROUND(Main!BC$209/Main!AW$143*Main!AW147*$B38,0))))))</f>
        <v/>
      </c>
      <c r="AV476" s="31" t="str">
        <f>IF($A476="","",IF(AV475="","",IF(Main!AX$143=0,0,IF(Main!BD$209="","",IF($C$29="PM",Main!BD$209/Main!AX$143*Main!AX147,ROUND(Main!BD$209/Main!AX$143*Main!AX147*$B38,0))))))</f>
        <v/>
      </c>
      <c r="AW476" s="31" t="str">
        <f>IF($A476="","",IF(AW475="","",IF(Main!AY$143=0,0,IF(Main!BE$209="","",IF($C$29="PM",Main!BE$209/Main!AY$143*Main!AY147,ROUND(Main!BE$209/Main!AY$143*Main!AY147*$B38,0))))))</f>
        <v/>
      </c>
      <c r="AX476" s="50" t="str">
        <f>IF($A476="","",IF(AX475="","",IF(Main!AZ$143=0,0,IF(Main!BF$209="","",IF($C$29="PM",Main!BF$209/Main!AZ$143*Main!AZ147,ROUND(Main!BF$209/Main!AZ$143*Main!AZ147*$B38,0))))))</f>
        <v/>
      </c>
      <c r="AY476" s="31" t="str">
        <f>IF($A476="","",IF(AY475="","",IF(Main!BA$143=0,0,IF(Main!BG$209="","",IF($C$29="PM",Main!BG$209/Main!BA$143*Main!BA147,ROUND(Main!BG$209/Main!BA$143*Main!BA147*$B38,0))))))</f>
        <v/>
      </c>
      <c r="AZ476" s="31" t="str">
        <f>IF($A476="","",IF(AZ475="","",IF(Main!BB$143=0,0,IF(Main!BH$209="","",IF($C$29="PM",Main!BH$209/Main!BB$143*Main!BB147,ROUND(Main!BH$209/Main!BB$143*Main!BB147*$B38,0))))))</f>
        <v/>
      </c>
      <c r="BA476" s="31" t="str">
        <f>IF($A476="","",IF(BA475="","",IF(Main!BC$143=0,0,IF(Main!BI$209="","",IF($C$29="PM",Main!BI$209/Main!BC$143*Main!BC147,ROUND(Main!BI$209/Main!BC$143*Main!BC147*$B38,0))))))</f>
        <v/>
      </c>
      <c r="BB476" s="31" t="str">
        <f>IF($A476="","",IF(BB475="","",IF(Main!BD$143=0,0,IF(Main!BJ$209="","",IF($C$29="PM",Main!BJ$209/Main!BD$143*Main!BD147,ROUND(Main!BJ$209/Main!BD$143*Main!BD147*$B38,0))))))</f>
        <v/>
      </c>
      <c r="BC476" s="31" t="str">
        <f>IF($A476="","",IF(BC475="","",IF(Main!BE$143=0,0,IF(Main!BK$209="","",IF($C$29="PM",Main!BK$209/Main!BE$143*Main!BE147,ROUND(Main!BK$209/Main!BE$143*Main!BE147*$B38,0))))))</f>
        <v/>
      </c>
      <c r="BD476" s="31" t="str">
        <f>IF($A476="","",IF(BD475="","",IF(Main!BF$143=0,0,IF(Main!BL$209="","",IF($C$29="PM",Main!BL$209/Main!BF$143*Main!BF147,ROUND(Main!BL$209/Main!BF$143*Main!BF147*$B38,0))))))</f>
        <v/>
      </c>
      <c r="BE476" s="31" t="str">
        <f>IF($A476="","",IF(BE475="","",IF(Main!BG$143=0,0,IF(Main!BM$209="","",IF($C$29="PM",Main!BM$209/Main!BG$143*Main!BG147,ROUND(Main!BM$209/Main!BG$143*Main!BG147*$B38,0))))))</f>
        <v/>
      </c>
      <c r="BF476" s="31" t="str">
        <f>IF($A476="","",IF(BF475="","",IF(Main!BH$143=0,0,IF(Main!BN$209="","",IF($C$29="PM",Main!BN$209/Main!BH$143*Main!BH147,ROUND(Main!BN$209/Main!BH$143*Main!BH147*$B38,0))))))</f>
        <v/>
      </c>
      <c r="BG476" s="31" t="str">
        <f>IF($A476="","",IF(BG475="","",IF(Main!BI$143=0,0,IF(Main!BO$209="","",IF($C$29="PM",Main!BO$209/Main!BI$143*Main!BI147,ROUND(Main!BO$209/Main!BI$143*Main!BI147*$B38,0))))))</f>
        <v/>
      </c>
      <c r="BH476" s="31" t="str">
        <f>IF($A476="","",IF(BH475="","",IF(Main!BJ$143=0,0,IF(Main!BP$209="","",IF($C$29="PM",Main!BP$209/Main!BJ$143*Main!BJ147,ROUND(Main!BP$209/Main!BJ$143*Main!BJ147*$B38,0))))))</f>
        <v/>
      </c>
      <c r="BI476" s="31" t="str">
        <f>IF($A476="","",IF(BI475="","",IF(Main!BK$143=0,0,IF(Main!BQ$209="","",IF($C$29="PM",Main!BQ$209/Main!BK$143*Main!BK147,ROUND(Main!BQ$209/Main!BK$143*Main!BK147*$B38,0))))))</f>
        <v/>
      </c>
      <c r="BJ476" s="50" t="str">
        <f>IF($A476="","",IF(BJ475="","",IF(Main!BL$143=0,0,IF(Main!BR$209="","",IF($C$29="PM",Main!BR$209/Main!BL$143*Main!BL147,ROUND(Main!BR$209/Main!BL$143*Main!BL147*$B38,0))))))</f>
        <v/>
      </c>
      <c r="BK476" s="31" t="str">
        <f>IF($A476="","",IF(BK475="","",IF(Main!BM$143=0,0,IF(Main!BS$209="","",IF($C$29="PM",Main!BS$209/Main!BM$143*Main!BM147,ROUND(Main!BS$209/Main!BM$143*Main!BM147*$B38,0))))))</f>
        <v/>
      </c>
      <c r="BL476" s="31" t="str">
        <f>IF($A476="","",IF(BL475="","",IF(Main!BN$143=0,0,IF(Main!BT$209="","",IF($C$29="PM",Main!BT$209/Main!BN$143*Main!BN147,ROUND(Main!BT$209/Main!BN$143*Main!BN147*$B38,0))))))</f>
        <v/>
      </c>
      <c r="BM476" s="31" t="str">
        <f>IF($A476="","",IF(BM475="","",IF(Main!BO$143=0,0,IF(Main!BU$209="","",IF($C$29="PM",Main!BU$209/Main!BO$143*Main!BO147,ROUND(Main!BU$209/Main!BO$143*Main!BO147*$B38,0))))))</f>
        <v/>
      </c>
      <c r="BN476" s="31" t="str">
        <f>IF($A476="","",IF(BN475="","",IF(Main!BP$143=0,0,IF(Main!BV$209="","",IF($C$29="PM",Main!BV$209/Main!BP$143*Main!BP147,ROUND(Main!BV$209/Main!BP$143*Main!BP147*$B38,0))))))</f>
        <v/>
      </c>
      <c r="BO476" s="31" t="str">
        <f>IF($A476="","",IF(BO475="","",IF(Main!BQ$143=0,0,IF(Main!BW$209="","",IF($C$29="PM",Main!BW$209/Main!BQ$143*Main!BQ147,ROUND(Main!BW$209/Main!BQ$143*Main!BQ147*$B38,0))))))</f>
        <v/>
      </c>
      <c r="BP476" s="31" t="str">
        <f>IF($A476="","",IF(BP475="","",IF(Main!BR$143=0,0,IF(Main!BX$209="","",IF($C$29="PM",Main!BX$209/Main!BR$143*Main!BR147,ROUND(Main!BX$209/Main!BR$143*Main!BR147*$B38,0))))))</f>
        <v/>
      </c>
      <c r="BQ476" s="31" t="str">
        <f>IF($A476="","",IF(BQ475="","",IF(Main!BS$143=0,0,IF(Main!BY$209="","",IF($C$29="PM",Main!BY$209/Main!BS$143*Main!BS147,ROUND(Main!BY$209/Main!BS$143*Main!BS147*$B38,0))))))</f>
        <v/>
      </c>
      <c r="BR476" s="31" t="str">
        <f>IF($A476="","",IF(BR475="","",IF(Main!BT$143=0,0,IF(Main!BZ$209="","",IF($C$29="PM",Main!BZ$209/Main!BT$143*Main!BT147,ROUND(Main!BZ$209/Main!BT$143*Main!BT147*$B38,0))))))</f>
        <v/>
      </c>
      <c r="BS476" s="31" t="str">
        <f>IF($A476="","",IF(BS475="","",IF(Main!BU$143=0,0,IF(Main!CA$209="","",IF($C$29="PM",Main!CA$209/Main!BU$143*Main!BU147,ROUND(Main!CA$209/Main!BU$143*Main!BU147*$B38,0))))))</f>
        <v/>
      </c>
      <c r="BT476" s="31" t="str">
        <f>IF($A476="","",IF(BT475="","",IF(Main!BV$143=0,0,IF(Main!CB$209="","",IF($C$29="PM",Main!CB$209/Main!BV$143*Main!BV147,ROUND(Main!CB$209/Main!BV$143*Main!BV147*$B38,0))))))</f>
        <v/>
      </c>
      <c r="BU476" s="31" t="str">
        <f>IF($A476="","",IF(BU475="","",IF(Main!BW$143=0,0,IF(Main!CC$209="","",IF($C$29="PM",Main!CC$209/Main!BW$143*Main!BW147,ROUND(Main!CC$209/Main!BW$143*Main!BW147*$B38,0))))))</f>
        <v/>
      </c>
      <c r="BV476" s="50" t="str">
        <f>IF($A476="","",IF(BV475="","",IF(Main!BX$143=0,0,IF(Main!CD$209="","",IF($C$29="PM",Main!CD$209/Main!BX$143*Main!BX147,ROUND(Main!CD$209/Main!BX$143*Main!BX147*$B38,0))))))</f>
        <v/>
      </c>
    </row>
    <row r="477" spans="1:74" x14ac:dyDescent="0.2">
      <c r="A477" s="71" t="str">
        <f>IF(Main!A$39="","",Main!A$39)</f>
        <v/>
      </c>
      <c r="B477" s="74" t="str">
        <f t="shared" si="472"/>
        <v/>
      </c>
      <c r="C477" s="49" t="str">
        <f>IF($A477="","",IF(C476="","",IF(Main!E$143=0,0,IF(Main!K$209="","",IF($C$29="PM",Main!K$209/Main!E$143*Main!E148,ROUND(Main!K$209/Main!E$143*Main!E148*$B39,0))))))</f>
        <v/>
      </c>
      <c r="D477" s="31" t="str">
        <f>IF($A477="","",IF(D476="","",IF(Main!F$143=0,0,IF(Main!L$209="","",IF($C$29="PM",Main!L$209/Main!F$143*Main!F148,ROUND(Main!L$209/Main!F$143*Main!F148*$B39,0))))))</f>
        <v/>
      </c>
      <c r="E477" s="31" t="str">
        <f>IF($A477="","",IF(E476="","",IF(Main!G$143=0,0,IF(Main!M$209="","",IF($C$29="PM",Main!M$209/Main!G$143*Main!G148,ROUND(Main!M$209/Main!G$143*Main!G148*$B39,0))))))</f>
        <v/>
      </c>
      <c r="F477" s="31" t="str">
        <f>IF($A477="","",IF(F476="","",IF(Main!H$143=0,0,IF(Main!N$209="","",IF($C$29="PM",Main!N$209/Main!H$143*Main!H148,ROUND(Main!N$209/Main!H$143*Main!H148*$B39,0))))))</f>
        <v/>
      </c>
      <c r="G477" s="31" t="str">
        <f>IF($A477="","",IF(G476="","",IF(Main!I$143=0,0,IF(Main!O$209="","",IF($C$29="PM",Main!O$209/Main!I$143*Main!I148,ROUND(Main!O$209/Main!I$143*Main!I148*$B39,0))))))</f>
        <v/>
      </c>
      <c r="H477" s="31" t="str">
        <f>IF($A477="","",IF(H476="","",IF(Main!J$143=0,0,IF(Main!P$209="","",IF($C$29="PM",Main!P$209/Main!J$143*Main!J148,ROUND(Main!P$209/Main!J$143*Main!J148*$B39,0))))))</f>
        <v/>
      </c>
      <c r="I477" s="31" t="str">
        <f>IF($A477="","",IF(I476="","",IF(Main!K$143=0,0,IF(Main!Q$209="","",IF($C$29="PM",Main!Q$209/Main!K$143*Main!K148,ROUND(Main!Q$209/Main!K$143*Main!K148*$B39,0))))))</f>
        <v/>
      </c>
      <c r="J477" s="31" t="str">
        <f>IF($A477="","",IF(J476="","",IF(Main!L$143=0,0,IF(Main!R$209="","",IF($C$29="PM",Main!R$209/Main!L$143*Main!L148,ROUND(Main!R$209/Main!L$143*Main!L148*$B39,0))))))</f>
        <v/>
      </c>
      <c r="K477" s="31" t="str">
        <f>IF($A477="","",IF(K476="","",IF(Main!M$143=0,0,IF(Main!S$209="","",IF($C$29="PM",Main!S$209/Main!M$143*Main!M148,ROUND(Main!S$209/Main!M$143*Main!M148*$B39,0))))))</f>
        <v/>
      </c>
      <c r="L477" s="31" t="str">
        <f>IF($A477="","",IF(L476="","",IF(Main!N$143=0,0,IF(Main!T$209="","",IF($C$29="PM",Main!T$209/Main!N$143*Main!N148,ROUND(Main!T$209/Main!N$143*Main!N148*$B39,0))))))</f>
        <v/>
      </c>
      <c r="M477" s="31" t="str">
        <f>IF($A477="","",IF(M476="","",IF(Main!O$143=0,0,IF(Main!U$209="","",IF($C$29="PM",Main!U$209/Main!O$143*Main!O148,ROUND(Main!U$209/Main!O$143*Main!O148*$B39,0))))))</f>
        <v/>
      </c>
      <c r="N477" s="50" t="str">
        <f>IF($A477="","",IF(N476="","",IF(Main!P$143=0,0,IF(Main!V$209="","",IF($C$29="PM",Main!V$209/Main!P$143*Main!P148,ROUND(Main!V$209/Main!P$143*Main!P148*$B39,0))))))</f>
        <v/>
      </c>
      <c r="O477" s="31" t="str">
        <f>IF($A477="","",IF(O476="","",IF(Main!Q$143=0,0,IF(Main!W$209="","",IF($C$29="PM",Main!W$209/Main!Q$143*Main!Q148,ROUND(Main!W$209/Main!Q$143*Main!Q148*$B39,0))))))</f>
        <v/>
      </c>
      <c r="P477" s="31" t="str">
        <f>IF($A477="","",IF(P476="","",IF(Main!R$143=0,0,IF(Main!X$209="","",IF($C$29="PM",Main!X$209/Main!R$143*Main!R148,ROUND(Main!X$209/Main!R$143*Main!R148*$B39,0))))))</f>
        <v/>
      </c>
      <c r="Q477" s="31" t="str">
        <f>IF($A477="","",IF(Q476="","",IF(Main!S$143=0,0,IF(Main!Y$209="","",IF($C$29="PM",Main!Y$209/Main!S$143*Main!S148,ROUND(Main!Y$209/Main!S$143*Main!S148*$B39,0))))))</f>
        <v/>
      </c>
      <c r="R477" s="31" t="str">
        <f>IF($A477="","",IF(R476="","",IF(Main!T$143=0,0,IF(Main!Z$209="","",IF($C$29="PM",Main!Z$209/Main!T$143*Main!T148,ROUND(Main!Z$209/Main!T$143*Main!T148*$B39,0))))))</f>
        <v/>
      </c>
      <c r="S477" s="31" t="str">
        <f>IF($A477="","",IF(S476="","",IF(Main!U$143=0,0,IF(Main!AA$209="","",IF($C$29="PM",Main!AA$209/Main!U$143*Main!U148,ROUND(Main!AA$209/Main!U$143*Main!U148*$B39,0))))))</f>
        <v/>
      </c>
      <c r="T477" s="31" t="str">
        <f>IF($A477="","",IF(T476="","",IF(Main!V$143=0,0,IF(Main!AB$209="","",IF($C$29="PM",Main!AB$209/Main!V$143*Main!V148,ROUND(Main!AB$209/Main!V$143*Main!V148*$B39,0))))))</f>
        <v/>
      </c>
      <c r="U477" s="31" t="str">
        <f>IF($A477="","",IF(U476="","",IF(Main!W$143=0,0,IF(Main!AC$209="","",IF($C$29="PM",Main!AC$209/Main!W$143*Main!W148,ROUND(Main!AC$209/Main!W$143*Main!W148*$B39,0))))))</f>
        <v/>
      </c>
      <c r="V477" s="31" t="str">
        <f>IF($A477="","",IF(V476="","",IF(Main!X$143=0,0,IF(Main!AD$209="","",IF($C$29="PM",Main!AD$209/Main!X$143*Main!X148,ROUND(Main!AD$209/Main!X$143*Main!X148*$B39,0))))))</f>
        <v/>
      </c>
      <c r="W477" s="31" t="str">
        <f>IF($A477="","",IF(W476="","",IF(Main!Y$143=0,0,IF(Main!AE$209="","",IF($C$29="PM",Main!AE$209/Main!Y$143*Main!Y148,ROUND(Main!AE$209/Main!Y$143*Main!Y148*$B39,0))))))</f>
        <v/>
      </c>
      <c r="X477" s="31" t="str">
        <f>IF($A477="","",IF(X476="","",IF(Main!Z$143=0,0,IF(Main!AF$209="","",IF($C$29="PM",Main!AF$209/Main!Z$143*Main!Z148,ROUND(Main!AF$209/Main!Z$143*Main!Z148*$B39,0))))))</f>
        <v/>
      </c>
      <c r="Y477" s="31" t="str">
        <f>IF($A477="","",IF(Y476="","",IF(Main!AA$143=0,0,IF(Main!AG$209="","",IF($C$29="PM",Main!AG$209/Main!AA$143*Main!AA148,ROUND(Main!AG$209/Main!AA$143*Main!AA148*$B39,0))))))</f>
        <v/>
      </c>
      <c r="Z477" s="31" t="str">
        <f>IF($A477="","",IF(Z476="","",IF(Main!AB$143=0,0,IF(Main!AH$209="","",IF($C$29="PM",Main!AH$209/Main!AB$143*Main!AB148,ROUND(Main!AH$209/Main!AB$143*Main!AB148*$B39,0))))))</f>
        <v/>
      </c>
      <c r="AA477" s="49" t="str">
        <f>IF($A477="","",IF(AA476="","",IF(Main!AC$143=0,0,IF(Main!AI$209="","",IF($C$29="PM",Main!AI$209/Main!AC$143*Main!AC148,ROUND(Main!AI$209/Main!AC$143*Main!AC148*$B39,0))))))</f>
        <v/>
      </c>
      <c r="AB477" s="31" t="str">
        <f>IF($A477="","",IF(AB476="","",IF(Main!AD$143=0,0,IF(Main!AJ$209="","",IF($C$29="PM",Main!AJ$209/Main!AD$143*Main!AD148,ROUND(Main!AJ$209/Main!AD$143*Main!AD148*$B39,0))))))</f>
        <v/>
      </c>
      <c r="AC477" s="31" t="str">
        <f>IF($A477="","",IF(AC476="","",IF(Main!AE$143=0,0,IF(Main!AK$209="","",IF($C$29="PM",Main!AK$209/Main!AE$143*Main!AE148,ROUND(Main!AK$209/Main!AE$143*Main!AE148*$B39,0))))))</f>
        <v/>
      </c>
      <c r="AD477" s="31" t="str">
        <f>IF($A477="","",IF(AD476="","",IF(Main!AF$143=0,0,IF(Main!AL$209="","",IF($C$29="PM",Main!AL$209/Main!AF$143*Main!AF148,ROUND(Main!AL$209/Main!AF$143*Main!AF148*$B39,0))))))</f>
        <v/>
      </c>
      <c r="AE477" s="31" t="str">
        <f>IF($A477="","",IF(AE476="","",IF(Main!AG$143=0,0,IF(Main!AM$209="","",IF($C$29="PM",Main!AM$209/Main!AG$143*Main!AG148,ROUND(Main!AM$209/Main!AG$143*Main!AG148*$B39,0))))))</f>
        <v/>
      </c>
      <c r="AF477" s="31" t="str">
        <f>IF($A477="","",IF(AF476="","",IF(Main!AH$143=0,0,IF(Main!AN$209="","",IF($C$29="PM",Main!AN$209/Main!AH$143*Main!AH148,ROUND(Main!AN$209/Main!AH$143*Main!AH148*$B39,0))))))</f>
        <v/>
      </c>
      <c r="AG477" s="31" t="str">
        <f>IF($A477="","",IF(AG476="","",IF(Main!AI$143=0,0,IF(Main!AO$209="","",IF($C$29="PM",Main!AO$209/Main!AI$143*Main!AI148,ROUND(Main!AO$209/Main!AI$143*Main!AI148*$B39,0))))))</f>
        <v/>
      </c>
      <c r="AH477" s="31" t="str">
        <f>IF($A477="","",IF(AH476="","",IF(Main!AJ$143=0,0,IF(Main!AP$209="","",IF($C$29="PM",Main!AP$209/Main!AJ$143*Main!AJ148,ROUND(Main!AP$209/Main!AJ$143*Main!AJ148*$B39,0))))))</f>
        <v/>
      </c>
      <c r="AI477" s="31" t="str">
        <f>IF($A477="","",IF(AI476="","",IF(Main!AK$143=0,0,IF(Main!AQ$209="","",IF($C$29="PM",Main!AQ$209/Main!AK$143*Main!AK148,ROUND(Main!AQ$209/Main!AK$143*Main!AK148*$B39,0))))))</f>
        <v/>
      </c>
      <c r="AJ477" s="31" t="str">
        <f>IF($A477="","",IF(AJ476="","",IF(Main!AL$143=0,0,IF(Main!AR$209="","",IF($C$29="PM",Main!AR$209/Main!AL$143*Main!AL148,ROUND(Main!AR$209/Main!AL$143*Main!AL148*$B39,0))))))</f>
        <v/>
      </c>
      <c r="AK477" s="31" t="str">
        <f>IF($A477="","",IF(AK476="","",IF(Main!AM$143=0,0,IF(Main!AS$209="","",IF($C$29="PM",Main!AS$209/Main!AM$143*Main!AM148,ROUND(Main!AS$209/Main!AM$143*Main!AM148*$B39,0))))))</f>
        <v/>
      </c>
      <c r="AL477" s="50" t="str">
        <f>IF($A477="","",IF(AL476="","",IF(Main!AN$143=0,0,IF(Main!AT$209="","",IF($C$29="PM",Main!AT$209/Main!AN$143*Main!AN148,ROUND(Main!AT$209/Main!AN$143*Main!AN148*$B39,0))))))</f>
        <v/>
      </c>
      <c r="AM477" s="31" t="str">
        <f>IF($A477="","",IF(AM476="","",IF(Main!AO$143=0,0,IF(Main!AU$209="","",IF($C$29="PM",Main!AU$209/Main!AO$143*Main!AO148,ROUND(Main!AU$209/Main!AO$143*Main!AO148*$B39,0))))))</f>
        <v/>
      </c>
      <c r="AN477" s="31" t="str">
        <f>IF($A477="","",IF(AN476="","",IF(Main!AP$143=0,0,IF(Main!AV$209="","",IF($C$29="PM",Main!AV$209/Main!AP$143*Main!AP148,ROUND(Main!AV$209/Main!AP$143*Main!AP148*$B39,0))))))</f>
        <v/>
      </c>
      <c r="AO477" s="31" t="str">
        <f>IF($A477="","",IF(AO476="","",IF(Main!AQ$143=0,0,IF(Main!AW$209="","",IF($C$29="PM",Main!AW$209/Main!AQ$143*Main!AQ148,ROUND(Main!AW$209/Main!AQ$143*Main!AQ148*$B39,0))))))</f>
        <v/>
      </c>
      <c r="AP477" s="31" t="str">
        <f>IF($A477="","",IF(AP476="","",IF(Main!AR$143=0,0,IF(Main!AX$209="","",IF($C$29="PM",Main!AX$209/Main!AR$143*Main!AR148,ROUND(Main!AX$209/Main!AR$143*Main!AR148*$B39,0))))))</f>
        <v/>
      </c>
      <c r="AQ477" s="31" t="str">
        <f>IF($A477="","",IF(AQ476="","",IF(Main!AS$143=0,0,IF(Main!AY$209="","",IF($C$29="PM",Main!AY$209/Main!AS$143*Main!AS148,ROUND(Main!AY$209/Main!AS$143*Main!AS148*$B39,0))))))</f>
        <v/>
      </c>
      <c r="AR477" s="31" t="str">
        <f>IF($A477="","",IF(AR476="","",IF(Main!AT$143=0,0,IF(Main!AZ$209="","",IF($C$29="PM",Main!AZ$209/Main!AT$143*Main!AT148,ROUND(Main!AZ$209/Main!AT$143*Main!AT148*$B39,0))))))</f>
        <v/>
      </c>
      <c r="AS477" s="31" t="str">
        <f>IF($A477="","",IF(AS476="","",IF(Main!AU$143=0,0,IF(Main!BA$209="","",IF($C$29="PM",Main!BA$209/Main!AU$143*Main!AU148,ROUND(Main!BA$209/Main!AU$143*Main!AU148*$B39,0))))))</f>
        <v/>
      </c>
      <c r="AT477" s="31" t="str">
        <f>IF($A477="","",IF(AT476="","",IF(Main!AV$143=0,0,IF(Main!BB$209="","",IF($C$29="PM",Main!BB$209/Main!AV$143*Main!AV148,ROUND(Main!BB$209/Main!AV$143*Main!AV148*$B39,0))))))</f>
        <v/>
      </c>
      <c r="AU477" s="31" t="str">
        <f>IF($A477="","",IF(AU476="","",IF(Main!AW$143=0,0,IF(Main!BC$209="","",IF($C$29="PM",Main!BC$209/Main!AW$143*Main!AW148,ROUND(Main!BC$209/Main!AW$143*Main!AW148*$B39,0))))))</f>
        <v/>
      </c>
      <c r="AV477" s="31" t="str">
        <f>IF($A477="","",IF(AV476="","",IF(Main!AX$143=0,0,IF(Main!BD$209="","",IF($C$29="PM",Main!BD$209/Main!AX$143*Main!AX148,ROUND(Main!BD$209/Main!AX$143*Main!AX148*$B39,0))))))</f>
        <v/>
      </c>
      <c r="AW477" s="31" t="str">
        <f>IF($A477="","",IF(AW476="","",IF(Main!AY$143=0,0,IF(Main!BE$209="","",IF($C$29="PM",Main!BE$209/Main!AY$143*Main!AY148,ROUND(Main!BE$209/Main!AY$143*Main!AY148*$B39,0))))))</f>
        <v/>
      </c>
      <c r="AX477" s="50" t="str">
        <f>IF($A477="","",IF(AX476="","",IF(Main!AZ$143=0,0,IF(Main!BF$209="","",IF($C$29="PM",Main!BF$209/Main!AZ$143*Main!AZ148,ROUND(Main!BF$209/Main!AZ$143*Main!AZ148*$B39,0))))))</f>
        <v/>
      </c>
      <c r="AY477" s="31" t="str">
        <f>IF($A477="","",IF(AY476="","",IF(Main!BA$143=0,0,IF(Main!BG$209="","",IF($C$29="PM",Main!BG$209/Main!BA$143*Main!BA148,ROUND(Main!BG$209/Main!BA$143*Main!BA148*$B39,0))))))</f>
        <v/>
      </c>
      <c r="AZ477" s="31" t="str">
        <f>IF($A477="","",IF(AZ476="","",IF(Main!BB$143=0,0,IF(Main!BH$209="","",IF($C$29="PM",Main!BH$209/Main!BB$143*Main!BB148,ROUND(Main!BH$209/Main!BB$143*Main!BB148*$B39,0))))))</f>
        <v/>
      </c>
      <c r="BA477" s="31" t="str">
        <f>IF($A477="","",IF(BA476="","",IF(Main!BC$143=0,0,IF(Main!BI$209="","",IF($C$29="PM",Main!BI$209/Main!BC$143*Main!BC148,ROUND(Main!BI$209/Main!BC$143*Main!BC148*$B39,0))))))</f>
        <v/>
      </c>
      <c r="BB477" s="31" t="str">
        <f>IF($A477="","",IF(BB476="","",IF(Main!BD$143=0,0,IF(Main!BJ$209="","",IF($C$29="PM",Main!BJ$209/Main!BD$143*Main!BD148,ROUND(Main!BJ$209/Main!BD$143*Main!BD148*$B39,0))))))</f>
        <v/>
      </c>
      <c r="BC477" s="31" t="str">
        <f>IF($A477="","",IF(BC476="","",IF(Main!BE$143=0,0,IF(Main!BK$209="","",IF($C$29="PM",Main!BK$209/Main!BE$143*Main!BE148,ROUND(Main!BK$209/Main!BE$143*Main!BE148*$B39,0))))))</f>
        <v/>
      </c>
      <c r="BD477" s="31" t="str">
        <f>IF($A477="","",IF(BD476="","",IF(Main!BF$143=0,0,IF(Main!BL$209="","",IF($C$29="PM",Main!BL$209/Main!BF$143*Main!BF148,ROUND(Main!BL$209/Main!BF$143*Main!BF148*$B39,0))))))</f>
        <v/>
      </c>
      <c r="BE477" s="31" t="str">
        <f>IF($A477="","",IF(BE476="","",IF(Main!BG$143=0,0,IF(Main!BM$209="","",IF($C$29="PM",Main!BM$209/Main!BG$143*Main!BG148,ROUND(Main!BM$209/Main!BG$143*Main!BG148*$B39,0))))))</f>
        <v/>
      </c>
      <c r="BF477" s="31" t="str">
        <f>IF($A477="","",IF(BF476="","",IF(Main!BH$143=0,0,IF(Main!BN$209="","",IF($C$29="PM",Main!BN$209/Main!BH$143*Main!BH148,ROUND(Main!BN$209/Main!BH$143*Main!BH148*$B39,0))))))</f>
        <v/>
      </c>
      <c r="BG477" s="31" t="str">
        <f>IF($A477="","",IF(BG476="","",IF(Main!BI$143=0,0,IF(Main!BO$209="","",IF($C$29="PM",Main!BO$209/Main!BI$143*Main!BI148,ROUND(Main!BO$209/Main!BI$143*Main!BI148*$B39,0))))))</f>
        <v/>
      </c>
      <c r="BH477" s="31" t="str">
        <f>IF($A477="","",IF(BH476="","",IF(Main!BJ$143=0,0,IF(Main!BP$209="","",IF($C$29="PM",Main!BP$209/Main!BJ$143*Main!BJ148,ROUND(Main!BP$209/Main!BJ$143*Main!BJ148*$B39,0))))))</f>
        <v/>
      </c>
      <c r="BI477" s="31" t="str">
        <f>IF($A477="","",IF(BI476="","",IF(Main!BK$143=0,0,IF(Main!BQ$209="","",IF($C$29="PM",Main!BQ$209/Main!BK$143*Main!BK148,ROUND(Main!BQ$209/Main!BK$143*Main!BK148*$B39,0))))))</f>
        <v/>
      </c>
      <c r="BJ477" s="50" t="str">
        <f>IF($A477="","",IF(BJ476="","",IF(Main!BL$143=0,0,IF(Main!BR$209="","",IF($C$29="PM",Main!BR$209/Main!BL$143*Main!BL148,ROUND(Main!BR$209/Main!BL$143*Main!BL148*$B39,0))))))</f>
        <v/>
      </c>
      <c r="BK477" s="31" t="str">
        <f>IF($A477="","",IF(BK476="","",IF(Main!BM$143=0,0,IF(Main!BS$209="","",IF($C$29="PM",Main!BS$209/Main!BM$143*Main!BM148,ROUND(Main!BS$209/Main!BM$143*Main!BM148*$B39,0))))))</f>
        <v/>
      </c>
      <c r="BL477" s="31" t="str">
        <f>IF($A477="","",IF(BL476="","",IF(Main!BN$143=0,0,IF(Main!BT$209="","",IF($C$29="PM",Main!BT$209/Main!BN$143*Main!BN148,ROUND(Main!BT$209/Main!BN$143*Main!BN148*$B39,0))))))</f>
        <v/>
      </c>
      <c r="BM477" s="31" t="str">
        <f>IF($A477="","",IF(BM476="","",IF(Main!BO$143=0,0,IF(Main!BU$209="","",IF($C$29="PM",Main!BU$209/Main!BO$143*Main!BO148,ROUND(Main!BU$209/Main!BO$143*Main!BO148*$B39,0))))))</f>
        <v/>
      </c>
      <c r="BN477" s="31" t="str">
        <f>IF($A477="","",IF(BN476="","",IF(Main!BP$143=0,0,IF(Main!BV$209="","",IF($C$29="PM",Main!BV$209/Main!BP$143*Main!BP148,ROUND(Main!BV$209/Main!BP$143*Main!BP148*$B39,0))))))</f>
        <v/>
      </c>
      <c r="BO477" s="31" t="str">
        <f>IF($A477="","",IF(BO476="","",IF(Main!BQ$143=0,0,IF(Main!BW$209="","",IF($C$29="PM",Main!BW$209/Main!BQ$143*Main!BQ148,ROUND(Main!BW$209/Main!BQ$143*Main!BQ148*$B39,0))))))</f>
        <v/>
      </c>
      <c r="BP477" s="31" t="str">
        <f>IF($A477="","",IF(BP476="","",IF(Main!BR$143=0,0,IF(Main!BX$209="","",IF($C$29="PM",Main!BX$209/Main!BR$143*Main!BR148,ROUND(Main!BX$209/Main!BR$143*Main!BR148*$B39,0))))))</f>
        <v/>
      </c>
      <c r="BQ477" s="31" t="str">
        <f>IF($A477="","",IF(BQ476="","",IF(Main!BS$143=0,0,IF(Main!BY$209="","",IF($C$29="PM",Main!BY$209/Main!BS$143*Main!BS148,ROUND(Main!BY$209/Main!BS$143*Main!BS148*$B39,0))))))</f>
        <v/>
      </c>
      <c r="BR477" s="31" t="str">
        <f>IF($A477="","",IF(BR476="","",IF(Main!BT$143=0,0,IF(Main!BZ$209="","",IF($C$29="PM",Main!BZ$209/Main!BT$143*Main!BT148,ROUND(Main!BZ$209/Main!BT$143*Main!BT148*$B39,0))))))</f>
        <v/>
      </c>
      <c r="BS477" s="31" t="str">
        <f>IF($A477="","",IF(BS476="","",IF(Main!BU$143=0,0,IF(Main!CA$209="","",IF($C$29="PM",Main!CA$209/Main!BU$143*Main!BU148,ROUND(Main!CA$209/Main!BU$143*Main!BU148*$B39,0))))))</f>
        <v/>
      </c>
      <c r="BT477" s="31" t="str">
        <f>IF($A477="","",IF(BT476="","",IF(Main!BV$143=0,0,IF(Main!CB$209="","",IF($C$29="PM",Main!CB$209/Main!BV$143*Main!BV148,ROUND(Main!CB$209/Main!BV$143*Main!BV148*$B39,0))))))</f>
        <v/>
      </c>
      <c r="BU477" s="31" t="str">
        <f>IF($A477="","",IF(BU476="","",IF(Main!BW$143=0,0,IF(Main!CC$209="","",IF($C$29="PM",Main!CC$209/Main!BW$143*Main!BW148,ROUND(Main!CC$209/Main!BW$143*Main!BW148*$B39,0))))))</f>
        <v/>
      </c>
      <c r="BV477" s="50" t="str">
        <f>IF($A477="","",IF(BV476="","",IF(Main!BX$143=0,0,IF(Main!CD$209="","",IF($C$29="PM",Main!CD$209/Main!BX$143*Main!BX148,ROUND(Main!CD$209/Main!BX$143*Main!BX148*$B39,0))))))</f>
        <v/>
      </c>
    </row>
    <row r="478" spans="1:74" x14ac:dyDescent="0.2">
      <c r="A478" s="71" t="str">
        <f>IF(Main!A$40="","",Main!A$40)</f>
        <v/>
      </c>
      <c r="B478" s="74" t="str">
        <f t="shared" si="472"/>
        <v/>
      </c>
      <c r="C478" s="49" t="str">
        <f>IF($A478="","",IF(C477="","",IF(Main!E$143=0,0,IF(Main!K$209="","",IF($C$29="PM",Main!K$209/Main!E$143*Main!E149,ROUND(Main!K$209/Main!E$143*Main!E149*$B40,0))))))</f>
        <v/>
      </c>
      <c r="D478" s="31" t="str">
        <f>IF($A478="","",IF(D477="","",IF(Main!F$143=0,0,IF(Main!L$209="","",IF($C$29="PM",Main!L$209/Main!F$143*Main!F149,ROUND(Main!L$209/Main!F$143*Main!F149*$B40,0))))))</f>
        <v/>
      </c>
      <c r="E478" s="31" t="str">
        <f>IF($A478="","",IF(E477="","",IF(Main!G$143=0,0,IF(Main!M$209="","",IF($C$29="PM",Main!M$209/Main!G$143*Main!G149,ROUND(Main!M$209/Main!G$143*Main!G149*$B40,0))))))</f>
        <v/>
      </c>
      <c r="F478" s="31" t="str">
        <f>IF($A478="","",IF(F477="","",IF(Main!H$143=0,0,IF(Main!N$209="","",IF($C$29="PM",Main!N$209/Main!H$143*Main!H149,ROUND(Main!N$209/Main!H$143*Main!H149*$B40,0))))))</f>
        <v/>
      </c>
      <c r="G478" s="31" t="str">
        <f>IF($A478="","",IF(G477="","",IF(Main!I$143=0,0,IF(Main!O$209="","",IF($C$29="PM",Main!O$209/Main!I$143*Main!I149,ROUND(Main!O$209/Main!I$143*Main!I149*$B40,0))))))</f>
        <v/>
      </c>
      <c r="H478" s="31" t="str">
        <f>IF($A478="","",IF(H477="","",IF(Main!J$143=0,0,IF(Main!P$209="","",IF($C$29="PM",Main!P$209/Main!J$143*Main!J149,ROUND(Main!P$209/Main!J$143*Main!J149*$B40,0))))))</f>
        <v/>
      </c>
      <c r="I478" s="31" t="str">
        <f>IF($A478="","",IF(I477="","",IF(Main!K$143=0,0,IF(Main!Q$209="","",IF($C$29="PM",Main!Q$209/Main!K$143*Main!K149,ROUND(Main!Q$209/Main!K$143*Main!K149*$B40,0))))))</f>
        <v/>
      </c>
      <c r="J478" s="31" t="str">
        <f>IF($A478="","",IF(J477="","",IF(Main!L$143=0,0,IF(Main!R$209="","",IF($C$29="PM",Main!R$209/Main!L$143*Main!L149,ROUND(Main!R$209/Main!L$143*Main!L149*$B40,0))))))</f>
        <v/>
      </c>
      <c r="K478" s="31" t="str">
        <f>IF($A478="","",IF(K477="","",IF(Main!M$143=0,0,IF(Main!S$209="","",IF($C$29="PM",Main!S$209/Main!M$143*Main!M149,ROUND(Main!S$209/Main!M$143*Main!M149*$B40,0))))))</f>
        <v/>
      </c>
      <c r="L478" s="31" t="str">
        <f>IF($A478="","",IF(L477="","",IF(Main!N$143=0,0,IF(Main!T$209="","",IF($C$29="PM",Main!T$209/Main!N$143*Main!N149,ROUND(Main!T$209/Main!N$143*Main!N149*$B40,0))))))</f>
        <v/>
      </c>
      <c r="M478" s="31" t="str">
        <f>IF($A478="","",IF(M477="","",IF(Main!O$143=0,0,IF(Main!U$209="","",IF($C$29="PM",Main!U$209/Main!O$143*Main!O149,ROUND(Main!U$209/Main!O$143*Main!O149*$B40,0))))))</f>
        <v/>
      </c>
      <c r="N478" s="50" t="str">
        <f>IF($A478="","",IF(N477="","",IF(Main!P$143=0,0,IF(Main!V$209="","",IF($C$29="PM",Main!V$209/Main!P$143*Main!P149,ROUND(Main!V$209/Main!P$143*Main!P149*$B40,0))))))</f>
        <v/>
      </c>
      <c r="O478" s="31" t="str">
        <f>IF($A478="","",IF(O477="","",IF(Main!Q$143=0,0,IF(Main!W$209="","",IF($C$29="PM",Main!W$209/Main!Q$143*Main!Q149,ROUND(Main!W$209/Main!Q$143*Main!Q149*$B40,0))))))</f>
        <v/>
      </c>
      <c r="P478" s="31" t="str">
        <f>IF($A478="","",IF(P477="","",IF(Main!R$143=0,0,IF(Main!X$209="","",IF($C$29="PM",Main!X$209/Main!R$143*Main!R149,ROUND(Main!X$209/Main!R$143*Main!R149*$B40,0))))))</f>
        <v/>
      </c>
      <c r="Q478" s="31" t="str">
        <f>IF($A478="","",IF(Q477="","",IF(Main!S$143=0,0,IF(Main!Y$209="","",IF($C$29="PM",Main!Y$209/Main!S$143*Main!S149,ROUND(Main!Y$209/Main!S$143*Main!S149*$B40,0))))))</f>
        <v/>
      </c>
      <c r="R478" s="31" t="str">
        <f>IF($A478="","",IF(R477="","",IF(Main!T$143=0,0,IF(Main!Z$209="","",IF($C$29="PM",Main!Z$209/Main!T$143*Main!T149,ROUND(Main!Z$209/Main!T$143*Main!T149*$B40,0))))))</f>
        <v/>
      </c>
      <c r="S478" s="31" t="str">
        <f>IF($A478="","",IF(S477="","",IF(Main!U$143=0,0,IF(Main!AA$209="","",IF($C$29="PM",Main!AA$209/Main!U$143*Main!U149,ROUND(Main!AA$209/Main!U$143*Main!U149*$B40,0))))))</f>
        <v/>
      </c>
      <c r="T478" s="31" t="str">
        <f>IF($A478="","",IF(T477="","",IF(Main!V$143=0,0,IF(Main!AB$209="","",IF($C$29="PM",Main!AB$209/Main!V$143*Main!V149,ROUND(Main!AB$209/Main!V$143*Main!V149*$B40,0))))))</f>
        <v/>
      </c>
      <c r="U478" s="31" t="str">
        <f>IF($A478="","",IF(U477="","",IF(Main!W$143=0,0,IF(Main!AC$209="","",IF($C$29="PM",Main!AC$209/Main!W$143*Main!W149,ROUND(Main!AC$209/Main!W$143*Main!W149*$B40,0))))))</f>
        <v/>
      </c>
      <c r="V478" s="31" t="str">
        <f>IF($A478="","",IF(V477="","",IF(Main!X$143=0,0,IF(Main!AD$209="","",IF($C$29="PM",Main!AD$209/Main!X$143*Main!X149,ROUND(Main!AD$209/Main!X$143*Main!X149*$B40,0))))))</f>
        <v/>
      </c>
      <c r="W478" s="31" t="str">
        <f>IF($A478="","",IF(W477="","",IF(Main!Y$143=0,0,IF(Main!AE$209="","",IF($C$29="PM",Main!AE$209/Main!Y$143*Main!Y149,ROUND(Main!AE$209/Main!Y$143*Main!Y149*$B40,0))))))</f>
        <v/>
      </c>
      <c r="X478" s="31" t="str">
        <f>IF($A478="","",IF(X477="","",IF(Main!Z$143=0,0,IF(Main!AF$209="","",IF($C$29="PM",Main!AF$209/Main!Z$143*Main!Z149,ROUND(Main!AF$209/Main!Z$143*Main!Z149*$B40,0))))))</f>
        <v/>
      </c>
      <c r="Y478" s="31" t="str">
        <f>IF($A478="","",IF(Y477="","",IF(Main!AA$143=0,0,IF(Main!AG$209="","",IF($C$29="PM",Main!AG$209/Main!AA$143*Main!AA149,ROUND(Main!AG$209/Main!AA$143*Main!AA149*$B40,0))))))</f>
        <v/>
      </c>
      <c r="Z478" s="31" t="str">
        <f>IF($A478="","",IF(Z477="","",IF(Main!AB$143=0,0,IF(Main!AH$209="","",IF($C$29="PM",Main!AH$209/Main!AB$143*Main!AB149,ROUND(Main!AH$209/Main!AB$143*Main!AB149*$B40,0))))))</f>
        <v/>
      </c>
      <c r="AA478" s="49" t="str">
        <f>IF($A478="","",IF(AA477="","",IF(Main!AC$143=0,0,IF(Main!AI$209="","",IF($C$29="PM",Main!AI$209/Main!AC$143*Main!AC149,ROUND(Main!AI$209/Main!AC$143*Main!AC149*$B40,0))))))</f>
        <v/>
      </c>
      <c r="AB478" s="31" t="str">
        <f>IF($A478="","",IF(AB477="","",IF(Main!AD$143=0,0,IF(Main!AJ$209="","",IF($C$29="PM",Main!AJ$209/Main!AD$143*Main!AD149,ROUND(Main!AJ$209/Main!AD$143*Main!AD149*$B40,0))))))</f>
        <v/>
      </c>
      <c r="AC478" s="31" t="str">
        <f>IF($A478="","",IF(AC477="","",IF(Main!AE$143=0,0,IF(Main!AK$209="","",IF($C$29="PM",Main!AK$209/Main!AE$143*Main!AE149,ROUND(Main!AK$209/Main!AE$143*Main!AE149*$B40,0))))))</f>
        <v/>
      </c>
      <c r="AD478" s="31" t="str">
        <f>IF($A478="","",IF(AD477="","",IF(Main!AF$143=0,0,IF(Main!AL$209="","",IF($C$29="PM",Main!AL$209/Main!AF$143*Main!AF149,ROUND(Main!AL$209/Main!AF$143*Main!AF149*$B40,0))))))</f>
        <v/>
      </c>
      <c r="AE478" s="31" t="str">
        <f>IF($A478="","",IF(AE477="","",IF(Main!AG$143=0,0,IF(Main!AM$209="","",IF($C$29="PM",Main!AM$209/Main!AG$143*Main!AG149,ROUND(Main!AM$209/Main!AG$143*Main!AG149*$B40,0))))))</f>
        <v/>
      </c>
      <c r="AF478" s="31" t="str">
        <f>IF($A478="","",IF(AF477="","",IF(Main!AH$143=0,0,IF(Main!AN$209="","",IF($C$29="PM",Main!AN$209/Main!AH$143*Main!AH149,ROUND(Main!AN$209/Main!AH$143*Main!AH149*$B40,0))))))</f>
        <v/>
      </c>
      <c r="AG478" s="31" t="str">
        <f>IF($A478="","",IF(AG477="","",IF(Main!AI$143=0,0,IF(Main!AO$209="","",IF($C$29="PM",Main!AO$209/Main!AI$143*Main!AI149,ROUND(Main!AO$209/Main!AI$143*Main!AI149*$B40,0))))))</f>
        <v/>
      </c>
      <c r="AH478" s="31" t="str">
        <f>IF($A478="","",IF(AH477="","",IF(Main!AJ$143=0,0,IF(Main!AP$209="","",IF($C$29="PM",Main!AP$209/Main!AJ$143*Main!AJ149,ROUND(Main!AP$209/Main!AJ$143*Main!AJ149*$B40,0))))))</f>
        <v/>
      </c>
      <c r="AI478" s="31" t="str">
        <f>IF($A478="","",IF(AI477="","",IF(Main!AK$143=0,0,IF(Main!AQ$209="","",IF($C$29="PM",Main!AQ$209/Main!AK$143*Main!AK149,ROUND(Main!AQ$209/Main!AK$143*Main!AK149*$B40,0))))))</f>
        <v/>
      </c>
      <c r="AJ478" s="31" t="str">
        <f>IF($A478="","",IF(AJ477="","",IF(Main!AL$143=0,0,IF(Main!AR$209="","",IF($C$29="PM",Main!AR$209/Main!AL$143*Main!AL149,ROUND(Main!AR$209/Main!AL$143*Main!AL149*$B40,0))))))</f>
        <v/>
      </c>
      <c r="AK478" s="31" t="str">
        <f>IF($A478="","",IF(AK477="","",IF(Main!AM$143=0,0,IF(Main!AS$209="","",IF($C$29="PM",Main!AS$209/Main!AM$143*Main!AM149,ROUND(Main!AS$209/Main!AM$143*Main!AM149*$B40,0))))))</f>
        <v/>
      </c>
      <c r="AL478" s="50" t="str">
        <f>IF($A478="","",IF(AL477="","",IF(Main!AN$143=0,0,IF(Main!AT$209="","",IF($C$29="PM",Main!AT$209/Main!AN$143*Main!AN149,ROUND(Main!AT$209/Main!AN$143*Main!AN149*$B40,0))))))</f>
        <v/>
      </c>
      <c r="AM478" s="31" t="str">
        <f>IF($A478="","",IF(AM477="","",IF(Main!AO$143=0,0,IF(Main!AU$209="","",IF($C$29="PM",Main!AU$209/Main!AO$143*Main!AO149,ROUND(Main!AU$209/Main!AO$143*Main!AO149*$B40,0))))))</f>
        <v/>
      </c>
      <c r="AN478" s="31" t="str">
        <f>IF($A478="","",IF(AN477="","",IF(Main!AP$143=0,0,IF(Main!AV$209="","",IF($C$29="PM",Main!AV$209/Main!AP$143*Main!AP149,ROUND(Main!AV$209/Main!AP$143*Main!AP149*$B40,0))))))</f>
        <v/>
      </c>
      <c r="AO478" s="31" t="str">
        <f>IF($A478="","",IF(AO477="","",IF(Main!AQ$143=0,0,IF(Main!AW$209="","",IF($C$29="PM",Main!AW$209/Main!AQ$143*Main!AQ149,ROUND(Main!AW$209/Main!AQ$143*Main!AQ149*$B40,0))))))</f>
        <v/>
      </c>
      <c r="AP478" s="31" t="str">
        <f>IF($A478="","",IF(AP477="","",IF(Main!AR$143=0,0,IF(Main!AX$209="","",IF($C$29="PM",Main!AX$209/Main!AR$143*Main!AR149,ROUND(Main!AX$209/Main!AR$143*Main!AR149*$B40,0))))))</f>
        <v/>
      </c>
      <c r="AQ478" s="31" t="str">
        <f>IF($A478="","",IF(AQ477="","",IF(Main!AS$143=0,0,IF(Main!AY$209="","",IF($C$29="PM",Main!AY$209/Main!AS$143*Main!AS149,ROUND(Main!AY$209/Main!AS$143*Main!AS149*$B40,0))))))</f>
        <v/>
      </c>
      <c r="AR478" s="31" t="str">
        <f>IF($A478="","",IF(AR477="","",IF(Main!AT$143=0,0,IF(Main!AZ$209="","",IF($C$29="PM",Main!AZ$209/Main!AT$143*Main!AT149,ROUND(Main!AZ$209/Main!AT$143*Main!AT149*$B40,0))))))</f>
        <v/>
      </c>
      <c r="AS478" s="31" t="str">
        <f>IF($A478="","",IF(AS477="","",IF(Main!AU$143=0,0,IF(Main!BA$209="","",IF($C$29="PM",Main!BA$209/Main!AU$143*Main!AU149,ROUND(Main!BA$209/Main!AU$143*Main!AU149*$B40,0))))))</f>
        <v/>
      </c>
      <c r="AT478" s="31" t="str">
        <f>IF($A478="","",IF(AT477="","",IF(Main!AV$143=0,0,IF(Main!BB$209="","",IF($C$29="PM",Main!BB$209/Main!AV$143*Main!AV149,ROUND(Main!BB$209/Main!AV$143*Main!AV149*$B40,0))))))</f>
        <v/>
      </c>
      <c r="AU478" s="31" t="str">
        <f>IF($A478="","",IF(AU477="","",IF(Main!AW$143=0,0,IF(Main!BC$209="","",IF($C$29="PM",Main!BC$209/Main!AW$143*Main!AW149,ROUND(Main!BC$209/Main!AW$143*Main!AW149*$B40,0))))))</f>
        <v/>
      </c>
      <c r="AV478" s="31" t="str">
        <f>IF($A478="","",IF(AV477="","",IF(Main!AX$143=0,0,IF(Main!BD$209="","",IF($C$29="PM",Main!BD$209/Main!AX$143*Main!AX149,ROUND(Main!BD$209/Main!AX$143*Main!AX149*$B40,0))))))</f>
        <v/>
      </c>
      <c r="AW478" s="31" t="str">
        <f>IF($A478="","",IF(AW477="","",IF(Main!AY$143=0,0,IF(Main!BE$209="","",IF($C$29="PM",Main!BE$209/Main!AY$143*Main!AY149,ROUND(Main!BE$209/Main!AY$143*Main!AY149*$B40,0))))))</f>
        <v/>
      </c>
      <c r="AX478" s="50" t="str">
        <f>IF($A478="","",IF(AX477="","",IF(Main!AZ$143=0,0,IF(Main!BF$209="","",IF($C$29="PM",Main!BF$209/Main!AZ$143*Main!AZ149,ROUND(Main!BF$209/Main!AZ$143*Main!AZ149*$B40,0))))))</f>
        <v/>
      </c>
      <c r="AY478" s="31" t="str">
        <f>IF($A478="","",IF(AY477="","",IF(Main!BA$143=0,0,IF(Main!BG$209="","",IF($C$29="PM",Main!BG$209/Main!BA$143*Main!BA149,ROUND(Main!BG$209/Main!BA$143*Main!BA149*$B40,0))))))</f>
        <v/>
      </c>
      <c r="AZ478" s="31" t="str">
        <f>IF($A478="","",IF(AZ477="","",IF(Main!BB$143=0,0,IF(Main!BH$209="","",IF($C$29="PM",Main!BH$209/Main!BB$143*Main!BB149,ROUND(Main!BH$209/Main!BB$143*Main!BB149*$B40,0))))))</f>
        <v/>
      </c>
      <c r="BA478" s="31" t="str">
        <f>IF($A478="","",IF(BA477="","",IF(Main!BC$143=0,0,IF(Main!BI$209="","",IF($C$29="PM",Main!BI$209/Main!BC$143*Main!BC149,ROUND(Main!BI$209/Main!BC$143*Main!BC149*$B40,0))))))</f>
        <v/>
      </c>
      <c r="BB478" s="31" t="str">
        <f>IF($A478="","",IF(BB477="","",IF(Main!BD$143=0,0,IF(Main!BJ$209="","",IF($C$29="PM",Main!BJ$209/Main!BD$143*Main!BD149,ROUND(Main!BJ$209/Main!BD$143*Main!BD149*$B40,0))))))</f>
        <v/>
      </c>
      <c r="BC478" s="31" t="str">
        <f>IF($A478="","",IF(BC477="","",IF(Main!BE$143=0,0,IF(Main!BK$209="","",IF($C$29="PM",Main!BK$209/Main!BE$143*Main!BE149,ROUND(Main!BK$209/Main!BE$143*Main!BE149*$B40,0))))))</f>
        <v/>
      </c>
      <c r="BD478" s="31" t="str">
        <f>IF($A478="","",IF(BD477="","",IF(Main!BF$143=0,0,IF(Main!BL$209="","",IF($C$29="PM",Main!BL$209/Main!BF$143*Main!BF149,ROUND(Main!BL$209/Main!BF$143*Main!BF149*$B40,0))))))</f>
        <v/>
      </c>
      <c r="BE478" s="31" t="str">
        <f>IF($A478="","",IF(BE477="","",IF(Main!BG$143=0,0,IF(Main!BM$209="","",IF($C$29="PM",Main!BM$209/Main!BG$143*Main!BG149,ROUND(Main!BM$209/Main!BG$143*Main!BG149*$B40,0))))))</f>
        <v/>
      </c>
      <c r="BF478" s="31" t="str">
        <f>IF($A478="","",IF(BF477="","",IF(Main!BH$143=0,0,IF(Main!BN$209="","",IF($C$29="PM",Main!BN$209/Main!BH$143*Main!BH149,ROUND(Main!BN$209/Main!BH$143*Main!BH149*$B40,0))))))</f>
        <v/>
      </c>
      <c r="BG478" s="31" t="str">
        <f>IF($A478="","",IF(BG477="","",IF(Main!BI$143=0,0,IF(Main!BO$209="","",IF($C$29="PM",Main!BO$209/Main!BI$143*Main!BI149,ROUND(Main!BO$209/Main!BI$143*Main!BI149*$B40,0))))))</f>
        <v/>
      </c>
      <c r="BH478" s="31" t="str">
        <f>IF($A478="","",IF(BH477="","",IF(Main!BJ$143=0,0,IF(Main!BP$209="","",IF($C$29="PM",Main!BP$209/Main!BJ$143*Main!BJ149,ROUND(Main!BP$209/Main!BJ$143*Main!BJ149*$B40,0))))))</f>
        <v/>
      </c>
      <c r="BI478" s="31" t="str">
        <f>IF($A478="","",IF(BI477="","",IF(Main!BK$143=0,0,IF(Main!BQ$209="","",IF($C$29="PM",Main!BQ$209/Main!BK$143*Main!BK149,ROUND(Main!BQ$209/Main!BK$143*Main!BK149*$B40,0))))))</f>
        <v/>
      </c>
      <c r="BJ478" s="50" t="str">
        <f>IF($A478="","",IF(BJ477="","",IF(Main!BL$143=0,0,IF(Main!BR$209="","",IF($C$29="PM",Main!BR$209/Main!BL$143*Main!BL149,ROUND(Main!BR$209/Main!BL$143*Main!BL149*$B40,0))))))</f>
        <v/>
      </c>
      <c r="BK478" s="31" t="str">
        <f>IF($A478="","",IF(BK477="","",IF(Main!BM$143=0,0,IF(Main!BS$209="","",IF($C$29="PM",Main!BS$209/Main!BM$143*Main!BM149,ROUND(Main!BS$209/Main!BM$143*Main!BM149*$B40,0))))))</f>
        <v/>
      </c>
      <c r="BL478" s="31" t="str">
        <f>IF($A478="","",IF(BL477="","",IF(Main!BN$143=0,0,IF(Main!BT$209="","",IF($C$29="PM",Main!BT$209/Main!BN$143*Main!BN149,ROUND(Main!BT$209/Main!BN$143*Main!BN149*$B40,0))))))</f>
        <v/>
      </c>
      <c r="BM478" s="31" t="str">
        <f>IF($A478="","",IF(BM477="","",IF(Main!BO$143=0,0,IF(Main!BU$209="","",IF($C$29="PM",Main!BU$209/Main!BO$143*Main!BO149,ROUND(Main!BU$209/Main!BO$143*Main!BO149*$B40,0))))))</f>
        <v/>
      </c>
      <c r="BN478" s="31" t="str">
        <f>IF($A478="","",IF(BN477="","",IF(Main!BP$143=0,0,IF(Main!BV$209="","",IF($C$29="PM",Main!BV$209/Main!BP$143*Main!BP149,ROUND(Main!BV$209/Main!BP$143*Main!BP149*$B40,0))))))</f>
        <v/>
      </c>
      <c r="BO478" s="31" t="str">
        <f>IF($A478="","",IF(BO477="","",IF(Main!BQ$143=0,0,IF(Main!BW$209="","",IF($C$29="PM",Main!BW$209/Main!BQ$143*Main!BQ149,ROUND(Main!BW$209/Main!BQ$143*Main!BQ149*$B40,0))))))</f>
        <v/>
      </c>
      <c r="BP478" s="31" t="str">
        <f>IF($A478="","",IF(BP477="","",IF(Main!BR$143=0,0,IF(Main!BX$209="","",IF($C$29="PM",Main!BX$209/Main!BR$143*Main!BR149,ROUND(Main!BX$209/Main!BR$143*Main!BR149*$B40,0))))))</f>
        <v/>
      </c>
      <c r="BQ478" s="31" t="str">
        <f>IF($A478="","",IF(BQ477="","",IF(Main!BS$143=0,0,IF(Main!BY$209="","",IF($C$29="PM",Main!BY$209/Main!BS$143*Main!BS149,ROUND(Main!BY$209/Main!BS$143*Main!BS149*$B40,0))))))</f>
        <v/>
      </c>
      <c r="BR478" s="31" t="str">
        <f>IF($A478="","",IF(BR477="","",IF(Main!BT$143=0,0,IF(Main!BZ$209="","",IF($C$29="PM",Main!BZ$209/Main!BT$143*Main!BT149,ROUND(Main!BZ$209/Main!BT$143*Main!BT149*$B40,0))))))</f>
        <v/>
      </c>
      <c r="BS478" s="31" t="str">
        <f>IF($A478="","",IF(BS477="","",IF(Main!BU$143=0,0,IF(Main!CA$209="","",IF($C$29="PM",Main!CA$209/Main!BU$143*Main!BU149,ROUND(Main!CA$209/Main!BU$143*Main!BU149*$B40,0))))))</f>
        <v/>
      </c>
      <c r="BT478" s="31" t="str">
        <f>IF($A478="","",IF(BT477="","",IF(Main!BV$143=0,0,IF(Main!CB$209="","",IF($C$29="PM",Main!CB$209/Main!BV$143*Main!BV149,ROUND(Main!CB$209/Main!BV$143*Main!BV149*$B40,0))))))</f>
        <v/>
      </c>
      <c r="BU478" s="31" t="str">
        <f>IF($A478="","",IF(BU477="","",IF(Main!BW$143=0,0,IF(Main!CC$209="","",IF($C$29="PM",Main!CC$209/Main!BW$143*Main!BW149,ROUND(Main!CC$209/Main!BW$143*Main!BW149*$B40,0))))))</f>
        <v/>
      </c>
      <c r="BV478" s="50" t="str">
        <f>IF($A478="","",IF(BV477="","",IF(Main!BX$143=0,0,IF(Main!CD$209="","",IF($C$29="PM",Main!CD$209/Main!BX$143*Main!BX149,ROUND(Main!CD$209/Main!BX$143*Main!BX149*$B40,0))))))</f>
        <v/>
      </c>
    </row>
    <row r="479" spans="1:74" x14ac:dyDescent="0.2">
      <c r="A479" s="71" t="str">
        <f>IF(Main!A$41="","",Main!A$41)</f>
        <v/>
      </c>
      <c r="B479" s="74" t="str">
        <f t="shared" si="472"/>
        <v/>
      </c>
      <c r="C479" s="49" t="str">
        <f>IF($A479="","",IF(C478="","",IF(Main!E$143=0,0,IF(Main!K$209="","",IF($C$29="PM",Main!K$209/Main!E$143*Main!E150,ROUND(Main!K$209/Main!E$143*Main!E150*$B41,0))))))</f>
        <v/>
      </c>
      <c r="D479" s="31" t="str">
        <f>IF($A479="","",IF(D478="","",IF(Main!F$143=0,0,IF(Main!L$209="","",IF($C$29="PM",Main!L$209/Main!F$143*Main!F150,ROUND(Main!L$209/Main!F$143*Main!F150*$B41,0))))))</f>
        <v/>
      </c>
      <c r="E479" s="31" t="str">
        <f>IF($A479="","",IF(E478="","",IF(Main!G$143=0,0,IF(Main!M$209="","",IF($C$29="PM",Main!M$209/Main!G$143*Main!G150,ROUND(Main!M$209/Main!G$143*Main!G150*$B41,0))))))</f>
        <v/>
      </c>
      <c r="F479" s="31" t="str">
        <f>IF($A479="","",IF(F478="","",IF(Main!H$143=0,0,IF(Main!N$209="","",IF($C$29="PM",Main!N$209/Main!H$143*Main!H150,ROUND(Main!N$209/Main!H$143*Main!H150*$B41,0))))))</f>
        <v/>
      </c>
      <c r="G479" s="31" t="str">
        <f>IF($A479="","",IF(G478="","",IF(Main!I$143=0,0,IF(Main!O$209="","",IF($C$29="PM",Main!O$209/Main!I$143*Main!I150,ROUND(Main!O$209/Main!I$143*Main!I150*$B41,0))))))</f>
        <v/>
      </c>
      <c r="H479" s="31" t="str">
        <f>IF($A479="","",IF(H478="","",IF(Main!J$143=0,0,IF(Main!P$209="","",IF($C$29="PM",Main!P$209/Main!J$143*Main!J150,ROUND(Main!P$209/Main!J$143*Main!J150*$B41,0))))))</f>
        <v/>
      </c>
      <c r="I479" s="31" t="str">
        <f>IF($A479="","",IF(I478="","",IF(Main!K$143=0,0,IF(Main!Q$209="","",IF($C$29="PM",Main!Q$209/Main!K$143*Main!K150,ROUND(Main!Q$209/Main!K$143*Main!K150*$B41,0))))))</f>
        <v/>
      </c>
      <c r="J479" s="31" t="str">
        <f>IF($A479="","",IF(J478="","",IF(Main!L$143=0,0,IF(Main!R$209="","",IF($C$29="PM",Main!R$209/Main!L$143*Main!L150,ROUND(Main!R$209/Main!L$143*Main!L150*$B41,0))))))</f>
        <v/>
      </c>
      <c r="K479" s="31" t="str">
        <f>IF($A479="","",IF(K478="","",IF(Main!M$143=0,0,IF(Main!S$209="","",IF($C$29="PM",Main!S$209/Main!M$143*Main!M150,ROUND(Main!S$209/Main!M$143*Main!M150*$B41,0))))))</f>
        <v/>
      </c>
      <c r="L479" s="31" t="str">
        <f>IF($A479="","",IF(L478="","",IF(Main!N$143=0,0,IF(Main!T$209="","",IF($C$29="PM",Main!T$209/Main!N$143*Main!N150,ROUND(Main!T$209/Main!N$143*Main!N150*$B41,0))))))</f>
        <v/>
      </c>
      <c r="M479" s="31" t="str">
        <f>IF($A479="","",IF(M478="","",IF(Main!O$143=0,0,IF(Main!U$209="","",IF($C$29="PM",Main!U$209/Main!O$143*Main!O150,ROUND(Main!U$209/Main!O$143*Main!O150*$B41,0))))))</f>
        <v/>
      </c>
      <c r="N479" s="50" t="str">
        <f>IF($A479="","",IF(N478="","",IF(Main!P$143=0,0,IF(Main!V$209="","",IF($C$29="PM",Main!V$209/Main!P$143*Main!P150,ROUND(Main!V$209/Main!P$143*Main!P150*$B41,0))))))</f>
        <v/>
      </c>
      <c r="O479" s="31" t="str">
        <f>IF($A479="","",IF(O478="","",IF(Main!Q$143=0,0,IF(Main!W$209="","",IF($C$29="PM",Main!W$209/Main!Q$143*Main!Q150,ROUND(Main!W$209/Main!Q$143*Main!Q150*$B41,0))))))</f>
        <v/>
      </c>
      <c r="P479" s="31" t="str">
        <f>IF($A479="","",IF(P478="","",IF(Main!R$143=0,0,IF(Main!X$209="","",IF($C$29="PM",Main!X$209/Main!R$143*Main!R150,ROUND(Main!X$209/Main!R$143*Main!R150*$B41,0))))))</f>
        <v/>
      </c>
      <c r="Q479" s="31" t="str">
        <f>IF($A479="","",IF(Q478="","",IF(Main!S$143=0,0,IF(Main!Y$209="","",IF($C$29="PM",Main!Y$209/Main!S$143*Main!S150,ROUND(Main!Y$209/Main!S$143*Main!S150*$B41,0))))))</f>
        <v/>
      </c>
      <c r="R479" s="31" t="str">
        <f>IF($A479="","",IF(R478="","",IF(Main!T$143=0,0,IF(Main!Z$209="","",IF($C$29="PM",Main!Z$209/Main!T$143*Main!T150,ROUND(Main!Z$209/Main!T$143*Main!T150*$B41,0))))))</f>
        <v/>
      </c>
      <c r="S479" s="31" t="str">
        <f>IF($A479="","",IF(S478="","",IF(Main!U$143=0,0,IF(Main!AA$209="","",IF($C$29="PM",Main!AA$209/Main!U$143*Main!U150,ROUND(Main!AA$209/Main!U$143*Main!U150*$B41,0))))))</f>
        <v/>
      </c>
      <c r="T479" s="31" t="str">
        <f>IF($A479="","",IF(T478="","",IF(Main!V$143=0,0,IF(Main!AB$209="","",IF($C$29="PM",Main!AB$209/Main!V$143*Main!V150,ROUND(Main!AB$209/Main!V$143*Main!V150*$B41,0))))))</f>
        <v/>
      </c>
      <c r="U479" s="31" t="str">
        <f>IF($A479="","",IF(U478="","",IF(Main!W$143=0,0,IF(Main!AC$209="","",IF($C$29="PM",Main!AC$209/Main!W$143*Main!W150,ROUND(Main!AC$209/Main!W$143*Main!W150*$B41,0))))))</f>
        <v/>
      </c>
      <c r="V479" s="31" t="str">
        <f>IF($A479="","",IF(V478="","",IF(Main!X$143=0,0,IF(Main!AD$209="","",IF($C$29="PM",Main!AD$209/Main!X$143*Main!X150,ROUND(Main!AD$209/Main!X$143*Main!X150*$B41,0))))))</f>
        <v/>
      </c>
      <c r="W479" s="31" t="str">
        <f>IF($A479="","",IF(W478="","",IF(Main!Y$143=0,0,IF(Main!AE$209="","",IF($C$29="PM",Main!AE$209/Main!Y$143*Main!Y150,ROUND(Main!AE$209/Main!Y$143*Main!Y150*$B41,0))))))</f>
        <v/>
      </c>
      <c r="X479" s="31" t="str">
        <f>IF($A479="","",IF(X478="","",IF(Main!Z$143=0,0,IF(Main!AF$209="","",IF($C$29="PM",Main!AF$209/Main!Z$143*Main!Z150,ROUND(Main!AF$209/Main!Z$143*Main!Z150*$B41,0))))))</f>
        <v/>
      </c>
      <c r="Y479" s="31" t="str">
        <f>IF($A479="","",IF(Y478="","",IF(Main!AA$143=0,0,IF(Main!AG$209="","",IF($C$29="PM",Main!AG$209/Main!AA$143*Main!AA150,ROUND(Main!AG$209/Main!AA$143*Main!AA150*$B41,0))))))</f>
        <v/>
      </c>
      <c r="Z479" s="31" t="str">
        <f>IF($A479="","",IF(Z478="","",IF(Main!AB$143=0,0,IF(Main!AH$209="","",IF($C$29="PM",Main!AH$209/Main!AB$143*Main!AB150,ROUND(Main!AH$209/Main!AB$143*Main!AB150*$B41,0))))))</f>
        <v/>
      </c>
      <c r="AA479" s="49" t="str">
        <f>IF($A479="","",IF(AA478="","",IF(Main!AC$143=0,0,IF(Main!AI$209="","",IF($C$29="PM",Main!AI$209/Main!AC$143*Main!AC150,ROUND(Main!AI$209/Main!AC$143*Main!AC150*$B41,0))))))</f>
        <v/>
      </c>
      <c r="AB479" s="31" t="str">
        <f>IF($A479="","",IF(AB478="","",IF(Main!AD$143=0,0,IF(Main!AJ$209="","",IF($C$29="PM",Main!AJ$209/Main!AD$143*Main!AD150,ROUND(Main!AJ$209/Main!AD$143*Main!AD150*$B41,0))))))</f>
        <v/>
      </c>
      <c r="AC479" s="31" t="str">
        <f>IF($A479="","",IF(AC478="","",IF(Main!AE$143=0,0,IF(Main!AK$209="","",IF($C$29="PM",Main!AK$209/Main!AE$143*Main!AE150,ROUND(Main!AK$209/Main!AE$143*Main!AE150*$B41,0))))))</f>
        <v/>
      </c>
      <c r="AD479" s="31" t="str">
        <f>IF($A479="","",IF(AD478="","",IF(Main!AF$143=0,0,IF(Main!AL$209="","",IF($C$29="PM",Main!AL$209/Main!AF$143*Main!AF150,ROUND(Main!AL$209/Main!AF$143*Main!AF150*$B41,0))))))</f>
        <v/>
      </c>
      <c r="AE479" s="31" t="str">
        <f>IF($A479="","",IF(AE478="","",IF(Main!AG$143=0,0,IF(Main!AM$209="","",IF($C$29="PM",Main!AM$209/Main!AG$143*Main!AG150,ROUND(Main!AM$209/Main!AG$143*Main!AG150*$B41,0))))))</f>
        <v/>
      </c>
      <c r="AF479" s="31" t="str">
        <f>IF($A479="","",IF(AF478="","",IF(Main!AH$143=0,0,IF(Main!AN$209="","",IF($C$29="PM",Main!AN$209/Main!AH$143*Main!AH150,ROUND(Main!AN$209/Main!AH$143*Main!AH150*$B41,0))))))</f>
        <v/>
      </c>
      <c r="AG479" s="31" t="str">
        <f>IF($A479="","",IF(AG478="","",IF(Main!AI$143=0,0,IF(Main!AO$209="","",IF($C$29="PM",Main!AO$209/Main!AI$143*Main!AI150,ROUND(Main!AO$209/Main!AI$143*Main!AI150*$B41,0))))))</f>
        <v/>
      </c>
      <c r="AH479" s="31" t="str">
        <f>IF($A479="","",IF(AH478="","",IF(Main!AJ$143=0,0,IF(Main!AP$209="","",IF($C$29="PM",Main!AP$209/Main!AJ$143*Main!AJ150,ROUND(Main!AP$209/Main!AJ$143*Main!AJ150*$B41,0))))))</f>
        <v/>
      </c>
      <c r="AI479" s="31" t="str">
        <f>IF($A479="","",IF(AI478="","",IF(Main!AK$143=0,0,IF(Main!AQ$209="","",IF($C$29="PM",Main!AQ$209/Main!AK$143*Main!AK150,ROUND(Main!AQ$209/Main!AK$143*Main!AK150*$B41,0))))))</f>
        <v/>
      </c>
      <c r="AJ479" s="31" t="str">
        <f>IF($A479="","",IF(AJ478="","",IF(Main!AL$143=0,0,IF(Main!AR$209="","",IF($C$29="PM",Main!AR$209/Main!AL$143*Main!AL150,ROUND(Main!AR$209/Main!AL$143*Main!AL150*$B41,0))))))</f>
        <v/>
      </c>
      <c r="AK479" s="31" t="str">
        <f>IF($A479="","",IF(AK478="","",IF(Main!AM$143=0,0,IF(Main!AS$209="","",IF($C$29="PM",Main!AS$209/Main!AM$143*Main!AM150,ROUND(Main!AS$209/Main!AM$143*Main!AM150*$B41,0))))))</f>
        <v/>
      </c>
      <c r="AL479" s="50" t="str">
        <f>IF($A479="","",IF(AL478="","",IF(Main!AN$143=0,0,IF(Main!AT$209="","",IF($C$29="PM",Main!AT$209/Main!AN$143*Main!AN150,ROUND(Main!AT$209/Main!AN$143*Main!AN150*$B41,0))))))</f>
        <v/>
      </c>
      <c r="AM479" s="31" t="str">
        <f>IF($A479="","",IF(AM478="","",IF(Main!AO$143=0,0,IF(Main!AU$209="","",IF($C$29="PM",Main!AU$209/Main!AO$143*Main!AO150,ROUND(Main!AU$209/Main!AO$143*Main!AO150*$B41,0))))))</f>
        <v/>
      </c>
      <c r="AN479" s="31" t="str">
        <f>IF($A479="","",IF(AN478="","",IF(Main!AP$143=0,0,IF(Main!AV$209="","",IF($C$29="PM",Main!AV$209/Main!AP$143*Main!AP150,ROUND(Main!AV$209/Main!AP$143*Main!AP150*$B41,0))))))</f>
        <v/>
      </c>
      <c r="AO479" s="31" t="str">
        <f>IF($A479="","",IF(AO478="","",IF(Main!AQ$143=0,0,IF(Main!AW$209="","",IF($C$29="PM",Main!AW$209/Main!AQ$143*Main!AQ150,ROUND(Main!AW$209/Main!AQ$143*Main!AQ150*$B41,0))))))</f>
        <v/>
      </c>
      <c r="AP479" s="31" t="str">
        <f>IF($A479="","",IF(AP478="","",IF(Main!AR$143=0,0,IF(Main!AX$209="","",IF($C$29="PM",Main!AX$209/Main!AR$143*Main!AR150,ROUND(Main!AX$209/Main!AR$143*Main!AR150*$B41,0))))))</f>
        <v/>
      </c>
      <c r="AQ479" s="31" t="str">
        <f>IF($A479="","",IF(AQ478="","",IF(Main!AS$143=0,0,IF(Main!AY$209="","",IF($C$29="PM",Main!AY$209/Main!AS$143*Main!AS150,ROUND(Main!AY$209/Main!AS$143*Main!AS150*$B41,0))))))</f>
        <v/>
      </c>
      <c r="AR479" s="31" t="str">
        <f>IF($A479="","",IF(AR478="","",IF(Main!AT$143=0,0,IF(Main!AZ$209="","",IF($C$29="PM",Main!AZ$209/Main!AT$143*Main!AT150,ROUND(Main!AZ$209/Main!AT$143*Main!AT150*$B41,0))))))</f>
        <v/>
      </c>
      <c r="AS479" s="31" t="str">
        <f>IF($A479="","",IF(AS478="","",IF(Main!AU$143=0,0,IF(Main!BA$209="","",IF($C$29="PM",Main!BA$209/Main!AU$143*Main!AU150,ROUND(Main!BA$209/Main!AU$143*Main!AU150*$B41,0))))))</f>
        <v/>
      </c>
      <c r="AT479" s="31" t="str">
        <f>IF($A479="","",IF(AT478="","",IF(Main!AV$143=0,0,IF(Main!BB$209="","",IF($C$29="PM",Main!BB$209/Main!AV$143*Main!AV150,ROUND(Main!BB$209/Main!AV$143*Main!AV150*$B41,0))))))</f>
        <v/>
      </c>
      <c r="AU479" s="31" t="str">
        <f>IF($A479="","",IF(AU478="","",IF(Main!AW$143=0,0,IF(Main!BC$209="","",IF($C$29="PM",Main!BC$209/Main!AW$143*Main!AW150,ROUND(Main!BC$209/Main!AW$143*Main!AW150*$B41,0))))))</f>
        <v/>
      </c>
      <c r="AV479" s="31" t="str">
        <f>IF($A479="","",IF(AV478="","",IF(Main!AX$143=0,0,IF(Main!BD$209="","",IF($C$29="PM",Main!BD$209/Main!AX$143*Main!AX150,ROUND(Main!BD$209/Main!AX$143*Main!AX150*$B41,0))))))</f>
        <v/>
      </c>
      <c r="AW479" s="31" t="str">
        <f>IF($A479="","",IF(AW478="","",IF(Main!AY$143=0,0,IF(Main!BE$209="","",IF($C$29="PM",Main!BE$209/Main!AY$143*Main!AY150,ROUND(Main!BE$209/Main!AY$143*Main!AY150*$B41,0))))))</f>
        <v/>
      </c>
      <c r="AX479" s="50" t="str">
        <f>IF($A479="","",IF(AX478="","",IF(Main!AZ$143=0,0,IF(Main!BF$209="","",IF($C$29="PM",Main!BF$209/Main!AZ$143*Main!AZ150,ROUND(Main!BF$209/Main!AZ$143*Main!AZ150*$B41,0))))))</f>
        <v/>
      </c>
      <c r="AY479" s="31" t="str">
        <f>IF($A479="","",IF(AY478="","",IF(Main!BA$143=0,0,IF(Main!BG$209="","",IF($C$29="PM",Main!BG$209/Main!BA$143*Main!BA150,ROUND(Main!BG$209/Main!BA$143*Main!BA150*$B41,0))))))</f>
        <v/>
      </c>
      <c r="AZ479" s="31" t="str">
        <f>IF($A479="","",IF(AZ478="","",IF(Main!BB$143=0,0,IF(Main!BH$209="","",IF($C$29="PM",Main!BH$209/Main!BB$143*Main!BB150,ROUND(Main!BH$209/Main!BB$143*Main!BB150*$B41,0))))))</f>
        <v/>
      </c>
      <c r="BA479" s="31" t="str">
        <f>IF($A479="","",IF(BA478="","",IF(Main!BC$143=0,0,IF(Main!BI$209="","",IF($C$29="PM",Main!BI$209/Main!BC$143*Main!BC150,ROUND(Main!BI$209/Main!BC$143*Main!BC150*$B41,0))))))</f>
        <v/>
      </c>
      <c r="BB479" s="31" t="str">
        <f>IF($A479="","",IF(BB478="","",IF(Main!BD$143=0,0,IF(Main!BJ$209="","",IF($C$29="PM",Main!BJ$209/Main!BD$143*Main!BD150,ROUND(Main!BJ$209/Main!BD$143*Main!BD150*$B41,0))))))</f>
        <v/>
      </c>
      <c r="BC479" s="31" t="str">
        <f>IF($A479="","",IF(BC478="","",IF(Main!BE$143=0,0,IF(Main!BK$209="","",IF($C$29="PM",Main!BK$209/Main!BE$143*Main!BE150,ROUND(Main!BK$209/Main!BE$143*Main!BE150*$B41,0))))))</f>
        <v/>
      </c>
      <c r="BD479" s="31" t="str">
        <f>IF($A479="","",IF(BD478="","",IF(Main!BF$143=0,0,IF(Main!BL$209="","",IF($C$29="PM",Main!BL$209/Main!BF$143*Main!BF150,ROUND(Main!BL$209/Main!BF$143*Main!BF150*$B41,0))))))</f>
        <v/>
      </c>
      <c r="BE479" s="31" t="str">
        <f>IF($A479="","",IF(BE478="","",IF(Main!BG$143=0,0,IF(Main!BM$209="","",IF($C$29="PM",Main!BM$209/Main!BG$143*Main!BG150,ROUND(Main!BM$209/Main!BG$143*Main!BG150*$B41,0))))))</f>
        <v/>
      </c>
      <c r="BF479" s="31" t="str">
        <f>IF($A479="","",IF(BF478="","",IF(Main!BH$143=0,0,IF(Main!BN$209="","",IF($C$29="PM",Main!BN$209/Main!BH$143*Main!BH150,ROUND(Main!BN$209/Main!BH$143*Main!BH150*$B41,0))))))</f>
        <v/>
      </c>
      <c r="BG479" s="31" t="str">
        <f>IF($A479="","",IF(BG478="","",IF(Main!BI$143=0,0,IF(Main!BO$209="","",IF($C$29="PM",Main!BO$209/Main!BI$143*Main!BI150,ROUND(Main!BO$209/Main!BI$143*Main!BI150*$B41,0))))))</f>
        <v/>
      </c>
      <c r="BH479" s="31" t="str">
        <f>IF($A479="","",IF(BH478="","",IF(Main!BJ$143=0,0,IF(Main!BP$209="","",IF($C$29="PM",Main!BP$209/Main!BJ$143*Main!BJ150,ROUND(Main!BP$209/Main!BJ$143*Main!BJ150*$B41,0))))))</f>
        <v/>
      </c>
      <c r="BI479" s="31" t="str">
        <f>IF($A479="","",IF(BI478="","",IF(Main!BK$143=0,0,IF(Main!BQ$209="","",IF($C$29="PM",Main!BQ$209/Main!BK$143*Main!BK150,ROUND(Main!BQ$209/Main!BK$143*Main!BK150*$B41,0))))))</f>
        <v/>
      </c>
      <c r="BJ479" s="50" t="str">
        <f>IF($A479="","",IF(BJ478="","",IF(Main!BL$143=0,0,IF(Main!BR$209="","",IF($C$29="PM",Main!BR$209/Main!BL$143*Main!BL150,ROUND(Main!BR$209/Main!BL$143*Main!BL150*$B41,0))))))</f>
        <v/>
      </c>
      <c r="BK479" s="31" t="str">
        <f>IF($A479="","",IF(BK478="","",IF(Main!BM$143=0,0,IF(Main!BS$209="","",IF($C$29="PM",Main!BS$209/Main!BM$143*Main!BM150,ROUND(Main!BS$209/Main!BM$143*Main!BM150*$B41,0))))))</f>
        <v/>
      </c>
      <c r="BL479" s="31" t="str">
        <f>IF($A479="","",IF(BL478="","",IF(Main!BN$143=0,0,IF(Main!BT$209="","",IF($C$29="PM",Main!BT$209/Main!BN$143*Main!BN150,ROUND(Main!BT$209/Main!BN$143*Main!BN150*$B41,0))))))</f>
        <v/>
      </c>
      <c r="BM479" s="31" t="str">
        <f>IF($A479="","",IF(BM478="","",IF(Main!BO$143=0,0,IF(Main!BU$209="","",IF($C$29="PM",Main!BU$209/Main!BO$143*Main!BO150,ROUND(Main!BU$209/Main!BO$143*Main!BO150*$B41,0))))))</f>
        <v/>
      </c>
      <c r="BN479" s="31" t="str">
        <f>IF($A479="","",IF(BN478="","",IF(Main!BP$143=0,0,IF(Main!BV$209="","",IF($C$29="PM",Main!BV$209/Main!BP$143*Main!BP150,ROUND(Main!BV$209/Main!BP$143*Main!BP150*$B41,0))))))</f>
        <v/>
      </c>
      <c r="BO479" s="31" t="str">
        <f>IF($A479="","",IF(BO478="","",IF(Main!BQ$143=0,0,IF(Main!BW$209="","",IF($C$29="PM",Main!BW$209/Main!BQ$143*Main!BQ150,ROUND(Main!BW$209/Main!BQ$143*Main!BQ150*$B41,0))))))</f>
        <v/>
      </c>
      <c r="BP479" s="31" t="str">
        <f>IF($A479="","",IF(BP478="","",IF(Main!BR$143=0,0,IF(Main!BX$209="","",IF($C$29="PM",Main!BX$209/Main!BR$143*Main!BR150,ROUND(Main!BX$209/Main!BR$143*Main!BR150*$B41,0))))))</f>
        <v/>
      </c>
      <c r="BQ479" s="31" t="str">
        <f>IF($A479="","",IF(BQ478="","",IF(Main!BS$143=0,0,IF(Main!BY$209="","",IF($C$29="PM",Main!BY$209/Main!BS$143*Main!BS150,ROUND(Main!BY$209/Main!BS$143*Main!BS150*$B41,0))))))</f>
        <v/>
      </c>
      <c r="BR479" s="31" t="str">
        <f>IF($A479="","",IF(BR478="","",IF(Main!BT$143=0,0,IF(Main!BZ$209="","",IF($C$29="PM",Main!BZ$209/Main!BT$143*Main!BT150,ROUND(Main!BZ$209/Main!BT$143*Main!BT150*$B41,0))))))</f>
        <v/>
      </c>
      <c r="BS479" s="31" t="str">
        <f>IF($A479="","",IF(BS478="","",IF(Main!BU$143=0,0,IF(Main!CA$209="","",IF($C$29="PM",Main!CA$209/Main!BU$143*Main!BU150,ROUND(Main!CA$209/Main!BU$143*Main!BU150*$B41,0))))))</f>
        <v/>
      </c>
      <c r="BT479" s="31" t="str">
        <f>IF($A479="","",IF(BT478="","",IF(Main!BV$143=0,0,IF(Main!CB$209="","",IF($C$29="PM",Main!CB$209/Main!BV$143*Main!BV150,ROUND(Main!CB$209/Main!BV$143*Main!BV150*$B41,0))))))</f>
        <v/>
      </c>
      <c r="BU479" s="31" t="str">
        <f>IF($A479="","",IF(BU478="","",IF(Main!BW$143=0,0,IF(Main!CC$209="","",IF($C$29="PM",Main!CC$209/Main!BW$143*Main!BW150,ROUND(Main!CC$209/Main!BW$143*Main!BW150*$B41,0))))))</f>
        <v/>
      </c>
      <c r="BV479" s="50" t="str">
        <f>IF($A479="","",IF(BV478="","",IF(Main!BX$143=0,0,IF(Main!CD$209="","",IF($C$29="PM",Main!CD$209/Main!BX$143*Main!BX150,ROUND(Main!CD$209/Main!BX$143*Main!BX150*$B41,0))))))</f>
        <v/>
      </c>
    </row>
    <row r="480" spans="1:74" x14ac:dyDescent="0.2">
      <c r="A480" s="71" t="str">
        <f>IF(Main!A$42="","",Main!A$42)</f>
        <v/>
      </c>
      <c r="B480" s="74" t="str">
        <f t="shared" si="472"/>
        <v/>
      </c>
      <c r="C480" s="49" t="str">
        <f>IF($A480="","",IF(C479="","",IF(Main!E$143=0,0,IF(Main!K$209="","",IF($C$29="PM",Main!K$209/Main!E$143*Main!E151,ROUND(Main!K$209/Main!E$143*Main!E151*$B42,0))))))</f>
        <v/>
      </c>
      <c r="D480" s="31" t="str">
        <f>IF($A480="","",IF(D479="","",IF(Main!F$143=0,0,IF(Main!L$209="","",IF($C$29="PM",Main!L$209/Main!F$143*Main!F151,ROUND(Main!L$209/Main!F$143*Main!F151*$B42,0))))))</f>
        <v/>
      </c>
      <c r="E480" s="31" t="str">
        <f>IF($A480="","",IF(E479="","",IF(Main!G$143=0,0,IF(Main!M$209="","",IF($C$29="PM",Main!M$209/Main!G$143*Main!G151,ROUND(Main!M$209/Main!G$143*Main!G151*$B42,0))))))</f>
        <v/>
      </c>
      <c r="F480" s="31" t="str">
        <f>IF($A480="","",IF(F479="","",IF(Main!H$143=0,0,IF(Main!N$209="","",IF($C$29="PM",Main!N$209/Main!H$143*Main!H151,ROUND(Main!N$209/Main!H$143*Main!H151*$B42,0))))))</f>
        <v/>
      </c>
      <c r="G480" s="31" t="str">
        <f>IF($A480="","",IF(G479="","",IF(Main!I$143=0,0,IF(Main!O$209="","",IF($C$29="PM",Main!O$209/Main!I$143*Main!I151,ROUND(Main!O$209/Main!I$143*Main!I151*$B42,0))))))</f>
        <v/>
      </c>
      <c r="H480" s="31" t="str">
        <f>IF($A480="","",IF(H479="","",IF(Main!J$143=0,0,IF(Main!P$209="","",IF($C$29="PM",Main!P$209/Main!J$143*Main!J151,ROUND(Main!P$209/Main!J$143*Main!J151*$B42,0))))))</f>
        <v/>
      </c>
      <c r="I480" s="31" t="str">
        <f>IF($A480="","",IF(I479="","",IF(Main!K$143=0,0,IF(Main!Q$209="","",IF($C$29="PM",Main!Q$209/Main!K$143*Main!K151,ROUND(Main!Q$209/Main!K$143*Main!K151*$B42,0))))))</f>
        <v/>
      </c>
      <c r="J480" s="31" t="str">
        <f>IF($A480="","",IF(J479="","",IF(Main!L$143=0,0,IF(Main!R$209="","",IF($C$29="PM",Main!R$209/Main!L$143*Main!L151,ROUND(Main!R$209/Main!L$143*Main!L151*$B42,0))))))</f>
        <v/>
      </c>
      <c r="K480" s="31" t="str">
        <f>IF($A480="","",IF(K479="","",IF(Main!M$143=0,0,IF(Main!S$209="","",IF($C$29="PM",Main!S$209/Main!M$143*Main!M151,ROUND(Main!S$209/Main!M$143*Main!M151*$B42,0))))))</f>
        <v/>
      </c>
      <c r="L480" s="31" t="str">
        <f>IF($A480="","",IF(L479="","",IF(Main!N$143=0,0,IF(Main!T$209="","",IF($C$29="PM",Main!T$209/Main!N$143*Main!N151,ROUND(Main!T$209/Main!N$143*Main!N151*$B42,0))))))</f>
        <v/>
      </c>
      <c r="M480" s="31" t="str">
        <f>IF($A480="","",IF(M479="","",IF(Main!O$143=0,0,IF(Main!U$209="","",IF($C$29="PM",Main!U$209/Main!O$143*Main!O151,ROUND(Main!U$209/Main!O$143*Main!O151*$B42,0))))))</f>
        <v/>
      </c>
      <c r="N480" s="50" t="str">
        <f>IF($A480="","",IF(N479="","",IF(Main!P$143=0,0,IF(Main!V$209="","",IF($C$29="PM",Main!V$209/Main!P$143*Main!P151,ROUND(Main!V$209/Main!P$143*Main!P151*$B42,0))))))</f>
        <v/>
      </c>
      <c r="O480" s="31" t="str">
        <f>IF($A480="","",IF(O479="","",IF(Main!Q$143=0,0,IF(Main!W$209="","",IF($C$29="PM",Main!W$209/Main!Q$143*Main!Q151,ROUND(Main!W$209/Main!Q$143*Main!Q151*$B42,0))))))</f>
        <v/>
      </c>
      <c r="P480" s="31" t="str">
        <f>IF($A480="","",IF(P479="","",IF(Main!R$143=0,0,IF(Main!X$209="","",IF($C$29="PM",Main!X$209/Main!R$143*Main!R151,ROUND(Main!X$209/Main!R$143*Main!R151*$B42,0))))))</f>
        <v/>
      </c>
      <c r="Q480" s="31" t="str">
        <f>IF($A480="","",IF(Q479="","",IF(Main!S$143=0,0,IF(Main!Y$209="","",IF($C$29="PM",Main!Y$209/Main!S$143*Main!S151,ROUND(Main!Y$209/Main!S$143*Main!S151*$B42,0))))))</f>
        <v/>
      </c>
      <c r="R480" s="31" t="str">
        <f>IF($A480="","",IF(R479="","",IF(Main!T$143=0,0,IF(Main!Z$209="","",IF($C$29="PM",Main!Z$209/Main!T$143*Main!T151,ROUND(Main!Z$209/Main!T$143*Main!T151*$B42,0))))))</f>
        <v/>
      </c>
      <c r="S480" s="31" t="str">
        <f>IF($A480="","",IF(S479="","",IF(Main!U$143=0,0,IF(Main!AA$209="","",IF($C$29="PM",Main!AA$209/Main!U$143*Main!U151,ROUND(Main!AA$209/Main!U$143*Main!U151*$B42,0))))))</f>
        <v/>
      </c>
      <c r="T480" s="31" t="str">
        <f>IF($A480="","",IF(T479="","",IF(Main!V$143=0,0,IF(Main!AB$209="","",IF($C$29="PM",Main!AB$209/Main!V$143*Main!V151,ROUND(Main!AB$209/Main!V$143*Main!V151*$B42,0))))))</f>
        <v/>
      </c>
      <c r="U480" s="31" t="str">
        <f>IF($A480="","",IF(U479="","",IF(Main!W$143=0,0,IF(Main!AC$209="","",IF($C$29="PM",Main!AC$209/Main!W$143*Main!W151,ROUND(Main!AC$209/Main!W$143*Main!W151*$B42,0))))))</f>
        <v/>
      </c>
      <c r="V480" s="31" t="str">
        <f>IF($A480="","",IF(V479="","",IF(Main!X$143=0,0,IF(Main!AD$209="","",IF($C$29="PM",Main!AD$209/Main!X$143*Main!X151,ROUND(Main!AD$209/Main!X$143*Main!X151*$B42,0))))))</f>
        <v/>
      </c>
      <c r="W480" s="31" t="str">
        <f>IF($A480="","",IF(W479="","",IF(Main!Y$143=0,0,IF(Main!AE$209="","",IF($C$29="PM",Main!AE$209/Main!Y$143*Main!Y151,ROUND(Main!AE$209/Main!Y$143*Main!Y151*$B42,0))))))</f>
        <v/>
      </c>
      <c r="X480" s="31" t="str">
        <f>IF($A480="","",IF(X479="","",IF(Main!Z$143=0,0,IF(Main!AF$209="","",IF($C$29="PM",Main!AF$209/Main!Z$143*Main!Z151,ROUND(Main!AF$209/Main!Z$143*Main!Z151*$B42,0))))))</f>
        <v/>
      </c>
      <c r="Y480" s="31" t="str">
        <f>IF($A480="","",IF(Y479="","",IF(Main!AA$143=0,0,IF(Main!AG$209="","",IF($C$29="PM",Main!AG$209/Main!AA$143*Main!AA151,ROUND(Main!AG$209/Main!AA$143*Main!AA151*$B42,0))))))</f>
        <v/>
      </c>
      <c r="Z480" s="31" t="str">
        <f>IF($A480="","",IF(Z479="","",IF(Main!AB$143=0,0,IF(Main!AH$209="","",IF($C$29="PM",Main!AH$209/Main!AB$143*Main!AB151,ROUND(Main!AH$209/Main!AB$143*Main!AB151*$B42,0))))))</f>
        <v/>
      </c>
      <c r="AA480" s="49" t="str">
        <f>IF($A480="","",IF(AA479="","",IF(Main!AC$143=0,0,IF(Main!AI$209="","",IF($C$29="PM",Main!AI$209/Main!AC$143*Main!AC151,ROUND(Main!AI$209/Main!AC$143*Main!AC151*$B42,0))))))</f>
        <v/>
      </c>
      <c r="AB480" s="31" t="str">
        <f>IF($A480="","",IF(AB479="","",IF(Main!AD$143=0,0,IF(Main!AJ$209="","",IF($C$29="PM",Main!AJ$209/Main!AD$143*Main!AD151,ROUND(Main!AJ$209/Main!AD$143*Main!AD151*$B42,0))))))</f>
        <v/>
      </c>
      <c r="AC480" s="31" t="str">
        <f>IF($A480="","",IF(AC479="","",IF(Main!AE$143=0,0,IF(Main!AK$209="","",IF($C$29="PM",Main!AK$209/Main!AE$143*Main!AE151,ROUND(Main!AK$209/Main!AE$143*Main!AE151*$B42,0))))))</f>
        <v/>
      </c>
      <c r="AD480" s="31" t="str">
        <f>IF($A480="","",IF(AD479="","",IF(Main!AF$143=0,0,IF(Main!AL$209="","",IF($C$29="PM",Main!AL$209/Main!AF$143*Main!AF151,ROUND(Main!AL$209/Main!AF$143*Main!AF151*$B42,0))))))</f>
        <v/>
      </c>
      <c r="AE480" s="31" t="str">
        <f>IF($A480="","",IF(AE479="","",IF(Main!AG$143=0,0,IF(Main!AM$209="","",IF($C$29="PM",Main!AM$209/Main!AG$143*Main!AG151,ROUND(Main!AM$209/Main!AG$143*Main!AG151*$B42,0))))))</f>
        <v/>
      </c>
      <c r="AF480" s="31" t="str">
        <f>IF($A480="","",IF(AF479="","",IF(Main!AH$143=0,0,IF(Main!AN$209="","",IF($C$29="PM",Main!AN$209/Main!AH$143*Main!AH151,ROUND(Main!AN$209/Main!AH$143*Main!AH151*$B42,0))))))</f>
        <v/>
      </c>
      <c r="AG480" s="31" t="str">
        <f>IF($A480="","",IF(AG479="","",IF(Main!AI$143=0,0,IF(Main!AO$209="","",IF($C$29="PM",Main!AO$209/Main!AI$143*Main!AI151,ROUND(Main!AO$209/Main!AI$143*Main!AI151*$B42,0))))))</f>
        <v/>
      </c>
      <c r="AH480" s="31" t="str">
        <f>IF($A480="","",IF(AH479="","",IF(Main!AJ$143=0,0,IF(Main!AP$209="","",IF($C$29="PM",Main!AP$209/Main!AJ$143*Main!AJ151,ROUND(Main!AP$209/Main!AJ$143*Main!AJ151*$B42,0))))))</f>
        <v/>
      </c>
      <c r="AI480" s="31" t="str">
        <f>IF($A480="","",IF(AI479="","",IF(Main!AK$143=0,0,IF(Main!AQ$209="","",IF($C$29="PM",Main!AQ$209/Main!AK$143*Main!AK151,ROUND(Main!AQ$209/Main!AK$143*Main!AK151*$B42,0))))))</f>
        <v/>
      </c>
      <c r="AJ480" s="31" t="str">
        <f>IF($A480="","",IF(AJ479="","",IF(Main!AL$143=0,0,IF(Main!AR$209="","",IF($C$29="PM",Main!AR$209/Main!AL$143*Main!AL151,ROUND(Main!AR$209/Main!AL$143*Main!AL151*$B42,0))))))</f>
        <v/>
      </c>
      <c r="AK480" s="31" t="str">
        <f>IF($A480="","",IF(AK479="","",IF(Main!AM$143=0,0,IF(Main!AS$209="","",IF($C$29="PM",Main!AS$209/Main!AM$143*Main!AM151,ROUND(Main!AS$209/Main!AM$143*Main!AM151*$B42,0))))))</f>
        <v/>
      </c>
      <c r="AL480" s="50" t="str">
        <f>IF($A480="","",IF(AL479="","",IF(Main!AN$143=0,0,IF(Main!AT$209="","",IF($C$29="PM",Main!AT$209/Main!AN$143*Main!AN151,ROUND(Main!AT$209/Main!AN$143*Main!AN151*$B42,0))))))</f>
        <v/>
      </c>
      <c r="AM480" s="31" t="str">
        <f>IF($A480="","",IF(AM479="","",IF(Main!AO$143=0,0,IF(Main!AU$209="","",IF($C$29="PM",Main!AU$209/Main!AO$143*Main!AO151,ROUND(Main!AU$209/Main!AO$143*Main!AO151*$B42,0))))))</f>
        <v/>
      </c>
      <c r="AN480" s="31" t="str">
        <f>IF($A480="","",IF(AN479="","",IF(Main!AP$143=0,0,IF(Main!AV$209="","",IF($C$29="PM",Main!AV$209/Main!AP$143*Main!AP151,ROUND(Main!AV$209/Main!AP$143*Main!AP151*$B42,0))))))</f>
        <v/>
      </c>
      <c r="AO480" s="31" t="str">
        <f>IF($A480="","",IF(AO479="","",IF(Main!AQ$143=0,0,IF(Main!AW$209="","",IF($C$29="PM",Main!AW$209/Main!AQ$143*Main!AQ151,ROUND(Main!AW$209/Main!AQ$143*Main!AQ151*$B42,0))))))</f>
        <v/>
      </c>
      <c r="AP480" s="31" t="str">
        <f>IF($A480="","",IF(AP479="","",IF(Main!AR$143=0,0,IF(Main!AX$209="","",IF($C$29="PM",Main!AX$209/Main!AR$143*Main!AR151,ROUND(Main!AX$209/Main!AR$143*Main!AR151*$B42,0))))))</f>
        <v/>
      </c>
      <c r="AQ480" s="31" t="str">
        <f>IF($A480="","",IF(AQ479="","",IF(Main!AS$143=0,0,IF(Main!AY$209="","",IF($C$29="PM",Main!AY$209/Main!AS$143*Main!AS151,ROUND(Main!AY$209/Main!AS$143*Main!AS151*$B42,0))))))</f>
        <v/>
      </c>
      <c r="AR480" s="31" t="str">
        <f>IF($A480="","",IF(AR479="","",IF(Main!AT$143=0,0,IF(Main!AZ$209="","",IF($C$29="PM",Main!AZ$209/Main!AT$143*Main!AT151,ROUND(Main!AZ$209/Main!AT$143*Main!AT151*$B42,0))))))</f>
        <v/>
      </c>
      <c r="AS480" s="31" t="str">
        <f>IF($A480="","",IF(AS479="","",IF(Main!AU$143=0,0,IF(Main!BA$209="","",IF($C$29="PM",Main!BA$209/Main!AU$143*Main!AU151,ROUND(Main!BA$209/Main!AU$143*Main!AU151*$B42,0))))))</f>
        <v/>
      </c>
      <c r="AT480" s="31" t="str">
        <f>IF($A480="","",IF(AT479="","",IF(Main!AV$143=0,0,IF(Main!BB$209="","",IF($C$29="PM",Main!BB$209/Main!AV$143*Main!AV151,ROUND(Main!BB$209/Main!AV$143*Main!AV151*$B42,0))))))</f>
        <v/>
      </c>
      <c r="AU480" s="31" t="str">
        <f>IF($A480="","",IF(AU479="","",IF(Main!AW$143=0,0,IF(Main!BC$209="","",IF($C$29="PM",Main!BC$209/Main!AW$143*Main!AW151,ROUND(Main!BC$209/Main!AW$143*Main!AW151*$B42,0))))))</f>
        <v/>
      </c>
      <c r="AV480" s="31" t="str">
        <f>IF($A480="","",IF(AV479="","",IF(Main!AX$143=0,0,IF(Main!BD$209="","",IF($C$29="PM",Main!BD$209/Main!AX$143*Main!AX151,ROUND(Main!BD$209/Main!AX$143*Main!AX151*$B42,0))))))</f>
        <v/>
      </c>
      <c r="AW480" s="31" t="str">
        <f>IF($A480="","",IF(AW479="","",IF(Main!AY$143=0,0,IF(Main!BE$209="","",IF($C$29="PM",Main!BE$209/Main!AY$143*Main!AY151,ROUND(Main!BE$209/Main!AY$143*Main!AY151*$B42,0))))))</f>
        <v/>
      </c>
      <c r="AX480" s="50" t="str">
        <f>IF($A480="","",IF(AX479="","",IF(Main!AZ$143=0,0,IF(Main!BF$209="","",IF($C$29="PM",Main!BF$209/Main!AZ$143*Main!AZ151,ROUND(Main!BF$209/Main!AZ$143*Main!AZ151*$B42,0))))))</f>
        <v/>
      </c>
      <c r="AY480" s="31" t="str">
        <f>IF($A480="","",IF(AY479="","",IF(Main!BA$143=0,0,IF(Main!BG$209="","",IF($C$29="PM",Main!BG$209/Main!BA$143*Main!BA151,ROUND(Main!BG$209/Main!BA$143*Main!BA151*$B42,0))))))</f>
        <v/>
      </c>
      <c r="AZ480" s="31" t="str">
        <f>IF($A480="","",IF(AZ479="","",IF(Main!BB$143=0,0,IF(Main!BH$209="","",IF($C$29="PM",Main!BH$209/Main!BB$143*Main!BB151,ROUND(Main!BH$209/Main!BB$143*Main!BB151*$B42,0))))))</f>
        <v/>
      </c>
      <c r="BA480" s="31" t="str">
        <f>IF($A480="","",IF(BA479="","",IF(Main!BC$143=0,0,IF(Main!BI$209="","",IF($C$29="PM",Main!BI$209/Main!BC$143*Main!BC151,ROUND(Main!BI$209/Main!BC$143*Main!BC151*$B42,0))))))</f>
        <v/>
      </c>
      <c r="BB480" s="31" t="str">
        <f>IF($A480="","",IF(BB479="","",IF(Main!BD$143=0,0,IF(Main!BJ$209="","",IF($C$29="PM",Main!BJ$209/Main!BD$143*Main!BD151,ROUND(Main!BJ$209/Main!BD$143*Main!BD151*$B42,0))))))</f>
        <v/>
      </c>
      <c r="BC480" s="31" t="str">
        <f>IF($A480="","",IF(BC479="","",IF(Main!BE$143=0,0,IF(Main!BK$209="","",IF($C$29="PM",Main!BK$209/Main!BE$143*Main!BE151,ROUND(Main!BK$209/Main!BE$143*Main!BE151*$B42,0))))))</f>
        <v/>
      </c>
      <c r="BD480" s="31" t="str">
        <f>IF($A480="","",IF(BD479="","",IF(Main!BF$143=0,0,IF(Main!BL$209="","",IF($C$29="PM",Main!BL$209/Main!BF$143*Main!BF151,ROUND(Main!BL$209/Main!BF$143*Main!BF151*$B42,0))))))</f>
        <v/>
      </c>
      <c r="BE480" s="31" t="str">
        <f>IF($A480="","",IF(BE479="","",IF(Main!BG$143=0,0,IF(Main!BM$209="","",IF($C$29="PM",Main!BM$209/Main!BG$143*Main!BG151,ROUND(Main!BM$209/Main!BG$143*Main!BG151*$B42,0))))))</f>
        <v/>
      </c>
      <c r="BF480" s="31" t="str">
        <f>IF($A480="","",IF(BF479="","",IF(Main!BH$143=0,0,IF(Main!BN$209="","",IF($C$29="PM",Main!BN$209/Main!BH$143*Main!BH151,ROUND(Main!BN$209/Main!BH$143*Main!BH151*$B42,0))))))</f>
        <v/>
      </c>
      <c r="BG480" s="31" t="str">
        <f>IF($A480="","",IF(BG479="","",IF(Main!BI$143=0,0,IF(Main!BO$209="","",IF($C$29="PM",Main!BO$209/Main!BI$143*Main!BI151,ROUND(Main!BO$209/Main!BI$143*Main!BI151*$B42,0))))))</f>
        <v/>
      </c>
      <c r="BH480" s="31" t="str">
        <f>IF($A480="","",IF(BH479="","",IF(Main!BJ$143=0,0,IF(Main!BP$209="","",IF($C$29="PM",Main!BP$209/Main!BJ$143*Main!BJ151,ROUND(Main!BP$209/Main!BJ$143*Main!BJ151*$B42,0))))))</f>
        <v/>
      </c>
      <c r="BI480" s="31" t="str">
        <f>IF($A480="","",IF(BI479="","",IF(Main!BK$143=0,0,IF(Main!BQ$209="","",IF($C$29="PM",Main!BQ$209/Main!BK$143*Main!BK151,ROUND(Main!BQ$209/Main!BK$143*Main!BK151*$B42,0))))))</f>
        <v/>
      </c>
      <c r="BJ480" s="50" t="str">
        <f>IF($A480="","",IF(BJ479="","",IF(Main!BL$143=0,0,IF(Main!BR$209="","",IF($C$29="PM",Main!BR$209/Main!BL$143*Main!BL151,ROUND(Main!BR$209/Main!BL$143*Main!BL151*$B42,0))))))</f>
        <v/>
      </c>
      <c r="BK480" s="31" t="str">
        <f>IF($A480="","",IF(BK479="","",IF(Main!BM$143=0,0,IF(Main!BS$209="","",IF($C$29="PM",Main!BS$209/Main!BM$143*Main!BM151,ROUND(Main!BS$209/Main!BM$143*Main!BM151*$B42,0))))))</f>
        <v/>
      </c>
      <c r="BL480" s="31" t="str">
        <f>IF($A480="","",IF(BL479="","",IF(Main!BN$143=0,0,IF(Main!BT$209="","",IF($C$29="PM",Main!BT$209/Main!BN$143*Main!BN151,ROUND(Main!BT$209/Main!BN$143*Main!BN151*$B42,0))))))</f>
        <v/>
      </c>
      <c r="BM480" s="31" t="str">
        <f>IF($A480="","",IF(BM479="","",IF(Main!BO$143=0,0,IF(Main!BU$209="","",IF($C$29="PM",Main!BU$209/Main!BO$143*Main!BO151,ROUND(Main!BU$209/Main!BO$143*Main!BO151*$B42,0))))))</f>
        <v/>
      </c>
      <c r="BN480" s="31" t="str">
        <f>IF($A480="","",IF(BN479="","",IF(Main!BP$143=0,0,IF(Main!BV$209="","",IF($C$29="PM",Main!BV$209/Main!BP$143*Main!BP151,ROUND(Main!BV$209/Main!BP$143*Main!BP151*$B42,0))))))</f>
        <v/>
      </c>
      <c r="BO480" s="31" t="str">
        <f>IF($A480="","",IF(BO479="","",IF(Main!BQ$143=0,0,IF(Main!BW$209="","",IF($C$29="PM",Main!BW$209/Main!BQ$143*Main!BQ151,ROUND(Main!BW$209/Main!BQ$143*Main!BQ151*$B42,0))))))</f>
        <v/>
      </c>
      <c r="BP480" s="31" t="str">
        <f>IF($A480="","",IF(BP479="","",IF(Main!BR$143=0,0,IF(Main!BX$209="","",IF($C$29="PM",Main!BX$209/Main!BR$143*Main!BR151,ROUND(Main!BX$209/Main!BR$143*Main!BR151*$B42,0))))))</f>
        <v/>
      </c>
      <c r="BQ480" s="31" t="str">
        <f>IF($A480="","",IF(BQ479="","",IF(Main!BS$143=0,0,IF(Main!BY$209="","",IF($C$29="PM",Main!BY$209/Main!BS$143*Main!BS151,ROUND(Main!BY$209/Main!BS$143*Main!BS151*$B42,0))))))</f>
        <v/>
      </c>
      <c r="BR480" s="31" t="str">
        <f>IF($A480="","",IF(BR479="","",IF(Main!BT$143=0,0,IF(Main!BZ$209="","",IF($C$29="PM",Main!BZ$209/Main!BT$143*Main!BT151,ROUND(Main!BZ$209/Main!BT$143*Main!BT151*$B42,0))))))</f>
        <v/>
      </c>
      <c r="BS480" s="31" t="str">
        <f>IF($A480="","",IF(BS479="","",IF(Main!BU$143=0,0,IF(Main!CA$209="","",IF($C$29="PM",Main!CA$209/Main!BU$143*Main!BU151,ROUND(Main!CA$209/Main!BU$143*Main!BU151*$B42,0))))))</f>
        <v/>
      </c>
      <c r="BT480" s="31" t="str">
        <f>IF($A480="","",IF(BT479="","",IF(Main!BV$143=0,0,IF(Main!CB$209="","",IF($C$29="PM",Main!CB$209/Main!BV$143*Main!BV151,ROUND(Main!CB$209/Main!BV$143*Main!BV151*$B42,0))))))</f>
        <v/>
      </c>
      <c r="BU480" s="31" t="str">
        <f>IF($A480="","",IF(BU479="","",IF(Main!BW$143=0,0,IF(Main!CC$209="","",IF($C$29="PM",Main!CC$209/Main!BW$143*Main!BW151,ROUND(Main!CC$209/Main!BW$143*Main!BW151*$B42,0))))))</f>
        <v/>
      </c>
      <c r="BV480" s="50" t="str">
        <f>IF($A480="","",IF(BV479="","",IF(Main!BX$143=0,0,IF(Main!CD$209="","",IF($C$29="PM",Main!CD$209/Main!BX$143*Main!BX151,ROUND(Main!CD$209/Main!BX$143*Main!BX151*$B42,0))))))</f>
        <v/>
      </c>
    </row>
    <row r="481" spans="1:74" x14ac:dyDescent="0.2">
      <c r="A481" s="71" t="str">
        <f>IF(Main!A$43="","",Main!A$43)</f>
        <v/>
      </c>
      <c r="B481" s="74" t="str">
        <f t="shared" si="472"/>
        <v/>
      </c>
      <c r="C481" s="49" t="str">
        <f>IF($A481="","",IF(C480="","",IF(Main!E$143=0,0,IF(Main!K$209="","",IF($C$29="PM",Main!K$209/Main!E$143*Main!E152,ROUND(Main!K$209/Main!E$143*Main!E152*$B43,0))))))</f>
        <v/>
      </c>
      <c r="D481" s="31" t="str">
        <f>IF($A481="","",IF(D480="","",IF(Main!F$143=0,0,IF(Main!L$209="","",IF($C$29="PM",Main!L$209/Main!F$143*Main!F152,ROUND(Main!L$209/Main!F$143*Main!F152*$B43,0))))))</f>
        <v/>
      </c>
      <c r="E481" s="31" t="str">
        <f>IF($A481="","",IF(E480="","",IF(Main!G$143=0,0,IF(Main!M$209="","",IF($C$29="PM",Main!M$209/Main!G$143*Main!G152,ROUND(Main!M$209/Main!G$143*Main!G152*$B43,0))))))</f>
        <v/>
      </c>
      <c r="F481" s="31" t="str">
        <f>IF($A481="","",IF(F480="","",IF(Main!H$143=0,0,IF(Main!N$209="","",IF($C$29="PM",Main!N$209/Main!H$143*Main!H152,ROUND(Main!N$209/Main!H$143*Main!H152*$B43,0))))))</f>
        <v/>
      </c>
      <c r="G481" s="31" t="str">
        <f>IF($A481="","",IF(G480="","",IF(Main!I$143=0,0,IF(Main!O$209="","",IF($C$29="PM",Main!O$209/Main!I$143*Main!I152,ROUND(Main!O$209/Main!I$143*Main!I152*$B43,0))))))</f>
        <v/>
      </c>
      <c r="H481" s="31" t="str">
        <f>IF($A481="","",IF(H480="","",IF(Main!J$143=0,0,IF(Main!P$209="","",IF($C$29="PM",Main!P$209/Main!J$143*Main!J152,ROUND(Main!P$209/Main!J$143*Main!J152*$B43,0))))))</f>
        <v/>
      </c>
      <c r="I481" s="31" t="str">
        <f>IF($A481="","",IF(I480="","",IF(Main!K$143=0,0,IF(Main!Q$209="","",IF($C$29="PM",Main!Q$209/Main!K$143*Main!K152,ROUND(Main!Q$209/Main!K$143*Main!K152*$B43,0))))))</f>
        <v/>
      </c>
      <c r="J481" s="31" t="str">
        <f>IF($A481="","",IF(J480="","",IF(Main!L$143=0,0,IF(Main!R$209="","",IF($C$29="PM",Main!R$209/Main!L$143*Main!L152,ROUND(Main!R$209/Main!L$143*Main!L152*$B43,0))))))</f>
        <v/>
      </c>
      <c r="K481" s="31" t="str">
        <f>IF($A481="","",IF(K480="","",IF(Main!M$143=0,0,IF(Main!S$209="","",IF($C$29="PM",Main!S$209/Main!M$143*Main!M152,ROUND(Main!S$209/Main!M$143*Main!M152*$B43,0))))))</f>
        <v/>
      </c>
      <c r="L481" s="31" t="str">
        <f>IF($A481="","",IF(L480="","",IF(Main!N$143=0,0,IF(Main!T$209="","",IF($C$29="PM",Main!T$209/Main!N$143*Main!N152,ROUND(Main!T$209/Main!N$143*Main!N152*$B43,0))))))</f>
        <v/>
      </c>
      <c r="M481" s="31" t="str">
        <f>IF($A481="","",IF(M480="","",IF(Main!O$143=0,0,IF(Main!U$209="","",IF($C$29="PM",Main!U$209/Main!O$143*Main!O152,ROUND(Main!U$209/Main!O$143*Main!O152*$B43,0))))))</f>
        <v/>
      </c>
      <c r="N481" s="50" t="str">
        <f>IF($A481="","",IF(N480="","",IF(Main!P$143=0,0,IF(Main!V$209="","",IF($C$29="PM",Main!V$209/Main!P$143*Main!P152,ROUND(Main!V$209/Main!P$143*Main!P152*$B43,0))))))</f>
        <v/>
      </c>
      <c r="O481" s="31" t="str">
        <f>IF($A481="","",IF(O480="","",IF(Main!Q$143=0,0,IF(Main!W$209="","",IF($C$29="PM",Main!W$209/Main!Q$143*Main!Q152,ROUND(Main!W$209/Main!Q$143*Main!Q152*$B43,0))))))</f>
        <v/>
      </c>
      <c r="P481" s="31" t="str">
        <f>IF($A481="","",IF(P480="","",IF(Main!R$143=0,0,IF(Main!X$209="","",IF($C$29="PM",Main!X$209/Main!R$143*Main!R152,ROUND(Main!X$209/Main!R$143*Main!R152*$B43,0))))))</f>
        <v/>
      </c>
      <c r="Q481" s="31" t="str">
        <f>IF($A481="","",IF(Q480="","",IF(Main!S$143=0,0,IF(Main!Y$209="","",IF($C$29="PM",Main!Y$209/Main!S$143*Main!S152,ROUND(Main!Y$209/Main!S$143*Main!S152*$B43,0))))))</f>
        <v/>
      </c>
      <c r="R481" s="31" t="str">
        <f>IF($A481="","",IF(R480="","",IF(Main!T$143=0,0,IF(Main!Z$209="","",IF($C$29="PM",Main!Z$209/Main!T$143*Main!T152,ROUND(Main!Z$209/Main!T$143*Main!T152*$B43,0))))))</f>
        <v/>
      </c>
      <c r="S481" s="31" t="str">
        <f>IF($A481="","",IF(S480="","",IF(Main!U$143=0,0,IF(Main!AA$209="","",IF($C$29="PM",Main!AA$209/Main!U$143*Main!U152,ROUND(Main!AA$209/Main!U$143*Main!U152*$B43,0))))))</f>
        <v/>
      </c>
      <c r="T481" s="31" t="str">
        <f>IF($A481="","",IF(T480="","",IF(Main!V$143=0,0,IF(Main!AB$209="","",IF($C$29="PM",Main!AB$209/Main!V$143*Main!V152,ROUND(Main!AB$209/Main!V$143*Main!V152*$B43,0))))))</f>
        <v/>
      </c>
      <c r="U481" s="31" t="str">
        <f>IF($A481="","",IF(U480="","",IF(Main!W$143=0,0,IF(Main!AC$209="","",IF($C$29="PM",Main!AC$209/Main!W$143*Main!W152,ROUND(Main!AC$209/Main!W$143*Main!W152*$B43,0))))))</f>
        <v/>
      </c>
      <c r="V481" s="31" t="str">
        <f>IF($A481="","",IF(V480="","",IF(Main!X$143=0,0,IF(Main!AD$209="","",IF($C$29="PM",Main!AD$209/Main!X$143*Main!X152,ROUND(Main!AD$209/Main!X$143*Main!X152*$B43,0))))))</f>
        <v/>
      </c>
      <c r="W481" s="31" t="str">
        <f>IF($A481="","",IF(W480="","",IF(Main!Y$143=0,0,IF(Main!AE$209="","",IF($C$29="PM",Main!AE$209/Main!Y$143*Main!Y152,ROUND(Main!AE$209/Main!Y$143*Main!Y152*$B43,0))))))</f>
        <v/>
      </c>
      <c r="X481" s="31" t="str">
        <f>IF($A481="","",IF(X480="","",IF(Main!Z$143=0,0,IF(Main!AF$209="","",IF($C$29="PM",Main!AF$209/Main!Z$143*Main!Z152,ROUND(Main!AF$209/Main!Z$143*Main!Z152*$B43,0))))))</f>
        <v/>
      </c>
      <c r="Y481" s="31" t="str">
        <f>IF($A481="","",IF(Y480="","",IF(Main!AA$143=0,0,IF(Main!AG$209="","",IF($C$29="PM",Main!AG$209/Main!AA$143*Main!AA152,ROUND(Main!AG$209/Main!AA$143*Main!AA152*$B43,0))))))</f>
        <v/>
      </c>
      <c r="Z481" s="31" t="str">
        <f>IF($A481="","",IF(Z480="","",IF(Main!AB$143=0,0,IF(Main!AH$209="","",IF($C$29="PM",Main!AH$209/Main!AB$143*Main!AB152,ROUND(Main!AH$209/Main!AB$143*Main!AB152*$B43,0))))))</f>
        <v/>
      </c>
      <c r="AA481" s="49" t="str">
        <f>IF($A481="","",IF(AA480="","",IF(Main!AC$143=0,0,IF(Main!AI$209="","",IF($C$29="PM",Main!AI$209/Main!AC$143*Main!AC152,ROUND(Main!AI$209/Main!AC$143*Main!AC152*$B43,0))))))</f>
        <v/>
      </c>
      <c r="AB481" s="31" t="str">
        <f>IF($A481="","",IF(AB480="","",IF(Main!AD$143=0,0,IF(Main!AJ$209="","",IF($C$29="PM",Main!AJ$209/Main!AD$143*Main!AD152,ROUND(Main!AJ$209/Main!AD$143*Main!AD152*$B43,0))))))</f>
        <v/>
      </c>
      <c r="AC481" s="31" t="str">
        <f>IF($A481="","",IF(AC480="","",IF(Main!AE$143=0,0,IF(Main!AK$209="","",IF($C$29="PM",Main!AK$209/Main!AE$143*Main!AE152,ROUND(Main!AK$209/Main!AE$143*Main!AE152*$B43,0))))))</f>
        <v/>
      </c>
      <c r="AD481" s="31" t="str">
        <f>IF($A481="","",IF(AD480="","",IF(Main!AF$143=0,0,IF(Main!AL$209="","",IF($C$29="PM",Main!AL$209/Main!AF$143*Main!AF152,ROUND(Main!AL$209/Main!AF$143*Main!AF152*$B43,0))))))</f>
        <v/>
      </c>
      <c r="AE481" s="31" t="str">
        <f>IF($A481="","",IF(AE480="","",IF(Main!AG$143=0,0,IF(Main!AM$209="","",IF($C$29="PM",Main!AM$209/Main!AG$143*Main!AG152,ROUND(Main!AM$209/Main!AG$143*Main!AG152*$B43,0))))))</f>
        <v/>
      </c>
      <c r="AF481" s="31" t="str">
        <f>IF($A481="","",IF(AF480="","",IF(Main!AH$143=0,0,IF(Main!AN$209="","",IF($C$29="PM",Main!AN$209/Main!AH$143*Main!AH152,ROUND(Main!AN$209/Main!AH$143*Main!AH152*$B43,0))))))</f>
        <v/>
      </c>
      <c r="AG481" s="31" t="str">
        <f>IF($A481="","",IF(AG480="","",IF(Main!AI$143=0,0,IF(Main!AO$209="","",IF($C$29="PM",Main!AO$209/Main!AI$143*Main!AI152,ROUND(Main!AO$209/Main!AI$143*Main!AI152*$B43,0))))))</f>
        <v/>
      </c>
      <c r="AH481" s="31" t="str">
        <f>IF($A481="","",IF(AH480="","",IF(Main!AJ$143=0,0,IF(Main!AP$209="","",IF($C$29="PM",Main!AP$209/Main!AJ$143*Main!AJ152,ROUND(Main!AP$209/Main!AJ$143*Main!AJ152*$B43,0))))))</f>
        <v/>
      </c>
      <c r="AI481" s="31" t="str">
        <f>IF($A481="","",IF(AI480="","",IF(Main!AK$143=0,0,IF(Main!AQ$209="","",IF($C$29="PM",Main!AQ$209/Main!AK$143*Main!AK152,ROUND(Main!AQ$209/Main!AK$143*Main!AK152*$B43,0))))))</f>
        <v/>
      </c>
      <c r="AJ481" s="31" t="str">
        <f>IF($A481="","",IF(AJ480="","",IF(Main!AL$143=0,0,IF(Main!AR$209="","",IF($C$29="PM",Main!AR$209/Main!AL$143*Main!AL152,ROUND(Main!AR$209/Main!AL$143*Main!AL152*$B43,0))))))</f>
        <v/>
      </c>
      <c r="AK481" s="31" t="str">
        <f>IF($A481="","",IF(AK480="","",IF(Main!AM$143=0,0,IF(Main!AS$209="","",IF($C$29="PM",Main!AS$209/Main!AM$143*Main!AM152,ROUND(Main!AS$209/Main!AM$143*Main!AM152*$B43,0))))))</f>
        <v/>
      </c>
      <c r="AL481" s="50" t="str">
        <f>IF($A481="","",IF(AL480="","",IF(Main!AN$143=0,0,IF(Main!AT$209="","",IF($C$29="PM",Main!AT$209/Main!AN$143*Main!AN152,ROUND(Main!AT$209/Main!AN$143*Main!AN152*$B43,0))))))</f>
        <v/>
      </c>
      <c r="AM481" s="31" t="str">
        <f>IF($A481="","",IF(AM480="","",IF(Main!AO$143=0,0,IF(Main!AU$209="","",IF($C$29="PM",Main!AU$209/Main!AO$143*Main!AO152,ROUND(Main!AU$209/Main!AO$143*Main!AO152*$B43,0))))))</f>
        <v/>
      </c>
      <c r="AN481" s="31" t="str">
        <f>IF($A481="","",IF(AN480="","",IF(Main!AP$143=0,0,IF(Main!AV$209="","",IF($C$29="PM",Main!AV$209/Main!AP$143*Main!AP152,ROUND(Main!AV$209/Main!AP$143*Main!AP152*$B43,0))))))</f>
        <v/>
      </c>
      <c r="AO481" s="31" t="str">
        <f>IF($A481="","",IF(AO480="","",IF(Main!AQ$143=0,0,IF(Main!AW$209="","",IF($C$29="PM",Main!AW$209/Main!AQ$143*Main!AQ152,ROUND(Main!AW$209/Main!AQ$143*Main!AQ152*$B43,0))))))</f>
        <v/>
      </c>
      <c r="AP481" s="31" t="str">
        <f>IF($A481="","",IF(AP480="","",IF(Main!AR$143=0,0,IF(Main!AX$209="","",IF($C$29="PM",Main!AX$209/Main!AR$143*Main!AR152,ROUND(Main!AX$209/Main!AR$143*Main!AR152*$B43,0))))))</f>
        <v/>
      </c>
      <c r="AQ481" s="31" t="str">
        <f>IF($A481="","",IF(AQ480="","",IF(Main!AS$143=0,0,IF(Main!AY$209="","",IF($C$29="PM",Main!AY$209/Main!AS$143*Main!AS152,ROUND(Main!AY$209/Main!AS$143*Main!AS152*$B43,0))))))</f>
        <v/>
      </c>
      <c r="AR481" s="31" t="str">
        <f>IF($A481="","",IF(AR480="","",IF(Main!AT$143=0,0,IF(Main!AZ$209="","",IF($C$29="PM",Main!AZ$209/Main!AT$143*Main!AT152,ROUND(Main!AZ$209/Main!AT$143*Main!AT152*$B43,0))))))</f>
        <v/>
      </c>
      <c r="AS481" s="31" t="str">
        <f>IF($A481="","",IF(AS480="","",IF(Main!AU$143=0,0,IF(Main!BA$209="","",IF($C$29="PM",Main!BA$209/Main!AU$143*Main!AU152,ROUND(Main!BA$209/Main!AU$143*Main!AU152*$B43,0))))))</f>
        <v/>
      </c>
      <c r="AT481" s="31" t="str">
        <f>IF($A481="","",IF(AT480="","",IF(Main!AV$143=0,0,IF(Main!BB$209="","",IF($C$29="PM",Main!BB$209/Main!AV$143*Main!AV152,ROUND(Main!BB$209/Main!AV$143*Main!AV152*$B43,0))))))</f>
        <v/>
      </c>
      <c r="AU481" s="31" t="str">
        <f>IF($A481="","",IF(AU480="","",IF(Main!AW$143=0,0,IF(Main!BC$209="","",IF($C$29="PM",Main!BC$209/Main!AW$143*Main!AW152,ROUND(Main!BC$209/Main!AW$143*Main!AW152*$B43,0))))))</f>
        <v/>
      </c>
      <c r="AV481" s="31" t="str">
        <f>IF($A481="","",IF(AV480="","",IF(Main!AX$143=0,0,IF(Main!BD$209="","",IF($C$29="PM",Main!BD$209/Main!AX$143*Main!AX152,ROUND(Main!BD$209/Main!AX$143*Main!AX152*$B43,0))))))</f>
        <v/>
      </c>
      <c r="AW481" s="31" t="str">
        <f>IF($A481="","",IF(AW480="","",IF(Main!AY$143=0,0,IF(Main!BE$209="","",IF($C$29="PM",Main!BE$209/Main!AY$143*Main!AY152,ROUND(Main!BE$209/Main!AY$143*Main!AY152*$B43,0))))))</f>
        <v/>
      </c>
      <c r="AX481" s="50" t="str">
        <f>IF($A481="","",IF(AX480="","",IF(Main!AZ$143=0,0,IF(Main!BF$209="","",IF($C$29="PM",Main!BF$209/Main!AZ$143*Main!AZ152,ROUND(Main!BF$209/Main!AZ$143*Main!AZ152*$B43,0))))))</f>
        <v/>
      </c>
      <c r="AY481" s="31" t="str">
        <f>IF($A481="","",IF(AY480="","",IF(Main!BA$143=0,0,IF(Main!BG$209="","",IF($C$29="PM",Main!BG$209/Main!BA$143*Main!BA152,ROUND(Main!BG$209/Main!BA$143*Main!BA152*$B43,0))))))</f>
        <v/>
      </c>
      <c r="AZ481" s="31" t="str">
        <f>IF($A481="","",IF(AZ480="","",IF(Main!BB$143=0,0,IF(Main!BH$209="","",IF($C$29="PM",Main!BH$209/Main!BB$143*Main!BB152,ROUND(Main!BH$209/Main!BB$143*Main!BB152*$B43,0))))))</f>
        <v/>
      </c>
      <c r="BA481" s="31" t="str">
        <f>IF($A481="","",IF(BA480="","",IF(Main!BC$143=0,0,IF(Main!BI$209="","",IF($C$29="PM",Main!BI$209/Main!BC$143*Main!BC152,ROUND(Main!BI$209/Main!BC$143*Main!BC152*$B43,0))))))</f>
        <v/>
      </c>
      <c r="BB481" s="31" t="str">
        <f>IF($A481="","",IF(BB480="","",IF(Main!BD$143=0,0,IF(Main!BJ$209="","",IF($C$29="PM",Main!BJ$209/Main!BD$143*Main!BD152,ROUND(Main!BJ$209/Main!BD$143*Main!BD152*$B43,0))))))</f>
        <v/>
      </c>
      <c r="BC481" s="31" t="str">
        <f>IF($A481="","",IF(BC480="","",IF(Main!BE$143=0,0,IF(Main!BK$209="","",IF($C$29="PM",Main!BK$209/Main!BE$143*Main!BE152,ROUND(Main!BK$209/Main!BE$143*Main!BE152*$B43,0))))))</f>
        <v/>
      </c>
      <c r="BD481" s="31" t="str">
        <f>IF($A481="","",IF(BD480="","",IF(Main!BF$143=0,0,IF(Main!BL$209="","",IF($C$29="PM",Main!BL$209/Main!BF$143*Main!BF152,ROUND(Main!BL$209/Main!BF$143*Main!BF152*$B43,0))))))</f>
        <v/>
      </c>
      <c r="BE481" s="31" t="str">
        <f>IF($A481="","",IF(BE480="","",IF(Main!BG$143=0,0,IF(Main!BM$209="","",IF($C$29="PM",Main!BM$209/Main!BG$143*Main!BG152,ROUND(Main!BM$209/Main!BG$143*Main!BG152*$B43,0))))))</f>
        <v/>
      </c>
      <c r="BF481" s="31" t="str">
        <f>IF($A481="","",IF(BF480="","",IF(Main!BH$143=0,0,IF(Main!BN$209="","",IF($C$29="PM",Main!BN$209/Main!BH$143*Main!BH152,ROUND(Main!BN$209/Main!BH$143*Main!BH152*$B43,0))))))</f>
        <v/>
      </c>
      <c r="BG481" s="31" t="str">
        <f>IF($A481="","",IF(BG480="","",IF(Main!BI$143=0,0,IF(Main!BO$209="","",IF($C$29="PM",Main!BO$209/Main!BI$143*Main!BI152,ROUND(Main!BO$209/Main!BI$143*Main!BI152*$B43,0))))))</f>
        <v/>
      </c>
      <c r="BH481" s="31" t="str">
        <f>IF($A481="","",IF(BH480="","",IF(Main!BJ$143=0,0,IF(Main!BP$209="","",IF($C$29="PM",Main!BP$209/Main!BJ$143*Main!BJ152,ROUND(Main!BP$209/Main!BJ$143*Main!BJ152*$B43,0))))))</f>
        <v/>
      </c>
      <c r="BI481" s="31" t="str">
        <f>IF($A481="","",IF(BI480="","",IF(Main!BK$143=0,0,IF(Main!BQ$209="","",IF($C$29="PM",Main!BQ$209/Main!BK$143*Main!BK152,ROUND(Main!BQ$209/Main!BK$143*Main!BK152*$B43,0))))))</f>
        <v/>
      </c>
      <c r="BJ481" s="50" t="str">
        <f>IF($A481="","",IF(BJ480="","",IF(Main!BL$143=0,0,IF(Main!BR$209="","",IF($C$29="PM",Main!BR$209/Main!BL$143*Main!BL152,ROUND(Main!BR$209/Main!BL$143*Main!BL152*$B43,0))))))</f>
        <v/>
      </c>
      <c r="BK481" s="31" t="str">
        <f>IF($A481="","",IF(BK480="","",IF(Main!BM$143=0,0,IF(Main!BS$209="","",IF($C$29="PM",Main!BS$209/Main!BM$143*Main!BM152,ROUND(Main!BS$209/Main!BM$143*Main!BM152*$B43,0))))))</f>
        <v/>
      </c>
      <c r="BL481" s="31" t="str">
        <f>IF($A481="","",IF(BL480="","",IF(Main!BN$143=0,0,IF(Main!BT$209="","",IF($C$29="PM",Main!BT$209/Main!BN$143*Main!BN152,ROUND(Main!BT$209/Main!BN$143*Main!BN152*$B43,0))))))</f>
        <v/>
      </c>
      <c r="BM481" s="31" t="str">
        <f>IF($A481="","",IF(BM480="","",IF(Main!BO$143=0,0,IF(Main!BU$209="","",IF($C$29="PM",Main!BU$209/Main!BO$143*Main!BO152,ROUND(Main!BU$209/Main!BO$143*Main!BO152*$B43,0))))))</f>
        <v/>
      </c>
      <c r="BN481" s="31" t="str">
        <f>IF($A481="","",IF(BN480="","",IF(Main!BP$143=0,0,IF(Main!BV$209="","",IF($C$29="PM",Main!BV$209/Main!BP$143*Main!BP152,ROUND(Main!BV$209/Main!BP$143*Main!BP152*$B43,0))))))</f>
        <v/>
      </c>
      <c r="BO481" s="31" t="str">
        <f>IF($A481="","",IF(BO480="","",IF(Main!BQ$143=0,0,IF(Main!BW$209="","",IF($C$29="PM",Main!BW$209/Main!BQ$143*Main!BQ152,ROUND(Main!BW$209/Main!BQ$143*Main!BQ152*$B43,0))))))</f>
        <v/>
      </c>
      <c r="BP481" s="31" t="str">
        <f>IF($A481="","",IF(BP480="","",IF(Main!BR$143=0,0,IF(Main!BX$209="","",IF($C$29="PM",Main!BX$209/Main!BR$143*Main!BR152,ROUND(Main!BX$209/Main!BR$143*Main!BR152*$B43,0))))))</f>
        <v/>
      </c>
      <c r="BQ481" s="31" t="str">
        <f>IF($A481="","",IF(BQ480="","",IF(Main!BS$143=0,0,IF(Main!BY$209="","",IF($C$29="PM",Main!BY$209/Main!BS$143*Main!BS152,ROUND(Main!BY$209/Main!BS$143*Main!BS152*$B43,0))))))</f>
        <v/>
      </c>
      <c r="BR481" s="31" t="str">
        <f>IF($A481="","",IF(BR480="","",IF(Main!BT$143=0,0,IF(Main!BZ$209="","",IF($C$29="PM",Main!BZ$209/Main!BT$143*Main!BT152,ROUND(Main!BZ$209/Main!BT$143*Main!BT152*$B43,0))))))</f>
        <v/>
      </c>
      <c r="BS481" s="31" t="str">
        <f>IF($A481="","",IF(BS480="","",IF(Main!BU$143=0,0,IF(Main!CA$209="","",IF($C$29="PM",Main!CA$209/Main!BU$143*Main!BU152,ROUND(Main!CA$209/Main!BU$143*Main!BU152*$B43,0))))))</f>
        <v/>
      </c>
      <c r="BT481" s="31" t="str">
        <f>IF($A481="","",IF(BT480="","",IF(Main!BV$143=0,0,IF(Main!CB$209="","",IF($C$29="PM",Main!CB$209/Main!BV$143*Main!BV152,ROUND(Main!CB$209/Main!BV$143*Main!BV152*$B43,0))))))</f>
        <v/>
      </c>
      <c r="BU481" s="31" t="str">
        <f>IF($A481="","",IF(BU480="","",IF(Main!BW$143=0,0,IF(Main!CC$209="","",IF($C$29="PM",Main!CC$209/Main!BW$143*Main!BW152,ROUND(Main!CC$209/Main!BW$143*Main!BW152*$B43,0))))))</f>
        <v/>
      </c>
      <c r="BV481" s="50" t="str">
        <f>IF($A481="","",IF(BV480="","",IF(Main!BX$143=0,0,IF(Main!CD$209="","",IF($C$29="PM",Main!CD$209/Main!BX$143*Main!BX152,ROUND(Main!CD$209/Main!BX$143*Main!BX152*$B43,0))))))</f>
        <v/>
      </c>
    </row>
    <row r="482" spans="1:74" x14ac:dyDescent="0.2">
      <c r="A482" s="71" t="str">
        <f>IF(Main!A$44="","",Main!A$44)</f>
        <v/>
      </c>
      <c r="B482" s="74" t="str">
        <f t="shared" si="472"/>
        <v/>
      </c>
      <c r="C482" s="49" t="str">
        <f>IF($A482="","",IF(C481="","",IF(Main!E$143=0,0,IF(Main!K$209="","",IF($C$29="PM",Main!K$209/Main!E$143*Main!E153,ROUND(Main!K$209/Main!E$143*Main!E153*$B44,0))))))</f>
        <v/>
      </c>
      <c r="D482" s="31" t="str">
        <f>IF($A482="","",IF(D481="","",IF(Main!F$143=0,0,IF(Main!L$209="","",IF($C$29="PM",Main!L$209/Main!F$143*Main!F153,ROUND(Main!L$209/Main!F$143*Main!F153*$B44,0))))))</f>
        <v/>
      </c>
      <c r="E482" s="31" t="str">
        <f>IF($A482="","",IF(E481="","",IF(Main!G$143=0,0,IF(Main!M$209="","",IF($C$29="PM",Main!M$209/Main!G$143*Main!G153,ROUND(Main!M$209/Main!G$143*Main!G153*$B44,0))))))</f>
        <v/>
      </c>
      <c r="F482" s="31" t="str">
        <f>IF($A482="","",IF(F481="","",IF(Main!H$143=0,0,IF(Main!N$209="","",IF($C$29="PM",Main!N$209/Main!H$143*Main!H153,ROUND(Main!N$209/Main!H$143*Main!H153*$B44,0))))))</f>
        <v/>
      </c>
      <c r="G482" s="31" t="str">
        <f>IF($A482="","",IF(G481="","",IF(Main!I$143=0,0,IF(Main!O$209="","",IF($C$29="PM",Main!O$209/Main!I$143*Main!I153,ROUND(Main!O$209/Main!I$143*Main!I153*$B44,0))))))</f>
        <v/>
      </c>
      <c r="H482" s="31" t="str">
        <f>IF($A482="","",IF(H481="","",IF(Main!J$143=0,0,IF(Main!P$209="","",IF($C$29="PM",Main!P$209/Main!J$143*Main!J153,ROUND(Main!P$209/Main!J$143*Main!J153*$B44,0))))))</f>
        <v/>
      </c>
      <c r="I482" s="31" t="str">
        <f>IF($A482="","",IF(I481="","",IF(Main!K$143=0,0,IF(Main!Q$209="","",IF($C$29="PM",Main!Q$209/Main!K$143*Main!K153,ROUND(Main!Q$209/Main!K$143*Main!K153*$B44,0))))))</f>
        <v/>
      </c>
      <c r="J482" s="31" t="str">
        <f>IF($A482="","",IF(J481="","",IF(Main!L$143=0,0,IF(Main!R$209="","",IF($C$29="PM",Main!R$209/Main!L$143*Main!L153,ROUND(Main!R$209/Main!L$143*Main!L153*$B44,0))))))</f>
        <v/>
      </c>
      <c r="K482" s="31" t="str">
        <f>IF($A482="","",IF(K481="","",IF(Main!M$143=0,0,IF(Main!S$209="","",IF($C$29="PM",Main!S$209/Main!M$143*Main!M153,ROUND(Main!S$209/Main!M$143*Main!M153*$B44,0))))))</f>
        <v/>
      </c>
      <c r="L482" s="31" t="str">
        <f>IF($A482="","",IF(L481="","",IF(Main!N$143=0,0,IF(Main!T$209="","",IF($C$29="PM",Main!T$209/Main!N$143*Main!N153,ROUND(Main!T$209/Main!N$143*Main!N153*$B44,0))))))</f>
        <v/>
      </c>
      <c r="M482" s="31" t="str">
        <f>IF($A482="","",IF(M481="","",IF(Main!O$143=0,0,IF(Main!U$209="","",IF($C$29="PM",Main!U$209/Main!O$143*Main!O153,ROUND(Main!U$209/Main!O$143*Main!O153*$B44,0))))))</f>
        <v/>
      </c>
      <c r="N482" s="50" t="str">
        <f>IF($A482="","",IF(N481="","",IF(Main!P$143=0,0,IF(Main!V$209="","",IF($C$29="PM",Main!V$209/Main!P$143*Main!P153,ROUND(Main!V$209/Main!P$143*Main!P153*$B44,0))))))</f>
        <v/>
      </c>
      <c r="O482" s="31" t="str">
        <f>IF($A482="","",IF(O481="","",IF(Main!Q$143=0,0,IF(Main!W$209="","",IF($C$29="PM",Main!W$209/Main!Q$143*Main!Q153,ROUND(Main!W$209/Main!Q$143*Main!Q153*$B44,0))))))</f>
        <v/>
      </c>
      <c r="P482" s="31" t="str">
        <f>IF($A482="","",IF(P481="","",IF(Main!R$143=0,0,IF(Main!X$209="","",IF($C$29="PM",Main!X$209/Main!R$143*Main!R153,ROUND(Main!X$209/Main!R$143*Main!R153*$B44,0))))))</f>
        <v/>
      </c>
      <c r="Q482" s="31" t="str">
        <f>IF($A482="","",IF(Q481="","",IF(Main!S$143=0,0,IF(Main!Y$209="","",IF($C$29="PM",Main!Y$209/Main!S$143*Main!S153,ROUND(Main!Y$209/Main!S$143*Main!S153*$B44,0))))))</f>
        <v/>
      </c>
      <c r="R482" s="31" t="str">
        <f>IF($A482="","",IF(R481="","",IF(Main!T$143=0,0,IF(Main!Z$209="","",IF($C$29="PM",Main!Z$209/Main!T$143*Main!T153,ROUND(Main!Z$209/Main!T$143*Main!T153*$B44,0))))))</f>
        <v/>
      </c>
      <c r="S482" s="31" t="str">
        <f>IF($A482="","",IF(S481="","",IF(Main!U$143=0,0,IF(Main!AA$209="","",IF($C$29="PM",Main!AA$209/Main!U$143*Main!U153,ROUND(Main!AA$209/Main!U$143*Main!U153*$B44,0))))))</f>
        <v/>
      </c>
      <c r="T482" s="31" t="str">
        <f>IF($A482="","",IF(T481="","",IF(Main!V$143=0,0,IF(Main!AB$209="","",IF($C$29="PM",Main!AB$209/Main!V$143*Main!V153,ROUND(Main!AB$209/Main!V$143*Main!V153*$B44,0))))))</f>
        <v/>
      </c>
      <c r="U482" s="31" t="str">
        <f>IF($A482="","",IF(U481="","",IF(Main!W$143=0,0,IF(Main!AC$209="","",IF($C$29="PM",Main!AC$209/Main!W$143*Main!W153,ROUND(Main!AC$209/Main!W$143*Main!W153*$B44,0))))))</f>
        <v/>
      </c>
      <c r="V482" s="31" t="str">
        <f>IF($A482="","",IF(V481="","",IF(Main!X$143=0,0,IF(Main!AD$209="","",IF($C$29="PM",Main!AD$209/Main!X$143*Main!X153,ROUND(Main!AD$209/Main!X$143*Main!X153*$B44,0))))))</f>
        <v/>
      </c>
      <c r="W482" s="31" t="str">
        <f>IF($A482="","",IF(W481="","",IF(Main!Y$143=0,0,IF(Main!AE$209="","",IF($C$29="PM",Main!AE$209/Main!Y$143*Main!Y153,ROUND(Main!AE$209/Main!Y$143*Main!Y153*$B44,0))))))</f>
        <v/>
      </c>
      <c r="X482" s="31" t="str">
        <f>IF($A482="","",IF(X481="","",IF(Main!Z$143=0,0,IF(Main!AF$209="","",IF($C$29="PM",Main!AF$209/Main!Z$143*Main!Z153,ROUND(Main!AF$209/Main!Z$143*Main!Z153*$B44,0))))))</f>
        <v/>
      </c>
      <c r="Y482" s="31" t="str">
        <f>IF($A482="","",IF(Y481="","",IF(Main!AA$143=0,0,IF(Main!AG$209="","",IF($C$29="PM",Main!AG$209/Main!AA$143*Main!AA153,ROUND(Main!AG$209/Main!AA$143*Main!AA153*$B44,0))))))</f>
        <v/>
      </c>
      <c r="Z482" s="31" t="str">
        <f>IF($A482="","",IF(Z481="","",IF(Main!AB$143=0,0,IF(Main!AH$209="","",IF($C$29="PM",Main!AH$209/Main!AB$143*Main!AB153,ROUND(Main!AH$209/Main!AB$143*Main!AB153*$B44,0))))))</f>
        <v/>
      </c>
      <c r="AA482" s="49" t="str">
        <f>IF($A482="","",IF(AA481="","",IF(Main!AC$143=0,0,IF(Main!AI$209="","",IF($C$29="PM",Main!AI$209/Main!AC$143*Main!AC153,ROUND(Main!AI$209/Main!AC$143*Main!AC153*$B44,0))))))</f>
        <v/>
      </c>
      <c r="AB482" s="31" t="str">
        <f>IF($A482="","",IF(AB481="","",IF(Main!AD$143=0,0,IF(Main!AJ$209="","",IF($C$29="PM",Main!AJ$209/Main!AD$143*Main!AD153,ROUND(Main!AJ$209/Main!AD$143*Main!AD153*$B44,0))))))</f>
        <v/>
      </c>
      <c r="AC482" s="31" t="str">
        <f>IF($A482="","",IF(AC481="","",IF(Main!AE$143=0,0,IF(Main!AK$209="","",IF($C$29="PM",Main!AK$209/Main!AE$143*Main!AE153,ROUND(Main!AK$209/Main!AE$143*Main!AE153*$B44,0))))))</f>
        <v/>
      </c>
      <c r="AD482" s="31" t="str">
        <f>IF($A482="","",IF(AD481="","",IF(Main!AF$143=0,0,IF(Main!AL$209="","",IF($C$29="PM",Main!AL$209/Main!AF$143*Main!AF153,ROUND(Main!AL$209/Main!AF$143*Main!AF153*$B44,0))))))</f>
        <v/>
      </c>
      <c r="AE482" s="31" t="str">
        <f>IF($A482="","",IF(AE481="","",IF(Main!AG$143=0,0,IF(Main!AM$209="","",IF($C$29="PM",Main!AM$209/Main!AG$143*Main!AG153,ROUND(Main!AM$209/Main!AG$143*Main!AG153*$B44,0))))))</f>
        <v/>
      </c>
      <c r="AF482" s="31" t="str">
        <f>IF($A482="","",IF(AF481="","",IF(Main!AH$143=0,0,IF(Main!AN$209="","",IF($C$29="PM",Main!AN$209/Main!AH$143*Main!AH153,ROUND(Main!AN$209/Main!AH$143*Main!AH153*$B44,0))))))</f>
        <v/>
      </c>
      <c r="AG482" s="31" t="str">
        <f>IF($A482="","",IF(AG481="","",IF(Main!AI$143=0,0,IF(Main!AO$209="","",IF($C$29="PM",Main!AO$209/Main!AI$143*Main!AI153,ROUND(Main!AO$209/Main!AI$143*Main!AI153*$B44,0))))))</f>
        <v/>
      </c>
      <c r="AH482" s="31" t="str">
        <f>IF($A482="","",IF(AH481="","",IF(Main!AJ$143=0,0,IF(Main!AP$209="","",IF($C$29="PM",Main!AP$209/Main!AJ$143*Main!AJ153,ROUND(Main!AP$209/Main!AJ$143*Main!AJ153*$B44,0))))))</f>
        <v/>
      </c>
      <c r="AI482" s="31" t="str">
        <f>IF($A482="","",IF(AI481="","",IF(Main!AK$143=0,0,IF(Main!AQ$209="","",IF($C$29="PM",Main!AQ$209/Main!AK$143*Main!AK153,ROUND(Main!AQ$209/Main!AK$143*Main!AK153*$B44,0))))))</f>
        <v/>
      </c>
      <c r="AJ482" s="31" t="str">
        <f>IF($A482="","",IF(AJ481="","",IF(Main!AL$143=0,0,IF(Main!AR$209="","",IF($C$29="PM",Main!AR$209/Main!AL$143*Main!AL153,ROUND(Main!AR$209/Main!AL$143*Main!AL153*$B44,0))))))</f>
        <v/>
      </c>
      <c r="AK482" s="31" t="str">
        <f>IF($A482="","",IF(AK481="","",IF(Main!AM$143=0,0,IF(Main!AS$209="","",IF($C$29="PM",Main!AS$209/Main!AM$143*Main!AM153,ROUND(Main!AS$209/Main!AM$143*Main!AM153*$B44,0))))))</f>
        <v/>
      </c>
      <c r="AL482" s="50" t="str">
        <f>IF($A482="","",IF(AL481="","",IF(Main!AN$143=0,0,IF(Main!AT$209="","",IF($C$29="PM",Main!AT$209/Main!AN$143*Main!AN153,ROUND(Main!AT$209/Main!AN$143*Main!AN153*$B44,0))))))</f>
        <v/>
      </c>
      <c r="AM482" s="31" t="str">
        <f>IF($A482="","",IF(AM481="","",IF(Main!AO$143=0,0,IF(Main!AU$209="","",IF($C$29="PM",Main!AU$209/Main!AO$143*Main!AO153,ROUND(Main!AU$209/Main!AO$143*Main!AO153*$B44,0))))))</f>
        <v/>
      </c>
      <c r="AN482" s="31" t="str">
        <f>IF($A482="","",IF(AN481="","",IF(Main!AP$143=0,0,IF(Main!AV$209="","",IF($C$29="PM",Main!AV$209/Main!AP$143*Main!AP153,ROUND(Main!AV$209/Main!AP$143*Main!AP153*$B44,0))))))</f>
        <v/>
      </c>
      <c r="AO482" s="31" t="str">
        <f>IF($A482="","",IF(AO481="","",IF(Main!AQ$143=0,0,IF(Main!AW$209="","",IF($C$29="PM",Main!AW$209/Main!AQ$143*Main!AQ153,ROUND(Main!AW$209/Main!AQ$143*Main!AQ153*$B44,0))))))</f>
        <v/>
      </c>
      <c r="AP482" s="31" t="str">
        <f>IF($A482="","",IF(AP481="","",IF(Main!AR$143=0,0,IF(Main!AX$209="","",IF($C$29="PM",Main!AX$209/Main!AR$143*Main!AR153,ROUND(Main!AX$209/Main!AR$143*Main!AR153*$B44,0))))))</f>
        <v/>
      </c>
      <c r="AQ482" s="31" t="str">
        <f>IF($A482="","",IF(AQ481="","",IF(Main!AS$143=0,0,IF(Main!AY$209="","",IF($C$29="PM",Main!AY$209/Main!AS$143*Main!AS153,ROUND(Main!AY$209/Main!AS$143*Main!AS153*$B44,0))))))</f>
        <v/>
      </c>
      <c r="AR482" s="31" t="str">
        <f>IF($A482="","",IF(AR481="","",IF(Main!AT$143=0,0,IF(Main!AZ$209="","",IF($C$29="PM",Main!AZ$209/Main!AT$143*Main!AT153,ROUND(Main!AZ$209/Main!AT$143*Main!AT153*$B44,0))))))</f>
        <v/>
      </c>
      <c r="AS482" s="31" t="str">
        <f>IF($A482="","",IF(AS481="","",IF(Main!AU$143=0,0,IF(Main!BA$209="","",IF($C$29="PM",Main!BA$209/Main!AU$143*Main!AU153,ROUND(Main!BA$209/Main!AU$143*Main!AU153*$B44,0))))))</f>
        <v/>
      </c>
      <c r="AT482" s="31" t="str">
        <f>IF($A482="","",IF(AT481="","",IF(Main!AV$143=0,0,IF(Main!BB$209="","",IF($C$29="PM",Main!BB$209/Main!AV$143*Main!AV153,ROUND(Main!BB$209/Main!AV$143*Main!AV153*$B44,0))))))</f>
        <v/>
      </c>
      <c r="AU482" s="31" t="str">
        <f>IF($A482="","",IF(AU481="","",IF(Main!AW$143=0,0,IF(Main!BC$209="","",IF($C$29="PM",Main!BC$209/Main!AW$143*Main!AW153,ROUND(Main!BC$209/Main!AW$143*Main!AW153*$B44,0))))))</f>
        <v/>
      </c>
      <c r="AV482" s="31" t="str">
        <f>IF($A482="","",IF(AV481="","",IF(Main!AX$143=0,0,IF(Main!BD$209="","",IF($C$29="PM",Main!BD$209/Main!AX$143*Main!AX153,ROUND(Main!BD$209/Main!AX$143*Main!AX153*$B44,0))))))</f>
        <v/>
      </c>
      <c r="AW482" s="31" t="str">
        <f>IF($A482="","",IF(AW481="","",IF(Main!AY$143=0,0,IF(Main!BE$209="","",IF($C$29="PM",Main!BE$209/Main!AY$143*Main!AY153,ROUND(Main!BE$209/Main!AY$143*Main!AY153*$B44,0))))))</f>
        <v/>
      </c>
      <c r="AX482" s="50" t="str">
        <f>IF($A482="","",IF(AX481="","",IF(Main!AZ$143=0,0,IF(Main!BF$209="","",IF($C$29="PM",Main!BF$209/Main!AZ$143*Main!AZ153,ROUND(Main!BF$209/Main!AZ$143*Main!AZ153*$B44,0))))))</f>
        <v/>
      </c>
      <c r="AY482" s="31" t="str">
        <f>IF($A482="","",IF(AY481="","",IF(Main!BA$143=0,0,IF(Main!BG$209="","",IF($C$29="PM",Main!BG$209/Main!BA$143*Main!BA153,ROUND(Main!BG$209/Main!BA$143*Main!BA153*$B44,0))))))</f>
        <v/>
      </c>
      <c r="AZ482" s="31" t="str">
        <f>IF($A482="","",IF(AZ481="","",IF(Main!BB$143=0,0,IF(Main!BH$209="","",IF($C$29="PM",Main!BH$209/Main!BB$143*Main!BB153,ROUND(Main!BH$209/Main!BB$143*Main!BB153*$B44,0))))))</f>
        <v/>
      </c>
      <c r="BA482" s="31" t="str">
        <f>IF($A482="","",IF(BA481="","",IF(Main!BC$143=0,0,IF(Main!BI$209="","",IF($C$29="PM",Main!BI$209/Main!BC$143*Main!BC153,ROUND(Main!BI$209/Main!BC$143*Main!BC153*$B44,0))))))</f>
        <v/>
      </c>
      <c r="BB482" s="31" t="str">
        <f>IF($A482="","",IF(BB481="","",IF(Main!BD$143=0,0,IF(Main!BJ$209="","",IF($C$29="PM",Main!BJ$209/Main!BD$143*Main!BD153,ROUND(Main!BJ$209/Main!BD$143*Main!BD153*$B44,0))))))</f>
        <v/>
      </c>
      <c r="BC482" s="31" t="str">
        <f>IF($A482="","",IF(BC481="","",IF(Main!BE$143=0,0,IF(Main!BK$209="","",IF($C$29="PM",Main!BK$209/Main!BE$143*Main!BE153,ROUND(Main!BK$209/Main!BE$143*Main!BE153*$B44,0))))))</f>
        <v/>
      </c>
      <c r="BD482" s="31" t="str">
        <f>IF($A482="","",IF(BD481="","",IF(Main!BF$143=0,0,IF(Main!BL$209="","",IF($C$29="PM",Main!BL$209/Main!BF$143*Main!BF153,ROUND(Main!BL$209/Main!BF$143*Main!BF153*$B44,0))))))</f>
        <v/>
      </c>
      <c r="BE482" s="31" t="str">
        <f>IF($A482="","",IF(BE481="","",IF(Main!BG$143=0,0,IF(Main!BM$209="","",IF($C$29="PM",Main!BM$209/Main!BG$143*Main!BG153,ROUND(Main!BM$209/Main!BG$143*Main!BG153*$B44,0))))))</f>
        <v/>
      </c>
      <c r="BF482" s="31" t="str">
        <f>IF($A482="","",IF(BF481="","",IF(Main!BH$143=0,0,IF(Main!BN$209="","",IF($C$29="PM",Main!BN$209/Main!BH$143*Main!BH153,ROUND(Main!BN$209/Main!BH$143*Main!BH153*$B44,0))))))</f>
        <v/>
      </c>
      <c r="BG482" s="31" t="str">
        <f>IF($A482="","",IF(BG481="","",IF(Main!BI$143=0,0,IF(Main!BO$209="","",IF($C$29="PM",Main!BO$209/Main!BI$143*Main!BI153,ROUND(Main!BO$209/Main!BI$143*Main!BI153*$B44,0))))))</f>
        <v/>
      </c>
      <c r="BH482" s="31" t="str">
        <f>IF($A482="","",IF(BH481="","",IF(Main!BJ$143=0,0,IF(Main!BP$209="","",IF($C$29="PM",Main!BP$209/Main!BJ$143*Main!BJ153,ROUND(Main!BP$209/Main!BJ$143*Main!BJ153*$B44,0))))))</f>
        <v/>
      </c>
      <c r="BI482" s="31" t="str">
        <f>IF($A482="","",IF(BI481="","",IF(Main!BK$143=0,0,IF(Main!BQ$209="","",IF($C$29="PM",Main!BQ$209/Main!BK$143*Main!BK153,ROUND(Main!BQ$209/Main!BK$143*Main!BK153*$B44,0))))))</f>
        <v/>
      </c>
      <c r="BJ482" s="50" t="str">
        <f>IF($A482="","",IF(BJ481="","",IF(Main!BL$143=0,0,IF(Main!BR$209="","",IF($C$29="PM",Main!BR$209/Main!BL$143*Main!BL153,ROUND(Main!BR$209/Main!BL$143*Main!BL153*$B44,0))))))</f>
        <v/>
      </c>
      <c r="BK482" s="31" t="str">
        <f>IF($A482="","",IF(BK481="","",IF(Main!BM$143=0,0,IF(Main!BS$209="","",IF($C$29="PM",Main!BS$209/Main!BM$143*Main!BM153,ROUND(Main!BS$209/Main!BM$143*Main!BM153*$B44,0))))))</f>
        <v/>
      </c>
      <c r="BL482" s="31" t="str">
        <f>IF($A482="","",IF(BL481="","",IF(Main!BN$143=0,0,IF(Main!BT$209="","",IF($C$29="PM",Main!BT$209/Main!BN$143*Main!BN153,ROUND(Main!BT$209/Main!BN$143*Main!BN153*$B44,0))))))</f>
        <v/>
      </c>
      <c r="BM482" s="31" t="str">
        <f>IF($A482="","",IF(BM481="","",IF(Main!BO$143=0,0,IF(Main!BU$209="","",IF($C$29="PM",Main!BU$209/Main!BO$143*Main!BO153,ROUND(Main!BU$209/Main!BO$143*Main!BO153*$B44,0))))))</f>
        <v/>
      </c>
      <c r="BN482" s="31" t="str">
        <f>IF($A482="","",IF(BN481="","",IF(Main!BP$143=0,0,IF(Main!BV$209="","",IF($C$29="PM",Main!BV$209/Main!BP$143*Main!BP153,ROUND(Main!BV$209/Main!BP$143*Main!BP153*$B44,0))))))</f>
        <v/>
      </c>
      <c r="BO482" s="31" t="str">
        <f>IF($A482="","",IF(BO481="","",IF(Main!BQ$143=0,0,IF(Main!BW$209="","",IF($C$29="PM",Main!BW$209/Main!BQ$143*Main!BQ153,ROUND(Main!BW$209/Main!BQ$143*Main!BQ153*$B44,0))))))</f>
        <v/>
      </c>
      <c r="BP482" s="31" t="str">
        <f>IF($A482="","",IF(BP481="","",IF(Main!BR$143=0,0,IF(Main!BX$209="","",IF($C$29="PM",Main!BX$209/Main!BR$143*Main!BR153,ROUND(Main!BX$209/Main!BR$143*Main!BR153*$B44,0))))))</f>
        <v/>
      </c>
      <c r="BQ482" s="31" t="str">
        <f>IF($A482="","",IF(BQ481="","",IF(Main!BS$143=0,0,IF(Main!BY$209="","",IF($C$29="PM",Main!BY$209/Main!BS$143*Main!BS153,ROUND(Main!BY$209/Main!BS$143*Main!BS153*$B44,0))))))</f>
        <v/>
      </c>
      <c r="BR482" s="31" t="str">
        <f>IF($A482="","",IF(BR481="","",IF(Main!BT$143=0,0,IF(Main!BZ$209="","",IF($C$29="PM",Main!BZ$209/Main!BT$143*Main!BT153,ROUND(Main!BZ$209/Main!BT$143*Main!BT153*$B44,0))))))</f>
        <v/>
      </c>
      <c r="BS482" s="31" t="str">
        <f>IF($A482="","",IF(BS481="","",IF(Main!BU$143=0,0,IF(Main!CA$209="","",IF($C$29="PM",Main!CA$209/Main!BU$143*Main!BU153,ROUND(Main!CA$209/Main!BU$143*Main!BU153*$B44,0))))))</f>
        <v/>
      </c>
      <c r="BT482" s="31" t="str">
        <f>IF($A482="","",IF(BT481="","",IF(Main!BV$143=0,0,IF(Main!CB$209="","",IF($C$29="PM",Main!CB$209/Main!BV$143*Main!BV153,ROUND(Main!CB$209/Main!BV$143*Main!BV153*$B44,0))))))</f>
        <v/>
      </c>
      <c r="BU482" s="31" t="str">
        <f>IF($A482="","",IF(BU481="","",IF(Main!BW$143=0,0,IF(Main!CC$209="","",IF($C$29="PM",Main!CC$209/Main!BW$143*Main!BW153,ROUND(Main!CC$209/Main!BW$143*Main!BW153*$B44,0))))))</f>
        <v/>
      </c>
      <c r="BV482" s="50" t="str">
        <f>IF($A482="","",IF(BV481="","",IF(Main!BX$143=0,0,IF(Main!CD$209="","",IF($C$29="PM",Main!CD$209/Main!BX$143*Main!BX153,ROUND(Main!CD$209/Main!BX$143*Main!BX153*$B44,0))))))</f>
        <v/>
      </c>
    </row>
    <row r="483" spans="1:74" x14ac:dyDescent="0.2">
      <c r="A483" s="71" t="str">
        <f>IF(Main!A$45="","",Main!A$45)</f>
        <v/>
      </c>
      <c r="B483" s="74" t="str">
        <f t="shared" si="472"/>
        <v/>
      </c>
      <c r="C483" s="49" t="str">
        <f>IF($A483="","",IF(C482="","",IF(Main!E$143=0,0,IF(Main!K$209="","",IF($C$29="PM",Main!K$209/Main!E$143*Main!E154,ROUND(Main!K$209/Main!E$143*Main!E154*$B45,0))))))</f>
        <v/>
      </c>
      <c r="D483" s="31" t="str">
        <f>IF($A483="","",IF(D482="","",IF(Main!F$143=0,0,IF(Main!L$209="","",IF($C$29="PM",Main!L$209/Main!F$143*Main!F154,ROUND(Main!L$209/Main!F$143*Main!F154*$B45,0))))))</f>
        <v/>
      </c>
      <c r="E483" s="31" t="str">
        <f>IF($A483="","",IF(E482="","",IF(Main!G$143=0,0,IF(Main!M$209="","",IF($C$29="PM",Main!M$209/Main!G$143*Main!G154,ROUND(Main!M$209/Main!G$143*Main!G154*$B45,0))))))</f>
        <v/>
      </c>
      <c r="F483" s="31" t="str">
        <f>IF($A483="","",IF(F482="","",IF(Main!H$143=0,0,IF(Main!N$209="","",IF($C$29="PM",Main!N$209/Main!H$143*Main!H154,ROUND(Main!N$209/Main!H$143*Main!H154*$B45,0))))))</f>
        <v/>
      </c>
      <c r="G483" s="31" t="str">
        <f>IF($A483="","",IF(G482="","",IF(Main!I$143=0,0,IF(Main!O$209="","",IF($C$29="PM",Main!O$209/Main!I$143*Main!I154,ROUND(Main!O$209/Main!I$143*Main!I154*$B45,0))))))</f>
        <v/>
      </c>
      <c r="H483" s="31" t="str">
        <f>IF($A483="","",IF(H482="","",IF(Main!J$143=0,0,IF(Main!P$209="","",IF($C$29="PM",Main!P$209/Main!J$143*Main!J154,ROUND(Main!P$209/Main!J$143*Main!J154*$B45,0))))))</f>
        <v/>
      </c>
      <c r="I483" s="31" t="str">
        <f>IF($A483="","",IF(I482="","",IF(Main!K$143=0,0,IF(Main!Q$209="","",IF($C$29="PM",Main!Q$209/Main!K$143*Main!K154,ROUND(Main!Q$209/Main!K$143*Main!K154*$B45,0))))))</f>
        <v/>
      </c>
      <c r="J483" s="31" t="str">
        <f>IF($A483="","",IF(J482="","",IF(Main!L$143=0,0,IF(Main!R$209="","",IF($C$29="PM",Main!R$209/Main!L$143*Main!L154,ROUND(Main!R$209/Main!L$143*Main!L154*$B45,0))))))</f>
        <v/>
      </c>
      <c r="K483" s="31" t="str">
        <f>IF($A483="","",IF(K482="","",IF(Main!M$143=0,0,IF(Main!S$209="","",IF($C$29="PM",Main!S$209/Main!M$143*Main!M154,ROUND(Main!S$209/Main!M$143*Main!M154*$B45,0))))))</f>
        <v/>
      </c>
      <c r="L483" s="31" t="str">
        <f>IF($A483="","",IF(L482="","",IF(Main!N$143=0,0,IF(Main!T$209="","",IF($C$29="PM",Main!T$209/Main!N$143*Main!N154,ROUND(Main!T$209/Main!N$143*Main!N154*$B45,0))))))</f>
        <v/>
      </c>
      <c r="M483" s="31" t="str">
        <f>IF($A483="","",IF(M482="","",IF(Main!O$143=0,0,IF(Main!U$209="","",IF($C$29="PM",Main!U$209/Main!O$143*Main!O154,ROUND(Main!U$209/Main!O$143*Main!O154*$B45,0))))))</f>
        <v/>
      </c>
      <c r="N483" s="50" t="str">
        <f>IF($A483="","",IF(N482="","",IF(Main!P$143=0,0,IF(Main!V$209="","",IF($C$29="PM",Main!V$209/Main!P$143*Main!P154,ROUND(Main!V$209/Main!P$143*Main!P154*$B45,0))))))</f>
        <v/>
      </c>
      <c r="O483" s="31" t="str">
        <f>IF($A483="","",IF(O482="","",IF(Main!Q$143=0,0,IF(Main!W$209="","",IF($C$29="PM",Main!W$209/Main!Q$143*Main!Q154,ROUND(Main!W$209/Main!Q$143*Main!Q154*$B45,0))))))</f>
        <v/>
      </c>
      <c r="P483" s="31" t="str">
        <f>IF($A483="","",IF(P482="","",IF(Main!R$143=0,0,IF(Main!X$209="","",IF($C$29="PM",Main!X$209/Main!R$143*Main!R154,ROUND(Main!X$209/Main!R$143*Main!R154*$B45,0))))))</f>
        <v/>
      </c>
      <c r="Q483" s="31" t="str">
        <f>IF($A483="","",IF(Q482="","",IF(Main!S$143=0,0,IF(Main!Y$209="","",IF($C$29="PM",Main!Y$209/Main!S$143*Main!S154,ROUND(Main!Y$209/Main!S$143*Main!S154*$B45,0))))))</f>
        <v/>
      </c>
      <c r="R483" s="31" t="str">
        <f>IF($A483="","",IF(R482="","",IF(Main!T$143=0,0,IF(Main!Z$209="","",IF($C$29="PM",Main!Z$209/Main!T$143*Main!T154,ROUND(Main!Z$209/Main!T$143*Main!T154*$B45,0))))))</f>
        <v/>
      </c>
      <c r="S483" s="31" t="str">
        <f>IF($A483="","",IF(S482="","",IF(Main!U$143=0,0,IF(Main!AA$209="","",IF($C$29="PM",Main!AA$209/Main!U$143*Main!U154,ROUND(Main!AA$209/Main!U$143*Main!U154*$B45,0))))))</f>
        <v/>
      </c>
      <c r="T483" s="31" t="str">
        <f>IF($A483="","",IF(T482="","",IF(Main!V$143=0,0,IF(Main!AB$209="","",IF($C$29="PM",Main!AB$209/Main!V$143*Main!V154,ROUND(Main!AB$209/Main!V$143*Main!V154*$B45,0))))))</f>
        <v/>
      </c>
      <c r="U483" s="31" t="str">
        <f>IF($A483="","",IF(U482="","",IF(Main!W$143=0,0,IF(Main!AC$209="","",IF($C$29="PM",Main!AC$209/Main!W$143*Main!W154,ROUND(Main!AC$209/Main!W$143*Main!W154*$B45,0))))))</f>
        <v/>
      </c>
      <c r="V483" s="31" t="str">
        <f>IF($A483="","",IF(V482="","",IF(Main!X$143=0,0,IF(Main!AD$209="","",IF($C$29="PM",Main!AD$209/Main!X$143*Main!X154,ROUND(Main!AD$209/Main!X$143*Main!X154*$B45,0))))))</f>
        <v/>
      </c>
      <c r="W483" s="31" t="str">
        <f>IF($A483="","",IF(W482="","",IF(Main!Y$143=0,0,IF(Main!AE$209="","",IF($C$29="PM",Main!AE$209/Main!Y$143*Main!Y154,ROUND(Main!AE$209/Main!Y$143*Main!Y154*$B45,0))))))</f>
        <v/>
      </c>
      <c r="X483" s="31" t="str">
        <f>IF($A483="","",IF(X482="","",IF(Main!Z$143=0,0,IF(Main!AF$209="","",IF($C$29="PM",Main!AF$209/Main!Z$143*Main!Z154,ROUND(Main!AF$209/Main!Z$143*Main!Z154*$B45,0))))))</f>
        <v/>
      </c>
      <c r="Y483" s="31" t="str">
        <f>IF($A483="","",IF(Y482="","",IF(Main!AA$143=0,0,IF(Main!AG$209="","",IF($C$29="PM",Main!AG$209/Main!AA$143*Main!AA154,ROUND(Main!AG$209/Main!AA$143*Main!AA154*$B45,0))))))</f>
        <v/>
      </c>
      <c r="Z483" s="31" t="str">
        <f>IF($A483="","",IF(Z482="","",IF(Main!AB$143=0,0,IF(Main!AH$209="","",IF($C$29="PM",Main!AH$209/Main!AB$143*Main!AB154,ROUND(Main!AH$209/Main!AB$143*Main!AB154*$B45,0))))))</f>
        <v/>
      </c>
      <c r="AA483" s="49" t="str">
        <f>IF($A483="","",IF(AA482="","",IF(Main!AC$143=0,0,IF(Main!AI$209="","",IF($C$29="PM",Main!AI$209/Main!AC$143*Main!AC154,ROUND(Main!AI$209/Main!AC$143*Main!AC154*$B45,0))))))</f>
        <v/>
      </c>
      <c r="AB483" s="31" t="str">
        <f>IF($A483="","",IF(AB482="","",IF(Main!AD$143=0,0,IF(Main!AJ$209="","",IF($C$29="PM",Main!AJ$209/Main!AD$143*Main!AD154,ROUND(Main!AJ$209/Main!AD$143*Main!AD154*$B45,0))))))</f>
        <v/>
      </c>
      <c r="AC483" s="31" t="str">
        <f>IF($A483="","",IF(AC482="","",IF(Main!AE$143=0,0,IF(Main!AK$209="","",IF($C$29="PM",Main!AK$209/Main!AE$143*Main!AE154,ROUND(Main!AK$209/Main!AE$143*Main!AE154*$B45,0))))))</f>
        <v/>
      </c>
      <c r="AD483" s="31" t="str">
        <f>IF($A483="","",IF(AD482="","",IF(Main!AF$143=0,0,IF(Main!AL$209="","",IF($C$29="PM",Main!AL$209/Main!AF$143*Main!AF154,ROUND(Main!AL$209/Main!AF$143*Main!AF154*$B45,0))))))</f>
        <v/>
      </c>
      <c r="AE483" s="31" t="str">
        <f>IF($A483="","",IF(AE482="","",IF(Main!AG$143=0,0,IF(Main!AM$209="","",IF($C$29="PM",Main!AM$209/Main!AG$143*Main!AG154,ROUND(Main!AM$209/Main!AG$143*Main!AG154*$B45,0))))))</f>
        <v/>
      </c>
      <c r="AF483" s="31" t="str">
        <f>IF($A483="","",IF(AF482="","",IF(Main!AH$143=0,0,IF(Main!AN$209="","",IF($C$29="PM",Main!AN$209/Main!AH$143*Main!AH154,ROUND(Main!AN$209/Main!AH$143*Main!AH154*$B45,0))))))</f>
        <v/>
      </c>
      <c r="AG483" s="31" t="str">
        <f>IF($A483="","",IF(AG482="","",IF(Main!AI$143=0,0,IF(Main!AO$209="","",IF($C$29="PM",Main!AO$209/Main!AI$143*Main!AI154,ROUND(Main!AO$209/Main!AI$143*Main!AI154*$B45,0))))))</f>
        <v/>
      </c>
      <c r="AH483" s="31" t="str">
        <f>IF($A483="","",IF(AH482="","",IF(Main!AJ$143=0,0,IF(Main!AP$209="","",IF($C$29="PM",Main!AP$209/Main!AJ$143*Main!AJ154,ROUND(Main!AP$209/Main!AJ$143*Main!AJ154*$B45,0))))))</f>
        <v/>
      </c>
      <c r="AI483" s="31" t="str">
        <f>IF($A483="","",IF(AI482="","",IF(Main!AK$143=0,0,IF(Main!AQ$209="","",IF($C$29="PM",Main!AQ$209/Main!AK$143*Main!AK154,ROUND(Main!AQ$209/Main!AK$143*Main!AK154*$B45,0))))))</f>
        <v/>
      </c>
      <c r="AJ483" s="31" t="str">
        <f>IF($A483="","",IF(AJ482="","",IF(Main!AL$143=0,0,IF(Main!AR$209="","",IF($C$29="PM",Main!AR$209/Main!AL$143*Main!AL154,ROUND(Main!AR$209/Main!AL$143*Main!AL154*$B45,0))))))</f>
        <v/>
      </c>
      <c r="AK483" s="31" t="str">
        <f>IF($A483="","",IF(AK482="","",IF(Main!AM$143=0,0,IF(Main!AS$209="","",IF($C$29="PM",Main!AS$209/Main!AM$143*Main!AM154,ROUND(Main!AS$209/Main!AM$143*Main!AM154*$B45,0))))))</f>
        <v/>
      </c>
      <c r="AL483" s="50" t="str">
        <f>IF($A483="","",IF(AL482="","",IF(Main!AN$143=0,0,IF(Main!AT$209="","",IF($C$29="PM",Main!AT$209/Main!AN$143*Main!AN154,ROUND(Main!AT$209/Main!AN$143*Main!AN154*$B45,0))))))</f>
        <v/>
      </c>
      <c r="AM483" s="31" t="str">
        <f>IF($A483="","",IF(AM482="","",IF(Main!AO$143=0,0,IF(Main!AU$209="","",IF($C$29="PM",Main!AU$209/Main!AO$143*Main!AO154,ROUND(Main!AU$209/Main!AO$143*Main!AO154*$B45,0))))))</f>
        <v/>
      </c>
      <c r="AN483" s="31" t="str">
        <f>IF($A483="","",IF(AN482="","",IF(Main!AP$143=0,0,IF(Main!AV$209="","",IF($C$29="PM",Main!AV$209/Main!AP$143*Main!AP154,ROUND(Main!AV$209/Main!AP$143*Main!AP154*$B45,0))))))</f>
        <v/>
      </c>
      <c r="AO483" s="31" t="str">
        <f>IF($A483="","",IF(AO482="","",IF(Main!AQ$143=0,0,IF(Main!AW$209="","",IF($C$29="PM",Main!AW$209/Main!AQ$143*Main!AQ154,ROUND(Main!AW$209/Main!AQ$143*Main!AQ154*$B45,0))))))</f>
        <v/>
      </c>
      <c r="AP483" s="31" t="str">
        <f>IF($A483="","",IF(AP482="","",IF(Main!AR$143=0,0,IF(Main!AX$209="","",IF($C$29="PM",Main!AX$209/Main!AR$143*Main!AR154,ROUND(Main!AX$209/Main!AR$143*Main!AR154*$B45,0))))))</f>
        <v/>
      </c>
      <c r="AQ483" s="31" t="str">
        <f>IF($A483="","",IF(AQ482="","",IF(Main!AS$143=0,0,IF(Main!AY$209="","",IF($C$29="PM",Main!AY$209/Main!AS$143*Main!AS154,ROUND(Main!AY$209/Main!AS$143*Main!AS154*$B45,0))))))</f>
        <v/>
      </c>
      <c r="AR483" s="31" t="str">
        <f>IF($A483="","",IF(AR482="","",IF(Main!AT$143=0,0,IF(Main!AZ$209="","",IF($C$29="PM",Main!AZ$209/Main!AT$143*Main!AT154,ROUND(Main!AZ$209/Main!AT$143*Main!AT154*$B45,0))))))</f>
        <v/>
      </c>
      <c r="AS483" s="31" t="str">
        <f>IF($A483="","",IF(AS482="","",IF(Main!AU$143=0,0,IF(Main!BA$209="","",IF($C$29="PM",Main!BA$209/Main!AU$143*Main!AU154,ROUND(Main!BA$209/Main!AU$143*Main!AU154*$B45,0))))))</f>
        <v/>
      </c>
      <c r="AT483" s="31" t="str">
        <f>IF($A483="","",IF(AT482="","",IF(Main!AV$143=0,0,IF(Main!BB$209="","",IF($C$29="PM",Main!BB$209/Main!AV$143*Main!AV154,ROUND(Main!BB$209/Main!AV$143*Main!AV154*$B45,0))))))</f>
        <v/>
      </c>
      <c r="AU483" s="31" t="str">
        <f>IF($A483="","",IF(AU482="","",IF(Main!AW$143=0,0,IF(Main!BC$209="","",IF($C$29="PM",Main!BC$209/Main!AW$143*Main!AW154,ROUND(Main!BC$209/Main!AW$143*Main!AW154*$B45,0))))))</f>
        <v/>
      </c>
      <c r="AV483" s="31" t="str">
        <f>IF($A483="","",IF(AV482="","",IF(Main!AX$143=0,0,IF(Main!BD$209="","",IF($C$29="PM",Main!BD$209/Main!AX$143*Main!AX154,ROUND(Main!BD$209/Main!AX$143*Main!AX154*$B45,0))))))</f>
        <v/>
      </c>
      <c r="AW483" s="31" t="str">
        <f>IF($A483="","",IF(AW482="","",IF(Main!AY$143=0,0,IF(Main!BE$209="","",IF($C$29="PM",Main!BE$209/Main!AY$143*Main!AY154,ROUND(Main!BE$209/Main!AY$143*Main!AY154*$B45,0))))))</f>
        <v/>
      </c>
      <c r="AX483" s="50" t="str">
        <f>IF($A483="","",IF(AX482="","",IF(Main!AZ$143=0,0,IF(Main!BF$209="","",IF($C$29="PM",Main!BF$209/Main!AZ$143*Main!AZ154,ROUND(Main!BF$209/Main!AZ$143*Main!AZ154*$B45,0))))))</f>
        <v/>
      </c>
      <c r="AY483" s="31" t="str">
        <f>IF($A483="","",IF(AY482="","",IF(Main!BA$143=0,0,IF(Main!BG$209="","",IF($C$29="PM",Main!BG$209/Main!BA$143*Main!BA154,ROUND(Main!BG$209/Main!BA$143*Main!BA154*$B45,0))))))</f>
        <v/>
      </c>
      <c r="AZ483" s="31" t="str">
        <f>IF($A483="","",IF(AZ482="","",IF(Main!BB$143=0,0,IF(Main!BH$209="","",IF($C$29="PM",Main!BH$209/Main!BB$143*Main!BB154,ROUND(Main!BH$209/Main!BB$143*Main!BB154*$B45,0))))))</f>
        <v/>
      </c>
      <c r="BA483" s="31" t="str">
        <f>IF($A483="","",IF(BA482="","",IF(Main!BC$143=0,0,IF(Main!BI$209="","",IF($C$29="PM",Main!BI$209/Main!BC$143*Main!BC154,ROUND(Main!BI$209/Main!BC$143*Main!BC154*$B45,0))))))</f>
        <v/>
      </c>
      <c r="BB483" s="31" t="str">
        <f>IF($A483="","",IF(BB482="","",IF(Main!BD$143=0,0,IF(Main!BJ$209="","",IF($C$29="PM",Main!BJ$209/Main!BD$143*Main!BD154,ROUND(Main!BJ$209/Main!BD$143*Main!BD154*$B45,0))))))</f>
        <v/>
      </c>
      <c r="BC483" s="31" t="str">
        <f>IF($A483="","",IF(BC482="","",IF(Main!BE$143=0,0,IF(Main!BK$209="","",IF($C$29="PM",Main!BK$209/Main!BE$143*Main!BE154,ROUND(Main!BK$209/Main!BE$143*Main!BE154*$B45,0))))))</f>
        <v/>
      </c>
      <c r="BD483" s="31" t="str">
        <f>IF($A483="","",IF(BD482="","",IF(Main!BF$143=0,0,IF(Main!BL$209="","",IF($C$29="PM",Main!BL$209/Main!BF$143*Main!BF154,ROUND(Main!BL$209/Main!BF$143*Main!BF154*$B45,0))))))</f>
        <v/>
      </c>
      <c r="BE483" s="31" t="str">
        <f>IF($A483="","",IF(BE482="","",IF(Main!BG$143=0,0,IF(Main!BM$209="","",IF($C$29="PM",Main!BM$209/Main!BG$143*Main!BG154,ROUND(Main!BM$209/Main!BG$143*Main!BG154*$B45,0))))))</f>
        <v/>
      </c>
      <c r="BF483" s="31" t="str">
        <f>IF($A483="","",IF(BF482="","",IF(Main!BH$143=0,0,IF(Main!BN$209="","",IF($C$29="PM",Main!BN$209/Main!BH$143*Main!BH154,ROUND(Main!BN$209/Main!BH$143*Main!BH154*$B45,0))))))</f>
        <v/>
      </c>
      <c r="BG483" s="31" t="str">
        <f>IF($A483="","",IF(BG482="","",IF(Main!BI$143=0,0,IF(Main!BO$209="","",IF($C$29="PM",Main!BO$209/Main!BI$143*Main!BI154,ROUND(Main!BO$209/Main!BI$143*Main!BI154*$B45,0))))))</f>
        <v/>
      </c>
      <c r="BH483" s="31" t="str">
        <f>IF($A483="","",IF(BH482="","",IF(Main!BJ$143=0,0,IF(Main!BP$209="","",IF($C$29="PM",Main!BP$209/Main!BJ$143*Main!BJ154,ROUND(Main!BP$209/Main!BJ$143*Main!BJ154*$B45,0))))))</f>
        <v/>
      </c>
      <c r="BI483" s="31" t="str">
        <f>IF($A483="","",IF(BI482="","",IF(Main!BK$143=0,0,IF(Main!BQ$209="","",IF($C$29="PM",Main!BQ$209/Main!BK$143*Main!BK154,ROUND(Main!BQ$209/Main!BK$143*Main!BK154*$B45,0))))))</f>
        <v/>
      </c>
      <c r="BJ483" s="50" t="str">
        <f>IF($A483="","",IF(BJ482="","",IF(Main!BL$143=0,0,IF(Main!BR$209="","",IF($C$29="PM",Main!BR$209/Main!BL$143*Main!BL154,ROUND(Main!BR$209/Main!BL$143*Main!BL154*$B45,0))))))</f>
        <v/>
      </c>
      <c r="BK483" s="31" t="str">
        <f>IF($A483="","",IF(BK482="","",IF(Main!BM$143=0,0,IF(Main!BS$209="","",IF($C$29="PM",Main!BS$209/Main!BM$143*Main!BM154,ROUND(Main!BS$209/Main!BM$143*Main!BM154*$B45,0))))))</f>
        <v/>
      </c>
      <c r="BL483" s="31" t="str">
        <f>IF($A483="","",IF(BL482="","",IF(Main!BN$143=0,0,IF(Main!BT$209="","",IF($C$29="PM",Main!BT$209/Main!BN$143*Main!BN154,ROUND(Main!BT$209/Main!BN$143*Main!BN154*$B45,0))))))</f>
        <v/>
      </c>
      <c r="BM483" s="31" t="str">
        <f>IF($A483="","",IF(BM482="","",IF(Main!BO$143=0,0,IF(Main!BU$209="","",IF($C$29="PM",Main!BU$209/Main!BO$143*Main!BO154,ROUND(Main!BU$209/Main!BO$143*Main!BO154*$B45,0))))))</f>
        <v/>
      </c>
      <c r="BN483" s="31" t="str">
        <f>IF($A483="","",IF(BN482="","",IF(Main!BP$143=0,0,IF(Main!BV$209="","",IF($C$29="PM",Main!BV$209/Main!BP$143*Main!BP154,ROUND(Main!BV$209/Main!BP$143*Main!BP154*$B45,0))))))</f>
        <v/>
      </c>
      <c r="BO483" s="31" t="str">
        <f>IF($A483="","",IF(BO482="","",IF(Main!BQ$143=0,0,IF(Main!BW$209="","",IF($C$29="PM",Main!BW$209/Main!BQ$143*Main!BQ154,ROUND(Main!BW$209/Main!BQ$143*Main!BQ154*$B45,0))))))</f>
        <v/>
      </c>
      <c r="BP483" s="31" t="str">
        <f>IF($A483="","",IF(BP482="","",IF(Main!BR$143=0,0,IF(Main!BX$209="","",IF($C$29="PM",Main!BX$209/Main!BR$143*Main!BR154,ROUND(Main!BX$209/Main!BR$143*Main!BR154*$B45,0))))))</f>
        <v/>
      </c>
      <c r="BQ483" s="31" t="str">
        <f>IF($A483="","",IF(BQ482="","",IF(Main!BS$143=0,0,IF(Main!BY$209="","",IF($C$29="PM",Main!BY$209/Main!BS$143*Main!BS154,ROUND(Main!BY$209/Main!BS$143*Main!BS154*$B45,0))))))</f>
        <v/>
      </c>
      <c r="BR483" s="31" t="str">
        <f>IF($A483="","",IF(BR482="","",IF(Main!BT$143=0,0,IF(Main!BZ$209="","",IF($C$29="PM",Main!BZ$209/Main!BT$143*Main!BT154,ROUND(Main!BZ$209/Main!BT$143*Main!BT154*$B45,0))))))</f>
        <v/>
      </c>
      <c r="BS483" s="31" t="str">
        <f>IF($A483="","",IF(BS482="","",IF(Main!BU$143=0,0,IF(Main!CA$209="","",IF($C$29="PM",Main!CA$209/Main!BU$143*Main!BU154,ROUND(Main!CA$209/Main!BU$143*Main!BU154*$B45,0))))))</f>
        <v/>
      </c>
      <c r="BT483" s="31" t="str">
        <f>IF($A483="","",IF(BT482="","",IF(Main!BV$143=0,0,IF(Main!CB$209="","",IF($C$29="PM",Main!CB$209/Main!BV$143*Main!BV154,ROUND(Main!CB$209/Main!BV$143*Main!BV154*$B45,0))))))</f>
        <v/>
      </c>
      <c r="BU483" s="31" t="str">
        <f>IF($A483="","",IF(BU482="","",IF(Main!BW$143=0,0,IF(Main!CC$209="","",IF($C$29="PM",Main!CC$209/Main!BW$143*Main!BW154,ROUND(Main!CC$209/Main!BW$143*Main!BW154*$B45,0))))))</f>
        <v/>
      </c>
      <c r="BV483" s="50" t="str">
        <f>IF($A483="","",IF(BV482="","",IF(Main!BX$143=0,0,IF(Main!CD$209="","",IF($C$29="PM",Main!CD$209/Main!BX$143*Main!BX154,ROUND(Main!CD$209/Main!BX$143*Main!BX154*$B45,0))))))</f>
        <v/>
      </c>
    </row>
    <row r="484" spans="1:74" x14ac:dyDescent="0.2">
      <c r="A484" s="71" t="str">
        <f>IF(Main!A$46="","",Main!A$46)</f>
        <v/>
      </c>
      <c r="B484" s="74" t="str">
        <f t="shared" si="472"/>
        <v/>
      </c>
      <c r="C484" s="49" t="str">
        <f>IF($A484="","",IF(C483="","",IF(Main!E$143=0,0,IF(Main!K$209="","",IF($C$29="PM",Main!K$209/Main!E$143*Main!E155,ROUND(Main!K$209/Main!E$143*Main!E155*$B46,0))))))</f>
        <v/>
      </c>
      <c r="D484" s="31" t="str">
        <f>IF($A484="","",IF(D483="","",IF(Main!F$143=0,0,IF(Main!L$209="","",IF($C$29="PM",Main!L$209/Main!F$143*Main!F155,ROUND(Main!L$209/Main!F$143*Main!F155*$B46,0))))))</f>
        <v/>
      </c>
      <c r="E484" s="31" t="str">
        <f>IF($A484="","",IF(E483="","",IF(Main!G$143=0,0,IF(Main!M$209="","",IF($C$29="PM",Main!M$209/Main!G$143*Main!G155,ROUND(Main!M$209/Main!G$143*Main!G155*$B46,0))))))</f>
        <v/>
      </c>
      <c r="F484" s="31" t="str">
        <f>IF($A484="","",IF(F483="","",IF(Main!H$143=0,0,IF(Main!N$209="","",IF($C$29="PM",Main!N$209/Main!H$143*Main!H155,ROUND(Main!N$209/Main!H$143*Main!H155*$B46,0))))))</f>
        <v/>
      </c>
      <c r="G484" s="31" t="str">
        <f>IF($A484="","",IF(G483="","",IF(Main!I$143=0,0,IF(Main!O$209="","",IF($C$29="PM",Main!O$209/Main!I$143*Main!I155,ROUND(Main!O$209/Main!I$143*Main!I155*$B46,0))))))</f>
        <v/>
      </c>
      <c r="H484" s="31" t="str">
        <f>IF($A484="","",IF(H483="","",IF(Main!J$143=0,0,IF(Main!P$209="","",IF($C$29="PM",Main!P$209/Main!J$143*Main!J155,ROUND(Main!P$209/Main!J$143*Main!J155*$B46,0))))))</f>
        <v/>
      </c>
      <c r="I484" s="31" t="str">
        <f>IF($A484="","",IF(I483="","",IF(Main!K$143=0,0,IF(Main!Q$209="","",IF($C$29="PM",Main!Q$209/Main!K$143*Main!K155,ROUND(Main!Q$209/Main!K$143*Main!K155*$B46,0))))))</f>
        <v/>
      </c>
      <c r="J484" s="31" t="str">
        <f>IF($A484="","",IF(J483="","",IF(Main!L$143=0,0,IF(Main!R$209="","",IF($C$29="PM",Main!R$209/Main!L$143*Main!L155,ROUND(Main!R$209/Main!L$143*Main!L155*$B46,0))))))</f>
        <v/>
      </c>
      <c r="K484" s="31" t="str">
        <f>IF($A484="","",IF(K483="","",IF(Main!M$143=0,0,IF(Main!S$209="","",IF($C$29="PM",Main!S$209/Main!M$143*Main!M155,ROUND(Main!S$209/Main!M$143*Main!M155*$B46,0))))))</f>
        <v/>
      </c>
      <c r="L484" s="31" t="str">
        <f>IF($A484="","",IF(L483="","",IF(Main!N$143=0,0,IF(Main!T$209="","",IF($C$29="PM",Main!T$209/Main!N$143*Main!N155,ROUND(Main!T$209/Main!N$143*Main!N155*$B46,0))))))</f>
        <v/>
      </c>
      <c r="M484" s="31" t="str">
        <f>IF($A484="","",IF(M483="","",IF(Main!O$143=0,0,IF(Main!U$209="","",IF($C$29="PM",Main!U$209/Main!O$143*Main!O155,ROUND(Main!U$209/Main!O$143*Main!O155*$B46,0))))))</f>
        <v/>
      </c>
      <c r="N484" s="50" t="str">
        <f>IF($A484="","",IF(N483="","",IF(Main!P$143=0,0,IF(Main!V$209="","",IF($C$29="PM",Main!V$209/Main!P$143*Main!P155,ROUND(Main!V$209/Main!P$143*Main!P155*$B46,0))))))</f>
        <v/>
      </c>
      <c r="O484" s="31" t="str">
        <f>IF($A484="","",IF(O483="","",IF(Main!Q$143=0,0,IF(Main!W$209="","",IF($C$29="PM",Main!W$209/Main!Q$143*Main!Q155,ROUND(Main!W$209/Main!Q$143*Main!Q155*$B46,0))))))</f>
        <v/>
      </c>
      <c r="P484" s="31" t="str">
        <f>IF($A484="","",IF(P483="","",IF(Main!R$143=0,0,IF(Main!X$209="","",IF($C$29="PM",Main!X$209/Main!R$143*Main!R155,ROUND(Main!X$209/Main!R$143*Main!R155*$B46,0))))))</f>
        <v/>
      </c>
      <c r="Q484" s="31" t="str">
        <f>IF($A484="","",IF(Q483="","",IF(Main!S$143=0,0,IF(Main!Y$209="","",IF($C$29="PM",Main!Y$209/Main!S$143*Main!S155,ROUND(Main!Y$209/Main!S$143*Main!S155*$B46,0))))))</f>
        <v/>
      </c>
      <c r="R484" s="31" t="str">
        <f>IF($A484="","",IF(R483="","",IF(Main!T$143=0,0,IF(Main!Z$209="","",IF($C$29="PM",Main!Z$209/Main!T$143*Main!T155,ROUND(Main!Z$209/Main!T$143*Main!T155*$B46,0))))))</f>
        <v/>
      </c>
      <c r="S484" s="31" t="str">
        <f>IF($A484="","",IF(S483="","",IF(Main!U$143=0,0,IF(Main!AA$209="","",IF($C$29="PM",Main!AA$209/Main!U$143*Main!U155,ROUND(Main!AA$209/Main!U$143*Main!U155*$B46,0))))))</f>
        <v/>
      </c>
      <c r="T484" s="31" t="str">
        <f>IF($A484="","",IF(T483="","",IF(Main!V$143=0,0,IF(Main!AB$209="","",IF($C$29="PM",Main!AB$209/Main!V$143*Main!V155,ROUND(Main!AB$209/Main!V$143*Main!V155*$B46,0))))))</f>
        <v/>
      </c>
      <c r="U484" s="31" t="str">
        <f>IF($A484="","",IF(U483="","",IF(Main!W$143=0,0,IF(Main!AC$209="","",IF($C$29="PM",Main!AC$209/Main!W$143*Main!W155,ROUND(Main!AC$209/Main!W$143*Main!W155*$B46,0))))))</f>
        <v/>
      </c>
      <c r="V484" s="31" t="str">
        <f>IF($A484="","",IF(V483="","",IF(Main!X$143=0,0,IF(Main!AD$209="","",IF($C$29="PM",Main!AD$209/Main!X$143*Main!X155,ROUND(Main!AD$209/Main!X$143*Main!X155*$B46,0))))))</f>
        <v/>
      </c>
      <c r="W484" s="31" t="str">
        <f>IF($A484="","",IF(W483="","",IF(Main!Y$143=0,0,IF(Main!AE$209="","",IF($C$29="PM",Main!AE$209/Main!Y$143*Main!Y155,ROUND(Main!AE$209/Main!Y$143*Main!Y155*$B46,0))))))</f>
        <v/>
      </c>
      <c r="X484" s="31" t="str">
        <f>IF($A484="","",IF(X483="","",IF(Main!Z$143=0,0,IF(Main!AF$209="","",IF($C$29="PM",Main!AF$209/Main!Z$143*Main!Z155,ROUND(Main!AF$209/Main!Z$143*Main!Z155*$B46,0))))))</f>
        <v/>
      </c>
      <c r="Y484" s="31" t="str">
        <f>IF($A484="","",IF(Y483="","",IF(Main!AA$143=0,0,IF(Main!AG$209="","",IF($C$29="PM",Main!AG$209/Main!AA$143*Main!AA155,ROUND(Main!AG$209/Main!AA$143*Main!AA155*$B46,0))))))</f>
        <v/>
      </c>
      <c r="Z484" s="31" t="str">
        <f>IF($A484="","",IF(Z483="","",IF(Main!AB$143=0,0,IF(Main!AH$209="","",IF($C$29="PM",Main!AH$209/Main!AB$143*Main!AB155,ROUND(Main!AH$209/Main!AB$143*Main!AB155*$B46,0))))))</f>
        <v/>
      </c>
      <c r="AA484" s="49" t="str">
        <f>IF($A484="","",IF(AA483="","",IF(Main!AC$143=0,0,IF(Main!AI$209="","",IF($C$29="PM",Main!AI$209/Main!AC$143*Main!AC155,ROUND(Main!AI$209/Main!AC$143*Main!AC155*$B46,0))))))</f>
        <v/>
      </c>
      <c r="AB484" s="31" t="str">
        <f>IF($A484="","",IF(AB483="","",IF(Main!AD$143=0,0,IF(Main!AJ$209="","",IF($C$29="PM",Main!AJ$209/Main!AD$143*Main!AD155,ROUND(Main!AJ$209/Main!AD$143*Main!AD155*$B46,0))))))</f>
        <v/>
      </c>
      <c r="AC484" s="31" t="str">
        <f>IF($A484="","",IF(AC483="","",IF(Main!AE$143=0,0,IF(Main!AK$209="","",IF($C$29="PM",Main!AK$209/Main!AE$143*Main!AE155,ROUND(Main!AK$209/Main!AE$143*Main!AE155*$B46,0))))))</f>
        <v/>
      </c>
      <c r="AD484" s="31" t="str">
        <f>IF($A484="","",IF(AD483="","",IF(Main!AF$143=0,0,IF(Main!AL$209="","",IF($C$29="PM",Main!AL$209/Main!AF$143*Main!AF155,ROUND(Main!AL$209/Main!AF$143*Main!AF155*$B46,0))))))</f>
        <v/>
      </c>
      <c r="AE484" s="31" t="str">
        <f>IF($A484="","",IF(AE483="","",IF(Main!AG$143=0,0,IF(Main!AM$209="","",IF($C$29="PM",Main!AM$209/Main!AG$143*Main!AG155,ROUND(Main!AM$209/Main!AG$143*Main!AG155*$B46,0))))))</f>
        <v/>
      </c>
      <c r="AF484" s="31" t="str">
        <f>IF($A484="","",IF(AF483="","",IF(Main!AH$143=0,0,IF(Main!AN$209="","",IF($C$29="PM",Main!AN$209/Main!AH$143*Main!AH155,ROUND(Main!AN$209/Main!AH$143*Main!AH155*$B46,0))))))</f>
        <v/>
      </c>
      <c r="AG484" s="31" t="str">
        <f>IF($A484="","",IF(AG483="","",IF(Main!AI$143=0,0,IF(Main!AO$209="","",IF($C$29="PM",Main!AO$209/Main!AI$143*Main!AI155,ROUND(Main!AO$209/Main!AI$143*Main!AI155*$B46,0))))))</f>
        <v/>
      </c>
      <c r="AH484" s="31" t="str">
        <f>IF($A484="","",IF(AH483="","",IF(Main!AJ$143=0,0,IF(Main!AP$209="","",IF($C$29="PM",Main!AP$209/Main!AJ$143*Main!AJ155,ROUND(Main!AP$209/Main!AJ$143*Main!AJ155*$B46,0))))))</f>
        <v/>
      </c>
      <c r="AI484" s="31" t="str">
        <f>IF($A484="","",IF(AI483="","",IF(Main!AK$143=0,0,IF(Main!AQ$209="","",IF($C$29="PM",Main!AQ$209/Main!AK$143*Main!AK155,ROUND(Main!AQ$209/Main!AK$143*Main!AK155*$B46,0))))))</f>
        <v/>
      </c>
      <c r="AJ484" s="31" t="str">
        <f>IF($A484="","",IF(AJ483="","",IF(Main!AL$143=0,0,IF(Main!AR$209="","",IF($C$29="PM",Main!AR$209/Main!AL$143*Main!AL155,ROUND(Main!AR$209/Main!AL$143*Main!AL155*$B46,0))))))</f>
        <v/>
      </c>
      <c r="AK484" s="31" t="str">
        <f>IF($A484="","",IF(AK483="","",IF(Main!AM$143=0,0,IF(Main!AS$209="","",IF($C$29="PM",Main!AS$209/Main!AM$143*Main!AM155,ROUND(Main!AS$209/Main!AM$143*Main!AM155*$B46,0))))))</f>
        <v/>
      </c>
      <c r="AL484" s="50" t="str">
        <f>IF($A484="","",IF(AL483="","",IF(Main!AN$143=0,0,IF(Main!AT$209="","",IF($C$29="PM",Main!AT$209/Main!AN$143*Main!AN155,ROUND(Main!AT$209/Main!AN$143*Main!AN155*$B46,0))))))</f>
        <v/>
      </c>
      <c r="AM484" s="31" t="str">
        <f>IF($A484="","",IF(AM483="","",IF(Main!AO$143=0,0,IF(Main!AU$209="","",IF($C$29="PM",Main!AU$209/Main!AO$143*Main!AO155,ROUND(Main!AU$209/Main!AO$143*Main!AO155*$B46,0))))))</f>
        <v/>
      </c>
      <c r="AN484" s="31" t="str">
        <f>IF($A484="","",IF(AN483="","",IF(Main!AP$143=0,0,IF(Main!AV$209="","",IF($C$29="PM",Main!AV$209/Main!AP$143*Main!AP155,ROUND(Main!AV$209/Main!AP$143*Main!AP155*$B46,0))))))</f>
        <v/>
      </c>
      <c r="AO484" s="31" t="str">
        <f>IF($A484="","",IF(AO483="","",IF(Main!AQ$143=0,0,IF(Main!AW$209="","",IF($C$29="PM",Main!AW$209/Main!AQ$143*Main!AQ155,ROUND(Main!AW$209/Main!AQ$143*Main!AQ155*$B46,0))))))</f>
        <v/>
      </c>
      <c r="AP484" s="31" t="str">
        <f>IF($A484="","",IF(AP483="","",IF(Main!AR$143=0,0,IF(Main!AX$209="","",IF($C$29="PM",Main!AX$209/Main!AR$143*Main!AR155,ROUND(Main!AX$209/Main!AR$143*Main!AR155*$B46,0))))))</f>
        <v/>
      </c>
      <c r="AQ484" s="31" t="str">
        <f>IF($A484="","",IF(AQ483="","",IF(Main!AS$143=0,0,IF(Main!AY$209="","",IF($C$29="PM",Main!AY$209/Main!AS$143*Main!AS155,ROUND(Main!AY$209/Main!AS$143*Main!AS155*$B46,0))))))</f>
        <v/>
      </c>
      <c r="AR484" s="31" t="str">
        <f>IF($A484="","",IF(AR483="","",IF(Main!AT$143=0,0,IF(Main!AZ$209="","",IF($C$29="PM",Main!AZ$209/Main!AT$143*Main!AT155,ROUND(Main!AZ$209/Main!AT$143*Main!AT155*$B46,0))))))</f>
        <v/>
      </c>
      <c r="AS484" s="31" t="str">
        <f>IF($A484="","",IF(AS483="","",IF(Main!AU$143=0,0,IF(Main!BA$209="","",IF($C$29="PM",Main!BA$209/Main!AU$143*Main!AU155,ROUND(Main!BA$209/Main!AU$143*Main!AU155*$B46,0))))))</f>
        <v/>
      </c>
      <c r="AT484" s="31" t="str">
        <f>IF($A484="","",IF(AT483="","",IF(Main!AV$143=0,0,IF(Main!BB$209="","",IF($C$29="PM",Main!BB$209/Main!AV$143*Main!AV155,ROUND(Main!BB$209/Main!AV$143*Main!AV155*$B46,0))))))</f>
        <v/>
      </c>
      <c r="AU484" s="31" t="str">
        <f>IF($A484="","",IF(AU483="","",IF(Main!AW$143=0,0,IF(Main!BC$209="","",IF($C$29="PM",Main!BC$209/Main!AW$143*Main!AW155,ROUND(Main!BC$209/Main!AW$143*Main!AW155*$B46,0))))))</f>
        <v/>
      </c>
      <c r="AV484" s="31" t="str">
        <f>IF($A484="","",IF(AV483="","",IF(Main!AX$143=0,0,IF(Main!BD$209="","",IF($C$29="PM",Main!BD$209/Main!AX$143*Main!AX155,ROUND(Main!BD$209/Main!AX$143*Main!AX155*$B46,0))))))</f>
        <v/>
      </c>
      <c r="AW484" s="31" t="str">
        <f>IF($A484="","",IF(AW483="","",IF(Main!AY$143=0,0,IF(Main!BE$209="","",IF($C$29="PM",Main!BE$209/Main!AY$143*Main!AY155,ROUND(Main!BE$209/Main!AY$143*Main!AY155*$B46,0))))))</f>
        <v/>
      </c>
      <c r="AX484" s="50" t="str">
        <f>IF($A484="","",IF(AX483="","",IF(Main!AZ$143=0,0,IF(Main!BF$209="","",IF($C$29="PM",Main!BF$209/Main!AZ$143*Main!AZ155,ROUND(Main!BF$209/Main!AZ$143*Main!AZ155*$B46,0))))))</f>
        <v/>
      </c>
      <c r="AY484" s="31" t="str">
        <f>IF($A484="","",IF(AY483="","",IF(Main!BA$143=0,0,IF(Main!BG$209="","",IF($C$29="PM",Main!BG$209/Main!BA$143*Main!BA155,ROUND(Main!BG$209/Main!BA$143*Main!BA155*$B46,0))))))</f>
        <v/>
      </c>
      <c r="AZ484" s="31" t="str">
        <f>IF($A484="","",IF(AZ483="","",IF(Main!BB$143=0,0,IF(Main!BH$209="","",IF($C$29="PM",Main!BH$209/Main!BB$143*Main!BB155,ROUND(Main!BH$209/Main!BB$143*Main!BB155*$B46,0))))))</f>
        <v/>
      </c>
      <c r="BA484" s="31" t="str">
        <f>IF($A484="","",IF(BA483="","",IF(Main!BC$143=0,0,IF(Main!BI$209="","",IF($C$29="PM",Main!BI$209/Main!BC$143*Main!BC155,ROUND(Main!BI$209/Main!BC$143*Main!BC155*$B46,0))))))</f>
        <v/>
      </c>
      <c r="BB484" s="31" t="str">
        <f>IF($A484="","",IF(BB483="","",IF(Main!BD$143=0,0,IF(Main!BJ$209="","",IF($C$29="PM",Main!BJ$209/Main!BD$143*Main!BD155,ROUND(Main!BJ$209/Main!BD$143*Main!BD155*$B46,0))))))</f>
        <v/>
      </c>
      <c r="BC484" s="31" t="str">
        <f>IF($A484="","",IF(BC483="","",IF(Main!BE$143=0,0,IF(Main!BK$209="","",IF($C$29="PM",Main!BK$209/Main!BE$143*Main!BE155,ROUND(Main!BK$209/Main!BE$143*Main!BE155*$B46,0))))))</f>
        <v/>
      </c>
      <c r="BD484" s="31" t="str">
        <f>IF($A484="","",IF(BD483="","",IF(Main!BF$143=0,0,IF(Main!BL$209="","",IF($C$29="PM",Main!BL$209/Main!BF$143*Main!BF155,ROUND(Main!BL$209/Main!BF$143*Main!BF155*$B46,0))))))</f>
        <v/>
      </c>
      <c r="BE484" s="31" t="str">
        <f>IF($A484="","",IF(BE483="","",IF(Main!BG$143=0,0,IF(Main!BM$209="","",IF($C$29="PM",Main!BM$209/Main!BG$143*Main!BG155,ROUND(Main!BM$209/Main!BG$143*Main!BG155*$B46,0))))))</f>
        <v/>
      </c>
      <c r="BF484" s="31" t="str">
        <f>IF($A484="","",IF(BF483="","",IF(Main!BH$143=0,0,IF(Main!BN$209="","",IF($C$29="PM",Main!BN$209/Main!BH$143*Main!BH155,ROUND(Main!BN$209/Main!BH$143*Main!BH155*$B46,0))))))</f>
        <v/>
      </c>
      <c r="BG484" s="31" t="str">
        <f>IF($A484="","",IF(BG483="","",IF(Main!BI$143=0,0,IF(Main!BO$209="","",IF($C$29="PM",Main!BO$209/Main!BI$143*Main!BI155,ROUND(Main!BO$209/Main!BI$143*Main!BI155*$B46,0))))))</f>
        <v/>
      </c>
      <c r="BH484" s="31" t="str">
        <f>IF($A484="","",IF(BH483="","",IF(Main!BJ$143=0,0,IF(Main!BP$209="","",IF($C$29="PM",Main!BP$209/Main!BJ$143*Main!BJ155,ROUND(Main!BP$209/Main!BJ$143*Main!BJ155*$B46,0))))))</f>
        <v/>
      </c>
      <c r="BI484" s="31" t="str">
        <f>IF($A484="","",IF(BI483="","",IF(Main!BK$143=0,0,IF(Main!BQ$209="","",IF($C$29="PM",Main!BQ$209/Main!BK$143*Main!BK155,ROUND(Main!BQ$209/Main!BK$143*Main!BK155*$B46,0))))))</f>
        <v/>
      </c>
      <c r="BJ484" s="50" t="str">
        <f>IF($A484="","",IF(BJ483="","",IF(Main!BL$143=0,0,IF(Main!BR$209="","",IF($C$29="PM",Main!BR$209/Main!BL$143*Main!BL155,ROUND(Main!BR$209/Main!BL$143*Main!BL155*$B46,0))))))</f>
        <v/>
      </c>
      <c r="BK484" s="31" t="str">
        <f>IF($A484="","",IF(BK483="","",IF(Main!BM$143=0,0,IF(Main!BS$209="","",IF($C$29="PM",Main!BS$209/Main!BM$143*Main!BM155,ROUND(Main!BS$209/Main!BM$143*Main!BM155*$B46,0))))))</f>
        <v/>
      </c>
      <c r="BL484" s="31" t="str">
        <f>IF($A484="","",IF(BL483="","",IF(Main!BN$143=0,0,IF(Main!BT$209="","",IF($C$29="PM",Main!BT$209/Main!BN$143*Main!BN155,ROUND(Main!BT$209/Main!BN$143*Main!BN155*$B46,0))))))</f>
        <v/>
      </c>
      <c r="BM484" s="31" t="str">
        <f>IF($A484="","",IF(BM483="","",IF(Main!BO$143=0,0,IF(Main!BU$209="","",IF($C$29="PM",Main!BU$209/Main!BO$143*Main!BO155,ROUND(Main!BU$209/Main!BO$143*Main!BO155*$B46,0))))))</f>
        <v/>
      </c>
      <c r="BN484" s="31" t="str">
        <f>IF($A484="","",IF(BN483="","",IF(Main!BP$143=0,0,IF(Main!BV$209="","",IF($C$29="PM",Main!BV$209/Main!BP$143*Main!BP155,ROUND(Main!BV$209/Main!BP$143*Main!BP155*$B46,0))))))</f>
        <v/>
      </c>
      <c r="BO484" s="31" t="str">
        <f>IF($A484="","",IF(BO483="","",IF(Main!BQ$143=0,0,IF(Main!BW$209="","",IF($C$29="PM",Main!BW$209/Main!BQ$143*Main!BQ155,ROUND(Main!BW$209/Main!BQ$143*Main!BQ155*$B46,0))))))</f>
        <v/>
      </c>
      <c r="BP484" s="31" t="str">
        <f>IF($A484="","",IF(BP483="","",IF(Main!BR$143=0,0,IF(Main!BX$209="","",IF($C$29="PM",Main!BX$209/Main!BR$143*Main!BR155,ROUND(Main!BX$209/Main!BR$143*Main!BR155*$B46,0))))))</f>
        <v/>
      </c>
      <c r="BQ484" s="31" t="str">
        <f>IF($A484="","",IF(BQ483="","",IF(Main!BS$143=0,0,IF(Main!BY$209="","",IF($C$29="PM",Main!BY$209/Main!BS$143*Main!BS155,ROUND(Main!BY$209/Main!BS$143*Main!BS155*$B46,0))))))</f>
        <v/>
      </c>
      <c r="BR484" s="31" t="str">
        <f>IF($A484="","",IF(BR483="","",IF(Main!BT$143=0,0,IF(Main!BZ$209="","",IF($C$29="PM",Main!BZ$209/Main!BT$143*Main!BT155,ROUND(Main!BZ$209/Main!BT$143*Main!BT155*$B46,0))))))</f>
        <v/>
      </c>
      <c r="BS484" s="31" t="str">
        <f>IF($A484="","",IF(BS483="","",IF(Main!BU$143=0,0,IF(Main!CA$209="","",IF($C$29="PM",Main!CA$209/Main!BU$143*Main!BU155,ROUND(Main!CA$209/Main!BU$143*Main!BU155*$B46,0))))))</f>
        <v/>
      </c>
      <c r="BT484" s="31" t="str">
        <f>IF($A484="","",IF(BT483="","",IF(Main!BV$143=0,0,IF(Main!CB$209="","",IF($C$29="PM",Main!CB$209/Main!BV$143*Main!BV155,ROUND(Main!CB$209/Main!BV$143*Main!BV155*$B46,0))))))</f>
        <v/>
      </c>
      <c r="BU484" s="31" t="str">
        <f>IF($A484="","",IF(BU483="","",IF(Main!BW$143=0,0,IF(Main!CC$209="","",IF($C$29="PM",Main!CC$209/Main!BW$143*Main!BW155,ROUND(Main!CC$209/Main!BW$143*Main!BW155*$B46,0))))))</f>
        <v/>
      </c>
      <c r="BV484" s="50" t="str">
        <f>IF($A484="","",IF(BV483="","",IF(Main!BX$143=0,0,IF(Main!CD$209="","",IF($C$29="PM",Main!CD$209/Main!BX$143*Main!BX155,ROUND(Main!CD$209/Main!BX$143*Main!BX155*$B46,0))))))</f>
        <v/>
      </c>
    </row>
    <row r="485" spans="1:74" x14ac:dyDescent="0.2">
      <c r="A485" s="71" t="str">
        <f>IF(Main!A$47="","",Main!A$47)</f>
        <v/>
      </c>
      <c r="B485" s="74" t="str">
        <f t="shared" si="472"/>
        <v/>
      </c>
      <c r="C485" s="49" t="str">
        <f>IF($A485="","",IF(C484="","",IF(Main!E$143=0,0,IF(Main!K$209="","",IF($C$29="PM",Main!K$209/Main!E$143*Main!E156,ROUND(Main!K$209/Main!E$143*Main!E156*$B47,0))))))</f>
        <v/>
      </c>
      <c r="D485" s="31" t="str">
        <f>IF($A485="","",IF(D484="","",IF(Main!F$143=0,0,IF(Main!L$209="","",IF($C$29="PM",Main!L$209/Main!F$143*Main!F156,ROUND(Main!L$209/Main!F$143*Main!F156*$B47,0))))))</f>
        <v/>
      </c>
      <c r="E485" s="31" t="str">
        <f>IF($A485="","",IF(E484="","",IF(Main!G$143=0,0,IF(Main!M$209="","",IF($C$29="PM",Main!M$209/Main!G$143*Main!G156,ROUND(Main!M$209/Main!G$143*Main!G156*$B47,0))))))</f>
        <v/>
      </c>
      <c r="F485" s="31" t="str">
        <f>IF($A485="","",IF(F484="","",IF(Main!H$143=0,0,IF(Main!N$209="","",IF($C$29="PM",Main!N$209/Main!H$143*Main!H156,ROUND(Main!N$209/Main!H$143*Main!H156*$B47,0))))))</f>
        <v/>
      </c>
      <c r="G485" s="31" t="str">
        <f>IF($A485="","",IF(G484="","",IF(Main!I$143=0,0,IF(Main!O$209="","",IF($C$29="PM",Main!O$209/Main!I$143*Main!I156,ROUND(Main!O$209/Main!I$143*Main!I156*$B47,0))))))</f>
        <v/>
      </c>
      <c r="H485" s="31" t="str">
        <f>IF($A485="","",IF(H484="","",IF(Main!J$143=0,0,IF(Main!P$209="","",IF($C$29="PM",Main!P$209/Main!J$143*Main!J156,ROUND(Main!P$209/Main!J$143*Main!J156*$B47,0))))))</f>
        <v/>
      </c>
      <c r="I485" s="31" t="str">
        <f>IF($A485="","",IF(I484="","",IF(Main!K$143=0,0,IF(Main!Q$209="","",IF($C$29="PM",Main!Q$209/Main!K$143*Main!K156,ROUND(Main!Q$209/Main!K$143*Main!K156*$B47,0))))))</f>
        <v/>
      </c>
      <c r="J485" s="31" t="str">
        <f>IF($A485="","",IF(J484="","",IF(Main!L$143=0,0,IF(Main!R$209="","",IF($C$29="PM",Main!R$209/Main!L$143*Main!L156,ROUND(Main!R$209/Main!L$143*Main!L156*$B47,0))))))</f>
        <v/>
      </c>
      <c r="K485" s="31" t="str">
        <f>IF($A485="","",IF(K484="","",IF(Main!M$143=0,0,IF(Main!S$209="","",IF($C$29="PM",Main!S$209/Main!M$143*Main!M156,ROUND(Main!S$209/Main!M$143*Main!M156*$B47,0))))))</f>
        <v/>
      </c>
      <c r="L485" s="31" t="str">
        <f>IF($A485="","",IF(L484="","",IF(Main!N$143=0,0,IF(Main!T$209="","",IF($C$29="PM",Main!T$209/Main!N$143*Main!N156,ROUND(Main!T$209/Main!N$143*Main!N156*$B47,0))))))</f>
        <v/>
      </c>
      <c r="M485" s="31" t="str">
        <f>IF($A485="","",IF(M484="","",IF(Main!O$143=0,0,IF(Main!U$209="","",IF($C$29="PM",Main!U$209/Main!O$143*Main!O156,ROUND(Main!U$209/Main!O$143*Main!O156*$B47,0))))))</f>
        <v/>
      </c>
      <c r="N485" s="50" t="str">
        <f>IF($A485="","",IF(N484="","",IF(Main!P$143=0,0,IF(Main!V$209="","",IF($C$29="PM",Main!V$209/Main!P$143*Main!P156,ROUND(Main!V$209/Main!P$143*Main!P156*$B47,0))))))</f>
        <v/>
      </c>
      <c r="O485" s="31" t="str">
        <f>IF($A485="","",IF(O484="","",IF(Main!Q$143=0,0,IF(Main!W$209="","",IF($C$29="PM",Main!W$209/Main!Q$143*Main!Q156,ROUND(Main!W$209/Main!Q$143*Main!Q156*$B47,0))))))</f>
        <v/>
      </c>
      <c r="P485" s="31" t="str">
        <f>IF($A485="","",IF(P484="","",IF(Main!R$143=0,0,IF(Main!X$209="","",IF($C$29="PM",Main!X$209/Main!R$143*Main!R156,ROUND(Main!X$209/Main!R$143*Main!R156*$B47,0))))))</f>
        <v/>
      </c>
      <c r="Q485" s="31" t="str">
        <f>IF($A485="","",IF(Q484="","",IF(Main!S$143=0,0,IF(Main!Y$209="","",IF($C$29="PM",Main!Y$209/Main!S$143*Main!S156,ROUND(Main!Y$209/Main!S$143*Main!S156*$B47,0))))))</f>
        <v/>
      </c>
      <c r="R485" s="31" t="str">
        <f>IF($A485="","",IF(R484="","",IF(Main!T$143=0,0,IF(Main!Z$209="","",IF($C$29="PM",Main!Z$209/Main!T$143*Main!T156,ROUND(Main!Z$209/Main!T$143*Main!T156*$B47,0))))))</f>
        <v/>
      </c>
      <c r="S485" s="31" t="str">
        <f>IF($A485="","",IF(S484="","",IF(Main!U$143=0,0,IF(Main!AA$209="","",IF($C$29="PM",Main!AA$209/Main!U$143*Main!U156,ROUND(Main!AA$209/Main!U$143*Main!U156*$B47,0))))))</f>
        <v/>
      </c>
      <c r="T485" s="31" t="str">
        <f>IF($A485="","",IF(T484="","",IF(Main!V$143=0,0,IF(Main!AB$209="","",IF($C$29="PM",Main!AB$209/Main!V$143*Main!V156,ROUND(Main!AB$209/Main!V$143*Main!V156*$B47,0))))))</f>
        <v/>
      </c>
      <c r="U485" s="31" t="str">
        <f>IF($A485="","",IF(U484="","",IF(Main!W$143=0,0,IF(Main!AC$209="","",IF($C$29="PM",Main!AC$209/Main!W$143*Main!W156,ROUND(Main!AC$209/Main!W$143*Main!W156*$B47,0))))))</f>
        <v/>
      </c>
      <c r="V485" s="31" t="str">
        <f>IF($A485="","",IF(V484="","",IF(Main!X$143=0,0,IF(Main!AD$209="","",IF($C$29="PM",Main!AD$209/Main!X$143*Main!X156,ROUND(Main!AD$209/Main!X$143*Main!X156*$B47,0))))))</f>
        <v/>
      </c>
      <c r="W485" s="31" t="str">
        <f>IF($A485="","",IF(W484="","",IF(Main!Y$143=0,0,IF(Main!AE$209="","",IF($C$29="PM",Main!AE$209/Main!Y$143*Main!Y156,ROUND(Main!AE$209/Main!Y$143*Main!Y156*$B47,0))))))</f>
        <v/>
      </c>
      <c r="X485" s="31" t="str">
        <f>IF($A485="","",IF(X484="","",IF(Main!Z$143=0,0,IF(Main!AF$209="","",IF($C$29="PM",Main!AF$209/Main!Z$143*Main!Z156,ROUND(Main!AF$209/Main!Z$143*Main!Z156*$B47,0))))))</f>
        <v/>
      </c>
      <c r="Y485" s="31" t="str">
        <f>IF($A485="","",IF(Y484="","",IF(Main!AA$143=0,0,IF(Main!AG$209="","",IF($C$29="PM",Main!AG$209/Main!AA$143*Main!AA156,ROUND(Main!AG$209/Main!AA$143*Main!AA156*$B47,0))))))</f>
        <v/>
      </c>
      <c r="Z485" s="31" t="str">
        <f>IF($A485="","",IF(Z484="","",IF(Main!AB$143=0,0,IF(Main!AH$209="","",IF($C$29="PM",Main!AH$209/Main!AB$143*Main!AB156,ROUND(Main!AH$209/Main!AB$143*Main!AB156*$B47,0))))))</f>
        <v/>
      </c>
      <c r="AA485" s="49" t="str">
        <f>IF($A485="","",IF(AA484="","",IF(Main!AC$143=0,0,IF(Main!AI$209="","",IF($C$29="PM",Main!AI$209/Main!AC$143*Main!AC156,ROUND(Main!AI$209/Main!AC$143*Main!AC156*$B47,0))))))</f>
        <v/>
      </c>
      <c r="AB485" s="31" t="str">
        <f>IF($A485="","",IF(AB484="","",IF(Main!AD$143=0,0,IF(Main!AJ$209="","",IF($C$29="PM",Main!AJ$209/Main!AD$143*Main!AD156,ROUND(Main!AJ$209/Main!AD$143*Main!AD156*$B47,0))))))</f>
        <v/>
      </c>
      <c r="AC485" s="31" t="str">
        <f>IF($A485="","",IF(AC484="","",IF(Main!AE$143=0,0,IF(Main!AK$209="","",IF($C$29="PM",Main!AK$209/Main!AE$143*Main!AE156,ROUND(Main!AK$209/Main!AE$143*Main!AE156*$B47,0))))))</f>
        <v/>
      </c>
      <c r="AD485" s="31" t="str">
        <f>IF($A485="","",IF(AD484="","",IF(Main!AF$143=0,0,IF(Main!AL$209="","",IF($C$29="PM",Main!AL$209/Main!AF$143*Main!AF156,ROUND(Main!AL$209/Main!AF$143*Main!AF156*$B47,0))))))</f>
        <v/>
      </c>
      <c r="AE485" s="31" t="str">
        <f>IF($A485="","",IF(AE484="","",IF(Main!AG$143=0,0,IF(Main!AM$209="","",IF($C$29="PM",Main!AM$209/Main!AG$143*Main!AG156,ROUND(Main!AM$209/Main!AG$143*Main!AG156*$B47,0))))))</f>
        <v/>
      </c>
      <c r="AF485" s="31" t="str">
        <f>IF($A485="","",IF(AF484="","",IF(Main!AH$143=0,0,IF(Main!AN$209="","",IF($C$29="PM",Main!AN$209/Main!AH$143*Main!AH156,ROUND(Main!AN$209/Main!AH$143*Main!AH156*$B47,0))))))</f>
        <v/>
      </c>
      <c r="AG485" s="31" t="str">
        <f>IF($A485="","",IF(AG484="","",IF(Main!AI$143=0,0,IF(Main!AO$209="","",IF($C$29="PM",Main!AO$209/Main!AI$143*Main!AI156,ROUND(Main!AO$209/Main!AI$143*Main!AI156*$B47,0))))))</f>
        <v/>
      </c>
      <c r="AH485" s="31" t="str">
        <f>IF($A485="","",IF(AH484="","",IF(Main!AJ$143=0,0,IF(Main!AP$209="","",IF($C$29="PM",Main!AP$209/Main!AJ$143*Main!AJ156,ROUND(Main!AP$209/Main!AJ$143*Main!AJ156*$B47,0))))))</f>
        <v/>
      </c>
      <c r="AI485" s="31" t="str">
        <f>IF($A485="","",IF(AI484="","",IF(Main!AK$143=0,0,IF(Main!AQ$209="","",IF($C$29="PM",Main!AQ$209/Main!AK$143*Main!AK156,ROUND(Main!AQ$209/Main!AK$143*Main!AK156*$B47,0))))))</f>
        <v/>
      </c>
      <c r="AJ485" s="31" t="str">
        <f>IF($A485="","",IF(AJ484="","",IF(Main!AL$143=0,0,IF(Main!AR$209="","",IF($C$29="PM",Main!AR$209/Main!AL$143*Main!AL156,ROUND(Main!AR$209/Main!AL$143*Main!AL156*$B47,0))))))</f>
        <v/>
      </c>
      <c r="AK485" s="31" t="str">
        <f>IF($A485="","",IF(AK484="","",IF(Main!AM$143=0,0,IF(Main!AS$209="","",IF($C$29="PM",Main!AS$209/Main!AM$143*Main!AM156,ROUND(Main!AS$209/Main!AM$143*Main!AM156*$B47,0))))))</f>
        <v/>
      </c>
      <c r="AL485" s="50" t="str">
        <f>IF($A485="","",IF(AL484="","",IF(Main!AN$143=0,0,IF(Main!AT$209="","",IF($C$29="PM",Main!AT$209/Main!AN$143*Main!AN156,ROUND(Main!AT$209/Main!AN$143*Main!AN156*$B47,0))))))</f>
        <v/>
      </c>
      <c r="AM485" s="31" t="str">
        <f>IF($A485="","",IF(AM484="","",IF(Main!AO$143=0,0,IF(Main!AU$209="","",IF($C$29="PM",Main!AU$209/Main!AO$143*Main!AO156,ROUND(Main!AU$209/Main!AO$143*Main!AO156*$B47,0))))))</f>
        <v/>
      </c>
      <c r="AN485" s="31" t="str">
        <f>IF($A485="","",IF(AN484="","",IF(Main!AP$143=0,0,IF(Main!AV$209="","",IF($C$29="PM",Main!AV$209/Main!AP$143*Main!AP156,ROUND(Main!AV$209/Main!AP$143*Main!AP156*$B47,0))))))</f>
        <v/>
      </c>
      <c r="AO485" s="31" t="str">
        <f>IF($A485="","",IF(AO484="","",IF(Main!AQ$143=0,0,IF(Main!AW$209="","",IF($C$29="PM",Main!AW$209/Main!AQ$143*Main!AQ156,ROUND(Main!AW$209/Main!AQ$143*Main!AQ156*$B47,0))))))</f>
        <v/>
      </c>
      <c r="AP485" s="31" t="str">
        <f>IF($A485="","",IF(AP484="","",IF(Main!AR$143=0,0,IF(Main!AX$209="","",IF($C$29="PM",Main!AX$209/Main!AR$143*Main!AR156,ROUND(Main!AX$209/Main!AR$143*Main!AR156*$B47,0))))))</f>
        <v/>
      </c>
      <c r="AQ485" s="31" t="str">
        <f>IF($A485="","",IF(AQ484="","",IF(Main!AS$143=0,0,IF(Main!AY$209="","",IF($C$29="PM",Main!AY$209/Main!AS$143*Main!AS156,ROUND(Main!AY$209/Main!AS$143*Main!AS156*$B47,0))))))</f>
        <v/>
      </c>
      <c r="AR485" s="31" t="str">
        <f>IF($A485="","",IF(AR484="","",IF(Main!AT$143=0,0,IF(Main!AZ$209="","",IF($C$29="PM",Main!AZ$209/Main!AT$143*Main!AT156,ROUND(Main!AZ$209/Main!AT$143*Main!AT156*$B47,0))))))</f>
        <v/>
      </c>
      <c r="AS485" s="31" t="str">
        <f>IF($A485="","",IF(AS484="","",IF(Main!AU$143=0,0,IF(Main!BA$209="","",IF($C$29="PM",Main!BA$209/Main!AU$143*Main!AU156,ROUND(Main!BA$209/Main!AU$143*Main!AU156*$B47,0))))))</f>
        <v/>
      </c>
      <c r="AT485" s="31" t="str">
        <f>IF($A485="","",IF(AT484="","",IF(Main!AV$143=0,0,IF(Main!BB$209="","",IF($C$29="PM",Main!BB$209/Main!AV$143*Main!AV156,ROUND(Main!BB$209/Main!AV$143*Main!AV156*$B47,0))))))</f>
        <v/>
      </c>
      <c r="AU485" s="31" t="str">
        <f>IF($A485="","",IF(AU484="","",IF(Main!AW$143=0,0,IF(Main!BC$209="","",IF($C$29="PM",Main!BC$209/Main!AW$143*Main!AW156,ROUND(Main!BC$209/Main!AW$143*Main!AW156*$B47,0))))))</f>
        <v/>
      </c>
      <c r="AV485" s="31" t="str">
        <f>IF($A485="","",IF(AV484="","",IF(Main!AX$143=0,0,IF(Main!BD$209="","",IF($C$29="PM",Main!BD$209/Main!AX$143*Main!AX156,ROUND(Main!BD$209/Main!AX$143*Main!AX156*$B47,0))))))</f>
        <v/>
      </c>
      <c r="AW485" s="31" t="str">
        <f>IF($A485="","",IF(AW484="","",IF(Main!AY$143=0,0,IF(Main!BE$209="","",IF($C$29="PM",Main!BE$209/Main!AY$143*Main!AY156,ROUND(Main!BE$209/Main!AY$143*Main!AY156*$B47,0))))))</f>
        <v/>
      </c>
      <c r="AX485" s="50" t="str">
        <f>IF($A485="","",IF(AX484="","",IF(Main!AZ$143=0,0,IF(Main!BF$209="","",IF($C$29="PM",Main!BF$209/Main!AZ$143*Main!AZ156,ROUND(Main!BF$209/Main!AZ$143*Main!AZ156*$B47,0))))))</f>
        <v/>
      </c>
      <c r="AY485" s="31" t="str">
        <f>IF($A485="","",IF(AY484="","",IF(Main!BA$143=0,0,IF(Main!BG$209="","",IF($C$29="PM",Main!BG$209/Main!BA$143*Main!BA156,ROUND(Main!BG$209/Main!BA$143*Main!BA156*$B47,0))))))</f>
        <v/>
      </c>
      <c r="AZ485" s="31" t="str">
        <f>IF($A485="","",IF(AZ484="","",IF(Main!BB$143=0,0,IF(Main!BH$209="","",IF($C$29="PM",Main!BH$209/Main!BB$143*Main!BB156,ROUND(Main!BH$209/Main!BB$143*Main!BB156*$B47,0))))))</f>
        <v/>
      </c>
      <c r="BA485" s="31" t="str">
        <f>IF($A485="","",IF(BA484="","",IF(Main!BC$143=0,0,IF(Main!BI$209="","",IF($C$29="PM",Main!BI$209/Main!BC$143*Main!BC156,ROUND(Main!BI$209/Main!BC$143*Main!BC156*$B47,0))))))</f>
        <v/>
      </c>
      <c r="BB485" s="31" t="str">
        <f>IF($A485="","",IF(BB484="","",IF(Main!BD$143=0,0,IF(Main!BJ$209="","",IF($C$29="PM",Main!BJ$209/Main!BD$143*Main!BD156,ROUND(Main!BJ$209/Main!BD$143*Main!BD156*$B47,0))))))</f>
        <v/>
      </c>
      <c r="BC485" s="31" t="str">
        <f>IF($A485="","",IF(BC484="","",IF(Main!BE$143=0,0,IF(Main!BK$209="","",IF($C$29="PM",Main!BK$209/Main!BE$143*Main!BE156,ROUND(Main!BK$209/Main!BE$143*Main!BE156*$B47,0))))))</f>
        <v/>
      </c>
      <c r="BD485" s="31" t="str">
        <f>IF($A485="","",IF(BD484="","",IF(Main!BF$143=0,0,IF(Main!BL$209="","",IF($C$29="PM",Main!BL$209/Main!BF$143*Main!BF156,ROUND(Main!BL$209/Main!BF$143*Main!BF156*$B47,0))))))</f>
        <v/>
      </c>
      <c r="BE485" s="31" t="str">
        <f>IF($A485="","",IF(BE484="","",IF(Main!BG$143=0,0,IF(Main!BM$209="","",IF($C$29="PM",Main!BM$209/Main!BG$143*Main!BG156,ROUND(Main!BM$209/Main!BG$143*Main!BG156*$B47,0))))))</f>
        <v/>
      </c>
      <c r="BF485" s="31" t="str">
        <f>IF($A485="","",IF(BF484="","",IF(Main!BH$143=0,0,IF(Main!BN$209="","",IF($C$29="PM",Main!BN$209/Main!BH$143*Main!BH156,ROUND(Main!BN$209/Main!BH$143*Main!BH156*$B47,0))))))</f>
        <v/>
      </c>
      <c r="BG485" s="31" t="str">
        <f>IF($A485="","",IF(BG484="","",IF(Main!BI$143=0,0,IF(Main!BO$209="","",IF($C$29="PM",Main!BO$209/Main!BI$143*Main!BI156,ROUND(Main!BO$209/Main!BI$143*Main!BI156*$B47,0))))))</f>
        <v/>
      </c>
      <c r="BH485" s="31" t="str">
        <f>IF($A485="","",IF(BH484="","",IF(Main!BJ$143=0,0,IF(Main!BP$209="","",IF($C$29="PM",Main!BP$209/Main!BJ$143*Main!BJ156,ROUND(Main!BP$209/Main!BJ$143*Main!BJ156*$B47,0))))))</f>
        <v/>
      </c>
      <c r="BI485" s="31" t="str">
        <f>IF($A485="","",IF(BI484="","",IF(Main!BK$143=0,0,IF(Main!BQ$209="","",IF($C$29="PM",Main!BQ$209/Main!BK$143*Main!BK156,ROUND(Main!BQ$209/Main!BK$143*Main!BK156*$B47,0))))))</f>
        <v/>
      </c>
      <c r="BJ485" s="50" t="str">
        <f>IF($A485="","",IF(BJ484="","",IF(Main!BL$143=0,0,IF(Main!BR$209="","",IF($C$29="PM",Main!BR$209/Main!BL$143*Main!BL156,ROUND(Main!BR$209/Main!BL$143*Main!BL156*$B47,0))))))</f>
        <v/>
      </c>
      <c r="BK485" s="31" t="str">
        <f>IF($A485="","",IF(BK484="","",IF(Main!BM$143=0,0,IF(Main!BS$209="","",IF($C$29="PM",Main!BS$209/Main!BM$143*Main!BM156,ROUND(Main!BS$209/Main!BM$143*Main!BM156*$B47,0))))))</f>
        <v/>
      </c>
      <c r="BL485" s="31" t="str">
        <f>IF($A485="","",IF(BL484="","",IF(Main!BN$143=0,0,IF(Main!BT$209="","",IF($C$29="PM",Main!BT$209/Main!BN$143*Main!BN156,ROUND(Main!BT$209/Main!BN$143*Main!BN156*$B47,0))))))</f>
        <v/>
      </c>
      <c r="BM485" s="31" t="str">
        <f>IF($A485="","",IF(BM484="","",IF(Main!BO$143=0,0,IF(Main!BU$209="","",IF($C$29="PM",Main!BU$209/Main!BO$143*Main!BO156,ROUND(Main!BU$209/Main!BO$143*Main!BO156*$B47,0))))))</f>
        <v/>
      </c>
      <c r="BN485" s="31" t="str">
        <f>IF($A485="","",IF(BN484="","",IF(Main!BP$143=0,0,IF(Main!BV$209="","",IF($C$29="PM",Main!BV$209/Main!BP$143*Main!BP156,ROUND(Main!BV$209/Main!BP$143*Main!BP156*$B47,0))))))</f>
        <v/>
      </c>
      <c r="BO485" s="31" t="str">
        <f>IF($A485="","",IF(BO484="","",IF(Main!BQ$143=0,0,IF(Main!BW$209="","",IF($C$29="PM",Main!BW$209/Main!BQ$143*Main!BQ156,ROUND(Main!BW$209/Main!BQ$143*Main!BQ156*$B47,0))))))</f>
        <v/>
      </c>
      <c r="BP485" s="31" t="str">
        <f>IF($A485="","",IF(BP484="","",IF(Main!BR$143=0,0,IF(Main!BX$209="","",IF($C$29="PM",Main!BX$209/Main!BR$143*Main!BR156,ROUND(Main!BX$209/Main!BR$143*Main!BR156*$B47,0))))))</f>
        <v/>
      </c>
      <c r="BQ485" s="31" t="str">
        <f>IF($A485="","",IF(BQ484="","",IF(Main!BS$143=0,0,IF(Main!BY$209="","",IF($C$29="PM",Main!BY$209/Main!BS$143*Main!BS156,ROUND(Main!BY$209/Main!BS$143*Main!BS156*$B47,0))))))</f>
        <v/>
      </c>
      <c r="BR485" s="31" t="str">
        <f>IF($A485="","",IF(BR484="","",IF(Main!BT$143=0,0,IF(Main!BZ$209="","",IF($C$29="PM",Main!BZ$209/Main!BT$143*Main!BT156,ROUND(Main!BZ$209/Main!BT$143*Main!BT156*$B47,0))))))</f>
        <v/>
      </c>
      <c r="BS485" s="31" t="str">
        <f>IF($A485="","",IF(BS484="","",IF(Main!BU$143=0,0,IF(Main!CA$209="","",IF($C$29="PM",Main!CA$209/Main!BU$143*Main!BU156,ROUND(Main!CA$209/Main!BU$143*Main!BU156*$B47,0))))))</f>
        <v/>
      </c>
      <c r="BT485" s="31" t="str">
        <f>IF($A485="","",IF(BT484="","",IF(Main!BV$143=0,0,IF(Main!CB$209="","",IF($C$29="PM",Main!CB$209/Main!BV$143*Main!BV156,ROUND(Main!CB$209/Main!BV$143*Main!BV156*$B47,0))))))</f>
        <v/>
      </c>
      <c r="BU485" s="31" t="str">
        <f>IF($A485="","",IF(BU484="","",IF(Main!BW$143=0,0,IF(Main!CC$209="","",IF($C$29="PM",Main!CC$209/Main!BW$143*Main!BW156,ROUND(Main!CC$209/Main!BW$143*Main!BW156*$B47,0))))))</f>
        <v/>
      </c>
      <c r="BV485" s="50" t="str">
        <f>IF($A485="","",IF(BV484="","",IF(Main!BX$143=0,0,IF(Main!CD$209="","",IF($C$29="PM",Main!CD$209/Main!BX$143*Main!BX156,ROUND(Main!CD$209/Main!BX$143*Main!BX156*$B47,0))))))</f>
        <v/>
      </c>
    </row>
    <row r="486" spans="1:74" x14ac:dyDescent="0.2">
      <c r="A486" s="71" t="str">
        <f>IF(Main!A$48="","",Main!A$48)</f>
        <v/>
      </c>
      <c r="B486" s="74" t="str">
        <f t="shared" si="472"/>
        <v/>
      </c>
      <c r="C486" s="49" t="str">
        <f>IF($A486="","",IF(C485="","",IF(Main!E$143=0,0,IF(Main!K$209="","",IF($C$29="PM",Main!K$209/Main!E$143*Main!E157,ROUND(Main!K$209/Main!E$143*Main!E157*$B48,0))))))</f>
        <v/>
      </c>
      <c r="D486" s="31" t="str">
        <f>IF($A486="","",IF(D485="","",IF(Main!F$143=0,0,IF(Main!L$209="","",IF($C$29="PM",Main!L$209/Main!F$143*Main!F157,ROUND(Main!L$209/Main!F$143*Main!F157*$B48,0))))))</f>
        <v/>
      </c>
      <c r="E486" s="31" t="str">
        <f>IF($A486="","",IF(E485="","",IF(Main!G$143=0,0,IF(Main!M$209="","",IF($C$29="PM",Main!M$209/Main!G$143*Main!G157,ROUND(Main!M$209/Main!G$143*Main!G157*$B48,0))))))</f>
        <v/>
      </c>
      <c r="F486" s="31" t="str">
        <f>IF($A486="","",IF(F485="","",IF(Main!H$143=0,0,IF(Main!N$209="","",IF($C$29="PM",Main!N$209/Main!H$143*Main!H157,ROUND(Main!N$209/Main!H$143*Main!H157*$B48,0))))))</f>
        <v/>
      </c>
      <c r="G486" s="31" t="str">
        <f>IF($A486="","",IF(G485="","",IF(Main!I$143=0,0,IF(Main!O$209="","",IF($C$29="PM",Main!O$209/Main!I$143*Main!I157,ROUND(Main!O$209/Main!I$143*Main!I157*$B48,0))))))</f>
        <v/>
      </c>
      <c r="H486" s="31" t="str">
        <f>IF($A486="","",IF(H485="","",IF(Main!J$143=0,0,IF(Main!P$209="","",IF($C$29="PM",Main!P$209/Main!J$143*Main!J157,ROUND(Main!P$209/Main!J$143*Main!J157*$B48,0))))))</f>
        <v/>
      </c>
      <c r="I486" s="31" t="str">
        <f>IF($A486="","",IF(I485="","",IF(Main!K$143=0,0,IF(Main!Q$209="","",IF($C$29="PM",Main!Q$209/Main!K$143*Main!K157,ROUND(Main!Q$209/Main!K$143*Main!K157*$B48,0))))))</f>
        <v/>
      </c>
      <c r="J486" s="31" t="str">
        <f>IF($A486="","",IF(J485="","",IF(Main!L$143=0,0,IF(Main!R$209="","",IF($C$29="PM",Main!R$209/Main!L$143*Main!L157,ROUND(Main!R$209/Main!L$143*Main!L157*$B48,0))))))</f>
        <v/>
      </c>
      <c r="K486" s="31" t="str">
        <f>IF($A486="","",IF(K485="","",IF(Main!M$143=0,0,IF(Main!S$209="","",IF($C$29="PM",Main!S$209/Main!M$143*Main!M157,ROUND(Main!S$209/Main!M$143*Main!M157*$B48,0))))))</f>
        <v/>
      </c>
      <c r="L486" s="31" t="str">
        <f>IF($A486="","",IF(L485="","",IF(Main!N$143=0,0,IF(Main!T$209="","",IF($C$29="PM",Main!T$209/Main!N$143*Main!N157,ROUND(Main!T$209/Main!N$143*Main!N157*$B48,0))))))</f>
        <v/>
      </c>
      <c r="M486" s="31" t="str">
        <f>IF($A486="","",IF(M485="","",IF(Main!O$143=0,0,IF(Main!U$209="","",IF($C$29="PM",Main!U$209/Main!O$143*Main!O157,ROUND(Main!U$209/Main!O$143*Main!O157*$B48,0))))))</f>
        <v/>
      </c>
      <c r="N486" s="50" t="str">
        <f>IF($A486="","",IF(N485="","",IF(Main!P$143=0,0,IF(Main!V$209="","",IF($C$29="PM",Main!V$209/Main!P$143*Main!P157,ROUND(Main!V$209/Main!P$143*Main!P157*$B48,0))))))</f>
        <v/>
      </c>
      <c r="O486" s="31" t="str">
        <f>IF($A486="","",IF(O485="","",IF(Main!Q$143=0,0,IF(Main!W$209="","",IF($C$29="PM",Main!W$209/Main!Q$143*Main!Q157,ROUND(Main!W$209/Main!Q$143*Main!Q157*$B48,0))))))</f>
        <v/>
      </c>
      <c r="P486" s="31" t="str">
        <f>IF($A486="","",IF(P485="","",IF(Main!R$143=0,0,IF(Main!X$209="","",IF($C$29="PM",Main!X$209/Main!R$143*Main!R157,ROUND(Main!X$209/Main!R$143*Main!R157*$B48,0))))))</f>
        <v/>
      </c>
      <c r="Q486" s="31" t="str">
        <f>IF($A486="","",IF(Q485="","",IF(Main!S$143=0,0,IF(Main!Y$209="","",IF($C$29="PM",Main!Y$209/Main!S$143*Main!S157,ROUND(Main!Y$209/Main!S$143*Main!S157*$B48,0))))))</f>
        <v/>
      </c>
      <c r="R486" s="31" t="str">
        <f>IF($A486="","",IF(R485="","",IF(Main!T$143=0,0,IF(Main!Z$209="","",IF($C$29="PM",Main!Z$209/Main!T$143*Main!T157,ROUND(Main!Z$209/Main!T$143*Main!T157*$B48,0))))))</f>
        <v/>
      </c>
      <c r="S486" s="31" t="str">
        <f>IF($A486="","",IF(S485="","",IF(Main!U$143=0,0,IF(Main!AA$209="","",IF($C$29="PM",Main!AA$209/Main!U$143*Main!U157,ROUND(Main!AA$209/Main!U$143*Main!U157*$B48,0))))))</f>
        <v/>
      </c>
      <c r="T486" s="31" t="str">
        <f>IF($A486="","",IF(T485="","",IF(Main!V$143=0,0,IF(Main!AB$209="","",IF($C$29="PM",Main!AB$209/Main!V$143*Main!V157,ROUND(Main!AB$209/Main!V$143*Main!V157*$B48,0))))))</f>
        <v/>
      </c>
      <c r="U486" s="31" t="str">
        <f>IF($A486="","",IF(U485="","",IF(Main!W$143=0,0,IF(Main!AC$209="","",IF($C$29="PM",Main!AC$209/Main!W$143*Main!W157,ROUND(Main!AC$209/Main!W$143*Main!W157*$B48,0))))))</f>
        <v/>
      </c>
      <c r="V486" s="31" t="str">
        <f>IF($A486="","",IF(V485="","",IF(Main!X$143=0,0,IF(Main!AD$209="","",IF($C$29="PM",Main!AD$209/Main!X$143*Main!X157,ROUND(Main!AD$209/Main!X$143*Main!X157*$B48,0))))))</f>
        <v/>
      </c>
      <c r="W486" s="31" t="str">
        <f>IF($A486="","",IF(W485="","",IF(Main!Y$143=0,0,IF(Main!AE$209="","",IF($C$29="PM",Main!AE$209/Main!Y$143*Main!Y157,ROUND(Main!AE$209/Main!Y$143*Main!Y157*$B48,0))))))</f>
        <v/>
      </c>
      <c r="X486" s="31" t="str">
        <f>IF($A486="","",IF(X485="","",IF(Main!Z$143=0,0,IF(Main!AF$209="","",IF($C$29="PM",Main!AF$209/Main!Z$143*Main!Z157,ROUND(Main!AF$209/Main!Z$143*Main!Z157*$B48,0))))))</f>
        <v/>
      </c>
      <c r="Y486" s="31" t="str">
        <f>IF($A486="","",IF(Y485="","",IF(Main!AA$143=0,0,IF(Main!AG$209="","",IF($C$29="PM",Main!AG$209/Main!AA$143*Main!AA157,ROUND(Main!AG$209/Main!AA$143*Main!AA157*$B48,0))))))</f>
        <v/>
      </c>
      <c r="Z486" s="31" t="str">
        <f>IF($A486="","",IF(Z485="","",IF(Main!AB$143=0,0,IF(Main!AH$209="","",IF($C$29="PM",Main!AH$209/Main!AB$143*Main!AB157,ROUND(Main!AH$209/Main!AB$143*Main!AB157*$B48,0))))))</f>
        <v/>
      </c>
      <c r="AA486" s="49" t="str">
        <f>IF($A486="","",IF(AA485="","",IF(Main!AC$143=0,0,IF(Main!AI$209="","",IF($C$29="PM",Main!AI$209/Main!AC$143*Main!AC157,ROUND(Main!AI$209/Main!AC$143*Main!AC157*$B48,0))))))</f>
        <v/>
      </c>
      <c r="AB486" s="31" t="str">
        <f>IF($A486="","",IF(AB485="","",IF(Main!AD$143=0,0,IF(Main!AJ$209="","",IF($C$29="PM",Main!AJ$209/Main!AD$143*Main!AD157,ROUND(Main!AJ$209/Main!AD$143*Main!AD157*$B48,0))))))</f>
        <v/>
      </c>
      <c r="AC486" s="31" t="str">
        <f>IF($A486="","",IF(AC485="","",IF(Main!AE$143=0,0,IF(Main!AK$209="","",IF($C$29="PM",Main!AK$209/Main!AE$143*Main!AE157,ROUND(Main!AK$209/Main!AE$143*Main!AE157*$B48,0))))))</f>
        <v/>
      </c>
      <c r="AD486" s="31" t="str">
        <f>IF($A486="","",IF(AD485="","",IF(Main!AF$143=0,0,IF(Main!AL$209="","",IF($C$29="PM",Main!AL$209/Main!AF$143*Main!AF157,ROUND(Main!AL$209/Main!AF$143*Main!AF157*$B48,0))))))</f>
        <v/>
      </c>
      <c r="AE486" s="31" t="str">
        <f>IF($A486="","",IF(AE485="","",IF(Main!AG$143=0,0,IF(Main!AM$209="","",IF($C$29="PM",Main!AM$209/Main!AG$143*Main!AG157,ROUND(Main!AM$209/Main!AG$143*Main!AG157*$B48,0))))))</f>
        <v/>
      </c>
      <c r="AF486" s="31" t="str">
        <f>IF($A486="","",IF(AF485="","",IF(Main!AH$143=0,0,IF(Main!AN$209="","",IF($C$29="PM",Main!AN$209/Main!AH$143*Main!AH157,ROUND(Main!AN$209/Main!AH$143*Main!AH157*$B48,0))))))</f>
        <v/>
      </c>
      <c r="AG486" s="31" t="str">
        <f>IF($A486="","",IF(AG485="","",IF(Main!AI$143=0,0,IF(Main!AO$209="","",IF($C$29="PM",Main!AO$209/Main!AI$143*Main!AI157,ROUND(Main!AO$209/Main!AI$143*Main!AI157*$B48,0))))))</f>
        <v/>
      </c>
      <c r="AH486" s="31" t="str">
        <f>IF($A486="","",IF(AH485="","",IF(Main!AJ$143=0,0,IF(Main!AP$209="","",IF($C$29="PM",Main!AP$209/Main!AJ$143*Main!AJ157,ROUND(Main!AP$209/Main!AJ$143*Main!AJ157*$B48,0))))))</f>
        <v/>
      </c>
      <c r="AI486" s="31" t="str">
        <f>IF($A486="","",IF(AI485="","",IF(Main!AK$143=0,0,IF(Main!AQ$209="","",IF($C$29="PM",Main!AQ$209/Main!AK$143*Main!AK157,ROUND(Main!AQ$209/Main!AK$143*Main!AK157*$B48,0))))))</f>
        <v/>
      </c>
      <c r="AJ486" s="31" t="str">
        <f>IF($A486="","",IF(AJ485="","",IF(Main!AL$143=0,0,IF(Main!AR$209="","",IF($C$29="PM",Main!AR$209/Main!AL$143*Main!AL157,ROUND(Main!AR$209/Main!AL$143*Main!AL157*$B48,0))))))</f>
        <v/>
      </c>
      <c r="AK486" s="31" t="str">
        <f>IF($A486="","",IF(AK485="","",IF(Main!AM$143=0,0,IF(Main!AS$209="","",IF($C$29="PM",Main!AS$209/Main!AM$143*Main!AM157,ROUND(Main!AS$209/Main!AM$143*Main!AM157*$B48,0))))))</f>
        <v/>
      </c>
      <c r="AL486" s="50" t="str">
        <f>IF($A486="","",IF(AL485="","",IF(Main!AN$143=0,0,IF(Main!AT$209="","",IF($C$29="PM",Main!AT$209/Main!AN$143*Main!AN157,ROUND(Main!AT$209/Main!AN$143*Main!AN157*$B48,0))))))</f>
        <v/>
      </c>
      <c r="AM486" s="31" t="str">
        <f>IF($A486="","",IF(AM485="","",IF(Main!AO$143=0,0,IF(Main!AU$209="","",IF($C$29="PM",Main!AU$209/Main!AO$143*Main!AO157,ROUND(Main!AU$209/Main!AO$143*Main!AO157*$B48,0))))))</f>
        <v/>
      </c>
      <c r="AN486" s="31" t="str">
        <f>IF($A486="","",IF(AN485="","",IF(Main!AP$143=0,0,IF(Main!AV$209="","",IF($C$29="PM",Main!AV$209/Main!AP$143*Main!AP157,ROUND(Main!AV$209/Main!AP$143*Main!AP157*$B48,0))))))</f>
        <v/>
      </c>
      <c r="AO486" s="31" t="str">
        <f>IF($A486="","",IF(AO485="","",IF(Main!AQ$143=0,0,IF(Main!AW$209="","",IF($C$29="PM",Main!AW$209/Main!AQ$143*Main!AQ157,ROUND(Main!AW$209/Main!AQ$143*Main!AQ157*$B48,0))))))</f>
        <v/>
      </c>
      <c r="AP486" s="31" t="str">
        <f>IF($A486="","",IF(AP485="","",IF(Main!AR$143=0,0,IF(Main!AX$209="","",IF($C$29="PM",Main!AX$209/Main!AR$143*Main!AR157,ROUND(Main!AX$209/Main!AR$143*Main!AR157*$B48,0))))))</f>
        <v/>
      </c>
      <c r="AQ486" s="31" t="str">
        <f>IF($A486="","",IF(AQ485="","",IF(Main!AS$143=0,0,IF(Main!AY$209="","",IF($C$29="PM",Main!AY$209/Main!AS$143*Main!AS157,ROUND(Main!AY$209/Main!AS$143*Main!AS157*$B48,0))))))</f>
        <v/>
      </c>
      <c r="AR486" s="31" t="str">
        <f>IF($A486="","",IF(AR485="","",IF(Main!AT$143=0,0,IF(Main!AZ$209="","",IF($C$29="PM",Main!AZ$209/Main!AT$143*Main!AT157,ROUND(Main!AZ$209/Main!AT$143*Main!AT157*$B48,0))))))</f>
        <v/>
      </c>
      <c r="AS486" s="31" t="str">
        <f>IF($A486="","",IF(AS485="","",IF(Main!AU$143=0,0,IF(Main!BA$209="","",IF($C$29="PM",Main!BA$209/Main!AU$143*Main!AU157,ROUND(Main!BA$209/Main!AU$143*Main!AU157*$B48,0))))))</f>
        <v/>
      </c>
      <c r="AT486" s="31" t="str">
        <f>IF($A486="","",IF(AT485="","",IF(Main!AV$143=0,0,IF(Main!BB$209="","",IF($C$29="PM",Main!BB$209/Main!AV$143*Main!AV157,ROUND(Main!BB$209/Main!AV$143*Main!AV157*$B48,0))))))</f>
        <v/>
      </c>
      <c r="AU486" s="31" t="str">
        <f>IF($A486="","",IF(AU485="","",IF(Main!AW$143=0,0,IF(Main!BC$209="","",IF($C$29="PM",Main!BC$209/Main!AW$143*Main!AW157,ROUND(Main!BC$209/Main!AW$143*Main!AW157*$B48,0))))))</f>
        <v/>
      </c>
      <c r="AV486" s="31" t="str">
        <f>IF($A486="","",IF(AV485="","",IF(Main!AX$143=0,0,IF(Main!BD$209="","",IF($C$29="PM",Main!BD$209/Main!AX$143*Main!AX157,ROUND(Main!BD$209/Main!AX$143*Main!AX157*$B48,0))))))</f>
        <v/>
      </c>
      <c r="AW486" s="31" t="str">
        <f>IF($A486="","",IF(AW485="","",IF(Main!AY$143=0,0,IF(Main!BE$209="","",IF($C$29="PM",Main!BE$209/Main!AY$143*Main!AY157,ROUND(Main!BE$209/Main!AY$143*Main!AY157*$B48,0))))))</f>
        <v/>
      </c>
      <c r="AX486" s="50" t="str">
        <f>IF($A486="","",IF(AX485="","",IF(Main!AZ$143=0,0,IF(Main!BF$209="","",IF($C$29="PM",Main!BF$209/Main!AZ$143*Main!AZ157,ROUND(Main!BF$209/Main!AZ$143*Main!AZ157*$B48,0))))))</f>
        <v/>
      </c>
      <c r="AY486" s="31" t="str">
        <f>IF($A486="","",IF(AY485="","",IF(Main!BA$143=0,0,IF(Main!BG$209="","",IF($C$29="PM",Main!BG$209/Main!BA$143*Main!BA157,ROUND(Main!BG$209/Main!BA$143*Main!BA157*$B48,0))))))</f>
        <v/>
      </c>
      <c r="AZ486" s="31" t="str">
        <f>IF($A486="","",IF(AZ485="","",IF(Main!BB$143=0,0,IF(Main!BH$209="","",IF($C$29="PM",Main!BH$209/Main!BB$143*Main!BB157,ROUND(Main!BH$209/Main!BB$143*Main!BB157*$B48,0))))))</f>
        <v/>
      </c>
      <c r="BA486" s="31" t="str">
        <f>IF($A486="","",IF(BA485="","",IF(Main!BC$143=0,0,IF(Main!BI$209="","",IF($C$29="PM",Main!BI$209/Main!BC$143*Main!BC157,ROUND(Main!BI$209/Main!BC$143*Main!BC157*$B48,0))))))</f>
        <v/>
      </c>
      <c r="BB486" s="31" t="str">
        <f>IF($A486="","",IF(BB485="","",IF(Main!BD$143=0,0,IF(Main!BJ$209="","",IF($C$29="PM",Main!BJ$209/Main!BD$143*Main!BD157,ROUND(Main!BJ$209/Main!BD$143*Main!BD157*$B48,0))))))</f>
        <v/>
      </c>
      <c r="BC486" s="31" t="str">
        <f>IF($A486="","",IF(BC485="","",IF(Main!BE$143=0,0,IF(Main!BK$209="","",IF($C$29="PM",Main!BK$209/Main!BE$143*Main!BE157,ROUND(Main!BK$209/Main!BE$143*Main!BE157*$B48,0))))))</f>
        <v/>
      </c>
      <c r="BD486" s="31" t="str">
        <f>IF($A486="","",IF(BD485="","",IF(Main!BF$143=0,0,IF(Main!BL$209="","",IF($C$29="PM",Main!BL$209/Main!BF$143*Main!BF157,ROUND(Main!BL$209/Main!BF$143*Main!BF157*$B48,0))))))</f>
        <v/>
      </c>
      <c r="BE486" s="31" t="str">
        <f>IF($A486="","",IF(BE485="","",IF(Main!BG$143=0,0,IF(Main!BM$209="","",IF($C$29="PM",Main!BM$209/Main!BG$143*Main!BG157,ROUND(Main!BM$209/Main!BG$143*Main!BG157*$B48,0))))))</f>
        <v/>
      </c>
      <c r="BF486" s="31" t="str">
        <f>IF($A486="","",IF(BF485="","",IF(Main!BH$143=0,0,IF(Main!BN$209="","",IF($C$29="PM",Main!BN$209/Main!BH$143*Main!BH157,ROUND(Main!BN$209/Main!BH$143*Main!BH157*$B48,0))))))</f>
        <v/>
      </c>
      <c r="BG486" s="31" t="str">
        <f>IF($A486="","",IF(BG485="","",IF(Main!BI$143=0,0,IF(Main!BO$209="","",IF($C$29="PM",Main!BO$209/Main!BI$143*Main!BI157,ROUND(Main!BO$209/Main!BI$143*Main!BI157*$B48,0))))))</f>
        <v/>
      </c>
      <c r="BH486" s="31" t="str">
        <f>IF($A486="","",IF(BH485="","",IF(Main!BJ$143=0,0,IF(Main!BP$209="","",IF($C$29="PM",Main!BP$209/Main!BJ$143*Main!BJ157,ROUND(Main!BP$209/Main!BJ$143*Main!BJ157*$B48,0))))))</f>
        <v/>
      </c>
      <c r="BI486" s="31" t="str">
        <f>IF($A486="","",IF(BI485="","",IF(Main!BK$143=0,0,IF(Main!BQ$209="","",IF($C$29="PM",Main!BQ$209/Main!BK$143*Main!BK157,ROUND(Main!BQ$209/Main!BK$143*Main!BK157*$B48,0))))))</f>
        <v/>
      </c>
      <c r="BJ486" s="50" t="str">
        <f>IF($A486="","",IF(BJ485="","",IF(Main!BL$143=0,0,IF(Main!BR$209="","",IF($C$29="PM",Main!BR$209/Main!BL$143*Main!BL157,ROUND(Main!BR$209/Main!BL$143*Main!BL157*$B48,0))))))</f>
        <v/>
      </c>
      <c r="BK486" s="31" t="str">
        <f>IF($A486="","",IF(BK485="","",IF(Main!BM$143=0,0,IF(Main!BS$209="","",IF($C$29="PM",Main!BS$209/Main!BM$143*Main!BM157,ROUND(Main!BS$209/Main!BM$143*Main!BM157*$B48,0))))))</f>
        <v/>
      </c>
      <c r="BL486" s="31" t="str">
        <f>IF($A486="","",IF(BL485="","",IF(Main!BN$143=0,0,IF(Main!BT$209="","",IF($C$29="PM",Main!BT$209/Main!BN$143*Main!BN157,ROUND(Main!BT$209/Main!BN$143*Main!BN157*$B48,0))))))</f>
        <v/>
      </c>
      <c r="BM486" s="31" t="str">
        <f>IF($A486="","",IF(BM485="","",IF(Main!BO$143=0,0,IF(Main!BU$209="","",IF($C$29="PM",Main!BU$209/Main!BO$143*Main!BO157,ROUND(Main!BU$209/Main!BO$143*Main!BO157*$B48,0))))))</f>
        <v/>
      </c>
      <c r="BN486" s="31" t="str">
        <f>IF($A486="","",IF(BN485="","",IF(Main!BP$143=0,0,IF(Main!BV$209="","",IF($C$29="PM",Main!BV$209/Main!BP$143*Main!BP157,ROUND(Main!BV$209/Main!BP$143*Main!BP157*$B48,0))))))</f>
        <v/>
      </c>
      <c r="BO486" s="31" t="str">
        <f>IF($A486="","",IF(BO485="","",IF(Main!BQ$143=0,0,IF(Main!BW$209="","",IF($C$29="PM",Main!BW$209/Main!BQ$143*Main!BQ157,ROUND(Main!BW$209/Main!BQ$143*Main!BQ157*$B48,0))))))</f>
        <v/>
      </c>
      <c r="BP486" s="31" t="str">
        <f>IF($A486="","",IF(BP485="","",IF(Main!BR$143=0,0,IF(Main!BX$209="","",IF($C$29="PM",Main!BX$209/Main!BR$143*Main!BR157,ROUND(Main!BX$209/Main!BR$143*Main!BR157*$B48,0))))))</f>
        <v/>
      </c>
      <c r="BQ486" s="31" t="str">
        <f>IF($A486="","",IF(BQ485="","",IF(Main!BS$143=0,0,IF(Main!BY$209="","",IF($C$29="PM",Main!BY$209/Main!BS$143*Main!BS157,ROUND(Main!BY$209/Main!BS$143*Main!BS157*$B48,0))))))</f>
        <v/>
      </c>
      <c r="BR486" s="31" t="str">
        <f>IF($A486="","",IF(BR485="","",IF(Main!BT$143=0,0,IF(Main!BZ$209="","",IF($C$29="PM",Main!BZ$209/Main!BT$143*Main!BT157,ROUND(Main!BZ$209/Main!BT$143*Main!BT157*$B48,0))))))</f>
        <v/>
      </c>
      <c r="BS486" s="31" t="str">
        <f>IF($A486="","",IF(BS485="","",IF(Main!BU$143=0,0,IF(Main!CA$209="","",IF($C$29="PM",Main!CA$209/Main!BU$143*Main!BU157,ROUND(Main!CA$209/Main!BU$143*Main!BU157*$B48,0))))))</f>
        <v/>
      </c>
      <c r="BT486" s="31" t="str">
        <f>IF($A486="","",IF(BT485="","",IF(Main!BV$143=0,0,IF(Main!CB$209="","",IF($C$29="PM",Main!CB$209/Main!BV$143*Main!BV157,ROUND(Main!CB$209/Main!BV$143*Main!BV157*$B48,0))))))</f>
        <v/>
      </c>
      <c r="BU486" s="31" t="str">
        <f>IF($A486="","",IF(BU485="","",IF(Main!BW$143=0,0,IF(Main!CC$209="","",IF($C$29="PM",Main!CC$209/Main!BW$143*Main!BW157,ROUND(Main!CC$209/Main!BW$143*Main!BW157*$B48,0))))))</f>
        <v/>
      </c>
      <c r="BV486" s="50" t="str">
        <f>IF($A486="","",IF(BV485="","",IF(Main!BX$143=0,0,IF(Main!CD$209="","",IF($C$29="PM",Main!CD$209/Main!BX$143*Main!BX157,ROUND(Main!CD$209/Main!BX$143*Main!BX157*$B48,0))))))</f>
        <v/>
      </c>
    </row>
    <row r="487" spans="1:74" x14ac:dyDescent="0.2">
      <c r="A487" s="71" t="str">
        <f>IF(Main!A$49="","",Main!A$49)</f>
        <v/>
      </c>
      <c r="B487" s="74" t="str">
        <f t="shared" si="472"/>
        <v/>
      </c>
      <c r="C487" s="49" t="str">
        <f>IF($A487="","",IF(C486="","",IF(Main!E$143=0,0,IF(Main!K$209="","",IF($C$29="PM",Main!K$209/Main!E$143*Main!E158,ROUND(Main!K$209/Main!E$143*Main!E158*$B49,0))))))</f>
        <v/>
      </c>
      <c r="D487" s="31" t="str">
        <f>IF($A487="","",IF(D486="","",IF(Main!F$143=0,0,IF(Main!L$209="","",IF($C$29="PM",Main!L$209/Main!F$143*Main!F158,ROUND(Main!L$209/Main!F$143*Main!F158*$B49,0))))))</f>
        <v/>
      </c>
      <c r="E487" s="31" t="str">
        <f>IF($A487="","",IF(E486="","",IF(Main!G$143=0,0,IF(Main!M$209="","",IF($C$29="PM",Main!M$209/Main!G$143*Main!G158,ROUND(Main!M$209/Main!G$143*Main!G158*$B49,0))))))</f>
        <v/>
      </c>
      <c r="F487" s="31" t="str">
        <f>IF($A487="","",IF(F486="","",IF(Main!H$143=0,0,IF(Main!N$209="","",IF($C$29="PM",Main!N$209/Main!H$143*Main!H158,ROUND(Main!N$209/Main!H$143*Main!H158*$B49,0))))))</f>
        <v/>
      </c>
      <c r="G487" s="31" t="str">
        <f>IF($A487="","",IF(G486="","",IF(Main!I$143=0,0,IF(Main!O$209="","",IF($C$29="PM",Main!O$209/Main!I$143*Main!I158,ROUND(Main!O$209/Main!I$143*Main!I158*$B49,0))))))</f>
        <v/>
      </c>
      <c r="H487" s="31" t="str">
        <f>IF($A487="","",IF(H486="","",IF(Main!J$143=0,0,IF(Main!P$209="","",IF($C$29="PM",Main!P$209/Main!J$143*Main!J158,ROUND(Main!P$209/Main!J$143*Main!J158*$B49,0))))))</f>
        <v/>
      </c>
      <c r="I487" s="31" t="str">
        <f>IF($A487="","",IF(I486="","",IF(Main!K$143=0,0,IF(Main!Q$209="","",IF($C$29="PM",Main!Q$209/Main!K$143*Main!K158,ROUND(Main!Q$209/Main!K$143*Main!K158*$B49,0))))))</f>
        <v/>
      </c>
      <c r="J487" s="31" t="str">
        <f>IF($A487="","",IF(J486="","",IF(Main!L$143=0,0,IF(Main!R$209="","",IF($C$29="PM",Main!R$209/Main!L$143*Main!L158,ROUND(Main!R$209/Main!L$143*Main!L158*$B49,0))))))</f>
        <v/>
      </c>
      <c r="K487" s="31" t="str">
        <f>IF($A487="","",IF(K486="","",IF(Main!M$143=0,0,IF(Main!S$209="","",IF($C$29="PM",Main!S$209/Main!M$143*Main!M158,ROUND(Main!S$209/Main!M$143*Main!M158*$B49,0))))))</f>
        <v/>
      </c>
      <c r="L487" s="31" t="str">
        <f>IF($A487="","",IF(L486="","",IF(Main!N$143=0,0,IF(Main!T$209="","",IF($C$29="PM",Main!T$209/Main!N$143*Main!N158,ROUND(Main!T$209/Main!N$143*Main!N158*$B49,0))))))</f>
        <v/>
      </c>
      <c r="M487" s="31" t="str">
        <f>IF($A487="","",IF(M486="","",IF(Main!O$143=0,0,IF(Main!U$209="","",IF($C$29="PM",Main!U$209/Main!O$143*Main!O158,ROUND(Main!U$209/Main!O$143*Main!O158*$B49,0))))))</f>
        <v/>
      </c>
      <c r="N487" s="50" t="str">
        <f>IF($A487="","",IF(N486="","",IF(Main!P$143=0,0,IF(Main!V$209="","",IF($C$29="PM",Main!V$209/Main!P$143*Main!P158,ROUND(Main!V$209/Main!P$143*Main!P158*$B49,0))))))</f>
        <v/>
      </c>
      <c r="O487" s="31" t="str">
        <f>IF($A487="","",IF(O486="","",IF(Main!Q$143=0,0,IF(Main!W$209="","",IF($C$29="PM",Main!W$209/Main!Q$143*Main!Q158,ROUND(Main!W$209/Main!Q$143*Main!Q158*$B49,0))))))</f>
        <v/>
      </c>
      <c r="P487" s="31" t="str">
        <f>IF($A487="","",IF(P486="","",IF(Main!R$143=0,0,IF(Main!X$209="","",IF($C$29="PM",Main!X$209/Main!R$143*Main!R158,ROUND(Main!X$209/Main!R$143*Main!R158*$B49,0))))))</f>
        <v/>
      </c>
      <c r="Q487" s="31" t="str">
        <f>IF($A487="","",IF(Q486="","",IF(Main!S$143=0,0,IF(Main!Y$209="","",IF($C$29="PM",Main!Y$209/Main!S$143*Main!S158,ROUND(Main!Y$209/Main!S$143*Main!S158*$B49,0))))))</f>
        <v/>
      </c>
      <c r="R487" s="31" t="str">
        <f>IF($A487="","",IF(R486="","",IF(Main!T$143=0,0,IF(Main!Z$209="","",IF($C$29="PM",Main!Z$209/Main!T$143*Main!T158,ROUND(Main!Z$209/Main!T$143*Main!T158*$B49,0))))))</f>
        <v/>
      </c>
      <c r="S487" s="31" t="str">
        <f>IF($A487="","",IF(S486="","",IF(Main!U$143=0,0,IF(Main!AA$209="","",IF($C$29="PM",Main!AA$209/Main!U$143*Main!U158,ROUND(Main!AA$209/Main!U$143*Main!U158*$B49,0))))))</f>
        <v/>
      </c>
      <c r="T487" s="31" t="str">
        <f>IF($A487="","",IF(T486="","",IF(Main!V$143=0,0,IF(Main!AB$209="","",IF($C$29="PM",Main!AB$209/Main!V$143*Main!V158,ROUND(Main!AB$209/Main!V$143*Main!V158*$B49,0))))))</f>
        <v/>
      </c>
      <c r="U487" s="31" t="str">
        <f>IF($A487="","",IF(U486="","",IF(Main!W$143=0,0,IF(Main!AC$209="","",IF($C$29="PM",Main!AC$209/Main!W$143*Main!W158,ROUND(Main!AC$209/Main!W$143*Main!W158*$B49,0))))))</f>
        <v/>
      </c>
      <c r="V487" s="31" t="str">
        <f>IF($A487="","",IF(V486="","",IF(Main!X$143=0,0,IF(Main!AD$209="","",IF($C$29="PM",Main!AD$209/Main!X$143*Main!X158,ROUND(Main!AD$209/Main!X$143*Main!X158*$B49,0))))))</f>
        <v/>
      </c>
      <c r="W487" s="31" t="str">
        <f>IF($A487="","",IF(W486="","",IF(Main!Y$143=0,0,IF(Main!AE$209="","",IF($C$29="PM",Main!AE$209/Main!Y$143*Main!Y158,ROUND(Main!AE$209/Main!Y$143*Main!Y158*$B49,0))))))</f>
        <v/>
      </c>
      <c r="X487" s="31" t="str">
        <f>IF($A487="","",IF(X486="","",IF(Main!Z$143=0,0,IF(Main!AF$209="","",IF($C$29="PM",Main!AF$209/Main!Z$143*Main!Z158,ROUND(Main!AF$209/Main!Z$143*Main!Z158*$B49,0))))))</f>
        <v/>
      </c>
      <c r="Y487" s="31" t="str">
        <f>IF($A487="","",IF(Y486="","",IF(Main!AA$143=0,0,IF(Main!AG$209="","",IF($C$29="PM",Main!AG$209/Main!AA$143*Main!AA158,ROUND(Main!AG$209/Main!AA$143*Main!AA158*$B49,0))))))</f>
        <v/>
      </c>
      <c r="Z487" s="31" t="str">
        <f>IF($A487="","",IF(Z486="","",IF(Main!AB$143=0,0,IF(Main!AH$209="","",IF($C$29="PM",Main!AH$209/Main!AB$143*Main!AB158,ROUND(Main!AH$209/Main!AB$143*Main!AB158*$B49,0))))))</f>
        <v/>
      </c>
      <c r="AA487" s="49" t="str">
        <f>IF($A487="","",IF(AA486="","",IF(Main!AC$143=0,0,IF(Main!AI$209="","",IF($C$29="PM",Main!AI$209/Main!AC$143*Main!AC158,ROUND(Main!AI$209/Main!AC$143*Main!AC158*$B49,0))))))</f>
        <v/>
      </c>
      <c r="AB487" s="31" t="str">
        <f>IF($A487="","",IF(AB486="","",IF(Main!AD$143=0,0,IF(Main!AJ$209="","",IF($C$29="PM",Main!AJ$209/Main!AD$143*Main!AD158,ROUND(Main!AJ$209/Main!AD$143*Main!AD158*$B49,0))))))</f>
        <v/>
      </c>
      <c r="AC487" s="31" t="str">
        <f>IF($A487="","",IF(AC486="","",IF(Main!AE$143=0,0,IF(Main!AK$209="","",IF($C$29="PM",Main!AK$209/Main!AE$143*Main!AE158,ROUND(Main!AK$209/Main!AE$143*Main!AE158*$B49,0))))))</f>
        <v/>
      </c>
      <c r="AD487" s="31" t="str">
        <f>IF($A487="","",IF(AD486="","",IF(Main!AF$143=0,0,IF(Main!AL$209="","",IF($C$29="PM",Main!AL$209/Main!AF$143*Main!AF158,ROUND(Main!AL$209/Main!AF$143*Main!AF158*$B49,0))))))</f>
        <v/>
      </c>
      <c r="AE487" s="31" t="str">
        <f>IF($A487="","",IF(AE486="","",IF(Main!AG$143=0,0,IF(Main!AM$209="","",IF($C$29="PM",Main!AM$209/Main!AG$143*Main!AG158,ROUND(Main!AM$209/Main!AG$143*Main!AG158*$B49,0))))))</f>
        <v/>
      </c>
      <c r="AF487" s="31" t="str">
        <f>IF($A487="","",IF(AF486="","",IF(Main!AH$143=0,0,IF(Main!AN$209="","",IF($C$29="PM",Main!AN$209/Main!AH$143*Main!AH158,ROUND(Main!AN$209/Main!AH$143*Main!AH158*$B49,0))))))</f>
        <v/>
      </c>
      <c r="AG487" s="31" t="str">
        <f>IF($A487="","",IF(AG486="","",IF(Main!AI$143=0,0,IF(Main!AO$209="","",IF($C$29="PM",Main!AO$209/Main!AI$143*Main!AI158,ROUND(Main!AO$209/Main!AI$143*Main!AI158*$B49,0))))))</f>
        <v/>
      </c>
      <c r="AH487" s="31" t="str">
        <f>IF($A487="","",IF(AH486="","",IF(Main!AJ$143=0,0,IF(Main!AP$209="","",IF($C$29="PM",Main!AP$209/Main!AJ$143*Main!AJ158,ROUND(Main!AP$209/Main!AJ$143*Main!AJ158*$B49,0))))))</f>
        <v/>
      </c>
      <c r="AI487" s="31" t="str">
        <f>IF($A487="","",IF(AI486="","",IF(Main!AK$143=0,0,IF(Main!AQ$209="","",IF($C$29="PM",Main!AQ$209/Main!AK$143*Main!AK158,ROUND(Main!AQ$209/Main!AK$143*Main!AK158*$B49,0))))))</f>
        <v/>
      </c>
      <c r="AJ487" s="31" t="str">
        <f>IF($A487="","",IF(AJ486="","",IF(Main!AL$143=0,0,IF(Main!AR$209="","",IF($C$29="PM",Main!AR$209/Main!AL$143*Main!AL158,ROUND(Main!AR$209/Main!AL$143*Main!AL158*$B49,0))))))</f>
        <v/>
      </c>
      <c r="AK487" s="31" t="str">
        <f>IF($A487="","",IF(AK486="","",IF(Main!AM$143=0,0,IF(Main!AS$209="","",IF($C$29="PM",Main!AS$209/Main!AM$143*Main!AM158,ROUND(Main!AS$209/Main!AM$143*Main!AM158*$B49,0))))))</f>
        <v/>
      </c>
      <c r="AL487" s="50" t="str">
        <f>IF($A487="","",IF(AL486="","",IF(Main!AN$143=0,0,IF(Main!AT$209="","",IF($C$29="PM",Main!AT$209/Main!AN$143*Main!AN158,ROUND(Main!AT$209/Main!AN$143*Main!AN158*$B49,0))))))</f>
        <v/>
      </c>
      <c r="AM487" s="31" t="str">
        <f>IF($A487="","",IF(AM486="","",IF(Main!AO$143=0,0,IF(Main!AU$209="","",IF($C$29="PM",Main!AU$209/Main!AO$143*Main!AO158,ROUND(Main!AU$209/Main!AO$143*Main!AO158*$B49,0))))))</f>
        <v/>
      </c>
      <c r="AN487" s="31" t="str">
        <f>IF($A487="","",IF(AN486="","",IF(Main!AP$143=0,0,IF(Main!AV$209="","",IF($C$29="PM",Main!AV$209/Main!AP$143*Main!AP158,ROUND(Main!AV$209/Main!AP$143*Main!AP158*$B49,0))))))</f>
        <v/>
      </c>
      <c r="AO487" s="31" t="str">
        <f>IF($A487="","",IF(AO486="","",IF(Main!AQ$143=0,0,IF(Main!AW$209="","",IF($C$29="PM",Main!AW$209/Main!AQ$143*Main!AQ158,ROUND(Main!AW$209/Main!AQ$143*Main!AQ158*$B49,0))))))</f>
        <v/>
      </c>
      <c r="AP487" s="31" t="str">
        <f>IF($A487="","",IF(AP486="","",IF(Main!AR$143=0,0,IF(Main!AX$209="","",IF($C$29="PM",Main!AX$209/Main!AR$143*Main!AR158,ROUND(Main!AX$209/Main!AR$143*Main!AR158*$B49,0))))))</f>
        <v/>
      </c>
      <c r="AQ487" s="31" t="str">
        <f>IF($A487="","",IF(AQ486="","",IF(Main!AS$143=0,0,IF(Main!AY$209="","",IF($C$29="PM",Main!AY$209/Main!AS$143*Main!AS158,ROUND(Main!AY$209/Main!AS$143*Main!AS158*$B49,0))))))</f>
        <v/>
      </c>
      <c r="AR487" s="31" t="str">
        <f>IF($A487="","",IF(AR486="","",IF(Main!AT$143=0,0,IF(Main!AZ$209="","",IF($C$29="PM",Main!AZ$209/Main!AT$143*Main!AT158,ROUND(Main!AZ$209/Main!AT$143*Main!AT158*$B49,0))))))</f>
        <v/>
      </c>
      <c r="AS487" s="31" t="str">
        <f>IF($A487="","",IF(AS486="","",IF(Main!AU$143=0,0,IF(Main!BA$209="","",IF($C$29="PM",Main!BA$209/Main!AU$143*Main!AU158,ROUND(Main!BA$209/Main!AU$143*Main!AU158*$B49,0))))))</f>
        <v/>
      </c>
      <c r="AT487" s="31" t="str">
        <f>IF($A487="","",IF(AT486="","",IF(Main!AV$143=0,0,IF(Main!BB$209="","",IF($C$29="PM",Main!BB$209/Main!AV$143*Main!AV158,ROUND(Main!BB$209/Main!AV$143*Main!AV158*$B49,0))))))</f>
        <v/>
      </c>
      <c r="AU487" s="31" t="str">
        <f>IF($A487="","",IF(AU486="","",IF(Main!AW$143=0,0,IF(Main!BC$209="","",IF($C$29="PM",Main!BC$209/Main!AW$143*Main!AW158,ROUND(Main!BC$209/Main!AW$143*Main!AW158*$B49,0))))))</f>
        <v/>
      </c>
      <c r="AV487" s="31" t="str">
        <f>IF($A487="","",IF(AV486="","",IF(Main!AX$143=0,0,IF(Main!BD$209="","",IF($C$29="PM",Main!BD$209/Main!AX$143*Main!AX158,ROUND(Main!BD$209/Main!AX$143*Main!AX158*$B49,0))))))</f>
        <v/>
      </c>
      <c r="AW487" s="31" t="str">
        <f>IF($A487="","",IF(AW486="","",IF(Main!AY$143=0,0,IF(Main!BE$209="","",IF($C$29="PM",Main!BE$209/Main!AY$143*Main!AY158,ROUND(Main!BE$209/Main!AY$143*Main!AY158*$B49,0))))))</f>
        <v/>
      </c>
      <c r="AX487" s="50" t="str">
        <f>IF($A487="","",IF(AX486="","",IF(Main!AZ$143=0,0,IF(Main!BF$209="","",IF($C$29="PM",Main!BF$209/Main!AZ$143*Main!AZ158,ROUND(Main!BF$209/Main!AZ$143*Main!AZ158*$B49,0))))))</f>
        <v/>
      </c>
      <c r="AY487" s="31" t="str">
        <f>IF($A487="","",IF(AY486="","",IF(Main!BA$143=0,0,IF(Main!BG$209="","",IF($C$29="PM",Main!BG$209/Main!BA$143*Main!BA158,ROUND(Main!BG$209/Main!BA$143*Main!BA158*$B49,0))))))</f>
        <v/>
      </c>
      <c r="AZ487" s="31" t="str">
        <f>IF($A487="","",IF(AZ486="","",IF(Main!BB$143=0,0,IF(Main!BH$209="","",IF($C$29="PM",Main!BH$209/Main!BB$143*Main!BB158,ROUND(Main!BH$209/Main!BB$143*Main!BB158*$B49,0))))))</f>
        <v/>
      </c>
      <c r="BA487" s="31" t="str">
        <f>IF($A487="","",IF(BA486="","",IF(Main!BC$143=0,0,IF(Main!BI$209="","",IF($C$29="PM",Main!BI$209/Main!BC$143*Main!BC158,ROUND(Main!BI$209/Main!BC$143*Main!BC158*$B49,0))))))</f>
        <v/>
      </c>
      <c r="BB487" s="31" t="str">
        <f>IF($A487="","",IF(BB486="","",IF(Main!BD$143=0,0,IF(Main!BJ$209="","",IF($C$29="PM",Main!BJ$209/Main!BD$143*Main!BD158,ROUND(Main!BJ$209/Main!BD$143*Main!BD158*$B49,0))))))</f>
        <v/>
      </c>
      <c r="BC487" s="31" t="str">
        <f>IF($A487="","",IF(BC486="","",IF(Main!BE$143=0,0,IF(Main!BK$209="","",IF($C$29="PM",Main!BK$209/Main!BE$143*Main!BE158,ROUND(Main!BK$209/Main!BE$143*Main!BE158*$B49,0))))))</f>
        <v/>
      </c>
      <c r="BD487" s="31" t="str">
        <f>IF($A487="","",IF(BD486="","",IF(Main!BF$143=0,0,IF(Main!BL$209="","",IF($C$29="PM",Main!BL$209/Main!BF$143*Main!BF158,ROUND(Main!BL$209/Main!BF$143*Main!BF158*$B49,0))))))</f>
        <v/>
      </c>
      <c r="BE487" s="31" t="str">
        <f>IF($A487="","",IF(BE486="","",IF(Main!BG$143=0,0,IF(Main!BM$209="","",IF($C$29="PM",Main!BM$209/Main!BG$143*Main!BG158,ROUND(Main!BM$209/Main!BG$143*Main!BG158*$B49,0))))))</f>
        <v/>
      </c>
      <c r="BF487" s="31" t="str">
        <f>IF($A487="","",IF(BF486="","",IF(Main!BH$143=0,0,IF(Main!BN$209="","",IF($C$29="PM",Main!BN$209/Main!BH$143*Main!BH158,ROUND(Main!BN$209/Main!BH$143*Main!BH158*$B49,0))))))</f>
        <v/>
      </c>
      <c r="BG487" s="31" t="str">
        <f>IF($A487="","",IF(BG486="","",IF(Main!BI$143=0,0,IF(Main!BO$209="","",IF($C$29="PM",Main!BO$209/Main!BI$143*Main!BI158,ROUND(Main!BO$209/Main!BI$143*Main!BI158*$B49,0))))))</f>
        <v/>
      </c>
      <c r="BH487" s="31" t="str">
        <f>IF($A487="","",IF(BH486="","",IF(Main!BJ$143=0,0,IF(Main!BP$209="","",IF($C$29="PM",Main!BP$209/Main!BJ$143*Main!BJ158,ROUND(Main!BP$209/Main!BJ$143*Main!BJ158*$B49,0))))))</f>
        <v/>
      </c>
      <c r="BI487" s="31" t="str">
        <f>IF($A487="","",IF(BI486="","",IF(Main!BK$143=0,0,IF(Main!BQ$209="","",IF($C$29="PM",Main!BQ$209/Main!BK$143*Main!BK158,ROUND(Main!BQ$209/Main!BK$143*Main!BK158*$B49,0))))))</f>
        <v/>
      </c>
      <c r="BJ487" s="50" t="str">
        <f>IF($A487="","",IF(BJ486="","",IF(Main!BL$143=0,0,IF(Main!BR$209="","",IF($C$29="PM",Main!BR$209/Main!BL$143*Main!BL158,ROUND(Main!BR$209/Main!BL$143*Main!BL158*$B49,0))))))</f>
        <v/>
      </c>
      <c r="BK487" s="31" t="str">
        <f>IF($A487="","",IF(BK486="","",IF(Main!BM$143=0,0,IF(Main!BS$209="","",IF($C$29="PM",Main!BS$209/Main!BM$143*Main!BM158,ROUND(Main!BS$209/Main!BM$143*Main!BM158*$B49,0))))))</f>
        <v/>
      </c>
      <c r="BL487" s="31" t="str">
        <f>IF($A487="","",IF(BL486="","",IF(Main!BN$143=0,0,IF(Main!BT$209="","",IF($C$29="PM",Main!BT$209/Main!BN$143*Main!BN158,ROUND(Main!BT$209/Main!BN$143*Main!BN158*$B49,0))))))</f>
        <v/>
      </c>
      <c r="BM487" s="31" t="str">
        <f>IF($A487="","",IF(BM486="","",IF(Main!BO$143=0,0,IF(Main!BU$209="","",IF($C$29="PM",Main!BU$209/Main!BO$143*Main!BO158,ROUND(Main!BU$209/Main!BO$143*Main!BO158*$B49,0))))))</f>
        <v/>
      </c>
      <c r="BN487" s="31" t="str">
        <f>IF($A487="","",IF(BN486="","",IF(Main!BP$143=0,0,IF(Main!BV$209="","",IF($C$29="PM",Main!BV$209/Main!BP$143*Main!BP158,ROUND(Main!BV$209/Main!BP$143*Main!BP158*$B49,0))))))</f>
        <v/>
      </c>
      <c r="BO487" s="31" t="str">
        <f>IF($A487="","",IF(BO486="","",IF(Main!BQ$143=0,0,IF(Main!BW$209="","",IF($C$29="PM",Main!BW$209/Main!BQ$143*Main!BQ158,ROUND(Main!BW$209/Main!BQ$143*Main!BQ158*$B49,0))))))</f>
        <v/>
      </c>
      <c r="BP487" s="31" t="str">
        <f>IF($A487="","",IF(BP486="","",IF(Main!BR$143=0,0,IF(Main!BX$209="","",IF($C$29="PM",Main!BX$209/Main!BR$143*Main!BR158,ROUND(Main!BX$209/Main!BR$143*Main!BR158*$B49,0))))))</f>
        <v/>
      </c>
      <c r="BQ487" s="31" t="str">
        <f>IF($A487="","",IF(BQ486="","",IF(Main!BS$143=0,0,IF(Main!BY$209="","",IF($C$29="PM",Main!BY$209/Main!BS$143*Main!BS158,ROUND(Main!BY$209/Main!BS$143*Main!BS158*$B49,0))))))</f>
        <v/>
      </c>
      <c r="BR487" s="31" t="str">
        <f>IF($A487="","",IF(BR486="","",IF(Main!BT$143=0,0,IF(Main!BZ$209="","",IF($C$29="PM",Main!BZ$209/Main!BT$143*Main!BT158,ROUND(Main!BZ$209/Main!BT$143*Main!BT158*$B49,0))))))</f>
        <v/>
      </c>
      <c r="BS487" s="31" t="str">
        <f>IF($A487="","",IF(BS486="","",IF(Main!BU$143=0,0,IF(Main!CA$209="","",IF($C$29="PM",Main!CA$209/Main!BU$143*Main!BU158,ROUND(Main!CA$209/Main!BU$143*Main!BU158*$B49,0))))))</f>
        <v/>
      </c>
      <c r="BT487" s="31" t="str">
        <f>IF($A487="","",IF(BT486="","",IF(Main!BV$143=0,0,IF(Main!CB$209="","",IF($C$29="PM",Main!CB$209/Main!BV$143*Main!BV158,ROUND(Main!CB$209/Main!BV$143*Main!BV158*$B49,0))))))</f>
        <v/>
      </c>
      <c r="BU487" s="31" t="str">
        <f>IF($A487="","",IF(BU486="","",IF(Main!BW$143=0,0,IF(Main!CC$209="","",IF($C$29="PM",Main!CC$209/Main!BW$143*Main!BW158,ROUND(Main!CC$209/Main!BW$143*Main!BW158*$B49,0))))))</f>
        <v/>
      </c>
      <c r="BV487" s="50" t="str">
        <f>IF($A487="","",IF(BV486="","",IF(Main!BX$143=0,0,IF(Main!CD$209="","",IF($C$29="PM",Main!CD$209/Main!BX$143*Main!BX158,ROUND(Main!CD$209/Main!BX$143*Main!BX158*$B49,0))))))</f>
        <v/>
      </c>
    </row>
    <row r="488" spans="1:74" x14ac:dyDescent="0.2">
      <c r="A488" s="71" t="str">
        <f>IF(Main!A$50="","",Main!A$50)</f>
        <v/>
      </c>
      <c r="B488" s="74" t="str">
        <f t="shared" si="472"/>
        <v/>
      </c>
      <c r="C488" s="49" t="str">
        <f>IF($A488="","",IF(C487="","",IF(Main!E$143=0,0,IF(Main!K$209="","",IF($C$29="PM",Main!K$209/Main!E$143*Main!E159,ROUND(Main!K$209/Main!E$143*Main!E159*$B50,0))))))</f>
        <v/>
      </c>
      <c r="D488" s="31" t="str">
        <f>IF($A488="","",IF(D487="","",IF(Main!F$143=0,0,IF(Main!L$209="","",IF($C$29="PM",Main!L$209/Main!F$143*Main!F159,ROUND(Main!L$209/Main!F$143*Main!F159*$B50,0))))))</f>
        <v/>
      </c>
      <c r="E488" s="31" t="str">
        <f>IF($A488="","",IF(E487="","",IF(Main!G$143=0,0,IF(Main!M$209="","",IF($C$29="PM",Main!M$209/Main!G$143*Main!G159,ROUND(Main!M$209/Main!G$143*Main!G159*$B50,0))))))</f>
        <v/>
      </c>
      <c r="F488" s="31" t="str">
        <f>IF($A488="","",IF(F487="","",IF(Main!H$143=0,0,IF(Main!N$209="","",IF($C$29="PM",Main!N$209/Main!H$143*Main!H159,ROUND(Main!N$209/Main!H$143*Main!H159*$B50,0))))))</f>
        <v/>
      </c>
      <c r="G488" s="31" t="str">
        <f>IF($A488="","",IF(G487="","",IF(Main!I$143=0,0,IF(Main!O$209="","",IF($C$29="PM",Main!O$209/Main!I$143*Main!I159,ROUND(Main!O$209/Main!I$143*Main!I159*$B50,0))))))</f>
        <v/>
      </c>
      <c r="H488" s="31" t="str">
        <f>IF($A488="","",IF(H487="","",IF(Main!J$143=0,0,IF(Main!P$209="","",IF($C$29="PM",Main!P$209/Main!J$143*Main!J159,ROUND(Main!P$209/Main!J$143*Main!J159*$B50,0))))))</f>
        <v/>
      </c>
      <c r="I488" s="31" t="str">
        <f>IF($A488="","",IF(I487="","",IF(Main!K$143=0,0,IF(Main!Q$209="","",IF($C$29="PM",Main!Q$209/Main!K$143*Main!K159,ROUND(Main!Q$209/Main!K$143*Main!K159*$B50,0))))))</f>
        <v/>
      </c>
      <c r="J488" s="31" t="str">
        <f>IF($A488="","",IF(J487="","",IF(Main!L$143=0,0,IF(Main!R$209="","",IF($C$29="PM",Main!R$209/Main!L$143*Main!L159,ROUND(Main!R$209/Main!L$143*Main!L159*$B50,0))))))</f>
        <v/>
      </c>
      <c r="K488" s="31" t="str">
        <f>IF($A488="","",IF(K487="","",IF(Main!M$143=0,0,IF(Main!S$209="","",IF($C$29="PM",Main!S$209/Main!M$143*Main!M159,ROUND(Main!S$209/Main!M$143*Main!M159*$B50,0))))))</f>
        <v/>
      </c>
      <c r="L488" s="31" t="str">
        <f>IF($A488="","",IF(L487="","",IF(Main!N$143=0,0,IF(Main!T$209="","",IF($C$29="PM",Main!T$209/Main!N$143*Main!N159,ROUND(Main!T$209/Main!N$143*Main!N159*$B50,0))))))</f>
        <v/>
      </c>
      <c r="M488" s="31" t="str">
        <f>IF($A488="","",IF(M487="","",IF(Main!O$143=0,0,IF(Main!U$209="","",IF($C$29="PM",Main!U$209/Main!O$143*Main!O159,ROUND(Main!U$209/Main!O$143*Main!O159*$B50,0))))))</f>
        <v/>
      </c>
      <c r="N488" s="50" t="str">
        <f>IF($A488="","",IF(N487="","",IF(Main!P$143=0,0,IF(Main!V$209="","",IF($C$29="PM",Main!V$209/Main!P$143*Main!P159,ROUND(Main!V$209/Main!P$143*Main!P159*$B50,0))))))</f>
        <v/>
      </c>
      <c r="O488" s="31" t="str">
        <f>IF($A488="","",IF(O487="","",IF(Main!Q$143=0,0,IF(Main!W$209="","",IF($C$29="PM",Main!W$209/Main!Q$143*Main!Q159,ROUND(Main!W$209/Main!Q$143*Main!Q159*$B50,0))))))</f>
        <v/>
      </c>
      <c r="P488" s="31" t="str">
        <f>IF($A488="","",IF(P487="","",IF(Main!R$143=0,0,IF(Main!X$209="","",IF($C$29="PM",Main!X$209/Main!R$143*Main!R159,ROUND(Main!X$209/Main!R$143*Main!R159*$B50,0))))))</f>
        <v/>
      </c>
      <c r="Q488" s="31" t="str">
        <f>IF($A488="","",IF(Q487="","",IF(Main!S$143=0,0,IF(Main!Y$209="","",IF($C$29="PM",Main!Y$209/Main!S$143*Main!S159,ROUND(Main!Y$209/Main!S$143*Main!S159*$B50,0))))))</f>
        <v/>
      </c>
      <c r="R488" s="31" t="str">
        <f>IF($A488="","",IF(R487="","",IF(Main!T$143=0,0,IF(Main!Z$209="","",IF($C$29="PM",Main!Z$209/Main!T$143*Main!T159,ROUND(Main!Z$209/Main!T$143*Main!T159*$B50,0))))))</f>
        <v/>
      </c>
      <c r="S488" s="31" t="str">
        <f>IF($A488="","",IF(S487="","",IF(Main!U$143=0,0,IF(Main!AA$209="","",IF($C$29="PM",Main!AA$209/Main!U$143*Main!U159,ROUND(Main!AA$209/Main!U$143*Main!U159*$B50,0))))))</f>
        <v/>
      </c>
      <c r="T488" s="31" t="str">
        <f>IF($A488="","",IF(T487="","",IF(Main!V$143=0,0,IF(Main!AB$209="","",IF($C$29="PM",Main!AB$209/Main!V$143*Main!V159,ROUND(Main!AB$209/Main!V$143*Main!V159*$B50,0))))))</f>
        <v/>
      </c>
      <c r="U488" s="31" t="str">
        <f>IF($A488="","",IF(U487="","",IF(Main!W$143=0,0,IF(Main!AC$209="","",IF($C$29="PM",Main!AC$209/Main!W$143*Main!W159,ROUND(Main!AC$209/Main!W$143*Main!W159*$B50,0))))))</f>
        <v/>
      </c>
      <c r="V488" s="31" t="str">
        <f>IF($A488="","",IF(V487="","",IF(Main!X$143=0,0,IF(Main!AD$209="","",IF($C$29="PM",Main!AD$209/Main!X$143*Main!X159,ROUND(Main!AD$209/Main!X$143*Main!X159*$B50,0))))))</f>
        <v/>
      </c>
      <c r="W488" s="31" t="str">
        <f>IF($A488="","",IF(W487="","",IF(Main!Y$143=0,0,IF(Main!AE$209="","",IF($C$29="PM",Main!AE$209/Main!Y$143*Main!Y159,ROUND(Main!AE$209/Main!Y$143*Main!Y159*$B50,0))))))</f>
        <v/>
      </c>
      <c r="X488" s="31" t="str">
        <f>IF($A488="","",IF(X487="","",IF(Main!Z$143=0,0,IF(Main!AF$209="","",IF($C$29="PM",Main!AF$209/Main!Z$143*Main!Z159,ROUND(Main!AF$209/Main!Z$143*Main!Z159*$B50,0))))))</f>
        <v/>
      </c>
      <c r="Y488" s="31" t="str">
        <f>IF($A488="","",IF(Y487="","",IF(Main!AA$143=0,0,IF(Main!AG$209="","",IF($C$29="PM",Main!AG$209/Main!AA$143*Main!AA159,ROUND(Main!AG$209/Main!AA$143*Main!AA159*$B50,0))))))</f>
        <v/>
      </c>
      <c r="Z488" s="31" t="str">
        <f>IF($A488="","",IF(Z487="","",IF(Main!AB$143=0,0,IF(Main!AH$209="","",IF($C$29="PM",Main!AH$209/Main!AB$143*Main!AB159,ROUND(Main!AH$209/Main!AB$143*Main!AB159*$B50,0))))))</f>
        <v/>
      </c>
      <c r="AA488" s="49" t="str">
        <f>IF($A488="","",IF(AA487="","",IF(Main!AC$143=0,0,IF(Main!AI$209="","",IF($C$29="PM",Main!AI$209/Main!AC$143*Main!AC159,ROUND(Main!AI$209/Main!AC$143*Main!AC159*$B50,0))))))</f>
        <v/>
      </c>
      <c r="AB488" s="31" t="str">
        <f>IF($A488="","",IF(AB487="","",IF(Main!AD$143=0,0,IF(Main!AJ$209="","",IF($C$29="PM",Main!AJ$209/Main!AD$143*Main!AD159,ROUND(Main!AJ$209/Main!AD$143*Main!AD159*$B50,0))))))</f>
        <v/>
      </c>
      <c r="AC488" s="31" t="str">
        <f>IF($A488="","",IF(AC487="","",IF(Main!AE$143=0,0,IF(Main!AK$209="","",IF($C$29="PM",Main!AK$209/Main!AE$143*Main!AE159,ROUND(Main!AK$209/Main!AE$143*Main!AE159*$B50,0))))))</f>
        <v/>
      </c>
      <c r="AD488" s="31" t="str">
        <f>IF($A488="","",IF(AD487="","",IF(Main!AF$143=0,0,IF(Main!AL$209="","",IF($C$29="PM",Main!AL$209/Main!AF$143*Main!AF159,ROUND(Main!AL$209/Main!AF$143*Main!AF159*$B50,0))))))</f>
        <v/>
      </c>
      <c r="AE488" s="31" t="str">
        <f>IF($A488="","",IF(AE487="","",IF(Main!AG$143=0,0,IF(Main!AM$209="","",IF($C$29="PM",Main!AM$209/Main!AG$143*Main!AG159,ROUND(Main!AM$209/Main!AG$143*Main!AG159*$B50,0))))))</f>
        <v/>
      </c>
      <c r="AF488" s="31" t="str">
        <f>IF($A488="","",IF(AF487="","",IF(Main!AH$143=0,0,IF(Main!AN$209="","",IF($C$29="PM",Main!AN$209/Main!AH$143*Main!AH159,ROUND(Main!AN$209/Main!AH$143*Main!AH159*$B50,0))))))</f>
        <v/>
      </c>
      <c r="AG488" s="31" t="str">
        <f>IF($A488="","",IF(AG487="","",IF(Main!AI$143=0,0,IF(Main!AO$209="","",IF($C$29="PM",Main!AO$209/Main!AI$143*Main!AI159,ROUND(Main!AO$209/Main!AI$143*Main!AI159*$B50,0))))))</f>
        <v/>
      </c>
      <c r="AH488" s="31" t="str">
        <f>IF($A488="","",IF(AH487="","",IF(Main!AJ$143=0,0,IF(Main!AP$209="","",IF($C$29="PM",Main!AP$209/Main!AJ$143*Main!AJ159,ROUND(Main!AP$209/Main!AJ$143*Main!AJ159*$B50,0))))))</f>
        <v/>
      </c>
      <c r="AI488" s="31" t="str">
        <f>IF($A488="","",IF(AI487="","",IF(Main!AK$143=0,0,IF(Main!AQ$209="","",IF($C$29="PM",Main!AQ$209/Main!AK$143*Main!AK159,ROUND(Main!AQ$209/Main!AK$143*Main!AK159*$B50,0))))))</f>
        <v/>
      </c>
      <c r="AJ488" s="31" t="str">
        <f>IF($A488="","",IF(AJ487="","",IF(Main!AL$143=0,0,IF(Main!AR$209="","",IF($C$29="PM",Main!AR$209/Main!AL$143*Main!AL159,ROUND(Main!AR$209/Main!AL$143*Main!AL159*$B50,0))))))</f>
        <v/>
      </c>
      <c r="AK488" s="31" t="str">
        <f>IF($A488="","",IF(AK487="","",IF(Main!AM$143=0,0,IF(Main!AS$209="","",IF($C$29="PM",Main!AS$209/Main!AM$143*Main!AM159,ROUND(Main!AS$209/Main!AM$143*Main!AM159*$B50,0))))))</f>
        <v/>
      </c>
      <c r="AL488" s="50" t="str">
        <f>IF($A488="","",IF(AL487="","",IF(Main!AN$143=0,0,IF(Main!AT$209="","",IF($C$29="PM",Main!AT$209/Main!AN$143*Main!AN159,ROUND(Main!AT$209/Main!AN$143*Main!AN159*$B50,0))))))</f>
        <v/>
      </c>
      <c r="AM488" s="31" t="str">
        <f>IF($A488="","",IF(AM487="","",IF(Main!AO$143=0,0,IF(Main!AU$209="","",IF($C$29="PM",Main!AU$209/Main!AO$143*Main!AO159,ROUND(Main!AU$209/Main!AO$143*Main!AO159*$B50,0))))))</f>
        <v/>
      </c>
      <c r="AN488" s="31" t="str">
        <f>IF($A488="","",IF(AN487="","",IF(Main!AP$143=0,0,IF(Main!AV$209="","",IF($C$29="PM",Main!AV$209/Main!AP$143*Main!AP159,ROUND(Main!AV$209/Main!AP$143*Main!AP159*$B50,0))))))</f>
        <v/>
      </c>
      <c r="AO488" s="31" t="str">
        <f>IF($A488="","",IF(AO487="","",IF(Main!AQ$143=0,0,IF(Main!AW$209="","",IF($C$29="PM",Main!AW$209/Main!AQ$143*Main!AQ159,ROUND(Main!AW$209/Main!AQ$143*Main!AQ159*$B50,0))))))</f>
        <v/>
      </c>
      <c r="AP488" s="31" t="str">
        <f>IF($A488="","",IF(AP487="","",IF(Main!AR$143=0,0,IF(Main!AX$209="","",IF($C$29="PM",Main!AX$209/Main!AR$143*Main!AR159,ROUND(Main!AX$209/Main!AR$143*Main!AR159*$B50,0))))))</f>
        <v/>
      </c>
      <c r="AQ488" s="31" t="str">
        <f>IF($A488="","",IF(AQ487="","",IF(Main!AS$143=0,0,IF(Main!AY$209="","",IF($C$29="PM",Main!AY$209/Main!AS$143*Main!AS159,ROUND(Main!AY$209/Main!AS$143*Main!AS159*$B50,0))))))</f>
        <v/>
      </c>
      <c r="AR488" s="31" t="str">
        <f>IF($A488="","",IF(AR487="","",IF(Main!AT$143=0,0,IF(Main!AZ$209="","",IF($C$29="PM",Main!AZ$209/Main!AT$143*Main!AT159,ROUND(Main!AZ$209/Main!AT$143*Main!AT159*$B50,0))))))</f>
        <v/>
      </c>
      <c r="AS488" s="31" t="str">
        <f>IF($A488="","",IF(AS487="","",IF(Main!AU$143=0,0,IF(Main!BA$209="","",IF($C$29="PM",Main!BA$209/Main!AU$143*Main!AU159,ROUND(Main!BA$209/Main!AU$143*Main!AU159*$B50,0))))))</f>
        <v/>
      </c>
      <c r="AT488" s="31" t="str">
        <f>IF($A488="","",IF(AT487="","",IF(Main!AV$143=0,0,IF(Main!BB$209="","",IF($C$29="PM",Main!BB$209/Main!AV$143*Main!AV159,ROUND(Main!BB$209/Main!AV$143*Main!AV159*$B50,0))))))</f>
        <v/>
      </c>
      <c r="AU488" s="31" t="str">
        <f>IF($A488="","",IF(AU487="","",IF(Main!AW$143=0,0,IF(Main!BC$209="","",IF($C$29="PM",Main!BC$209/Main!AW$143*Main!AW159,ROUND(Main!BC$209/Main!AW$143*Main!AW159*$B50,0))))))</f>
        <v/>
      </c>
      <c r="AV488" s="31" t="str">
        <f>IF($A488="","",IF(AV487="","",IF(Main!AX$143=0,0,IF(Main!BD$209="","",IF($C$29="PM",Main!BD$209/Main!AX$143*Main!AX159,ROUND(Main!BD$209/Main!AX$143*Main!AX159*$B50,0))))))</f>
        <v/>
      </c>
      <c r="AW488" s="31" t="str">
        <f>IF($A488="","",IF(AW487="","",IF(Main!AY$143=0,0,IF(Main!BE$209="","",IF($C$29="PM",Main!BE$209/Main!AY$143*Main!AY159,ROUND(Main!BE$209/Main!AY$143*Main!AY159*$B50,0))))))</f>
        <v/>
      </c>
      <c r="AX488" s="50" t="str">
        <f>IF($A488="","",IF(AX487="","",IF(Main!AZ$143=0,0,IF(Main!BF$209="","",IF($C$29="PM",Main!BF$209/Main!AZ$143*Main!AZ159,ROUND(Main!BF$209/Main!AZ$143*Main!AZ159*$B50,0))))))</f>
        <v/>
      </c>
      <c r="AY488" s="31" t="str">
        <f>IF($A488="","",IF(AY487="","",IF(Main!BA$143=0,0,IF(Main!BG$209="","",IF($C$29="PM",Main!BG$209/Main!BA$143*Main!BA159,ROUND(Main!BG$209/Main!BA$143*Main!BA159*$B50,0))))))</f>
        <v/>
      </c>
      <c r="AZ488" s="31" t="str">
        <f>IF($A488="","",IF(AZ487="","",IF(Main!BB$143=0,0,IF(Main!BH$209="","",IF($C$29="PM",Main!BH$209/Main!BB$143*Main!BB159,ROUND(Main!BH$209/Main!BB$143*Main!BB159*$B50,0))))))</f>
        <v/>
      </c>
      <c r="BA488" s="31" t="str">
        <f>IF($A488="","",IF(BA487="","",IF(Main!BC$143=0,0,IF(Main!BI$209="","",IF($C$29="PM",Main!BI$209/Main!BC$143*Main!BC159,ROUND(Main!BI$209/Main!BC$143*Main!BC159*$B50,0))))))</f>
        <v/>
      </c>
      <c r="BB488" s="31" t="str">
        <f>IF($A488="","",IF(BB487="","",IF(Main!BD$143=0,0,IF(Main!BJ$209="","",IF($C$29="PM",Main!BJ$209/Main!BD$143*Main!BD159,ROUND(Main!BJ$209/Main!BD$143*Main!BD159*$B50,0))))))</f>
        <v/>
      </c>
      <c r="BC488" s="31" t="str">
        <f>IF($A488="","",IF(BC487="","",IF(Main!BE$143=0,0,IF(Main!BK$209="","",IF($C$29="PM",Main!BK$209/Main!BE$143*Main!BE159,ROUND(Main!BK$209/Main!BE$143*Main!BE159*$B50,0))))))</f>
        <v/>
      </c>
      <c r="BD488" s="31" t="str">
        <f>IF($A488="","",IF(BD487="","",IF(Main!BF$143=0,0,IF(Main!BL$209="","",IF($C$29="PM",Main!BL$209/Main!BF$143*Main!BF159,ROUND(Main!BL$209/Main!BF$143*Main!BF159*$B50,0))))))</f>
        <v/>
      </c>
      <c r="BE488" s="31" t="str">
        <f>IF($A488="","",IF(BE487="","",IF(Main!BG$143=0,0,IF(Main!BM$209="","",IF($C$29="PM",Main!BM$209/Main!BG$143*Main!BG159,ROUND(Main!BM$209/Main!BG$143*Main!BG159*$B50,0))))))</f>
        <v/>
      </c>
      <c r="BF488" s="31" t="str">
        <f>IF($A488="","",IF(BF487="","",IF(Main!BH$143=0,0,IF(Main!BN$209="","",IF($C$29="PM",Main!BN$209/Main!BH$143*Main!BH159,ROUND(Main!BN$209/Main!BH$143*Main!BH159*$B50,0))))))</f>
        <v/>
      </c>
      <c r="BG488" s="31" t="str">
        <f>IF($A488="","",IF(BG487="","",IF(Main!BI$143=0,0,IF(Main!BO$209="","",IF($C$29="PM",Main!BO$209/Main!BI$143*Main!BI159,ROUND(Main!BO$209/Main!BI$143*Main!BI159*$B50,0))))))</f>
        <v/>
      </c>
      <c r="BH488" s="31" t="str">
        <f>IF($A488="","",IF(BH487="","",IF(Main!BJ$143=0,0,IF(Main!BP$209="","",IF($C$29="PM",Main!BP$209/Main!BJ$143*Main!BJ159,ROUND(Main!BP$209/Main!BJ$143*Main!BJ159*$B50,0))))))</f>
        <v/>
      </c>
      <c r="BI488" s="31" t="str">
        <f>IF($A488="","",IF(BI487="","",IF(Main!BK$143=0,0,IF(Main!BQ$209="","",IF($C$29="PM",Main!BQ$209/Main!BK$143*Main!BK159,ROUND(Main!BQ$209/Main!BK$143*Main!BK159*$B50,0))))))</f>
        <v/>
      </c>
      <c r="BJ488" s="50" t="str">
        <f>IF($A488="","",IF(BJ487="","",IF(Main!BL$143=0,0,IF(Main!BR$209="","",IF($C$29="PM",Main!BR$209/Main!BL$143*Main!BL159,ROUND(Main!BR$209/Main!BL$143*Main!BL159*$B50,0))))))</f>
        <v/>
      </c>
      <c r="BK488" s="31" t="str">
        <f>IF($A488="","",IF(BK487="","",IF(Main!BM$143=0,0,IF(Main!BS$209="","",IF($C$29="PM",Main!BS$209/Main!BM$143*Main!BM159,ROUND(Main!BS$209/Main!BM$143*Main!BM159*$B50,0))))))</f>
        <v/>
      </c>
      <c r="BL488" s="31" t="str">
        <f>IF($A488="","",IF(BL487="","",IF(Main!BN$143=0,0,IF(Main!BT$209="","",IF($C$29="PM",Main!BT$209/Main!BN$143*Main!BN159,ROUND(Main!BT$209/Main!BN$143*Main!BN159*$B50,0))))))</f>
        <v/>
      </c>
      <c r="BM488" s="31" t="str">
        <f>IF($A488="","",IF(BM487="","",IF(Main!BO$143=0,0,IF(Main!BU$209="","",IF($C$29="PM",Main!BU$209/Main!BO$143*Main!BO159,ROUND(Main!BU$209/Main!BO$143*Main!BO159*$B50,0))))))</f>
        <v/>
      </c>
      <c r="BN488" s="31" t="str">
        <f>IF($A488="","",IF(BN487="","",IF(Main!BP$143=0,0,IF(Main!BV$209="","",IF($C$29="PM",Main!BV$209/Main!BP$143*Main!BP159,ROUND(Main!BV$209/Main!BP$143*Main!BP159*$B50,0))))))</f>
        <v/>
      </c>
      <c r="BO488" s="31" t="str">
        <f>IF($A488="","",IF(BO487="","",IF(Main!BQ$143=0,0,IF(Main!BW$209="","",IF($C$29="PM",Main!BW$209/Main!BQ$143*Main!BQ159,ROUND(Main!BW$209/Main!BQ$143*Main!BQ159*$B50,0))))))</f>
        <v/>
      </c>
      <c r="BP488" s="31" t="str">
        <f>IF($A488="","",IF(BP487="","",IF(Main!BR$143=0,0,IF(Main!BX$209="","",IF($C$29="PM",Main!BX$209/Main!BR$143*Main!BR159,ROUND(Main!BX$209/Main!BR$143*Main!BR159*$B50,0))))))</f>
        <v/>
      </c>
      <c r="BQ488" s="31" t="str">
        <f>IF($A488="","",IF(BQ487="","",IF(Main!BS$143=0,0,IF(Main!BY$209="","",IF($C$29="PM",Main!BY$209/Main!BS$143*Main!BS159,ROUND(Main!BY$209/Main!BS$143*Main!BS159*$B50,0))))))</f>
        <v/>
      </c>
      <c r="BR488" s="31" t="str">
        <f>IF($A488="","",IF(BR487="","",IF(Main!BT$143=0,0,IF(Main!BZ$209="","",IF($C$29="PM",Main!BZ$209/Main!BT$143*Main!BT159,ROUND(Main!BZ$209/Main!BT$143*Main!BT159*$B50,0))))))</f>
        <v/>
      </c>
      <c r="BS488" s="31" t="str">
        <f>IF($A488="","",IF(BS487="","",IF(Main!BU$143=0,0,IF(Main!CA$209="","",IF($C$29="PM",Main!CA$209/Main!BU$143*Main!BU159,ROUND(Main!CA$209/Main!BU$143*Main!BU159*$B50,0))))))</f>
        <v/>
      </c>
      <c r="BT488" s="31" t="str">
        <f>IF($A488="","",IF(BT487="","",IF(Main!BV$143=0,0,IF(Main!CB$209="","",IF($C$29="PM",Main!CB$209/Main!BV$143*Main!BV159,ROUND(Main!CB$209/Main!BV$143*Main!BV159*$B50,0))))))</f>
        <v/>
      </c>
      <c r="BU488" s="31" t="str">
        <f>IF($A488="","",IF(BU487="","",IF(Main!BW$143=0,0,IF(Main!CC$209="","",IF($C$29="PM",Main!CC$209/Main!BW$143*Main!BW159,ROUND(Main!CC$209/Main!BW$143*Main!BW159*$B50,0))))))</f>
        <v/>
      </c>
      <c r="BV488" s="50" t="str">
        <f>IF($A488="","",IF(BV487="","",IF(Main!BX$143=0,0,IF(Main!CD$209="","",IF($C$29="PM",Main!CD$209/Main!BX$143*Main!BX159,ROUND(Main!CD$209/Main!BX$143*Main!BX159*$B50,0))))))</f>
        <v/>
      </c>
    </row>
    <row r="489" spans="1:74" x14ac:dyDescent="0.2">
      <c r="A489" s="71" t="str">
        <f>IF(Main!A$51="","",Main!A$51)</f>
        <v/>
      </c>
      <c r="B489" s="74" t="str">
        <f t="shared" si="472"/>
        <v/>
      </c>
      <c r="C489" s="49" t="str">
        <f>IF($A489="","",IF(C488="","",IF(Main!E$143=0,0,IF(Main!K$209="","",IF($C$29="PM",Main!K$209/Main!E$143*Main!E160,ROUND(Main!K$209/Main!E$143*Main!E160*$B51,0))))))</f>
        <v/>
      </c>
      <c r="D489" s="31" t="str">
        <f>IF($A489="","",IF(D488="","",IF(Main!F$143=0,0,IF(Main!L$209="","",IF($C$29="PM",Main!L$209/Main!F$143*Main!F160,ROUND(Main!L$209/Main!F$143*Main!F160*$B51,0))))))</f>
        <v/>
      </c>
      <c r="E489" s="31" t="str">
        <f>IF($A489="","",IF(E488="","",IF(Main!G$143=0,0,IF(Main!M$209="","",IF($C$29="PM",Main!M$209/Main!G$143*Main!G160,ROUND(Main!M$209/Main!G$143*Main!G160*$B51,0))))))</f>
        <v/>
      </c>
      <c r="F489" s="31" t="str">
        <f>IF($A489="","",IF(F488="","",IF(Main!H$143=0,0,IF(Main!N$209="","",IF($C$29="PM",Main!N$209/Main!H$143*Main!H160,ROUND(Main!N$209/Main!H$143*Main!H160*$B51,0))))))</f>
        <v/>
      </c>
      <c r="G489" s="31" t="str">
        <f>IF($A489="","",IF(G488="","",IF(Main!I$143=0,0,IF(Main!O$209="","",IF($C$29="PM",Main!O$209/Main!I$143*Main!I160,ROUND(Main!O$209/Main!I$143*Main!I160*$B51,0))))))</f>
        <v/>
      </c>
      <c r="H489" s="31" t="str">
        <f>IF($A489="","",IF(H488="","",IF(Main!J$143=0,0,IF(Main!P$209="","",IF($C$29="PM",Main!P$209/Main!J$143*Main!J160,ROUND(Main!P$209/Main!J$143*Main!J160*$B51,0))))))</f>
        <v/>
      </c>
      <c r="I489" s="31" t="str">
        <f>IF($A489="","",IF(I488="","",IF(Main!K$143=0,0,IF(Main!Q$209="","",IF($C$29="PM",Main!Q$209/Main!K$143*Main!K160,ROUND(Main!Q$209/Main!K$143*Main!K160*$B51,0))))))</f>
        <v/>
      </c>
      <c r="J489" s="31" t="str">
        <f>IF($A489="","",IF(J488="","",IF(Main!L$143=0,0,IF(Main!R$209="","",IF($C$29="PM",Main!R$209/Main!L$143*Main!L160,ROUND(Main!R$209/Main!L$143*Main!L160*$B51,0))))))</f>
        <v/>
      </c>
      <c r="K489" s="31" t="str">
        <f>IF($A489="","",IF(K488="","",IF(Main!M$143=0,0,IF(Main!S$209="","",IF($C$29="PM",Main!S$209/Main!M$143*Main!M160,ROUND(Main!S$209/Main!M$143*Main!M160*$B51,0))))))</f>
        <v/>
      </c>
      <c r="L489" s="31" t="str">
        <f>IF($A489="","",IF(L488="","",IF(Main!N$143=0,0,IF(Main!T$209="","",IF($C$29="PM",Main!T$209/Main!N$143*Main!N160,ROUND(Main!T$209/Main!N$143*Main!N160*$B51,0))))))</f>
        <v/>
      </c>
      <c r="M489" s="31" t="str">
        <f>IF($A489="","",IF(M488="","",IF(Main!O$143=0,0,IF(Main!U$209="","",IF($C$29="PM",Main!U$209/Main!O$143*Main!O160,ROUND(Main!U$209/Main!O$143*Main!O160*$B51,0))))))</f>
        <v/>
      </c>
      <c r="N489" s="50" t="str">
        <f>IF($A489="","",IF(N488="","",IF(Main!P$143=0,0,IF(Main!V$209="","",IF($C$29="PM",Main!V$209/Main!P$143*Main!P160,ROUND(Main!V$209/Main!P$143*Main!P160*$B51,0))))))</f>
        <v/>
      </c>
      <c r="O489" s="31" t="str">
        <f>IF($A489="","",IF(O488="","",IF(Main!Q$143=0,0,IF(Main!W$209="","",IF($C$29="PM",Main!W$209/Main!Q$143*Main!Q160,ROUND(Main!W$209/Main!Q$143*Main!Q160*$B51,0))))))</f>
        <v/>
      </c>
      <c r="P489" s="31" t="str">
        <f>IF($A489="","",IF(P488="","",IF(Main!R$143=0,0,IF(Main!X$209="","",IF($C$29="PM",Main!X$209/Main!R$143*Main!R160,ROUND(Main!X$209/Main!R$143*Main!R160*$B51,0))))))</f>
        <v/>
      </c>
      <c r="Q489" s="31" t="str">
        <f>IF($A489="","",IF(Q488="","",IF(Main!S$143=0,0,IF(Main!Y$209="","",IF($C$29="PM",Main!Y$209/Main!S$143*Main!S160,ROUND(Main!Y$209/Main!S$143*Main!S160*$B51,0))))))</f>
        <v/>
      </c>
      <c r="R489" s="31" t="str">
        <f>IF($A489="","",IF(R488="","",IF(Main!T$143=0,0,IF(Main!Z$209="","",IF($C$29="PM",Main!Z$209/Main!T$143*Main!T160,ROUND(Main!Z$209/Main!T$143*Main!T160*$B51,0))))))</f>
        <v/>
      </c>
      <c r="S489" s="31" t="str">
        <f>IF($A489="","",IF(S488="","",IF(Main!U$143=0,0,IF(Main!AA$209="","",IF($C$29="PM",Main!AA$209/Main!U$143*Main!U160,ROUND(Main!AA$209/Main!U$143*Main!U160*$B51,0))))))</f>
        <v/>
      </c>
      <c r="T489" s="31" t="str">
        <f>IF($A489="","",IF(T488="","",IF(Main!V$143=0,0,IF(Main!AB$209="","",IF($C$29="PM",Main!AB$209/Main!V$143*Main!V160,ROUND(Main!AB$209/Main!V$143*Main!V160*$B51,0))))))</f>
        <v/>
      </c>
      <c r="U489" s="31" t="str">
        <f>IF($A489="","",IF(U488="","",IF(Main!W$143=0,0,IF(Main!AC$209="","",IF($C$29="PM",Main!AC$209/Main!W$143*Main!W160,ROUND(Main!AC$209/Main!W$143*Main!W160*$B51,0))))))</f>
        <v/>
      </c>
      <c r="V489" s="31" t="str">
        <f>IF($A489="","",IF(V488="","",IF(Main!X$143=0,0,IF(Main!AD$209="","",IF($C$29="PM",Main!AD$209/Main!X$143*Main!X160,ROUND(Main!AD$209/Main!X$143*Main!X160*$B51,0))))))</f>
        <v/>
      </c>
      <c r="W489" s="31" t="str">
        <f>IF($A489="","",IF(W488="","",IF(Main!Y$143=0,0,IF(Main!AE$209="","",IF($C$29="PM",Main!AE$209/Main!Y$143*Main!Y160,ROUND(Main!AE$209/Main!Y$143*Main!Y160*$B51,0))))))</f>
        <v/>
      </c>
      <c r="X489" s="31" t="str">
        <f>IF($A489="","",IF(X488="","",IF(Main!Z$143=0,0,IF(Main!AF$209="","",IF($C$29="PM",Main!AF$209/Main!Z$143*Main!Z160,ROUND(Main!AF$209/Main!Z$143*Main!Z160*$B51,0))))))</f>
        <v/>
      </c>
      <c r="Y489" s="31" t="str">
        <f>IF($A489="","",IF(Y488="","",IF(Main!AA$143=0,0,IF(Main!AG$209="","",IF($C$29="PM",Main!AG$209/Main!AA$143*Main!AA160,ROUND(Main!AG$209/Main!AA$143*Main!AA160*$B51,0))))))</f>
        <v/>
      </c>
      <c r="Z489" s="31" t="str">
        <f>IF($A489="","",IF(Z488="","",IF(Main!AB$143=0,0,IF(Main!AH$209="","",IF($C$29="PM",Main!AH$209/Main!AB$143*Main!AB160,ROUND(Main!AH$209/Main!AB$143*Main!AB160*$B51,0))))))</f>
        <v/>
      </c>
      <c r="AA489" s="49" t="str">
        <f>IF($A489="","",IF(AA488="","",IF(Main!AC$143=0,0,IF(Main!AI$209="","",IF($C$29="PM",Main!AI$209/Main!AC$143*Main!AC160,ROUND(Main!AI$209/Main!AC$143*Main!AC160*$B51,0))))))</f>
        <v/>
      </c>
      <c r="AB489" s="31" t="str">
        <f>IF($A489="","",IF(AB488="","",IF(Main!AD$143=0,0,IF(Main!AJ$209="","",IF($C$29="PM",Main!AJ$209/Main!AD$143*Main!AD160,ROUND(Main!AJ$209/Main!AD$143*Main!AD160*$B51,0))))))</f>
        <v/>
      </c>
      <c r="AC489" s="31" t="str">
        <f>IF($A489="","",IF(AC488="","",IF(Main!AE$143=0,0,IF(Main!AK$209="","",IF($C$29="PM",Main!AK$209/Main!AE$143*Main!AE160,ROUND(Main!AK$209/Main!AE$143*Main!AE160*$B51,0))))))</f>
        <v/>
      </c>
      <c r="AD489" s="31" t="str">
        <f>IF($A489="","",IF(AD488="","",IF(Main!AF$143=0,0,IF(Main!AL$209="","",IF($C$29="PM",Main!AL$209/Main!AF$143*Main!AF160,ROUND(Main!AL$209/Main!AF$143*Main!AF160*$B51,0))))))</f>
        <v/>
      </c>
      <c r="AE489" s="31" t="str">
        <f>IF($A489="","",IF(AE488="","",IF(Main!AG$143=0,0,IF(Main!AM$209="","",IF($C$29="PM",Main!AM$209/Main!AG$143*Main!AG160,ROUND(Main!AM$209/Main!AG$143*Main!AG160*$B51,0))))))</f>
        <v/>
      </c>
      <c r="AF489" s="31" t="str">
        <f>IF($A489="","",IF(AF488="","",IF(Main!AH$143=0,0,IF(Main!AN$209="","",IF($C$29="PM",Main!AN$209/Main!AH$143*Main!AH160,ROUND(Main!AN$209/Main!AH$143*Main!AH160*$B51,0))))))</f>
        <v/>
      </c>
      <c r="AG489" s="31" t="str">
        <f>IF($A489="","",IF(AG488="","",IF(Main!AI$143=0,0,IF(Main!AO$209="","",IF($C$29="PM",Main!AO$209/Main!AI$143*Main!AI160,ROUND(Main!AO$209/Main!AI$143*Main!AI160*$B51,0))))))</f>
        <v/>
      </c>
      <c r="AH489" s="31" t="str">
        <f>IF($A489="","",IF(AH488="","",IF(Main!AJ$143=0,0,IF(Main!AP$209="","",IF($C$29="PM",Main!AP$209/Main!AJ$143*Main!AJ160,ROUND(Main!AP$209/Main!AJ$143*Main!AJ160*$B51,0))))))</f>
        <v/>
      </c>
      <c r="AI489" s="31" t="str">
        <f>IF($A489="","",IF(AI488="","",IF(Main!AK$143=0,0,IF(Main!AQ$209="","",IF($C$29="PM",Main!AQ$209/Main!AK$143*Main!AK160,ROUND(Main!AQ$209/Main!AK$143*Main!AK160*$B51,0))))))</f>
        <v/>
      </c>
      <c r="AJ489" s="31" t="str">
        <f>IF($A489="","",IF(AJ488="","",IF(Main!AL$143=0,0,IF(Main!AR$209="","",IF($C$29="PM",Main!AR$209/Main!AL$143*Main!AL160,ROUND(Main!AR$209/Main!AL$143*Main!AL160*$B51,0))))))</f>
        <v/>
      </c>
      <c r="AK489" s="31" t="str">
        <f>IF($A489="","",IF(AK488="","",IF(Main!AM$143=0,0,IF(Main!AS$209="","",IF($C$29="PM",Main!AS$209/Main!AM$143*Main!AM160,ROUND(Main!AS$209/Main!AM$143*Main!AM160*$B51,0))))))</f>
        <v/>
      </c>
      <c r="AL489" s="50" t="str">
        <f>IF($A489="","",IF(AL488="","",IF(Main!AN$143=0,0,IF(Main!AT$209="","",IF($C$29="PM",Main!AT$209/Main!AN$143*Main!AN160,ROUND(Main!AT$209/Main!AN$143*Main!AN160*$B51,0))))))</f>
        <v/>
      </c>
      <c r="AM489" s="31" t="str">
        <f>IF($A489="","",IF(AM488="","",IF(Main!AO$143=0,0,IF(Main!AU$209="","",IF($C$29="PM",Main!AU$209/Main!AO$143*Main!AO160,ROUND(Main!AU$209/Main!AO$143*Main!AO160*$B51,0))))))</f>
        <v/>
      </c>
      <c r="AN489" s="31" t="str">
        <f>IF($A489="","",IF(AN488="","",IF(Main!AP$143=0,0,IF(Main!AV$209="","",IF($C$29="PM",Main!AV$209/Main!AP$143*Main!AP160,ROUND(Main!AV$209/Main!AP$143*Main!AP160*$B51,0))))))</f>
        <v/>
      </c>
      <c r="AO489" s="31" t="str">
        <f>IF($A489="","",IF(AO488="","",IF(Main!AQ$143=0,0,IF(Main!AW$209="","",IF($C$29="PM",Main!AW$209/Main!AQ$143*Main!AQ160,ROUND(Main!AW$209/Main!AQ$143*Main!AQ160*$B51,0))))))</f>
        <v/>
      </c>
      <c r="AP489" s="31" t="str">
        <f>IF($A489="","",IF(AP488="","",IF(Main!AR$143=0,0,IF(Main!AX$209="","",IF($C$29="PM",Main!AX$209/Main!AR$143*Main!AR160,ROUND(Main!AX$209/Main!AR$143*Main!AR160*$B51,0))))))</f>
        <v/>
      </c>
      <c r="AQ489" s="31" t="str">
        <f>IF($A489="","",IF(AQ488="","",IF(Main!AS$143=0,0,IF(Main!AY$209="","",IF($C$29="PM",Main!AY$209/Main!AS$143*Main!AS160,ROUND(Main!AY$209/Main!AS$143*Main!AS160*$B51,0))))))</f>
        <v/>
      </c>
      <c r="AR489" s="31" t="str">
        <f>IF($A489="","",IF(AR488="","",IF(Main!AT$143=0,0,IF(Main!AZ$209="","",IF($C$29="PM",Main!AZ$209/Main!AT$143*Main!AT160,ROUND(Main!AZ$209/Main!AT$143*Main!AT160*$B51,0))))))</f>
        <v/>
      </c>
      <c r="AS489" s="31" t="str">
        <f>IF($A489="","",IF(AS488="","",IF(Main!AU$143=0,0,IF(Main!BA$209="","",IF($C$29="PM",Main!BA$209/Main!AU$143*Main!AU160,ROUND(Main!BA$209/Main!AU$143*Main!AU160*$B51,0))))))</f>
        <v/>
      </c>
      <c r="AT489" s="31" t="str">
        <f>IF($A489="","",IF(AT488="","",IF(Main!AV$143=0,0,IF(Main!BB$209="","",IF($C$29="PM",Main!BB$209/Main!AV$143*Main!AV160,ROUND(Main!BB$209/Main!AV$143*Main!AV160*$B51,0))))))</f>
        <v/>
      </c>
      <c r="AU489" s="31" t="str">
        <f>IF($A489="","",IF(AU488="","",IF(Main!AW$143=0,0,IF(Main!BC$209="","",IF($C$29="PM",Main!BC$209/Main!AW$143*Main!AW160,ROUND(Main!BC$209/Main!AW$143*Main!AW160*$B51,0))))))</f>
        <v/>
      </c>
      <c r="AV489" s="31" t="str">
        <f>IF($A489="","",IF(AV488="","",IF(Main!AX$143=0,0,IF(Main!BD$209="","",IF($C$29="PM",Main!BD$209/Main!AX$143*Main!AX160,ROUND(Main!BD$209/Main!AX$143*Main!AX160*$B51,0))))))</f>
        <v/>
      </c>
      <c r="AW489" s="31" t="str">
        <f>IF($A489="","",IF(AW488="","",IF(Main!AY$143=0,0,IF(Main!BE$209="","",IF($C$29="PM",Main!BE$209/Main!AY$143*Main!AY160,ROUND(Main!BE$209/Main!AY$143*Main!AY160*$B51,0))))))</f>
        <v/>
      </c>
      <c r="AX489" s="50" t="str">
        <f>IF($A489="","",IF(AX488="","",IF(Main!AZ$143=0,0,IF(Main!BF$209="","",IF($C$29="PM",Main!BF$209/Main!AZ$143*Main!AZ160,ROUND(Main!BF$209/Main!AZ$143*Main!AZ160*$B51,0))))))</f>
        <v/>
      </c>
      <c r="AY489" s="31" t="str">
        <f>IF($A489="","",IF(AY488="","",IF(Main!BA$143=0,0,IF(Main!BG$209="","",IF($C$29="PM",Main!BG$209/Main!BA$143*Main!BA160,ROUND(Main!BG$209/Main!BA$143*Main!BA160*$B51,0))))))</f>
        <v/>
      </c>
      <c r="AZ489" s="31" t="str">
        <f>IF($A489="","",IF(AZ488="","",IF(Main!BB$143=0,0,IF(Main!BH$209="","",IF($C$29="PM",Main!BH$209/Main!BB$143*Main!BB160,ROUND(Main!BH$209/Main!BB$143*Main!BB160*$B51,0))))))</f>
        <v/>
      </c>
      <c r="BA489" s="31" t="str">
        <f>IF($A489="","",IF(BA488="","",IF(Main!BC$143=0,0,IF(Main!BI$209="","",IF($C$29="PM",Main!BI$209/Main!BC$143*Main!BC160,ROUND(Main!BI$209/Main!BC$143*Main!BC160*$B51,0))))))</f>
        <v/>
      </c>
      <c r="BB489" s="31" t="str">
        <f>IF($A489="","",IF(BB488="","",IF(Main!BD$143=0,0,IF(Main!BJ$209="","",IF($C$29="PM",Main!BJ$209/Main!BD$143*Main!BD160,ROUND(Main!BJ$209/Main!BD$143*Main!BD160*$B51,0))))))</f>
        <v/>
      </c>
      <c r="BC489" s="31" t="str">
        <f>IF($A489="","",IF(BC488="","",IF(Main!BE$143=0,0,IF(Main!BK$209="","",IF($C$29="PM",Main!BK$209/Main!BE$143*Main!BE160,ROUND(Main!BK$209/Main!BE$143*Main!BE160*$B51,0))))))</f>
        <v/>
      </c>
      <c r="BD489" s="31" t="str">
        <f>IF($A489="","",IF(BD488="","",IF(Main!BF$143=0,0,IF(Main!BL$209="","",IF($C$29="PM",Main!BL$209/Main!BF$143*Main!BF160,ROUND(Main!BL$209/Main!BF$143*Main!BF160*$B51,0))))))</f>
        <v/>
      </c>
      <c r="BE489" s="31" t="str">
        <f>IF($A489="","",IF(BE488="","",IF(Main!BG$143=0,0,IF(Main!BM$209="","",IF($C$29="PM",Main!BM$209/Main!BG$143*Main!BG160,ROUND(Main!BM$209/Main!BG$143*Main!BG160*$B51,0))))))</f>
        <v/>
      </c>
      <c r="BF489" s="31" t="str">
        <f>IF($A489="","",IF(BF488="","",IF(Main!BH$143=0,0,IF(Main!BN$209="","",IF($C$29="PM",Main!BN$209/Main!BH$143*Main!BH160,ROUND(Main!BN$209/Main!BH$143*Main!BH160*$B51,0))))))</f>
        <v/>
      </c>
      <c r="BG489" s="31" t="str">
        <f>IF($A489="","",IF(BG488="","",IF(Main!BI$143=0,0,IF(Main!BO$209="","",IF($C$29="PM",Main!BO$209/Main!BI$143*Main!BI160,ROUND(Main!BO$209/Main!BI$143*Main!BI160*$B51,0))))))</f>
        <v/>
      </c>
      <c r="BH489" s="31" t="str">
        <f>IF($A489="","",IF(BH488="","",IF(Main!BJ$143=0,0,IF(Main!BP$209="","",IF($C$29="PM",Main!BP$209/Main!BJ$143*Main!BJ160,ROUND(Main!BP$209/Main!BJ$143*Main!BJ160*$B51,0))))))</f>
        <v/>
      </c>
      <c r="BI489" s="31" t="str">
        <f>IF($A489="","",IF(BI488="","",IF(Main!BK$143=0,0,IF(Main!BQ$209="","",IF($C$29="PM",Main!BQ$209/Main!BK$143*Main!BK160,ROUND(Main!BQ$209/Main!BK$143*Main!BK160*$B51,0))))))</f>
        <v/>
      </c>
      <c r="BJ489" s="50" t="str">
        <f>IF($A489="","",IF(BJ488="","",IF(Main!BL$143=0,0,IF(Main!BR$209="","",IF($C$29="PM",Main!BR$209/Main!BL$143*Main!BL160,ROUND(Main!BR$209/Main!BL$143*Main!BL160*$B51,0))))))</f>
        <v/>
      </c>
      <c r="BK489" s="31" t="str">
        <f>IF($A489="","",IF(BK488="","",IF(Main!BM$143=0,0,IF(Main!BS$209="","",IF($C$29="PM",Main!BS$209/Main!BM$143*Main!BM160,ROUND(Main!BS$209/Main!BM$143*Main!BM160*$B51,0))))))</f>
        <v/>
      </c>
      <c r="BL489" s="31" t="str">
        <f>IF($A489="","",IF(BL488="","",IF(Main!BN$143=0,0,IF(Main!BT$209="","",IF($C$29="PM",Main!BT$209/Main!BN$143*Main!BN160,ROUND(Main!BT$209/Main!BN$143*Main!BN160*$B51,0))))))</f>
        <v/>
      </c>
      <c r="BM489" s="31" t="str">
        <f>IF($A489="","",IF(BM488="","",IF(Main!BO$143=0,0,IF(Main!BU$209="","",IF($C$29="PM",Main!BU$209/Main!BO$143*Main!BO160,ROUND(Main!BU$209/Main!BO$143*Main!BO160*$B51,0))))))</f>
        <v/>
      </c>
      <c r="BN489" s="31" t="str">
        <f>IF($A489="","",IF(BN488="","",IF(Main!BP$143=0,0,IF(Main!BV$209="","",IF($C$29="PM",Main!BV$209/Main!BP$143*Main!BP160,ROUND(Main!BV$209/Main!BP$143*Main!BP160*$B51,0))))))</f>
        <v/>
      </c>
      <c r="BO489" s="31" t="str">
        <f>IF($A489="","",IF(BO488="","",IF(Main!BQ$143=0,0,IF(Main!BW$209="","",IF($C$29="PM",Main!BW$209/Main!BQ$143*Main!BQ160,ROUND(Main!BW$209/Main!BQ$143*Main!BQ160*$B51,0))))))</f>
        <v/>
      </c>
      <c r="BP489" s="31" t="str">
        <f>IF($A489="","",IF(BP488="","",IF(Main!BR$143=0,0,IF(Main!BX$209="","",IF($C$29="PM",Main!BX$209/Main!BR$143*Main!BR160,ROUND(Main!BX$209/Main!BR$143*Main!BR160*$B51,0))))))</f>
        <v/>
      </c>
      <c r="BQ489" s="31" t="str">
        <f>IF($A489="","",IF(BQ488="","",IF(Main!BS$143=0,0,IF(Main!BY$209="","",IF($C$29="PM",Main!BY$209/Main!BS$143*Main!BS160,ROUND(Main!BY$209/Main!BS$143*Main!BS160*$B51,0))))))</f>
        <v/>
      </c>
      <c r="BR489" s="31" t="str">
        <f>IF($A489="","",IF(BR488="","",IF(Main!BT$143=0,0,IF(Main!BZ$209="","",IF($C$29="PM",Main!BZ$209/Main!BT$143*Main!BT160,ROUND(Main!BZ$209/Main!BT$143*Main!BT160*$B51,0))))))</f>
        <v/>
      </c>
      <c r="BS489" s="31" t="str">
        <f>IF($A489="","",IF(BS488="","",IF(Main!BU$143=0,0,IF(Main!CA$209="","",IF($C$29="PM",Main!CA$209/Main!BU$143*Main!BU160,ROUND(Main!CA$209/Main!BU$143*Main!BU160*$B51,0))))))</f>
        <v/>
      </c>
      <c r="BT489" s="31" t="str">
        <f>IF($A489="","",IF(BT488="","",IF(Main!BV$143=0,0,IF(Main!CB$209="","",IF($C$29="PM",Main!CB$209/Main!BV$143*Main!BV160,ROUND(Main!CB$209/Main!BV$143*Main!BV160*$B51,0))))))</f>
        <v/>
      </c>
      <c r="BU489" s="31" t="str">
        <f>IF($A489="","",IF(BU488="","",IF(Main!BW$143=0,0,IF(Main!CC$209="","",IF($C$29="PM",Main!CC$209/Main!BW$143*Main!BW160,ROUND(Main!CC$209/Main!BW$143*Main!BW160*$B51,0))))))</f>
        <v/>
      </c>
      <c r="BV489" s="50" t="str">
        <f>IF($A489="","",IF(BV488="","",IF(Main!BX$143=0,0,IF(Main!CD$209="","",IF($C$29="PM",Main!CD$209/Main!BX$143*Main!BX160,ROUND(Main!CD$209/Main!BX$143*Main!BX160*$B51,0))))))</f>
        <v/>
      </c>
    </row>
    <row r="490" spans="1:74" x14ac:dyDescent="0.2">
      <c r="A490" s="71" t="str">
        <f>IF(Main!A$52="","",Main!A$52)</f>
        <v/>
      </c>
      <c r="B490" s="74" t="str">
        <f t="shared" si="472"/>
        <v/>
      </c>
      <c r="C490" s="49" t="str">
        <f>IF($A490="","",IF(C489="","",IF(Main!E$143=0,0,IF(Main!K$209="","",IF($C$29="PM",Main!K$209/Main!E$143*Main!E161,ROUND(Main!K$209/Main!E$143*Main!E161*$B52,0))))))</f>
        <v/>
      </c>
      <c r="D490" s="31" t="str">
        <f>IF($A490="","",IF(D489="","",IF(Main!F$143=0,0,IF(Main!L$209="","",IF($C$29="PM",Main!L$209/Main!F$143*Main!F161,ROUND(Main!L$209/Main!F$143*Main!F161*$B52,0))))))</f>
        <v/>
      </c>
      <c r="E490" s="31" t="str">
        <f>IF($A490="","",IF(E489="","",IF(Main!G$143=0,0,IF(Main!M$209="","",IF($C$29="PM",Main!M$209/Main!G$143*Main!G161,ROUND(Main!M$209/Main!G$143*Main!G161*$B52,0))))))</f>
        <v/>
      </c>
      <c r="F490" s="31" t="str">
        <f>IF($A490="","",IF(F489="","",IF(Main!H$143=0,0,IF(Main!N$209="","",IF($C$29="PM",Main!N$209/Main!H$143*Main!H161,ROUND(Main!N$209/Main!H$143*Main!H161*$B52,0))))))</f>
        <v/>
      </c>
      <c r="G490" s="31" t="str">
        <f>IF($A490="","",IF(G489="","",IF(Main!I$143=0,0,IF(Main!O$209="","",IF($C$29="PM",Main!O$209/Main!I$143*Main!I161,ROUND(Main!O$209/Main!I$143*Main!I161*$B52,0))))))</f>
        <v/>
      </c>
      <c r="H490" s="31" t="str">
        <f>IF($A490="","",IF(H489="","",IF(Main!J$143=0,0,IF(Main!P$209="","",IF($C$29="PM",Main!P$209/Main!J$143*Main!J161,ROUND(Main!P$209/Main!J$143*Main!J161*$B52,0))))))</f>
        <v/>
      </c>
      <c r="I490" s="31" t="str">
        <f>IF($A490="","",IF(I489="","",IF(Main!K$143=0,0,IF(Main!Q$209="","",IF($C$29="PM",Main!Q$209/Main!K$143*Main!K161,ROUND(Main!Q$209/Main!K$143*Main!K161*$B52,0))))))</f>
        <v/>
      </c>
      <c r="J490" s="31" t="str">
        <f>IF($A490="","",IF(J489="","",IF(Main!L$143=0,0,IF(Main!R$209="","",IF($C$29="PM",Main!R$209/Main!L$143*Main!L161,ROUND(Main!R$209/Main!L$143*Main!L161*$B52,0))))))</f>
        <v/>
      </c>
      <c r="K490" s="31" t="str">
        <f>IF($A490="","",IF(K489="","",IF(Main!M$143=0,0,IF(Main!S$209="","",IF($C$29="PM",Main!S$209/Main!M$143*Main!M161,ROUND(Main!S$209/Main!M$143*Main!M161*$B52,0))))))</f>
        <v/>
      </c>
      <c r="L490" s="31" t="str">
        <f>IF($A490="","",IF(L489="","",IF(Main!N$143=0,0,IF(Main!T$209="","",IF($C$29="PM",Main!T$209/Main!N$143*Main!N161,ROUND(Main!T$209/Main!N$143*Main!N161*$B52,0))))))</f>
        <v/>
      </c>
      <c r="M490" s="31" t="str">
        <f>IF($A490="","",IF(M489="","",IF(Main!O$143=0,0,IF(Main!U$209="","",IF($C$29="PM",Main!U$209/Main!O$143*Main!O161,ROUND(Main!U$209/Main!O$143*Main!O161*$B52,0))))))</f>
        <v/>
      </c>
      <c r="N490" s="50" t="str">
        <f>IF($A490="","",IF(N489="","",IF(Main!P$143=0,0,IF(Main!V$209="","",IF($C$29="PM",Main!V$209/Main!P$143*Main!P161,ROUND(Main!V$209/Main!P$143*Main!P161*$B52,0))))))</f>
        <v/>
      </c>
      <c r="O490" s="31" t="str">
        <f>IF($A490="","",IF(O489="","",IF(Main!Q$143=0,0,IF(Main!W$209="","",IF($C$29="PM",Main!W$209/Main!Q$143*Main!Q161,ROUND(Main!W$209/Main!Q$143*Main!Q161*$B52,0))))))</f>
        <v/>
      </c>
      <c r="P490" s="31" t="str">
        <f>IF($A490="","",IF(P489="","",IF(Main!R$143=0,0,IF(Main!X$209="","",IF($C$29="PM",Main!X$209/Main!R$143*Main!R161,ROUND(Main!X$209/Main!R$143*Main!R161*$B52,0))))))</f>
        <v/>
      </c>
      <c r="Q490" s="31" t="str">
        <f>IF($A490="","",IF(Q489="","",IF(Main!S$143=0,0,IF(Main!Y$209="","",IF($C$29="PM",Main!Y$209/Main!S$143*Main!S161,ROUND(Main!Y$209/Main!S$143*Main!S161*$B52,0))))))</f>
        <v/>
      </c>
      <c r="R490" s="31" t="str">
        <f>IF($A490="","",IF(R489="","",IF(Main!T$143=0,0,IF(Main!Z$209="","",IF($C$29="PM",Main!Z$209/Main!T$143*Main!T161,ROUND(Main!Z$209/Main!T$143*Main!T161*$B52,0))))))</f>
        <v/>
      </c>
      <c r="S490" s="31" t="str">
        <f>IF($A490="","",IF(S489="","",IF(Main!U$143=0,0,IF(Main!AA$209="","",IF($C$29="PM",Main!AA$209/Main!U$143*Main!U161,ROUND(Main!AA$209/Main!U$143*Main!U161*$B52,0))))))</f>
        <v/>
      </c>
      <c r="T490" s="31" t="str">
        <f>IF($A490="","",IF(T489="","",IF(Main!V$143=0,0,IF(Main!AB$209="","",IF($C$29="PM",Main!AB$209/Main!V$143*Main!V161,ROUND(Main!AB$209/Main!V$143*Main!V161*$B52,0))))))</f>
        <v/>
      </c>
      <c r="U490" s="31" t="str">
        <f>IF($A490="","",IF(U489="","",IF(Main!W$143=0,0,IF(Main!AC$209="","",IF($C$29="PM",Main!AC$209/Main!W$143*Main!W161,ROUND(Main!AC$209/Main!W$143*Main!W161*$B52,0))))))</f>
        <v/>
      </c>
      <c r="V490" s="31" t="str">
        <f>IF($A490="","",IF(V489="","",IF(Main!X$143=0,0,IF(Main!AD$209="","",IF($C$29="PM",Main!AD$209/Main!X$143*Main!X161,ROUND(Main!AD$209/Main!X$143*Main!X161*$B52,0))))))</f>
        <v/>
      </c>
      <c r="W490" s="31" t="str">
        <f>IF($A490="","",IF(W489="","",IF(Main!Y$143=0,0,IF(Main!AE$209="","",IF($C$29="PM",Main!AE$209/Main!Y$143*Main!Y161,ROUND(Main!AE$209/Main!Y$143*Main!Y161*$B52,0))))))</f>
        <v/>
      </c>
      <c r="X490" s="31" t="str">
        <f>IF($A490="","",IF(X489="","",IF(Main!Z$143=0,0,IF(Main!AF$209="","",IF($C$29="PM",Main!AF$209/Main!Z$143*Main!Z161,ROUND(Main!AF$209/Main!Z$143*Main!Z161*$B52,0))))))</f>
        <v/>
      </c>
      <c r="Y490" s="31" t="str">
        <f>IF($A490="","",IF(Y489="","",IF(Main!AA$143=0,0,IF(Main!AG$209="","",IF($C$29="PM",Main!AG$209/Main!AA$143*Main!AA161,ROUND(Main!AG$209/Main!AA$143*Main!AA161*$B52,0))))))</f>
        <v/>
      </c>
      <c r="Z490" s="31" t="str">
        <f>IF($A490="","",IF(Z489="","",IF(Main!AB$143=0,0,IF(Main!AH$209="","",IF($C$29="PM",Main!AH$209/Main!AB$143*Main!AB161,ROUND(Main!AH$209/Main!AB$143*Main!AB161*$B52,0))))))</f>
        <v/>
      </c>
      <c r="AA490" s="49" t="str">
        <f>IF($A490="","",IF(AA489="","",IF(Main!AC$143=0,0,IF(Main!AI$209="","",IF($C$29="PM",Main!AI$209/Main!AC$143*Main!AC161,ROUND(Main!AI$209/Main!AC$143*Main!AC161*$B52,0))))))</f>
        <v/>
      </c>
      <c r="AB490" s="31" t="str">
        <f>IF($A490="","",IF(AB489="","",IF(Main!AD$143=0,0,IF(Main!AJ$209="","",IF($C$29="PM",Main!AJ$209/Main!AD$143*Main!AD161,ROUND(Main!AJ$209/Main!AD$143*Main!AD161*$B52,0))))))</f>
        <v/>
      </c>
      <c r="AC490" s="31" t="str">
        <f>IF($A490="","",IF(AC489="","",IF(Main!AE$143=0,0,IF(Main!AK$209="","",IF($C$29="PM",Main!AK$209/Main!AE$143*Main!AE161,ROUND(Main!AK$209/Main!AE$143*Main!AE161*$B52,0))))))</f>
        <v/>
      </c>
      <c r="AD490" s="31" t="str">
        <f>IF($A490="","",IF(AD489="","",IF(Main!AF$143=0,0,IF(Main!AL$209="","",IF($C$29="PM",Main!AL$209/Main!AF$143*Main!AF161,ROUND(Main!AL$209/Main!AF$143*Main!AF161*$B52,0))))))</f>
        <v/>
      </c>
      <c r="AE490" s="31" t="str">
        <f>IF($A490="","",IF(AE489="","",IF(Main!AG$143=0,0,IF(Main!AM$209="","",IF($C$29="PM",Main!AM$209/Main!AG$143*Main!AG161,ROUND(Main!AM$209/Main!AG$143*Main!AG161*$B52,0))))))</f>
        <v/>
      </c>
      <c r="AF490" s="31" t="str">
        <f>IF($A490="","",IF(AF489="","",IF(Main!AH$143=0,0,IF(Main!AN$209="","",IF($C$29="PM",Main!AN$209/Main!AH$143*Main!AH161,ROUND(Main!AN$209/Main!AH$143*Main!AH161*$B52,0))))))</f>
        <v/>
      </c>
      <c r="AG490" s="31" t="str">
        <f>IF($A490="","",IF(AG489="","",IF(Main!AI$143=0,0,IF(Main!AO$209="","",IF($C$29="PM",Main!AO$209/Main!AI$143*Main!AI161,ROUND(Main!AO$209/Main!AI$143*Main!AI161*$B52,0))))))</f>
        <v/>
      </c>
      <c r="AH490" s="31" t="str">
        <f>IF($A490="","",IF(AH489="","",IF(Main!AJ$143=0,0,IF(Main!AP$209="","",IF($C$29="PM",Main!AP$209/Main!AJ$143*Main!AJ161,ROUND(Main!AP$209/Main!AJ$143*Main!AJ161*$B52,0))))))</f>
        <v/>
      </c>
      <c r="AI490" s="31" t="str">
        <f>IF($A490="","",IF(AI489="","",IF(Main!AK$143=0,0,IF(Main!AQ$209="","",IF($C$29="PM",Main!AQ$209/Main!AK$143*Main!AK161,ROUND(Main!AQ$209/Main!AK$143*Main!AK161*$B52,0))))))</f>
        <v/>
      </c>
      <c r="AJ490" s="31" t="str">
        <f>IF($A490="","",IF(AJ489="","",IF(Main!AL$143=0,0,IF(Main!AR$209="","",IF($C$29="PM",Main!AR$209/Main!AL$143*Main!AL161,ROUND(Main!AR$209/Main!AL$143*Main!AL161*$B52,0))))))</f>
        <v/>
      </c>
      <c r="AK490" s="31" t="str">
        <f>IF($A490="","",IF(AK489="","",IF(Main!AM$143=0,0,IF(Main!AS$209="","",IF($C$29="PM",Main!AS$209/Main!AM$143*Main!AM161,ROUND(Main!AS$209/Main!AM$143*Main!AM161*$B52,0))))))</f>
        <v/>
      </c>
      <c r="AL490" s="50" t="str">
        <f>IF($A490="","",IF(AL489="","",IF(Main!AN$143=0,0,IF(Main!AT$209="","",IF($C$29="PM",Main!AT$209/Main!AN$143*Main!AN161,ROUND(Main!AT$209/Main!AN$143*Main!AN161*$B52,0))))))</f>
        <v/>
      </c>
      <c r="AM490" s="31" t="str">
        <f>IF($A490="","",IF(AM489="","",IF(Main!AO$143=0,0,IF(Main!AU$209="","",IF($C$29="PM",Main!AU$209/Main!AO$143*Main!AO161,ROUND(Main!AU$209/Main!AO$143*Main!AO161*$B52,0))))))</f>
        <v/>
      </c>
      <c r="AN490" s="31" t="str">
        <f>IF($A490="","",IF(AN489="","",IF(Main!AP$143=0,0,IF(Main!AV$209="","",IF($C$29="PM",Main!AV$209/Main!AP$143*Main!AP161,ROUND(Main!AV$209/Main!AP$143*Main!AP161*$B52,0))))))</f>
        <v/>
      </c>
      <c r="AO490" s="31" t="str">
        <f>IF($A490="","",IF(AO489="","",IF(Main!AQ$143=0,0,IF(Main!AW$209="","",IF($C$29="PM",Main!AW$209/Main!AQ$143*Main!AQ161,ROUND(Main!AW$209/Main!AQ$143*Main!AQ161*$B52,0))))))</f>
        <v/>
      </c>
      <c r="AP490" s="31" t="str">
        <f>IF($A490="","",IF(AP489="","",IF(Main!AR$143=0,0,IF(Main!AX$209="","",IF($C$29="PM",Main!AX$209/Main!AR$143*Main!AR161,ROUND(Main!AX$209/Main!AR$143*Main!AR161*$B52,0))))))</f>
        <v/>
      </c>
      <c r="AQ490" s="31" t="str">
        <f>IF($A490="","",IF(AQ489="","",IF(Main!AS$143=0,0,IF(Main!AY$209="","",IF($C$29="PM",Main!AY$209/Main!AS$143*Main!AS161,ROUND(Main!AY$209/Main!AS$143*Main!AS161*$B52,0))))))</f>
        <v/>
      </c>
      <c r="AR490" s="31" t="str">
        <f>IF($A490="","",IF(AR489="","",IF(Main!AT$143=0,0,IF(Main!AZ$209="","",IF($C$29="PM",Main!AZ$209/Main!AT$143*Main!AT161,ROUND(Main!AZ$209/Main!AT$143*Main!AT161*$B52,0))))))</f>
        <v/>
      </c>
      <c r="AS490" s="31" t="str">
        <f>IF($A490="","",IF(AS489="","",IF(Main!AU$143=0,0,IF(Main!BA$209="","",IF($C$29="PM",Main!BA$209/Main!AU$143*Main!AU161,ROUND(Main!BA$209/Main!AU$143*Main!AU161*$B52,0))))))</f>
        <v/>
      </c>
      <c r="AT490" s="31" t="str">
        <f>IF($A490="","",IF(AT489="","",IF(Main!AV$143=0,0,IF(Main!BB$209="","",IF($C$29="PM",Main!BB$209/Main!AV$143*Main!AV161,ROUND(Main!BB$209/Main!AV$143*Main!AV161*$B52,0))))))</f>
        <v/>
      </c>
      <c r="AU490" s="31" t="str">
        <f>IF($A490="","",IF(AU489="","",IF(Main!AW$143=0,0,IF(Main!BC$209="","",IF($C$29="PM",Main!BC$209/Main!AW$143*Main!AW161,ROUND(Main!BC$209/Main!AW$143*Main!AW161*$B52,0))))))</f>
        <v/>
      </c>
      <c r="AV490" s="31" t="str">
        <f>IF($A490="","",IF(AV489="","",IF(Main!AX$143=0,0,IF(Main!BD$209="","",IF($C$29="PM",Main!BD$209/Main!AX$143*Main!AX161,ROUND(Main!BD$209/Main!AX$143*Main!AX161*$B52,0))))))</f>
        <v/>
      </c>
      <c r="AW490" s="31" t="str">
        <f>IF($A490="","",IF(AW489="","",IF(Main!AY$143=0,0,IF(Main!BE$209="","",IF($C$29="PM",Main!BE$209/Main!AY$143*Main!AY161,ROUND(Main!BE$209/Main!AY$143*Main!AY161*$B52,0))))))</f>
        <v/>
      </c>
      <c r="AX490" s="50" t="str">
        <f>IF($A490="","",IF(AX489="","",IF(Main!AZ$143=0,0,IF(Main!BF$209="","",IF($C$29="PM",Main!BF$209/Main!AZ$143*Main!AZ161,ROUND(Main!BF$209/Main!AZ$143*Main!AZ161*$B52,0))))))</f>
        <v/>
      </c>
      <c r="AY490" s="31" t="str">
        <f>IF($A490="","",IF(AY489="","",IF(Main!BA$143=0,0,IF(Main!BG$209="","",IF($C$29="PM",Main!BG$209/Main!BA$143*Main!BA161,ROUND(Main!BG$209/Main!BA$143*Main!BA161*$B52,0))))))</f>
        <v/>
      </c>
      <c r="AZ490" s="31" t="str">
        <f>IF($A490="","",IF(AZ489="","",IF(Main!BB$143=0,0,IF(Main!BH$209="","",IF($C$29="PM",Main!BH$209/Main!BB$143*Main!BB161,ROUND(Main!BH$209/Main!BB$143*Main!BB161*$B52,0))))))</f>
        <v/>
      </c>
      <c r="BA490" s="31" t="str">
        <f>IF($A490="","",IF(BA489="","",IF(Main!BC$143=0,0,IF(Main!BI$209="","",IF($C$29="PM",Main!BI$209/Main!BC$143*Main!BC161,ROUND(Main!BI$209/Main!BC$143*Main!BC161*$B52,0))))))</f>
        <v/>
      </c>
      <c r="BB490" s="31" t="str">
        <f>IF($A490="","",IF(BB489="","",IF(Main!BD$143=0,0,IF(Main!BJ$209="","",IF($C$29="PM",Main!BJ$209/Main!BD$143*Main!BD161,ROUND(Main!BJ$209/Main!BD$143*Main!BD161*$B52,0))))))</f>
        <v/>
      </c>
      <c r="BC490" s="31" t="str">
        <f>IF($A490="","",IF(BC489="","",IF(Main!BE$143=0,0,IF(Main!BK$209="","",IF($C$29="PM",Main!BK$209/Main!BE$143*Main!BE161,ROUND(Main!BK$209/Main!BE$143*Main!BE161*$B52,0))))))</f>
        <v/>
      </c>
      <c r="BD490" s="31" t="str">
        <f>IF($A490="","",IF(BD489="","",IF(Main!BF$143=0,0,IF(Main!BL$209="","",IF($C$29="PM",Main!BL$209/Main!BF$143*Main!BF161,ROUND(Main!BL$209/Main!BF$143*Main!BF161*$B52,0))))))</f>
        <v/>
      </c>
      <c r="BE490" s="31" t="str">
        <f>IF($A490="","",IF(BE489="","",IF(Main!BG$143=0,0,IF(Main!BM$209="","",IF($C$29="PM",Main!BM$209/Main!BG$143*Main!BG161,ROUND(Main!BM$209/Main!BG$143*Main!BG161*$B52,0))))))</f>
        <v/>
      </c>
      <c r="BF490" s="31" t="str">
        <f>IF($A490="","",IF(BF489="","",IF(Main!BH$143=0,0,IF(Main!BN$209="","",IF($C$29="PM",Main!BN$209/Main!BH$143*Main!BH161,ROUND(Main!BN$209/Main!BH$143*Main!BH161*$B52,0))))))</f>
        <v/>
      </c>
      <c r="BG490" s="31" t="str">
        <f>IF($A490="","",IF(BG489="","",IF(Main!BI$143=0,0,IF(Main!BO$209="","",IF($C$29="PM",Main!BO$209/Main!BI$143*Main!BI161,ROUND(Main!BO$209/Main!BI$143*Main!BI161*$B52,0))))))</f>
        <v/>
      </c>
      <c r="BH490" s="31" t="str">
        <f>IF($A490="","",IF(BH489="","",IF(Main!BJ$143=0,0,IF(Main!BP$209="","",IF($C$29="PM",Main!BP$209/Main!BJ$143*Main!BJ161,ROUND(Main!BP$209/Main!BJ$143*Main!BJ161*$B52,0))))))</f>
        <v/>
      </c>
      <c r="BI490" s="31" t="str">
        <f>IF($A490="","",IF(BI489="","",IF(Main!BK$143=0,0,IF(Main!BQ$209="","",IF($C$29="PM",Main!BQ$209/Main!BK$143*Main!BK161,ROUND(Main!BQ$209/Main!BK$143*Main!BK161*$B52,0))))))</f>
        <v/>
      </c>
      <c r="BJ490" s="50" t="str">
        <f>IF($A490="","",IF(BJ489="","",IF(Main!BL$143=0,0,IF(Main!BR$209="","",IF($C$29="PM",Main!BR$209/Main!BL$143*Main!BL161,ROUND(Main!BR$209/Main!BL$143*Main!BL161*$B52,0))))))</f>
        <v/>
      </c>
      <c r="BK490" s="31" t="str">
        <f>IF($A490="","",IF(BK489="","",IF(Main!BM$143=0,0,IF(Main!BS$209="","",IF($C$29="PM",Main!BS$209/Main!BM$143*Main!BM161,ROUND(Main!BS$209/Main!BM$143*Main!BM161*$B52,0))))))</f>
        <v/>
      </c>
      <c r="BL490" s="31" t="str">
        <f>IF($A490="","",IF(BL489="","",IF(Main!BN$143=0,0,IF(Main!BT$209="","",IF($C$29="PM",Main!BT$209/Main!BN$143*Main!BN161,ROUND(Main!BT$209/Main!BN$143*Main!BN161*$B52,0))))))</f>
        <v/>
      </c>
      <c r="BM490" s="31" t="str">
        <f>IF($A490="","",IF(BM489="","",IF(Main!BO$143=0,0,IF(Main!BU$209="","",IF($C$29="PM",Main!BU$209/Main!BO$143*Main!BO161,ROUND(Main!BU$209/Main!BO$143*Main!BO161*$B52,0))))))</f>
        <v/>
      </c>
      <c r="BN490" s="31" t="str">
        <f>IF($A490="","",IF(BN489="","",IF(Main!BP$143=0,0,IF(Main!BV$209="","",IF($C$29="PM",Main!BV$209/Main!BP$143*Main!BP161,ROUND(Main!BV$209/Main!BP$143*Main!BP161*$B52,0))))))</f>
        <v/>
      </c>
      <c r="BO490" s="31" t="str">
        <f>IF($A490="","",IF(BO489="","",IF(Main!BQ$143=0,0,IF(Main!BW$209="","",IF($C$29="PM",Main!BW$209/Main!BQ$143*Main!BQ161,ROUND(Main!BW$209/Main!BQ$143*Main!BQ161*$B52,0))))))</f>
        <v/>
      </c>
      <c r="BP490" s="31" t="str">
        <f>IF($A490="","",IF(BP489="","",IF(Main!BR$143=0,0,IF(Main!BX$209="","",IF($C$29="PM",Main!BX$209/Main!BR$143*Main!BR161,ROUND(Main!BX$209/Main!BR$143*Main!BR161*$B52,0))))))</f>
        <v/>
      </c>
      <c r="BQ490" s="31" t="str">
        <f>IF($A490="","",IF(BQ489="","",IF(Main!BS$143=0,0,IF(Main!BY$209="","",IF($C$29="PM",Main!BY$209/Main!BS$143*Main!BS161,ROUND(Main!BY$209/Main!BS$143*Main!BS161*$B52,0))))))</f>
        <v/>
      </c>
      <c r="BR490" s="31" t="str">
        <f>IF($A490="","",IF(BR489="","",IF(Main!BT$143=0,0,IF(Main!BZ$209="","",IF($C$29="PM",Main!BZ$209/Main!BT$143*Main!BT161,ROUND(Main!BZ$209/Main!BT$143*Main!BT161*$B52,0))))))</f>
        <v/>
      </c>
      <c r="BS490" s="31" t="str">
        <f>IF($A490="","",IF(BS489="","",IF(Main!BU$143=0,0,IF(Main!CA$209="","",IF($C$29="PM",Main!CA$209/Main!BU$143*Main!BU161,ROUND(Main!CA$209/Main!BU$143*Main!BU161*$B52,0))))))</f>
        <v/>
      </c>
      <c r="BT490" s="31" t="str">
        <f>IF($A490="","",IF(BT489="","",IF(Main!BV$143=0,0,IF(Main!CB$209="","",IF($C$29="PM",Main!CB$209/Main!BV$143*Main!BV161,ROUND(Main!CB$209/Main!BV$143*Main!BV161*$B52,0))))))</f>
        <v/>
      </c>
      <c r="BU490" s="31" t="str">
        <f>IF($A490="","",IF(BU489="","",IF(Main!BW$143=0,0,IF(Main!CC$209="","",IF($C$29="PM",Main!CC$209/Main!BW$143*Main!BW161,ROUND(Main!CC$209/Main!BW$143*Main!BW161*$B52,0))))))</f>
        <v/>
      </c>
      <c r="BV490" s="50" t="str">
        <f>IF($A490="","",IF(BV489="","",IF(Main!BX$143=0,0,IF(Main!CD$209="","",IF($C$29="PM",Main!CD$209/Main!BX$143*Main!BX161,ROUND(Main!CD$209/Main!BX$143*Main!BX161*$B52,0))))))</f>
        <v/>
      </c>
    </row>
    <row r="491" spans="1:74" x14ac:dyDescent="0.2">
      <c r="A491" s="71" t="str">
        <f>IF(Main!A$53="","",Main!A$53)</f>
        <v/>
      </c>
      <c r="B491" s="74" t="str">
        <f t="shared" si="472"/>
        <v/>
      </c>
      <c r="C491" s="49" t="str">
        <f>IF($A491="","",IF(C490="","",IF(Main!E$143=0,0,IF(Main!K$209="","",IF($C$29="PM",Main!K$209/Main!E$143*Main!E162,ROUND(Main!K$209/Main!E$143*Main!E162*$B53,0))))))</f>
        <v/>
      </c>
      <c r="D491" s="31" t="str">
        <f>IF($A491="","",IF(D490="","",IF(Main!F$143=0,0,IF(Main!L$209="","",IF($C$29="PM",Main!L$209/Main!F$143*Main!F162,ROUND(Main!L$209/Main!F$143*Main!F162*$B53,0))))))</f>
        <v/>
      </c>
      <c r="E491" s="31" t="str">
        <f>IF($A491="","",IF(E490="","",IF(Main!G$143=0,0,IF(Main!M$209="","",IF($C$29="PM",Main!M$209/Main!G$143*Main!G162,ROUND(Main!M$209/Main!G$143*Main!G162*$B53,0))))))</f>
        <v/>
      </c>
      <c r="F491" s="31" t="str">
        <f>IF($A491="","",IF(F490="","",IF(Main!H$143=0,0,IF(Main!N$209="","",IF($C$29="PM",Main!N$209/Main!H$143*Main!H162,ROUND(Main!N$209/Main!H$143*Main!H162*$B53,0))))))</f>
        <v/>
      </c>
      <c r="G491" s="31" t="str">
        <f>IF($A491="","",IF(G490="","",IF(Main!I$143=0,0,IF(Main!O$209="","",IF($C$29="PM",Main!O$209/Main!I$143*Main!I162,ROUND(Main!O$209/Main!I$143*Main!I162*$B53,0))))))</f>
        <v/>
      </c>
      <c r="H491" s="31" t="str">
        <f>IF($A491="","",IF(H490="","",IF(Main!J$143=0,0,IF(Main!P$209="","",IF($C$29="PM",Main!P$209/Main!J$143*Main!J162,ROUND(Main!P$209/Main!J$143*Main!J162*$B53,0))))))</f>
        <v/>
      </c>
      <c r="I491" s="31" t="str">
        <f>IF($A491="","",IF(I490="","",IF(Main!K$143=0,0,IF(Main!Q$209="","",IF($C$29="PM",Main!Q$209/Main!K$143*Main!K162,ROUND(Main!Q$209/Main!K$143*Main!K162*$B53,0))))))</f>
        <v/>
      </c>
      <c r="J491" s="31" t="str">
        <f>IF($A491="","",IF(J490="","",IF(Main!L$143=0,0,IF(Main!R$209="","",IF($C$29="PM",Main!R$209/Main!L$143*Main!L162,ROUND(Main!R$209/Main!L$143*Main!L162*$B53,0))))))</f>
        <v/>
      </c>
      <c r="K491" s="31" t="str">
        <f>IF($A491="","",IF(K490="","",IF(Main!M$143=0,0,IF(Main!S$209="","",IF($C$29="PM",Main!S$209/Main!M$143*Main!M162,ROUND(Main!S$209/Main!M$143*Main!M162*$B53,0))))))</f>
        <v/>
      </c>
      <c r="L491" s="31" t="str">
        <f>IF($A491="","",IF(L490="","",IF(Main!N$143=0,0,IF(Main!T$209="","",IF($C$29="PM",Main!T$209/Main!N$143*Main!N162,ROUND(Main!T$209/Main!N$143*Main!N162*$B53,0))))))</f>
        <v/>
      </c>
      <c r="M491" s="31" t="str">
        <f>IF($A491="","",IF(M490="","",IF(Main!O$143=0,0,IF(Main!U$209="","",IF($C$29="PM",Main!U$209/Main!O$143*Main!O162,ROUND(Main!U$209/Main!O$143*Main!O162*$B53,0))))))</f>
        <v/>
      </c>
      <c r="N491" s="50" t="str">
        <f>IF($A491="","",IF(N490="","",IF(Main!P$143=0,0,IF(Main!V$209="","",IF($C$29="PM",Main!V$209/Main!P$143*Main!P162,ROUND(Main!V$209/Main!P$143*Main!P162*$B53,0))))))</f>
        <v/>
      </c>
      <c r="O491" s="31" t="str">
        <f>IF($A491="","",IF(O490="","",IF(Main!Q$143=0,0,IF(Main!W$209="","",IF($C$29="PM",Main!W$209/Main!Q$143*Main!Q162,ROUND(Main!W$209/Main!Q$143*Main!Q162*$B53,0))))))</f>
        <v/>
      </c>
      <c r="P491" s="31" t="str">
        <f>IF($A491="","",IF(P490="","",IF(Main!R$143=0,0,IF(Main!X$209="","",IF($C$29="PM",Main!X$209/Main!R$143*Main!R162,ROUND(Main!X$209/Main!R$143*Main!R162*$B53,0))))))</f>
        <v/>
      </c>
      <c r="Q491" s="31" t="str">
        <f>IF($A491="","",IF(Q490="","",IF(Main!S$143=0,0,IF(Main!Y$209="","",IF($C$29="PM",Main!Y$209/Main!S$143*Main!S162,ROUND(Main!Y$209/Main!S$143*Main!S162*$B53,0))))))</f>
        <v/>
      </c>
      <c r="R491" s="31" t="str">
        <f>IF($A491="","",IF(R490="","",IF(Main!T$143=0,0,IF(Main!Z$209="","",IF($C$29="PM",Main!Z$209/Main!T$143*Main!T162,ROUND(Main!Z$209/Main!T$143*Main!T162*$B53,0))))))</f>
        <v/>
      </c>
      <c r="S491" s="31" t="str">
        <f>IF($A491="","",IF(S490="","",IF(Main!U$143=0,0,IF(Main!AA$209="","",IF($C$29="PM",Main!AA$209/Main!U$143*Main!U162,ROUND(Main!AA$209/Main!U$143*Main!U162*$B53,0))))))</f>
        <v/>
      </c>
      <c r="T491" s="31" t="str">
        <f>IF($A491="","",IF(T490="","",IF(Main!V$143=0,0,IF(Main!AB$209="","",IF($C$29="PM",Main!AB$209/Main!V$143*Main!V162,ROUND(Main!AB$209/Main!V$143*Main!V162*$B53,0))))))</f>
        <v/>
      </c>
      <c r="U491" s="31" t="str">
        <f>IF($A491="","",IF(U490="","",IF(Main!W$143=0,0,IF(Main!AC$209="","",IF($C$29="PM",Main!AC$209/Main!W$143*Main!W162,ROUND(Main!AC$209/Main!W$143*Main!W162*$B53,0))))))</f>
        <v/>
      </c>
      <c r="V491" s="31" t="str">
        <f>IF($A491="","",IF(V490="","",IF(Main!X$143=0,0,IF(Main!AD$209="","",IF($C$29="PM",Main!AD$209/Main!X$143*Main!X162,ROUND(Main!AD$209/Main!X$143*Main!X162*$B53,0))))))</f>
        <v/>
      </c>
      <c r="W491" s="31" t="str">
        <f>IF($A491="","",IF(W490="","",IF(Main!Y$143=0,0,IF(Main!AE$209="","",IF($C$29="PM",Main!AE$209/Main!Y$143*Main!Y162,ROUND(Main!AE$209/Main!Y$143*Main!Y162*$B53,0))))))</f>
        <v/>
      </c>
      <c r="X491" s="31" t="str">
        <f>IF($A491="","",IF(X490="","",IF(Main!Z$143=0,0,IF(Main!AF$209="","",IF($C$29="PM",Main!AF$209/Main!Z$143*Main!Z162,ROUND(Main!AF$209/Main!Z$143*Main!Z162*$B53,0))))))</f>
        <v/>
      </c>
      <c r="Y491" s="31" t="str">
        <f>IF($A491="","",IF(Y490="","",IF(Main!AA$143=0,0,IF(Main!AG$209="","",IF($C$29="PM",Main!AG$209/Main!AA$143*Main!AA162,ROUND(Main!AG$209/Main!AA$143*Main!AA162*$B53,0))))))</f>
        <v/>
      </c>
      <c r="Z491" s="31" t="str">
        <f>IF($A491="","",IF(Z490="","",IF(Main!AB$143=0,0,IF(Main!AH$209="","",IF($C$29="PM",Main!AH$209/Main!AB$143*Main!AB162,ROUND(Main!AH$209/Main!AB$143*Main!AB162*$B53,0))))))</f>
        <v/>
      </c>
      <c r="AA491" s="49" t="str">
        <f>IF($A491="","",IF(AA490="","",IF(Main!AC$143=0,0,IF(Main!AI$209="","",IF($C$29="PM",Main!AI$209/Main!AC$143*Main!AC162,ROUND(Main!AI$209/Main!AC$143*Main!AC162*$B53,0))))))</f>
        <v/>
      </c>
      <c r="AB491" s="31" t="str">
        <f>IF($A491="","",IF(AB490="","",IF(Main!AD$143=0,0,IF(Main!AJ$209="","",IF($C$29="PM",Main!AJ$209/Main!AD$143*Main!AD162,ROUND(Main!AJ$209/Main!AD$143*Main!AD162*$B53,0))))))</f>
        <v/>
      </c>
      <c r="AC491" s="31" t="str">
        <f>IF($A491="","",IF(AC490="","",IF(Main!AE$143=0,0,IF(Main!AK$209="","",IF($C$29="PM",Main!AK$209/Main!AE$143*Main!AE162,ROUND(Main!AK$209/Main!AE$143*Main!AE162*$B53,0))))))</f>
        <v/>
      </c>
      <c r="AD491" s="31" t="str">
        <f>IF($A491="","",IF(AD490="","",IF(Main!AF$143=0,0,IF(Main!AL$209="","",IF($C$29="PM",Main!AL$209/Main!AF$143*Main!AF162,ROUND(Main!AL$209/Main!AF$143*Main!AF162*$B53,0))))))</f>
        <v/>
      </c>
      <c r="AE491" s="31" t="str">
        <f>IF($A491="","",IF(AE490="","",IF(Main!AG$143=0,0,IF(Main!AM$209="","",IF($C$29="PM",Main!AM$209/Main!AG$143*Main!AG162,ROUND(Main!AM$209/Main!AG$143*Main!AG162*$B53,0))))))</f>
        <v/>
      </c>
      <c r="AF491" s="31" t="str">
        <f>IF($A491="","",IF(AF490="","",IF(Main!AH$143=0,0,IF(Main!AN$209="","",IF($C$29="PM",Main!AN$209/Main!AH$143*Main!AH162,ROUND(Main!AN$209/Main!AH$143*Main!AH162*$B53,0))))))</f>
        <v/>
      </c>
      <c r="AG491" s="31" t="str">
        <f>IF($A491="","",IF(AG490="","",IF(Main!AI$143=0,0,IF(Main!AO$209="","",IF($C$29="PM",Main!AO$209/Main!AI$143*Main!AI162,ROUND(Main!AO$209/Main!AI$143*Main!AI162*$B53,0))))))</f>
        <v/>
      </c>
      <c r="AH491" s="31" t="str">
        <f>IF($A491="","",IF(AH490="","",IF(Main!AJ$143=0,0,IF(Main!AP$209="","",IF($C$29="PM",Main!AP$209/Main!AJ$143*Main!AJ162,ROUND(Main!AP$209/Main!AJ$143*Main!AJ162*$B53,0))))))</f>
        <v/>
      </c>
      <c r="AI491" s="31" t="str">
        <f>IF($A491="","",IF(AI490="","",IF(Main!AK$143=0,0,IF(Main!AQ$209="","",IF($C$29="PM",Main!AQ$209/Main!AK$143*Main!AK162,ROUND(Main!AQ$209/Main!AK$143*Main!AK162*$B53,0))))))</f>
        <v/>
      </c>
      <c r="AJ491" s="31" t="str">
        <f>IF($A491="","",IF(AJ490="","",IF(Main!AL$143=0,0,IF(Main!AR$209="","",IF($C$29="PM",Main!AR$209/Main!AL$143*Main!AL162,ROUND(Main!AR$209/Main!AL$143*Main!AL162*$B53,0))))))</f>
        <v/>
      </c>
      <c r="AK491" s="31" t="str">
        <f>IF($A491="","",IF(AK490="","",IF(Main!AM$143=0,0,IF(Main!AS$209="","",IF($C$29="PM",Main!AS$209/Main!AM$143*Main!AM162,ROUND(Main!AS$209/Main!AM$143*Main!AM162*$B53,0))))))</f>
        <v/>
      </c>
      <c r="AL491" s="50" t="str">
        <f>IF($A491="","",IF(AL490="","",IF(Main!AN$143=0,0,IF(Main!AT$209="","",IF($C$29="PM",Main!AT$209/Main!AN$143*Main!AN162,ROUND(Main!AT$209/Main!AN$143*Main!AN162*$B53,0))))))</f>
        <v/>
      </c>
      <c r="AM491" s="31" t="str">
        <f>IF($A491="","",IF(AM490="","",IF(Main!AO$143=0,0,IF(Main!AU$209="","",IF($C$29="PM",Main!AU$209/Main!AO$143*Main!AO162,ROUND(Main!AU$209/Main!AO$143*Main!AO162*$B53,0))))))</f>
        <v/>
      </c>
      <c r="AN491" s="31" t="str">
        <f>IF($A491="","",IF(AN490="","",IF(Main!AP$143=0,0,IF(Main!AV$209="","",IF($C$29="PM",Main!AV$209/Main!AP$143*Main!AP162,ROUND(Main!AV$209/Main!AP$143*Main!AP162*$B53,0))))))</f>
        <v/>
      </c>
      <c r="AO491" s="31" t="str">
        <f>IF($A491="","",IF(AO490="","",IF(Main!AQ$143=0,0,IF(Main!AW$209="","",IF($C$29="PM",Main!AW$209/Main!AQ$143*Main!AQ162,ROUND(Main!AW$209/Main!AQ$143*Main!AQ162*$B53,0))))))</f>
        <v/>
      </c>
      <c r="AP491" s="31" t="str">
        <f>IF($A491="","",IF(AP490="","",IF(Main!AR$143=0,0,IF(Main!AX$209="","",IF($C$29="PM",Main!AX$209/Main!AR$143*Main!AR162,ROUND(Main!AX$209/Main!AR$143*Main!AR162*$B53,0))))))</f>
        <v/>
      </c>
      <c r="AQ491" s="31" t="str">
        <f>IF($A491="","",IF(AQ490="","",IF(Main!AS$143=0,0,IF(Main!AY$209="","",IF($C$29="PM",Main!AY$209/Main!AS$143*Main!AS162,ROUND(Main!AY$209/Main!AS$143*Main!AS162*$B53,0))))))</f>
        <v/>
      </c>
      <c r="AR491" s="31" t="str">
        <f>IF($A491="","",IF(AR490="","",IF(Main!AT$143=0,0,IF(Main!AZ$209="","",IF($C$29="PM",Main!AZ$209/Main!AT$143*Main!AT162,ROUND(Main!AZ$209/Main!AT$143*Main!AT162*$B53,0))))))</f>
        <v/>
      </c>
      <c r="AS491" s="31" t="str">
        <f>IF($A491="","",IF(AS490="","",IF(Main!AU$143=0,0,IF(Main!BA$209="","",IF($C$29="PM",Main!BA$209/Main!AU$143*Main!AU162,ROUND(Main!BA$209/Main!AU$143*Main!AU162*$B53,0))))))</f>
        <v/>
      </c>
      <c r="AT491" s="31" t="str">
        <f>IF($A491="","",IF(AT490="","",IF(Main!AV$143=0,0,IF(Main!BB$209="","",IF($C$29="PM",Main!BB$209/Main!AV$143*Main!AV162,ROUND(Main!BB$209/Main!AV$143*Main!AV162*$B53,0))))))</f>
        <v/>
      </c>
      <c r="AU491" s="31" t="str">
        <f>IF($A491="","",IF(AU490="","",IF(Main!AW$143=0,0,IF(Main!BC$209="","",IF($C$29="PM",Main!BC$209/Main!AW$143*Main!AW162,ROUND(Main!BC$209/Main!AW$143*Main!AW162*$B53,0))))))</f>
        <v/>
      </c>
      <c r="AV491" s="31" t="str">
        <f>IF($A491="","",IF(AV490="","",IF(Main!AX$143=0,0,IF(Main!BD$209="","",IF($C$29="PM",Main!BD$209/Main!AX$143*Main!AX162,ROUND(Main!BD$209/Main!AX$143*Main!AX162*$B53,0))))))</f>
        <v/>
      </c>
      <c r="AW491" s="31" t="str">
        <f>IF($A491="","",IF(AW490="","",IF(Main!AY$143=0,0,IF(Main!BE$209="","",IF($C$29="PM",Main!BE$209/Main!AY$143*Main!AY162,ROUND(Main!BE$209/Main!AY$143*Main!AY162*$B53,0))))))</f>
        <v/>
      </c>
      <c r="AX491" s="50" t="str">
        <f>IF($A491="","",IF(AX490="","",IF(Main!AZ$143=0,0,IF(Main!BF$209="","",IF($C$29="PM",Main!BF$209/Main!AZ$143*Main!AZ162,ROUND(Main!BF$209/Main!AZ$143*Main!AZ162*$B53,0))))))</f>
        <v/>
      </c>
      <c r="AY491" s="31" t="str">
        <f>IF($A491="","",IF(AY490="","",IF(Main!BA$143=0,0,IF(Main!BG$209="","",IF($C$29="PM",Main!BG$209/Main!BA$143*Main!BA162,ROUND(Main!BG$209/Main!BA$143*Main!BA162*$B53,0))))))</f>
        <v/>
      </c>
      <c r="AZ491" s="31" t="str">
        <f>IF($A491="","",IF(AZ490="","",IF(Main!BB$143=0,0,IF(Main!BH$209="","",IF($C$29="PM",Main!BH$209/Main!BB$143*Main!BB162,ROUND(Main!BH$209/Main!BB$143*Main!BB162*$B53,0))))))</f>
        <v/>
      </c>
      <c r="BA491" s="31" t="str">
        <f>IF($A491="","",IF(BA490="","",IF(Main!BC$143=0,0,IF(Main!BI$209="","",IF($C$29="PM",Main!BI$209/Main!BC$143*Main!BC162,ROUND(Main!BI$209/Main!BC$143*Main!BC162*$B53,0))))))</f>
        <v/>
      </c>
      <c r="BB491" s="31" t="str">
        <f>IF($A491="","",IF(BB490="","",IF(Main!BD$143=0,0,IF(Main!BJ$209="","",IF($C$29="PM",Main!BJ$209/Main!BD$143*Main!BD162,ROUND(Main!BJ$209/Main!BD$143*Main!BD162*$B53,0))))))</f>
        <v/>
      </c>
      <c r="BC491" s="31" t="str">
        <f>IF($A491="","",IF(BC490="","",IF(Main!BE$143=0,0,IF(Main!BK$209="","",IF($C$29="PM",Main!BK$209/Main!BE$143*Main!BE162,ROUND(Main!BK$209/Main!BE$143*Main!BE162*$B53,0))))))</f>
        <v/>
      </c>
      <c r="BD491" s="31" t="str">
        <f>IF($A491="","",IF(BD490="","",IF(Main!BF$143=0,0,IF(Main!BL$209="","",IF($C$29="PM",Main!BL$209/Main!BF$143*Main!BF162,ROUND(Main!BL$209/Main!BF$143*Main!BF162*$B53,0))))))</f>
        <v/>
      </c>
      <c r="BE491" s="31" t="str">
        <f>IF($A491="","",IF(BE490="","",IF(Main!BG$143=0,0,IF(Main!BM$209="","",IF($C$29="PM",Main!BM$209/Main!BG$143*Main!BG162,ROUND(Main!BM$209/Main!BG$143*Main!BG162*$B53,0))))))</f>
        <v/>
      </c>
      <c r="BF491" s="31" t="str">
        <f>IF($A491="","",IF(BF490="","",IF(Main!BH$143=0,0,IF(Main!BN$209="","",IF($C$29="PM",Main!BN$209/Main!BH$143*Main!BH162,ROUND(Main!BN$209/Main!BH$143*Main!BH162*$B53,0))))))</f>
        <v/>
      </c>
      <c r="BG491" s="31" t="str">
        <f>IF($A491="","",IF(BG490="","",IF(Main!BI$143=0,0,IF(Main!BO$209="","",IF($C$29="PM",Main!BO$209/Main!BI$143*Main!BI162,ROUND(Main!BO$209/Main!BI$143*Main!BI162*$B53,0))))))</f>
        <v/>
      </c>
      <c r="BH491" s="31" t="str">
        <f>IF($A491="","",IF(BH490="","",IF(Main!BJ$143=0,0,IF(Main!BP$209="","",IF($C$29="PM",Main!BP$209/Main!BJ$143*Main!BJ162,ROUND(Main!BP$209/Main!BJ$143*Main!BJ162*$B53,0))))))</f>
        <v/>
      </c>
      <c r="BI491" s="31" t="str">
        <f>IF($A491="","",IF(BI490="","",IF(Main!BK$143=0,0,IF(Main!BQ$209="","",IF($C$29="PM",Main!BQ$209/Main!BK$143*Main!BK162,ROUND(Main!BQ$209/Main!BK$143*Main!BK162*$B53,0))))))</f>
        <v/>
      </c>
      <c r="BJ491" s="50" t="str">
        <f>IF($A491="","",IF(BJ490="","",IF(Main!BL$143=0,0,IF(Main!BR$209="","",IF($C$29="PM",Main!BR$209/Main!BL$143*Main!BL162,ROUND(Main!BR$209/Main!BL$143*Main!BL162*$B53,0))))))</f>
        <v/>
      </c>
      <c r="BK491" s="31" t="str">
        <f>IF($A491="","",IF(BK490="","",IF(Main!BM$143=0,0,IF(Main!BS$209="","",IF($C$29="PM",Main!BS$209/Main!BM$143*Main!BM162,ROUND(Main!BS$209/Main!BM$143*Main!BM162*$B53,0))))))</f>
        <v/>
      </c>
      <c r="BL491" s="31" t="str">
        <f>IF($A491="","",IF(BL490="","",IF(Main!BN$143=0,0,IF(Main!BT$209="","",IF($C$29="PM",Main!BT$209/Main!BN$143*Main!BN162,ROUND(Main!BT$209/Main!BN$143*Main!BN162*$B53,0))))))</f>
        <v/>
      </c>
      <c r="BM491" s="31" t="str">
        <f>IF($A491="","",IF(BM490="","",IF(Main!BO$143=0,0,IF(Main!BU$209="","",IF($C$29="PM",Main!BU$209/Main!BO$143*Main!BO162,ROUND(Main!BU$209/Main!BO$143*Main!BO162*$B53,0))))))</f>
        <v/>
      </c>
      <c r="BN491" s="31" t="str">
        <f>IF($A491="","",IF(BN490="","",IF(Main!BP$143=0,0,IF(Main!BV$209="","",IF($C$29="PM",Main!BV$209/Main!BP$143*Main!BP162,ROUND(Main!BV$209/Main!BP$143*Main!BP162*$B53,0))))))</f>
        <v/>
      </c>
      <c r="BO491" s="31" t="str">
        <f>IF($A491="","",IF(BO490="","",IF(Main!BQ$143=0,0,IF(Main!BW$209="","",IF($C$29="PM",Main!BW$209/Main!BQ$143*Main!BQ162,ROUND(Main!BW$209/Main!BQ$143*Main!BQ162*$B53,0))))))</f>
        <v/>
      </c>
      <c r="BP491" s="31" t="str">
        <f>IF($A491="","",IF(BP490="","",IF(Main!BR$143=0,0,IF(Main!BX$209="","",IF($C$29="PM",Main!BX$209/Main!BR$143*Main!BR162,ROUND(Main!BX$209/Main!BR$143*Main!BR162*$B53,0))))))</f>
        <v/>
      </c>
      <c r="BQ491" s="31" t="str">
        <f>IF($A491="","",IF(BQ490="","",IF(Main!BS$143=0,0,IF(Main!BY$209="","",IF($C$29="PM",Main!BY$209/Main!BS$143*Main!BS162,ROUND(Main!BY$209/Main!BS$143*Main!BS162*$B53,0))))))</f>
        <v/>
      </c>
      <c r="BR491" s="31" t="str">
        <f>IF($A491="","",IF(BR490="","",IF(Main!BT$143=0,0,IF(Main!BZ$209="","",IF($C$29="PM",Main!BZ$209/Main!BT$143*Main!BT162,ROUND(Main!BZ$209/Main!BT$143*Main!BT162*$B53,0))))))</f>
        <v/>
      </c>
      <c r="BS491" s="31" t="str">
        <f>IF($A491="","",IF(BS490="","",IF(Main!BU$143=0,0,IF(Main!CA$209="","",IF($C$29="PM",Main!CA$209/Main!BU$143*Main!BU162,ROUND(Main!CA$209/Main!BU$143*Main!BU162*$B53,0))))))</f>
        <v/>
      </c>
      <c r="BT491" s="31" t="str">
        <f>IF($A491="","",IF(BT490="","",IF(Main!BV$143=0,0,IF(Main!CB$209="","",IF($C$29="PM",Main!CB$209/Main!BV$143*Main!BV162,ROUND(Main!CB$209/Main!BV$143*Main!BV162*$B53,0))))))</f>
        <v/>
      </c>
      <c r="BU491" s="31" t="str">
        <f>IF($A491="","",IF(BU490="","",IF(Main!BW$143=0,0,IF(Main!CC$209="","",IF($C$29="PM",Main!CC$209/Main!BW$143*Main!BW162,ROUND(Main!CC$209/Main!BW$143*Main!BW162*$B53,0))))))</f>
        <v/>
      </c>
      <c r="BV491" s="50" t="str">
        <f>IF($A491="","",IF(BV490="","",IF(Main!BX$143=0,0,IF(Main!CD$209="","",IF($C$29="PM",Main!CD$209/Main!BX$143*Main!BX162,ROUND(Main!CD$209/Main!BX$143*Main!BX162*$B53,0))))))</f>
        <v/>
      </c>
    </row>
    <row r="492" spans="1:74" x14ac:dyDescent="0.2">
      <c r="A492" s="71" t="str">
        <f>IF(Main!A$54="","",Main!A$54)</f>
        <v/>
      </c>
      <c r="B492" s="74" t="str">
        <f t="shared" si="472"/>
        <v/>
      </c>
      <c r="C492" s="49" t="str">
        <f>IF($A492="","",IF(C491="","",IF(Main!E$143=0,0,IF(Main!K$209="","",IF($C$29="PM",Main!K$209/Main!E$143*Main!E163,ROUND(Main!K$209/Main!E$143*Main!E163*$B54,0))))))</f>
        <v/>
      </c>
      <c r="D492" s="31" t="str">
        <f>IF($A492="","",IF(D491="","",IF(Main!F$143=0,0,IF(Main!L$209="","",IF($C$29="PM",Main!L$209/Main!F$143*Main!F163,ROUND(Main!L$209/Main!F$143*Main!F163*$B54,0))))))</f>
        <v/>
      </c>
      <c r="E492" s="31" t="str">
        <f>IF($A492="","",IF(E491="","",IF(Main!G$143=0,0,IF(Main!M$209="","",IF($C$29="PM",Main!M$209/Main!G$143*Main!G163,ROUND(Main!M$209/Main!G$143*Main!G163*$B54,0))))))</f>
        <v/>
      </c>
      <c r="F492" s="31" t="str">
        <f>IF($A492="","",IF(F491="","",IF(Main!H$143=0,0,IF(Main!N$209="","",IF($C$29="PM",Main!N$209/Main!H$143*Main!H163,ROUND(Main!N$209/Main!H$143*Main!H163*$B54,0))))))</f>
        <v/>
      </c>
      <c r="G492" s="31" t="str">
        <f>IF($A492="","",IF(G491="","",IF(Main!I$143=0,0,IF(Main!O$209="","",IF($C$29="PM",Main!O$209/Main!I$143*Main!I163,ROUND(Main!O$209/Main!I$143*Main!I163*$B54,0))))))</f>
        <v/>
      </c>
      <c r="H492" s="31" t="str">
        <f>IF($A492="","",IF(H491="","",IF(Main!J$143=0,0,IF(Main!P$209="","",IF($C$29="PM",Main!P$209/Main!J$143*Main!J163,ROUND(Main!P$209/Main!J$143*Main!J163*$B54,0))))))</f>
        <v/>
      </c>
      <c r="I492" s="31" t="str">
        <f>IF($A492="","",IF(I491="","",IF(Main!K$143=0,0,IF(Main!Q$209="","",IF($C$29="PM",Main!Q$209/Main!K$143*Main!K163,ROUND(Main!Q$209/Main!K$143*Main!K163*$B54,0))))))</f>
        <v/>
      </c>
      <c r="J492" s="31" t="str">
        <f>IF($A492="","",IF(J491="","",IF(Main!L$143=0,0,IF(Main!R$209="","",IF($C$29="PM",Main!R$209/Main!L$143*Main!L163,ROUND(Main!R$209/Main!L$143*Main!L163*$B54,0))))))</f>
        <v/>
      </c>
      <c r="K492" s="31" t="str">
        <f>IF($A492="","",IF(K491="","",IF(Main!M$143=0,0,IF(Main!S$209="","",IF($C$29="PM",Main!S$209/Main!M$143*Main!M163,ROUND(Main!S$209/Main!M$143*Main!M163*$B54,0))))))</f>
        <v/>
      </c>
      <c r="L492" s="31" t="str">
        <f>IF($A492="","",IF(L491="","",IF(Main!N$143=0,0,IF(Main!T$209="","",IF($C$29="PM",Main!T$209/Main!N$143*Main!N163,ROUND(Main!T$209/Main!N$143*Main!N163*$B54,0))))))</f>
        <v/>
      </c>
      <c r="M492" s="31" t="str">
        <f>IF($A492="","",IF(M491="","",IF(Main!O$143=0,0,IF(Main!U$209="","",IF($C$29="PM",Main!U$209/Main!O$143*Main!O163,ROUND(Main!U$209/Main!O$143*Main!O163*$B54,0))))))</f>
        <v/>
      </c>
      <c r="N492" s="50" t="str">
        <f>IF($A492="","",IF(N491="","",IF(Main!P$143=0,0,IF(Main!V$209="","",IF($C$29="PM",Main!V$209/Main!P$143*Main!P163,ROUND(Main!V$209/Main!P$143*Main!P163*$B54,0))))))</f>
        <v/>
      </c>
      <c r="O492" s="31" t="str">
        <f>IF($A492="","",IF(O491="","",IF(Main!Q$143=0,0,IF(Main!W$209="","",IF($C$29="PM",Main!W$209/Main!Q$143*Main!Q163,ROUND(Main!W$209/Main!Q$143*Main!Q163*$B54,0))))))</f>
        <v/>
      </c>
      <c r="P492" s="31" t="str">
        <f>IF($A492="","",IF(P491="","",IF(Main!R$143=0,0,IF(Main!X$209="","",IF($C$29="PM",Main!X$209/Main!R$143*Main!R163,ROUND(Main!X$209/Main!R$143*Main!R163*$B54,0))))))</f>
        <v/>
      </c>
      <c r="Q492" s="31" t="str">
        <f>IF($A492="","",IF(Q491="","",IF(Main!S$143=0,0,IF(Main!Y$209="","",IF($C$29="PM",Main!Y$209/Main!S$143*Main!S163,ROUND(Main!Y$209/Main!S$143*Main!S163*$B54,0))))))</f>
        <v/>
      </c>
      <c r="R492" s="31" t="str">
        <f>IF($A492="","",IF(R491="","",IF(Main!T$143=0,0,IF(Main!Z$209="","",IF($C$29="PM",Main!Z$209/Main!T$143*Main!T163,ROUND(Main!Z$209/Main!T$143*Main!T163*$B54,0))))))</f>
        <v/>
      </c>
      <c r="S492" s="31" t="str">
        <f>IF($A492="","",IF(S491="","",IF(Main!U$143=0,0,IF(Main!AA$209="","",IF($C$29="PM",Main!AA$209/Main!U$143*Main!U163,ROUND(Main!AA$209/Main!U$143*Main!U163*$B54,0))))))</f>
        <v/>
      </c>
      <c r="T492" s="31" t="str">
        <f>IF($A492="","",IF(T491="","",IF(Main!V$143=0,0,IF(Main!AB$209="","",IF($C$29="PM",Main!AB$209/Main!V$143*Main!V163,ROUND(Main!AB$209/Main!V$143*Main!V163*$B54,0))))))</f>
        <v/>
      </c>
      <c r="U492" s="31" t="str">
        <f>IF($A492="","",IF(U491="","",IF(Main!W$143=0,0,IF(Main!AC$209="","",IF($C$29="PM",Main!AC$209/Main!W$143*Main!W163,ROUND(Main!AC$209/Main!W$143*Main!W163*$B54,0))))))</f>
        <v/>
      </c>
      <c r="V492" s="31" t="str">
        <f>IF($A492="","",IF(V491="","",IF(Main!X$143=0,0,IF(Main!AD$209="","",IF($C$29="PM",Main!AD$209/Main!X$143*Main!X163,ROUND(Main!AD$209/Main!X$143*Main!X163*$B54,0))))))</f>
        <v/>
      </c>
      <c r="W492" s="31" t="str">
        <f>IF($A492="","",IF(W491="","",IF(Main!Y$143=0,0,IF(Main!AE$209="","",IF($C$29="PM",Main!AE$209/Main!Y$143*Main!Y163,ROUND(Main!AE$209/Main!Y$143*Main!Y163*$B54,0))))))</f>
        <v/>
      </c>
      <c r="X492" s="31" t="str">
        <f>IF($A492="","",IF(X491="","",IF(Main!Z$143=0,0,IF(Main!AF$209="","",IF($C$29="PM",Main!AF$209/Main!Z$143*Main!Z163,ROUND(Main!AF$209/Main!Z$143*Main!Z163*$B54,0))))))</f>
        <v/>
      </c>
      <c r="Y492" s="31" t="str">
        <f>IF($A492="","",IF(Y491="","",IF(Main!AA$143=0,0,IF(Main!AG$209="","",IF($C$29="PM",Main!AG$209/Main!AA$143*Main!AA163,ROUND(Main!AG$209/Main!AA$143*Main!AA163*$B54,0))))))</f>
        <v/>
      </c>
      <c r="Z492" s="31" t="str">
        <f>IF($A492="","",IF(Z491="","",IF(Main!AB$143=0,0,IF(Main!AH$209="","",IF($C$29="PM",Main!AH$209/Main!AB$143*Main!AB163,ROUND(Main!AH$209/Main!AB$143*Main!AB163*$B54,0))))))</f>
        <v/>
      </c>
      <c r="AA492" s="49" t="str">
        <f>IF($A492="","",IF(AA491="","",IF(Main!AC$143=0,0,IF(Main!AI$209="","",IF($C$29="PM",Main!AI$209/Main!AC$143*Main!AC163,ROUND(Main!AI$209/Main!AC$143*Main!AC163*$B54,0))))))</f>
        <v/>
      </c>
      <c r="AB492" s="31" t="str">
        <f>IF($A492="","",IF(AB491="","",IF(Main!AD$143=0,0,IF(Main!AJ$209="","",IF($C$29="PM",Main!AJ$209/Main!AD$143*Main!AD163,ROUND(Main!AJ$209/Main!AD$143*Main!AD163*$B54,0))))))</f>
        <v/>
      </c>
      <c r="AC492" s="31" t="str">
        <f>IF($A492="","",IF(AC491="","",IF(Main!AE$143=0,0,IF(Main!AK$209="","",IF($C$29="PM",Main!AK$209/Main!AE$143*Main!AE163,ROUND(Main!AK$209/Main!AE$143*Main!AE163*$B54,0))))))</f>
        <v/>
      </c>
      <c r="AD492" s="31" t="str">
        <f>IF($A492="","",IF(AD491="","",IF(Main!AF$143=0,0,IF(Main!AL$209="","",IF($C$29="PM",Main!AL$209/Main!AF$143*Main!AF163,ROUND(Main!AL$209/Main!AF$143*Main!AF163*$B54,0))))))</f>
        <v/>
      </c>
      <c r="AE492" s="31" t="str">
        <f>IF($A492="","",IF(AE491="","",IF(Main!AG$143=0,0,IF(Main!AM$209="","",IF($C$29="PM",Main!AM$209/Main!AG$143*Main!AG163,ROUND(Main!AM$209/Main!AG$143*Main!AG163*$B54,0))))))</f>
        <v/>
      </c>
      <c r="AF492" s="31" t="str">
        <f>IF($A492="","",IF(AF491="","",IF(Main!AH$143=0,0,IF(Main!AN$209="","",IF($C$29="PM",Main!AN$209/Main!AH$143*Main!AH163,ROUND(Main!AN$209/Main!AH$143*Main!AH163*$B54,0))))))</f>
        <v/>
      </c>
      <c r="AG492" s="31" t="str">
        <f>IF($A492="","",IF(AG491="","",IF(Main!AI$143=0,0,IF(Main!AO$209="","",IF($C$29="PM",Main!AO$209/Main!AI$143*Main!AI163,ROUND(Main!AO$209/Main!AI$143*Main!AI163*$B54,0))))))</f>
        <v/>
      </c>
      <c r="AH492" s="31" t="str">
        <f>IF($A492="","",IF(AH491="","",IF(Main!AJ$143=0,0,IF(Main!AP$209="","",IF($C$29="PM",Main!AP$209/Main!AJ$143*Main!AJ163,ROUND(Main!AP$209/Main!AJ$143*Main!AJ163*$B54,0))))))</f>
        <v/>
      </c>
      <c r="AI492" s="31" t="str">
        <f>IF($A492="","",IF(AI491="","",IF(Main!AK$143=0,0,IF(Main!AQ$209="","",IF($C$29="PM",Main!AQ$209/Main!AK$143*Main!AK163,ROUND(Main!AQ$209/Main!AK$143*Main!AK163*$B54,0))))))</f>
        <v/>
      </c>
      <c r="AJ492" s="31" t="str">
        <f>IF($A492="","",IF(AJ491="","",IF(Main!AL$143=0,0,IF(Main!AR$209="","",IF($C$29="PM",Main!AR$209/Main!AL$143*Main!AL163,ROUND(Main!AR$209/Main!AL$143*Main!AL163*$B54,0))))))</f>
        <v/>
      </c>
      <c r="AK492" s="31" t="str">
        <f>IF($A492="","",IF(AK491="","",IF(Main!AM$143=0,0,IF(Main!AS$209="","",IF($C$29="PM",Main!AS$209/Main!AM$143*Main!AM163,ROUND(Main!AS$209/Main!AM$143*Main!AM163*$B54,0))))))</f>
        <v/>
      </c>
      <c r="AL492" s="50" t="str">
        <f>IF($A492="","",IF(AL491="","",IF(Main!AN$143=0,0,IF(Main!AT$209="","",IF($C$29="PM",Main!AT$209/Main!AN$143*Main!AN163,ROUND(Main!AT$209/Main!AN$143*Main!AN163*$B54,0))))))</f>
        <v/>
      </c>
      <c r="AM492" s="31" t="str">
        <f>IF($A492="","",IF(AM491="","",IF(Main!AO$143=0,0,IF(Main!AU$209="","",IF($C$29="PM",Main!AU$209/Main!AO$143*Main!AO163,ROUND(Main!AU$209/Main!AO$143*Main!AO163*$B54,0))))))</f>
        <v/>
      </c>
      <c r="AN492" s="31" t="str">
        <f>IF($A492="","",IF(AN491="","",IF(Main!AP$143=0,0,IF(Main!AV$209="","",IF($C$29="PM",Main!AV$209/Main!AP$143*Main!AP163,ROUND(Main!AV$209/Main!AP$143*Main!AP163*$B54,0))))))</f>
        <v/>
      </c>
      <c r="AO492" s="31" t="str">
        <f>IF($A492="","",IF(AO491="","",IF(Main!AQ$143=0,0,IF(Main!AW$209="","",IF($C$29="PM",Main!AW$209/Main!AQ$143*Main!AQ163,ROUND(Main!AW$209/Main!AQ$143*Main!AQ163*$B54,0))))))</f>
        <v/>
      </c>
      <c r="AP492" s="31" t="str">
        <f>IF($A492="","",IF(AP491="","",IF(Main!AR$143=0,0,IF(Main!AX$209="","",IF($C$29="PM",Main!AX$209/Main!AR$143*Main!AR163,ROUND(Main!AX$209/Main!AR$143*Main!AR163*$B54,0))))))</f>
        <v/>
      </c>
      <c r="AQ492" s="31" t="str">
        <f>IF($A492="","",IF(AQ491="","",IF(Main!AS$143=0,0,IF(Main!AY$209="","",IF($C$29="PM",Main!AY$209/Main!AS$143*Main!AS163,ROUND(Main!AY$209/Main!AS$143*Main!AS163*$B54,0))))))</f>
        <v/>
      </c>
      <c r="AR492" s="31" t="str">
        <f>IF($A492="","",IF(AR491="","",IF(Main!AT$143=0,0,IF(Main!AZ$209="","",IF($C$29="PM",Main!AZ$209/Main!AT$143*Main!AT163,ROUND(Main!AZ$209/Main!AT$143*Main!AT163*$B54,0))))))</f>
        <v/>
      </c>
      <c r="AS492" s="31" t="str">
        <f>IF($A492="","",IF(AS491="","",IF(Main!AU$143=0,0,IF(Main!BA$209="","",IF($C$29="PM",Main!BA$209/Main!AU$143*Main!AU163,ROUND(Main!BA$209/Main!AU$143*Main!AU163*$B54,0))))))</f>
        <v/>
      </c>
      <c r="AT492" s="31" t="str">
        <f>IF($A492="","",IF(AT491="","",IF(Main!AV$143=0,0,IF(Main!BB$209="","",IF($C$29="PM",Main!BB$209/Main!AV$143*Main!AV163,ROUND(Main!BB$209/Main!AV$143*Main!AV163*$B54,0))))))</f>
        <v/>
      </c>
      <c r="AU492" s="31" t="str">
        <f>IF($A492="","",IF(AU491="","",IF(Main!AW$143=0,0,IF(Main!BC$209="","",IF($C$29="PM",Main!BC$209/Main!AW$143*Main!AW163,ROUND(Main!BC$209/Main!AW$143*Main!AW163*$B54,0))))))</f>
        <v/>
      </c>
      <c r="AV492" s="31" t="str">
        <f>IF($A492="","",IF(AV491="","",IF(Main!AX$143=0,0,IF(Main!BD$209="","",IF($C$29="PM",Main!BD$209/Main!AX$143*Main!AX163,ROUND(Main!BD$209/Main!AX$143*Main!AX163*$B54,0))))))</f>
        <v/>
      </c>
      <c r="AW492" s="31" t="str">
        <f>IF($A492="","",IF(AW491="","",IF(Main!AY$143=0,0,IF(Main!BE$209="","",IF($C$29="PM",Main!BE$209/Main!AY$143*Main!AY163,ROUND(Main!BE$209/Main!AY$143*Main!AY163*$B54,0))))))</f>
        <v/>
      </c>
      <c r="AX492" s="50" t="str">
        <f>IF($A492="","",IF(AX491="","",IF(Main!AZ$143=0,0,IF(Main!BF$209="","",IF($C$29="PM",Main!BF$209/Main!AZ$143*Main!AZ163,ROUND(Main!BF$209/Main!AZ$143*Main!AZ163*$B54,0))))))</f>
        <v/>
      </c>
      <c r="AY492" s="31" t="str">
        <f>IF($A492="","",IF(AY491="","",IF(Main!BA$143=0,0,IF(Main!BG$209="","",IF($C$29="PM",Main!BG$209/Main!BA$143*Main!BA163,ROUND(Main!BG$209/Main!BA$143*Main!BA163*$B54,0))))))</f>
        <v/>
      </c>
      <c r="AZ492" s="31" t="str">
        <f>IF($A492="","",IF(AZ491="","",IF(Main!BB$143=0,0,IF(Main!BH$209="","",IF($C$29="PM",Main!BH$209/Main!BB$143*Main!BB163,ROUND(Main!BH$209/Main!BB$143*Main!BB163*$B54,0))))))</f>
        <v/>
      </c>
      <c r="BA492" s="31" t="str">
        <f>IF($A492="","",IF(BA491="","",IF(Main!BC$143=0,0,IF(Main!BI$209="","",IF($C$29="PM",Main!BI$209/Main!BC$143*Main!BC163,ROUND(Main!BI$209/Main!BC$143*Main!BC163*$B54,0))))))</f>
        <v/>
      </c>
      <c r="BB492" s="31" t="str">
        <f>IF($A492="","",IF(BB491="","",IF(Main!BD$143=0,0,IF(Main!BJ$209="","",IF($C$29="PM",Main!BJ$209/Main!BD$143*Main!BD163,ROUND(Main!BJ$209/Main!BD$143*Main!BD163*$B54,0))))))</f>
        <v/>
      </c>
      <c r="BC492" s="31" t="str">
        <f>IF($A492="","",IF(BC491="","",IF(Main!BE$143=0,0,IF(Main!BK$209="","",IF($C$29="PM",Main!BK$209/Main!BE$143*Main!BE163,ROUND(Main!BK$209/Main!BE$143*Main!BE163*$B54,0))))))</f>
        <v/>
      </c>
      <c r="BD492" s="31" t="str">
        <f>IF($A492="","",IF(BD491="","",IF(Main!BF$143=0,0,IF(Main!BL$209="","",IF($C$29="PM",Main!BL$209/Main!BF$143*Main!BF163,ROUND(Main!BL$209/Main!BF$143*Main!BF163*$B54,0))))))</f>
        <v/>
      </c>
      <c r="BE492" s="31" t="str">
        <f>IF($A492="","",IF(BE491="","",IF(Main!BG$143=0,0,IF(Main!BM$209="","",IF($C$29="PM",Main!BM$209/Main!BG$143*Main!BG163,ROUND(Main!BM$209/Main!BG$143*Main!BG163*$B54,0))))))</f>
        <v/>
      </c>
      <c r="BF492" s="31" t="str">
        <f>IF($A492="","",IF(BF491="","",IF(Main!BH$143=0,0,IF(Main!BN$209="","",IF($C$29="PM",Main!BN$209/Main!BH$143*Main!BH163,ROUND(Main!BN$209/Main!BH$143*Main!BH163*$B54,0))))))</f>
        <v/>
      </c>
      <c r="BG492" s="31" t="str">
        <f>IF($A492="","",IF(BG491="","",IF(Main!BI$143=0,0,IF(Main!BO$209="","",IF($C$29="PM",Main!BO$209/Main!BI$143*Main!BI163,ROUND(Main!BO$209/Main!BI$143*Main!BI163*$B54,0))))))</f>
        <v/>
      </c>
      <c r="BH492" s="31" t="str">
        <f>IF($A492="","",IF(BH491="","",IF(Main!BJ$143=0,0,IF(Main!BP$209="","",IF($C$29="PM",Main!BP$209/Main!BJ$143*Main!BJ163,ROUND(Main!BP$209/Main!BJ$143*Main!BJ163*$B54,0))))))</f>
        <v/>
      </c>
      <c r="BI492" s="31" t="str">
        <f>IF($A492="","",IF(BI491="","",IF(Main!BK$143=0,0,IF(Main!BQ$209="","",IF($C$29="PM",Main!BQ$209/Main!BK$143*Main!BK163,ROUND(Main!BQ$209/Main!BK$143*Main!BK163*$B54,0))))))</f>
        <v/>
      </c>
      <c r="BJ492" s="50" t="str">
        <f>IF($A492="","",IF(BJ491="","",IF(Main!BL$143=0,0,IF(Main!BR$209="","",IF($C$29="PM",Main!BR$209/Main!BL$143*Main!BL163,ROUND(Main!BR$209/Main!BL$143*Main!BL163*$B54,0))))))</f>
        <v/>
      </c>
      <c r="BK492" s="31" t="str">
        <f>IF($A492="","",IF(BK491="","",IF(Main!BM$143=0,0,IF(Main!BS$209="","",IF($C$29="PM",Main!BS$209/Main!BM$143*Main!BM163,ROUND(Main!BS$209/Main!BM$143*Main!BM163*$B54,0))))))</f>
        <v/>
      </c>
      <c r="BL492" s="31" t="str">
        <f>IF($A492="","",IF(BL491="","",IF(Main!BN$143=0,0,IF(Main!BT$209="","",IF($C$29="PM",Main!BT$209/Main!BN$143*Main!BN163,ROUND(Main!BT$209/Main!BN$143*Main!BN163*$B54,0))))))</f>
        <v/>
      </c>
      <c r="BM492" s="31" t="str">
        <f>IF($A492="","",IF(BM491="","",IF(Main!BO$143=0,0,IF(Main!BU$209="","",IF($C$29="PM",Main!BU$209/Main!BO$143*Main!BO163,ROUND(Main!BU$209/Main!BO$143*Main!BO163*$B54,0))))))</f>
        <v/>
      </c>
      <c r="BN492" s="31" t="str">
        <f>IF($A492="","",IF(BN491="","",IF(Main!BP$143=0,0,IF(Main!BV$209="","",IF($C$29="PM",Main!BV$209/Main!BP$143*Main!BP163,ROUND(Main!BV$209/Main!BP$143*Main!BP163*$B54,0))))))</f>
        <v/>
      </c>
      <c r="BO492" s="31" t="str">
        <f>IF($A492="","",IF(BO491="","",IF(Main!BQ$143=0,0,IF(Main!BW$209="","",IF($C$29="PM",Main!BW$209/Main!BQ$143*Main!BQ163,ROUND(Main!BW$209/Main!BQ$143*Main!BQ163*$B54,0))))))</f>
        <v/>
      </c>
      <c r="BP492" s="31" t="str">
        <f>IF($A492="","",IF(BP491="","",IF(Main!BR$143=0,0,IF(Main!BX$209="","",IF($C$29="PM",Main!BX$209/Main!BR$143*Main!BR163,ROUND(Main!BX$209/Main!BR$143*Main!BR163*$B54,0))))))</f>
        <v/>
      </c>
      <c r="BQ492" s="31" t="str">
        <f>IF($A492="","",IF(BQ491="","",IF(Main!BS$143=0,0,IF(Main!BY$209="","",IF($C$29="PM",Main!BY$209/Main!BS$143*Main!BS163,ROUND(Main!BY$209/Main!BS$143*Main!BS163*$B54,0))))))</f>
        <v/>
      </c>
      <c r="BR492" s="31" t="str">
        <f>IF($A492="","",IF(BR491="","",IF(Main!BT$143=0,0,IF(Main!BZ$209="","",IF($C$29="PM",Main!BZ$209/Main!BT$143*Main!BT163,ROUND(Main!BZ$209/Main!BT$143*Main!BT163*$B54,0))))))</f>
        <v/>
      </c>
      <c r="BS492" s="31" t="str">
        <f>IF($A492="","",IF(BS491="","",IF(Main!BU$143=0,0,IF(Main!CA$209="","",IF($C$29="PM",Main!CA$209/Main!BU$143*Main!BU163,ROUND(Main!CA$209/Main!BU$143*Main!BU163*$B54,0))))))</f>
        <v/>
      </c>
      <c r="BT492" s="31" t="str">
        <f>IF($A492="","",IF(BT491="","",IF(Main!BV$143=0,0,IF(Main!CB$209="","",IF($C$29="PM",Main!CB$209/Main!BV$143*Main!BV163,ROUND(Main!CB$209/Main!BV$143*Main!BV163*$B54,0))))))</f>
        <v/>
      </c>
      <c r="BU492" s="31" t="str">
        <f>IF($A492="","",IF(BU491="","",IF(Main!BW$143=0,0,IF(Main!CC$209="","",IF($C$29="PM",Main!CC$209/Main!BW$143*Main!BW163,ROUND(Main!CC$209/Main!BW$143*Main!BW163*$B54,0))))))</f>
        <v/>
      </c>
      <c r="BV492" s="50" t="str">
        <f>IF($A492="","",IF(BV491="","",IF(Main!BX$143=0,0,IF(Main!CD$209="","",IF($C$29="PM",Main!CD$209/Main!BX$143*Main!BX163,ROUND(Main!CD$209/Main!BX$143*Main!BX163*$B54,0))))))</f>
        <v/>
      </c>
    </row>
    <row r="493" spans="1:74" x14ac:dyDescent="0.2">
      <c r="A493" s="71" t="str">
        <f>IF(Main!A$55="","",Main!A$55)</f>
        <v/>
      </c>
      <c r="B493" s="74" t="str">
        <f t="shared" si="472"/>
        <v/>
      </c>
      <c r="C493" s="49" t="str">
        <f>IF($A493="","",IF(C492="","",IF(Main!E$143=0,0,IF(Main!K$209="","",IF($C$29="PM",Main!K$209/Main!E$143*Main!E164,ROUND(Main!K$209/Main!E$143*Main!E164*$B55,0))))))</f>
        <v/>
      </c>
      <c r="D493" s="31" t="str">
        <f>IF($A493="","",IF(D492="","",IF(Main!F$143=0,0,IF(Main!L$209="","",IF($C$29="PM",Main!L$209/Main!F$143*Main!F164,ROUND(Main!L$209/Main!F$143*Main!F164*$B55,0))))))</f>
        <v/>
      </c>
      <c r="E493" s="31" t="str">
        <f>IF($A493="","",IF(E492="","",IF(Main!G$143=0,0,IF(Main!M$209="","",IF($C$29="PM",Main!M$209/Main!G$143*Main!G164,ROUND(Main!M$209/Main!G$143*Main!G164*$B55,0))))))</f>
        <v/>
      </c>
      <c r="F493" s="31" t="str">
        <f>IF($A493="","",IF(F492="","",IF(Main!H$143=0,0,IF(Main!N$209="","",IF($C$29="PM",Main!N$209/Main!H$143*Main!H164,ROUND(Main!N$209/Main!H$143*Main!H164*$B55,0))))))</f>
        <v/>
      </c>
      <c r="G493" s="31" t="str">
        <f>IF($A493="","",IF(G492="","",IF(Main!I$143=0,0,IF(Main!O$209="","",IF($C$29="PM",Main!O$209/Main!I$143*Main!I164,ROUND(Main!O$209/Main!I$143*Main!I164*$B55,0))))))</f>
        <v/>
      </c>
      <c r="H493" s="31" t="str">
        <f>IF($A493="","",IF(H492="","",IF(Main!J$143=0,0,IF(Main!P$209="","",IF($C$29="PM",Main!P$209/Main!J$143*Main!J164,ROUND(Main!P$209/Main!J$143*Main!J164*$B55,0))))))</f>
        <v/>
      </c>
      <c r="I493" s="31" t="str">
        <f>IF($A493="","",IF(I492="","",IF(Main!K$143=0,0,IF(Main!Q$209="","",IF($C$29="PM",Main!Q$209/Main!K$143*Main!K164,ROUND(Main!Q$209/Main!K$143*Main!K164*$B55,0))))))</f>
        <v/>
      </c>
      <c r="J493" s="31" t="str">
        <f>IF($A493="","",IF(J492="","",IF(Main!L$143=0,0,IF(Main!R$209="","",IF($C$29="PM",Main!R$209/Main!L$143*Main!L164,ROUND(Main!R$209/Main!L$143*Main!L164*$B55,0))))))</f>
        <v/>
      </c>
      <c r="K493" s="31" t="str">
        <f>IF($A493="","",IF(K492="","",IF(Main!M$143=0,0,IF(Main!S$209="","",IF($C$29="PM",Main!S$209/Main!M$143*Main!M164,ROUND(Main!S$209/Main!M$143*Main!M164*$B55,0))))))</f>
        <v/>
      </c>
      <c r="L493" s="31" t="str">
        <f>IF($A493="","",IF(L492="","",IF(Main!N$143=0,0,IF(Main!T$209="","",IF($C$29="PM",Main!T$209/Main!N$143*Main!N164,ROUND(Main!T$209/Main!N$143*Main!N164*$B55,0))))))</f>
        <v/>
      </c>
      <c r="M493" s="31" t="str">
        <f>IF($A493="","",IF(M492="","",IF(Main!O$143=0,0,IF(Main!U$209="","",IF($C$29="PM",Main!U$209/Main!O$143*Main!O164,ROUND(Main!U$209/Main!O$143*Main!O164*$B55,0))))))</f>
        <v/>
      </c>
      <c r="N493" s="50" t="str">
        <f>IF($A493="","",IF(N492="","",IF(Main!P$143=0,0,IF(Main!V$209="","",IF($C$29="PM",Main!V$209/Main!P$143*Main!P164,ROUND(Main!V$209/Main!P$143*Main!P164*$B55,0))))))</f>
        <v/>
      </c>
      <c r="O493" s="31" t="str">
        <f>IF($A493="","",IF(O492="","",IF(Main!Q$143=0,0,IF(Main!W$209="","",IF($C$29="PM",Main!W$209/Main!Q$143*Main!Q164,ROUND(Main!W$209/Main!Q$143*Main!Q164*$B55,0))))))</f>
        <v/>
      </c>
      <c r="P493" s="31" t="str">
        <f>IF($A493="","",IF(P492="","",IF(Main!R$143=0,0,IF(Main!X$209="","",IF($C$29="PM",Main!X$209/Main!R$143*Main!R164,ROUND(Main!X$209/Main!R$143*Main!R164*$B55,0))))))</f>
        <v/>
      </c>
      <c r="Q493" s="31" t="str">
        <f>IF($A493="","",IF(Q492="","",IF(Main!S$143=0,0,IF(Main!Y$209="","",IF($C$29="PM",Main!Y$209/Main!S$143*Main!S164,ROUND(Main!Y$209/Main!S$143*Main!S164*$B55,0))))))</f>
        <v/>
      </c>
      <c r="R493" s="31" t="str">
        <f>IF($A493="","",IF(R492="","",IF(Main!T$143=0,0,IF(Main!Z$209="","",IF($C$29="PM",Main!Z$209/Main!T$143*Main!T164,ROUND(Main!Z$209/Main!T$143*Main!T164*$B55,0))))))</f>
        <v/>
      </c>
      <c r="S493" s="31" t="str">
        <f>IF($A493="","",IF(S492="","",IF(Main!U$143=0,0,IF(Main!AA$209="","",IF($C$29="PM",Main!AA$209/Main!U$143*Main!U164,ROUND(Main!AA$209/Main!U$143*Main!U164*$B55,0))))))</f>
        <v/>
      </c>
      <c r="T493" s="31" t="str">
        <f>IF($A493="","",IF(T492="","",IF(Main!V$143=0,0,IF(Main!AB$209="","",IF($C$29="PM",Main!AB$209/Main!V$143*Main!V164,ROUND(Main!AB$209/Main!V$143*Main!V164*$B55,0))))))</f>
        <v/>
      </c>
      <c r="U493" s="31" t="str">
        <f>IF($A493="","",IF(U492="","",IF(Main!W$143=0,0,IF(Main!AC$209="","",IF($C$29="PM",Main!AC$209/Main!W$143*Main!W164,ROUND(Main!AC$209/Main!W$143*Main!W164*$B55,0))))))</f>
        <v/>
      </c>
      <c r="V493" s="31" t="str">
        <f>IF($A493="","",IF(V492="","",IF(Main!X$143=0,0,IF(Main!AD$209="","",IF($C$29="PM",Main!AD$209/Main!X$143*Main!X164,ROUND(Main!AD$209/Main!X$143*Main!X164*$B55,0))))))</f>
        <v/>
      </c>
      <c r="W493" s="31" t="str">
        <f>IF($A493="","",IF(W492="","",IF(Main!Y$143=0,0,IF(Main!AE$209="","",IF($C$29="PM",Main!AE$209/Main!Y$143*Main!Y164,ROUND(Main!AE$209/Main!Y$143*Main!Y164*$B55,0))))))</f>
        <v/>
      </c>
      <c r="X493" s="31" t="str">
        <f>IF($A493="","",IF(X492="","",IF(Main!Z$143=0,0,IF(Main!AF$209="","",IF($C$29="PM",Main!AF$209/Main!Z$143*Main!Z164,ROUND(Main!AF$209/Main!Z$143*Main!Z164*$B55,0))))))</f>
        <v/>
      </c>
      <c r="Y493" s="31" t="str">
        <f>IF($A493="","",IF(Y492="","",IF(Main!AA$143=0,0,IF(Main!AG$209="","",IF($C$29="PM",Main!AG$209/Main!AA$143*Main!AA164,ROUND(Main!AG$209/Main!AA$143*Main!AA164*$B55,0))))))</f>
        <v/>
      </c>
      <c r="Z493" s="31" t="str">
        <f>IF($A493="","",IF(Z492="","",IF(Main!AB$143=0,0,IF(Main!AH$209="","",IF($C$29="PM",Main!AH$209/Main!AB$143*Main!AB164,ROUND(Main!AH$209/Main!AB$143*Main!AB164*$B55,0))))))</f>
        <v/>
      </c>
      <c r="AA493" s="49" t="str">
        <f>IF($A493="","",IF(AA492="","",IF(Main!AC$143=0,0,IF(Main!AI$209="","",IF($C$29="PM",Main!AI$209/Main!AC$143*Main!AC164,ROUND(Main!AI$209/Main!AC$143*Main!AC164*$B55,0))))))</f>
        <v/>
      </c>
      <c r="AB493" s="31" t="str">
        <f>IF($A493="","",IF(AB492="","",IF(Main!AD$143=0,0,IF(Main!AJ$209="","",IF($C$29="PM",Main!AJ$209/Main!AD$143*Main!AD164,ROUND(Main!AJ$209/Main!AD$143*Main!AD164*$B55,0))))))</f>
        <v/>
      </c>
      <c r="AC493" s="31" t="str">
        <f>IF($A493="","",IF(AC492="","",IF(Main!AE$143=0,0,IF(Main!AK$209="","",IF($C$29="PM",Main!AK$209/Main!AE$143*Main!AE164,ROUND(Main!AK$209/Main!AE$143*Main!AE164*$B55,0))))))</f>
        <v/>
      </c>
      <c r="AD493" s="31" t="str">
        <f>IF($A493="","",IF(AD492="","",IF(Main!AF$143=0,0,IF(Main!AL$209="","",IF($C$29="PM",Main!AL$209/Main!AF$143*Main!AF164,ROUND(Main!AL$209/Main!AF$143*Main!AF164*$B55,0))))))</f>
        <v/>
      </c>
      <c r="AE493" s="31" t="str">
        <f>IF($A493="","",IF(AE492="","",IF(Main!AG$143=0,0,IF(Main!AM$209="","",IF($C$29="PM",Main!AM$209/Main!AG$143*Main!AG164,ROUND(Main!AM$209/Main!AG$143*Main!AG164*$B55,0))))))</f>
        <v/>
      </c>
      <c r="AF493" s="31" t="str">
        <f>IF($A493="","",IF(AF492="","",IF(Main!AH$143=0,0,IF(Main!AN$209="","",IF($C$29="PM",Main!AN$209/Main!AH$143*Main!AH164,ROUND(Main!AN$209/Main!AH$143*Main!AH164*$B55,0))))))</f>
        <v/>
      </c>
      <c r="AG493" s="31" t="str">
        <f>IF($A493="","",IF(AG492="","",IF(Main!AI$143=0,0,IF(Main!AO$209="","",IF($C$29="PM",Main!AO$209/Main!AI$143*Main!AI164,ROUND(Main!AO$209/Main!AI$143*Main!AI164*$B55,0))))))</f>
        <v/>
      </c>
      <c r="AH493" s="31" t="str">
        <f>IF($A493="","",IF(AH492="","",IF(Main!AJ$143=0,0,IF(Main!AP$209="","",IF($C$29="PM",Main!AP$209/Main!AJ$143*Main!AJ164,ROUND(Main!AP$209/Main!AJ$143*Main!AJ164*$B55,0))))))</f>
        <v/>
      </c>
      <c r="AI493" s="31" t="str">
        <f>IF($A493="","",IF(AI492="","",IF(Main!AK$143=0,0,IF(Main!AQ$209="","",IF($C$29="PM",Main!AQ$209/Main!AK$143*Main!AK164,ROUND(Main!AQ$209/Main!AK$143*Main!AK164*$B55,0))))))</f>
        <v/>
      </c>
      <c r="AJ493" s="31" t="str">
        <f>IF($A493="","",IF(AJ492="","",IF(Main!AL$143=0,0,IF(Main!AR$209="","",IF($C$29="PM",Main!AR$209/Main!AL$143*Main!AL164,ROUND(Main!AR$209/Main!AL$143*Main!AL164*$B55,0))))))</f>
        <v/>
      </c>
      <c r="AK493" s="31" t="str">
        <f>IF($A493="","",IF(AK492="","",IF(Main!AM$143=0,0,IF(Main!AS$209="","",IF($C$29="PM",Main!AS$209/Main!AM$143*Main!AM164,ROUND(Main!AS$209/Main!AM$143*Main!AM164*$B55,0))))))</f>
        <v/>
      </c>
      <c r="AL493" s="50" t="str">
        <f>IF($A493="","",IF(AL492="","",IF(Main!AN$143=0,0,IF(Main!AT$209="","",IF($C$29="PM",Main!AT$209/Main!AN$143*Main!AN164,ROUND(Main!AT$209/Main!AN$143*Main!AN164*$B55,0))))))</f>
        <v/>
      </c>
      <c r="AM493" s="31" t="str">
        <f>IF($A493="","",IF(AM492="","",IF(Main!AO$143=0,0,IF(Main!AU$209="","",IF($C$29="PM",Main!AU$209/Main!AO$143*Main!AO164,ROUND(Main!AU$209/Main!AO$143*Main!AO164*$B55,0))))))</f>
        <v/>
      </c>
      <c r="AN493" s="31" t="str">
        <f>IF($A493="","",IF(AN492="","",IF(Main!AP$143=0,0,IF(Main!AV$209="","",IF($C$29="PM",Main!AV$209/Main!AP$143*Main!AP164,ROUND(Main!AV$209/Main!AP$143*Main!AP164*$B55,0))))))</f>
        <v/>
      </c>
      <c r="AO493" s="31" t="str">
        <f>IF($A493="","",IF(AO492="","",IF(Main!AQ$143=0,0,IF(Main!AW$209="","",IF($C$29="PM",Main!AW$209/Main!AQ$143*Main!AQ164,ROUND(Main!AW$209/Main!AQ$143*Main!AQ164*$B55,0))))))</f>
        <v/>
      </c>
      <c r="AP493" s="31" t="str">
        <f>IF($A493="","",IF(AP492="","",IF(Main!AR$143=0,0,IF(Main!AX$209="","",IF($C$29="PM",Main!AX$209/Main!AR$143*Main!AR164,ROUND(Main!AX$209/Main!AR$143*Main!AR164*$B55,0))))))</f>
        <v/>
      </c>
      <c r="AQ493" s="31" t="str">
        <f>IF($A493="","",IF(AQ492="","",IF(Main!AS$143=0,0,IF(Main!AY$209="","",IF($C$29="PM",Main!AY$209/Main!AS$143*Main!AS164,ROUND(Main!AY$209/Main!AS$143*Main!AS164*$B55,0))))))</f>
        <v/>
      </c>
      <c r="AR493" s="31" t="str">
        <f>IF($A493="","",IF(AR492="","",IF(Main!AT$143=0,0,IF(Main!AZ$209="","",IF($C$29="PM",Main!AZ$209/Main!AT$143*Main!AT164,ROUND(Main!AZ$209/Main!AT$143*Main!AT164*$B55,0))))))</f>
        <v/>
      </c>
      <c r="AS493" s="31" t="str">
        <f>IF($A493="","",IF(AS492="","",IF(Main!AU$143=0,0,IF(Main!BA$209="","",IF($C$29="PM",Main!BA$209/Main!AU$143*Main!AU164,ROUND(Main!BA$209/Main!AU$143*Main!AU164*$B55,0))))))</f>
        <v/>
      </c>
      <c r="AT493" s="31" t="str">
        <f>IF($A493="","",IF(AT492="","",IF(Main!AV$143=0,0,IF(Main!BB$209="","",IF($C$29="PM",Main!BB$209/Main!AV$143*Main!AV164,ROUND(Main!BB$209/Main!AV$143*Main!AV164*$B55,0))))))</f>
        <v/>
      </c>
      <c r="AU493" s="31" t="str">
        <f>IF($A493="","",IF(AU492="","",IF(Main!AW$143=0,0,IF(Main!BC$209="","",IF($C$29="PM",Main!BC$209/Main!AW$143*Main!AW164,ROUND(Main!BC$209/Main!AW$143*Main!AW164*$B55,0))))))</f>
        <v/>
      </c>
      <c r="AV493" s="31" t="str">
        <f>IF($A493="","",IF(AV492="","",IF(Main!AX$143=0,0,IF(Main!BD$209="","",IF($C$29="PM",Main!BD$209/Main!AX$143*Main!AX164,ROUND(Main!BD$209/Main!AX$143*Main!AX164*$B55,0))))))</f>
        <v/>
      </c>
      <c r="AW493" s="31" t="str">
        <f>IF($A493="","",IF(AW492="","",IF(Main!AY$143=0,0,IF(Main!BE$209="","",IF($C$29="PM",Main!BE$209/Main!AY$143*Main!AY164,ROUND(Main!BE$209/Main!AY$143*Main!AY164*$B55,0))))))</f>
        <v/>
      </c>
      <c r="AX493" s="50" t="str">
        <f>IF($A493="","",IF(AX492="","",IF(Main!AZ$143=0,0,IF(Main!BF$209="","",IF($C$29="PM",Main!BF$209/Main!AZ$143*Main!AZ164,ROUND(Main!BF$209/Main!AZ$143*Main!AZ164*$B55,0))))))</f>
        <v/>
      </c>
      <c r="AY493" s="31" t="str">
        <f>IF($A493="","",IF(AY492="","",IF(Main!BA$143=0,0,IF(Main!BG$209="","",IF($C$29="PM",Main!BG$209/Main!BA$143*Main!BA164,ROUND(Main!BG$209/Main!BA$143*Main!BA164*$B55,0))))))</f>
        <v/>
      </c>
      <c r="AZ493" s="31" t="str">
        <f>IF($A493="","",IF(AZ492="","",IF(Main!BB$143=0,0,IF(Main!BH$209="","",IF($C$29="PM",Main!BH$209/Main!BB$143*Main!BB164,ROUND(Main!BH$209/Main!BB$143*Main!BB164*$B55,0))))))</f>
        <v/>
      </c>
      <c r="BA493" s="31" t="str">
        <f>IF($A493="","",IF(BA492="","",IF(Main!BC$143=0,0,IF(Main!BI$209="","",IF($C$29="PM",Main!BI$209/Main!BC$143*Main!BC164,ROUND(Main!BI$209/Main!BC$143*Main!BC164*$B55,0))))))</f>
        <v/>
      </c>
      <c r="BB493" s="31" t="str">
        <f>IF($A493="","",IF(BB492="","",IF(Main!BD$143=0,0,IF(Main!BJ$209="","",IF($C$29="PM",Main!BJ$209/Main!BD$143*Main!BD164,ROUND(Main!BJ$209/Main!BD$143*Main!BD164*$B55,0))))))</f>
        <v/>
      </c>
      <c r="BC493" s="31" t="str">
        <f>IF($A493="","",IF(BC492="","",IF(Main!BE$143=0,0,IF(Main!BK$209="","",IF($C$29="PM",Main!BK$209/Main!BE$143*Main!BE164,ROUND(Main!BK$209/Main!BE$143*Main!BE164*$B55,0))))))</f>
        <v/>
      </c>
      <c r="BD493" s="31" t="str">
        <f>IF($A493="","",IF(BD492="","",IF(Main!BF$143=0,0,IF(Main!BL$209="","",IF($C$29="PM",Main!BL$209/Main!BF$143*Main!BF164,ROUND(Main!BL$209/Main!BF$143*Main!BF164*$B55,0))))))</f>
        <v/>
      </c>
      <c r="BE493" s="31" t="str">
        <f>IF($A493="","",IF(BE492="","",IF(Main!BG$143=0,0,IF(Main!BM$209="","",IF($C$29="PM",Main!BM$209/Main!BG$143*Main!BG164,ROUND(Main!BM$209/Main!BG$143*Main!BG164*$B55,0))))))</f>
        <v/>
      </c>
      <c r="BF493" s="31" t="str">
        <f>IF($A493="","",IF(BF492="","",IF(Main!BH$143=0,0,IF(Main!BN$209="","",IF($C$29="PM",Main!BN$209/Main!BH$143*Main!BH164,ROUND(Main!BN$209/Main!BH$143*Main!BH164*$B55,0))))))</f>
        <v/>
      </c>
      <c r="BG493" s="31" t="str">
        <f>IF($A493="","",IF(BG492="","",IF(Main!BI$143=0,0,IF(Main!BO$209="","",IF($C$29="PM",Main!BO$209/Main!BI$143*Main!BI164,ROUND(Main!BO$209/Main!BI$143*Main!BI164*$B55,0))))))</f>
        <v/>
      </c>
      <c r="BH493" s="31" t="str">
        <f>IF($A493="","",IF(BH492="","",IF(Main!BJ$143=0,0,IF(Main!BP$209="","",IF($C$29="PM",Main!BP$209/Main!BJ$143*Main!BJ164,ROUND(Main!BP$209/Main!BJ$143*Main!BJ164*$B55,0))))))</f>
        <v/>
      </c>
      <c r="BI493" s="31" t="str">
        <f>IF($A493="","",IF(BI492="","",IF(Main!BK$143=0,0,IF(Main!BQ$209="","",IF($C$29="PM",Main!BQ$209/Main!BK$143*Main!BK164,ROUND(Main!BQ$209/Main!BK$143*Main!BK164*$B55,0))))))</f>
        <v/>
      </c>
      <c r="BJ493" s="50" t="str">
        <f>IF($A493="","",IF(BJ492="","",IF(Main!BL$143=0,0,IF(Main!BR$209="","",IF($C$29="PM",Main!BR$209/Main!BL$143*Main!BL164,ROUND(Main!BR$209/Main!BL$143*Main!BL164*$B55,0))))))</f>
        <v/>
      </c>
      <c r="BK493" s="31" t="str">
        <f>IF($A493="","",IF(BK492="","",IF(Main!BM$143=0,0,IF(Main!BS$209="","",IF($C$29="PM",Main!BS$209/Main!BM$143*Main!BM164,ROUND(Main!BS$209/Main!BM$143*Main!BM164*$B55,0))))))</f>
        <v/>
      </c>
      <c r="BL493" s="31" t="str">
        <f>IF($A493="","",IF(BL492="","",IF(Main!BN$143=0,0,IF(Main!BT$209="","",IF($C$29="PM",Main!BT$209/Main!BN$143*Main!BN164,ROUND(Main!BT$209/Main!BN$143*Main!BN164*$B55,0))))))</f>
        <v/>
      </c>
      <c r="BM493" s="31" t="str">
        <f>IF($A493="","",IF(BM492="","",IF(Main!BO$143=0,0,IF(Main!BU$209="","",IF($C$29="PM",Main!BU$209/Main!BO$143*Main!BO164,ROUND(Main!BU$209/Main!BO$143*Main!BO164*$B55,0))))))</f>
        <v/>
      </c>
      <c r="BN493" s="31" t="str">
        <f>IF($A493="","",IF(BN492="","",IF(Main!BP$143=0,0,IF(Main!BV$209="","",IF($C$29="PM",Main!BV$209/Main!BP$143*Main!BP164,ROUND(Main!BV$209/Main!BP$143*Main!BP164*$B55,0))))))</f>
        <v/>
      </c>
      <c r="BO493" s="31" t="str">
        <f>IF($A493="","",IF(BO492="","",IF(Main!BQ$143=0,0,IF(Main!BW$209="","",IF($C$29="PM",Main!BW$209/Main!BQ$143*Main!BQ164,ROUND(Main!BW$209/Main!BQ$143*Main!BQ164*$B55,0))))))</f>
        <v/>
      </c>
      <c r="BP493" s="31" t="str">
        <f>IF($A493="","",IF(BP492="","",IF(Main!BR$143=0,0,IF(Main!BX$209="","",IF($C$29="PM",Main!BX$209/Main!BR$143*Main!BR164,ROUND(Main!BX$209/Main!BR$143*Main!BR164*$B55,0))))))</f>
        <v/>
      </c>
      <c r="BQ493" s="31" t="str">
        <f>IF($A493="","",IF(BQ492="","",IF(Main!BS$143=0,0,IF(Main!BY$209="","",IF($C$29="PM",Main!BY$209/Main!BS$143*Main!BS164,ROUND(Main!BY$209/Main!BS$143*Main!BS164*$B55,0))))))</f>
        <v/>
      </c>
      <c r="BR493" s="31" t="str">
        <f>IF($A493="","",IF(BR492="","",IF(Main!BT$143=0,0,IF(Main!BZ$209="","",IF($C$29="PM",Main!BZ$209/Main!BT$143*Main!BT164,ROUND(Main!BZ$209/Main!BT$143*Main!BT164*$B55,0))))))</f>
        <v/>
      </c>
      <c r="BS493" s="31" t="str">
        <f>IF($A493="","",IF(BS492="","",IF(Main!BU$143=0,0,IF(Main!CA$209="","",IF($C$29="PM",Main!CA$209/Main!BU$143*Main!BU164,ROUND(Main!CA$209/Main!BU$143*Main!BU164*$B55,0))))))</f>
        <v/>
      </c>
      <c r="BT493" s="31" t="str">
        <f>IF($A493="","",IF(BT492="","",IF(Main!BV$143=0,0,IF(Main!CB$209="","",IF($C$29="PM",Main!CB$209/Main!BV$143*Main!BV164,ROUND(Main!CB$209/Main!BV$143*Main!BV164*$B55,0))))))</f>
        <v/>
      </c>
      <c r="BU493" s="31" t="str">
        <f>IF($A493="","",IF(BU492="","",IF(Main!BW$143=0,0,IF(Main!CC$209="","",IF($C$29="PM",Main!CC$209/Main!BW$143*Main!BW164,ROUND(Main!CC$209/Main!BW$143*Main!BW164*$B55,0))))))</f>
        <v/>
      </c>
      <c r="BV493" s="50" t="str">
        <f>IF($A493="","",IF(BV492="","",IF(Main!BX$143=0,0,IF(Main!CD$209="","",IF($C$29="PM",Main!CD$209/Main!BX$143*Main!BX164,ROUND(Main!CD$209/Main!BX$143*Main!BX164*$B55,0))))))</f>
        <v/>
      </c>
    </row>
    <row r="494" spans="1:74" x14ac:dyDescent="0.2">
      <c r="A494" s="72" t="str">
        <f>IF(Main!A$56="","",Main!A$56)</f>
        <v/>
      </c>
      <c r="B494" s="75" t="str">
        <f t="shared" si="472"/>
        <v/>
      </c>
      <c r="C494" s="53" t="str">
        <f>IF($A494="","",IF(C493="","",IF(Main!E$143=0,0,IF(Main!K$209="","",IF($C$29="PM",Main!K$209/Main!E$143*Main!E165,ROUND(Main!K$209/Main!E$143*Main!E165*$B56,0))))))</f>
        <v/>
      </c>
      <c r="D494" s="51" t="str">
        <f>IF($A494="","",IF(D493="","",IF(Main!F$143=0,0,IF(Main!L$209="","",IF($C$29="PM",Main!L$209/Main!F$143*Main!F165,ROUND(Main!L$209/Main!F$143*Main!F165*$B56,0))))))</f>
        <v/>
      </c>
      <c r="E494" s="51" t="str">
        <f>IF($A494="","",IF(E493="","",IF(Main!G$143=0,0,IF(Main!M$209="","",IF($C$29="PM",Main!M$209/Main!G$143*Main!G165,ROUND(Main!M$209/Main!G$143*Main!G165*$B56,0))))))</f>
        <v/>
      </c>
      <c r="F494" s="51" t="str">
        <f>IF($A494="","",IF(F493="","",IF(Main!H$143=0,0,IF(Main!N$209="","",IF($C$29="PM",Main!N$209/Main!H$143*Main!H165,ROUND(Main!N$209/Main!H$143*Main!H165*$B56,0))))))</f>
        <v/>
      </c>
      <c r="G494" s="51" t="str">
        <f>IF($A494="","",IF(G493="","",IF(Main!I$143=0,0,IF(Main!O$209="","",IF($C$29="PM",Main!O$209/Main!I$143*Main!I165,ROUND(Main!O$209/Main!I$143*Main!I165*$B56,0))))))</f>
        <v/>
      </c>
      <c r="H494" s="51" t="str">
        <f>IF($A494="","",IF(H493="","",IF(Main!J$143=0,0,IF(Main!P$209="","",IF($C$29="PM",Main!P$209/Main!J$143*Main!J165,ROUND(Main!P$209/Main!J$143*Main!J165*$B56,0))))))</f>
        <v/>
      </c>
      <c r="I494" s="51" t="str">
        <f>IF($A494="","",IF(I493="","",IF(Main!K$143=0,0,IF(Main!Q$209="","",IF($C$29="PM",Main!Q$209/Main!K$143*Main!K165,ROUND(Main!Q$209/Main!K$143*Main!K165*$B56,0))))))</f>
        <v/>
      </c>
      <c r="J494" s="51" t="str">
        <f>IF($A494="","",IF(J493="","",IF(Main!L$143=0,0,IF(Main!R$209="","",IF($C$29="PM",Main!R$209/Main!L$143*Main!L165,ROUND(Main!R$209/Main!L$143*Main!L165*$B56,0))))))</f>
        <v/>
      </c>
      <c r="K494" s="51" t="str">
        <f>IF($A494="","",IF(K493="","",IF(Main!M$143=0,0,IF(Main!S$209="","",IF($C$29="PM",Main!S$209/Main!M$143*Main!M165,ROUND(Main!S$209/Main!M$143*Main!M165*$B56,0))))))</f>
        <v/>
      </c>
      <c r="L494" s="51" t="str">
        <f>IF($A494="","",IF(L493="","",IF(Main!N$143=0,0,IF(Main!T$209="","",IF($C$29="PM",Main!T$209/Main!N$143*Main!N165,ROUND(Main!T$209/Main!N$143*Main!N165*$B56,0))))))</f>
        <v/>
      </c>
      <c r="M494" s="51" t="str">
        <f>IF($A494="","",IF(M493="","",IF(Main!O$143=0,0,IF(Main!U$209="","",IF($C$29="PM",Main!U$209/Main!O$143*Main!O165,ROUND(Main!U$209/Main!O$143*Main!O165*$B56,0))))))</f>
        <v/>
      </c>
      <c r="N494" s="52" t="str">
        <f>IF($A494="","",IF(N493="","",IF(Main!P$143=0,0,IF(Main!V$209="","",IF($C$29="PM",Main!V$209/Main!P$143*Main!P165,ROUND(Main!V$209/Main!P$143*Main!P165*$B56,0))))))</f>
        <v/>
      </c>
      <c r="O494" s="51" t="str">
        <f>IF($A494="","",IF(O493="","",IF(Main!Q$143=0,0,IF(Main!W$209="","",IF($C$29="PM",Main!W$209/Main!Q$143*Main!Q165,ROUND(Main!W$209/Main!Q$143*Main!Q165*$B56,0))))))</f>
        <v/>
      </c>
      <c r="P494" s="51" t="str">
        <f>IF($A494="","",IF(P493="","",IF(Main!R$143=0,0,IF(Main!X$209="","",IF($C$29="PM",Main!X$209/Main!R$143*Main!R165,ROUND(Main!X$209/Main!R$143*Main!R165*$B56,0))))))</f>
        <v/>
      </c>
      <c r="Q494" s="51" t="str">
        <f>IF($A494="","",IF(Q493="","",IF(Main!S$143=0,0,IF(Main!Y$209="","",IF($C$29="PM",Main!Y$209/Main!S$143*Main!S165,ROUND(Main!Y$209/Main!S$143*Main!S165*$B56,0))))))</f>
        <v/>
      </c>
      <c r="R494" s="51" t="str">
        <f>IF($A494="","",IF(R493="","",IF(Main!T$143=0,0,IF(Main!Z$209="","",IF($C$29="PM",Main!Z$209/Main!T$143*Main!T165,ROUND(Main!Z$209/Main!T$143*Main!T165*$B56,0))))))</f>
        <v/>
      </c>
      <c r="S494" s="51" t="str">
        <f>IF($A494="","",IF(S493="","",IF(Main!U$143=0,0,IF(Main!AA$209="","",IF($C$29="PM",Main!AA$209/Main!U$143*Main!U165,ROUND(Main!AA$209/Main!U$143*Main!U165*$B56,0))))))</f>
        <v/>
      </c>
      <c r="T494" s="51" t="str">
        <f>IF($A494="","",IF(T493="","",IF(Main!V$143=0,0,IF(Main!AB$209="","",IF($C$29="PM",Main!AB$209/Main!V$143*Main!V165,ROUND(Main!AB$209/Main!V$143*Main!V165*$B56,0))))))</f>
        <v/>
      </c>
      <c r="U494" s="51" t="str">
        <f>IF($A494="","",IF(U493="","",IF(Main!W$143=0,0,IF(Main!AC$209="","",IF($C$29="PM",Main!AC$209/Main!W$143*Main!W165,ROUND(Main!AC$209/Main!W$143*Main!W165*$B56,0))))))</f>
        <v/>
      </c>
      <c r="V494" s="51" t="str">
        <f>IF($A494="","",IF(V493="","",IF(Main!X$143=0,0,IF(Main!AD$209="","",IF($C$29="PM",Main!AD$209/Main!X$143*Main!X165,ROUND(Main!AD$209/Main!X$143*Main!X165*$B56,0))))))</f>
        <v/>
      </c>
      <c r="W494" s="51" t="str">
        <f>IF($A494="","",IF(W493="","",IF(Main!Y$143=0,0,IF(Main!AE$209="","",IF($C$29="PM",Main!AE$209/Main!Y$143*Main!Y165,ROUND(Main!AE$209/Main!Y$143*Main!Y165*$B56,0))))))</f>
        <v/>
      </c>
      <c r="X494" s="51" t="str">
        <f>IF($A494="","",IF(X493="","",IF(Main!Z$143=0,0,IF(Main!AF$209="","",IF($C$29="PM",Main!AF$209/Main!Z$143*Main!Z165,ROUND(Main!AF$209/Main!Z$143*Main!Z165*$B56,0))))))</f>
        <v/>
      </c>
      <c r="Y494" s="51" t="str">
        <f>IF($A494="","",IF(Y493="","",IF(Main!AA$143=0,0,IF(Main!AG$209="","",IF($C$29="PM",Main!AG$209/Main!AA$143*Main!AA165,ROUND(Main!AG$209/Main!AA$143*Main!AA165*$B56,0))))))</f>
        <v/>
      </c>
      <c r="Z494" s="51" t="str">
        <f>IF($A494="","",IF(Z493="","",IF(Main!AB$143=0,0,IF(Main!AH$209="","",IF($C$29="PM",Main!AH$209/Main!AB$143*Main!AB165,ROUND(Main!AH$209/Main!AB$143*Main!AB165*$B56,0))))))</f>
        <v/>
      </c>
      <c r="AA494" s="53" t="str">
        <f>IF($A494="","",IF(AA493="","",IF(Main!AC$143=0,0,IF(Main!AI$209="","",IF($C$29="PM",Main!AI$209/Main!AC$143*Main!AC165,ROUND(Main!AI$209/Main!AC$143*Main!AC165*$B56,0))))))</f>
        <v/>
      </c>
      <c r="AB494" s="51" t="str">
        <f>IF($A494="","",IF(AB493="","",IF(Main!AD$143=0,0,IF(Main!AJ$209="","",IF($C$29="PM",Main!AJ$209/Main!AD$143*Main!AD165,ROUND(Main!AJ$209/Main!AD$143*Main!AD165*$B56,0))))))</f>
        <v/>
      </c>
      <c r="AC494" s="51" t="str">
        <f>IF($A494="","",IF(AC493="","",IF(Main!AE$143=0,0,IF(Main!AK$209="","",IF($C$29="PM",Main!AK$209/Main!AE$143*Main!AE165,ROUND(Main!AK$209/Main!AE$143*Main!AE165*$B56,0))))))</f>
        <v/>
      </c>
      <c r="AD494" s="51" t="str">
        <f>IF($A494="","",IF(AD493="","",IF(Main!AF$143=0,0,IF(Main!AL$209="","",IF($C$29="PM",Main!AL$209/Main!AF$143*Main!AF165,ROUND(Main!AL$209/Main!AF$143*Main!AF165*$B56,0))))))</f>
        <v/>
      </c>
      <c r="AE494" s="51" t="str">
        <f>IF($A494="","",IF(AE493="","",IF(Main!AG$143=0,0,IF(Main!AM$209="","",IF($C$29="PM",Main!AM$209/Main!AG$143*Main!AG165,ROUND(Main!AM$209/Main!AG$143*Main!AG165*$B56,0))))))</f>
        <v/>
      </c>
      <c r="AF494" s="51" t="str">
        <f>IF($A494="","",IF(AF493="","",IF(Main!AH$143=0,0,IF(Main!AN$209="","",IF($C$29="PM",Main!AN$209/Main!AH$143*Main!AH165,ROUND(Main!AN$209/Main!AH$143*Main!AH165*$B56,0))))))</f>
        <v/>
      </c>
      <c r="AG494" s="51" t="str">
        <f>IF($A494="","",IF(AG493="","",IF(Main!AI$143=0,0,IF(Main!AO$209="","",IF($C$29="PM",Main!AO$209/Main!AI$143*Main!AI165,ROUND(Main!AO$209/Main!AI$143*Main!AI165*$B56,0))))))</f>
        <v/>
      </c>
      <c r="AH494" s="51" t="str">
        <f>IF($A494="","",IF(AH493="","",IF(Main!AJ$143=0,0,IF(Main!AP$209="","",IF($C$29="PM",Main!AP$209/Main!AJ$143*Main!AJ165,ROUND(Main!AP$209/Main!AJ$143*Main!AJ165*$B56,0))))))</f>
        <v/>
      </c>
      <c r="AI494" s="51" t="str">
        <f>IF($A494="","",IF(AI493="","",IF(Main!AK$143=0,0,IF(Main!AQ$209="","",IF($C$29="PM",Main!AQ$209/Main!AK$143*Main!AK165,ROUND(Main!AQ$209/Main!AK$143*Main!AK165*$B56,0))))))</f>
        <v/>
      </c>
      <c r="AJ494" s="51" t="str">
        <f>IF($A494="","",IF(AJ493="","",IF(Main!AL$143=0,0,IF(Main!AR$209="","",IF($C$29="PM",Main!AR$209/Main!AL$143*Main!AL165,ROUND(Main!AR$209/Main!AL$143*Main!AL165*$B56,0))))))</f>
        <v/>
      </c>
      <c r="AK494" s="51" t="str">
        <f>IF($A494="","",IF(AK493="","",IF(Main!AM$143=0,0,IF(Main!AS$209="","",IF($C$29="PM",Main!AS$209/Main!AM$143*Main!AM165,ROUND(Main!AS$209/Main!AM$143*Main!AM165*$B56,0))))))</f>
        <v/>
      </c>
      <c r="AL494" s="52" t="str">
        <f>IF($A494="","",IF(AL493="","",IF(Main!AN$143=0,0,IF(Main!AT$209="","",IF($C$29="PM",Main!AT$209/Main!AN$143*Main!AN165,ROUND(Main!AT$209/Main!AN$143*Main!AN165*$B56,0))))))</f>
        <v/>
      </c>
      <c r="AM494" s="51" t="str">
        <f>IF($A494="","",IF(AM493="","",IF(Main!AO$143=0,0,IF(Main!AU$209="","",IF($C$29="PM",Main!AU$209/Main!AO$143*Main!AO165,ROUND(Main!AU$209/Main!AO$143*Main!AO165*$B56,0))))))</f>
        <v/>
      </c>
      <c r="AN494" s="51" t="str">
        <f>IF($A494="","",IF(AN493="","",IF(Main!AP$143=0,0,IF(Main!AV$209="","",IF($C$29="PM",Main!AV$209/Main!AP$143*Main!AP165,ROUND(Main!AV$209/Main!AP$143*Main!AP165*$B56,0))))))</f>
        <v/>
      </c>
      <c r="AO494" s="51" t="str">
        <f>IF($A494="","",IF(AO493="","",IF(Main!AQ$143=0,0,IF(Main!AW$209="","",IF($C$29="PM",Main!AW$209/Main!AQ$143*Main!AQ165,ROUND(Main!AW$209/Main!AQ$143*Main!AQ165*$B56,0))))))</f>
        <v/>
      </c>
      <c r="AP494" s="51" t="str">
        <f>IF($A494="","",IF(AP493="","",IF(Main!AR$143=0,0,IF(Main!AX$209="","",IF($C$29="PM",Main!AX$209/Main!AR$143*Main!AR165,ROUND(Main!AX$209/Main!AR$143*Main!AR165*$B56,0))))))</f>
        <v/>
      </c>
      <c r="AQ494" s="51" t="str">
        <f>IF($A494="","",IF(AQ493="","",IF(Main!AS$143=0,0,IF(Main!AY$209="","",IF($C$29="PM",Main!AY$209/Main!AS$143*Main!AS165,ROUND(Main!AY$209/Main!AS$143*Main!AS165*$B56,0))))))</f>
        <v/>
      </c>
      <c r="AR494" s="51" t="str">
        <f>IF($A494="","",IF(AR493="","",IF(Main!AT$143=0,0,IF(Main!AZ$209="","",IF($C$29="PM",Main!AZ$209/Main!AT$143*Main!AT165,ROUND(Main!AZ$209/Main!AT$143*Main!AT165*$B56,0))))))</f>
        <v/>
      </c>
      <c r="AS494" s="51" t="str">
        <f>IF($A494="","",IF(AS493="","",IF(Main!AU$143=0,0,IF(Main!BA$209="","",IF($C$29="PM",Main!BA$209/Main!AU$143*Main!AU165,ROUND(Main!BA$209/Main!AU$143*Main!AU165*$B56,0))))))</f>
        <v/>
      </c>
      <c r="AT494" s="51" t="str">
        <f>IF($A494="","",IF(AT493="","",IF(Main!AV$143=0,0,IF(Main!BB$209="","",IF($C$29="PM",Main!BB$209/Main!AV$143*Main!AV165,ROUND(Main!BB$209/Main!AV$143*Main!AV165*$B56,0))))))</f>
        <v/>
      </c>
      <c r="AU494" s="51" t="str">
        <f>IF($A494="","",IF(AU493="","",IF(Main!AW$143=0,0,IF(Main!BC$209="","",IF($C$29="PM",Main!BC$209/Main!AW$143*Main!AW165,ROUND(Main!BC$209/Main!AW$143*Main!AW165*$B56,0))))))</f>
        <v/>
      </c>
      <c r="AV494" s="51" t="str">
        <f>IF($A494="","",IF(AV493="","",IF(Main!AX$143=0,0,IF(Main!BD$209="","",IF($C$29="PM",Main!BD$209/Main!AX$143*Main!AX165,ROUND(Main!BD$209/Main!AX$143*Main!AX165*$B56,0))))))</f>
        <v/>
      </c>
      <c r="AW494" s="51" t="str">
        <f>IF($A494="","",IF(AW493="","",IF(Main!AY$143=0,0,IF(Main!BE$209="","",IF($C$29="PM",Main!BE$209/Main!AY$143*Main!AY165,ROUND(Main!BE$209/Main!AY$143*Main!AY165*$B56,0))))))</f>
        <v/>
      </c>
      <c r="AX494" s="52" t="str">
        <f>IF($A494="","",IF(AX493="","",IF(Main!AZ$143=0,0,IF(Main!BF$209="","",IF($C$29="PM",Main!BF$209/Main!AZ$143*Main!AZ165,ROUND(Main!BF$209/Main!AZ$143*Main!AZ165*$B56,0))))))</f>
        <v/>
      </c>
      <c r="AY494" s="51" t="str">
        <f>IF($A494="","",IF(AY493="","",IF(Main!BA$143=0,0,IF(Main!BG$209="","",IF($C$29="PM",Main!BG$209/Main!BA$143*Main!BA165,ROUND(Main!BG$209/Main!BA$143*Main!BA165*$B56,0))))))</f>
        <v/>
      </c>
      <c r="AZ494" s="51" t="str">
        <f>IF($A494="","",IF(AZ493="","",IF(Main!BB$143=0,0,IF(Main!BH$209="","",IF($C$29="PM",Main!BH$209/Main!BB$143*Main!BB165,ROUND(Main!BH$209/Main!BB$143*Main!BB165*$B56,0))))))</f>
        <v/>
      </c>
      <c r="BA494" s="51" t="str">
        <f>IF($A494="","",IF(BA493="","",IF(Main!BC$143=0,0,IF(Main!BI$209="","",IF($C$29="PM",Main!BI$209/Main!BC$143*Main!BC165,ROUND(Main!BI$209/Main!BC$143*Main!BC165*$B56,0))))))</f>
        <v/>
      </c>
      <c r="BB494" s="51" t="str">
        <f>IF($A494="","",IF(BB493="","",IF(Main!BD$143=0,0,IF(Main!BJ$209="","",IF($C$29="PM",Main!BJ$209/Main!BD$143*Main!BD165,ROUND(Main!BJ$209/Main!BD$143*Main!BD165*$B56,0))))))</f>
        <v/>
      </c>
      <c r="BC494" s="51" t="str">
        <f>IF($A494="","",IF(BC493="","",IF(Main!BE$143=0,0,IF(Main!BK$209="","",IF($C$29="PM",Main!BK$209/Main!BE$143*Main!BE165,ROUND(Main!BK$209/Main!BE$143*Main!BE165*$B56,0))))))</f>
        <v/>
      </c>
      <c r="BD494" s="51" t="str">
        <f>IF($A494="","",IF(BD493="","",IF(Main!BF$143=0,0,IF(Main!BL$209="","",IF($C$29="PM",Main!BL$209/Main!BF$143*Main!BF165,ROUND(Main!BL$209/Main!BF$143*Main!BF165*$B56,0))))))</f>
        <v/>
      </c>
      <c r="BE494" s="51" t="str">
        <f>IF($A494="","",IF(BE493="","",IF(Main!BG$143=0,0,IF(Main!BM$209="","",IF($C$29="PM",Main!BM$209/Main!BG$143*Main!BG165,ROUND(Main!BM$209/Main!BG$143*Main!BG165*$B56,0))))))</f>
        <v/>
      </c>
      <c r="BF494" s="51" t="str">
        <f>IF($A494="","",IF(BF493="","",IF(Main!BH$143=0,0,IF(Main!BN$209="","",IF($C$29="PM",Main!BN$209/Main!BH$143*Main!BH165,ROUND(Main!BN$209/Main!BH$143*Main!BH165*$B56,0))))))</f>
        <v/>
      </c>
      <c r="BG494" s="51" t="str">
        <f>IF($A494="","",IF(BG493="","",IF(Main!BI$143=0,0,IF(Main!BO$209="","",IF($C$29="PM",Main!BO$209/Main!BI$143*Main!BI165,ROUND(Main!BO$209/Main!BI$143*Main!BI165*$B56,0))))))</f>
        <v/>
      </c>
      <c r="BH494" s="51" t="str">
        <f>IF($A494="","",IF(BH493="","",IF(Main!BJ$143=0,0,IF(Main!BP$209="","",IF($C$29="PM",Main!BP$209/Main!BJ$143*Main!BJ165,ROUND(Main!BP$209/Main!BJ$143*Main!BJ165*$B56,0))))))</f>
        <v/>
      </c>
      <c r="BI494" s="51" t="str">
        <f>IF($A494="","",IF(BI493="","",IF(Main!BK$143=0,0,IF(Main!BQ$209="","",IF($C$29="PM",Main!BQ$209/Main!BK$143*Main!BK165,ROUND(Main!BQ$209/Main!BK$143*Main!BK165*$B56,0))))))</f>
        <v/>
      </c>
      <c r="BJ494" s="52" t="str">
        <f>IF($A494="","",IF(BJ493="","",IF(Main!BL$143=0,0,IF(Main!BR$209="","",IF($C$29="PM",Main!BR$209/Main!BL$143*Main!BL165,ROUND(Main!BR$209/Main!BL$143*Main!BL165*$B56,0))))))</f>
        <v/>
      </c>
      <c r="BK494" s="51" t="str">
        <f>IF($A494="","",IF(BK493="","",IF(Main!BM$143=0,0,IF(Main!BS$209="","",IF($C$29="PM",Main!BS$209/Main!BM$143*Main!BM165,ROUND(Main!BS$209/Main!BM$143*Main!BM165*$B56,0))))))</f>
        <v/>
      </c>
      <c r="BL494" s="51" t="str">
        <f>IF($A494="","",IF(BL493="","",IF(Main!BN$143=0,0,IF(Main!BT$209="","",IF($C$29="PM",Main!BT$209/Main!BN$143*Main!BN165,ROUND(Main!BT$209/Main!BN$143*Main!BN165*$B56,0))))))</f>
        <v/>
      </c>
      <c r="BM494" s="51" t="str">
        <f>IF($A494="","",IF(BM493="","",IF(Main!BO$143=0,0,IF(Main!BU$209="","",IF($C$29="PM",Main!BU$209/Main!BO$143*Main!BO165,ROUND(Main!BU$209/Main!BO$143*Main!BO165*$B56,0))))))</f>
        <v/>
      </c>
      <c r="BN494" s="51" t="str">
        <f>IF($A494="","",IF(BN493="","",IF(Main!BP$143=0,0,IF(Main!BV$209="","",IF($C$29="PM",Main!BV$209/Main!BP$143*Main!BP165,ROUND(Main!BV$209/Main!BP$143*Main!BP165*$B56,0))))))</f>
        <v/>
      </c>
      <c r="BO494" s="51" t="str">
        <f>IF($A494="","",IF(BO493="","",IF(Main!BQ$143=0,0,IF(Main!BW$209="","",IF($C$29="PM",Main!BW$209/Main!BQ$143*Main!BQ165,ROUND(Main!BW$209/Main!BQ$143*Main!BQ165*$B56,0))))))</f>
        <v/>
      </c>
      <c r="BP494" s="51" t="str">
        <f>IF($A494="","",IF(BP493="","",IF(Main!BR$143=0,0,IF(Main!BX$209="","",IF($C$29="PM",Main!BX$209/Main!BR$143*Main!BR165,ROUND(Main!BX$209/Main!BR$143*Main!BR165*$B56,0))))))</f>
        <v/>
      </c>
      <c r="BQ494" s="51" t="str">
        <f>IF($A494="","",IF(BQ493="","",IF(Main!BS$143=0,0,IF(Main!BY$209="","",IF($C$29="PM",Main!BY$209/Main!BS$143*Main!BS165,ROUND(Main!BY$209/Main!BS$143*Main!BS165*$B56,0))))))</f>
        <v/>
      </c>
      <c r="BR494" s="51" t="str">
        <f>IF($A494="","",IF(BR493="","",IF(Main!BT$143=0,0,IF(Main!BZ$209="","",IF($C$29="PM",Main!BZ$209/Main!BT$143*Main!BT165,ROUND(Main!BZ$209/Main!BT$143*Main!BT165*$B56,0))))))</f>
        <v/>
      </c>
      <c r="BS494" s="51" t="str">
        <f>IF($A494="","",IF(BS493="","",IF(Main!BU$143=0,0,IF(Main!CA$209="","",IF($C$29="PM",Main!CA$209/Main!BU$143*Main!BU165,ROUND(Main!CA$209/Main!BU$143*Main!BU165*$B56,0))))))</f>
        <v/>
      </c>
      <c r="BT494" s="51" t="str">
        <f>IF($A494="","",IF(BT493="","",IF(Main!BV$143=0,0,IF(Main!CB$209="","",IF($C$29="PM",Main!CB$209/Main!BV$143*Main!BV165,ROUND(Main!CB$209/Main!BV$143*Main!BV165*$B56,0))))))</f>
        <v/>
      </c>
      <c r="BU494" s="51" t="str">
        <f>IF($A494="","",IF(BU493="","",IF(Main!BW$143=0,0,IF(Main!CC$209="","",IF($C$29="PM",Main!CC$209/Main!BW$143*Main!BW165,ROUND(Main!CC$209/Main!BW$143*Main!BW165*$B56,0))))))</f>
        <v/>
      </c>
      <c r="BV494" s="52" t="str">
        <f>IF($A494="","",IF(BV493="","",IF(Main!BX$143=0,0,IF(Main!CD$209="","",IF($C$29="PM",Main!CD$209/Main!BX$143*Main!BX165,ROUND(Main!CD$209/Main!BX$143*Main!BX165*$B56,0))))))</f>
        <v/>
      </c>
    </row>
    <row r="495" spans="1:74" s="86" customFormat="1" x14ac:dyDescent="0.2">
      <c r="A495" s="94" t="s">
        <v>36</v>
      </c>
      <c r="B495" s="76" t="str">
        <f>CONCATENATE("TOTAL ",$C$29)</f>
        <v>TOTAL Hours</v>
      </c>
      <c r="C495" s="95" t="str">
        <f t="shared" ref="C495:AX495" si="473">IF(C473="","",SUM(C474:C494))</f>
        <v/>
      </c>
      <c r="D495" s="96" t="str">
        <f t="shared" si="473"/>
        <v/>
      </c>
      <c r="E495" s="96" t="str">
        <f t="shared" si="473"/>
        <v/>
      </c>
      <c r="F495" s="96" t="str">
        <f t="shared" si="473"/>
        <v/>
      </c>
      <c r="G495" s="96" t="str">
        <f t="shared" si="473"/>
        <v/>
      </c>
      <c r="H495" s="96" t="str">
        <f t="shared" si="473"/>
        <v/>
      </c>
      <c r="I495" s="96" t="str">
        <f t="shared" si="473"/>
        <v/>
      </c>
      <c r="J495" s="96" t="str">
        <f t="shared" si="473"/>
        <v/>
      </c>
      <c r="K495" s="96" t="str">
        <f t="shared" si="473"/>
        <v/>
      </c>
      <c r="L495" s="96" t="str">
        <f t="shared" si="473"/>
        <v/>
      </c>
      <c r="M495" s="96" t="str">
        <f t="shared" si="473"/>
        <v/>
      </c>
      <c r="N495" s="97" t="str">
        <f t="shared" si="473"/>
        <v/>
      </c>
      <c r="O495" s="96" t="str">
        <f t="shared" si="473"/>
        <v/>
      </c>
      <c r="P495" s="96" t="str">
        <f t="shared" si="473"/>
        <v/>
      </c>
      <c r="Q495" s="96" t="str">
        <f t="shared" si="473"/>
        <v/>
      </c>
      <c r="R495" s="96" t="str">
        <f t="shared" si="473"/>
        <v/>
      </c>
      <c r="S495" s="96" t="str">
        <f t="shared" si="473"/>
        <v/>
      </c>
      <c r="T495" s="96" t="str">
        <f t="shared" si="473"/>
        <v/>
      </c>
      <c r="U495" s="96" t="str">
        <f t="shared" si="473"/>
        <v/>
      </c>
      <c r="V495" s="96" t="str">
        <f t="shared" si="473"/>
        <v/>
      </c>
      <c r="W495" s="96" t="str">
        <f t="shared" si="473"/>
        <v/>
      </c>
      <c r="X495" s="96" t="str">
        <f t="shared" si="473"/>
        <v/>
      </c>
      <c r="Y495" s="96" t="str">
        <f t="shared" si="473"/>
        <v/>
      </c>
      <c r="Z495" s="96" t="str">
        <f t="shared" si="473"/>
        <v/>
      </c>
      <c r="AA495" s="95" t="str">
        <f t="shared" si="473"/>
        <v/>
      </c>
      <c r="AB495" s="96" t="str">
        <f t="shared" si="473"/>
        <v/>
      </c>
      <c r="AC495" s="96" t="str">
        <f t="shared" si="473"/>
        <v/>
      </c>
      <c r="AD495" s="96" t="str">
        <f t="shared" si="473"/>
        <v/>
      </c>
      <c r="AE495" s="96" t="str">
        <f t="shared" si="473"/>
        <v/>
      </c>
      <c r="AF495" s="96" t="str">
        <f t="shared" si="473"/>
        <v/>
      </c>
      <c r="AG495" s="96" t="str">
        <f t="shared" si="473"/>
        <v/>
      </c>
      <c r="AH495" s="96" t="str">
        <f t="shared" si="473"/>
        <v/>
      </c>
      <c r="AI495" s="96" t="str">
        <f t="shared" si="473"/>
        <v/>
      </c>
      <c r="AJ495" s="96" t="str">
        <f t="shared" si="473"/>
        <v/>
      </c>
      <c r="AK495" s="96" t="str">
        <f t="shared" si="473"/>
        <v/>
      </c>
      <c r="AL495" s="97" t="str">
        <f t="shared" si="473"/>
        <v/>
      </c>
      <c r="AM495" s="96" t="str">
        <f t="shared" si="473"/>
        <v/>
      </c>
      <c r="AN495" s="96" t="str">
        <f t="shared" si="473"/>
        <v/>
      </c>
      <c r="AO495" s="96" t="str">
        <f t="shared" si="473"/>
        <v/>
      </c>
      <c r="AP495" s="96" t="str">
        <f t="shared" si="473"/>
        <v/>
      </c>
      <c r="AQ495" s="96" t="str">
        <f t="shared" si="473"/>
        <v/>
      </c>
      <c r="AR495" s="96" t="str">
        <f t="shared" si="473"/>
        <v/>
      </c>
      <c r="AS495" s="96" t="str">
        <f t="shared" si="473"/>
        <v/>
      </c>
      <c r="AT495" s="96" t="str">
        <f t="shared" si="473"/>
        <v/>
      </c>
      <c r="AU495" s="96" t="str">
        <f t="shared" si="473"/>
        <v/>
      </c>
      <c r="AV495" s="96" t="str">
        <f t="shared" si="473"/>
        <v/>
      </c>
      <c r="AW495" s="96" t="str">
        <f t="shared" si="473"/>
        <v/>
      </c>
      <c r="AX495" s="97" t="str">
        <f t="shared" si="473"/>
        <v/>
      </c>
      <c r="AY495" s="96" t="str">
        <f t="shared" ref="AY495:BV495" si="474">IF(AY473="","",SUM(AY474:AY494))</f>
        <v/>
      </c>
      <c r="AZ495" s="96" t="str">
        <f t="shared" si="474"/>
        <v/>
      </c>
      <c r="BA495" s="96" t="str">
        <f t="shared" si="474"/>
        <v/>
      </c>
      <c r="BB495" s="96" t="str">
        <f t="shared" si="474"/>
        <v/>
      </c>
      <c r="BC495" s="96" t="str">
        <f t="shared" si="474"/>
        <v/>
      </c>
      <c r="BD495" s="96" t="str">
        <f t="shared" si="474"/>
        <v/>
      </c>
      <c r="BE495" s="96" t="str">
        <f t="shared" si="474"/>
        <v/>
      </c>
      <c r="BF495" s="96" t="str">
        <f t="shared" si="474"/>
        <v/>
      </c>
      <c r="BG495" s="96" t="str">
        <f t="shared" si="474"/>
        <v/>
      </c>
      <c r="BH495" s="96" t="str">
        <f t="shared" si="474"/>
        <v/>
      </c>
      <c r="BI495" s="96" t="str">
        <f t="shared" si="474"/>
        <v/>
      </c>
      <c r="BJ495" s="97" t="str">
        <f t="shared" si="474"/>
        <v/>
      </c>
      <c r="BK495" s="96" t="str">
        <f t="shared" si="474"/>
        <v/>
      </c>
      <c r="BL495" s="96" t="str">
        <f t="shared" si="474"/>
        <v/>
      </c>
      <c r="BM495" s="96" t="str">
        <f t="shared" si="474"/>
        <v/>
      </c>
      <c r="BN495" s="96" t="str">
        <f t="shared" si="474"/>
        <v/>
      </c>
      <c r="BO495" s="96" t="str">
        <f t="shared" si="474"/>
        <v/>
      </c>
      <c r="BP495" s="96" t="str">
        <f t="shared" si="474"/>
        <v/>
      </c>
      <c r="BQ495" s="96" t="str">
        <f t="shared" si="474"/>
        <v/>
      </c>
      <c r="BR495" s="96" t="str">
        <f t="shared" si="474"/>
        <v/>
      </c>
      <c r="BS495" s="96" t="str">
        <f t="shared" si="474"/>
        <v/>
      </c>
      <c r="BT495" s="96" t="str">
        <f t="shared" si="474"/>
        <v/>
      </c>
      <c r="BU495" s="96" t="str">
        <f t="shared" si="474"/>
        <v/>
      </c>
      <c r="BV495" s="97" t="str">
        <f t="shared" si="474"/>
        <v/>
      </c>
    </row>
    <row r="496" spans="1:74" s="86" customFormat="1" x14ac:dyDescent="0.2"/>
    <row r="497" spans="1:74" s="86" customFormat="1" x14ac:dyDescent="0.2"/>
    <row r="498" spans="1:74" s="86" customFormat="1" ht="26" x14ac:dyDescent="0.3">
      <c r="B498" s="87" t="str">
        <f>CONCATENATE(A522," effort allocation")</f>
        <v>WP11 effort allocation</v>
      </c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  <c r="BR498" s="88"/>
      <c r="BS498" s="88"/>
      <c r="BT498" s="88"/>
      <c r="BU498" s="88"/>
      <c r="BV498" s="88"/>
    </row>
    <row r="499" spans="1:74" s="86" customFormat="1" x14ac:dyDescent="0.2">
      <c r="A499" s="190" t="str">
        <f>Main!A$35</f>
        <v>STAFF MEMBER</v>
      </c>
      <c r="B499" s="89"/>
      <c r="C499" s="192" t="str">
        <f>Main!E$113</f>
        <v/>
      </c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4"/>
      <c r="O499" s="193" t="str">
        <f>Main!Q$113</f>
        <v/>
      </c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2" t="str">
        <f>Main!AC$113</f>
        <v/>
      </c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4"/>
      <c r="AM499" s="193" t="str">
        <f>Main!AO$113</f>
        <v/>
      </c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4"/>
      <c r="AY499" s="193" t="str">
        <f>Main!BA$113</f>
        <v/>
      </c>
      <c r="AZ499" s="193"/>
      <c r="BA499" s="193"/>
      <c r="BB499" s="193"/>
      <c r="BC499" s="193"/>
      <c r="BD499" s="193"/>
      <c r="BE499" s="193"/>
      <c r="BF499" s="193"/>
      <c r="BG499" s="193"/>
      <c r="BH499" s="193"/>
      <c r="BI499" s="193"/>
      <c r="BJ499" s="194"/>
      <c r="BK499" s="193" t="str">
        <f>Main!BM$113</f>
        <v/>
      </c>
      <c r="BL499" s="193"/>
      <c r="BM499" s="193"/>
      <c r="BN499" s="193"/>
      <c r="BO499" s="193"/>
      <c r="BP499" s="193"/>
      <c r="BQ499" s="193"/>
      <c r="BR499" s="193"/>
      <c r="BS499" s="193"/>
      <c r="BT499" s="193"/>
      <c r="BU499" s="193"/>
      <c r="BV499" s="194"/>
    </row>
    <row r="500" spans="1:74" s="86" customFormat="1" ht="34" x14ac:dyDescent="0.2">
      <c r="A500" s="191"/>
      <c r="B500" s="90" t="s">
        <v>8</v>
      </c>
      <c r="C500" s="91" t="str">
        <f>IF(Main!E$115="","",Main!E$115)</f>
        <v/>
      </c>
      <c r="D500" s="92" t="str">
        <f>IF(Main!F$115="","",Main!F$115)</f>
        <v/>
      </c>
      <c r="E500" s="92" t="str">
        <f>IF(Main!G$115="","",Main!G$115)</f>
        <v/>
      </c>
      <c r="F500" s="92" t="str">
        <f>IF(Main!H$115="","",Main!H$115)</f>
        <v/>
      </c>
      <c r="G500" s="92" t="str">
        <f>IF(Main!I$115="","",Main!I$115)</f>
        <v/>
      </c>
      <c r="H500" s="92" t="str">
        <f>IF(Main!J$115="","",Main!J$115)</f>
        <v/>
      </c>
      <c r="I500" s="92" t="str">
        <f>IF(Main!K$115="","",Main!K$115)</f>
        <v/>
      </c>
      <c r="J500" s="92" t="str">
        <f>IF(Main!L$115="","",Main!L$115)</f>
        <v/>
      </c>
      <c r="K500" s="92" t="str">
        <f>IF(Main!M$115="","",Main!M$115)</f>
        <v/>
      </c>
      <c r="L500" s="92" t="str">
        <f>IF(Main!N$115="","",Main!N$115)</f>
        <v/>
      </c>
      <c r="M500" s="92" t="str">
        <f>IF(Main!O$115="","",Main!O$115)</f>
        <v/>
      </c>
      <c r="N500" s="93" t="str">
        <f>IF(Main!P$115="","",Main!P$115)</f>
        <v/>
      </c>
      <c r="O500" s="92" t="str">
        <f>IF(Main!Q$115="","",Main!Q$115)</f>
        <v/>
      </c>
      <c r="P500" s="92" t="str">
        <f>IF(Main!R$115="","",Main!R$115)</f>
        <v/>
      </c>
      <c r="Q500" s="92" t="str">
        <f>IF(Main!S$115="","",Main!S$115)</f>
        <v/>
      </c>
      <c r="R500" s="92" t="str">
        <f>IF(Main!T$115="","",Main!T$115)</f>
        <v/>
      </c>
      <c r="S500" s="92" t="str">
        <f>IF(Main!U$115="","",Main!U$115)</f>
        <v/>
      </c>
      <c r="T500" s="92" t="str">
        <f>IF(Main!V$115="","",Main!V$115)</f>
        <v/>
      </c>
      <c r="U500" s="92" t="str">
        <f>IF(Main!W$115="","",Main!W$115)</f>
        <v/>
      </c>
      <c r="V500" s="92" t="str">
        <f>IF(Main!X$115="","",Main!X$115)</f>
        <v/>
      </c>
      <c r="W500" s="92" t="str">
        <f>IF(Main!Y$115="","",Main!Y$115)</f>
        <v/>
      </c>
      <c r="X500" s="92" t="str">
        <f>IF(Main!Z$115="","",Main!Z$115)</f>
        <v/>
      </c>
      <c r="Y500" s="92" t="str">
        <f>IF(Main!AA$115="","",Main!AA$115)</f>
        <v/>
      </c>
      <c r="Z500" s="92" t="str">
        <f>IF(Main!AB$115="","",Main!AB$115)</f>
        <v/>
      </c>
      <c r="AA500" s="91" t="str">
        <f>IF(Main!AC$115="","",Main!AC$115)</f>
        <v/>
      </c>
      <c r="AB500" s="92" t="str">
        <f>IF(Main!AD$115="","",Main!AD$115)</f>
        <v/>
      </c>
      <c r="AC500" s="92" t="str">
        <f>IF(Main!AE$115="","",Main!AE$115)</f>
        <v/>
      </c>
      <c r="AD500" s="92" t="str">
        <f>IF(Main!AF$115="","",Main!AF$115)</f>
        <v/>
      </c>
      <c r="AE500" s="92" t="str">
        <f>IF(Main!AG$115="","",Main!AG$115)</f>
        <v/>
      </c>
      <c r="AF500" s="92" t="str">
        <f>IF(Main!AH$115="","",Main!AH$115)</f>
        <v/>
      </c>
      <c r="AG500" s="92" t="str">
        <f>IF(Main!AI$115="","",Main!AI$115)</f>
        <v/>
      </c>
      <c r="AH500" s="92" t="str">
        <f>IF(Main!AJ$115="","",Main!AJ$115)</f>
        <v/>
      </c>
      <c r="AI500" s="92" t="str">
        <f>IF(Main!AK$115="","",Main!AK$115)</f>
        <v/>
      </c>
      <c r="AJ500" s="92" t="str">
        <f>IF(Main!AL$115="","",Main!AL$115)</f>
        <v/>
      </c>
      <c r="AK500" s="92" t="str">
        <f>IF(Main!AM$115="","",Main!AM$115)</f>
        <v/>
      </c>
      <c r="AL500" s="93" t="str">
        <f>IF(Main!AN$115="","",Main!AN$115)</f>
        <v/>
      </c>
      <c r="AM500" s="92" t="str">
        <f>IF(Main!AO$115="","",Main!AO$115)</f>
        <v/>
      </c>
      <c r="AN500" s="92" t="str">
        <f>IF(Main!AP$115="","",Main!AP$115)</f>
        <v/>
      </c>
      <c r="AO500" s="92" t="str">
        <f>IF(Main!AQ$115="","",Main!AQ$115)</f>
        <v/>
      </c>
      <c r="AP500" s="92" t="str">
        <f>IF(Main!AR$115="","",Main!AR$115)</f>
        <v/>
      </c>
      <c r="AQ500" s="92" t="str">
        <f>IF(Main!AS$115="","",Main!AS$115)</f>
        <v/>
      </c>
      <c r="AR500" s="92" t="str">
        <f>IF(Main!AT$115="","",Main!AT$115)</f>
        <v/>
      </c>
      <c r="AS500" s="92" t="str">
        <f>IF(Main!AU$115="","",Main!AU$115)</f>
        <v/>
      </c>
      <c r="AT500" s="92" t="str">
        <f>IF(Main!AV$115="","",Main!AV$115)</f>
        <v/>
      </c>
      <c r="AU500" s="92" t="str">
        <f>IF(Main!AW$115="","",Main!AW$115)</f>
        <v/>
      </c>
      <c r="AV500" s="92" t="str">
        <f>IF(Main!AX$115="","",Main!AX$115)</f>
        <v/>
      </c>
      <c r="AW500" s="92" t="str">
        <f>IF(Main!AY$115="","",Main!AY$115)</f>
        <v/>
      </c>
      <c r="AX500" s="93" t="str">
        <f>IF(Main!AZ$115="","",Main!AZ$115)</f>
        <v/>
      </c>
      <c r="AY500" s="92" t="str">
        <f>IF(Main!BA$115="","",Main!BA$115)</f>
        <v/>
      </c>
      <c r="AZ500" s="92" t="str">
        <f>IF(Main!BB$115="","",Main!BB$115)</f>
        <v/>
      </c>
      <c r="BA500" s="92" t="str">
        <f>IF(Main!BC$115="","",Main!BC$115)</f>
        <v/>
      </c>
      <c r="BB500" s="92" t="str">
        <f>IF(Main!BD$115="","",Main!BD$115)</f>
        <v/>
      </c>
      <c r="BC500" s="92" t="str">
        <f>IF(Main!BE$115="","",Main!BE$115)</f>
        <v/>
      </c>
      <c r="BD500" s="92" t="str">
        <f>IF(Main!BF$115="","",Main!BF$115)</f>
        <v/>
      </c>
      <c r="BE500" s="92" t="str">
        <f>IF(Main!BG$115="","",Main!BG$115)</f>
        <v/>
      </c>
      <c r="BF500" s="92" t="str">
        <f>IF(Main!BH$115="","",Main!BH$115)</f>
        <v/>
      </c>
      <c r="BG500" s="92" t="str">
        <f>IF(Main!BI$115="","",Main!BI$115)</f>
        <v/>
      </c>
      <c r="BH500" s="92" t="str">
        <f>IF(Main!BJ$115="","",Main!BJ$115)</f>
        <v/>
      </c>
      <c r="BI500" s="92" t="str">
        <f>IF(Main!BK$115="","",Main!BK$115)</f>
        <v/>
      </c>
      <c r="BJ500" s="93" t="str">
        <f>IF(Main!BL$115="","",Main!BL$115)</f>
        <v/>
      </c>
      <c r="BK500" s="92" t="str">
        <f>IF(Main!BM$115="","",Main!BM$115)</f>
        <v/>
      </c>
      <c r="BL500" s="92" t="str">
        <f>IF(Main!BN$115="","",Main!BN$115)</f>
        <v/>
      </c>
      <c r="BM500" s="92" t="str">
        <f>IF(Main!BO$115="","",Main!BO$115)</f>
        <v/>
      </c>
      <c r="BN500" s="92" t="str">
        <f>IF(Main!BP$115="","",Main!BP$115)</f>
        <v/>
      </c>
      <c r="BO500" s="92" t="str">
        <f>IF(Main!BQ$115="","",Main!BQ$115)</f>
        <v/>
      </c>
      <c r="BP500" s="92" t="str">
        <f>IF(Main!BR$115="","",Main!BR$115)</f>
        <v/>
      </c>
      <c r="BQ500" s="92" t="str">
        <f>IF(Main!BS$115="","",Main!BS$115)</f>
        <v/>
      </c>
      <c r="BR500" s="92" t="str">
        <f>IF(Main!BT$115="","",Main!BT$115)</f>
        <v/>
      </c>
      <c r="BS500" s="92" t="str">
        <f>IF(Main!BU$115="","",Main!BU$115)</f>
        <v/>
      </c>
      <c r="BT500" s="92" t="str">
        <f>IF(Main!BV$115="","",Main!BV$115)</f>
        <v/>
      </c>
      <c r="BU500" s="92" t="str">
        <f>IF(Main!BW$115="","",Main!BW$115)</f>
        <v/>
      </c>
      <c r="BV500" s="93" t="str">
        <f>IF(Main!BX$115="","",Main!BX$115)</f>
        <v/>
      </c>
    </row>
    <row r="501" spans="1:74" x14ac:dyDescent="0.2">
      <c r="A501" s="73" t="str">
        <f>IF(Main!A$36="","",Main!A$36)</f>
        <v/>
      </c>
      <c r="B501" s="74" t="str">
        <f t="shared" ref="B501:B521" si="475">IF(A501="","",SUM(C501:AL501))</f>
        <v/>
      </c>
      <c r="C501" s="49" t="str">
        <f>IF($A501="","",IF(C500="","",IF(Main!E$143=0,0,IF(Main!K$210="","",IF($C$29="PM",Main!K$210/Main!E$143*Main!E145,ROUND(Main!K$210/Main!E$143*Main!E145*$B36,0))))))</f>
        <v/>
      </c>
      <c r="D501" s="31" t="str">
        <f>IF($A501="","",IF(D500="","",IF(Main!F$143=0,0,IF(Main!L$210="","",IF($C$29="PM",Main!L$210/Main!F$143*Main!F145,ROUND(Main!L$210/Main!F$143*Main!F145*$B36,0))))))</f>
        <v/>
      </c>
      <c r="E501" s="31" t="str">
        <f>IF($A501="","",IF(E500="","",IF(Main!G$143=0,0,IF(Main!M$210="","",IF($C$29="PM",Main!M$210/Main!G$143*Main!G145,ROUND(Main!M$210/Main!G$143*Main!G145*$B36,0))))))</f>
        <v/>
      </c>
      <c r="F501" s="31" t="str">
        <f>IF($A501="","",IF(F500="","",IF(Main!H$143=0,0,IF(Main!N$210="","",IF($C$29="PM",Main!N$210/Main!H$143*Main!H145,ROUND(Main!N$210/Main!H$143*Main!H145*$B36,0))))))</f>
        <v/>
      </c>
      <c r="G501" s="31" t="str">
        <f>IF($A501="","",IF(G500="","",IF(Main!I$143=0,0,IF(Main!O$210="","",IF($C$29="PM",Main!O$210/Main!I$143*Main!I145,ROUND(Main!O$210/Main!I$143*Main!I145*$B36,0))))))</f>
        <v/>
      </c>
      <c r="H501" s="31" t="str">
        <f>IF($A501="","",IF(H500="","",IF(Main!J$143=0,0,IF(Main!P$210="","",IF($C$29="PM",Main!P$210/Main!J$143*Main!J145,ROUND(Main!P$210/Main!J$143*Main!J145*$B36,0))))))</f>
        <v/>
      </c>
      <c r="I501" s="31" t="str">
        <f>IF($A501="","",IF(I500="","",IF(Main!K$143=0,0,IF(Main!Q$210="","",IF($C$29="PM",Main!Q$210/Main!K$143*Main!K145,ROUND(Main!Q$210/Main!K$143*Main!K145*$B36,0))))))</f>
        <v/>
      </c>
      <c r="J501" s="31" t="str">
        <f>IF($A501="","",IF(J500="","",IF(Main!L$143=0,0,IF(Main!R$210="","",IF($C$29="PM",Main!R$210/Main!L$143*Main!L145,ROUND(Main!R$210/Main!L$143*Main!L145*$B36,0))))))</f>
        <v/>
      </c>
      <c r="K501" s="31" t="str">
        <f>IF($A501="","",IF(K500="","",IF(Main!M$143=0,0,IF(Main!S$210="","",IF($C$29="PM",Main!S$210/Main!M$143*Main!M145,ROUND(Main!S$210/Main!M$143*Main!M145*$B36,0))))))</f>
        <v/>
      </c>
      <c r="L501" s="31" t="str">
        <f>IF($A501="","",IF(L500="","",IF(Main!N$143=0,0,IF(Main!T$210="","",IF($C$29="PM",Main!T$210/Main!N$143*Main!N145,ROUND(Main!T$210/Main!N$143*Main!N145*$B36,0))))))</f>
        <v/>
      </c>
      <c r="M501" s="31" t="str">
        <f>IF($A501="","",IF(M500="","",IF(Main!O$143=0,0,IF(Main!U$210="","",IF($C$29="PM",Main!U$210/Main!O$143*Main!O145,ROUND(Main!U$210/Main!O$143*Main!O145*$B36,0))))))</f>
        <v/>
      </c>
      <c r="N501" s="50" t="str">
        <f>IF($A501="","",IF(N500="","",IF(Main!P$143=0,0,IF(Main!V$210="","",IF($C$29="PM",Main!V$210/Main!P$143*Main!P145,ROUND(Main!V$210/Main!P$143*Main!P145*$B36,0))))))</f>
        <v/>
      </c>
      <c r="O501" s="31" t="str">
        <f>IF($A501="","",IF(O500="","",IF(Main!Q$143=0,0,IF(Main!W$210="","",IF($C$29="PM",Main!W$210/Main!Q$143*Main!Q145,ROUND(Main!W$210/Main!Q$143*Main!Q145*$B36,0))))))</f>
        <v/>
      </c>
      <c r="P501" s="31" t="str">
        <f>IF($A501="","",IF(P500="","",IF(Main!R$143=0,0,IF(Main!X$210="","",IF($C$29="PM",Main!X$210/Main!R$143*Main!R145,ROUND(Main!X$210/Main!R$143*Main!R145*$B36,0))))))</f>
        <v/>
      </c>
      <c r="Q501" s="31" t="str">
        <f>IF($A501="","",IF(Q500="","",IF(Main!S$143=0,0,IF(Main!Y$210="","",IF($C$29="PM",Main!Y$210/Main!S$143*Main!S145,ROUND(Main!Y$210/Main!S$143*Main!S145*$B36,0))))))</f>
        <v/>
      </c>
      <c r="R501" s="31" t="str">
        <f>IF($A501="","",IF(R500="","",IF(Main!T$143=0,0,IF(Main!Z$210="","",IF($C$29="PM",Main!Z$210/Main!T$143*Main!T145,ROUND(Main!Z$210/Main!T$143*Main!T145*$B36,0))))))</f>
        <v/>
      </c>
      <c r="S501" s="31" t="str">
        <f>IF($A501="","",IF(S500="","",IF(Main!U$143=0,0,IF(Main!AA$210="","",IF($C$29="PM",Main!AA$210/Main!U$143*Main!U145,ROUND(Main!AA$210/Main!U$143*Main!U145*$B36,0))))))</f>
        <v/>
      </c>
      <c r="T501" s="31" t="str">
        <f>IF($A501="","",IF(T500="","",IF(Main!V$143=0,0,IF(Main!AB$210="","",IF($C$29="PM",Main!AB$210/Main!V$143*Main!V145,ROUND(Main!AB$210/Main!V$143*Main!V145*$B36,0))))))</f>
        <v/>
      </c>
      <c r="U501" s="31" t="str">
        <f>IF($A501="","",IF(U500="","",IF(Main!W$143=0,0,IF(Main!AC$210="","",IF($C$29="PM",Main!AC$210/Main!W$143*Main!W145,ROUND(Main!AC$210/Main!W$143*Main!W145*$B36,0))))))</f>
        <v/>
      </c>
      <c r="V501" s="31" t="str">
        <f>IF($A501="","",IF(V500="","",IF(Main!X$143=0,0,IF(Main!AD$210="","",IF($C$29="PM",Main!AD$210/Main!X$143*Main!X145,ROUND(Main!AD$210/Main!X$143*Main!X145*$B36,0))))))</f>
        <v/>
      </c>
      <c r="W501" s="31" t="str">
        <f>IF($A501="","",IF(W500="","",IF(Main!Y$143=0,0,IF(Main!AE$210="","",IF($C$29="PM",Main!AE$210/Main!Y$143*Main!Y145,ROUND(Main!AE$210/Main!Y$143*Main!Y145*$B36,0))))))</f>
        <v/>
      </c>
      <c r="X501" s="31" t="str">
        <f>IF($A501="","",IF(X500="","",IF(Main!Z$143=0,0,IF(Main!AF$210="","",IF($C$29="PM",Main!AF$210/Main!Z$143*Main!Z145,ROUND(Main!AF$210/Main!Z$143*Main!Z145*$B36,0))))))</f>
        <v/>
      </c>
      <c r="Y501" s="31" t="str">
        <f>IF($A501="","",IF(Y500="","",IF(Main!AA$143=0,0,IF(Main!AG$210="","",IF($C$29="PM",Main!AG$210/Main!AA$143*Main!AA145,ROUND(Main!AG$210/Main!AA$143*Main!AA145*$B36,0))))))</f>
        <v/>
      </c>
      <c r="Z501" s="31" t="str">
        <f>IF($A501="","",IF(Z500="","",IF(Main!AB$143=0,0,IF(Main!AH$210="","",IF($C$29="PM",Main!AH$210/Main!AB$143*Main!AB145,ROUND(Main!AH$210/Main!AB$143*Main!AB145*$B36,0))))))</f>
        <v/>
      </c>
      <c r="AA501" s="49" t="str">
        <f>IF($A501="","",IF(AA500="","",IF(Main!AC$143=0,0,IF(Main!AI$210="","",IF($C$29="PM",Main!AI$210/Main!AC$143*Main!AC145,ROUND(Main!AI$210/Main!AC$143*Main!AC145*$B36,0))))))</f>
        <v/>
      </c>
      <c r="AB501" s="31" t="str">
        <f>IF($A501="","",IF(AB500="","",IF(Main!AD$143=0,0,IF(Main!AJ$210="","",IF($C$29="PM",Main!AJ$210/Main!AD$143*Main!AD145,ROUND(Main!AJ$210/Main!AD$143*Main!AD145*$B36,0))))))</f>
        <v/>
      </c>
      <c r="AC501" s="31" t="str">
        <f>IF($A501="","",IF(AC500="","",IF(Main!AE$143=0,0,IF(Main!AK$210="","",IF($C$29="PM",Main!AK$210/Main!AE$143*Main!AE145,ROUND(Main!AK$210/Main!AE$143*Main!AE145*$B36,0))))))</f>
        <v/>
      </c>
      <c r="AD501" s="31" t="str">
        <f>IF($A501="","",IF(AD500="","",IF(Main!AF$143=0,0,IF(Main!AL$210="","",IF($C$29="PM",Main!AL$210/Main!AF$143*Main!AF145,ROUND(Main!AL$210/Main!AF$143*Main!AF145*$B36,0))))))</f>
        <v/>
      </c>
      <c r="AE501" s="31" t="str">
        <f>IF($A501="","",IF(AE500="","",IF(Main!AG$143=0,0,IF(Main!AM$210="","",IF($C$29="PM",Main!AM$210/Main!AG$143*Main!AG145,ROUND(Main!AM$210/Main!AG$143*Main!AG145*$B36,0))))))</f>
        <v/>
      </c>
      <c r="AF501" s="31" t="str">
        <f>IF($A501="","",IF(AF500="","",IF(Main!AH$143=0,0,IF(Main!AN$210="","",IF($C$29="PM",Main!AN$210/Main!AH$143*Main!AH145,ROUND(Main!AN$210/Main!AH$143*Main!AH145*$B36,0))))))</f>
        <v/>
      </c>
      <c r="AG501" s="31" t="str">
        <f>IF($A501="","",IF(AG500="","",IF(Main!AI$143=0,0,IF(Main!AO$210="","",IF($C$29="PM",Main!AO$210/Main!AI$143*Main!AI145,ROUND(Main!AO$210/Main!AI$143*Main!AI145*$B36,0))))))</f>
        <v/>
      </c>
      <c r="AH501" s="31" t="str">
        <f>IF($A501="","",IF(AH500="","",IF(Main!AJ$143=0,0,IF(Main!AP$210="","",IF($C$29="PM",Main!AP$210/Main!AJ$143*Main!AJ145,ROUND(Main!AP$210/Main!AJ$143*Main!AJ145*$B36,0))))))</f>
        <v/>
      </c>
      <c r="AI501" s="31" t="str">
        <f>IF($A501="","",IF(AI500="","",IF(Main!AK$143=0,0,IF(Main!AQ$210="","",IF($C$29="PM",Main!AQ$210/Main!AK$143*Main!AK145,ROUND(Main!AQ$210/Main!AK$143*Main!AK145*$B36,0))))))</f>
        <v/>
      </c>
      <c r="AJ501" s="31" t="str">
        <f>IF($A501="","",IF(AJ500="","",IF(Main!AL$143=0,0,IF(Main!AR$210="","",IF($C$29="PM",Main!AR$210/Main!AL$143*Main!AL145,ROUND(Main!AR$210/Main!AL$143*Main!AL145*$B36,0))))))</f>
        <v/>
      </c>
      <c r="AK501" s="31" t="str">
        <f>IF($A501="","",IF(AK500="","",IF(Main!AM$143=0,0,IF(Main!AS$210="","",IF($C$29="PM",Main!AS$210/Main!AM$143*Main!AM145,ROUND(Main!AS$210/Main!AM$143*Main!AM145*$B36,0))))))</f>
        <v/>
      </c>
      <c r="AL501" s="50" t="str">
        <f>IF($A501="","",IF(AL500="","",IF(Main!AN$143=0,0,IF(Main!AT$210="","",IF($C$29="PM",Main!AT$210/Main!AN$143*Main!AN145,ROUND(Main!AT$210/Main!AN$143*Main!AN145*$B36,0))))))</f>
        <v/>
      </c>
      <c r="AM501" s="31" t="str">
        <f>IF($A501="","",IF(AM500="","",IF(Main!AO$143=0,0,IF(Main!AU$210="","",IF($C$29="PM",Main!AU$210/Main!AO$143*Main!AO145,ROUND(Main!AU$210/Main!AO$143*Main!AO145*$B36,0))))))</f>
        <v/>
      </c>
      <c r="AN501" s="31" t="str">
        <f>IF($A501="","",IF(AN500="","",IF(Main!AP$143=0,0,IF(Main!AV$210="","",IF($C$29="PM",Main!AV$210/Main!AP$143*Main!AP145,ROUND(Main!AV$210/Main!AP$143*Main!AP145*$B36,0))))))</f>
        <v/>
      </c>
      <c r="AO501" s="31" t="str">
        <f>IF($A501="","",IF(AO500="","",IF(Main!AQ$143=0,0,IF(Main!AW$210="","",IF($C$29="PM",Main!AW$210/Main!AQ$143*Main!AQ145,ROUND(Main!AW$210/Main!AQ$143*Main!AQ145*$B36,0))))))</f>
        <v/>
      </c>
      <c r="AP501" s="31" t="str">
        <f>IF($A501="","",IF(AP500="","",IF(Main!AR$143=0,0,IF(Main!AX$210="","",IF($C$29="PM",Main!AX$210/Main!AR$143*Main!AR145,ROUND(Main!AX$210/Main!AR$143*Main!AR145*$B36,0))))))</f>
        <v/>
      </c>
      <c r="AQ501" s="31" t="str">
        <f>IF($A501="","",IF(AQ500="","",IF(Main!AS$143=0,0,IF(Main!AY$210="","",IF($C$29="PM",Main!AY$210/Main!AS$143*Main!AS145,ROUND(Main!AY$210/Main!AS$143*Main!AS145*$B36,0))))))</f>
        <v/>
      </c>
      <c r="AR501" s="31" t="str">
        <f>IF($A501="","",IF(AR500="","",IF(Main!AT$143=0,0,IF(Main!AZ$210="","",IF($C$29="PM",Main!AZ$210/Main!AT$143*Main!AT145,ROUND(Main!AZ$210/Main!AT$143*Main!AT145*$B36,0))))))</f>
        <v/>
      </c>
      <c r="AS501" s="31" t="str">
        <f>IF($A501="","",IF(AS500="","",IF(Main!AU$143=0,0,IF(Main!BA$210="","",IF($C$29="PM",Main!BA$210/Main!AU$143*Main!AU145,ROUND(Main!BA$210/Main!AU$143*Main!AU145*$B36,0))))))</f>
        <v/>
      </c>
      <c r="AT501" s="31" t="str">
        <f>IF($A501="","",IF(AT500="","",IF(Main!AV$143=0,0,IF(Main!BB$210="","",IF($C$29="PM",Main!BB$210/Main!AV$143*Main!AV145,ROUND(Main!BB$210/Main!AV$143*Main!AV145*$B36,0))))))</f>
        <v/>
      </c>
      <c r="AU501" s="31" t="str">
        <f>IF($A501="","",IF(AU500="","",IF(Main!AW$143=0,0,IF(Main!BC$210="","",IF($C$29="PM",Main!BC$210/Main!AW$143*Main!AW145,ROUND(Main!BC$210/Main!AW$143*Main!AW145*$B36,0))))))</f>
        <v/>
      </c>
      <c r="AV501" s="31" t="str">
        <f>IF($A501="","",IF(AV500="","",IF(Main!AX$143=0,0,IF(Main!BD$210="","",IF($C$29="PM",Main!BD$210/Main!AX$143*Main!AX145,ROUND(Main!BD$210/Main!AX$143*Main!AX145*$B36,0))))))</f>
        <v/>
      </c>
      <c r="AW501" s="31" t="str">
        <f>IF($A501="","",IF(AW500="","",IF(Main!AY$143=0,0,IF(Main!BE$210="","",IF($C$29="PM",Main!BE$210/Main!AY$143*Main!AY145,ROUND(Main!BE$210/Main!AY$143*Main!AY145*$B36,0))))))</f>
        <v/>
      </c>
      <c r="AX501" s="50" t="str">
        <f>IF($A501="","",IF(AX500="","",IF(Main!AZ$143=0,0,IF(Main!BF$210="","",IF($C$29="PM",Main!BF$210/Main!AZ$143*Main!AZ145,ROUND(Main!BF$210/Main!AZ$143*Main!AZ145*$B36,0))))))</f>
        <v/>
      </c>
      <c r="AY501" s="31" t="str">
        <f>IF($A501="","",IF(AY500="","",IF(Main!BA$143=0,0,IF(Main!BG$210="","",IF($C$29="PM",Main!BG$210/Main!BA$143*Main!BA145,ROUND(Main!BG$210/Main!BA$143*Main!BA145*$B36,0))))))</f>
        <v/>
      </c>
      <c r="AZ501" s="31" t="str">
        <f>IF($A501="","",IF(AZ500="","",IF(Main!BB$143=0,0,IF(Main!BH$210="","",IF($C$29="PM",Main!BH$210/Main!BB$143*Main!BB145,ROUND(Main!BH$210/Main!BB$143*Main!BB145*$B36,0))))))</f>
        <v/>
      </c>
      <c r="BA501" s="31" t="str">
        <f>IF($A501="","",IF(BA500="","",IF(Main!BC$143=0,0,IF(Main!BI$210="","",IF($C$29="PM",Main!BI$210/Main!BC$143*Main!BC145,ROUND(Main!BI$210/Main!BC$143*Main!BC145*$B36,0))))))</f>
        <v/>
      </c>
      <c r="BB501" s="31" t="str">
        <f>IF($A501="","",IF(BB500="","",IF(Main!BD$143=0,0,IF(Main!BJ$210="","",IF($C$29="PM",Main!BJ$210/Main!BD$143*Main!BD145,ROUND(Main!BJ$210/Main!BD$143*Main!BD145*$B36,0))))))</f>
        <v/>
      </c>
      <c r="BC501" s="31" t="str">
        <f>IF($A501="","",IF(BC500="","",IF(Main!BE$143=0,0,IF(Main!BK$210="","",IF($C$29="PM",Main!BK$210/Main!BE$143*Main!BE145,ROUND(Main!BK$210/Main!BE$143*Main!BE145*$B36,0))))))</f>
        <v/>
      </c>
      <c r="BD501" s="31" t="str">
        <f>IF($A501="","",IF(BD500="","",IF(Main!BF$143=0,0,IF(Main!BL$210="","",IF($C$29="PM",Main!BL$210/Main!BF$143*Main!BF145,ROUND(Main!BL$210/Main!BF$143*Main!BF145*$B36,0))))))</f>
        <v/>
      </c>
      <c r="BE501" s="31" t="str">
        <f>IF($A501="","",IF(BE500="","",IF(Main!BG$143=0,0,IF(Main!BM$210="","",IF($C$29="PM",Main!BM$210/Main!BG$143*Main!BG145,ROUND(Main!BM$210/Main!BG$143*Main!BG145*$B36,0))))))</f>
        <v/>
      </c>
      <c r="BF501" s="31" t="str">
        <f>IF($A501="","",IF(BF500="","",IF(Main!BH$143=0,0,IF(Main!BN$210="","",IF($C$29="PM",Main!BN$210/Main!BH$143*Main!BH145,ROUND(Main!BN$210/Main!BH$143*Main!BH145*$B36,0))))))</f>
        <v/>
      </c>
      <c r="BG501" s="31" t="str">
        <f>IF($A501="","",IF(BG500="","",IF(Main!BI$143=0,0,IF(Main!BO$210="","",IF($C$29="PM",Main!BO$210/Main!BI$143*Main!BI145,ROUND(Main!BO$210/Main!BI$143*Main!BI145*$B36,0))))))</f>
        <v/>
      </c>
      <c r="BH501" s="31" t="str">
        <f>IF($A501="","",IF(BH500="","",IF(Main!BJ$143=0,0,IF(Main!BP$210="","",IF($C$29="PM",Main!BP$210/Main!BJ$143*Main!BJ145,ROUND(Main!BP$210/Main!BJ$143*Main!BJ145*$B36,0))))))</f>
        <v/>
      </c>
      <c r="BI501" s="31" t="str">
        <f>IF($A501="","",IF(BI500="","",IF(Main!BK$143=0,0,IF(Main!BQ$210="","",IF($C$29="PM",Main!BQ$210/Main!BK$143*Main!BK145,ROUND(Main!BQ$210/Main!BK$143*Main!BK145*$B36,0))))))</f>
        <v/>
      </c>
      <c r="BJ501" s="50" t="str">
        <f>IF($A501="","",IF(BJ500="","",IF(Main!BL$143=0,0,IF(Main!BR$210="","",IF($C$29="PM",Main!BR$210/Main!BL$143*Main!BL145,ROUND(Main!BR$210/Main!BL$143*Main!BL145*$B36,0))))))</f>
        <v/>
      </c>
      <c r="BK501" s="31" t="str">
        <f>IF($A501="","",IF(BK500="","",IF(Main!BM$143=0,0,IF(Main!BS$210="","",IF($C$29="PM",Main!BS$210/Main!BM$143*Main!BM145,ROUND(Main!BS$210/Main!BM$143*Main!BM145*$B36,0))))))</f>
        <v/>
      </c>
      <c r="BL501" s="31" t="str">
        <f>IF($A501="","",IF(BL500="","",IF(Main!BN$143=0,0,IF(Main!BT$210="","",IF($C$29="PM",Main!BT$210/Main!BN$143*Main!BN145,ROUND(Main!BT$210/Main!BN$143*Main!BN145*$B36,0))))))</f>
        <v/>
      </c>
      <c r="BM501" s="31" t="str">
        <f>IF($A501="","",IF(BM500="","",IF(Main!BO$143=0,0,IF(Main!BU$210="","",IF($C$29="PM",Main!BU$210/Main!BO$143*Main!BO145,ROUND(Main!BU$210/Main!BO$143*Main!BO145*$B36,0))))))</f>
        <v/>
      </c>
      <c r="BN501" s="31" t="str">
        <f>IF($A501="","",IF(BN500="","",IF(Main!BP$143=0,0,IF(Main!BV$210="","",IF($C$29="PM",Main!BV$210/Main!BP$143*Main!BP145,ROUND(Main!BV$210/Main!BP$143*Main!BP145*$B36,0))))))</f>
        <v/>
      </c>
      <c r="BO501" s="31" t="str">
        <f>IF($A501="","",IF(BO500="","",IF(Main!BQ$143=0,0,IF(Main!BW$210="","",IF($C$29="PM",Main!BW$210/Main!BQ$143*Main!BQ145,ROUND(Main!BW$210/Main!BQ$143*Main!BQ145*$B36,0))))))</f>
        <v/>
      </c>
      <c r="BP501" s="31" t="str">
        <f>IF($A501="","",IF(BP500="","",IF(Main!BR$143=0,0,IF(Main!BX$210="","",IF($C$29="PM",Main!BX$210/Main!BR$143*Main!BR145,ROUND(Main!BX$210/Main!BR$143*Main!BR145*$B36,0))))))</f>
        <v/>
      </c>
      <c r="BQ501" s="31" t="str">
        <f>IF($A501="","",IF(BQ500="","",IF(Main!BS$143=0,0,IF(Main!BY$210="","",IF($C$29="PM",Main!BY$210/Main!BS$143*Main!BS145,ROUND(Main!BY$210/Main!BS$143*Main!BS145*$B36,0))))))</f>
        <v/>
      </c>
      <c r="BR501" s="31" t="str">
        <f>IF($A501="","",IF(BR500="","",IF(Main!BT$143=0,0,IF(Main!BZ$210="","",IF($C$29="PM",Main!BZ$210/Main!BT$143*Main!BT145,ROUND(Main!BZ$210/Main!BT$143*Main!BT145*$B36,0))))))</f>
        <v/>
      </c>
      <c r="BS501" s="31" t="str">
        <f>IF($A501="","",IF(BS500="","",IF(Main!BU$143=0,0,IF(Main!CA$210="","",IF($C$29="PM",Main!CA$210/Main!BU$143*Main!BU145,ROUND(Main!CA$210/Main!BU$143*Main!BU145*$B36,0))))))</f>
        <v/>
      </c>
      <c r="BT501" s="31" t="str">
        <f>IF($A501="","",IF(BT500="","",IF(Main!BV$143=0,0,IF(Main!CB$210="","",IF($C$29="PM",Main!CB$210/Main!BV$143*Main!BV145,ROUND(Main!CB$210/Main!BV$143*Main!BV145*$B36,0))))))</f>
        <v/>
      </c>
      <c r="BU501" s="31" t="str">
        <f>IF($A501="","",IF(BU500="","",IF(Main!BW$143=0,0,IF(Main!CC$210="","",IF($C$29="PM",Main!CC$210/Main!BW$143*Main!BW145,ROUND(Main!CC$210/Main!BW$143*Main!BW145*$B36,0))))))</f>
        <v/>
      </c>
      <c r="BV501" s="50" t="str">
        <f>IF($A501="","",IF(BV500="","",IF(Main!BX$143=0,0,IF(Main!CD$210="","",IF($C$29="PM",Main!CD$210/Main!BX$143*Main!BX145,ROUND(Main!CD$210/Main!BX$143*Main!BX145*$B36,0))))))</f>
        <v/>
      </c>
    </row>
    <row r="502" spans="1:74" x14ac:dyDescent="0.2">
      <c r="A502" s="71" t="str">
        <f>IF(Main!A$37="","",Main!A$37)</f>
        <v/>
      </c>
      <c r="B502" s="74" t="str">
        <f t="shared" si="475"/>
        <v/>
      </c>
      <c r="C502" s="49" t="str">
        <f>IF($A502="","",IF(C501="","",IF(Main!E$143=0,0,IF(Main!K$210="","",IF($C$29="PM",Main!K$210/Main!E$143*Main!E146,ROUND(Main!K$210/Main!E$143*Main!E146*$B37,0))))))</f>
        <v/>
      </c>
      <c r="D502" s="31" t="str">
        <f>IF($A502="","",IF(D501="","",IF(Main!F$143=0,0,IF(Main!L$210="","",IF($C$29="PM",Main!L$210/Main!F$143*Main!F146,ROUND(Main!L$210/Main!F$143*Main!F146*$B37,0))))))</f>
        <v/>
      </c>
      <c r="E502" s="31" t="str">
        <f>IF($A502="","",IF(E501="","",IF(Main!G$143=0,0,IF(Main!M$210="","",IF($C$29="PM",Main!M$210/Main!G$143*Main!G146,ROUND(Main!M$210/Main!G$143*Main!G146*$B37,0))))))</f>
        <v/>
      </c>
      <c r="F502" s="31" t="str">
        <f>IF($A502="","",IF(F501="","",IF(Main!H$143=0,0,IF(Main!N$210="","",IF($C$29="PM",Main!N$210/Main!H$143*Main!H146,ROUND(Main!N$210/Main!H$143*Main!H146*$B37,0))))))</f>
        <v/>
      </c>
      <c r="G502" s="31" t="str">
        <f>IF($A502="","",IF(G501="","",IF(Main!I$143=0,0,IF(Main!O$210="","",IF($C$29="PM",Main!O$210/Main!I$143*Main!I146,ROUND(Main!O$210/Main!I$143*Main!I146*$B37,0))))))</f>
        <v/>
      </c>
      <c r="H502" s="31" t="str">
        <f>IF($A502="","",IF(H501="","",IF(Main!J$143=0,0,IF(Main!P$210="","",IF($C$29="PM",Main!P$210/Main!J$143*Main!J146,ROUND(Main!P$210/Main!J$143*Main!J146*$B37,0))))))</f>
        <v/>
      </c>
      <c r="I502" s="31" t="str">
        <f>IF($A502="","",IF(I501="","",IF(Main!K$143=0,0,IF(Main!Q$210="","",IF($C$29="PM",Main!Q$210/Main!K$143*Main!K146,ROUND(Main!Q$210/Main!K$143*Main!K146*$B37,0))))))</f>
        <v/>
      </c>
      <c r="J502" s="31" t="str">
        <f>IF($A502="","",IF(J501="","",IF(Main!L$143=0,0,IF(Main!R$210="","",IF($C$29="PM",Main!R$210/Main!L$143*Main!L146,ROUND(Main!R$210/Main!L$143*Main!L146*$B37,0))))))</f>
        <v/>
      </c>
      <c r="K502" s="31" t="str">
        <f>IF($A502="","",IF(K501="","",IF(Main!M$143=0,0,IF(Main!S$210="","",IF($C$29="PM",Main!S$210/Main!M$143*Main!M146,ROUND(Main!S$210/Main!M$143*Main!M146*$B37,0))))))</f>
        <v/>
      </c>
      <c r="L502" s="31" t="str">
        <f>IF($A502="","",IF(L501="","",IF(Main!N$143=0,0,IF(Main!T$210="","",IF($C$29="PM",Main!T$210/Main!N$143*Main!N146,ROUND(Main!T$210/Main!N$143*Main!N146*$B37,0))))))</f>
        <v/>
      </c>
      <c r="M502" s="31" t="str">
        <f>IF($A502="","",IF(M501="","",IF(Main!O$143=0,0,IF(Main!U$210="","",IF($C$29="PM",Main!U$210/Main!O$143*Main!O146,ROUND(Main!U$210/Main!O$143*Main!O146*$B37,0))))))</f>
        <v/>
      </c>
      <c r="N502" s="50" t="str">
        <f>IF($A502="","",IF(N501="","",IF(Main!P$143=0,0,IF(Main!V$210="","",IF($C$29="PM",Main!V$210/Main!P$143*Main!P146,ROUND(Main!V$210/Main!P$143*Main!P146*$B37,0))))))</f>
        <v/>
      </c>
      <c r="O502" s="31" t="str">
        <f>IF($A502="","",IF(O501="","",IF(Main!Q$143=0,0,IF(Main!W$210="","",IF($C$29="PM",Main!W$210/Main!Q$143*Main!Q146,ROUND(Main!W$210/Main!Q$143*Main!Q146*$B37,0))))))</f>
        <v/>
      </c>
      <c r="P502" s="31" t="str">
        <f>IF($A502="","",IF(P501="","",IF(Main!R$143=0,0,IF(Main!X$210="","",IF($C$29="PM",Main!X$210/Main!R$143*Main!R146,ROUND(Main!X$210/Main!R$143*Main!R146*$B37,0))))))</f>
        <v/>
      </c>
      <c r="Q502" s="31" t="str">
        <f>IF($A502="","",IF(Q501="","",IF(Main!S$143=0,0,IF(Main!Y$210="","",IF($C$29="PM",Main!Y$210/Main!S$143*Main!S146,ROUND(Main!Y$210/Main!S$143*Main!S146*$B37,0))))))</f>
        <v/>
      </c>
      <c r="R502" s="31" t="str">
        <f>IF($A502="","",IF(R501="","",IF(Main!T$143=0,0,IF(Main!Z$210="","",IF($C$29="PM",Main!Z$210/Main!T$143*Main!T146,ROUND(Main!Z$210/Main!T$143*Main!T146*$B37,0))))))</f>
        <v/>
      </c>
      <c r="S502" s="31" t="str">
        <f>IF($A502="","",IF(S501="","",IF(Main!U$143=0,0,IF(Main!AA$210="","",IF($C$29="PM",Main!AA$210/Main!U$143*Main!U146,ROUND(Main!AA$210/Main!U$143*Main!U146*$B37,0))))))</f>
        <v/>
      </c>
      <c r="T502" s="31" t="str">
        <f>IF($A502="","",IF(T501="","",IF(Main!V$143=0,0,IF(Main!AB$210="","",IF($C$29="PM",Main!AB$210/Main!V$143*Main!V146,ROUND(Main!AB$210/Main!V$143*Main!V146*$B37,0))))))</f>
        <v/>
      </c>
      <c r="U502" s="31" t="str">
        <f>IF($A502="","",IF(U501="","",IF(Main!W$143=0,0,IF(Main!AC$210="","",IF($C$29="PM",Main!AC$210/Main!W$143*Main!W146,ROUND(Main!AC$210/Main!W$143*Main!W146*$B37,0))))))</f>
        <v/>
      </c>
      <c r="V502" s="31" t="str">
        <f>IF($A502="","",IF(V501="","",IF(Main!X$143=0,0,IF(Main!AD$210="","",IF($C$29="PM",Main!AD$210/Main!X$143*Main!X146,ROUND(Main!AD$210/Main!X$143*Main!X146*$B37,0))))))</f>
        <v/>
      </c>
      <c r="W502" s="31" t="str">
        <f>IF($A502="","",IF(W501="","",IF(Main!Y$143=0,0,IF(Main!AE$210="","",IF($C$29="PM",Main!AE$210/Main!Y$143*Main!Y146,ROUND(Main!AE$210/Main!Y$143*Main!Y146*$B37,0))))))</f>
        <v/>
      </c>
      <c r="X502" s="31" t="str">
        <f>IF($A502="","",IF(X501="","",IF(Main!Z$143=0,0,IF(Main!AF$210="","",IF($C$29="PM",Main!AF$210/Main!Z$143*Main!Z146,ROUND(Main!AF$210/Main!Z$143*Main!Z146*$B37,0))))))</f>
        <v/>
      </c>
      <c r="Y502" s="31" t="str">
        <f>IF($A502="","",IF(Y501="","",IF(Main!AA$143=0,0,IF(Main!AG$210="","",IF($C$29="PM",Main!AG$210/Main!AA$143*Main!AA146,ROUND(Main!AG$210/Main!AA$143*Main!AA146*$B37,0))))))</f>
        <v/>
      </c>
      <c r="Z502" s="31" t="str">
        <f>IF($A502="","",IF(Z501="","",IF(Main!AB$143=0,0,IF(Main!AH$210="","",IF($C$29="PM",Main!AH$210/Main!AB$143*Main!AB146,ROUND(Main!AH$210/Main!AB$143*Main!AB146*$B37,0))))))</f>
        <v/>
      </c>
      <c r="AA502" s="49" t="str">
        <f>IF($A502="","",IF(AA501="","",IF(Main!AC$143=0,0,IF(Main!AI$210="","",IF($C$29="PM",Main!AI$210/Main!AC$143*Main!AC146,ROUND(Main!AI$210/Main!AC$143*Main!AC146*$B37,0))))))</f>
        <v/>
      </c>
      <c r="AB502" s="31" t="str">
        <f>IF($A502="","",IF(AB501="","",IF(Main!AD$143=0,0,IF(Main!AJ$210="","",IF($C$29="PM",Main!AJ$210/Main!AD$143*Main!AD146,ROUND(Main!AJ$210/Main!AD$143*Main!AD146*$B37,0))))))</f>
        <v/>
      </c>
      <c r="AC502" s="31" t="str">
        <f>IF($A502="","",IF(AC501="","",IF(Main!AE$143=0,0,IF(Main!AK$210="","",IF($C$29="PM",Main!AK$210/Main!AE$143*Main!AE146,ROUND(Main!AK$210/Main!AE$143*Main!AE146*$B37,0))))))</f>
        <v/>
      </c>
      <c r="AD502" s="31" t="str">
        <f>IF($A502="","",IF(AD501="","",IF(Main!AF$143=0,0,IF(Main!AL$210="","",IF($C$29="PM",Main!AL$210/Main!AF$143*Main!AF146,ROUND(Main!AL$210/Main!AF$143*Main!AF146*$B37,0))))))</f>
        <v/>
      </c>
      <c r="AE502" s="31" t="str">
        <f>IF($A502="","",IF(AE501="","",IF(Main!AG$143=0,0,IF(Main!AM$210="","",IF($C$29="PM",Main!AM$210/Main!AG$143*Main!AG146,ROUND(Main!AM$210/Main!AG$143*Main!AG146*$B37,0))))))</f>
        <v/>
      </c>
      <c r="AF502" s="31" t="str">
        <f>IF($A502="","",IF(AF501="","",IF(Main!AH$143=0,0,IF(Main!AN$210="","",IF($C$29="PM",Main!AN$210/Main!AH$143*Main!AH146,ROUND(Main!AN$210/Main!AH$143*Main!AH146*$B37,0))))))</f>
        <v/>
      </c>
      <c r="AG502" s="31" t="str">
        <f>IF($A502="","",IF(AG501="","",IF(Main!AI$143=0,0,IF(Main!AO$210="","",IF($C$29="PM",Main!AO$210/Main!AI$143*Main!AI146,ROUND(Main!AO$210/Main!AI$143*Main!AI146*$B37,0))))))</f>
        <v/>
      </c>
      <c r="AH502" s="31" t="str">
        <f>IF($A502="","",IF(AH501="","",IF(Main!AJ$143=0,0,IF(Main!AP$210="","",IF($C$29="PM",Main!AP$210/Main!AJ$143*Main!AJ146,ROUND(Main!AP$210/Main!AJ$143*Main!AJ146*$B37,0))))))</f>
        <v/>
      </c>
      <c r="AI502" s="31" t="str">
        <f>IF($A502="","",IF(AI501="","",IF(Main!AK$143=0,0,IF(Main!AQ$210="","",IF($C$29="PM",Main!AQ$210/Main!AK$143*Main!AK146,ROUND(Main!AQ$210/Main!AK$143*Main!AK146*$B37,0))))))</f>
        <v/>
      </c>
      <c r="AJ502" s="31" t="str">
        <f>IF($A502="","",IF(AJ501="","",IF(Main!AL$143=0,0,IF(Main!AR$210="","",IF($C$29="PM",Main!AR$210/Main!AL$143*Main!AL146,ROUND(Main!AR$210/Main!AL$143*Main!AL146*$B37,0))))))</f>
        <v/>
      </c>
      <c r="AK502" s="31" t="str">
        <f>IF($A502="","",IF(AK501="","",IF(Main!AM$143=0,0,IF(Main!AS$210="","",IF($C$29="PM",Main!AS$210/Main!AM$143*Main!AM146,ROUND(Main!AS$210/Main!AM$143*Main!AM146*$B37,0))))))</f>
        <v/>
      </c>
      <c r="AL502" s="50" t="str">
        <f>IF($A502="","",IF(AL501="","",IF(Main!AN$143=0,0,IF(Main!AT$210="","",IF($C$29="PM",Main!AT$210/Main!AN$143*Main!AN146,ROUND(Main!AT$210/Main!AN$143*Main!AN146*$B37,0))))))</f>
        <v/>
      </c>
      <c r="AM502" s="31" t="str">
        <f>IF($A502="","",IF(AM501="","",IF(Main!AO$143=0,0,IF(Main!AU$210="","",IF($C$29="PM",Main!AU$210/Main!AO$143*Main!AO146,ROUND(Main!AU$210/Main!AO$143*Main!AO146*$B37,0))))))</f>
        <v/>
      </c>
      <c r="AN502" s="31" t="str">
        <f>IF($A502="","",IF(AN501="","",IF(Main!AP$143=0,0,IF(Main!AV$210="","",IF($C$29="PM",Main!AV$210/Main!AP$143*Main!AP146,ROUND(Main!AV$210/Main!AP$143*Main!AP146*$B37,0))))))</f>
        <v/>
      </c>
      <c r="AO502" s="31" t="str">
        <f>IF($A502="","",IF(AO501="","",IF(Main!AQ$143=0,0,IF(Main!AW$210="","",IF($C$29="PM",Main!AW$210/Main!AQ$143*Main!AQ146,ROUND(Main!AW$210/Main!AQ$143*Main!AQ146*$B37,0))))))</f>
        <v/>
      </c>
      <c r="AP502" s="31" t="str">
        <f>IF($A502="","",IF(AP501="","",IF(Main!AR$143=0,0,IF(Main!AX$210="","",IF($C$29="PM",Main!AX$210/Main!AR$143*Main!AR146,ROUND(Main!AX$210/Main!AR$143*Main!AR146*$B37,0))))))</f>
        <v/>
      </c>
      <c r="AQ502" s="31" t="str">
        <f>IF($A502="","",IF(AQ501="","",IF(Main!AS$143=0,0,IF(Main!AY$210="","",IF($C$29="PM",Main!AY$210/Main!AS$143*Main!AS146,ROUND(Main!AY$210/Main!AS$143*Main!AS146*$B37,0))))))</f>
        <v/>
      </c>
      <c r="AR502" s="31" t="str">
        <f>IF($A502="","",IF(AR501="","",IF(Main!AT$143=0,0,IF(Main!AZ$210="","",IF($C$29="PM",Main!AZ$210/Main!AT$143*Main!AT146,ROUND(Main!AZ$210/Main!AT$143*Main!AT146*$B37,0))))))</f>
        <v/>
      </c>
      <c r="AS502" s="31" t="str">
        <f>IF($A502="","",IF(AS501="","",IF(Main!AU$143=0,0,IF(Main!BA$210="","",IF($C$29="PM",Main!BA$210/Main!AU$143*Main!AU146,ROUND(Main!BA$210/Main!AU$143*Main!AU146*$B37,0))))))</f>
        <v/>
      </c>
      <c r="AT502" s="31" t="str">
        <f>IF($A502="","",IF(AT501="","",IF(Main!AV$143=0,0,IF(Main!BB$210="","",IF($C$29="PM",Main!BB$210/Main!AV$143*Main!AV146,ROUND(Main!BB$210/Main!AV$143*Main!AV146*$B37,0))))))</f>
        <v/>
      </c>
      <c r="AU502" s="31" t="str">
        <f>IF($A502="","",IF(AU501="","",IF(Main!AW$143=0,0,IF(Main!BC$210="","",IF($C$29="PM",Main!BC$210/Main!AW$143*Main!AW146,ROUND(Main!BC$210/Main!AW$143*Main!AW146*$B37,0))))))</f>
        <v/>
      </c>
      <c r="AV502" s="31" t="str">
        <f>IF($A502="","",IF(AV501="","",IF(Main!AX$143=0,0,IF(Main!BD$210="","",IF($C$29="PM",Main!BD$210/Main!AX$143*Main!AX146,ROUND(Main!BD$210/Main!AX$143*Main!AX146*$B37,0))))))</f>
        <v/>
      </c>
      <c r="AW502" s="31" t="str">
        <f>IF($A502="","",IF(AW501="","",IF(Main!AY$143=0,0,IF(Main!BE$210="","",IF($C$29="PM",Main!BE$210/Main!AY$143*Main!AY146,ROUND(Main!BE$210/Main!AY$143*Main!AY146*$B37,0))))))</f>
        <v/>
      </c>
      <c r="AX502" s="50" t="str">
        <f>IF($A502="","",IF(AX501="","",IF(Main!AZ$143=0,0,IF(Main!BF$210="","",IF($C$29="PM",Main!BF$210/Main!AZ$143*Main!AZ146,ROUND(Main!BF$210/Main!AZ$143*Main!AZ146*$B37,0))))))</f>
        <v/>
      </c>
      <c r="AY502" s="31" t="str">
        <f>IF($A502="","",IF(AY501="","",IF(Main!BA$143=0,0,IF(Main!BG$210="","",IF($C$29="PM",Main!BG$210/Main!BA$143*Main!BA146,ROUND(Main!BG$210/Main!BA$143*Main!BA146*$B37,0))))))</f>
        <v/>
      </c>
      <c r="AZ502" s="31" t="str">
        <f>IF($A502="","",IF(AZ501="","",IF(Main!BB$143=0,0,IF(Main!BH$210="","",IF($C$29="PM",Main!BH$210/Main!BB$143*Main!BB146,ROUND(Main!BH$210/Main!BB$143*Main!BB146*$B37,0))))))</f>
        <v/>
      </c>
      <c r="BA502" s="31" t="str">
        <f>IF($A502="","",IF(BA501="","",IF(Main!BC$143=0,0,IF(Main!BI$210="","",IF($C$29="PM",Main!BI$210/Main!BC$143*Main!BC146,ROUND(Main!BI$210/Main!BC$143*Main!BC146*$B37,0))))))</f>
        <v/>
      </c>
      <c r="BB502" s="31" t="str">
        <f>IF($A502="","",IF(BB501="","",IF(Main!BD$143=0,0,IF(Main!BJ$210="","",IF($C$29="PM",Main!BJ$210/Main!BD$143*Main!BD146,ROUND(Main!BJ$210/Main!BD$143*Main!BD146*$B37,0))))))</f>
        <v/>
      </c>
      <c r="BC502" s="31" t="str">
        <f>IF($A502="","",IF(BC501="","",IF(Main!BE$143=0,0,IF(Main!BK$210="","",IF($C$29="PM",Main!BK$210/Main!BE$143*Main!BE146,ROUND(Main!BK$210/Main!BE$143*Main!BE146*$B37,0))))))</f>
        <v/>
      </c>
      <c r="BD502" s="31" t="str">
        <f>IF($A502="","",IF(BD501="","",IF(Main!BF$143=0,0,IF(Main!BL$210="","",IF($C$29="PM",Main!BL$210/Main!BF$143*Main!BF146,ROUND(Main!BL$210/Main!BF$143*Main!BF146*$B37,0))))))</f>
        <v/>
      </c>
      <c r="BE502" s="31" t="str">
        <f>IF($A502="","",IF(BE501="","",IF(Main!BG$143=0,0,IF(Main!BM$210="","",IF($C$29="PM",Main!BM$210/Main!BG$143*Main!BG146,ROUND(Main!BM$210/Main!BG$143*Main!BG146*$B37,0))))))</f>
        <v/>
      </c>
      <c r="BF502" s="31" t="str">
        <f>IF($A502="","",IF(BF501="","",IF(Main!BH$143=0,0,IF(Main!BN$210="","",IF($C$29="PM",Main!BN$210/Main!BH$143*Main!BH146,ROUND(Main!BN$210/Main!BH$143*Main!BH146*$B37,0))))))</f>
        <v/>
      </c>
      <c r="BG502" s="31" t="str">
        <f>IF($A502="","",IF(BG501="","",IF(Main!BI$143=0,0,IF(Main!BO$210="","",IF($C$29="PM",Main!BO$210/Main!BI$143*Main!BI146,ROUND(Main!BO$210/Main!BI$143*Main!BI146*$B37,0))))))</f>
        <v/>
      </c>
      <c r="BH502" s="31" t="str">
        <f>IF($A502="","",IF(BH501="","",IF(Main!BJ$143=0,0,IF(Main!BP$210="","",IF($C$29="PM",Main!BP$210/Main!BJ$143*Main!BJ146,ROUND(Main!BP$210/Main!BJ$143*Main!BJ146*$B37,0))))))</f>
        <v/>
      </c>
      <c r="BI502" s="31" t="str">
        <f>IF($A502="","",IF(BI501="","",IF(Main!BK$143=0,0,IF(Main!BQ$210="","",IF($C$29="PM",Main!BQ$210/Main!BK$143*Main!BK146,ROUND(Main!BQ$210/Main!BK$143*Main!BK146*$B37,0))))))</f>
        <v/>
      </c>
      <c r="BJ502" s="50" t="str">
        <f>IF($A502="","",IF(BJ501="","",IF(Main!BL$143=0,0,IF(Main!BR$210="","",IF($C$29="PM",Main!BR$210/Main!BL$143*Main!BL146,ROUND(Main!BR$210/Main!BL$143*Main!BL146*$B37,0))))))</f>
        <v/>
      </c>
      <c r="BK502" s="31" t="str">
        <f>IF($A502="","",IF(BK501="","",IF(Main!BM$143=0,0,IF(Main!BS$210="","",IF($C$29="PM",Main!BS$210/Main!BM$143*Main!BM146,ROUND(Main!BS$210/Main!BM$143*Main!BM146*$B37,0))))))</f>
        <v/>
      </c>
      <c r="BL502" s="31" t="str">
        <f>IF($A502="","",IF(BL501="","",IF(Main!BN$143=0,0,IF(Main!BT$210="","",IF($C$29="PM",Main!BT$210/Main!BN$143*Main!BN146,ROUND(Main!BT$210/Main!BN$143*Main!BN146*$B37,0))))))</f>
        <v/>
      </c>
      <c r="BM502" s="31" t="str">
        <f>IF($A502="","",IF(BM501="","",IF(Main!BO$143=0,0,IF(Main!BU$210="","",IF($C$29="PM",Main!BU$210/Main!BO$143*Main!BO146,ROUND(Main!BU$210/Main!BO$143*Main!BO146*$B37,0))))))</f>
        <v/>
      </c>
      <c r="BN502" s="31" t="str">
        <f>IF($A502="","",IF(BN501="","",IF(Main!BP$143=0,0,IF(Main!BV$210="","",IF($C$29="PM",Main!BV$210/Main!BP$143*Main!BP146,ROUND(Main!BV$210/Main!BP$143*Main!BP146*$B37,0))))))</f>
        <v/>
      </c>
      <c r="BO502" s="31" t="str">
        <f>IF($A502="","",IF(BO501="","",IF(Main!BQ$143=0,0,IF(Main!BW$210="","",IF($C$29="PM",Main!BW$210/Main!BQ$143*Main!BQ146,ROUND(Main!BW$210/Main!BQ$143*Main!BQ146*$B37,0))))))</f>
        <v/>
      </c>
      <c r="BP502" s="31" t="str">
        <f>IF($A502="","",IF(BP501="","",IF(Main!BR$143=0,0,IF(Main!BX$210="","",IF($C$29="PM",Main!BX$210/Main!BR$143*Main!BR146,ROUND(Main!BX$210/Main!BR$143*Main!BR146*$B37,0))))))</f>
        <v/>
      </c>
      <c r="BQ502" s="31" t="str">
        <f>IF($A502="","",IF(BQ501="","",IF(Main!BS$143=0,0,IF(Main!BY$210="","",IF($C$29="PM",Main!BY$210/Main!BS$143*Main!BS146,ROUND(Main!BY$210/Main!BS$143*Main!BS146*$B37,0))))))</f>
        <v/>
      </c>
      <c r="BR502" s="31" t="str">
        <f>IF($A502="","",IF(BR501="","",IF(Main!BT$143=0,0,IF(Main!BZ$210="","",IF($C$29="PM",Main!BZ$210/Main!BT$143*Main!BT146,ROUND(Main!BZ$210/Main!BT$143*Main!BT146*$B37,0))))))</f>
        <v/>
      </c>
      <c r="BS502" s="31" t="str">
        <f>IF($A502="","",IF(BS501="","",IF(Main!BU$143=0,0,IF(Main!CA$210="","",IF($C$29="PM",Main!CA$210/Main!BU$143*Main!BU146,ROUND(Main!CA$210/Main!BU$143*Main!BU146*$B37,0))))))</f>
        <v/>
      </c>
      <c r="BT502" s="31" t="str">
        <f>IF($A502="","",IF(BT501="","",IF(Main!BV$143=0,0,IF(Main!CB$210="","",IF($C$29="PM",Main!CB$210/Main!BV$143*Main!BV146,ROUND(Main!CB$210/Main!BV$143*Main!BV146*$B37,0))))))</f>
        <v/>
      </c>
      <c r="BU502" s="31" t="str">
        <f>IF($A502="","",IF(BU501="","",IF(Main!BW$143=0,0,IF(Main!CC$210="","",IF($C$29="PM",Main!CC$210/Main!BW$143*Main!BW146,ROUND(Main!CC$210/Main!BW$143*Main!BW146*$B37,0))))))</f>
        <v/>
      </c>
      <c r="BV502" s="50" t="str">
        <f>IF($A502="","",IF(BV501="","",IF(Main!BX$143=0,0,IF(Main!CD$210="","",IF($C$29="PM",Main!CD$210/Main!BX$143*Main!BX146,ROUND(Main!CD$210/Main!BX$143*Main!BX146*$B37,0))))))</f>
        <v/>
      </c>
    </row>
    <row r="503" spans="1:74" x14ac:dyDescent="0.2">
      <c r="A503" s="71" t="str">
        <f>IF(Main!A$38="","",Main!A$38)</f>
        <v/>
      </c>
      <c r="B503" s="74" t="str">
        <f t="shared" si="475"/>
        <v/>
      </c>
      <c r="C503" s="49" t="str">
        <f>IF($A503="","",IF(C502="","",IF(Main!E$143=0,0,IF(Main!K$210="","",IF($C$29="PM",Main!K$210/Main!E$143*Main!E147,ROUND(Main!K$210/Main!E$143*Main!E147*$B38,0))))))</f>
        <v/>
      </c>
      <c r="D503" s="31" t="str">
        <f>IF($A503="","",IF(D502="","",IF(Main!F$143=0,0,IF(Main!L$210="","",IF($C$29="PM",Main!L$210/Main!F$143*Main!F147,ROUND(Main!L$210/Main!F$143*Main!F147*$B38,0))))))</f>
        <v/>
      </c>
      <c r="E503" s="31" t="str">
        <f>IF($A503="","",IF(E502="","",IF(Main!G$143=0,0,IF(Main!M$210="","",IF($C$29="PM",Main!M$210/Main!G$143*Main!G147,ROUND(Main!M$210/Main!G$143*Main!G147*$B38,0))))))</f>
        <v/>
      </c>
      <c r="F503" s="31" t="str">
        <f>IF($A503="","",IF(F502="","",IF(Main!H$143=0,0,IF(Main!N$210="","",IF($C$29="PM",Main!N$210/Main!H$143*Main!H147,ROUND(Main!N$210/Main!H$143*Main!H147*$B38,0))))))</f>
        <v/>
      </c>
      <c r="G503" s="31" t="str">
        <f>IF($A503="","",IF(G502="","",IF(Main!I$143=0,0,IF(Main!O$210="","",IF($C$29="PM",Main!O$210/Main!I$143*Main!I147,ROUND(Main!O$210/Main!I$143*Main!I147*$B38,0))))))</f>
        <v/>
      </c>
      <c r="H503" s="31" t="str">
        <f>IF($A503="","",IF(H502="","",IF(Main!J$143=0,0,IF(Main!P$210="","",IF($C$29="PM",Main!P$210/Main!J$143*Main!J147,ROUND(Main!P$210/Main!J$143*Main!J147*$B38,0))))))</f>
        <v/>
      </c>
      <c r="I503" s="31" t="str">
        <f>IF($A503="","",IF(I502="","",IF(Main!K$143=0,0,IF(Main!Q$210="","",IF($C$29="PM",Main!Q$210/Main!K$143*Main!K147,ROUND(Main!Q$210/Main!K$143*Main!K147*$B38,0))))))</f>
        <v/>
      </c>
      <c r="J503" s="31" t="str">
        <f>IF($A503="","",IF(J502="","",IF(Main!L$143=0,0,IF(Main!R$210="","",IF($C$29="PM",Main!R$210/Main!L$143*Main!L147,ROUND(Main!R$210/Main!L$143*Main!L147*$B38,0))))))</f>
        <v/>
      </c>
      <c r="K503" s="31" t="str">
        <f>IF($A503="","",IF(K502="","",IF(Main!M$143=0,0,IF(Main!S$210="","",IF($C$29="PM",Main!S$210/Main!M$143*Main!M147,ROUND(Main!S$210/Main!M$143*Main!M147*$B38,0))))))</f>
        <v/>
      </c>
      <c r="L503" s="31" t="str">
        <f>IF($A503="","",IF(L502="","",IF(Main!N$143=0,0,IF(Main!T$210="","",IF($C$29="PM",Main!T$210/Main!N$143*Main!N147,ROUND(Main!T$210/Main!N$143*Main!N147*$B38,0))))))</f>
        <v/>
      </c>
      <c r="M503" s="31" t="str">
        <f>IF($A503="","",IF(M502="","",IF(Main!O$143=0,0,IF(Main!U$210="","",IF($C$29="PM",Main!U$210/Main!O$143*Main!O147,ROUND(Main!U$210/Main!O$143*Main!O147*$B38,0))))))</f>
        <v/>
      </c>
      <c r="N503" s="50" t="str">
        <f>IF($A503="","",IF(N502="","",IF(Main!P$143=0,0,IF(Main!V$210="","",IF($C$29="PM",Main!V$210/Main!P$143*Main!P147,ROUND(Main!V$210/Main!P$143*Main!P147*$B38,0))))))</f>
        <v/>
      </c>
      <c r="O503" s="31" t="str">
        <f>IF($A503="","",IF(O502="","",IF(Main!Q$143=0,0,IF(Main!W$210="","",IF($C$29="PM",Main!W$210/Main!Q$143*Main!Q147,ROUND(Main!W$210/Main!Q$143*Main!Q147*$B38,0))))))</f>
        <v/>
      </c>
      <c r="P503" s="31" t="str">
        <f>IF($A503="","",IF(P502="","",IF(Main!R$143=0,0,IF(Main!X$210="","",IF($C$29="PM",Main!X$210/Main!R$143*Main!R147,ROUND(Main!X$210/Main!R$143*Main!R147*$B38,0))))))</f>
        <v/>
      </c>
      <c r="Q503" s="31" t="str">
        <f>IF($A503="","",IF(Q502="","",IF(Main!S$143=0,0,IF(Main!Y$210="","",IF($C$29="PM",Main!Y$210/Main!S$143*Main!S147,ROUND(Main!Y$210/Main!S$143*Main!S147*$B38,0))))))</f>
        <v/>
      </c>
      <c r="R503" s="31" t="str">
        <f>IF($A503="","",IF(R502="","",IF(Main!T$143=0,0,IF(Main!Z$210="","",IF($C$29="PM",Main!Z$210/Main!T$143*Main!T147,ROUND(Main!Z$210/Main!T$143*Main!T147*$B38,0))))))</f>
        <v/>
      </c>
      <c r="S503" s="31" t="str">
        <f>IF($A503="","",IF(S502="","",IF(Main!U$143=0,0,IF(Main!AA$210="","",IF($C$29="PM",Main!AA$210/Main!U$143*Main!U147,ROUND(Main!AA$210/Main!U$143*Main!U147*$B38,0))))))</f>
        <v/>
      </c>
      <c r="T503" s="31" t="str">
        <f>IF($A503="","",IF(T502="","",IF(Main!V$143=0,0,IF(Main!AB$210="","",IF($C$29="PM",Main!AB$210/Main!V$143*Main!V147,ROUND(Main!AB$210/Main!V$143*Main!V147*$B38,0))))))</f>
        <v/>
      </c>
      <c r="U503" s="31" t="str">
        <f>IF($A503="","",IF(U502="","",IF(Main!W$143=0,0,IF(Main!AC$210="","",IF($C$29="PM",Main!AC$210/Main!W$143*Main!W147,ROUND(Main!AC$210/Main!W$143*Main!W147*$B38,0))))))</f>
        <v/>
      </c>
      <c r="V503" s="31" t="str">
        <f>IF($A503="","",IF(V502="","",IF(Main!X$143=0,0,IF(Main!AD$210="","",IF($C$29="PM",Main!AD$210/Main!X$143*Main!X147,ROUND(Main!AD$210/Main!X$143*Main!X147*$B38,0))))))</f>
        <v/>
      </c>
      <c r="W503" s="31" t="str">
        <f>IF($A503="","",IF(W502="","",IF(Main!Y$143=0,0,IF(Main!AE$210="","",IF($C$29="PM",Main!AE$210/Main!Y$143*Main!Y147,ROUND(Main!AE$210/Main!Y$143*Main!Y147*$B38,0))))))</f>
        <v/>
      </c>
      <c r="X503" s="31" t="str">
        <f>IF($A503="","",IF(X502="","",IF(Main!Z$143=0,0,IF(Main!AF$210="","",IF($C$29="PM",Main!AF$210/Main!Z$143*Main!Z147,ROUND(Main!AF$210/Main!Z$143*Main!Z147*$B38,0))))))</f>
        <v/>
      </c>
      <c r="Y503" s="31" t="str">
        <f>IF($A503="","",IF(Y502="","",IF(Main!AA$143=0,0,IF(Main!AG$210="","",IF($C$29="PM",Main!AG$210/Main!AA$143*Main!AA147,ROUND(Main!AG$210/Main!AA$143*Main!AA147*$B38,0))))))</f>
        <v/>
      </c>
      <c r="Z503" s="31" t="str">
        <f>IF($A503="","",IF(Z502="","",IF(Main!AB$143=0,0,IF(Main!AH$210="","",IF($C$29="PM",Main!AH$210/Main!AB$143*Main!AB147,ROUND(Main!AH$210/Main!AB$143*Main!AB147*$B38,0))))))</f>
        <v/>
      </c>
      <c r="AA503" s="49" t="str">
        <f>IF($A503="","",IF(AA502="","",IF(Main!AC$143=0,0,IF(Main!AI$210="","",IF($C$29="PM",Main!AI$210/Main!AC$143*Main!AC147,ROUND(Main!AI$210/Main!AC$143*Main!AC147*$B38,0))))))</f>
        <v/>
      </c>
      <c r="AB503" s="31" t="str">
        <f>IF($A503="","",IF(AB502="","",IF(Main!AD$143=0,0,IF(Main!AJ$210="","",IF($C$29="PM",Main!AJ$210/Main!AD$143*Main!AD147,ROUND(Main!AJ$210/Main!AD$143*Main!AD147*$B38,0))))))</f>
        <v/>
      </c>
      <c r="AC503" s="31" t="str">
        <f>IF($A503="","",IF(AC502="","",IF(Main!AE$143=0,0,IF(Main!AK$210="","",IF($C$29="PM",Main!AK$210/Main!AE$143*Main!AE147,ROUND(Main!AK$210/Main!AE$143*Main!AE147*$B38,0))))))</f>
        <v/>
      </c>
      <c r="AD503" s="31" t="str">
        <f>IF($A503="","",IF(AD502="","",IF(Main!AF$143=0,0,IF(Main!AL$210="","",IF($C$29="PM",Main!AL$210/Main!AF$143*Main!AF147,ROUND(Main!AL$210/Main!AF$143*Main!AF147*$B38,0))))))</f>
        <v/>
      </c>
      <c r="AE503" s="31" t="str">
        <f>IF($A503="","",IF(AE502="","",IF(Main!AG$143=0,0,IF(Main!AM$210="","",IF($C$29="PM",Main!AM$210/Main!AG$143*Main!AG147,ROUND(Main!AM$210/Main!AG$143*Main!AG147*$B38,0))))))</f>
        <v/>
      </c>
      <c r="AF503" s="31" t="str">
        <f>IF($A503="","",IF(AF502="","",IF(Main!AH$143=0,0,IF(Main!AN$210="","",IF($C$29="PM",Main!AN$210/Main!AH$143*Main!AH147,ROUND(Main!AN$210/Main!AH$143*Main!AH147*$B38,0))))))</f>
        <v/>
      </c>
      <c r="AG503" s="31" t="str">
        <f>IF($A503="","",IF(AG502="","",IF(Main!AI$143=0,0,IF(Main!AO$210="","",IF($C$29="PM",Main!AO$210/Main!AI$143*Main!AI147,ROUND(Main!AO$210/Main!AI$143*Main!AI147*$B38,0))))))</f>
        <v/>
      </c>
      <c r="AH503" s="31" t="str">
        <f>IF($A503="","",IF(AH502="","",IF(Main!AJ$143=0,0,IF(Main!AP$210="","",IF($C$29="PM",Main!AP$210/Main!AJ$143*Main!AJ147,ROUND(Main!AP$210/Main!AJ$143*Main!AJ147*$B38,0))))))</f>
        <v/>
      </c>
      <c r="AI503" s="31" t="str">
        <f>IF($A503="","",IF(AI502="","",IF(Main!AK$143=0,0,IF(Main!AQ$210="","",IF($C$29="PM",Main!AQ$210/Main!AK$143*Main!AK147,ROUND(Main!AQ$210/Main!AK$143*Main!AK147*$B38,0))))))</f>
        <v/>
      </c>
      <c r="AJ503" s="31" t="str">
        <f>IF($A503="","",IF(AJ502="","",IF(Main!AL$143=0,0,IF(Main!AR$210="","",IF($C$29="PM",Main!AR$210/Main!AL$143*Main!AL147,ROUND(Main!AR$210/Main!AL$143*Main!AL147*$B38,0))))))</f>
        <v/>
      </c>
      <c r="AK503" s="31" t="str">
        <f>IF($A503="","",IF(AK502="","",IF(Main!AM$143=0,0,IF(Main!AS$210="","",IF($C$29="PM",Main!AS$210/Main!AM$143*Main!AM147,ROUND(Main!AS$210/Main!AM$143*Main!AM147*$B38,0))))))</f>
        <v/>
      </c>
      <c r="AL503" s="50" t="str">
        <f>IF($A503="","",IF(AL502="","",IF(Main!AN$143=0,0,IF(Main!AT$210="","",IF($C$29="PM",Main!AT$210/Main!AN$143*Main!AN147,ROUND(Main!AT$210/Main!AN$143*Main!AN147*$B38,0))))))</f>
        <v/>
      </c>
      <c r="AM503" s="31" t="str">
        <f>IF($A503="","",IF(AM502="","",IF(Main!AO$143=0,0,IF(Main!AU$210="","",IF($C$29="PM",Main!AU$210/Main!AO$143*Main!AO147,ROUND(Main!AU$210/Main!AO$143*Main!AO147*$B38,0))))))</f>
        <v/>
      </c>
      <c r="AN503" s="31" t="str">
        <f>IF($A503="","",IF(AN502="","",IF(Main!AP$143=0,0,IF(Main!AV$210="","",IF($C$29="PM",Main!AV$210/Main!AP$143*Main!AP147,ROUND(Main!AV$210/Main!AP$143*Main!AP147*$B38,0))))))</f>
        <v/>
      </c>
      <c r="AO503" s="31" t="str">
        <f>IF($A503="","",IF(AO502="","",IF(Main!AQ$143=0,0,IF(Main!AW$210="","",IF($C$29="PM",Main!AW$210/Main!AQ$143*Main!AQ147,ROUND(Main!AW$210/Main!AQ$143*Main!AQ147*$B38,0))))))</f>
        <v/>
      </c>
      <c r="AP503" s="31" t="str">
        <f>IF($A503="","",IF(AP502="","",IF(Main!AR$143=0,0,IF(Main!AX$210="","",IF($C$29="PM",Main!AX$210/Main!AR$143*Main!AR147,ROUND(Main!AX$210/Main!AR$143*Main!AR147*$B38,0))))))</f>
        <v/>
      </c>
      <c r="AQ503" s="31" t="str">
        <f>IF($A503="","",IF(AQ502="","",IF(Main!AS$143=0,0,IF(Main!AY$210="","",IF($C$29="PM",Main!AY$210/Main!AS$143*Main!AS147,ROUND(Main!AY$210/Main!AS$143*Main!AS147*$B38,0))))))</f>
        <v/>
      </c>
      <c r="AR503" s="31" t="str">
        <f>IF($A503="","",IF(AR502="","",IF(Main!AT$143=0,0,IF(Main!AZ$210="","",IF($C$29="PM",Main!AZ$210/Main!AT$143*Main!AT147,ROUND(Main!AZ$210/Main!AT$143*Main!AT147*$B38,0))))))</f>
        <v/>
      </c>
      <c r="AS503" s="31" t="str">
        <f>IF($A503="","",IF(AS502="","",IF(Main!AU$143=0,0,IF(Main!BA$210="","",IF($C$29="PM",Main!BA$210/Main!AU$143*Main!AU147,ROUND(Main!BA$210/Main!AU$143*Main!AU147*$B38,0))))))</f>
        <v/>
      </c>
      <c r="AT503" s="31" t="str">
        <f>IF($A503="","",IF(AT502="","",IF(Main!AV$143=0,0,IF(Main!BB$210="","",IF($C$29="PM",Main!BB$210/Main!AV$143*Main!AV147,ROUND(Main!BB$210/Main!AV$143*Main!AV147*$B38,0))))))</f>
        <v/>
      </c>
      <c r="AU503" s="31" t="str">
        <f>IF($A503="","",IF(AU502="","",IF(Main!AW$143=0,0,IF(Main!BC$210="","",IF($C$29="PM",Main!BC$210/Main!AW$143*Main!AW147,ROUND(Main!BC$210/Main!AW$143*Main!AW147*$B38,0))))))</f>
        <v/>
      </c>
      <c r="AV503" s="31" t="str">
        <f>IF($A503="","",IF(AV502="","",IF(Main!AX$143=0,0,IF(Main!BD$210="","",IF($C$29="PM",Main!BD$210/Main!AX$143*Main!AX147,ROUND(Main!BD$210/Main!AX$143*Main!AX147*$B38,0))))))</f>
        <v/>
      </c>
      <c r="AW503" s="31" t="str">
        <f>IF($A503="","",IF(AW502="","",IF(Main!AY$143=0,0,IF(Main!BE$210="","",IF($C$29="PM",Main!BE$210/Main!AY$143*Main!AY147,ROUND(Main!BE$210/Main!AY$143*Main!AY147*$B38,0))))))</f>
        <v/>
      </c>
      <c r="AX503" s="50" t="str">
        <f>IF($A503="","",IF(AX502="","",IF(Main!AZ$143=0,0,IF(Main!BF$210="","",IF($C$29="PM",Main!BF$210/Main!AZ$143*Main!AZ147,ROUND(Main!BF$210/Main!AZ$143*Main!AZ147*$B38,0))))))</f>
        <v/>
      </c>
      <c r="AY503" s="31" t="str">
        <f>IF($A503="","",IF(AY502="","",IF(Main!BA$143=0,0,IF(Main!BG$210="","",IF($C$29="PM",Main!BG$210/Main!BA$143*Main!BA147,ROUND(Main!BG$210/Main!BA$143*Main!BA147*$B38,0))))))</f>
        <v/>
      </c>
      <c r="AZ503" s="31" t="str">
        <f>IF($A503="","",IF(AZ502="","",IF(Main!BB$143=0,0,IF(Main!BH$210="","",IF($C$29="PM",Main!BH$210/Main!BB$143*Main!BB147,ROUND(Main!BH$210/Main!BB$143*Main!BB147*$B38,0))))))</f>
        <v/>
      </c>
      <c r="BA503" s="31" t="str">
        <f>IF($A503="","",IF(BA502="","",IF(Main!BC$143=0,0,IF(Main!BI$210="","",IF($C$29="PM",Main!BI$210/Main!BC$143*Main!BC147,ROUND(Main!BI$210/Main!BC$143*Main!BC147*$B38,0))))))</f>
        <v/>
      </c>
      <c r="BB503" s="31" t="str">
        <f>IF($A503="","",IF(BB502="","",IF(Main!BD$143=0,0,IF(Main!BJ$210="","",IF($C$29="PM",Main!BJ$210/Main!BD$143*Main!BD147,ROUND(Main!BJ$210/Main!BD$143*Main!BD147*$B38,0))))))</f>
        <v/>
      </c>
      <c r="BC503" s="31" t="str">
        <f>IF($A503="","",IF(BC502="","",IF(Main!BE$143=0,0,IF(Main!BK$210="","",IF($C$29="PM",Main!BK$210/Main!BE$143*Main!BE147,ROUND(Main!BK$210/Main!BE$143*Main!BE147*$B38,0))))))</f>
        <v/>
      </c>
      <c r="BD503" s="31" t="str">
        <f>IF($A503="","",IF(BD502="","",IF(Main!BF$143=0,0,IF(Main!BL$210="","",IF($C$29="PM",Main!BL$210/Main!BF$143*Main!BF147,ROUND(Main!BL$210/Main!BF$143*Main!BF147*$B38,0))))))</f>
        <v/>
      </c>
      <c r="BE503" s="31" t="str">
        <f>IF($A503="","",IF(BE502="","",IF(Main!BG$143=0,0,IF(Main!BM$210="","",IF($C$29="PM",Main!BM$210/Main!BG$143*Main!BG147,ROUND(Main!BM$210/Main!BG$143*Main!BG147*$B38,0))))))</f>
        <v/>
      </c>
      <c r="BF503" s="31" t="str">
        <f>IF($A503="","",IF(BF502="","",IF(Main!BH$143=0,0,IF(Main!BN$210="","",IF($C$29="PM",Main!BN$210/Main!BH$143*Main!BH147,ROUND(Main!BN$210/Main!BH$143*Main!BH147*$B38,0))))))</f>
        <v/>
      </c>
      <c r="BG503" s="31" t="str">
        <f>IF($A503="","",IF(BG502="","",IF(Main!BI$143=0,0,IF(Main!BO$210="","",IF($C$29="PM",Main!BO$210/Main!BI$143*Main!BI147,ROUND(Main!BO$210/Main!BI$143*Main!BI147*$B38,0))))))</f>
        <v/>
      </c>
      <c r="BH503" s="31" t="str">
        <f>IF($A503="","",IF(BH502="","",IF(Main!BJ$143=0,0,IF(Main!BP$210="","",IF($C$29="PM",Main!BP$210/Main!BJ$143*Main!BJ147,ROUND(Main!BP$210/Main!BJ$143*Main!BJ147*$B38,0))))))</f>
        <v/>
      </c>
      <c r="BI503" s="31" t="str">
        <f>IF($A503="","",IF(BI502="","",IF(Main!BK$143=0,0,IF(Main!BQ$210="","",IF($C$29="PM",Main!BQ$210/Main!BK$143*Main!BK147,ROUND(Main!BQ$210/Main!BK$143*Main!BK147*$B38,0))))))</f>
        <v/>
      </c>
      <c r="BJ503" s="50" t="str">
        <f>IF($A503="","",IF(BJ502="","",IF(Main!BL$143=0,0,IF(Main!BR$210="","",IF($C$29="PM",Main!BR$210/Main!BL$143*Main!BL147,ROUND(Main!BR$210/Main!BL$143*Main!BL147*$B38,0))))))</f>
        <v/>
      </c>
      <c r="BK503" s="31" t="str">
        <f>IF($A503="","",IF(BK502="","",IF(Main!BM$143=0,0,IF(Main!BS$210="","",IF($C$29="PM",Main!BS$210/Main!BM$143*Main!BM147,ROUND(Main!BS$210/Main!BM$143*Main!BM147*$B38,0))))))</f>
        <v/>
      </c>
      <c r="BL503" s="31" t="str">
        <f>IF($A503="","",IF(BL502="","",IF(Main!BN$143=0,0,IF(Main!BT$210="","",IF($C$29="PM",Main!BT$210/Main!BN$143*Main!BN147,ROUND(Main!BT$210/Main!BN$143*Main!BN147*$B38,0))))))</f>
        <v/>
      </c>
      <c r="BM503" s="31" t="str">
        <f>IF($A503="","",IF(BM502="","",IF(Main!BO$143=0,0,IF(Main!BU$210="","",IF($C$29="PM",Main!BU$210/Main!BO$143*Main!BO147,ROUND(Main!BU$210/Main!BO$143*Main!BO147*$B38,0))))))</f>
        <v/>
      </c>
      <c r="BN503" s="31" t="str">
        <f>IF($A503="","",IF(BN502="","",IF(Main!BP$143=0,0,IF(Main!BV$210="","",IF($C$29="PM",Main!BV$210/Main!BP$143*Main!BP147,ROUND(Main!BV$210/Main!BP$143*Main!BP147*$B38,0))))))</f>
        <v/>
      </c>
      <c r="BO503" s="31" t="str">
        <f>IF($A503="","",IF(BO502="","",IF(Main!BQ$143=0,0,IF(Main!BW$210="","",IF($C$29="PM",Main!BW$210/Main!BQ$143*Main!BQ147,ROUND(Main!BW$210/Main!BQ$143*Main!BQ147*$B38,0))))))</f>
        <v/>
      </c>
      <c r="BP503" s="31" t="str">
        <f>IF($A503="","",IF(BP502="","",IF(Main!BR$143=0,0,IF(Main!BX$210="","",IF($C$29="PM",Main!BX$210/Main!BR$143*Main!BR147,ROUND(Main!BX$210/Main!BR$143*Main!BR147*$B38,0))))))</f>
        <v/>
      </c>
      <c r="BQ503" s="31" t="str">
        <f>IF($A503="","",IF(BQ502="","",IF(Main!BS$143=0,0,IF(Main!BY$210="","",IF($C$29="PM",Main!BY$210/Main!BS$143*Main!BS147,ROUND(Main!BY$210/Main!BS$143*Main!BS147*$B38,0))))))</f>
        <v/>
      </c>
      <c r="BR503" s="31" t="str">
        <f>IF($A503="","",IF(BR502="","",IF(Main!BT$143=0,0,IF(Main!BZ$210="","",IF($C$29="PM",Main!BZ$210/Main!BT$143*Main!BT147,ROUND(Main!BZ$210/Main!BT$143*Main!BT147*$B38,0))))))</f>
        <v/>
      </c>
      <c r="BS503" s="31" t="str">
        <f>IF($A503="","",IF(BS502="","",IF(Main!BU$143=0,0,IF(Main!CA$210="","",IF($C$29="PM",Main!CA$210/Main!BU$143*Main!BU147,ROUND(Main!CA$210/Main!BU$143*Main!BU147*$B38,0))))))</f>
        <v/>
      </c>
      <c r="BT503" s="31" t="str">
        <f>IF($A503="","",IF(BT502="","",IF(Main!BV$143=0,0,IF(Main!CB$210="","",IF($C$29="PM",Main!CB$210/Main!BV$143*Main!BV147,ROUND(Main!CB$210/Main!BV$143*Main!BV147*$B38,0))))))</f>
        <v/>
      </c>
      <c r="BU503" s="31" t="str">
        <f>IF($A503="","",IF(BU502="","",IF(Main!BW$143=0,0,IF(Main!CC$210="","",IF($C$29="PM",Main!CC$210/Main!BW$143*Main!BW147,ROUND(Main!CC$210/Main!BW$143*Main!BW147*$B38,0))))))</f>
        <v/>
      </c>
      <c r="BV503" s="50" t="str">
        <f>IF($A503="","",IF(BV502="","",IF(Main!BX$143=0,0,IF(Main!CD$210="","",IF($C$29="PM",Main!CD$210/Main!BX$143*Main!BX147,ROUND(Main!CD$210/Main!BX$143*Main!BX147*$B38,0))))))</f>
        <v/>
      </c>
    </row>
    <row r="504" spans="1:74" x14ac:dyDescent="0.2">
      <c r="A504" s="71" t="str">
        <f>IF(Main!A$39="","",Main!A$39)</f>
        <v/>
      </c>
      <c r="B504" s="74" t="str">
        <f t="shared" si="475"/>
        <v/>
      </c>
      <c r="C504" s="49" t="str">
        <f>IF($A504="","",IF(C503="","",IF(Main!E$143=0,0,IF(Main!K$210="","",IF($C$29="PM",Main!K$210/Main!E$143*Main!E148,ROUND(Main!K$210/Main!E$143*Main!E148*$B39,0))))))</f>
        <v/>
      </c>
      <c r="D504" s="31" t="str">
        <f>IF($A504="","",IF(D503="","",IF(Main!F$143=0,0,IF(Main!L$210="","",IF($C$29="PM",Main!L$210/Main!F$143*Main!F148,ROUND(Main!L$210/Main!F$143*Main!F148*$B39,0))))))</f>
        <v/>
      </c>
      <c r="E504" s="31" t="str">
        <f>IF($A504="","",IF(E503="","",IF(Main!G$143=0,0,IF(Main!M$210="","",IF($C$29="PM",Main!M$210/Main!G$143*Main!G148,ROUND(Main!M$210/Main!G$143*Main!G148*$B39,0))))))</f>
        <v/>
      </c>
      <c r="F504" s="31" t="str">
        <f>IF($A504="","",IF(F503="","",IF(Main!H$143=0,0,IF(Main!N$210="","",IF($C$29="PM",Main!N$210/Main!H$143*Main!H148,ROUND(Main!N$210/Main!H$143*Main!H148*$B39,0))))))</f>
        <v/>
      </c>
      <c r="G504" s="31" t="str">
        <f>IF($A504="","",IF(G503="","",IF(Main!I$143=0,0,IF(Main!O$210="","",IF($C$29="PM",Main!O$210/Main!I$143*Main!I148,ROUND(Main!O$210/Main!I$143*Main!I148*$B39,0))))))</f>
        <v/>
      </c>
      <c r="H504" s="31" t="str">
        <f>IF($A504="","",IF(H503="","",IF(Main!J$143=0,0,IF(Main!P$210="","",IF($C$29="PM",Main!P$210/Main!J$143*Main!J148,ROUND(Main!P$210/Main!J$143*Main!J148*$B39,0))))))</f>
        <v/>
      </c>
      <c r="I504" s="31" t="str">
        <f>IF($A504="","",IF(I503="","",IF(Main!K$143=0,0,IF(Main!Q$210="","",IF($C$29="PM",Main!Q$210/Main!K$143*Main!K148,ROUND(Main!Q$210/Main!K$143*Main!K148*$B39,0))))))</f>
        <v/>
      </c>
      <c r="J504" s="31" t="str">
        <f>IF($A504="","",IF(J503="","",IF(Main!L$143=0,0,IF(Main!R$210="","",IF($C$29="PM",Main!R$210/Main!L$143*Main!L148,ROUND(Main!R$210/Main!L$143*Main!L148*$B39,0))))))</f>
        <v/>
      </c>
      <c r="K504" s="31" t="str">
        <f>IF($A504="","",IF(K503="","",IF(Main!M$143=0,0,IF(Main!S$210="","",IF($C$29="PM",Main!S$210/Main!M$143*Main!M148,ROUND(Main!S$210/Main!M$143*Main!M148*$B39,0))))))</f>
        <v/>
      </c>
      <c r="L504" s="31" t="str">
        <f>IF($A504="","",IF(L503="","",IF(Main!N$143=0,0,IF(Main!T$210="","",IF($C$29="PM",Main!T$210/Main!N$143*Main!N148,ROUND(Main!T$210/Main!N$143*Main!N148*$B39,0))))))</f>
        <v/>
      </c>
      <c r="M504" s="31" t="str">
        <f>IF($A504="","",IF(M503="","",IF(Main!O$143=0,0,IF(Main!U$210="","",IF($C$29="PM",Main!U$210/Main!O$143*Main!O148,ROUND(Main!U$210/Main!O$143*Main!O148*$B39,0))))))</f>
        <v/>
      </c>
      <c r="N504" s="50" t="str">
        <f>IF($A504="","",IF(N503="","",IF(Main!P$143=0,0,IF(Main!V$210="","",IF($C$29="PM",Main!V$210/Main!P$143*Main!P148,ROUND(Main!V$210/Main!P$143*Main!P148*$B39,0))))))</f>
        <v/>
      </c>
      <c r="O504" s="31" t="str">
        <f>IF($A504="","",IF(O503="","",IF(Main!Q$143=0,0,IF(Main!W$210="","",IF($C$29="PM",Main!W$210/Main!Q$143*Main!Q148,ROUND(Main!W$210/Main!Q$143*Main!Q148*$B39,0))))))</f>
        <v/>
      </c>
      <c r="P504" s="31" t="str">
        <f>IF($A504="","",IF(P503="","",IF(Main!R$143=0,0,IF(Main!X$210="","",IF($C$29="PM",Main!X$210/Main!R$143*Main!R148,ROUND(Main!X$210/Main!R$143*Main!R148*$B39,0))))))</f>
        <v/>
      </c>
      <c r="Q504" s="31" t="str">
        <f>IF($A504="","",IF(Q503="","",IF(Main!S$143=0,0,IF(Main!Y$210="","",IF($C$29="PM",Main!Y$210/Main!S$143*Main!S148,ROUND(Main!Y$210/Main!S$143*Main!S148*$B39,0))))))</f>
        <v/>
      </c>
      <c r="R504" s="31" t="str">
        <f>IF($A504="","",IF(R503="","",IF(Main!T$143=0,0,IF(Main!Z$210="","",IF($C$29="PM",Main!Z$210/Main!T$143*Main!T148,ROUND(Main!Z$210/Main!T$143*Main!T148*$B39,0))))))</f>
        <v/>
      </c>
      <c r="S504" s="31" t="str">
        <f>IF($A504="","",IF(S503="","",IF(Main!U$143=0,0,IF(Main!AA$210="","",IF($C$29="PM",Main!AA$210/Main!U$143*Main!U148,ROUND(Main!AA$210/Main!U$143*Main!U148*$B39,0))))))</f>
        <v/>
      </c>
      <c r="T504" s="31" t="str">
        <f>IF($A504="","",IF(T503="","",IF(Main!V$143=0,0,IF(Main!AB$210="","",IF($C$29="PM",Main!AB$210/Main!V$143*Main!V148,ROUND(Main!AB$210/Main!V$143*Main!V148*$B39,0))))))</f>
        <v/>
      </c>
      <c r="U504" s="31" t="str">
        <f>IF($A504="","",IF(U503="","",IF(Main!W$143=0,0,IF(Main!AC$210="","",IF($C$29="PM",Main!AC$210/Main!W$143*Main!W148,ROUND(Main!AC$210/Main!W$143*Main!W148*$B39,0))))))</f>
        <v/>
      </c>
      <c r="V504" s="31" t="str">
        <f>IF($A504="","",IF(V503="","",IF(Main!X$143=0,0,IF(Main!AD$210="","",IF($C$29="PM",Main!AD$210/Main!X$143*Main!X148,ROUND(Main!AD$210/Main!X$143*Main!X148*$B39,0))))))</f>
        <v/>
      </c>
      <c r="W504" s="31" t="str">
        <f>IF($A504="","",IF(W503="","",IF(Main!Y$143=0,0,IF(Main!AE$210="","",IF($C$29="PM",Main!AE$210/Main!Y$143*Main!Y148,ROUND(Main!AE$210/Main!Y$143*Main!Y148*$B39,0))))))</f>
        <v/>
      </c>
      <c r="X504" s="31" t="str">
        <f>IF($A504="","",IF(X503="","",IF(Main!Z$143=0,0,IF(Main!AF$210="","",IF($C$29="PM",Main!AF$210/Main!Z$143*Main!Z148,ROUND(Main!AF$210/Main!Z$143*Main!Z148*$B39,0))))))</f>
        <v/>
      </c>
      <c r="Y504" s="31" t="str">
        <f>IF($A504="","",IF(Y503="","",IF(Main!AA$143=0,0,IF(Main!AG$210="","",IF($C$29="PM",Main!AG$210/Main!AA$143*Main!AA148,ROUND(Main!AG$210/Main!AA$143*Main!AA148*$B39,0))))))</f>
        <v/>
      </c>
      <c r="Z504" s="31" t="str">
        <f>IF($A504="","",IF(Z503="","",IF(Main!AB$143=0,0,IF(Main!AH$210="","",IF($C$29="PM",Main!AH$210/Main!AB$143*Main!AB148,ROUND(Main!AH$210/Main!AB$143*Main!AB148*$B39,0))))))</f>
        <v/>
      </c>
      <c r="AA504" s="49" t="str">
        <f>IF($A504="","",IF(AA503="","",IF(Main!AC$143=0,0,IF(Main!AI$210="","",IF($C$29="PM",Main!AI$210/Main!AC$143*Main!AC148,ROUND(Main!AI$210/Main!AC$143*Main!AC148*$B39,0))))))</f>
        <v/>
      </c>
      <c r="AB504" s="31" t="str">
        <f>IF($A504="","",IF(AB503="","",IF(Main!AD$143=0,0,IF(Main!AJ$210="","",IF($C$29="PM",Main!AJ$210/Main!AD$143*Main!AD148,ROUND(Main!AJ$210/Main!AD$143*Main!AD148*$B39,0))))))</f>
        <v/>
      </c>
      <c r="AC504" s="31" t="str">
        <f>IF($A504="","",IF(AC503="","",IF(Main!AE$143=0,0,IF(Main!AK$210="","",IF($C$29="PM",Main!AK$210/Main!AE$143*Main!AE148,ROUND(Main!AK$210/Main!AE$143*Main!AE148*$B39,0))))))</f>
        <v/>
      </c>
      <c r="AD504" s="31" t="str">
        <f>IF($A504="","",IF(AD503="","",IF(Main!AF$143=0,0,IF(Main!AL$210="","",IF($C$29="PM",Main!AL$210/Main!AF$143*Main!AF148,ROUND(Main!AL$210/Main!AF$143*Main!AF148*$B39,0))))))</f>
        <v/>
      </c>
      <c r="AE504" s="31" t="str">
        <f>IF($A504="","",IF(AE503="","",IF(Main!AG$143=0,0,IF(Main!AM$210="","",IF($C$29="PM",Main!AM$210/Main!AG$143*Main!AG148,ROUND(Main!AM$210/Main!AG$143*Main!AG148*$B39,0))))))</f>
        <v/>
      </c>
      <c r="AF504" s="31" t="str">
        <f>IF($A504="","",IF(AF503="","",IF(Main!AH$143=0,0,IF(Main!AN$210="","",IF($C$29="PM",Main!AN$210/Main!AH$143*Main!AH148,ROUND(Main!AN$210/Main!AH$143*Main!AH148*$B39,0))))))</f>
        <v/>
      </c>
      <c r="AG504" s="31" t="str">
        <f>IF($A504="","",IF(AG503="","",IF(Main!AI$143=0,0,IF(Main!AO$210="","",IF($C$29="PM",Main!AO$210/Main!AI$143*Main!AI148,ROUND(Main!AO$210/Main!AI$143*Main!AI148*$B39,0))))))</f>
        <v/>
      </c>
      <c r="AH504" s="31" t="str">
        <f>IF($A504="","",IF(AH503="","",IF(Main!AJ$143=0,0,IF(Main!AP$210="","",IF($C$29="PM",Main!AP$210/Main!AJ$143*Main!AJ148,ROUND(Main!AP$210/Main!AJ$143*Main!AJ148*$B39,0))))))</f>
        <v/>
      </c>
      <c r="AI504" s="31" t="str">
        <f>IF($A504="","",IF(AI503="","",IF(Main!AK$143=0,0,IF(Main!AQ$210="","",IF($C$29="PM",Main!AQ$210/Main!AK$143*Main!AK148,ROUND(Main!AQ$210/Main!AK$143*Main!AK148*$B39,0))))))</f>
        <v/>
      </c>
      <c r="AJ504" s="31" t="str">
        <f>IF($A504="","",IF(AJ503="","",IF(Main!AL$143=0,0,IF(Main!AR$210="","",IF($C$29="PM",Main!AR$210/Main!AL$143*Main!AL148,ROUND(Main!AR$210/Main!AL$143*Main!AL148*$B39,0))))))</f>
        <v/>
      </c>
      <c r="AK504" s="31" t="str">
        <f>IF($A504="","",IF(AK503="","",IF(Main!AM$143=0,0,IF(Main!AS$210="","",IF($C$29="PM",Main!AS$210/Main!AM$143*Main!AM148,ROUND(Main!AS$210/Main!AM$143*Main!AM148*$B39,0))))))</f>
        <v/>
      </c>
      <c r="AL504" s="50" t="str">
        <f>IF($A504="","",IF(AL503="","",IF(Main!AN$143=0,0,IF(Main!AT$210="","",IF($C$29="PM",Main!AT$210/Main!AN$143*Main!AN148,ROUND(Main!AT$210/Main!AN$143*Main!AN148*$B39,0))))))</f>
        <v/>
      </c>
      <c r="AM504" s="31" t="str">
        <f>IF($A504="","",IF(AM503="","",IF(Main!AO$143=0,0,IF(Main!AU$210="","",IF($C$29="PM",Main!AU$210/Main!AO$143*Main!AO148,ROUND(Main!AU$210/Main!AO$143*Main!AO148*$B39,0))))))</f>
        <v/>
      </c>
      <c r="AN504" s="31" t="str">
        <f>IF($A504="","",IF(AN503="","",IF(Main!AP$143=0,0,IF(Main!AV$210="","",IF($C$29="PM",Main!AV$210/Main!AP$143*Main!AP148,ROUND(Main!AV$210/Main!AP$143*Main!AP148*$B39,0))))))</f>
        <v/>
      </c>
      <c r="AO504" s="31" t="str">
        <f>IF($A504="","",IF(AO503="","",IF(Main!AQ$143=0,0,IF(Main!AW$210="","",IF($C$29="PM",Main!AW$210/Main!AQ$143*Main!AQ148,ROUND(Main!AW$210/Main!AQ$143*Main!AQ148*$B39,0))))))</f>
        <v/>
      </c>
      <c r="AP504" s="31" t="str">
        <f>IF($A504="","",IF(AP503="","",IF(Main!AR$143=0,0,IF(Main!AX$210="","",IF($C$29="PM",Main!AX$210/Main!AR$143*Main!AR148,ROUND(Main!AX$210/Main!AR$143*Main!AR148*$B39,0))))))</f>
        <v/>
      </c>
      <c r="AQ504" s="31" t="str">
        <f>IF($A504="","",IF(AQ503="","",IF(Main!AS$143=0,0,IF(Main!AY$210="","",IF($C$29="PM",Main!AY$210/Main!AS$143*Main!AS148,ROUND(Main!AY$210/Main!AS$143*Main!AS148*$B39,0))))))</f>
        <v/>
      </c>
      <c r="AR504" s="31" t="str">
        <f>IF($A504="","",IF(AR503="","",IF(Main!AT$143=0,0,IF(Main!AZ$210="","",IF($C$29="PM",Main!AZ$210/Main!AT$143*Main!AT148,ROUND(Main!AZ$210/Main!AT$143*Main!AT148*$B39,0))))))</f>
        <v/>
      </c>
      <c r="AS504" s="31" t="str">
        <f>IF($A504="","",IF(AS503="","",IF(Main!AU$143=0,0,IF(Main!BA$210="","",IF($C$29="PM",Main!BA$210/Main!AU$143*Main!AU148,ROUND(Main!BA$210/Main!AU$143*Main!AU148*$B39,0))))))</f>
        <v/>
      </c>
      <c r="AT504" s="31" t="str">
        <f>IF($A504="","",IF(AT503="","",IF(Main!AV$143=0,0,IF(Main!BB$210="","",IF($C$29="PM",Main!BB$210/Main!AV$143*Main!AV148,ROUND(Main!BB$210/Main!AV$143*Main!AV148*$B39,0))))))</f>
        <v/>
      </c>
      <c r="AU504" s="31" t="str">
        <f>IF($A504="","",IF(AU503="","",IF(Main!AW$143=0,0,IF(Main!BC$210="","",IF($C$29="PM",Main!BC$210/Main!AW$143*Main!AW148,ROUND(Main!BC$210/Main!AW$143*Main!AW148*$B39,0))))))</f>
        <v/>
      </c>
      <c r="AV504" s="31" t="str">
        <f>IF($A504="","",IF(AV503="","",IF(Main!AX$143=0,0,IF(Main!BD$210="","",IF($C$29="PM",Main!BD$210/Main!AX$143*Main!AX148,ROUND(Main!BD$210/Main!AX$143*Main!AX148*$B39,0))))))</f>
        <v/>
      </c>
      <c r="AW504" s="31" t="str">
        <f>IF($A504="","",IF(AW503="","",IF(Main!AY$143=0,0,IF(Main!BE$210="","",IF($C$29="PM",Main!BE$210/Main!AY$143*Main!AY148,ROUND(Main!BE$210/Main!AY$143*Main!AY148*$B39,0))))))</f>
        <v/>
      </c>
      <c r="AX504" s="50" t="str">
        <f>IF($A504="","",IF(AX503="","",IF(Main!AZ$143=0,0,IF(Main!BF$210="","",IF($C$29="PM",Main!BF$210/Main!AZ$143*Main!AZ148,ROUND(Main!BF$210/Main!AZ$143*Main!AZ148*$B39,0))))))</f>
        <v/>
      </c>
      <c r="AY504" s="31" t="str">
        <f>IF($A504="","",IF(AY503="","",IF(Main!BA$143=0,0,IF(Main!BG$210="","",IF($C$29="PM",Main!BG$210/Main!BA$143*Main!BA148,ROUND(Main!BG$210/Main!BA$143*Main!BA148*$B39,0))))))</f>
        <v/>
      </c>
      <c r="AZ504" s="31" t="str">
        <f>IF($A504="","",IF(AZ503="","",IF(Main!BB$143=0,0,IF(Main!BH$210="","",IF($C$29="PM",Main!BH$210/Main!BB$143*Main!BB148,ROUND(Main!BH$210/Main!BB$143*Main!BB148*$B39,0))))))</f>
        <v/>
      </c>
      <c r="BA504" s="31" t="str">
        <f>IF($A504="","",IF(BA503="","",IF(Main!BC$143=0,0,IF(Main!BI$210="","",IF($C$29="PM",Main!BI$210/Main!BC$143*Main!BC148,ROUND(Main!BI$210/Main!BC$143*Main!BC148*$B39,0))))))</f>
        <v/>
      </c>
      <c r="BB504" s="31" t="str">
        <f>IF($A504="","",IF(BB503="","",IF(Main!BD$143=0,0,IF(Main!BJ$210="","",IF($C$29="PM",Main!BJ$210/Main!BD$143*Main!BD148,ROUND(Main!BJ$210/Main!BD$143*Main!BD148*$B39,0))))))</f>
        <v/>
      </c>
      <c r="BC504" s="31" t="str">
        <f>IF($A504="","",IF(BC503="","",IF(Main!BE$143=0,0,IF(Main!BK$210="","",IF($C$29="PM",Main!BK$210/Main!BE$143*Main!BE148,ROUND(Main!BK$210/Main!BE$143*Main!BE148*$B39,0))))))</f>
        <v/>
      </c>
      <c r="BD504" s="31" t="str">
        <f>IF($A504="","",IF(BD503="","",IF(Main!BF$143=0,0,IF(Main!BL$210="","",IF($C$29="PM",Main!BL$210/Main!BF$143*Main!BF148,ROUND(Main!BL$210/Main!BF$143*Main!BF148*$B39,0))))))</f>
        <v/>
      </c>
      <c r="BE504" s="31" t="str">
        <f>IF($A504="","",IF(BE503="","",IF(Main!BG$143=0,0,IF(Main!BM$210="","",IF($C$29="PM",Main!BM$210/Main!BG$143*Main!BG148,ROUND(Main!BM$210/Main!BG$143*Main!BG148*$B39,0))))))</f>
        <v/>
      </c>
      <c r="BF504" s="31" t="str">
        <f>IF($A504="","",IF(BF503="","",IF(Main!BH$143=0,0,IF(Main!BN$210="","",IF($C$29="PM",Main!BN$210/Main!BH$143*Main!BH148,ROUND(Main!BN$210/Main!BH$143*Main!BH148*$B39,0))))))</f>
        <v/>
      </c>
      <c r="BG504" s="31" t="str">
        <f>IF($A504="","",IF(BG503="","",IF(Main!BI$143=0,0,IF(Main!BO$210="","",IF($C$29="PM",Main!BO$210/Main!BI$143*Main!BI148,ROUND(Main!BO$210/Main!BI$143*Main!BI148*$B39,0))))))</f>
        <v/>
      </c>
      <c r="BH504" s="31" t="str">
        <f>IF($A504="","",IF(BH503="","",IF(Main!BJ$143=0,0,IF(Main!BP$210="","",IF($C$29="PM",Main!BP$210/Main!BJ$143*Main!BJ148,ROUND(Main!BP$210/Main!BJ$143*Main!BJ148*$B39,0))))))</f>
        <v/>
      </c>
      <c r="BI504" s="31" t="str">
        <f>IF($A504="","",IF(BI503="","",IF(Main!BK$143=0,0,IF(Main!BQ$210="","",IF($C$29="PM",Main!BQ$210/Main!BK$143*Main!BK148,ROUND(Main!BQ$210/Main!BK$143*Main!BK148*$B39,0))))))</f>
        <v/>
      </c>
      <c r="BJ504" s="50" t="str">
        <f>IF($A504="","",IF(BJ503="","",IF(Main!BL$143=0,0,IF(Main!BR$210="","",IF($C$29="PM",Main!BR$210/Main!BL$143*Main!BL148,ROUND(Main!BR$210/Main!BL$143*Main!BL148*$B39,0))))))</f>
        <v/>
      </c>
      <c r="BK504" s="31" t="str">
        <f>IF($A504="","",IF(BK503="","",IF(Main!BM$143=0,0,IF(Main!BS$210="","",IF($C$29="PM",Main!BS$210/Main!BM$143*Main!BM148,ROUND(Main!BS$210/Main!BM$143*Main!BM148*$B39,0))))))</f>
        <v/>
      </c>
      <c r="BL504" s="31" t="str">
        <f>IF($A504="","",IF(BL503="","",IF(Main!BN$143=0,0,IF(Main!BT$210="","",IF($C$29="PM",Main!BT$210/Main!BN$143*Main!BN148,ROUND(Main!BT$210/Main!BN$143*Main!BN148*$B39,0))))))</f>
        <v/>
      </c>
      <c r="BM504" s="31" t="str">
        <f>IF($A504="","",IF(BM503="","",IF(Main!BO$143=0,0,IF(Main!BU$210="","",IF($C$29="PM",Main!BU$210/Main!BO$143*Main!BO148,ROUND(Main!BU$210/Main!BO$143*Main!BO148*$B39,0))))))</f>
        <v/>
      </c>
      <c r="BN504" s="31" t="str">
        <f>IF($A504="","",IF(BN503="","",IF(Main!BP$143=0,0,IF(Main!BV$210="","",IF($C$29="PM",Main!BV$210/Main!BP$143*Main!BP148,ROUND(Main!BV$210/Main!BP$143*Main!BP148*$B39,0))))))</f>
        <v/>
      </c>
      <c r="BO504" s="31" t="str">
        <f>IF($A504="","",IF(BO503="","",IF(Main!BQ$143=0,0,IF(Main!BW$210="","",IF($C$29="PM",Main!BW$210/Main!BQ$143*Main!BQ148,ROUND(Main!BW$210/Main!BQ$143*Main!BQ148*$B39,0))))))</f>
        <v/>
      </c>
      <c r="BP504" s="31" t="str">
        <f>IF($A504="","",IF(BP503="","",IF(Main!BR$143=0,0,IF(Main!BX$210="","",IF($C$29="PM",Main!BX$210/Main!BR$143*Main!BR148,ROUND(Main!BX$210/Main!BR$143*Main!BR148*$B39,0))))))</f>
        <v/>
      </c>
      <c r="BQ504" s="31" t="str">
        <f>IF($A504="","",IF(BQ503="","",IF(Main!BS$143=0,0,IF(Main!BY$210="","",IF($C$29="PM",Main!BY$210/Main!BS$143*Main!BS148,ROUND(Main!BY$210/Main!BS$143*Main!BS148*$B39,0))))))</f>
        <v/>
      </c>
      <c r="BR504" s="31" t="str">
        <f>IF($A504="","",IF(BR503="","",IF(Main!BT$143=0,0,IF(Main!BZ$210="","",IF($C$29="PM",Main!BZ$210/Main!BT$143*Main!BT148,ROUND(Main!BZ$210/Main!BT$143*Main!BT148*$B39,0))))))</f>
        <v/>
      </c>
      <c r="BS504" s="31" t="str">
        <f>IF($A504="","",IF(BS503="","",IF(Main!BU$143=0,0,IF(Main!CA$210="","",IF($C$29="PM",Main!CA$210/Main!BU$143*Main!BU148,ROUND(Main!CA$210/Main!BU$143*Main!BU148*$B39,0))))))</f>
        <v/>
      </c>
      <c r="BT504" s="31" t="str">
        <f>IF($A504="","",IF(BT503="","",IF(Main!BV$143=0,0,IF(Main!CB$210="","",IF($C$29="PM",Main!CB$210/Main!BV$143*Main!BV148,ROUND(Main!CB$210/Main!BV$143*Main!BV148*$B39,0))))))</f>
        <v/>
      </c>
      <c r="BU504" s="31" t="str">
        <f>IF($A504="","",IF(BU503="","",IF(Main!BW$143=0,0,IF(Main!CC$210="","",IF($C$29="PM",Main!CC$210/Main!BW$143*Main!BW148,ROUND(Main!CC$210/Main!BW$143*Main!BW148*$B39,0))))))</f>
        <v/>
      </c>
      <c r="BV504" s="50" t="str">
        <f>IF($A504="","",IF(BV503="","",IF(Main!BX$143=0,0,IF(Main!CD$210="","",IF($C$29="PM",Main!CD$210/Main!BX$143*Main!BX148,ROUND(Main!CD$210/Main!BX$143*Main!BX148*$B39,0))))))</f>
        <v/>
      </c>
    </row>
    <row r="505" spans="1:74" x14ac:dyDescent="0.2">
      <c r="A505" s="71" t="str">
        <f>IF(Main!A$40="","",Main!A$40)</f>
        <v/>
      </c>
      <c r="B505" s="74" t="str">
        <f t="shared" si="475"/>
        <v/>
      </c>
      <c r="C505" s="49" t="str">
        <f>IF($A505="","",IF(C504="","",IF(Main!E$143=0,0,IF(Main!K$210="","",IF($C$29="PM",Main!K$210/Main!E$143*Main!E149,ROUND(Main!K$210/Main!E$143*Main!E149*$B40,0))))))</f>
        <v/>
      </c>
      <c r="D505" s="31" t="str">
        <f>IF($A505="","",IF(D504="","",IF(Main!F$143=0,0,IF(Main!L$210="","",IF($C$29="PM",Main!L$210/Main!F$143*Main!F149,ROUND(Main!L$210/Main!F$143*Main!F149*$B40,0))))))</f>
        <v/>
      </c>
      <c r="E505" s="31" t="str">
        <f>IF($A505="","",IF(E504="","",IF(Main!G$143=0,0,IF(Main!M$210="","",IF($C$29="PM",Main!M$210/Main!G$143*Main!G149,ROUND(Main!M$210/Main!G$143*Main!G149*$B40,0))))))</f>
        <v/>
      </c>
      <c r="F505" s="31" t="str">
        <f>IF($A505="","",IF(F504="","",IF(Main!H$143=0,0,IF(Main!N$210="","",IF($C$29="PM",Main!N$210/Main!H$143*Main!H149,ROUND(Main!N$210/Main!H$143*Main!H149*$B40,0))))))</f>
        <v/>
      </c>
      <c r="G505" s="31" t="str">
        <f>IF($A505="","",IF(G504="","",IF(Main!I$143=0,0,IF(Main!O$210="","",IF($C$29="PM",Main!O$210/Main!I$143*Main!I149,ROUND(Main!O$210/Main!I$143*Main!I149*$B40,0))))))</f>
        <v/>
      </c>
      <c r="H505" s="31" t="str">
        <f>IF($A505="","",IF(H504="","",IF(Main!J$143=0,0,IF(Main!P$210="","",IF($C$29="PM",Main!P$210/Main!J$143*Main!J149,ROUND(Main!P$210/Main!J$143*Main!J149*$B40,0))))))</f>
        <v/>
      </c>
      <c r="I505" s="31" t="str">
        <f>IF($A505="","",IF(I504="","",IF(Main!K$143=0,0,IF(Main!Q$210="","",IF($C$29="PM",Main!Q$210/Main!K$143*Main!K149,ROUND(Main!Q$210/Main!K$143*Main!K149*$B40,0))))))</f>
        <v/>
      </c>
      <c r="J505" s="31" t="str">
        <f>IF($A505="","",IF(J504="","",IF(Main!L$143=0,0,IF(Main!R$210="","",IF($C$29="PM",Main!R$210/Main!L$143*Main!L149,ROUND(Main!R$210/Main!L$143*Main!L149*$B40,0))))))</f>
        <v/>
      </c>
      <c r="K505" s="31" t="str">
        <f>IF($A505="","",IF(K504="","",IF(Main!M$143=0,0,IF(Main!S$210="","",IF($C$29="PM",Main!S$210/Main!M$143*Main!M149,ROUND(Main!S$210/Main!M$143*Main!M149*$B40,0))))))</f>
        <v/>
      </c>
      <c r="L505" s="31" t="str">
        <f>IF($A505="","",IF(L504="","",IF(Main!N$143=0,0,IF(Main!T$210="","",IF($C$29="PM",Main!T$210/Main!N$143*Main!N149,ROUND(Main!T$210/Main!N$143*Main!N149*$B40,0))))))</f>
        <v/>
      </c>
      <c r="M505" s="31" t="str">
        <f>IF($A505="","",IF(M504="","",IF(Main!O$143=0,0,IF(Main!U$210="","",IF($C$29="PM",Main!U$210/Main!O$143*Main!O149,ROUND(Main!U$210/Main!O$143*Main!O149*$B40,0))))))</f>
        <v/>
      </c>
      <c r="N505" s="50" t="str">
        <f>IF($A505="","",IF(N504="","",IF(Main!P$143=0,0,IF(Main!V$210="","",IF($C$29="PM",Main!V$210/Main!P$143*Main!P149,ROUND(Main!V$210/Main!P$143*Main!P149*$B40,0))))))</f>
        <v/>
      </c>
      <c r="O505" s="31" t="str">
        <f>IF($A505="","",IF(O504="","",IF(Main!Q$143=0,0,IF(Main!W$210="","",IF($C$29="PM",Main!W$210/Main!Q$143*Main!Q149,ROUND(Main!W$210/Main!Q$143*Main!Q149*$B40,0))))))</f>
        <v/>
      </c>
      <c r="P505" s="31" t="str">
        <f>IF($A505="","",IF(P504="","",IF(Main!R$143=0,0,IF(Main!X$210="","",IF($C$29="PM",Main!X$210/Main!R$143*Main!R149,ROUND(Main!X$210/Main!R$143*Main!R149*$B40,0))))))</f>
        <v/>
      </c>
      <c r="Q505" s="31" t="str">
        <f>IF($A505="","",IF(Q504="","",IF(Main!S$143=0,0,IF(Main!Y$210="","",IF($C$29="PM",Main!Y$210/Main!S$143*Main!S149,ROUND(Main!Y$210/Main!S$143*Main!S149*$B40,0))))))</f>
        <v/>
      </c>
      <c r="R505" s="31" t="str">
        <f>IF($A505="","",IF(R504="","",IF(Main!T$143=0,0,IF(Main!Z$210="","",IF($C$29="PM",Main!Z$210/Main!T$143*Main!T149,ROUND(Main!Z$210/Main!T$143*Main!T149*$B40,0))))))</f>
        <v/>
      </c>
      <c r="S505" s="31" t="str">
        <f>IF($A505="","",IF(S504="","",IF(Main!U$143=0,0,IF(Main!AA$210="","",IF($C$29="PM",Main!AA$210/Main!U$143*Main!U149,ROUND(Main!AA$210/Main!U$143*Main!U149*$B40,0))))))</f>
        <v/>
      </c>
      <c r="T505" s="31" t="str">
        <f>IF($A505="","",IF(T504="","",IF(Main!V$143=0,0,IF(Main!AB$210="","",IF($C$29="PM",Main!AB$210/Main!V$143*Main!V149,ROUND(Main!AB$210/Main!V$143*Main!V149*$B40,0))))))</f>
        <v/>
      </c>
      <c r="U505" s="31" t="str">
        <f>IF($A505="","",IF(U504="","",IF(Main!W$143=0,0,IF(Main!AC$210="","",IF($C$29="PM",Main!AC$210/Main!W$143*Main!W149,ROUND(Main!AC$210/Main!W$143*Main!W149*$B40,0))))))</f>
        <v/>
      </c>
      <c r="V505" s="31" t="str">
        <f>IF($A505="","",IF(V504="","",IF(Main!X$143=0,0,IF(Main!AD$210="","",IF($C$29="PM",Main!AD$210/Main!X$143*Main!X149,ROUND(Main!AD$210/Main!X$143*Main!X149*$B40,0))))))</f>
        <v/>
      </c>
      <c r="W505" s="31" t="str">
        <f>IF($A505="","",IF(W504="","",IF(Main!Y$143=0,0,IF(Main!AE$210="","",IF($C$29="PM",Main!AE$210/Main!Y$143*Main!Y149,ROUND(Main!AE$210/Main!Y$143*Main!Y149*$B40,0))))))</f>
        <v/>
      </c>
      <c r="X505" s="31" t="str">
        <f>IF($A505="","",IF(X504="","",IF(Main!Z$143=0,0,IF(Main!AF$210="","",IF($C$29="PM",Main!AF$210/Main!Z$143*Main!Z149,ROUND(Main!AF$210/Main!Z$143*Main!Z149*$B40,0))))))</f>
        <v/>
      </c>
      <c r="Y505" s="31" t="str">
        <f>IF($A505="","",IF(Y504="","",IF(Main!AA$143=0,0,IF(Main!AG$210="","",IF($C$29="PM",Main!AG$210/Main!AA$143*Main!AA149,ROUND(Main!AG$210/Main!AA$143*Main!AA149*$B40,0))))))</f>
        <v/>
      </c>
      <c r="Z505" s="31" t="str">
        <f>IF($A505="","",IF(Z504="","",IF(Main!AB$143=0,0,IF(Main!AH$210="","",IF($C$29="PM",Main!AH$210/Main!AB$143*Main!AB149,ROUND(Main!AH$210/Main!AB$143*Main!AB149*$B40,0))))))</f>
        <v/>
      </c>
      <c r="AA505" s="49" t="str">
        <f>IF($A505="","",IF(AA504="","",IF(Main!AC$143=0,0,IF(Main!AI$210="","",IF($C$29="PM",Main!AI$210/Main!AC$143*Main!AC149,ROUND(Main!AI$210/Main!AC$143*Main!AC149*$B40,0))))))</f>
        <v/>
      </c>
      <c r="AB505" s="31" t="str">
        <f>IF($A505="","",IF(AB504="","",IF(Main!AD$143=0,0,IF(Main!AJ$210="","",IF($C$29="PM",Main!AJ$210/Main!AD$143*Main!AD149,ROUND(Main!AJ$210/Main!AD$143*Main!AD149*$B40,0))))))</f>
        <v/>
      </c>
      <c r="AC505" s="31" t="str">
        <f>IF($A505="","",IF(AC504="","",IF(Main!AE$143=0,0,IF(Main!AK$210="","",IF($C$29="PM",Main!AK$210/Main!AE$143*Main!AE149,ROUND(Main!AK$210/Main!AE$143*Main!AE149*$B40,0))))))</f>
        <v/>
      </c>
      <c r="AD505" s="31" t="str">
        <f>IF($A505="","",IF(AD504="","",IF(Main!AF$143=0,0,IF(Main!AL$210="","",IF($C$29="PM",Main!AL$210/Main!AF$143*Main!AF149,ROUND(Main!AL$210/Main!AF$143*Main!AF149*$B40,0))))))</f>
        <v/>
      </c>
      <c r="AE505" s="31" t="str">
        <f>IF($A505="","",IF(AE504="","",IF(Main!AG$143=0,0,IF(Main!AM$210="","",IF($C$29="PM",Main!AM$210/Main!AG$143*Main!AG149,ROUND(Main!AM$210/Main!AG$143*Main!AG149*$B40,0))))))</f>
        <v/>
      </c>
      <c r="AF505" s="31" t="str">
        <f>IF($A505="","",IF(AF504="","",IF(Main!AH$143=0,0,IF(Main!AN$210="","",IF($C$29="PM",Main!AN$210/Main!AH$143*Main!AH149,ROUND(Main!AN$210/Main!AH$143*Main!AH149*$B40,0))))))</f>
        <v/>
      </c>
      <c r="AG505" s="31" t="str">
        <f>IF($A505="","",IF(AG504="","",IF(Main!AI$143=0,0,IF(Main!AO$210="","",IF($C$29="PM",Main!AO$210/Main!AI$143*Main!AI149,ROUND(Main!AO$210/Main!AI$143*Main!AI149*$B40,0))))))</f>
        <v/>
      </c>
      <c r="AH505" s="31" t="str">
        <f>IF($A505="","",IF(AH504="","",IF(Main!AJ$143=0,0,IF(Main!AP$210="","",IF($C$29="PM",Main!AP$210/Main!AJ$143*Main!AJ149,ROUND(Main!AP$210/Main!AJ$143*Main!AJ149*$B40,0))))))</f>
        <v/>
      </c>
      <c r="AI505" s="31" t="str">
        <f>IF($A505="","",IF(AI504="","",IF(Main!AK$143=0,0,IF(Main!AQ$210="","",IF($C$29="PM",Main!AQ$210/Main!AK$143*Main!AK149,ROUND(Main!AQ$210/Main!AK$143*Main!AK149*$B40,0))))))</f>
        <v/>
      </c>
      <c r="AJ505" s="31" t="str">
        <f>IF($A505="","",IF(AJ504="","",IF(Main!AL$143=0,0,IF(Main!AR$210="","",IF($C$29="PM",Main!AR$210/Main!AL$143*Main!AL149,ROUND(Main!AR$210/Main!AL$143*Main!AL149*$B40,0))))))</f>
        <v/>
      </c>
      <c r="AK505" s="31" t="str">
        <f>IF($A505="","",IF(AK504="","",IF(Main!AM$143=0,0,IF(Main!AS$210="","",IF($C$29="PM",Main!AS$210/Main!AM$143*Main!AM149,ROUND(Main!AS$210/Main!AM$143*Main!AM149*$B40,0))))))</f>
        <v/>
      </c>
      <c r="AL505" s="50" t="str">
        <f>IF($A505="","",IF(AL504="","",IF(Main!AN$143=0,0,IF(Main!AT$210="","",IF($C$29="PM",Main!AT$210/Main!AN$143*Main!AN149,ROUND(Main!AT$210/Main!AN$143*Main!AN149*$B40,0))))))</f>
        <v/>
      </c>
      <c r="AM505" s="31" t="str">
        <f>IF($A505="","",IF(AM504="","",IF(Main!AO$143=0,0,IF(Main!AU$210="","",IF($C$29="PM",Main!AU$210/Main!AO$143*Main!AO149,ROUND(Main!AU$210/Main!AO$143*Main!AO149*$B40,0))))))</f>
        <v/>
      </c>
      <c r="AN505" s="31" t="str">
        <f>IF($A505="","",IF(AN504="","",IF(Main!AP$143=0,0,IF(Main!AV$210="","",IF($C$29="PM",Main!AV$210/Main!AP$143*Main!AP149,ROUND(Main!AV$210/Main!AP$143*Main!AP149*$B40,0))))))</f>
        <v/>
      </c>
      <c r="AO505" s="31" t="str">
        <f>IF($A505="","",IF(AO504="","",IF(Main!AQ$143=0,0,IF(Main!AW$210="","",IF($C$29="PM",Main!AW$210/Main!AQ$143*Main!AQ149,ROUND(Main!AW$210/Main!AQ$143*Main!AQ149*$B40,0))))))</f>
        <v/>
      </c>
      <c r="AP505" s="31" t="str">
        <f>IF($A505="","",IF(AP504="","",IF(Main!AR$143=0,0,IF(Main!AX$210="","",IF($C$29="PM",Main!AX$210/Main!AR$143*Main!AR149,ROUND(Main!AX$210/Main!AR$143*Main!AR149*$B40,0))))))</f>
        <v/>
      </c>
      <c r="AQ505" s="31" t="str">
        <f>IF($A505="","",IF(AQ504="","",IF(Main!AS$143=0,0,IF(Main!AY$210="","",IF($C$29="PM",Main!AY$210/Main!AS$143*Main!AS149,ROUND(Main!AY$210/Main!AS$143*Main!AS149*$B40,0))))))</f>
        <v/>
      </c>
      <c r="AR505" s="31" t="str">
        <f>IF($A505="","",IF(AR504="","",IF(Main!AT$143=0,0,IF(Main!AZ$210="","",IF($C$29="PM",Main!AZ$210/Main!AT$143*Main!AT149,ROUND(Main!AZ$210/Main!AT$143*Main!AT149*$B40,0))))))</f>
        <v/>
      </c>
      <c r="AS505" s="31" t="str">
        <f>IF($A505="","",IF(AS504="","",IF(Main!AU$143=0,0,IF(Main!BA$210="","",IF($C$29="PM",Main!BA$210/Main!AU$143*Main!AU149,ROUND(Main!BA$210/Main!AU$143*Main!AU149*$B40,0))))))</f>
        <v/>
      </c>
      <c r="AT505" s="31" t="str">
        <f>IF($A505="","",IF(AT504="","",IF(Main!AV$143=0,0,IF(Main!BB$210="","",IF($C$29="PM",Main!BB$210/Main!AV$143*Main!AV149,ROUND(Main!BB$210/Main!AV$143*Main!AV149*$B40,0))))))</f>
        <v/>
      </c>
      <c r="AU505" s="31" t="str">
        <f>IF($A505="","",IF(AU504="","",IF(Main!AW$143=0,0,IF(Main!BC$210="","",IF($C$29="PM",Main!BC$210/Main!AW$143*Main!AW149,ROUND(Main!BC$210/Main!AW$143*Main!AW149*$B40,0))))))</f>
        <v/>
      </c>
      <c r="AV505" s="31" t="str">
        <f>IF($A505="","",IF(AV504="","",IF(Main!AX$143=0,0,IF(Main!BD$210="","",IF($C$29="PM",Main!BD$210/Main!AX$143*Main!AX149,ROUND(Main!BD$210/Main!AX$143*Main!AX149*$B40,0))))))</f>
        <v/>
      </c>
      <c r="AW505" s="31" t="str">
        <f>IF($A505="","",IF(AW504="","",IF(Main!AY$143=0,0,IF(Main!BE$210="","",IF($C$29="PM",Main!BE$210/Main!AY$143*Main!AY149,ROUND(Main!BE$210/Main!AY$143*Main!AY149*$B40,0))))))</f>
        <v/>
      </c>
      <c r="AX505" s="50" t="str">
        <f>IF($A505="","",IF(AX504="","",IF(Main!AZ$143=0,0,IF(Main!BF$210="","",IF($C$29="PM",Main!BF$210/Main!AZ$143*Main!AZ149,ROUND(Main!BF$210/Main!AZ$143*Main!AZ149*$B40,0))))))</f>
        <v/>
      </c>
      <c r="AY505" s="31" t="str">
        <f>IF($A505="","",IF(AY504="","",IF(Main!BA$143=0,0,IF(Main!BG$210="","",IF($C$29="PM",Main!BG$210/Main!BA$143*Main!BA149,ROUND(Main!BG$210/Main!BA$143*Main!BA149*$B40,0))))))</f>
        <v/>
      </c>
      <c r="AZ505" s="31" t="str">
        <f>IF($A505="","",IF(AZ504="","",IF(Main!BB$143=0,0,IF(Main!BH$210="","",IF($C$29="PM",Main!BH$210/Main!BB$143*Main!BB149,ROUND(Main!BH$210/Main!BB$143*Main!BB149*$B40,0))))))</f>
        <v/>
      </c>
      <c r="BA505" s="31" t="str">
        <f>IF($A505="","",IF(BA504="","",IF(Main!BC$143=0,0,IF(Main!BI$210="","",IF($C$29="PM",Main!BI$210/Main!BC$143*Main!BC149,ROUND(Main!BI$210/Main!BC$143*Main!BC149*$B40,0))))))</f>
        <v/>
      </c>
      <c r="BB505" s="31" t="str">
        <f>IF($A505="","",IF(BB504="","",IF(Main!BD$143=0,0,IF(Main!BJ$210="","",IF($C$29="PM",Main!BJ$210/Main!BD$143*Main!BD149,ROUND(Main!BJ$210/Main!BD$143*Main!BD149*$B40,0))))))</f>
        <v/>
      </c>
      <c r="BC505" s="31" t="str">
        <f>IF($A505="","",IF(BC504="","",IF(Main!BE$143=0,0,IF(Main!BK$210="","",IF($C$29="PM",Main!BK$210/Main!BE$143*Main!BE149,ROUND(Main!BK$210/Main!BE$143*Main!BE149*$B40,0))))))</f>
        <v/>
      </c>
      <c r="BD505" s="31" t="str">
        <f>IF($A505="","",IF(BD504="","",IF(Main!BF$143=0,0,IF(Main!BL$210="","",IF($C$29="PM",Main!BL$210/Main!BF$143*Main!BF149,ROUND(Main!BL$210/Main!BF$143*Main!BF149*$B40,0))))))</f>
        <v/>
      </c>
      <c r="BE505" s="31" t="str">
        <f>IF($A505="","",IF(BE504="","",IF(Main!BG$143=0,0,IF(Main!BM$210="","",IF($C$29="PM",Main!BM$210/Main!BG$143*Main!BG149,ROUND(Main!BM$210/Main!BG$143*Main!BG149*$B40,0))))))</f>
        <v/>
      </c>
      <c r="BF505" s="31" t="str">
        <f>IF($A505="","",IF(BF504="","",IF(Main!BH$143=0,0,IF(Main!BN$210="","",IF($C$29="PM",Main!BN$210/Main!BH$143*Main!BH149,ROUND(Main!BN$210/Main!BH$143*Main!BH149*$B40,0))))))</f>
        <v/>
      </c>
      <c r="BG505" s="31" t="str">
        <f>IF($A505="","",IF(BG504="","",IF(Main!BI$143=0,0,IF(Main!BO$210="","",IF($C$29="PM",Main!BO$210/Main!BI$143*Main!BI149,ROUND(Main!BO$210/Main!BI$143*Main!BI149*$B40,0))))))</f>
        <v/>
      </c>
      <c r="BH505" s="31" t="str">
        <f>IF($A505="","",IF(BH504="","",IF(Main!BJ$143=0,0,IF(Main!BP$210="","",IF($C$29="PM",Main!BP$210/Main!BJ$143*Main!BJ149,ROUND(Main!BP$210/Main!BJ$143*Main!BJ149*$B40,0))))))</f>
        <v/>
      </c>
      <c r="BI505" s="31" t="str">
        <f>IF($A505="","",IF(BI504="","",IF(Main!BK$143=0,0,IF(Main!BQ$210="","",IF($C$29="PM",Main!BQ$210/Main!BK$143*Main!BK149,ROUND(Main!BQ$210/Main!BK$143*Main!BK149*$B40,0))))))</f>
        <v/>
      </c>
      <c r="BJ505" s="50" t="str">
        <f>IF($A505="","",IF(BJ504="","",IF(Main!BL$143=0,0,IF(Main!BR$210="","",IF($C$29="PM",Main!BR$210/Main!BL$143*Main!BL149,ROUND(Main!BR$210/Main!BL$143*Main!BL149*$B40,0))))))</f>
        <v/>
      </c>
      <c r="BK505" s="31" t="str">
        <f>IF($A505="","",IF(BK504="","",IF(Main!BM$143=0,0,IF(Main!BS$210="","",IF($C$29="PM",Main!BS$210/Main!BM$143*Main!BM149,ROUND(Main!BS$210/Main!BM$143*Main!BM149*$B40,0))))))</f>
        <v/>
      </c>
      <c r="BL505" s="31" t="str">
        <f>IF($A505="","",IF(BL504="","",IF(Main!BN$143=0,0,IF(Main!BT$210="","",IF($C$29="PM",Main!BT$210/Main!BN$143*Main!BN149,ROUND(Main!BT$210/Main!BN$143*Main!BN149*$B40,0))))))</f>
        <v/>
      </c>
      <c r="BM505" s="31" t="str">
        <f>IF($A505="","",IF(BM504="","",IF(Main!BO$143=0,0,IF(Main!BU$210="","",IF($C$29="PM",Main!BU$210/Main!BO$143*Main!BO149,ROUND(Main!BU$210/Main!BO$143*Main!BO149*$B40,0))))))</f>
        <v/>
      </c>
      <c r="BN505" s="31" t="str">
        <f>IF($A505="","",IF(BN504="","",IF(Main!BP$143=0,0,IF(Main!BV$210="","",IF($C$29="PM",Main!BV$210/Main!BP$143*Main!BP149,ROUND(Main!BV$210/Main!BP$143*Main!BP149*$B40,0))))))</f>
        <v/>
      </c>
      <c r="BO505" s="31" t="str">
        <f>IF($A505="","",IF(BO504="","",IF(Main!BQ$143=0,0,IF(Main!BW$210="","",IF($C$29="PM",Main!BW$210/Main!BQ$143*Main!BQ149,ROUND(Main!BW$210/Main!BQ$143*Main!BQ149*$B40,0))))))</f>
        <v/>
      </c>
      <c r="BP505" s="31" t="str">
        <f>IF($A505="","",IF(BP504="","",IF(Main!BR$143=0,0,IF(Main!BX$210="","",IF($C$29="PM",Main!BX$210/Main!BR$143*Main!BR149,ROUND(Main!BX$210/Main!BR$143*Main!BR149*$B40,0))))))</f>
        <v/>
      </c>
      <c r="BQ505" s="31" t="str">
        <f>IF($A505="","",IF(BQ504="","",IF(Main!BS$143=0,0,IF(Main!BY$210="","",IF($C$29="PM",Main!BY$210/Main!BS$143*Main!BS149,ROUND(Main!BY$210/Main!BS$143*Main!BS149*$B40,0))))))</f>
        <v/>
      </c>
      <c r="BR505" s="31" t="str">
        <f>IF($A505="","",IF(BR504="","",IF(Main!BT$143=0,0,IF(Main!BZ$210="","",IF($C$29="PM",Main!BZ$210/Main!BT$143*Main!BT149,ROUND(Main!BZ$210/Main!BT$143*Main!BT149*$B40,0))))))</f>
        <v/>
      </c>
      <c r="BS505" s="31" t="str">
        <f>IF($A505="","",IF(BS504="","",IF(Main!BU$143=0,0,IF(Main!CA$210="","",IF($C$29="PM",Main!CA$210/Main!BU$143*Main!BU149,ROUND(Main!CA$210/Main!BU$143*Main!BU149*$B40,0))))))</f>
        <v/>
      </c>
      <c r="BT505" s="31" t="str">
        <f>IF($A505="","",IF(BT504="","",IF(Main!BV$143=0,0,IF(Main!CB$210="","",IF($C$29="PM",Main!CB$210/Main!BV$143*Main!BV149,ROUND(Main!CB$210/Main!BV$143*Main!BV149*$B40,0))))))</f>
        <v/>
      </c>
      <c r="BU505" s="31" t="str">
        <f>IF($A505="","",IF(BU504="","",IF(Main!BW$143=0,0,IF(Main!CC$210="","",IF($C$29="PM",Main!CC$210/Main!BW$143*Main!BW149,ROUND(Main!CC$210/Main!BW$143*Main!BW149*$B40,0))))))</f>
        <v/>
      </c>
      <c r="BV505" s="50" t="str">
        <f>IF($A505="","",IF(BV504="","",IF(Main!BX$143=0,0,IF(Main!CD$210="","",IF($C$29="PM",Main!CD$210/Main!BX$143*Main!BX149,ROUND(Main!CD$210/Main!BX$143*Main!BX149*$B40,0))))))</f>
        <v/>
      </c>
    </row>
    <row r="506" spans="1:74" x14ac:dyDescent="0.2">
      <c r="A506" s="71" t="str">
        <f>IF(Main!A$41="","",Main!A$41)</f>
        <v/>
      </c>
      <c r="B506" s="74" t="str">
        <f t="shared" si="475"/>
        <v/>
      </c>
      <c r="C506" s="49" t="str">
        <f>IF($A506="","",IF(C505="","",IF(Main!E$143=0,0,IF(Main!K$210="","",IF($C$29="PM",Main!K$210/Main!E$143*Main!E150,ROUND(Main!K$210/Main!E$143*Main!E150*$B41,0))))))</f>
        <v/>
      </c>
      <c r="D506" s="31" t="str">
        <f>IF($A506="","",IF(D505="","",IF(Main!F$143=0,0,IF(Main!L$210="","",IF($C$29="PM",Main!L$210/Main!F$143*Main!F150,ROUND(Main!L$210/Main!F$143*Main!F150*$B41,0))))))</f>
        <v/>
      </c>
      <c r="E506" s="31" t="str">
        <f>IF($A506="","",IF(E505="","",IF(Main!G$143=0,0,IF(Main!M$210="","",IF($C$29="PM",Main!M$210/Main!G$143*Main!G150,ROUND(Main!M$210/Main!G$143*Main!G150*$B41,0))))))</f>
        <v/>
      </c>
      <c r="F506" s="31" t="str">
        <f>IF($A506="","",IF(F505="","",IF(Main!H$143=0,0,IF(Main!N$210="","",IF($C$29="PM",Main!N$210/Main!H$143*Main!H150,ROUND(Main!N$210/Main!H$143*Main!H150*$B41,0))))))</f>
        <v/>
      </c>
      <c r="G506" s="31" t="str">
        <f>IF($A506="","",IF(G505="","",IF(Main!I$143=0,0,IF(Main!O$210="","",IF($C$29="PM",Main!O$210/Main!I$143*Main!I150,ROUND(Main!O$210/Main!I$143*Main!I150*$B41,0))))))</f>
        <v/>
      </c>
      <c r="H506" s="31" t="str">
        <f>IF($A506="","",IF(H505="","",IF(Main!J$143=0,0,IF(Main!P$210="","",IF($C$29="PM",Main!P$210/Main!J$143*Main!J150,ROUND(Main!P$210/Main!J$143*Main!J150*$B41,0))))))</f>
        <v/>
      </c>
      <c r="I506" s="31" t="str">
        <f>IF($A506="","",IF(I505="","",IF(Main!K$143=0,0,IF(Main!Q$210="","",IF($C$29="PM",Main!Q$210/Main!K$143*Main!K150,ROUND(Main!Q$210/Main!K$143*Main!K150*$B41,0))))))</f>
        <v/>
      </c>
      <c r="J506" s="31" t="str">
        <f>IF($A506="","",IF(J505="","",IF(Main!L$143=0,0,IF(Main!R$210="","",IF($C$29="PM",Main!R$210/Main!L$143*Main!L150,ROUND(Main!R$210/Main!L$143*Main!L150*$B41,0))))))</f>
        <v/>
      </c>
      <c r="K506" s="31" t="str">
        <f>IF($A506="","",IF(K505="","",IF(Main!M$143=0,0,IF(Main!S$210="","",IF($C$29="PM",Main!S$210/Main!M$143*Main!M150,ROUND(Main!S$210/Main!M$143*Main!M150*$B41,0))))))</f>
        <v/>
      </c>
      <c r="L506" s="31" t="str">
        <f>IF($A506="","",IF(L505="","",IF(Main!N$143=0,0,IF(Main!T$210="","",IF($C$29="PM",Main!T$210/Main!N$143*Main!N150,ROUND(Main!T$210/Main!N$143*Main!N150*$B41,0))))))</f>
        <v/>
      </c>
      <c r="M506" s="31" t="str">
        <f>IF($A506="","",IF(M505="","",IF(Main!O$143=0,0,IF(Main!U$210="","",IF($C$29="PM",Main!U$210/Main!O$143*Main!O150,ROUND(Main!U$210/Main!O$143*Main!O150*$B41,0))))))</f>
        <v/>
      </c>
      <c r="N506" s="50" t="str">
        <f>IF($A506="","",IF(N505="","",IF(Main!P$143=0,0,IF(Main!V$210="","",IF($C$29="PM",Main!V$210/Main!P$143*Main!P150,ROUND(Main!V$210/Main!P$143*Main!P150*$B41,0))))))</f>
        <v/>
      </c>
      <c r="O506" s="31" t="str">
        <f>IF($A506="","",IF(O505="","",IF(Main!Q$143=0,0,IF(Main!W$210="","",IF($C$29="PM",Main!W$210/Main!Q$143*Main!Q150,ROUND(Main!W$210/Main!Q$143*Main!Q150*$B41,0))))))</f>
        <v/>
      </c>
      <c r="P506" s="31" t="str">
        <f>IF($A506="","",IF(P505="","",IF(Main!R$143=0,0,IF(Main!X$210="","",IF($C$29="PM",Main!X$210/Main!R$143*Main!R150,ROUND(Main!X$210/Main!R$143*Main!R150*$B41,0))))))</f>
        <v/>
      </c>
      <c r="Q506" s="31" t="str">
        <f>IF($A506="","",IF(Q505="","",IF(Main!S$143=0,0,IF(Main!Y$210="","",IF($C$29="PM",Main!Y$210/Main!S$143*Main!S150,ROUND(Main!Y$210/Main!S$143*Main!S150*$B41,0))))))</f>
        <v/>
      </c>
      <c r="R506" s="31" t="str">
        <f>IF($A506="","",IF(R505="","",IF(Main!T$143=0,0,IF(Main!Z$210="","",IF($C$29="PM",Main!Z$210/Main!T$143*Main!T150,ROUND(Main!Z$210/Main!T$143*Main!T150*$B41,0))))))</f>
        <v/>
      </c>
      <c r="S506" s="31" t="str">
        <f>IF($A506="","",IF(S505="","",IF(Main!U$143=0,0,IF(Main!AA$210="","",IF($C$29="PM",Main!AA$210/Main!U$143*Main!U150,ROUND(Main!AA$210/Main!U$143*Main!U150*$B41,0))))))</f>
        <v/>
      </c>
      <c r="T506" s="31" t="str">
        <f>IF($A506="","",IF(T505="","",IF(Main!V$143=0,0,IF(Main!AB$210="","",IF($C$29="PM",Main!AB$210/Main!V$143*Main!V150,ROUND(Main!AB$210/Main!V$143*Main!V150*$B41,0))))))</f>
        <v/>
      </c>
      <c r="U506" s="31" t="str">
        <f>IF($A506="","",IF(U505="","",IF(Main!W$143=0,0,IF(Main!AC$210="","",IF($C$29="PM",Main!AC$210/Main!W$143*Main!W150,ROUND(Main!AC$210/Main!W$143*Main!W150*$B41,0))))))</f>
        <v/>
      </c>
      <c r="V506" s="31" t="str">
        <f>IF($A506="","",IF(V505="","",IF(Main!X$143=0,0,IF(Main!AD$210="","",IF($C$29="PM",Main!AD$210/Main!X$143*Main!X150,ROUND(Main!AD$210/Main!X$143*Main!X150*$B41,0))))))</f>
        <v/>
      </c>
      <c r="W506" s="31" t="str">
        <f>IF($A506="","",IF(W505="","",IF(Main!Y$143=0,0,IF(Main!AE$210="","",IF($C$29="PM",Main!AE$210/Main!Y$143*Main!Y150,ROUND(Main!AE$210/Main!Y$143*Main!Y150*$B41,0))))))</f>
        <v/>
      </c>
      <c r="X506" s="31" t="str">
        <f>IF($A506="","",IF(X505="","",IF(Main!Z$143=0,0,IF(Main!AF$210="","",IF($C$29="PM",Main!AF$210/Main!Z$143*Main!Z150,ROUND(Main!AF$210/Main!Z$143*Main!Z150*$B41,0))))))</f>
        <v/>
      </c>
      <c r="Y506" s="31" t="str">
        <f>IF($A506="","",IF(Y505="","",IF(Main!AA$143=0,0,IF(Main!AG$210="","",IF($C$29="PM",Main!AG$210/Main!AA$143*Main!AA150,ROUND(Main!AG$210/Main!AA$143*Main!AA150*$B41,0))))))</f>
        <v/>
      </c>
      <c r="Z506" s="31" t="str">
        <f>IF($A506="","",IF(Z505="","",IF(Main!AB$143=0,0,IF(Main!AH$210="","",IF($C$29="PM",Main!AH$210/Main!AB$143*Main!AB150,ROUND(Main!AH$210/Main!AB$143*Main!AB150*$B41,0))))))</f>
        <v/>
      </c>
      <c r="AA506" s="49" t="str">
        <f>IF($A506="","",IF(AA505="","",IF(Main!AC$143=0,0,IF(Main!AI$210="","",IF($C$29="PM",Main!AI$210/Main!AC$143*Main!AC150,ROUND(Main!AI$210/Main!AC$143*Main!AC150*$B41,0))))))</f>
        <v/>
      </c>
      <c r="AB506" s="31" t="str">
        <f>IF($A506="","",IF(AB505="","",IF(Main!AD$143=0,0,IF(Main!AJ$210="","",IF($C$29="PM",Main!AJ$210/Main!AD$143*Main!AD150,ROUND(Main!AJ$210/Main!AD$143*Main!AD150*$B41,0))))))</f>
        <v/>
      </c>
      <c r="AC506" s="31" t="str">
        <f>IF($A506="","",IF(AC505="","",IF(Main!AE$143=0,0,IF(Main!AK$210="","",IF($C$29="PM",Main!AK$210/Main!AE$143*Main!AE150,ROUND(Main!AK$210/Main!AE$143*Main!AE150*$B41,0))))))</f>
        <v/>
      </c>
      <c r="AD506" s="31" t="str">
        <f>IF($A506="","",IF(AD505="","",IF(Main!AF$143=0,0,IF(Main!AL$210="","",IF($C$29="PM",Main!AL$210/Main!AF$143*Main!AF150,ROUND(Main!AL$210/Main!AF$143*Main!AF150*$B41,0))))))</f>
        <v/>
      </c>
      <c r="AE506" s="31" t="str">
        <f>IF($A506="","",IF(AE505="","",IF(Main!AG$143=0,0,IF(Main!AM$210="","",IF($C$29="PM",Main!AM$210/Main!AG$143*Main!AG150,ROUND(Main!AM$210/Main!AG$143*Main!AG150*$B41,0))))))</f>
        <v/>
      </c>
      <c r="AF506" s="31" t="str">
        <f>IF($A506="","",IF(AF505="","",IF(Main!AH$143=0,0,IF(Main!AN$210="","",IF($C$29="PM",Main!AN$210/Main!AH$143*Main!AH150,ROUND(Main!AN$210/Main!AH$143*Main!AH150*$B41,0))))))</f>
        <v/>
      </c>
      <c r="AG506" s="31" t="str">
        <f>IF($A506="","",IF(AG505="","",IF(Main!AI$143=0,0,IF(Main!AO$210="","",IF($C$29="PM",Main!AO$210/Main!AI$143*Main!AI150,ROUND(Main!AO$210/Main!AI$143*Main!AI150*$B41,0))))))</f>
        <v/>
      </c>
      <c r="AH506" s="31" t="str">
        <f>IF($A506="","",IF(AH505="","",IF(Main!AJ$143=0,0,IF(Main!AP$210="","",IF($C$29="PM",Main!AP$210/Main!AJ$143*Main!AJ150,ROUND(Main!AP$210/Main!AJ$143*Main!AJ150*$B41,0))))))</f>
        <v/>
      </c>
      <c r="AI506" s="31" t="str">
        <f>IF($A506="","",IF(AI505="","",IF(Main!AK$143=0,0,IF(Main!AQ$210="","",IF($C$29="PM",Main!AQ$210/Main!AK$143*Main!AK150,ROUND(Main!AQ$210/Main!AK$143*Main!AK150*$B41,0))))))</f>
        <v/>
      </c>
      <c r="AJ506" s="31" t="str">
        <f>IF($A506="","",IF(AJ505="","",IF(Main!AL$143=0,0,IF(Main!AR$210="","",IF($C$29="PM",Main!AR$210/Main!AL$143*Main!AL150,ROUND(Main!AR$210/Main!AL$143*Main!AL150*$B41,0))))))</f>
        <v/>
      </c>
      <c r="AK506" s="31" t="str">
        <f>IF($A506="","",IF(AK505="","",IF(Main!AM$143=0,0,IF(Main!AS$210="","",IF($C$29="PM",Main!AS$210/Main!AM$143*Main!AM150,ROUND(Main!AS$210/Main!AM$143*Main!AM150*$B41,0))))))</f>
        <v/>
      </c>
      <c r="AL506" s="50" t="str">
        <f>IF($A506="","",IF(AL505="","",IF(Main!AN$143=0,0,IF(Main!AT$210="","",IF($C$29="PM",Main!AT$210/Main!AN$143*Main!AN150,ROUND(Main!AT$210/Main!AN$143*Main!AN150*$B41,0))))))</f>
        <v/>
      </c>
      <c r="AM506" s="31" t="str">
        <f>IF($A506="","",IF(AM505="","",IF(Main!AO$143=0,0,IF(Main!AU$210="","",IF($C$29="PM",Main!AU$210/Main!AO$143*Main!AO150,ROUND(Main!AU$210/Main!AO$143*Main!AO150*$B41,0))))))</f>
        <v/>
      </c>
      <c r="AN506" s="31" t="str">
        <f>IF($A506="","",IF(AN505="","",IF(Main!AP$143=0,0,IF(Main!AV$210="","",IF($C$29="PM",Main!AV$210/Main!AP$143*Main!AP150,ROUND(Main!AV$210/Main!AP$143*Main!AP150*$B41,0))))))</f>
        <v/>
      </c>
      <c r="AO506" s="31" t="str">
        <f>IF($A506="","",IF(AO505="","",IF(Main!AQ$143=0,0,IF(Main!AW$210="","",IF($C$29="PM",Main!AW$210/Main!AQ$143*Main!AQ150,ROUND(Main!AW$210/Main!AQ$143*Main!AQ150*$B41,0))))))</f>
        <v/>
      </c>
      <c r="AP506" s="31" t="str">
        <f>IF($A506="","",IF(AP505="","",IF(Main!AR$143=0,0,IF(Main!AX$210="","",IF($C$29="PM",Main!AX$210/Main!AR$143*Main!AR150,ROUND(Main!AX$210/Main!AR$143*Main!AR150*$B41,0))))))</f>
        <v/>
      </c>
      <c r="AQ506" s="31" t="str">
        <f>IF($A506="","",IF(AQ505="","",IF(Main!AS$143=0,0,IF(Main!AY$210="","",IF($C$29="PM",Main!AY$210/Main!AS$143*Main!AS150,ROUND(Main!AY$210/Main!AS$143*Main!AS150*$B41,0))))))</f>
        <v/>
      </c>
      <c r="AR506" s="31" t="str">
        <f>IF($A506="","",IF(AR505="","",IF(Main!AT$143=0,0,IF(Main!AZ$210="","",IF($C$29="PM",Main!AZ$210/Main!AT$143*Main!AT150,ROUND(Main!AZ$210/Main!AT$143*Main!AT150*$B41,0))))))</f>
        <v/>
      </c>
      <c r="AS506" s="31" t="str">
        <f>IF($A506="","",IF(AS505="","",IF(Main!AU$143=0,0,IF(Main!BA$210="","",IF($C$29="PM",Main!BA$210/Main!AU$143*Main!AU150,ROUND(Main!BA$210/Main!AU$143*Main!AU150*$B41,0))))))</f>
        <v/>
      </c>
      <c r="AT506" s="31" t="str">
        <f>IF($A506="","",IF(AT505="","",IF(Main!AV$143=0,0,IF(Main!BB$210="","",IF($C$29="PM",Main!BB$210/Main!AV$143*Main!AV150,ROUND(Main!BB$210/Main!AV$143*Main!AV150*$B41,0))))))</f>
        <v/>
      </c>
      <c r="AU506" s="31" t="str">
        <f>IF($A506="","",IF(AU505="","",IF(Main!AW$143=0,0,IF(Main!BC$210="","",IF($C$29="PM",Main!BC$210/Main!AW$143*Main!AW150,ROUND(Main!BC$210/Main!AW$143*Main!AW150*$B41,0))))))</f>
        <v/>
      </c>
      <c r="AV506" s="31" t="str">
        <f>IF($A506="","",IF(AV505="","",IF(Main!AX$143=0,0,IF(Main!BD$210="","",IF($C$29="PM",Main!BD$210/Main!AX$143*Main!AX150,ROUND(Main!BD$210/Main!AX$143*Main!AX150*$B41,0))))))</f>
        <v/>
      </c>
      <c r="AW506" s="31" t="str">
        <f>IF($A506="","",IF(AW505="","",IF(Main!AY$143=0,0,IF(Main!BE$210="","",IF($C$29="PM",Main!BE$210/Main!AY$143*Main!AY150,ROUND(Main!BE$210/Main!AY$143*Main!AY150*$B41,0))))))</f>
        <v/>
      </c>
      <c r="AX506" s="50" t="str">
        <f>IF($A506="","",IF(AX505="","",IF(Main!AZ$143=0,0,IF(Main!BF$210="","",IF($C$29="PM",Main!BF$210/Main!AZ$143*Main!AZ150,ROUND(Main!BF$210/Main!AZ$143*Main!AZ150*$B41,0))))))</f>
        <v/>
      </c>
      <c r="AY506" s="31" t="str">
        <f>IF($A506="","",IF(AY505="","",IF(Main!BA$143=0,0,IF(Main!BG$210="","",IF($C$29="PM",Main!BG$210/Main!BA$143*Main!BA150,ROUND(Main!BG$210/Main!BA$143*Main!BA150*$B41,0))))))</f>
        <v/>
      </c>
      <c r="AZ506" s="31" t="str">
        <f>IF($A506="","",IF(AZ505="","",IF(Main!BB$143=0,0,IF(Main!BH$210="","",IF($C$29="PM",Main!BH$210/Main!BB$143*Main!BB150,ROUND(Main!BH$210/Main!BB$143*Main!BB150*$B41,0))))))</f>
        <v/>
      </c>
      <c r="BA506" s="31" t="str">
        <f>IF($A506="","",IF(BA505="","",IF(Main!BC$143=0,0,IF(Main!BI$210="","",IF($C$29="PM",Main!BI$210/Main!BC$143*Main!BC150,ROUND(Main!BI$210/Main!BC$143*Main!BC150*$B41,0))))))</f>
        <v/>
      </c>
      <c r="BB506" s="31" t="str">
        <f>IF($A506="","",IF(BB505="","",IF(Main!BD$143=0,0,IF(Main!BJ$210="","",IF($C$29="PM",Main!BJ$210/Main!BD$143*Main!BD150,ROUND(Main!BJ$210/Main!BD$143*Main!BD150*$B41,0))))))</f>
        <v/>
      </c>
      <c r="BC506" s="31" t="str">
        <f>IF($A506="","",IF(BC505="","",IF(Main!BE$143=0,0,IF(Main!BK$210="","",IF($C$29="PM",Main!BK$210/Main!BE$143*Main!BE150,ROUND(Main!BK$210/Main!BE$143*Main!BE150*$B41,0))))))</f>
        <v/>
      </c>
      <c r="BD506" s="31" t="str">
        <f>IF($A506="","",IF(BD505="","",IF(Main!BF$143=0,0,IF(Main!BL$210="","",IF($C$29="PM",Main!BL$210/Main!BF$143*Main!BF150,ROUND(Main!BL$210/Main!BF$143*Main!BF150*$B41,0))))))</f>
        <v/>
      </c>
      <c r="BE506" s="31" t="str">
        <f>IF($A506="","",IF(BE505="","",IF(Main!BG$143=0,0,IF(Main!BM$210="","",IF($C$29="PM",Main!BM$210/Main!BG$143*Main!BG150,ROUND(Main!BM$210/Main!BG$143*Main!BG150*$B41,0))))))</f>
        <v/>
      </c>
      <c r="BF506" s="31" t="str">
        <f>IF($A506="","",IF(BF505="","",IF(Main!BH$143=0,0,IF(Main!BN$210="","",IF($C$29="PM",Main!BN$210/Main!BH$143*Main!BH150,ROUND(Main!BN$210/Main!BH$143*Main!BH150*$B41,0))))))</f>
        <v/>
      </c>
      <c r="BG506" s="31" t="str">
        <f>IF($A506="","",IF(BG505="","",IF(Main!BI$143=0,0,IF(Main!BO$210="","",IF($C$29="PM",Main!BO$210/Main!BI$143*Main!BI150,ROUND(Main!BO$210/Main!BI$143*Main!BI150*$B41,0))))))</f>
        <v/>
      </c>
      <c r="BH506" s="31" t="str">
        <f>IF($A506="","",IF(BH505="","",IF(Main!BJ$143=0,0,IF(Main!BP$210="","",IF($C$29="PM",Main!BP$210/Main!BJ$143*Main!BJ150,ROUND(Main!BP$210/Main!BJ$143*Main!BJ150*$B41,0))))))</f>
        <v/>
      </c>
      <c r="BI506" s="31" t="str">
        <f>IF($A506="","",IF(BI505="","",IF(Main!BK$143=0,0,IF(Main!BQ$210="","",IF($C$29="PM",Main!BQ$210/Main!BK$143*Main!BK150,ROUND(Main!BQ$210/Main!BK$143*Main!BK150*$B41,0))))))</f>
        <v/>
      </c>
      <c r="BJ506" s="50" t="str">
        <f>IF($A506="","",IF(BJ505="","",IF(Main!BL$143=0,0,IF(Main!BR$210="","",IF($C$29="PM",Main!BR$210/Main!BL$143*Main!BL150,ROUND(Main!BR$210/Main!BL$143*Main!BL150*$B41,0))))))</f>
        <v/>
      </c>
      <c r="BK506" s="31" t="str">
        <f>IF($A506="","",IF(BK505="","",IF(Main!BM$143=0,0,IF(Main!BS$210="","",IF($C$29="PM",Main!BS$210/Main!BM$143*Main!BM150,ROUND(Main!BS$210/Main!BM$143*Main!BM150*$B41,0))))))</f>
        <v/>
      </c>
      <c r="BL506" s="31" t="str">
        <f>IF($A506="","",IF(BL505="","",IF(Main!BN$143=0,0,IF(Main!BT$210="","",IF($C$29="PM",Main!BT$210/Main!BN$143*Main!BN150,ROUND(Main!BT$210/Main!BN$143*Main!BN150*$B41,0))))))</f>
        <v/>
      </c>
      <c r="BM506" s="31" t="str">
        <f>IF($A506="","",IF(BM505="","",IF(Main!BO$143=0,0,IF(Main!BU$210="","",IF($C$29="PM",Main!BU$210/Main!BO$143*Main!BO150,ROUND(Main!BU$210/Main!BO$143*Main!BO150*$B41,0))))))</f>
        <v/>
      </c>
      <c r="BN506" s="31" t="str">
        <f>IF($A506="","",IF(BN505="","",IF(Main!BP$143=0,0,IF(Main!BV$210="","",IF($C$29="PM",Main!BV$210/Main!BP$143*Main!BP150,ROUND(Main!BV$210/Main!BP$143*Main!BP150*$B41,0))))))</f>
        <v/>
      </c>
      <c r="BO506" s="31" t="str">
        <f>IF($A506="","",IF(BO505="","",IF(Main!BQ$143=0,0,IF(Main!BW$210="","",IF($C$29="PM",Main!BW$210/Main!BQ$143*Main!BQ150,ROUND(Main!BW$210/Main!BQ$143*Main!BQ150*$B41,0))))))</f>
        <v/>
      </c>
      <c r="BP506" s="31" t="str">
        <f>IF($A506="","",IF(BP505="","",IF(Main!BR$143=0,0,IF(Main!BX$210="","",IF($C$29="PM",Main!BX$210/Main!BR$143*Main!BR150,ROUND(Main!BX$210/Main!BR$143*Main!BR150*$B41,0))))))</f>
        <v/>
      </c>
      <c r="BQ506" s="31" t="str">
        <f>IF($A506="","",IF(BQ505="","",IF(Main!BS$143=0,0,IF(Main!BY$210="","",IF($C$29="PM",Main!BY$210/Main!BS$143*Main!BS150,ROUND(Main!BY$210/Main!BS$143*Main!BS150*$B41,0))))))</f>
        <v/>
      </c>
      <c r="BR506" s="31" t="str">
        <f>IF($A506="","",IF(BR505="","",IF(Main!BT$143=0,0,IF(Main!BZ$210="","",IF($C$29="PM",Main!BZ$210/Main!BT$143*Main!BT150,ROUND(Main!BZ$210/Main!BT$143*Main!BT150*$B41,0))))))</f>
        <v/>
      </c>
      <c r="BS506" s="31" t="str">
        <f>IF($A506="","",IF(BS505="","",IF(Main!BU$143=0,0,IF(Main!CA$210="","",IF($C$29="PM",Main!CA$210/Main!BU$143*Main!BU150,ROUND(Main!CA$210/Main!BU$143*Main!BU150*$B41,0))))))</f>
        <v/>
      </c>
      <c r="BT506" s="31" t="str">
        <f>IF($A506="","",IF(BT505="","",IF(Main!BV$143=0,0,IF(Main!CB$210="","",IF($C$29="PM",Main!CB$210/Main!BV$143*Main!BV150,ROUND(Main!CB$210/Main!BV$143*Main!BV150*$B41,0))))))</f>
        <v/>
      </c>
      <c r="BU506" s="31" t="str">
        <f>IF($A506="","",IF(BU505="","",IF(Main!BW$143=0,0,IF(Main!CC$210="","",IF($C$29="PM",Main!CC$210/Main!BW$143*Main!BW150,ROUND(Main!CC$210/Main!BW$143*Main!BW150*$B41,0))))))</f>
        <v/>
      </c>
      <c r="BV506" s="50" t="str">
        <f>IF($A506="","",IF(BV505="","",IF(Main!BX$143=0,0,IF(Main!CD$210="","",IF($C$29="PM",Main!CD$210/Main!BX$143*Main!BX150,ROUND(Main!CD$210/Main!BX$143*Main!BX150*$B41,0))))))</f>
        <v/>
      </c>
    </row>
    <row r="507" spans="1:74" x14ac:dyDescent="0.2">
      <c r="A507" s="71" t="str">
        <f>IF(Main!A$42="","",Main!A$42)</f>
        <v/>
      </c>
      <c r="B507" s="74" t="str">
        <f t="shared" si="475"/>
        <v/>
      </c>
      <c r="C507" s="49" t="str">
        <f>IF($A507="","",IF(C506="","",IF(Main!E$143=0,0,IF(Main!K$210="","",IF($C$29="PM",Main!K$210/Main!E$143*Main!E151,ROUND(Main!K$210/Main!E$143*Main!E151*$B42,0))))))</f>
        <v/>
      </c>
      <c r="D507" s="31" t="str">
        <f>IF($A507="","",IF(D506="","",IF(Main!F$143=0,0,IF(Main!L$210="","",IF($C$29="PM",Main!L$210/Main!F$143*Main!F151,ROUND(Main!L$210/Main!F$143*Main!F151*$B42,0))))))</f>
        <v/>
      </c>
      <c r="E507" s="31" t="str">
        <f>IF($A507="","",IF(E506="","",IF(Main!G$143=0,0,IF(Main!M$210="","",IF($C$29="PM",Main!M$210/Main!G$143*Main!G151,ROUND(Main!M$210/Main!G$143*Main!G151*$B42,0))))))</f>
        <v/>
      </c>
      <c r="F507" s="31" t="str">
        <f>IF($A507="","",IF(F506="","",IF(Main!H$143=0,0,IF(Main!N$210="","",IF($C$29="PM",Main!N$210/Main!H$143*Main!H151,ROUND(Main!N$210/Main!H$143*Main!H151*$B42,0))))))</f>
        <v/>
      </c>
      <c r="G507" s="31" t="str">
        <f>IF($A507="","",IF(G506="","",IF(Main!I$143=0,0,IF(Main!O$210="","",IF($C$29="PM",Main!O$210/Main!I$143*Main!I151,ROUND(Main!O$210/Main!I$143*Main!I151*$B42,0))))))</f>
        <v/>
      </c>
      <c r="H507" s="31" t="str">
        <f>IF($A507="","",IF(H506="","",IF(Main!J$143=0,0,IF(Main!P$210="","",IF($C$29="PM",Main!P$210/Main!J$143*Main!J151,ROUND(Main!P$210/Main!J$143*Main!J151*$B42,0))))))</f>
        <v/>
      </c>
      <c r="I507" s="31" t="str">
        <f>IF($A507="","",IF(I506="","",IF(Main!K$143=0,0,IF(Main!Q$210="","",IF($C$29="PM",Main!Q$210/Main!K$143*Main!K151,ROUND(Main!Q$210/Main!K$143*Main!K151*$B42,0))))))</f>
        <v/>
      </c>
      <c r="J507" s="31" t="str">
        <f>IF($A507="","",IF(J506="","",IF(Main!L$143=0,0,IF(Main!R$210="","",IF($C$29="PM",Main!R$210/Main!L$143*Main!L151,ROUND(Main!R$210/Main!L$143*Main!L151*$B42,0))))))</f>
        <v/>
      </c>
      <c r="K507" s="31" t="str">
        <f>IF($A507="","",IF(K506="","",IF(Main!M$143=0,0,IF(Main!S$210="","",IF($C$29="PM",Main!S$210/Main!M$143*Main!M151,ROUND(Main!S$210/Main!M$143*Main!M151*$B42,0))))))</f>
        <v/>
      </c>
      <c r="L507" s="31" t="str">
        <f>IF($A507="","",IF(L506="","",IF(Main!N$143=0,0,IF(Main!T$210="","",IF($C$29="PM",Main!T$210/Main!N$143*Main!N151,ROUND(Main!T$210/Main!N$143*Main!N151*$B42,0))))))</f>
        <v/>
      </c>
      <c r="M507" s="31" t="str">
        <f>IF($A507="","",IF(M506="","",IF(Main!O$143=0,0,IF(Main!U$210="","",IF($C$29="PM",Main!U$210/Main!O$143*Main!O151,ROUND(Main!U$210/Main!O$143*Main!O151*$B42,0))))))</f>
        <v/>
      </c>
      <c r="N507" s="50" t="str">
        <f>IF($A507="","",IF(N506="","",IF(Main!P$143=0,0,IF(Main!V$210="","",IF($C$29="PM",Main!V$210/Main!P$143*Main!P151,ROUND(Main!V$210/Main!P$143*Main!P151*$B42,0))))))</f>
        <v/>
      </c>
      <c r="O507" s="31" t="str">
        <f>IF($A507="","",IF(O506="","",IF(Main!Q$143=0,0,IF(Main!W$210="","",IF($C$29="PM",Main!W$210/Main!Q$143*Main!Q151,ROUND(Main!W$210/Main!Q$143*Main!Q151*$B42,0))))))</f>
        <v/>
      </c>
      <c r="P507" s="31" t="str">
        <f>IF($A507="","",IF(P506="","",IF(Main!R$143=0,0,IF(Main!X$210="","",IF($C$29="PM",Main!X$210/Main!R$143*Main!R151,ROUND(Main!X$210/Main!R$143*Main!R151*$B42,0))))))</f>
        <v/>
      </c>
      <c r="Q507" s="31" t="str">
        <f>IF($A507="","",IF(Q506="","",IF(Main!S$143=0,0,IF(Main!Y$210="","",IF($C$29="PM",Main!Y$210/Main!S$143*Main!S151,ROUND(Main!Y$210/Main!S$143*Main!S151*$B42,0))))))</f>
        <v/>
      </c>
      <c r="R507" s="31" t="str">
        <f>IF($A507="","",IF(R506="","",IF(Main!T$143=0,0,IF(Main!Z$210="","",IF($C$29="PM",Main!Z$210/Main!T$143*Main!T151,ROUND(Main!Z$210/Main!T$143*Main!T151*$B42,0))))))</f>
        <v/>
      </c>
      <c r="S507" s="31" t="str">
        <f>IF($A507="","",IF(S506="","",IF(Main!U$143=0,0,IF(Main!AA$210="","",IF($C$29="PM",Main!AA$210/Main!U$143*Main!U151,ROUND(Main!AA$210/Main!U$143*Main!U151*$B42,0))))))</f>
        <v/>
      </c>
      <c r="T507" s="31" t="str">
        <f>IF($A507="","",IF(T506="","",IF(Main!V$143=0,0,IF(Main!AB$210="","",IF($C$29="PM",Main!AB$210/Main!V$143*Main!V151,ROUND(Main!AB$210/Main!V$143*Main!V151*$B42,0))))))</f>
        <v/>
      </c>
      <c r="U507" s="31" t="str">
        <f>IF($A507="","",IF(U506="","",IF(Main!W$143=0,0,IF(Main!AC$210="","",IF($C$29="PM",Main!AC$210/Main!W$143*Main!W151,ROUND(Main!AC$210/Main!W$143*Main!W151*$B42,0))))))</f>
        <v/>
      </c>
      <c r="V507" s="31" t="str">
        <f>IF($A507="","",IF(V506="","",IF(Main!X$143=0,0,IF(Main!AD$210="","",IF($C$29="PM",Main!AD$210/Main!X$143*Main!X151,ROUND(Main!AD$210/Main!X$143*Main!X151*$B42,0))))))</f>
        <v/>
      </c>
      <c r="W507" s="31" t="str">
        <f>IF($A507="","",IF(W506="","",IF(Main!Y$143=0,0,IF(Main!AE$210="","",IF($C$29="PM",Main!AE$210/Main!Y$143*Main!Y151,ROUND(Main!AE$210/Main!Y$143*Main!Y151*$B42,0))))))</f>
        <v/>
      </c>
      <c r="X507" s="31" t="str">
        <f>IF($A507="","",IF(X506="","",IF(Main!Z$143=0,0,IF(Main!AF$210="","",IF($C$29="PM",Main!AF$210/Main!Z$143*Main!Z151,ROUND(Main!AF$210/Main!Z$143*Main!Z151*$B42,0))))))</f>
        <v/>
      </c>
      <c r="Y507" s="31" t="str">
        <f>IF($A507="","",IF(Y506="","",IF(Main!AA$143=0,0,IF(Main!AG$210="","",IF($C$29="PM",Main!AG$210/Main!AA$143*Main!AA151,ROUND(Main!AG$210/Main!AA$143*Main!AA151*$B42,0))))))</f>
        <v/>
      </c>
      <c r="Z507" s="31" t="str">
        <f>IF($A507="","",IF(Z506="","",IF(Main!AB$143=0,0,IF(Main!AH$210="","",IF($C$29="PM",Main!AH$210/Main!AB$143*Main!AB151,ROUND(Main!AH$210/Main!AB$143*Main!AB151*$B42,0))))))</f>
        <v/>
      </c>
      <c r="AA507" s="49" t="str">
        <f>IF($A507="","",IF(AA506="","",IF(Main!AC$143=0,0,IF(Main!AI$210="","",IF($C$29="PM",Main!AI$210/Main!AC$143*Main!AC151,ROUND(Main!AI$210/Main!AC$143*Main!AC151*$B42,0))))))</f>
        <v/>
      </c>
      <c r="AB507" s="31" t="str">
        <f>IF($A507="","",IF(AB506="","",IF(Main!AD$143=0,0,IF(Main!AJ$210="","",IF($C$29="PM",Main!AJ$210/Main!AD$143*Main!AD151,ROUND(Main!AJ$210/Main!AD$143*Main!AD151*$B42,0))))))</f>
        <v/>
      </c>
      <c r="AC507" s="31" t="str">
        <f>IF($A507="","",IF(AC506="","",IF(Main!AE$143=0,0,IF(Main!AK$210="","",IF($C$29="PM",Main!AK$210/Main!AE$143*Main!AE151,ROUND(Main!AK$210/Main!AE$143*Main!AE151*$B42,0))))))</f>
        <v/>
      </c>
      <c r="AD507" s="31" t="str">
        <f>IF($A507="","",IF(AD506="","",IF(Main!AF$143=0,0,IF(Main!AL$210="","",IF($C$29="PM",Main!AL$210/Main!AF$143*Main!AF151,ROUND(Main!AL$210/Main!AF$143*Main!AF151*$B42,0))))))</f>
        <v/>
      </c>
      <c r="AE507" s="31" t="str">
        <f>IF($A507="","",IF(AE506="","",IF(Main!AG$143=0,0,IF(Main!AM$210="","",IF($C$29="PM",Main!AM$210/Main!AG$143*Main!AG151,ROUND(Main!AM$210/Main!AG$143*Main!AG151*$B42,0))))))</f>
        <v/>
      </c>
      <c r="AF507" s="31" t="str">
        <f>IF($A507="","",IF(AF506="","",IF(Main!AH$143=0,0,IF(Main!AN$210="","",IF($C$29="PM",Main!AN$210/Main!AH$143*Main!AH151,ROUND(Main!AN$210/Main!AH$143*Main!AH151*$B42,0))))))</f>
        <v/>
      </c>
      <c r="AG507" s="31" t="str">
        <f>IF($A507="","",IF(AG506="","",IF(Main!AI$143=0,0,IF(Main!AO$210="","",IF($C$29="PM",Main!AO$210/Main!AI$143*Main!AI151,ROUND(Main!AO$210/Main!AI$143*Main!AI151*$B42,0))))))</f>
        <v/>
      </c>
      <c r="AH507" s="31" t="str">
        <f>IF($A507="","",IF(AH506="","",IF(Main!AJ$143=0,0,IF(Main!AP$210="","",IF($C$29="PM",Main!AP$210/Main!AJ$143*Main!AJ151,ROUND(Main!AP$210/Main!AJ$143*Main!AJ151*$B42,0))))))</f>
        <v/>
      </c>
      <c r="AI507" s="31" t="str">
        <f>IF($A507="","",IF(AI506="","",IF(Main!AK$143=0,0,IF(Main!AQ$210="","",IF($C$29="PM",Main!AQ$210/Main!AK$143*Main!AK151,ROUND(Main!AQ$210/Main!AK$143*Main!AK151*$B42,0))))))</f>
        <v/>
      </c>
      <c r="AJ507" s="31" t="str">
        <f>IF($A507="","",IF(AJ506="","",IF(Main!AL$143=0,0,IF(Main!AR$210="","",IF($C$29="PM",Main!AR$210/Main!AL$143*Main!AL151,ROUND(Main!AR$210/Main!AL$143*Main!AL151*$B42,0))))))</f>
        <v/>
      </c>
      <c r="AK507" s="31" t="str">
        <f>IF($A507="","",IF(AK506="","",IF(Main!AM$143=0,0,IF(Main!AS$210="","",IF($C$29="PM",Main!AS$210/Main!AM$143*Main!AM151,ROUND(Main!AS$210/Main!AM$143*Main!AM151*$B42,0))))))</f>
        <v/>
      </c>
      <c r="AL507" s="50" t="str">
        <f>IF($A507="","",IF(AL506="","",IF(Main!AN$143=0,0,IF(Main!AT$210="","",IF($C$29="PM",Main!AT$210/Main!AN$143*Main!AN151,ROUND(Main!AT$210/Main!AN$143*Main!AN151*$B42,0))))))</f>
        <v/>
      </c>
      <c r="AM507" s="31" t="str">
        <f>IF($A507="","",IF(AM506="","",IF(Main!AO$143=0,0,IF(Main!AU$210="","",IF($C$29="PM",Main!AU$210/Main!AO$143*Main!AO151,ROUND(Main!AU$210/Main!AO$143*Main!AO151*$B42,0))))))</f>
        <v/>
      </c>
      <c r="AN507" s="31" t="str">
        <f>IF($A507="","",IF(AN506="","",IF(Main!AP$143=0,0,IF(Main!AV$210="","",IF($C$29="PM",Main!AV$210/Main!AP$143*Main!AP151,ROUND(Main!AV$210/Main!AP$143*Main!AP151*$B42,0))))))</f>
        <v/>
      </c>
      <c r="AO507" s="31" t="str">
        <f>IF($A507="","",IF(AO506="","",IF(Main!AQ$143=0,0,IF(Main!AW$210="","",IF($C$29="PM",Main!AW$210/Main!AQ$143*Main!AQ151,ROUND(Main!AW$210/Main!AQ$143*Main!AQ151*$B42,0))))))</f>
        <v/>
      </c>
      <c r="AP507" s="31" t="str">
        <f>IF($A507="","",IF(AP506="","",IF(Main!AR$143=0,0,IF(Main!AX$210="","",IF($C$29="PM",Main!AX$210/Main!AR$143*Main!AR151,ROUND(Main!AX$210/Main!AR$143*Main!AR151*$B42,0))))))</f>
        <v/>
      </c>
      <c r="AQ507" s="31" t="str">
        <f>IF($A507="","",IF(AQ506="","",IF(Main!AS$143=0,0,IF(Main!AY$210="","",IF($C$29="PM",Main!AY$210/Main!AS$143*Main!AS151,ROUND(Main!AY$210/Main!AS$143*Main!AS151*$B42,0))))))</f>
        <v/>
      </c>
      <c r="AR507" s="31" t="str">
        <f>IF($A507="","",IF(AR506="","",IF(Main!AT$143=0,0,IF(Main!AZ$210="","",IF($C$29="PM",Main!AZ$210/Main!AT$143*Main!AT151,ROUND(Main!AZ$210/Main!AT$143*Main!AT151*$B42,0))))))</f>
        <v/>
      </c>
      <c r="AS507" s="31" t="str">
        <f>IF($A507="","",IF(AS506="","",IF(Main!AU$143=0,0,IF(Main!BA$210="","",IF($C$29="PM",Main!BA$210/Main!AU$143*Main!AU151,ROUND(Main!BA$210/Main!AU$143*Main!AU151*$B42,0))))))</f>
        <v/>
      </c>
      <c r="AT507" s="31" t="str">
        <f>IF($A507="","",IF(AT506="","",IF(Main!AV$143=0,0,IF(Main!BB$210="","",IF($C$29="PM",Main!BB$210/Main!AV$143*Main!AV151,ROUND(Main!BB$210/Main!AV$143*Main!AV151*$B42,0))))))</f>
        <v/>
      </c>
      <c r="AU507" s="31" t="str">
        <f>IF($A507="","",IF(AU506="","",IF(Main!AW$143=0,0,IF(Main!BC$210="","",IF($C$29="PM",Main!BC$210/Main!AW$143*Main!AW151,ROUND(Main!BC$210/Main!AW$143*Main!AW151*$B42,0))))))</f>
        <v/>
      </c>
      <c r="AV507" s="31" t="str">
        <f>IF($A507="","",IF(AV506="","",IF(Main!AX$143=0,0,IF(Main!BD$210="","",IF($C$29="PM",Main!BD$210/Main!AX$143*Main!AX151,ROUND(Main!BD$210/Main!AX$143*Main!AX151*$B42,0))))))</f>
        <v/>
      </c>
      <c r="AW507" s="31" t="str">
        <f>IF($A507="","",IF(AW506="","",IF(Main!AY$143=0,0,IF(Main!BE$210="","",IF($C$29="PM",Main!BE$210/Main!AY$143*Main!AY151,ROUND(Main!BE$210/Main!AY$143*Main!AY151*$B42,0))))))</f>
        <v/>
      </c>
      <c r="AX507" s="50" t="str">
        <f>IF($A507="","",IF(AX506="","",IF(Main!AZ$143=0,0,IF(Main!BF$210="","",IF($C$29="PM",Main!BF$210/Main!AZ$143*Main!AZ151,ROUND(Main!BF$210/Main!AZ$143*Main!AZ151*$B42,0))))))</f>
        <v/>
      </c>
      <c r="AY507" s="31" t="str">
        <f>IF($A507="","",IF(AY506="","",IF(Main!BA$143=0,0,IF(Main!BG$210="","",IF($C$29="PM",Main!BG$210/Main!BA$143*Main!BA151,ROUND(Main!BG$210/Main!BA$143*Main!BA151*$B42,0))))))</f>
        <v/>
      </c>
      <c r="AZ507" s="31" t="str">
        <f>IF($A507="","",IF(AZ506="","",IF(Main!BB$143=0,0,IF(Main!BH$210="","",IF($C$29="PM",Main!BH$210/Main!BB$143*Main!BB151,ROUND(Main!BH$210/Main!BB$143*Main!BB151*$B42,0))))))</f>
        <v/>
      </c>
      <c r="BA507" s="31" t="str">
        <f>IF($A507="","",IF(BA506="","",IF(Main!BC$143=0,0,IF(Main!BI$210="","",IF($C$29="PM",Main!BI$210/Main!BC$143*Main!BC151,ROUND(Main!BI$210/Main!BC$143*Main!BC151*$B42,0))))))</f>
        <v/>
      </c>
      <c r="BB507" s="31" t="str">
        <f>IF($A507="","",IF(BB506="","",IF(Main!BD$143=0,0,IF(Main!BJ$210="","",IF($C$29="PM",Main!BJ$210/Main!BD$143*Main!BD151,ROUND(Main!BJ$210/Main!BD$143*Main!BD151*$B42,0))))))</f>
        <v/>
      </c>
      <c r="BC507" s="31" t="str">
        <f>IF($A507="","",IF(BC506="","",IF(Main!BE$143=0,0,IF(Main!BK$210="","",IF($C$29="PM",Main!BK$210/Main!BE$143*Main!BE151,ROUND(Main!BK$210/Main!BE$143*Main!BE151*$B42,0))))))</f>
        <v/>
      </c>
      <c r="BD507" s="31" t="str">
        <f>IF($A507="","",IF(BD506="","",IF(Main!BF$143=0,0,IF(Main!BL$210="","",IF($C$29="PM",Main!BL$210/Main!BF$143*Main!BF151,ROUND(Main!BL$210/Main!BF$143*Main!BF151*$B42,0))))))</f>
        <v/>
      </c>
      <c r="BE507" s="31" t="str">
        <f>IF($A507="","",IF(BE506="","",IF(Main!BG$143=0,0,IF(Main!BM$210="","",IF($C$29="PM",Main!BM$210/Main!BG$143*Main!BG151,ROUND(Main!BM$210/Main!BG$143*Main!BG151*$B42,0))))))</f>
        <v/>
      </c>
      <c r="BF507" s="31" t="str">
        <f>IF($A507="","",IF(BF506="","",IF(Main!BH$143=0,0,IF(Main!BN$210="","",IF($C$29="PM",Main!BN$210/Main!BH$143*Main!BH151,ROUND(Main!BN$210/Main!BH$143*Main!BH151*$B42,0))))))</f>
        <v/>
      </c>
      <c r="BG507" s="31" t="str">
        <f>IF($A507="","",IF(BG506="","",IF(Main!BI$143=0,0,IF(Main!BO$210="","",IF($C$29="PM",Main!BO$210/Main!BI$143*Main!BI151,ROUND(Main!BO$210/Main!BI$143*Main!BI151*$B42,0))))))</f>
        <v/>
      </c>
      <c r="BH507" s="31" t="str">
        <f>IF($A507="","",IF(BH506="","",IF(Main!BJ$143=0,0,IF(Main!BP$210="","",IF($C$29="PM",Main!BP$210/Main!BJ$143*Main!BJ151,ROUND(Main!BP$210/Main!BJ$143*Main!BJ151*$B42,0))))))</f>
        <v/>
      </c>
      <c r="BI507" s="31" t="str">
        <f>IF($A507="","",IF(BI506="","",IF(Main!BK$143=0,0,IF(Main!BQ$210="","",IF($C$29="PM",Main!BQ$210/Main!BK$143*Main!BK151,ROUND(Main!BQ$210/Main!BK$143*Main!BK151*$B42,0))))))</f>
        <v/>
      </c>
      <c r="BJ507" s="50" t="str">
        <f>IF($A507="","",IF(BJ506="","",IF(Main!BL$143=0,0,IF(Main!BR$210="","",IF($C$29="PM",Main!BR$210/Main!BL$143*Main!BL151,ROUND(Main!BR$210/Main!BL$143*Main!BL151*$B42,0))))))</f>
        <v/>
      </c>
      <c r="BK507" s="31" t="str">
        <f>IF($A507="","",IF(BK506="","",IF(Main!BM$143=0,0,IF(Main!BS$210="","",IF($C$29="PM",Main!BS$210/Main!BM$143*Main!BM151,ROUND(Main!BS$210/Main!BM$143*Main!BM151*$B42,0))))))</f>
        <v/>
      </c>
      <c r="BL507" s="31" t="str">
        <f>IF($A507="","",IF(BL506="","",IF(Main!BN$143=0,0,IF(Main!BT$210="","",IF($C$29="PM",Main!BT$210/Main!BN$143*Main!BN151,ROUND(Main!BT$210/Main!BN$143*Main!BN151*$B42,0))))))</f>
        <v/>
      </c>
      <c r="BM507" s="31" t="str">
        <f>IF($A507="","",IF(BM506="","",IF(Main!BO$143=0,0,IF(Main!BU$210="","",IF($C$29="PM",Main!BU$210/Main!BO$143*Main!BO151,ROUND(Main!BU$210/Main!BO$143*Main!BO151*$B42,0))))))</f>
        <v/>
      </c>
      <c r="BN507" s="31" t="str">
        <f>IF($A507="","",IF(BN506="","",IF(Main!BP$143=0,0,IF(Main!BV$210="","",IF($C$29="PM",Main!BV$210/Main!BP$143*Main!BP151,ROUND(Main!BV$210/Main!BP$143*Main!BP151*$B42,0))))))</f>
        <v/>
      </c>
      <c r="BO507" s="31" t="str">
        <f>IF($A507="","",IF(BO506="","",IF(Main!BQ$143=0,0,IF(Main!BW$210="","",IF($C$29="PM",Main!BW$210/Main!BQ$143*Main!BQ151,ROUND(Main!BW$210/Main!BQ$143*Main!BQ151*$B42,0))))))</f>
        <v/>
      </c>
      <c r="BP507" s="31" t="str">
        <f>IF($A507="","",IF(BP506="","",IF(Main!BR$143=0,0,IF(Main!BX$210="","",IF($C$29="PM",Main!BX$210/Main!BR$143*Main!BR151,ROUND(Main!BX$210/Main!BR$143*Main!BR151*$B42,0))))))</f>
        <v/>
      </c>
      <c r="BQ507" s="31" t="str">
        <f>IF($A507="","",IF(BQ506="","",IF(Main!BS$143=0,0,IF(Main!BY$210="","",IF($C$29="PM",Main!BY$210/Main!BS$143*Main!BS151,ROUND(Main!BY$210/Main!BS$143*Main!BS151*$B42,0))))))</f>
        <v/>
      </c>
      <c r="BR507" s="31" t="str">
        <f>IF($A507="","",IF(BR506="","",IF(Main!BT$143=0,0,IF(Main!BZ$210="","",IF($C$29="PM",Main!BZ$210/Main!BT$143*Main!BT151,ROUND(Main!BZ$210/Main!BT$143*Main!BT151*$B42,0))))))</f>
        <v/>
      </c>
      <c r="BS507" s="31" t="str">
        <f>IF($A507="","",IF(BS506="","",IF(Main!BU$143=0,0,IF(Main!CA$210="","",IF($C$29="PM",Main!CA$210/Main!BU$143*Main!BU151,ROUND(Main!CA$210/Main!BU$143*Main!BU151*$B42,0))))))</f>
        <v/>
      </c>
      <c r="BT507" s="31" t="str">
        <f>IF($A507="","",IF(BT506="","",IF(Main!BV$143=0,0,IF(Main!CB$210="","",IF($C$29="PM",Main!CB$210/Main!BV$143*Main!BV151,ROUND(Main!CB$210/Main!BV$143*Main!BV151*$B42,0))))))</f>
        <v/>
      </c>
      <c r="BU507" s="31" t="str">
        <f>IF($A507="","",IF(BU506="","",IF(Main!BW$143=0,0,IF(Main!CC$210="","",IF($C$29="PM",Main!CC$210/Main!BW$143*Main!BW151,ROUND(Main!CC$210/Main!BW$143*Main!BW151*$B42,0))))))</f>
        <v/>
      </c>
      <c r="BV507" s="50" t="str">
        <f>IF($A507="","",IF(BV506="","",IF(Main!BX$143=0,0,IF(Main!CD$210="","",IF($C$29="PM",Main!CD$210/Main!BX$143*Main!BX151,ROUND(Main!CD$210/Main!BX$143*Main!BX151*$B42,0))))))</f>
        <v/>
      </c>
    </row>
    <row r="508" spans="1:74" x14ac:dyDescent="0.2">
      <c r="A508" s="71" t="str">
        <f>IF(Main!A$43="","",Main!A$43)</f>
        <v/>
      </c>
      <c r="B508" s="74" t="str">
        <f t="shared" si="475"/>
        <v/>
      </c>
      <c r="C508" s="49" t="str">
        <f>IF($A508="","",IF(C507="","",IF(Main!E$143=0,0,IF(Main!K$210="","",IF($C$29="PM",Main!K$210/Main!E$143*Main!E152,ROUND(Main!K$210/Main!E$143*Main!E152*$B43,0))))))</f>
        <v/>
      </c>
      <c r="D508" s="31" t="str">
        <f>IF($A508="","",IF(D507="","",IF(Main!F$143=0,0,IF(Main!L$210="","",IF($C$29="PM",Main!L$210/Main!F$143*Main!F152,ROUND(Main!L$210/Main!F$143*Main!F152*$B43,0))))))</f>
        <v/>
      </c>
      <c r="E508" s="31" t="str">
        <f>IF($A508="","",IF(E507="","",IF(Main!G$143=0,0,IF(Main!M$210="","",IF($C$29="PM",Main!M$210/Main!G$143*Main!G152,ROUND(Main!M$210/Main!G$143*Main!G152*$B43,0))))))</f>
        <v/>
      </c>
      <c r="F508" s="31" t="str">
        <f>IF($A508="","",IF(F507="","",IF(Main!H$143=0,0,IF(Main!N$210="","",IF($C$29="PM",Main!N$210/Main!H$143*Main!H152,ROUND(Main!N$210/Main!H$143*Main!H152*$B43,0))))))</f>
        <v/>
      </c>
      <c r="G508" s="31" t="str">
        <f>IF($A508="","",IF(G507="","",IF(Main!I$143=0,0,IF(Main!O$210="","",IF($C$29="PM",Main!O$210/Main!I$143*Main!I152,ROUND(Main!O$210/Main!I$143*Main!I152*$B43,0))))))</f>
        <v/>
      </c>
      <c r="H508" s="31" t="str">
        <f>IF($A508="","",IF(H507="","",IF(Main!J$143=0,0,IF(Main!P$210="","",IF($C$29="PM",Main!P$210/Main!J$143*Main!J152,ROUND(Main!P$210/Main!J$143*Main!J152*$B43,0))))))</f>
        <v/>
      </c>
      <c r="I508" s="31" t="str">
        <f>IF($A508="","",IF(I507="","",IF(Main!K$143=0,0,IF(Main!Q$210="","",IF($C$29="PM",Main!Q$210/Main!K$143*Main!K152,ROUND(Main!Q$210/Main!K$143*Main!K152*$B43,0))))))</f>
        <v/>
      </c>
      <c r="J508" s="31" t="str">
        <f>IF($A508="","",IF(J507="","",IF(Main!L$143=0,0,IF(Main!R$210="","",IF($C$29="PM",Main!R$210/Main!L$143*Main!L152,ROUND(Main!R$210/Main!L$143*Main!L152*$B43,0))))))</f>
        <v/>
      </c>
      <c r="K508" s="31" t="str">
        <f>IF($A508="","",IF(K507="","",IF(Main!M$143=0,0,IF(Main!S$210="","",IF($C$29="PM",Main!S$210/Main!M$143*Main!M152,ROUND(Main!S$210/Main!M$143*Main!M152*$B43,0))))))</f>
        <v/>
      </c>
      <c r="L508" s="31" t="str">
        <f>IF($A508="","",IF(L507="","",IF(Main!N$143=0,0,IF(Main!T$210="","",IF($C$29="PM",Main!T$210/Main!N$143*Main!N152,ROUND(Main!T$210/Main!N$143*Main!N152*$B43,0))))))</f>
        <v/>
      </c>
      <c r="M508" s="31" t="str">
        <f>IF($A508="","",IF(M507="","",IF(Main!O$143=0,0,IF(Main!U$210="","",IF($C$29="PM",Main!U$210/Main!O$143*Main!O152,ROUND(Main!U$210/Main!O$143*Main!O152*$B43,0))))))</f>
        <v/>
      </c>
      <c r="N508" s="50" t="str">
        <f>IF($A508="","",IF(N507="","",IF(Main!P$143=0,0,IF(Main!V$210="","",IF($C$29="PM",Main!V$210/Main!P$143*Main!P152,ROUND(Main!V$210/Main!P$143*Main!P152*$B43,0))))))</f>
        <v/>
      </c>
      <c r="O508" s="31" t="str">
        <f>IF($A508="","",IF(O507="","",IF(Main!Q$143=0,0,IF(Main!W$210="","",IF($C$29="PM",Main!W$210/Main!Q$143*Main!Q152,ROUND(Main!W$210/Main!Q$143*Main!Q152*$B43,0))))))</f>
        <v/>
      </c>
      <c r="P508" s="31" t="str">
        <f>IF($A508="","",IF(P507="","",IF(Main!R$143=0,0,IF(Main!X$210="","",IF($C$29="PM",Main!X$210/Main!R$143*Main!R152,ROUND(Main!X$210/Main!R$143*Main!R152*$B43,0))))))</f>
        <v/>
      </c>
      <c r="Q508" s="31" t="str">
        <f>IF($A508="","",IF(Q507="","",IF(Main!S$143=0,0,IF(Main!Y$210="","",IF($C$29="PM",Main!Y$210/Main!S$143*Main!S152,ROUND(Main!Y$210/Main!S$143*Main!S152*$B43,0))))))</f>
        <v/>
      </c>
      <c r="R508" s="31" t="str">
        <f>IF($A508="","",IF(R507="","",IF(Main!T$143=0,0,IF(Main!Z$210="","",IF($C$29="PM",Main!Z$210/Main!T$143*Main!T152,ROUND(Main!Z$210/Main!T$143*Main!T152*$B43,0))))))</f>
        <v/>
      </c>
      <c r="S508" s="31" t="str">
        <f>IF($A508="","",IF(S507="","",IF(Main!U$143=0,0,IF(Main!AA$210="","",IF($C$29="PM",Main!AA$210/Main!U$143*Main!U152,ROUND(Main!AA$210/Main!U$143*Main!U152*$B43,0))))))</f>
        <v/>
      </c>
      <c r="T508" s="31" t="str">
        <f>IF($A508="","",IF(T507="","",IF(Main!V$143=0,0,IF(Main!AB$210="","",IF($C$29="PM",Main!AB$210/Main!V$143*Main!V152,ROUND(Main!AB$210/Main!V$143*Main!V152*$B43,0))))))</f>
        <v/>
      </c>
      <c r="U508" s="31" t="str">
        <f>IF($A508="","",IF(U507="","",IF(Main!W$143=0,0,IF(Main!AC$210="","",IF($C$29="PM",Main!AC$210/Main!W$143*Main!W152,ROUND(Main!AC$210/Main!W$143*Main!W152*$B43,0))))))</f>
        <v/>
      </c>
      <c r="V508" s="31" t="str">
        <f>IF($A508="","",IF(V507="","",IF(Main!X$143=0,0,IF(Main!AD$210="","",IF($C$29="PM",Main!AD$210/Main!X$143*Main!X152,ROUND(Main!AD$210/Main!X$143*Main!X152*$B43,0))))))</f>
        <v/>
      </c>
      <c r="W508" s="31" t="str">
        <f>IF($A508="","",IF(W507="","",IF(Main!Y$143=0,0,IF(Main!AE$210="","",IF($C$29="PM",Main!AE$210/Main!Y$143*Main!Y152,ROUND(Main!AE$210/Main!Y$143*Main!Y152*$B43,0))))))</f>
        <v/>
      </c>
      <c r="X508" s="31" t="str">
        <f>IF($A508="","",IF(X507="","",IF(Main!Z$143=0,0,IF(Main!AF$210="","",IF($C$29="PM",Main!AF$210/Main!Z$143*Main!Z152,ROUND(Main!AF$210/Main!Z$143*Main!Z152*$B43,0))))))</f>
        <v/>
      </c>
      <c r="Y508" s="31" t="str">
        <f>IF($A508="","",IF(Y507="","",IF(Main!AA$143=0,0,IF(Main!AG$210="","",IF($C$29="PM",Main!AG$210/Main!AA$143*Main!AA152,ROUND(Main!AG$210/Main!AA$143*Main!AA152*$B43,0))))))</f>
        <v/>
      </c>
      <c r="Z508" s="31" t="str">
        <f>IF($A508="","",IF(Z507="","",IF(Main!AB$143=0,0,IF(Main!AH$210="","",IF($C$29="PM",Main!AH$210/Main!AB$143*Main!AB152,ROUND(Main!AH$210/Main!AB$143*Main!AB152*$B43,0))))))</f>
        <v/>
      </c>
      <c r="AA508" s="49" t="str">
        <f>IF($A508="","",IF(AA507="","",IF(Main!AC$143=0,0,IF(Main!AI$210="","",IF($C$29="PM",Main!AI$210/Main!AC$143*Main!AC152,ROUND(Main!AI$210/Main!AC$143*Main!AC152*$B43,0))))))</f>
        <v/>
      </c>
      <c r="AB508" s="31" t="str">
        <f>IF($A508="","",IF(AB507="","",IF(Main!AD$143=0,0,IF(Main!AJ$210="","",IF($C$29="PM",Main!AJ$210/Main!AD$143*Main!AD152,ROUND(Main!AJ$210/Main!AD$143*Main!AD152*$B43,0))))))</f>
        <v/>
      </c>
      <c r="AC508" s="31" t="str">
        <f>IF($A508="","",IF(AC507="","",IF(Main!AE$143=0,0,IF(Main!AK$210="","",IF($C$29="PM",Main!AK$210/Main!AE$143*Main!AE152,ROUND(Main!AK$210/Main!AE$143*Main!AE152*$B43,0))))))</f>
        <v/>
      </c>
      <c r="AD508" s="31" t="str">
        <f>IF($A508="","",IF(AD507="","",IF(Main!AF$143=0,0,IF(Main!AL$210="","",IF($C$29="PM",Main!AL$210/Main!AF$143*Main!AF152,ROUND(Main!AL$210/Main!AF$143*Main!AF152*$B43,0))))))</f>
        <v/>
      </c>
      <c r="AE508" s="31" t="str">
        <f>IF($A508="","",IF(AE507="","",IF(Main!AG$143=0,0,IF(Main!AM$210="","",IF($C$29="PM",Main!AM$210/Main!AG$143*Main!AG152,ROUND(Main!AM$210/Main!AG$143*Main!AG152*$B43,0))))))</f>
        <v/>
      </c>
      <c r="AF508" s="31" t="str">
        <f>IF($A508="","",IF(AF507="","",IF(Main!AH$143=0,0,IF(Main!AN$210="","",IF($C$29="PM",Main!AN$210/Main!AH$143*Main!AH152,ROUND(Main!AN$210/Main!AH$143*Main!AH152*$B43,0))))))</f>
        <v/>
      </c>
      <c r="AG508" s="31" t="str">
        <f>IF($A508="","",IF(AG507="","",IF(Main!AI$143=0,0,IF(Main!AO$210="","",IF($C$29="PM",Main!AO$210/Main!AI$143*Main!AI152,ROUND(Main!AO$210/Main!AI$143*Main!AI152*$B43,0))))))</f>
        <v/>
      </c>
      <c r="AH508" s="31" t="str">
        <f>IF($A508="","",IF(AH507="","",IF(Main!AJ$143=0,0,IF(Main!AP$210="","",IF($C$29="PM",Main!AP$210/Main!AJ$143*Main!AJ152,ROUND(Main!AP$210/Main!AJ$143*Main!AJ152*$B43,0))))))</f>
        <v/>
      </c>
      <c r="AI508" s="31" t="str">
        <f>IF($A508="","",IF(AI507="","",IF(Main!AK$143=0,0,IF(Main!AQ$210="","",IF($C$29="PM",Main!AQ$210/Main!AK$143*Main!AK152,ROUND(Main!AQ$210/Main!AK$143*Main!AK152*$B43,0))))))</f>
        <v/>
      </c>
      <c r="AJ508" s="31" t="str">
        <f>IF($A508="","",IF(AJ507="","",IF(Main!AL$143=0,0,IF(Main!AR$210="","",IF($C$29="PM",Main!AR$210/Main!AL$143*Main!AL152,ROUND(Main!AR$210/Main!AL$143*Main!AL152*$B43,0))))))</f>
        <v/>
      </c>
      <c r="AK508" s="31" t="str">
        <f>IF($A508="","",IF(AK507="","",IF(Main!AM$143=0,0,IF(Main!AS$210="","",IF($C$29="PM",Main!AS$210/Main!AM$143*Main!AM152,ROUND(Main!AS$210/Main!AM$143*Main!AM152*$B43,0))))))</f>
        <v/>
      </c>
      <c r="AL508" s="50" t="str">
        <f>IF($A508="","",IF(AL507="","",IF(Main!AN$143=0,0,IF(Main!AT$210="","",IF($C$29="PM",Main!AT$210/Main!AN$143*Main!AN152,ROUND(Main!AT$210/Main!AN$143*Main!AN152*$B43,0))))))</f>
        <v/>
      </c>
      <c r="AM508" s="31" t="str">
        <f>IF($A508="","",IF(AM507="","",IF(Main!AO$143=0,0,IF(Main!AU$210="","",IF($C$29="PM",Main!AU$210/Main!AO$143*Main!AO152,ROUND(Main!AU$210/Main!AO$143*Main!AO152*$B43,0))))))</f>
        <v/>
      </c>
      <c r="AN508" s="31" t="str">
        <f>IF($A508="","",IF(AN507="","",IF(Main!AP$143=0,0,IF(Main!AV$210="","",IF($C$29="PM",Main!AV$210/Main!AP$143*Main!AP152,ROUND(Main!AV$210/Main!AP$143*Main!AP152*$B43,0))))))</f>
        <v/>
      </c>
      <c r="AO508" s="31" t="str">
        <f>IF($A508="","",IF(AO507="","",IF(Main!AQ$143=0,0,IF(Main!AW$210="","",IF($C$29="PM",Main!AW$210/Main!AQ$143*Main!AQ152,ROUND(Main!AW$210/Main!AQ$143*Main!AQ152*$B43,0))))))</f>
        <v/>
      </c>
      <c r="AP508" s="31" t="str">
        <f>IF($A508="","",IF(AP507="","",IF(Main!AR$143=0,0,IF(Main!AX$210="","",IF($C$29="PM",Main!AX$210/Main!AR$143*Main!AR152,ROUND(Main!AX$210/Main!AR$143*Main!AR152*$B43,0))))))</f>
        <v/>
      </c>
      <c r="AQ508" s="31" t="str">
        <f>IF($A508="","",IF(AQ507="","",IF(Main!AS$143=0,0,IF(Main!AY$210="","",IF($C$29="PM",Main!AY$210/Main!AS$143*Main!AS152,ROUND(Main!AY$210/Main!AS$143*Main!AS152*$B43,0))))))</f>
        <v/>
      </c>
      <c r="AR508" s="31" t="str">
        <f>IF($A508="","",IF(AR507="","",IF(Main!AT$143=0,0,IF(Main!AZ$210="","",IF($C$29="PM",Main!AZ$210/Main!AT$143*Main!AT152,ROUND(Main!AZ$210/Main!AT$143*Main!AT152*$B43,0))))))</f>
        <v/>
      </c>
      <c r="AS508" s="31" t="str">
        <f>IF($A508="","",IF(AS507="","",IF(Main!AU$143=0,0,IF(Main!BA$210="","",IF($C$29="PM",Main!BA$210/Main!AU$143*Main!AU152,ROUND(Main!BA$210/Main!AU$143*Main!AU152*$B43,0))))))</f>
        <v/>
      </c>
      <c r="AT508" s="31" t="str">
        <f>IF($A508="","",IF(AT507="","",IF(Main!AV$143=0,0,IF(Main!BB$210="","",IF($C$29="PM",Main!BB$210/Main!AV$143*Main!AV152,ROUND(Main!BB$210/Main!AV$143*Main!AV152*$B43,0))))))</f>
        <v/>
      </c>
      <c r="AU508" s="31" t="str">
        <f>IF($A508="","",IF(AU507="","",IF(Main!AW$143=0,0,IF(Main!BC$210="","",IF($C$29="PM",Main!BC$210/Main!AW$143*Main!AW152,ROUND(Main!BC$210/Main!AW$143*Main!AW152*$B43,0))))))</f>
        <v/>
      </c>
      <c r="AV508" s="31" t="str">
        <f>IF($A508="","",IF(AV507="","",IF(Main!AX$143=0,0,IF(Main!BD$210="","",IF($C$29="PM",Main!BD$210/Main!AX$143*Main!AX152,ROUND(Main!BD$210/Main!AX$143*Main!AX152*$B43,0))))))</f>
        <v/>
      </c>
      <c r="AW508" s="31" t="str">
        <f>IF($A508="","",IF(AW507="","",IF(Main!AY$143=0,0,IF(Main!BE$210="","",IF($C$29="PM",Main!BE$210/Main!AY$143*Main!AY152,ROUND(Main!BE$210/Main!AY$143*Main!AY152*$B43,0))))))</f>
        <v/>
      </c>
      <c r="AX508" s="50" t="str">
        <f>IF($A508="","",IF(AX507="","",IF(Main!AZ$143=0,0,IF(Main!BF$210="","",IF($C$29="PM",Main!BF$210/Main!AZ$143*Main!AZ152,ROUND(Main!BF$210/Main!AZ$143*Main!AZ152*$B43,0))))))</f>
        <v/>
      </c>
      <c r="AY508" s="31" t="str">
        <f>IF($A508="","",IF(AY507="","",IF(Main!BA$143=0,0,IF(Main!BG$210="","",IF($C$29="PM",Main!BG$210/Main!BA$143*Main!BA152,ROUND(Main!BG$210/Main!BA$143*Main!BA152*$B43,0))))))</f>
        <v/>
      </c>
      <c r="AZ508" s="31" t="str">
        <f>IF($A508="","",IF(AZ507="","",IF(Main!BB$143=0,0,IF(Main!BH$210="","",IF($C$29="PM",Main!BH$210/Main!BB$143*Main!BB152,ROUND(Main!BH$210/Main!BB$143*Main!BB152*$B43,0))))))</f>
        <v/>
      </c>
      <c r="BA508" s="31" t="str">
        <f>IF($A508="","",IF(BA507="","",IF(Main!BC$143=0,0,IF(Main!BI$210="","",IF($C$29="PM",Main!BI$210/Main!BC$143*Main!BC152,ROUND(Main!BI$210/Main!BC$143*Main!BC152*$B43,0))))))</f>
        <v/>
      </c>
      <c r="BB508" s="31" t="str">
        <f>IF($A508="","",IF(BB507="","",IF(Main!BD$143=0,0,IF(Main!BJ$210="","",IF($C$29="PM",Main!BJ$210/Main!BD$143*Main!BD152,ROUND(Main!BJ$210/Main!BD$143*Main!BD152*$B43,0))))))</f>
        <v/>
      </c>
      <c r="BC508" s="31" t="str">
        <f>IF($A508="","",IF(BC507="","",IF(Main!BE$143=0,0,IF(Main!BK$210="","",IF($C$29="PM",Main!BK$210/Main!BE$143*Main!BE152,ROUND(Main!BK$210/Main!BE$143*Main!BE152*$B43,0))))))</f>
        <v/>
      </c>
      <c r="BD508" s="31" t="str">
        <f>IF($A508="","",IF(BD507="","",IF(Main!BF$143=0,0,IF(Main!BL$210="","",IF($C$29="PM",Main!BL$210/Main!BF$143*Main!BF152,ROUND(Main!BL$210/Main!BF$143*Main!BF152*$B43,0))))))</f>
        <v/>
      </c>
      <c r="BE508" s="31" t="str">
        <f>IF($A508="","",IF(BE507="","",IF(Main!BG$143=0,0,IF(Main!BM$210="","",IF($C$29="PM",Main!BM$210/Main!BG$143*Main!BG152,ROUND(Main!BM$210/Main!BG$143*Main!BG152*$B43,0))))))</f>
        <v/>
      </c>
      <c r="BF508" s="31" t="str">
        <f>IF($A508="","",IF(BF507="","",IF(Main!BH$143=0,0,IF(Main!BN$210="","",IF($C$29="PM",Main!BN$210/Main!BH$143*Main!BH152,ROUND(Main!BN$210/Main!BH$143*Main!BH152*$B43,0))))))</f>
        <v/>
      </c>
      <c r="BG508" s="31" t="str">
        <f>IF($A508="","",IF(BG507="","",IF(Main!BI$143=0,0,IF(Main!BO$210="","",IF($C$29="PM",Main!BO$210/Main!BI$143*Main!BI152,ROUND(Main!BO$210/Main!BI$143*Main!BI152*$B43,0))))))</f>
        <v/>
      </c>
      <c r="BH508" s="31" t="str">
        <f>IF($A508="","",IF(BH507="","",IF(Main!BJ$143=0,0,IF(Main!BP$210="","",IF($C$29="PM",Main!BP$210/Main!BJ$143*Main!BJ152,ROUND(Main!BP$210/Main!BJ$143*Main!BJ152*$B43,0))))))</f>
        <v/>
      </c>
      <c r="BI508" s="31" t="str">
        <f>IF($A508="","",IF(BI507="","",IF(Main!BK$143=0,0,IF(Main!BQ$210="","",IF($C$29="PM",Main!BQ$210/Main!BK$143*Main!BK152,ROUND(Main!BQ$210/Main!BK$143*Main!BK152*$B43,0))))))</f>
        <v/>
      </c>
      <c r="BJ508" s="50" t="str">
        <f>IF($A508="","",IF(BJ507="","",IF(Main!BL$143=0,0,IF(Main!BR$210="","",IF($C$29="PM",Main!BR$210/Main!BL$143*Main!BL152,ROUND(Main!BR$210/Main!BL$143*Main!BL152*$B43,0))))))</f>
        <v/>
      </c>
      <c r="BK508" s="31" t="str">
        <f>IF($A508="","",IF(BK507="","",IF(Main!BM$143=0,0,IF(Main!BS$210="","",IF($C$29="PM",Main!BS$210/Main!BM$143*Main!BM152,ROUND(Main!BS$210/Main!BM$143*Main!BM152*$B43,0))))))</f>
        <v/>
      </c>
      <c r="BL508" s="31" t="str">
        <f>IF($A508="","",IF(BL507="","",IF(Main!BN$143=0,0,IF(Main!BT$210="","",IF($C$29="PM",Main!BT$210/Main!BN$143*Main!BN152,ROUND(Main!BT$210/Main!BN$143*Main!BN152*$B43,0))))))</f>
        <v/>
      </c>
      <c r="BM508" s="31" t="str">
        <f>IF($A508="","",IF(BM507="","",IF(Main!BO$143=0,0,IF(Main!BU$210="","",IF($C$29="PM",Main!BU$210/Main!BO$143*Main!BO152,ROUND(Main!BU$210/Main!BO$143*Main!BO152*$B43,0))))))</f>
        <v/>
      </c>
      <c r="BN508" s="31" t="str">
        <f>IF($A508="","",IF(BN507="","",IF(Main!BP$143=0,0,IF(Main!BV$210="","",IF($C$29="PM",Main!BV$210/Main!BP$143*Main!BP152,ROUND(Main!BV$210/Main!BP$143*Main!BP152*$B43,0))))))</f>
        <v/>
      </c>
      <c r="BO508" s="31" t="str">
        <f>IF($A508="","",IF(BO507="","",IF(Main!BQ$143=0,0,IF(Main!BW$210="","",IF($C$29="PM",Main!BW$210/Main!BQ$143*Main!BQ152,ROUND(Main!BW$210/Main!BQ$143*Main!BQ152*$B43,0))))))</f>
        <v/>
      </c>
      <c r="BP508" s="31" t="str">
        <f>IF($A508="","",IF(BP507="","",IF(Main!BR$143=0,0,IF(Main!BX$210="","",IF($C$29="PM",Main!BX$210/Main!BR$143*Main!BR152,ROUND(Main!BX$210/Main!BR$143*Main!BR152*$B43,0))))))</f>
        <v/>
      </c>
      <c r="BQ508" s="31" t="str">
        <f>IF($A508="","",IF(BQ507="","",IF(Main!BS$143=0,0,IF(Main!BY$210="","",IF($C$29="PM",Main!BY$210/Main!BS$143*Main!BS152,ROUND(Main!BY$210/Main!BS$143*Main!BS152*$B43,0))))))</f>
        <v/>
      </c>
      <c r="BR508" s="31" t="str">
        <f>IF($A508="","",IF(BR507="","",IF(Main!BT$143=0,0,IF(Main!BZ$210="","",IF($C$29="PM",Main!BZ$210/Main!BT$143*Main!BT152,ROUND(Main!BZ$210/Main!BT$143*Main!BT152*$B43,0))))))</f>
        <v/>
      </c>
      <c r="BS508" s="31" t="str">
        <f>IF($A508="","",IF(BS507="","",IF(Main!BU$143=0,0,IF(Main!CA$210="","",IF($C$29="PM",Main!CA$210/Main!BU$143*Main!BU152,ROUND(Main!CA$210/Main!BU$143*Main!BU152*$B43,0))))))</f>
        <v/>
      </c>
      <c r="BT508" s="31" t="str">
        <f>IF($A508="","",IF(BT507="","",IF(Main!BV$143=0,0,IF(Main!CB$210="","",IF($C$29="PM",Main!CB$210/Main!BV$143*Main!BV152,ROUND(Main!CB$210/Main!BV$143*Main!BV152*$B43,0))))))</f>
        <v/>
      </c>
      <c r="BU508" s="31" t="str">
        <f>IF($A508="","",IF(BU507="","",IF(Main!BW$143=0,0,IF(Main!CC$210="","",IF($C$29="PM",Main!CC$210/Main!BW$143*Main!BW152,ROUND(Main!CC$210/Main!BW$143*Main!BW152*$B43,0))))))</f>
        <v/>
      </c>
      <c r="BV508" s="50" t="str">
        <f>IF($A508="","",IF(BV507="","",IF(Main!BX$143=0,0,IF(Main!CD$210="","",IF($C$29="PM",Main!CD$210/Main!BX$143*Main!BX152,ROUND(Main!CD$210/Main!BX$143*Main!BX152*$B43,0))))))</f>
        <v/>
      </c>
    </row>
    <row r="509" spans="1:74" x14ac:dyDescent="0.2">
      <c r="A509" s="71" t="str">
        <f>IF(Main!A$44="","",Main!A$44)</f>
        <v/>
      </c>
      <c r="B509" s="74" t="str">
        <f t="shared" si="475"/>
        <v/>
      </c>
      <c r="C509" s="49" t="str">
        <f>IF($A509="","",IF(C508="","",IF(Main!E$143=0,0,IF(Main!K$210="","",IF($C$29="PM",Main!K$210/Main!E$143*Main!E153,ROUND(Main!K$210/Main!E$143*Main!E153*$B44,0))))))</f>
        <v/>
      </c>
      <c r="D509" s="31" t="str">
        <f>IF($A509="","",IF(D508="","",IF(Main!F$143=0,0,IF(Main!L$210="","",IF($C$29="PM",Main!L$210/Main!F$143*Main!F153,ROUND(Main!L$210/Main!F$143*Main!F153*$B44,0))))))</f>
        <v/>
      </c>
      <c r="E509" s="31" t="str">
        <f>IF($A509="","",IF(E508="","",IF(Main!G$143=0,0,IF(Main!M$210="","",IF($C$29="PM",Main!M$210/Main!G$143*Main!G153,ROUND(Main!M$210/Main!G$143*Main!G153*$B44,0))))))</f>
        <v/>
      </c>
      <c r="F509" s="31" t="str">
        <f>IF($A509="","",IF(F508="","",IF(Main!H$143=0,0,IF(Main!N$210="","",IF($C$29="PM",Main!N$210/Main!H$143*Main!H153,ROUND(Main!N$210/Main!H$143*Main!H153*$B44,0))))))</f>
        <v/>
      </c>
      <c r="G509" s="31" t="str">
        <f>IF($A509="","",IF(G508="","",IF(Main!I$143=0,0,IF(Main!O$210="","",IF($C$29="PM",Main!O$210/Main!I$143*Main!I153,ROUND(Main!O$210/Main!I$143*Main!I153*$B44,0))))))</f>
        <v/>
      </c>
      <c r="H509" s="31" t="str">
        <f>IF($A509="","",IF(H508="","",IF(Main!J$143=0,0,IF(Main!P$210="","",IF($C$29="PM",Main!P$210/Main!J$143*Main!J153,ROUND(Main!P$210/Main!J$143*Main!J153*$B44,0))))))</f>
        <v/>
      </c>
      <c r="I509" s="31" t="str">
        <f>IF($A509="","",IF(I508="","",IF(Main!K$143=0,0,IF(Main!Q$210="","",IF($C$29="PM",Main!Q$210/Main!K$143*Main!K153,ROUND(Main!Q$210/Main!K$143*Main!K153*$B44,0))))))</f>
        <v/>
      </c>
      <c r="J509" s="31" t="str">
        <f>IF($A509="","",IF(J508="","",IF(Main!L$143=0,0,IF(Main!R$210="","",IF($C$29="PM",Main!R$210/Main!L$143*Main!L153,ROUND(Main!R$210/Main!L$143*Main!L153*$B44,0))))))</f>
        <v/>
      </c>
      <c r="K509" s="31" t="str">
        <f>IF($A509="","",IF(K508="","",IF(Main!M$143=0,0,IF(Main!S$210="","",IF($C$29="PM",Main!S$210/Main!M$143*Main!M153,ROUND(Main!S$210/Main!M$143*Main!M153*$B44,0))))))</f>
        <v/>
      </c>
      <c r="L509" s="31" t="str">
        <f>IF($A509="","",IF(L508="","",IF(Main!N$143=0,0,IF(Main!T$210="","",IF($C$29="PM",Main!T$210/Main!N$143*Main!N153,ROUND(Main!T$210/Main!N$143*Main!N153*$B44,0))))))</f>
        <v/>
      </c>
      <c r="M509" s="31" t="str">
        <f>IF($A509="","",IF(M508="","",IF(Main!O$143=0,0,IF(Main!U$210="","",IF($C$29="PM",Main!U$210/Main!O$143*Main!O153,ROUND(Main!U$210/Main!O$143*Main!O153*$B44,0))))))</f>
        <v/>
      </c>
      <c r="N509" s="50" t="str">
        <f>IF($A509="","",IF(N508="","",IF(Main!P$143=0,0,IF(Main!V$210="","",IF($C$29="PM",Main!V$210/Main!P$143*Main!P153,ROUND(Main!V$210/Main!P$143*Main!P153*$B44,0))))))</f>
        <v/>
      </c>
      <c r="O509" s="31" t="str">
        <f>IF($A509="","",IF(O508="","",IF(Main!Q$143=0,0,IF(Main!W$210="","",IF($C$29="PM",Main!W$210/Main!Q$143*Main!Q153,ROUND(Main!W$210/Main!Q$143*Main!Q153*$B44,0))))))</f>
        <v/>
      </c>
      <c r="P509" s="31" t="str">
        <f>IF($A509="","",IF(P508="","",IF(Main!R$143=0,0,IF(Main!X$210="","",IF($C$29="PM",Main!X$210/Main!R$143*Main!R153,ROUND(Main!X$210/Main!R$143*Main!R153*$B44,0))))))</f>
        <v/>
      </c>
      <c r="Q509" s="31" t="str">
        <f>IF($A509="","",IF(Q508="","",IF(Main!S$143=0,0,IF(Main!Y$210="","",IF($C$29="PM",Main!Y$210/Main!S$143*Main!S153,ROUND(Main!Y$210/Main!S$143*Main!S153*$B44,0))))))</f>
        <v/>
      </c>
      <c r="R509" s="31" t="str">
        <f>IF($A509="","",IF(R508="","",IF(Main!T$143=0,0,IF(Main!Z$210="","",IF($C$29="PM",Main!Z$210/Main!T$143*Main!T153,ROUND(Main!Z$210/Main!T$143*Main!T153*$B44,0))))))</f>
        <v/>
      </c>
      <c r="S509" s="31" t="str">
        <f>IF($A509="","",IF(S508="","",IF(Main!U$143=0,0,IF(Main!AA$210="","",IF($C$29="PM",Main!AA$210/Main!U$143*Main!U153,ROUND(Main!AA$210/Main!U$143*Main!U153*$B44,0))))))</f>
        <v/>
      </c>
      <c r="T509" s="31" t="str">
        <f>IF($A509="","",IF(T508="","",IF(Main!V$143=0,0,IF(Main!AB$210="","",IF($C$29="PM",Main!AB$210/Main!V$143*Main!V153,ROUND(Main!AB$210/Main!V$143*Main!V153*$B44,0))))))</f>
        <v/>
      </c>
      <c r="U509" s="31" t="str">
        <f>IF($A509="","",IF(U508="","",IF(Main!W$143=0,0,IF(Main!AC$210="","",IF($C$29="PM",Main!AC$210/Main!W$143*Main!W153,ROUND(Main!AC$210/Main!W$143*Main!W153*$B44,0))))))</f>
        <v/>
      </c>
      <c r="V509" s="31" t="str">
        <f>IF($A509="","",IF(V508="","",IF(Main!X$143=0,0,IF(Main!AD$210="","",IF($C$29="PM",Main!AD$210/Main!X$143*Main!X153,ROUND(Main!AD$210/Main!X$143*Main!X153*$B44,0))))))</f>
        <v/>
      </c>
      <c r="W509" s="31" t="str">
        <f>IF($A509="","",IF(W508="","",IF(Main!Y$143=0,0,IF(Main!AE$210="","",IF($C$29="PM",Main!AE$210/Main!Y$143*Main!Y153,ROUND(Main!AE$210/Main!Y$143*Main!Y153*$B44,0))))))</f>
        <v/>
      </c>
      <c r="X509" s="31" t="str">
        <f>IF($A509="","",IF(X508="","",IF(Main!Z$143=0,0,IF(Main!AF$210="","",IF($C$29="PM",Main!AF$210/Main!Z$143*Main!Z153,ROUND(Main!AF$210/Main!Z$143*Main!Z153*$B44,0))))))</f>
        <v/>
      </c>
      <c r="Y509" s="31" t="str">
        <f>IF($A509="","",IF(Y508="","",IF(Main!AA$143=0,0,IF(Main!AG$210="","",IF($C$29="PM",Main!AG$210/Main!AA$143*Main!AA153,ROUND(Main!AG$210/Main!AA$143*Main!AA153*$B44,0))))))</f>
        <v/>
      </c>
      <c r="Z509" s="31" t="str">
        <f>IF($A509="","",IF(Z508="","",IF(Main!AB$143=0,0,IF(Main!AH$210="","",IF($C$29="PM",Main!AH$210/Main!AB$143*Main!AB153,ROUND(Main!AH$210/Main!AB$143*Main!AB153*$B44,0))))))</f>
        <v/>
      </c>
      <c r="AA509" s="49" t="str">
        <f>IF($A509="","",IF(AA508="","",IF(Main!AC$143=0,0,IF(Main!AI$210="","",IF($C$29="PM",Main!AI$210/Main!AC$143*Main!AC153,ROUND(Main!AI$210/Main!AC$143*Main!AC153*$B44,0))))))</f>
        <v/>
      </c>
      <c r="AB509" s="31" t="str">
        <f>IF($A509="","",IF(AB508="","",IF(Main!AD$143=0,0,IF(Main!AJ$210="","",IF($C$29="PM",Main!AJ$210/Main!AD$143*Main!AD153,ROUND(Main!AJ$210/Main!AD$143*Main!AD153*$B44,0))))))</f>
        <v/>
      </c>
      <c r="AC509" s="31" t="str">
        <f>IF($A509="","",IF(AC508="","",IF(Main!AE$143=0,0,IF(Main!AK$210="","",IF($C$29="PM",Main!AK$210/Main!AE$143*Main!AE153,ROUND(Main!AK$210/Main!AE$143*Main!AE153*$B44,0))))))</f>
        <v/>
      </c>
      <c r="AD509" s="31" t="str">
        <f>IF($A509="","",IF(AD508="","",IF(Main!AF$143=0,0,IF(Main!AL$210="","",IF($C$29="PM",Main!AL$210/Main!AF$143*Main!AF153,ROUND(Main!AL$210/Main!AF$143*Main!AF153*$B44,0))))))</f>
        <v/>
      </c>
      <c r="AE509" s="31" t="str">
        <f>IF($A509="","",IF(AE508="","",IF(Main!AG$143=0,0,IF(Main!AM$210="","",IF($C$29="PM",Main!AM$210/Main!AG$143*Main!AG153,ROUND(Main!AM$210/Main!AG$143*Main!AG153*$B44,0))))))</f>
        <v/>
      </c>
      <c r="AF509" s="31" t="str">
        <f>IF($A509="","",IF(AF508="","",IF(Main!AH$143=0,0,IF(Main!AN$210="","",IF($C$29="PM",Main!AN$210/Main!AH$143*Main!AH153,ROUND(Main!AN$210/Main!AH$143*Main!AH153*$B44,0))))))</f>
        <v/>
      </c>
      <c r="AG509" s="31" t="str">
        <f>IF($A509="","",IF(AG508="","",IF(Main!AI$143=0,0,IF(Main!AO$210="","",IF($C$29="PM",Main!AO$210/Main!AI$143*Main!AI153,ROUND(Main!AO$210/Main!AI$143*Main!AI153*$B44,0))))))</f>
        <v/>
      </c>
      <c r="AH509" s="31" t="str">
        <f>IF($A509="","",IF(AH508="","",IF(Main!AJ$143=0,0,IF(Main!AP$210="","",IF($C$29="PM",Main!AP$210/Main!AJ$143*Main!AJ153,ROUND(Main!AP$210/Main!AJ$143*Main!AJ153*$B44,0))))))</f>
        <v/>
      </c>
      <c r="AI509" s="31" t="str">
        <f>IF($A509="","",IF(AI508="","",IF(Main!AK$143=0,0,IF(Main!AQ$210="","",IF($C$29="PM",Main!AQ$210/Main!AK$143*Main!AK153,ROUND(Main!AQ$210/Main!AK$143*Main!AK153*$B44,0))))))</f>
        <v/>
      </c>
      <c r="AJ509" s="31" t="str">
        <f>IF($A509="","",IF(AJ508="","",IF(Main!AL$143=0,0,IF(Main!AR$210="","",IF($C$29="PM",Main!AR$210/Main!AL$143*Main!AL153,ROUND(Main!AR$210/Main!AL$143*Main!AL153*$B44,0))))))</f>
        <v/>
      </c>
      <c r="AK509" s="31" t="str">
        <f>IF($A509="","",IF(AK508="","",IF(Main!AM$143=0,0,IF(Main!AS$210="","",IF($C$29="PM",Main!AS$210/Main!AM$143*Main!AM153,ROUND(Main!AS$210/Main!AM$143*Main!AM153*$B44,0))))))</f>
        <v/>
      </c>
      <c r="AL509" s="50" t="str">
        <f>IF($A509="","",IF(AL508="","",IF(Main!AN$143=0,0,IF(Main!AT$210="","",IF($C$29="PM",Main!AT$210/Main!AN$143*Main!AN153,ROUND(Main!AT$210/Main!AN$143*Main!AN153*$B44,0))))))</f>
        <v/>
      </c>
      <c r="AM509" s="31" t="str">
        <f>IF($A509="","",IF(AM508="","",IF(Main!AO$143=0,0,IF(Main!AU$210="","",IF($C$29="PM",Main!AU$210/Main!AO$143*Main!AO153,ROUND(Main!AU$210/Main!AO$143*Main!AO153*$B44,0))))))</f>
        <v/>
      </c>
      <c r="AN509" s="31" t="str">
        <f>IF($A509="","",IF(AN508="","",IF(Main!AP$143=0,0,IF(Main!AV$210="","",IF($C$29="PM",Main!AV$210/Main!AP$143*Main!AP153,ROUND(Main!AV$210/Main!AP$143*Main!AP153*$B44,0))))))</f>
        <v/>
      </c>
      <c r="AO509" s="31" t="str">
        <f>IF($A509="","",IF(AO508="","",IF(Main!AQ$143=0,0,IF(Main!AW$210="","",IF($C$29="PM",Main!AW$210/Main!AQ$143*Main!AQ153,ROUND(Main!AW$210/Main!AQ$143*Main!AQ153*$B44,0))))))</f>
        <v/>
      </c>
      <c r="AP509" s="31" t="str">
        <f>IF($A509="","",IF(AP508="","",IF(Main!AR$143=0,0,IF(Main!AX$210="","",IF($C$29="PM",Main!AX$210/Main!AR$143*Main!AR153,ROUND(Main!AX$210/Main!AR$143*Main!AR153*$B44,0))))))</f>
        <v/>
      </c>
      <c r="AQ509" s="31" t="str">
        <f>IF($A509="","",IF(AQ508="","",IF(Main!AS$143=0,0,IF(Main!AY$210="","",IF($C$29="PM",Main!AY$210/Main!AS$143*Main!AS153,ROUND(Main!AY$210/Main!AS$143*Main!AS153*$B44,0))))))</f>
        <v/>
      </c>
      <c r="AR509" s="31" t="str">
        <f>IF($A509="","",IF(AR508="","",IF(Main!AT$143=0,0,IF(Main!AZ$210="","",IF($C$29="PM",Main!AZ$210/Main!AT$143*Main!AT153,ROUND(Main!AZ$210/Main!AT$143*Main!AT153*$B44,0))))))</f>
        <v/>
      </c>
      <c r="AS509" s="31" t="str">
        <f>IF($A509="","",IF(AS508="","",IF(Main!AU$143=0,0,IF(Main!BA$210="","",IF($C$29="PM",Main!BA$210/Main!AU$143*Main!AU153,ROUND(Main!BA$210/Main!AU$143*Main!AU153*$B44,0))))))</f>
        <v/>
      </c>
      <c r="AT509" s="31" t="str">
        <f>IF($A509="","",IF(AT508="","",IF(Main!AV$143=0,0,IF(Main!BB$210="","",IF($C$29="PM",Main!BB$210/Main!AV$143*Main!AV153,ROUND(Main!BB$210/Main!AV$143*Main!AV153*$B44,0))))))</f>
        <v/>
      </c>
      <c r="AU509" s="31" t="str">
        <f>IF($A509="","",IF(AU508="","",IF(Main!AW$143=0,0,IF(Main!BC$210="","",IF($C$29="PM",Main!BC$210/Main!AW$143*Main!AW153,ROUND(Main!BC$210/Main!AW$143*Main!AW153*$B44,0))))))</f>
        <v/>
      </c>
      <c r="AV509" s="31" t="str">
        <f>IF($A509="","",IF(AV508="","",IF(Main!AX$143=0,0,IF(Main!BD$210="","",IF($C$29="PM",Main!BD$210/Main!AX$143*Main!AX153,ROUND(Main!BD$210/Main!AX$143*Main!AX153*$B44,0))))))</f>
        <v/>
      </c>
      <c r="AW509" s="31" t="str">
        <f>IF($A509="","",IF(AW508="","",IF(Main!AY$143=0,0,IF(Main!BE$210="","",IF($C$29="PM",Main!BE$210/Main!AY$143*Main!AY153,ROUND(Main!BE$210/Main!AY$143*Main!AY153*$B44,0))))))</f>
        <v/>
      </c>
      <c r="AX509" s="50" t="str">
        <f>IF($A509="","",IF(AX508="","",IF(Main!AZ$143=0,0,IF(Main!BF$210="","",IF($C$29="PM",Main!BF$210/Main!AZ$143*Main!AZ153,ROUND(Main!BF$210/Main!AZ$143*Main!AZ153*$B44,0))))))</f>
        <v/>
      </c>
      <c r="AY509" s="31" t="str">
        <f>IF($A509="","",IF(AY508="","",IF(Main!BA$143=0,0,IF(Main!BG$210="","",IF($C$29="PM",Main!BG$210/Main!BA$143*Main!BA153,ROUND(Main!BG$210/Main!BA$143*Main!BA153*$B44,0))))))</f>
        <v/>
      </c>
      <c r="AZ509" s="31" t="str">
        <f>IF($A509="","",IF(AZ508="","",IF(Main!BB$143=0,0,IF(Main!BH$210="","",IF($C$29="PM",Main!BH$210/Main!BB$143*Main!BB153,ROUND(Main!BH$210/Main!BB$143*Main!BB153*$B44,0))))))</f>
        <v/>
      </c>
      <c r="BA509" s="31" t="str">
        <f>IF($A509="","",IF(BA508="","",IF(Main!BC$143=0,0,IF(Main!BI$210="","",IF($C$29="PM",Main!BI$210/Main!BC$143*Main!BC153,ROUND(Main!BI$210/Main!BC$143*Main!BC153*$B44,0))))))</f>
        <v/>
      </c>
      <c r="BB509" s="31" t="str">
        <f>IF($A509="","",IF(BB508="","",IF(Main!BD$143=0,0,IF(Main!BJ$210="","",IF($C$29="PM",Main!BJ$210/Main!BD$143*Main!BD153,ROUND(Main!BJ$210/Main!BD$143*Main!BD153*$B44,0))))))</f>
        <v/>
      </c>
      <c r="BC509" s="31" t="str">
        <f>IF($A509="","",IF(BC508="","",IF(Main!BE$143=0,0,IF(Main!BK$210="","",IF($C$29="PM",Main!BK$210/Main!BE$143*Main!BE153,ROUND(Main!BK$210/Main!BE$143*Main!BE153*$B44,0))))))</f>
        <v/>
      </c>
      <c r="BD509" s="31" t="str">
        <f>IF($A509="","",IF(BD508="","",IF(Main!BF$143=0,0,IF(Main!BL$210="","",IF($C$29="PM",Main!BL$210/Main!BF$143*Main!BF153,ROUND(Main!BL$210/Main!BF$143*Main!BF153*$B44,0))))))</f>
        <v/>
      </c>
      <c r="BE509" s="31" t="str">
        <f>IF($A509="","",IF(BE508="","",IF(Main!BG$143=0,0,IF(Main!BM$210="","",IF($C$29="PM",Main!BM$210/Main!BG$143*Main!BG153,ROUND(Main!BM$210/Main!BG$143*Main!BG153*$B44,0))))))</f>
        <v/>
      </c>
      <c r="BF509" s="31" t="str">
        <f>IF($A509="","",IF(BF508="","",IF(Main!BH$143=0,0,IF(Main!BN$210="","",IF($C$29="PM",Main!BN$210/Main!BH$143*Main!BH153,ROUND(Main!BN$210/Main!BH$143*Main!BH153*$B44,0))))))</f>
        <v/>
      </c>
      <c r="BG509" s="31" t="str">
        <f>IF($A509="","",IF(BG508="","",IF(Main!BI$143=0,0,IF(Main!BO$210="","",IF($C$29="PM",Main!BO$210/Main!BI$143*Main!BI153,ROUND(Main!BO$210/Main!BI$143*Main!BI153*$B44,0))))))</f>
        <v/>
      </c>
      <c r="BH509" s="31" t="str">
        <f>IF($A509="","",IF(BH508="","",IF(Main!BJ$143=0,0,IF(Main!BP$210="","",IF($C$29="PM",Main!BP$210/Main!BJ$143*Main!BJ153,ROUND(Main!BP$210/Main!BJ$143*Main!BJ153*$B44,0))))))</f>
        <v/>
      </c>
      <c r="BI509" s="31" t="str">
        <f>IF($A509="","",IF(BI508="","",IF(Main!BK$143=0,0,IF(Main!BQ$210="","",IF($C$29="PM",Main!BQ$210/Main!BK$143*Main!BK153,ROUND(Main!BQ$210/Main!BK$143*Main!BK153*$B44,0))))))</f>
        <v/>
      </c>
      <c r="BJ509" s="50" t="str">
        <f>IF($A509="","",IF(BJ508="","",IF(Main!BL$143=0,0,IF(Main!BR$210="","",IF($C$29="PM",Main!BR$210/Main!BL$143*Main!BL153,ROUND(Main!BR$210/Main!BL$143*Main!BL153*$B44,0))))))</f>
        <v/>
      </c>
      <c r="BK509" s="31" t="str">
        <f>IF($A509="","",IF(BK508="","",IF(Main!BM$143=0,0,IF(Main!BS$210="","",IF($C$29="PM",Main!BS$210/Main!BM$143*Main!BM153,ROUND(Main!BS$210/Main!BM$143*Main!BM153*$B44,0))))))</f>
        <v/>
      </c>
      <c r="BL509" s="31" t="str">
        <f>IF($A509="","",IF(BL508="","",IF(Main!BN$143=0,0,IF(Main!BT$210="","",IF($C$29="PM",Main!BT$210/Main!BN$143*Main!BN153,ROUND(Main!BT$210/Main!BN$143*Main!BN153*$B44,0))))))</f>
        <v/>
      </c>
      <c r="BM509" s="31" t="str">
        <f>IF($A509="","",IF(BM508="","",IF(Main!BO$143=0,0,IF(Main!BU$210="","",IF($C$29="PM",Main!BU$210/Main!BO$143*Main!BO153,ROUND(Main!BU$210/Main!BO$143*Main!BO153*$B44,0))))))</f>
        <v/>
      </c>
      <c r="BN509" s="31" t="str">
        <f>IF($A509="","",IF(BN508="","",IF(Main!BP$143=0,0,IF(Main!BV$210="","",IF($C$29="PM",Main!BV$210/Main!BP$143*Main!BP153,ROUND(Main!BV$210/Main!BP$143*Main!BP153*$B44,0))))))</f>
        <v/>
      </c>
      <c r="BO509" s="31" t="str">
        <f>IF($A509="","",IF(BO508="","",IF(Main!BQ$143=0,0,IF(Main!BW$210="","",IF($C$29="PM",Main!BW$210/Main!BQ$143*Main!BQ153,ROUND(Main!BW$210/Main!BQ$143*Main!BQ153*$B44,0))))))</f>
        <v/>
      </c>
      <c r="BP509" s="31" t="str">
        <f>IF($A509="","",IF(BP508="","",IF(Main!BR$143=0,0,IF(Main!BX$210="","",IF($C$29="PM",Main!BX$210/Main!BR$143*Main!BR153,ROUND(Main!BX$210/Main!BR$143*Main!BR153*$B44,0))))))</f>
        <v/>
      </c>
      <c r="BQ509" s="31" t="str">
        <f>IF($A509="","",IF(BQ508="","",IF(Main!BS$143=0,0,IF(Main!BY$210="","",IF($C$29="PM",Main!BY$210/Main!BS$143*Main!BS153,ROUND(Main!BY$210/Main!BS$143*Main!BS153*$B44,0))))))</f>
        <v/>
      </c>
      <c r="BR509" s="31" t="str">
        <f>IF($A509="","",IF(BR508="","",IF(Main!BT$143=0,0,IF(Main!BZ$210="","",IF($C$29="PM",Main!BZ$210/Main!BT$143*Main!BT153,ROUND(Main!BZ$210/Main!BT$143*Main!BT153*$B44,0))))))</f>
        <v/>
      </c>
      <c r="BS509" s="31" t="str">
        <f>IF($A509="","",IF(BS508="","",IF(Main!BU$143=0,0,IF(Main!CA$210="","",IF($C$29="PM",Main!CA$210/Main!BU$143*Main!BU153,ROUND(Main!CA$210/Main!BU$143*Main!BU153*$B44,0))))))</f>
        <v/>
      </c>
      <c r="BT509" s="31" t="str">
        <f>IF($A509="","",IF(BT508="","",IF(Main!BV$143=0,0,IF(Main!CB$210="","",IF($C$29="PM",Main!CB$210/Main!BV$143*Main!BV153,ROUND(Main!CB$210/Main!BV$143*Main!BV153*$B44,0))))))</f>
        <v/>
      </c>
      <c r="BU509" s="31" t="str">
        <f>IF($A509="","",IF(BU508="","",IF(Main!BW$143=0,0,IF(Main!CC$210="","",IF($C$29="PM",Main!CC$210/Main!BW$143*Main!BW153,ROUND(Main!CC$210/Main!BW$143*Main!BW153*$B44,0))))))</f>
        <v/>
      </c>
      <c r="BV509" s="50" t="str">
        <f>IF($A509="","",IF(BV508="","",IF(Main!BX$143=0,0,IF(Main!CD$210="","",IF($C$29="PM",Main!CD$210/Main!BX$143*Main!BX153,ROUND(Main!CD$210/Main!BX$143*Main!BX153*$B44,0))))))</f>
        <v/>
      </c>
    </row>
    <row r="510" spans="1:74" x14ac:dyDescent="0.2">
      <c r="A510" s="71" t="str">
        <f>IF(Main!A$45="","",Main!A$45)</f>
        <v/>
      </c>
      <c r="B510" s="74" t="str">
        <f t="shared" si="475"/>
        <v/>
      </c>
      <c r="C510" s="49" t="str">
        <f>IF($A510="","",IF(C509="","",IF(Main!E$143=0,0,IF(Main!K$210="","",IF($C$29="PM",Main!K$210/Main!E$143*Main!E154,ROUND(Main!K$210/Main!E$143*Main!E154*$B45,0))))))</f>
        <v/>
      </c>
      <c r="D510" s="31" t="str">
        <f>IF($A510="","",IF(D509="","",IF(Main!F$143=0,0,IF(Main!L$210="","",IF($C$29="PM",Main!L$210/Main!F$143*Main!F154,ROUND(Main!L$210/Main!F$143*Main!F154*$B45,0))))))</f>
        <v/>
      </c>
      <c r="E510" s="31" t="str">
        <f>IF($A510="","",IF(E509="","",IF(Main!G$143=0,0,IF(Main!M$210="","",IF($C$29="PM",Main!M$210/Main!G$143*Main!G154,ROUND(Main!M$210/Main!G$143*Main!G154*$B45,0))))))</f>
        <v/>
      </c>
      <c r="F510" s="31" t="str">
        <f>IF($A510="","",IF(F509="","",IF(Main!H$143=0,0,IF(Main!N$210="","",IF($C$29="PM",Main!N$210/Main!H$143*Main!H154,ROUND(Main!N$210/Main!H$143*Main!H154*$B45,0))))))</f>
        <v/>
      </c>
      <c r="G510" s="31" t="str">
        <f>IF($A510="","",IF(G509="","",IF(Main!I$143=0,0,IF(Main!O$210="","",IF($C$29="PM",Main!O$210/Main!I$143*Main!I154,ROUND(Main!O$210/Main!I$143*Main!I154*$B45,0))))))</f>
        <v/>
      </c>
      <c r="H510" s="31" t="str">
        <f>IF($A510="","",IF(H509="","",IF(Main!J$143=0,0,IF(Main!P$210="","",IF($C$29="PM",Main!P$210/Main!J$143*Main!J154,ROUND(Main!P$210/Main!J$143*Main!J154*$B45,0))))))</f>
        <v/>
      </c>
      <c r="I510" s="31" t="str">
        <f>IF($A510="","",IF(I509="","",IF(Main!K$143=0,0,IF(Main!Q$210="","",IF($C$29="PM",Main!Q$210/Main!K$143*Main!K154,ROUND(Main!Q$210/Main!K$143*Main!K154*$B45,0))))))</f>
        <v/>
      </c>
      <c r="J510" s="31" t="str">
        <f>IF($A510="","",IF(J509="","",IF(Main!L$143=0,0,IF(Main!R$210="","",IF($C$29="PM",Main!R$210/Main!L$143*Main!L154,ROUND(Main!R$210/Main!L$143*Main!L154*$B45,0))))))</f>
        <v/>
      </c>
      <c r="K510" s="31" t="str">
        <f>IF($A510="","",IF(K509="","",IF(Main!M$143=0,0,IF(Main!S$210="","",IF($C$29="PM",Main!S$210/Main!M$143*Main!M154,ROUND(Main!S$210/Main!M$143*Main!M154*$B45,0))))))</f>
        <v/>
      </c>
      <c r="L510" s="31" t="str">
        <f>IF($A510="","",IF(L509="","",IF(Main!N$143=0,0,IF(Main!T$210="","",IF($C$29="PM",Main!T$210/Main!N$143*Main!N154,ROUND(Main!T$210/Main!N$143*Main!N154*$B45,0))))))</f>
        <v/>
      </c>
      <c r="M510" s="31" t="str">
        <f>IF($A510="","",IF(M509="","",IF(Main!O$143=0,0,IF(Main!U$210="","",IF($C$29="PM",Main!U$210/Main!O$143*Main!O154,ROUND(Main!U$210/Main!O$143*Main!O154*$B45,0))))))</f>
        <v/>
      </c>
      <c r="N510" s="50" t="str">
        <f>IF($A510="","",IF(N509="","",IF(Main!P$143=0,0,IF(Main!V$210="","",IF($C$29="PM",Main!V$210/Main!P$143*Main!P154,ROUND(Main!V$210/Main!P$143*Main!P154*$B45,0))))))</f>
        <v/>
      </c>
      <c r="O510" s="31" t="str">
        <f>IF($A510="","",IF(O509="","",IF(Main!Q$143=0,0,IF(Main!W$210="","",IF($C$29="PM",Main!W$210/Main!Q$143*Main!Q154,ROUND(Main!W$210/Main!Q$143*Main!Q154*$B45,0))))))</f>
        <v/>
      </c>
      <c r="P510" s="31" t="str">
        <f>IF($A510="","",IF(P509="","",IF(Main!R$143=0,0,IF(Main!X$210="","",IF($C$29="PM",Main!X$210/Main!R$143*Main!R154,ROUND(Main!X$210/Main!R$143*Main!R154*$B45,0))))))</f>
        <v/>
      </c>
      <c r="Q510" s="31" t="str">
        <f>IF($A510="","",IF(Q509="","",IF(Main!S$143=0,0,IF(Main!Y$210="","",IF($C$29="PM",Main!Y$210/Main!S$143*Main!S154,ROUND(Main!Y$210/Main!S$143*Main!S154*$B45,0))))))</f>
        <v/>
      </c>
      <c r="R510" s="31" t="str">
        <f>IF($A510="","",IF(R509="","",IF(Main!T$143=0,0,IF(Main!Z$210="","",IF($C$29="PM",Main!Z$210/Main!T$143*Main!T154,ROUND(Main!Z$210/Main!T$143*Main!T154*$B45,0))))))</f>
        <v/>
      </c>
      <c r="S510" s="31" t="str">
        <f>IF($A510="","",IF(S509="","",IF(Main!U$143=0,0,IF(Main!AA$210="","",IF($C$29="PM",Main!AA$210/Main!U$143*Main!U154,ROUND(Main!AA$210/Main!U$143*Main!U154*$B45,0))))))</f>
        <v/>
      </c>
      <c r="T510" s="31" t="str">
        <f>IF($A510="","",IF(T509="","",IF(Main!V$143=0,0,IF(Main!AB$210="","",IF($C$29="PM",Main!AB$210/Main!V$143*Main!V154,ROUND(Main!AB$210/Main!V$143*Main!V154*$B45,0))))))</f>
        <v/>
      </c>
      <c r="U510" s="31" t="str">
        <f>IF($A510="","",IF(U509="","",IF(Main!W$143=0,0,IF(Main!AC$210="","",IF($C$29="PM",Main!AC$210/Main!W$143*Main!W154,ROUND(Main!AC$210/Main!W$143*Main!W154*$B45,0))))))</f>
        <v/>
      </c>
      <c r="V510" s="31" t="str">
        <f>IF($A510="","",IF(V509="","",IF(Main!X$143=0,0,IF(Main!AD$210="","",IF($C$29="PM",Main!AD$210/Main!X$143*Main!X154,ROUND(Main!AD$210/Main!X$143*Main!X154*$B45,0))))))</f>
        <v/>
      </c>
      <c r="W510" s="31" t="str">
        <f>IF($A510="","",IF(W509="","",IF(Main!Y$143=0,0,IF(Main!AE$210="","",IF($C$29="PM",Main!AE$210/Main!Y$143*Main!Y154,ROUND(Main!AE$210/Main!Y$143*Main!Y154*$B45,0))))))</f>
        <v/>
      </c>
      <c r="X510" s="31" t="str">
        <f>IF($A510="","",IF(X509="","",IF(Main!Z$143=0,0,IF(Main!AF$210="","",IF($C$29="PM",Main!AF$210/Main!Z$143*Main!Z154,ROUND(Main!AF$210/Main!Z$143*Main!Z154*$B45,0))))))</f>
        <v/>
      </c>
      <c r="Y510" s="31" t="str">
        <f>IF($A510="","",IF(Y509="","",IF(Main!AA$143=0,0,IF(Main!AG$210="","",IF($C$29="PM",Main!AG$210/Main!AA$143*Main!AA154,ROUND(Main!AG$210/Main!AA$143*Main!AA154*$B45,0))))))</f>
        <v/>
      </c>
      <c r="Z510" s="31" t="str">
        <f>IF($A510="","",IF(Z509="","",IF(Main!AB$143=0,0,IF(Main!AH$210="","",IF($C$29="PM",Main!AH$210/Main!AB$143*Main!AB154,ROUND(Main!AH$210/Main!AB$143*Main!AB154*$B45,0))))))</f>
        <v/>
      </c>
      <c r="AA510" s="49" t="str">
        <f>IF($A510="","",IF(AA509="","",IF(Main!AC$143=0,0,IF(Main!AI$210="","",IF($C$29="PM",Main!AI$210/Main!AC$143*Main!AC154,ROUND(Main!AI$210/Main!AC$143*Main!AC154*$B45,0))))))</f>
        <v/>
      </c>
      <c r="AB510" s="31" t="str">
        <f>IF($A510="","",IF(AB509="","",IF(Main!AD$143=0,0,IF(Main!AJ$210="","",IF($C$29="PM",Main!AJ$210/Main!AD$143*Main!AD154,ROUND(Main!AJ$210/Main!AD$143*Main!AD154*$B45,0))))))</f>
        <v/>
      </c>
      <c r="AC510" s="31" t="str">
        <f>IF($A510="","",IF(AC509="","",IF(Main!AE$143=0,0,IF(Main!AK$210="","",IF($C$29="PM",Main!AK$210/Main!AE$143*Main!AE154,ROUND(Main!AK$210/Main!AE$143*Main!AE154*$B45,0))))))</f>
        <v/>
      </c>
      <c r="AD510" s="31" t="str">
        <f>IF($A510="","",IF(AD509="","",IF(Main!AF$143=0,0,IF(Main!AL$210="","",IF($C$29="PM",Main!AL$210/Main!AF$143*Main!AF154,ROUND(Main!AL$210/Main!AF$143*Main!AF154*$B45,0))))))</f>
        <v/>
      </c>
      <c r="AE510" s="31" t="str">
        <f>IF($A510="","",IF(AE509="","",IF(Main!AG$143=0,0,IF(Main!AM$210="","",IF($C$29="PM",Main!AM$210/Main!AG$143*Main!AG154,ROUND(Main!AM$210/Main!AG$143*Main!AG154*$B45,0))))))</f>
        <v/>
      </c>
      <c r="AF510" s="31" t="str">
        <f>IF($A510="","",IF(AF509="","",IF(Main!AH$143=0,0,IF(Main!AN$210="","",IF($C$29="PM",Main!AN$210/Main!AH$143*Main!AH154,ROUND(Main!AN$210/Main!AH$143*Main!AH154*$B45,0))))))</f>
        <v/>
      </c>
      <c r="AG510" s="31" t="str">
        <f>IF($A510="","",IF(AG509="","",IF(Main!AI$143=0,0,IF(Main!AO$210="","",IF($C$29="PM",Main!AO$210/Main!AI$143*Main!AI154,ROUND(Main!AO$210/Main!AI$143*Main!AI154*$B45,0))))))</f>
        <v/>
      </c>
      <c r="AH510" s="31" t="str">
        <f>IF($A510="","",IF(AH509="","",IF(Main!AJ$143=0,0,IF(Main!AP$210="","",IF($C$29="PM",Main!AP$210/Main!AJ$143*Main!AJ154,ROUND(Main!AP$210/Main!AJ$143*Main!AJ154*$B45,0))))))</f>
        <v/>
      </c>
      <c r="AI510" s="31" t="str">
        <f>IF($A510="","",IF(AI509="","",IF(Main!AK$143=0,0,IF(Main!AQ$210="","",IF($C$29="PM",Main!AQ$210/Main!AK$143*Main!AK154,ROUND(Main!AQ$210/Main!AK$143*Main!AK154*$B45,0))))))</f>
        <v/>
      </c>
      <c r="AJ510" s="31" t="str">
        <f>IF($A510="","",IF(AJ509="","",IF(Main!AL$143=0,0,IF(Main!AR$210="","",IF($C$29="PM",Main!AR$210/Main!AL$143*Main!AL154,ROUND(Main!AR$210/Main!AL$143*Main!AL154*$B45,0))))))</f>
        <v/>
      </c>
      <c r="AK510" s="31" t="str">
        <f>IF($A510="","",IF(AK509="","",IF(Main!AM$143=0,0,IF(Main!AS$210="","",IF($C$29="PM",Main!AS$210/Main!AM$143*Main!AM154,ROUND(Main!AS$210/Main!AM$143*Main!AM154*$B45,0))))))</f>
        <v/>
      </c>
      <c r="AL510" s="50" t="str">
        <f>IF($A510="","",IF(AL509="","",IF(Main!AN$143=0,0,IF(Main!AT$210="","",IF($C$29="PM",Main!AT$210/Main!AN$143*Main!AN154,ROUND(Main!AT$210/Main!AN$143*Main!AN154*$B45,0))))))</f>
        <v/>
      </c>
      <c r="AM510" s="31" t="str">
        <f>IF($A510="","",IF(AM509="","",IF(Main!AO$143=0,0,IF(Main!AU$210="","",IF($C$29="PM",Main!AU$210/Main!AO$143*Main!AO154,ROUND(Main!AU$210/Main!AO$143*Main!AO154*$B45,0))))))</f>
        <v/>
      </c>
      <c r="AN510" s="31" t="str">
        <f>IF($A510="","",IF(AN509="","",IF(Main!AP$143=0,0,IF(Main!AV$210="","",IF($C$29="PM",Main!AV$210/Main!AP$143*Main!AP154,ROUND(Main!AV$210/Main!AP$143*Main!AP154*$B45,0))))))</f>
        <v/>
      </c>
      <c r="AO510" s="31" t="str">
        <f>IF($A510="","",IF(AO509="","",IF(Main!AQ$143=0,0,IF(Main!AW$210="","",IF($C$29="PM",Main!AW$210/Main!AQ$143*Main!AQ154,ROUND(Main!AW$210/Main!AQ$143*Main!AQ154*$B45,0))))))</f>
        <v/>
      </c>
      <c r="AP510" s="31" t="str">
        <f>IF($A510="","",IF(AP509="","",IF(Main!AR$143=0,0,IF(Main!AX$210="","",IF($C$29="PM",Main!AX$210/Main!AR$143*Main!AR154,ROUND(Main!AX$210/Main!AR$143*Main!AR154*$B45,0))))))</f>
        <v/>
      </c>
      <c r="AQ510" s="31" t="str">
        <f>IF($A510="","",IF(AQ509="","",IF(Main!AS$143=0,0,IF(Main!AY$210="","",IF($C$29="PM",Main!AY$210/Main!AS$143*Main!AS154,ROUND(Main!AY$210/Main!AS$143*Main!AS154*$B45,0))))))</f>
        <v/>
      </c>
      <c r="AR510" s="31" t="str">
        <f>IF($A510="","",IF(AR509="","",IF(Main!AT$143=0,0,IF(Main!AZ$210="","",IF($C$29="PM",Main!AZ$210/Main!AT$143*Main!AT154,ROUND(Main!AZ$210/Main!AT$143*Main!AT154*$B45,0))))))</f>
        <v/>
      </c>
      <c r="AS510" s="31" t="str">
        <f>IF($A510="","",IF(AS509="","",IF(Main!AU$143=0,0,IF(Main!BA$210="","",IF($C$29="PM",Main!BA$210/Main!AU$143*Main!AU154,ROUND(Main!BA$210/Main!AU$143*Main!AU154*$B45,0))))))</f>
        <v/>
      </c>
      <c r="AT510" s="31" t="str">
        <f>IF($A510="","",IF(AT509="","",IF(Main!AV$143=0,0,IF(Main!BB$210="","",IF($C$29="PM",Main!BB$210/Main!AV$143*Main!AV154,ROUND(Main!BB$210/Main!AV$143*Main!AV154*$B45,0))))))</f>
        <v/>
      </c>
      <c r="AU510" s="31" t="str">
        <f>IF($A510="","",IF(AU509="","",IF(Main!AW$143=0,0,IF(Main!BC$210="","",IF($C$29="PM",Main!BC$210/Main!AW$143*Main!AW154,ROUND(Main!BC$210/Main!AW$143*Main!AW154*$B45,0))))))</f>
        <v/>
      </c>
      <c r="AV510" s="31" t="str">
        <f>IF($A510="","",IF(AV509="","",IF(Main!AX$143=0,0,IF(Main!BD$210="","",IF($C$29="PM",Main!BD$210/Main!AX$143*Main!AX154,ROUND(Main!BD$210/Main!AX$143*Main!AX154*$B45,0))))))</f>
        <v/>
      </c>
      <c r="AW510" s="31" t="str">
        <f>IF($A510="","",IF(AW509="","",IF(Main!AY$143=0,0,IF(Main!BE$210="","",IF($C$29="PM",Main!BE$210/Main!AY$143*Main!AY154,ROUND(Main!BE$210/Main!AY$143*Main!AY154*$B45,0))))))</f>
        <v/>
      </c>
      <c r="AX510" s="50" t="str">
        <f>IF($A510="","",IF(AX509="","",IF(Main!AZ$143=0,0,IF(Main!BF$210="","",IF($C$29="PM",Main!BF$210/Main!AZ$143*Main!AZ154,ROUND(Main!BF$210/Main!AZ$143*Main!AZ154*$B45,0))))))</f>
        <v/>
      </c>
      <c r="AY510" s="31" t="str">
        <f>IF($A510="","",IF(AY509="","",IF(Main!BA$143=0,0,IF(Main!BG$210="","",IF($C$29="PM",Main!BG$210/Main!BA$143*Main!BA154,ROUND(Main!BG$210/Main!BA$143*Main!BA154*$B45,0))))))</f>
        <v/>
      </c>
      <c r="AZ510" s="31" t="str">
        <f>IF($A510="","",IF(AZ509="","",IF(Main!BB$143=0,0,IF(Main!BH$210="","",IF($C$29="PM",Main!BH$210/Main!BB$143*Main!BB154,ROUND(Main!BH$210/Main!BB$143*Main!BB154*$B45,0))))))</f>
        <v/>
      </c>
      <c r="BA510" s="31" t="str">
        <f>IF($A510="","",IF(BA509="","",IF(Main!BC$143=0,0,IF(Main!BI$210="","",IF($C$29="PM",Main!BI$210/Main!BC$143*Main!BC154,ROUND(Main!BI$210/Main!BC$143*Main!BC154*$B45,0))))))</f>
        <v/>
      </c>
      <c r="BB510" s="31" t="str">
        <f>IF($A510="","",IF(BB509="","",IF(Main!BD$143=0,0,IF(Main!BJ$210="","",IF($C$29="PM",Main!BJ$210/Main!BD$143*Main!BD154,ROUND(Main!BJ$210/Main!BD$143*Main!BD154*$B45,0))))))</f>
        <v/>
      </c>
      <c r="BC510" s="31" t="str">
        <f>IF($A510="","",IF(BC509="","",IF(Main!BE$143=0,0,IF(Main!BK$210="","",IF($C$29="PM",Main!BK$210/Main!BE$143*Main!BE154,ROUND(Main!BK$210/Main!BE$143*Main!BE154*$B45,0))))))</f>
        <v/>
      </c>
      <c r="BD510" s="31" t="str">
        <f>IF($A510="","",IF(BD509="","",IF(Main!BF$143=0,0,IF(Main!BL$210="","",IF($C$29="PM",Main!BL$210/Main!BF$143*Main!BF154,ROUND(Main!BL$210/Main!BF$143*Main!BF154*$B45,0))))))</f>
        <v/>
      </c>
      <c r="BE510" s="31" t="str">
        <f>IF($A510="","",IF(BE509="","",IF(Main!BG$143=0,0,IF(Main!BM$210="","",IF($C$29="PM",Main!BM$210/Main!BG$143*Main!BG154,ROUND(Main!BM$210/Main!BG$143*Main!BG154*$B45,0))))))</f>
        <v/>
      </c>
      <c r="BF510" s="31" t="str">
        <f>IF($A510="","",IF(BF509="","",IF(Main!BH$143=0,0,IF(Main!BN$210="","",IF($C$29="PM",Main!BN$210/Main!BH$143*Main!BH154,ROUND(Main!BN$210/Main!BH$143*Main!BH154*$B45,0))))))</f>
        <v/>
      </c>
      <c r="BG510" s="31" t="str">
        <f>IF($A510="","",IF(BG509="","",IF(Main!BI$143=0,0,IF(Main!BO$210="","",IF($C$29="PM",Main!BO$210/Main!BI$143*Main!BI154,ROUND(Main!BO$210/Main!BI$143*Main!BI154*$B45,0))))))</f>
        <v/>
      </c>
      <c r="BH510" s="31" t="str">
        <f>IF($A510="","",IF(BH509="","",IF(Main!BJ$143=0,0,IF(Main!BP$210="","",IF($C$29="PM",Main!BP$210/Main!BJ$143*Main!BJ154,ROUND(Main!BP$210/Main!BJ$143*Main!BJ154*$B45,0))))))</f>
        <v/>
      </c>
      <c r="BI510" s="31" t="str">
        <f>IF($A510="","",IF(BI509="","",IF(Main!BK$143=0,0,IF(Main!BQ$210="","",IF($C$29="PM",Main!BQ$210/Main!BK$143*Main!BK154,ROUND(Main!BQ$210/Main!BK$143*Main!BK154*$B45,0))))))</f>
        <v/>
      </c>
      <c r="BJ510" s="50" t="str">
        <f>IF($A510="","",IF(BJ509="","",IF(Main!BL$143=0,0,IF(Main!BR$210="","",IF($C$29="PM",Main!BR$210/Main!BL$143*Main!BL154,ROUND(Main!BR$210/Main!BL$143*Main!BL154*$B45,0))))))</f>
        <v/>
      </c>
      <c r="BK510" s="31" t="str">
        <f>IF($A510="","",IF(BK509="","",IF(Main!BM$143=0,0,IF(Main!BS$210="","",IF($C$29="PM",Main!BS$210/Main!BM$143*Main!BM154,ROUND(Main!BS$210/Main!BM$143*Main!BM154*$B45,0))))))</f>
        <v/>
      </c>
      <c r="BL510" s="31" t="str">
        <f>IF($A510="","",IF(BL509="","",IF(Main!BN$143=0,0,IF(Main!BT$210="","",IF($C$29="PM",Main!BT$210/Main!BN$143*Main!BN154,ROUND(Main!BT$210/Main!BN$143*Main!BN154*$B45,0))))))</f>
        <v/>
      </c>
      <c r="BM510" s="31" t="str">
        <f>IF($A510="","",IF(BM509="","",IF(Main!BO$143=0,0,IF(Main!BU$210="","",IF($C$29="PM",Main!BU$210/Main!BO$143*Main!BO154,ROUND(Main!BU$210/Main!BO$143*Main!BO154*$B45,0))))))</f>
        <v/>
      </c>
      <c r="BN510" s="31" t="str">
        <f>IF($A510="","",IF(BN509="","",IF(Main!BP$143=0,0,IF(Main!BV$210="","",IF($C$29="PM",Main!BV$210/Main!BP$143*Main!BP154,ROUND(Main!BV$210/Main!BP$143*Main!BP154*$B45,0))))))</f>
        <v/>
      </c>
      <c r="BO510" s="31" t="str">
        <f>IF($A510="","",IF(BO509="","",IF(Main!BQ$143=0,0,IF(Main!BW$210="","",IF($C$29="PM",Main!BW$210/Main!BQ$143*Main!BQ154,ROUND(Main!BW$210/Main!BQ$143*Main!BQ154*$B45,0))))))</f>
        <v/>
      </c>
      <c r="BP510" s="31" t="str">
        <f>IF($A510="","",IF(BP509="","",IF(Main!BR$143=0,0,IF(Main!BX$210="","",IF($C$29="PM",Main!BX$210/Main!BR$143*Main!BR154,ROUND(Main!BX$210/Main!BR$143*Main!BR154*$B45,0))))))</f>
        <v/>
      </c>
      <c r="BQ510" s="31" t="str">
        <f>IF($A510="","",IF(BQ509="","",IF(Main!BS$143=0,0,IF(Main!BY$210="","",IF($C$29="PM",Main!BY$210/Main!BS$143*Main!BS154,ROUND(Main!BY$210/Main!BS$143*Main!BS154*$B45,0))))))</f>
        <v/>
      </c>
      <c r="BR510" s="31" t="str">
        <f>IF($A510="","",IF(BR509="","",IF(Main!BT$143=0,0,IF(Main!BZ$210="","",IF($C$29="PM",Main!BZ$210/Main!BT$143*Main!BT154,ROUND(Main!BZ$210/Main!BT$143*Main!BT154*$B45,0))))))</f>
        <v/>
      </c>
      <c r="BS510" s="31" t="str">
        <f>IF($A510="","",IF(BS509="","",IF(Main!BU$143=0,0,IF(Main!CA$210="","",IF($C$29="PM",Main!CA$210/Main!BU$143*Main!BU154,ROUND(Main!CA$210/Main!BU$143*Main!BU154*$B45,0))))))</f>
        <v/>
      </c>
      <c r="BT510" s="31" t="str">
        <f>IF($A510="","",IF(BT509="","",IF(Main!BV$143=0,0,IF(Main!CB$210="","",IF($C$29="PM",Main!CB$210/Main!BV$143*Main!BV154,ROUND(Main!CB$210/Main!BV$143*Main!BV154*$B45,0))))))</f>
        <v/>
      </c>
      <c r="BU510" s="31" t="str">
        <f>IF($A510="","",IF(BU509="","",IF(Main!BW$143=0,0,IF(Main!CC$210="","",IF($C$29="PM",Main!CC$210/Main!BW$143*Main!BW154,ROUND(Main!CC$210/Main!BW$143*Main!BW154*$B45,0))))))</f>
        <v/>
      </c>
      <c r="BV510" s="50" t="str">
        <f>IF($A510="","",IF(BV509="","",IF(Main!BX$143=0,0,IF(Main!CD$210="","",IF($C$29="PM",Main!CD$210/Main!BX$143*Main!BX154,ROUND(Main!CD$210/Main!BX$143*Main!BX154*$B45,0))))))</f>
        <v/>
      </c>
    </row>
    <row r="511" spans="1:74" x14ac:dyDescent="0.2">
      <c r="A511" s="71" t="str">
        <f>IF(Main!A$46="","",Main!A$46)</f>
        <v/>
      </c>
      <c r="B511" s="74" t="str">
        <f t="shared" si="475"/>
        <v/>
      </c>
      <c r="C511" s="49" t="str">
        <f>IF($A511="","",IF(C510="","",IF(Main!E$143=0,0,IF(Main!K$210="","",IF($C$29="PM",Main!K$210/Main!E$143*Main!E155,ROUND(Main!K$210/Main!E$143*Main!E155*$B46,0))))))</f>
        <v/>
      </c>
      <c r="D511" s="31" t="str">
        <f>IF($A511="","",IF(D510="","",IF(Main!F$143=0,0,IF(Main!L$210="","",IF($C$29="PM",Main!L$210/Main!F$143*Main!F155,ROUND(Main!L$210/Main!F$143*Main!F155*$B46,0))))))</f>
        <v/>
      </c>
      <c r="E511" s="31" t="str">
        <f>IF($A511="","",IF(E510="","",IF(Main!G$143=0,0,IF(Main!M$210="","",IF($C$29="PM",Main!M$210/Main!G$143*Main!G155,ROUND(Main!M$210/Main!G$143*Main!G155*$B46,0))))))</f>
        <v/>
      </c>
      <c r="F511" s="31" t="str">
        <f>IF($A511="","",IF(F510="","",IF(Main!H$143=0,0,IF(Main!N$210="","",IF($C$29="PM",Main!N$210/Main!H$143*Main!H155,ROUND(Main!N$210/Main!H$143*Main!H155*$B46,0))))))</f>
        <v/>
      </c>
      <c r="G511" s="31" t="str">
        <f>IF($A511="","",IF(G510="","",IF(Main!I$143=0,0,IF(Main!O$210="","",IF($C$29="PM",Main!O$210/Main!I$143*Main!I155,ROUND(Main!O$210/Main!I$143*Main!I155*$B46,0))))))</f>
        <v/>
      </c>
      <c r="H511" s="31" t="str">
        <f>IF($A511="","",IF(H510="","",IF(Main!J$143=0,0,IF(Main!P$210="","",IF($C$29="PM",Main!P$210/Main!J$143*Main!J155,ROUND(Main!P$210/Main!J$143*Main!J155*$B46,0))))))</f>
        <v/>
      </c>
      <c r="I511" s="31" t="str">
        <f>IF($A511="","",IF(I510="","",IF(Main!K$143=0,0,IF(Main!Q$210="","",IF($C$29="PM",Main!Q$210/Main!K$143*Main!K155,ROUND(Main!Q$210/Main!K$143*Main!K155*$B46,0))))))</f>
        <v/>
      </c>
      <c r="J511" s="31" t="str">
        <f>IF($A511="","",IF(J510="","",IF(Main!L$143=0,0,IF(Main!R$210="","",IF($C$29="PM",Main!R$210/Main!L$143*Main!L155,ROUND(Main!R$210/Main!L$143*Main!L155*$B46,0))))))</f>
        <v/>
      </c>
      <c r="K511" s="31" t="str">
        <f>IF($A511="","",IF(K510="","",IF(Main!M$143=0,0,IF(Main!S$210="","",IF($C$29="PM",Main!S$210/Main!M$143*Main!M155,ROUND(Main!S$210/Main!M$143*Main!M155*$B46,0))))))</f>
        <v/>
      </c>
      <c r="L511" s="31" t="str">
        <f>IF($A511="","",IF(L510="","",IF(Main!N$143=0,0,IF(Main!T$210="","",IF($C$29="PM",Main!T$210/Main!N$143*Main!N155,ROUND(Main!T$210/Main!N$143*Main!N155*$B46,0))))))</f>
        <v/>
      </c>
      <c r="M511" s="31" t="str">
        <f>IF($A511="","",IF(M510="","",IF(Main!O$143=0,0,IF(Main!U$210="","",IF($C$29="PM",Main!U$210/Main!O$143*Main!O155,ROUND(Main!U$210/Main!O$143*Main!O155*$B46,0))))))</f>
        <v/>
      </c>
      <c r="N511" s="50" t="str">
        <f>IF($A511="","",IF(N510="","",IF(Main!P$143=0,0,IF(Main!V$210="","",IF($C$29="PM",Main!V$210/Main!P$143*Main!P155,ROUND(Main!V$210/Main!P$143*Main!P155*$B46,0))))))</f>
        <v/>
      </c>
      <c r="O511" s="31" t="str">
        <f>IF($A511="","",IF(O510="","",IF(Main!Q$143=0,0,IF(Main!W$210="","",IF($C$29="PM",Main!W$210/Main!Q$143*Main!Q155,ROUND(Main!W$210/Main!Q$143*Main!Q155*$B46,0))))))</f>
        <v/>
      </c>
      <c r="P511" s="31" t="str">
        <f>IF($A511="","",IF(P510="","",IF(Main!R$143=0,0,IF(Main!X$210="","",IF($C$29="PM",Main!X$210/Main!R$143*Main!R155,ROUND(Main!X$210/Main!R$143*Main!R155*$B46,0))))))</f>
        <v/>
      </c>
      <c r="Q511" s="31" t="str">
        <f>IF($A511="","",IF(Q510="","",IF(Main!S$143=0,0,IF(Main!Y$210="","",IF($C$29="PM",Main!Y$210/Main!S$143*Main!S155,ROUND(Main!Y$210/Main!S$143*Main!S155*$B46,0))))))</f>
        <v/>
      </c>
      <c r="R511" s="31" t="str">
        <f>IF($A511="","",IF(R510="","",IF(Main!T$143=0,0,IF(Main!Z$210="","",IF($C$29="PM",Main!Z$210/Main!T$143*Main!T155,ROUND(Main!Z$210/Main!T$143*Main!T155*$B46,0))))))</f>
        <v/>
      </c>
      <c r="S511" s="31" t="str">
        <f>IF($A511="","",IF(S510="","",IF(Main!U$143=0,0,IF(Main!AA$210="","",IF($C$29="PM",Main!AA$210/Main!U$143*Main!U155,ROUND(Main!AA$210/Main!U$143*Main!U155*$B46,0))))))</f>
        <v/>
      </c>
      <c r="T511" s="31" t="str">
        <f>IF($A511="","",IF(T510="","",IF(Main!V$143=0,0,IF(Main!AB$210="","",IF($C$29="PM",Main!AB$210/Main!V$143*Main!V155,ROUND(Main!AB$210/Main!V$143*Main!V155*$B46,0))))))</f>
        <v/>
      </c>
      <c r="U511" s="31" t="str">
        <f>IF($A511="","",IF(U510="","",IF(Main!W$143=0,0,IF(Main!AC$210="","",IF($C$29="PM",Main!AC$210/Main!W$143*Main!W155,ROUND(Main!AC$210/Main!W$143*Main!W155*$B46,0))))))</f>
        <v/>
      </c>
      <c r="V511" s="31" t="str">
        <f>IF($A511="","",IF(V510="","",IF(Main!X$143=0,0,IF(Main!AD$210="","",IF($C$29="PM",Main!AD$210/Main!X$143*Main!X155,ROUND(Main!AD$210/Main!X$143*Main!X155*$B46,0))))))</f>
        <v/>
      </c>
      <c r="W511" s="31" t="str">
        <f>IF($A511="","",IF(W510="","",IF(Main!Y$143=0,0,IF(Main!AE$210="","",IF($C$29="PM",Main!AE$210/Main!Y$143*Main!Y155,ROUND(Main!AE$210/Main!Y$143*Main!Y155*$B46,0))))))</f>
        <v/>
      </c>
      <c r="X511" s="31" t="str">
        <f>IF($A511="","",IF(X510="","",IF(Main!Z$143=0,0,IF(Main!AF$210="","",IF($C$29="PM",Main!AF$210/Main!Z$143*Main!Z155,ROUND(Main!AF$210/Main!Z$143*Main!Z155*$B46,0))))))</f>
        <v/>
      </c>
      <c r="Y511" s="31" t="str">
        <f>IF($A511="","",IF(Y510="","",IF(Main!AA$143=0,0,IF(Main!AG$210="","",IF($C$29="PM",Main!AG$210/Main!AA$143*Main!AA155,ROUND(Main!AG$210/Main!AA$143*Main!AA155*$B46,0))))))</f>
        <v/>
      </c>
      <c r="Z511" s="31" t="str">
        <f>IF($A511="","",IF(Z510="","",IF(Main!AB$143=0,0,IF(Main!AH$210="","",IF($C$29="PM",Main!AH$210/Main!AB$143*Main!AB155,ROUND(Main!AH$210/Main!AB$143*Main!AB155*$B46,0))))))</f>
        <v/>
      </c>
      <c r="AA511" s="49" t="str">
        <f>IF($A511="","",IF(AA510="","",IF(Main!AC$143=0,0,IF(Main!AI$210="","",IF($C$29="PM",Main!AI$210/Main!AC$143*Main!AC155,ROUND(Main!AI$210/Main!AC$143*Main!AC155*$B46,0))))))</f>
        <v/>
      </c>
      <c r="AB511" s="31" t="str">
        <f>IF($A511="","",IF(AB510="","",IF(Main!AD$143=0,0,IF(Main!AJ$210="","",IF($C$29="PM",Main!AJ$210/Main!AD$143*Main!AD155,ROUND(Main!AJ$210/Main!AD$143*Main!AD155*$B46,0))))))</f>
        <v/>
      </c>
      <c r="AC511" s="31" t="str">
        <f>IF($A511="","",IF(AC510="","",IF(Main!AE$143=0,0,IF(Main!AK$210="","",IF($C$29="PM",Main!AK$210/Main!AE$143*Main!AE155,ROUND(Main!AK$210/Main!AE$143*Main!AE155*$B46,0))))))</f>
        <v/>
      </c>
      <c r="AD511" s="31" t="str">
        <f>IF($A511="","",IF(AD510="","",IF(Main!AF$143=0,0,IF(Main!AL$210="","",IF($C$29="PM",Main!AL$210/Main!AF$143*Main!AF155,ROUND(Main!AL$210/Main!AF$143*Main!AF155*$B46,0))))))</f>
        <v/>
      </c>
      <c r="AE511" s="31" t="str">
        <f>IF($A511="","",IF(AE510="","",IF(Main!AG$143=0,0,IF(Main!AM$210="","",IF($C$29="PM",Main!AM$210/Main!AG$143*Main!AG155,ROUND(Main!AM$210/Main!AG$143*Main!AG155*$B46,0))))))</f>
        <v/>
      </c>
      <c r="AF511" s="31" t="str">
        <f>IF($A511="","",IF(AF510="","",IF(Main!AH$143=0,0,IF(Main!AN$210="","",IF($C$29="PM",Main!AN$210/Main!AH$143*Main!AH155,ROUND(Main!AN$210/Main!AH$143*Main!AH155*$B46,0))))))</f>
        <v/>
      </c>
      <c r="AG511" s="31" t="str">
        <f>IF($A511="","",IF(AG510="","",IF(Main!AI$143=0,0,IF(Main!AO$210="","",IF($C$29="PM",Main!AO$210/Main!AI$143*Main!AI155,ROUND(Main!AO$210/Main!AI$143*Main!AI155*$B46,0))))))</f>
        <v/>
      </c>
      <c r="AH511" s="31" t="str">
        <f>IF($A511="","",IF(AH510="","",IF(Main!AJ$143=0,0,IF(Main!AP$210="","",IF($C$29="PM",Main!AP$210/Main!AJ$143*Main!AJ155,ROUND(Main!AP$210/Main!AJ$143*Main!AJ155*$B46,0))))))</f>
        <v/>
      </c>
      <c r="AI511" s="31" t="str">
        <f>IF($A511="","",IF(AI510="","",IF(Main!AK$143=0,0,IF(Main!AQ$210="","",IF($C$29="PM",Main!AQ$210/Main!AK$143*Main!AK155,ROUND(Main!AQ$210/Main!AK$143*Main!AK155*$B46,0))))))</f>
        <v/>
      </c>
      <c r="AJ511" s="31" t="str">
        <f>IF($A511="","",IF(AJ510="","",IF(Main!AL$143=0,0,IF(Main!AR$210="","",IF($C$29="PM",Main!AR$210/Main!AL$143*Main!AL155,ROUND(Main!AR$210/Main!AL$143*Main!AL155*$B46,0))))))</f>
        <v/>
      </c>
      <c r="AK511" s="31" t="str">
        <f>IF($A511="","",IF(AK510="","",IF(Main!AM$143=0,0,IF(Main!AS$210="","",IF($C$29="PM",Main!AS$210/Main!AM$143*Main!AM155,ROUND(Main!AS$210/Main!AM$143*Main!AM155*$B46,0))))))</f>
        <v/>
      </c>
      <c r="AL511" s="50" t="str">
        <f>IF($A511="","",IF(AL510="","",IF(Main!AN$143=0,0,IF(Main!AT$210="","",IF($C$29="PM",Main!AT$210/Main!AN$143*Main!AN155,ROUND(Main!AT$210/Main!AN$143*Main!AN155*$B46,0))))))</f>
        <v/>
      </c>
      <c r="AM511" s="31" t="str">
        <f>IF($A511="","",IF(AM510="","",IF(Main!AO$143=0,0,IF(Main!AU$210="","",IF($C$29="PM",Main!AU$210/Main!AO$143*Main!AO155,ROUND(Main!AU$210/Main!AO$143*Main!AO155*$B46,0))))))</f>
        <v/>
      </c>
      <c r="AN511" s="31" t="str">
        <f>IF($A511="","",IF(AN510="","",IF(Main!AP$143=0,0,IF(Main!AV$210="","",IF($C$29="PM",Main!AV$210/Main!AP$143*Main!AP155,ROUND(Main!AV$210/Main!AP$143*Main!AP155*$B46,0))))))</f>
        <v/>
      </c>
      <c r="AO511" s="31" t="str">
        <f>IF($A511="","",IF(AO510="","",IF(Main!AQ$143=0,0,IF(Main!AW$210="","",IF($C$29="PM",Main!AW$210/Main!AQ$143*Main!AQ155,ROUND(Main!AW$210/Main!AQ$143*Main!AQ155*$B46,0))))))</f>
        <v/>
      </c>
      <c r="AP511" s="31" t="str">
        <f>IF($A511="","",IF(AP510="","",IF(Main!AR$143=0,0,IF(Main!AX$210="","",IF($C$29="PM",Main!AX$210/Main!AR$143*Main!AR155,ROUND(Main!AX$210/Main!AR$143*Main!AR155*$B46,0))))))</f>
        <v/>
      </c>
      <c r="AQ511" s="31" t="str">
        <f>IF($A511="","",IF(AQ510="","",IF(Main!AS$143=0,0,IF(Main!AY$210="","",IF($C$29="PM",Main!AY$210/Main!AS$143*Main!AS155,ROUND(Main!AY$210/Main!AS$143*Main!AS155*$B46,0))))))</f>
        <v/>
      </c>
      <c r="AR511" s="31" t="str">
        <f>IF($A511="","",IF(AR510="","",IF(Main!AT$143=0,0,IF(Main!AZ$210="","",IF($C$29="PM",Main!AZ$210/Main!AT$143*Main!AT155,ROUND(Main!AZ$210/Main!AT$143*Main!AT155*$B46,0))))))</f>
        <v/>
      </c>
      <c r="AS511" s="31" t="str">
        <f>IF($A511="","",IF(AS510="","",IF(Main!AU$143=0,0,IF(Main!BA$210="","",IF($C$29="PM",Main!BA$210/Main!AU$143*Main!AU155,ROUND(Main!BA$210/Main!AU$143*Main!AU155*$B46,0))))))</f>
        <v/>
      </c>
      <c r="AT511" s="31" t="str">
        <f>IF($A511="","",IF(AT510="","",IF(Main!AV$143=0,0,IF(Main!BB$210="","",IF($C$29="PM",Main!BB$210/Main!AV$143*Main!AV155,ROUND(Main!BB$210/Main!AV$143*Main!AV155*$B46,0))))))</f>
        <v/>
      </c>
      <c r="AU511" s="31" t="str">
        <f>IF($A511="","",IF(AU510="","",IF(Main!AW$143=0,0,IF(Main!BC$210="","",IF($C$29="PM",Main!BC$210/Main!AW$143*Main!AW155,ROUND(Main!BC$210/Main!AW$143*Main!AW155*$B46,0))))))</f>
        <v/>
      </c>
      <c r="AV511" s="31" t="str">
        <f>IF($A511="","",IF(AV510="","",IF(Main!AX$143=0,0,IF(Main!BD$210="","",IF($C$29="PM",Main!BD$210/Main!AX$143*Main!AX155,ROUND(Main!BD$210/Main!AX$143*Main!AX155*$B46,0))))))</f>
        <v/>
      </c>
      <c r="AW511" s="31" t="str">
        <f>IF($A511="","",IF(AW510="","",IF(Main!AY$143=0,0,IF(Main!BE$210="","",IF($C$29="PM",Main!BE$210/Main!AY$143*Main!AY155,ROUND(Main!BE$210/Main!AY$143*Main!AY155*$B46,0))))))</f>
        <v/>
      </c>
      <c r="AX511" s="50" t="str">
        <f>IF($A511="","",IF(AX510="","",IF(Main!AZ$143=0,0,IF(Main!BF$210="","",IF($C$29="PM",Main!BF$210/Main!AZ$143*Main!AZ155,ROUND(Main!BF$210/Main!AZ$143*Main!AZ155*$B46,0))))))</f>
        <v/>
      </c>
      <c r="AY511" s="31" t="str">
        <f>IF($A511="","",IF(AY510="","",IF(Main!BA$143=0,0,IF(Main!BG$210="","",IF($C$29="PM",Main!BG$210/Main!BA$143*Main!BA155,ROUND(Main!BG$210/Main!BA$143*Main!BA155*$B46,0))))))</f>
        <v/>
      </c>
      <c r="AZ511" s="31" t="str">
        <f>IF($A511="","",IF(AZ510="","",IF(Main!BB$143=0,0,IF(Main!BH$210="","",IF($C$29="PM",Main!BH$210/Main!BB$143*Main!BB155,ROUND(Main!BH$210/Main!BB$143*Main!BB155*$B46,0))))))</f>
        <v/>
      </c>
      <c r="BA511" s="31" t="str">
        <f>IF($A511="","",IF(BA510="","",IF(Main!BC$143=0,0,IF(Main!BI$210="","",IF($C$29="PM",Main!BI$210/Main!BC$143*Main!BC155,ROUND(Main!BI$210/Main!BC$143*Main!BC155*$B46,0))))))</f>
        <v/>
      </c>
      <c r="BB511" s="31" t="str">
        <f>IF($A511="","",IF(BB510="","",IF(Main!BD$143=0,0,IF(Main!BJ$210="","",IF($C$29="PM",Main!BJ$210/Main!BD$143*Main!BD155,ROUND(Main!BJ$210/Main!BD$143*Main!BD155*$B46,0))))))</f>
        <v/>
      </c>
      <c r="BC511" s="31" t="str">
        <f>IF($A511="","",IF(BC510="","",IF(Main!BE$143=0,0,IF(Main!BK$210="","",IF($C$29="PM",Main!BK$210/Main!BE$143*Main!BE155,ROUND(Main!BK$210/Main!BE$143*Main!BE155*$B46,0))))))</f>
        <v/>
      </c>
      <c r="BD511" s="31" t="str">
        <f>IF($A511="","",IF(BD510="","",IF(Main!BF$143=0,0,IF(Main!BL$210="","",IF($C$29="PM",Main!BL$210/Main!BF$143*Main!BF155,ROUND(Main!BL$210/Main!BF$143*Main!BF155*$B46,0))))))</f>
        <v/>
      </c>
      <c r="BE511" s="31" t="str">
        <f>IF($A511="","",IF(BE510="","",IF(Main!BG$143=0,0,IF(Main!BM$210="","",IF($C$29="PM",Main!BM$210/Main!BG$143*Main!BG155,ROUND(Main!BM$210/Main!BG$143*Main!BG155*$B46,0))))))</f>
        <v/>
      </c>
      <c r="BF511" s="31" t="str">
        <f>IF($A511="","",IF(BF510="","",IF(Main!BH$143=0,0,IF(Main!BN$210="","",IF($C$29="PM",Main!BN$210/Main!BH$143*Main!BH155,ROUND(Main!BN$210/Main!BH$143*Main!BH155*$B46,0))))))</f>
        <v/>
      </c>
      <c r="BG511" s="31" t="str">
        <f>IF($A511="","",IF(BG510="","",IF(Main!BI$143=0,0,IF(Main!BO$210="","",IF($C$29="PM",Main!BO$210/Main!BI$143*Main!BI155,ROUND(Main!BO$210/Main!BI$143*Main!BI155*$B46,0))))))</f>
        <v/>
      </c>
      <c r="BH511" s="31" t="str">
        <f>IF($A511="","",IF(BH510="","",IF(Main!BJ$143=0,0,IF(Main!BP$210="","",IF($C$29="PM",Main!BP$210/Main!BJ$143*Main!BJ155,ROUND(Main!BP$210/Main!BJ$143*Main!BJ155*$B46,0))))))</f>
        <v/>
      </c>
      <c r="BI511" s="31" t="str">
        <f>IF($A511="","",IF(BI510="","",IF(Main!BK$143=0,0,IF(Main!BQ$210="","",IF($C$29="PM",Main!BQ$210/Main!BK$143*Main!BK155,ROUND(Main!BQ$210/Main!BK$143*Main!BK155*$B46,0))))))</f>
        <v/>
      </c>
      <c r="BJ511" s="50" t="str">
        <f>IF($A511="","",IF(BJ510="","",IF(Main!BL$143=0,0,IF(Main!BR$210="","",IF($C$29="PM",Main!BR$210/Main!BL$143*Main!BL155,ROUND(Main!BR$210/Main!BL$143*Main!BL155*$B46,0))))))</f>
        <v/>
      </c>
      <c r="BK511" s="31" t="str">
        <f>IF($A511="","",IF(BK510="","",IF(Main!BM$143=0,0,IF(Main!BS$210="","",IF($C$29="PM",Main!BS$210/Main!BM$143*Main!BM155,ROUND(Main!BS$210/Main!BM$143*Main!BM155*$B46,0))))))</f>
        <v/>
      </c>
      <c r="BL511" s="31" t="str">
        <f>IF($A511="","",IF(BL510="","",IF(Main!BN$143=0,0,IF(Main!BT$210="","",IF($C$29="PM",Main!BT$210/Main!BN$143*Main!BN155,ROUND(Main!BT$210/Main!BN$143*Main!BN155*$B46,0))))))</f>
        <v/>
      </c>
      <c r="BM511" s="31" t="str">
        <f>IF($A511="","",IF(BM510="","",IF(Main!BO$143=0,0,IF(Main!BU$210="","",IF($C$29="PM",Main!BU$210/Main!BO$143*Main!BO155,ROUND(Main!BU$210/Main!BO$143*Main!BO155*$B46,0))))))</f>
        <v/>
      </c>
      <c r="BN511" s="31" t="str">
        <f>IF($A511="","",IF(BN510="","",IF(Main!BP$143=0,0,IF(Main!BV$210="","",IF($C$29="PM",Main!BV$210/Main!BP$143*Main!BP155,ROUND(Main!BV$210/Main!BP$143*Main!BP155*$B46,0))))))</f>
        <v/>
      </c>
      <c r="BO511" s="31" t="str">
        <f>IF($A511="","",IF(BO510="","",IF(Main!BQ$143=0,0,IF(Main!BW$210="","",IF($C$29="PM",Main!BW$210/Main!BQ$143*Main!BQ155,ROUND(Main!BW$210/Main!BQ$143*Main!BQ155*$B46,0))))))</f>
        <v/>
      </c>
      <c r="BP511" s="31" t="str">
        <f>IF($A511="","",IF(BP510="","",IF(Main!BR$143=0,0,IF(Main!BX$210="","",IF($C$29="PM",Main!BX$210/Main!BR$143*Main!BR155,ROUND(Main!BX$210/Main!BR$143*Main!BR155*$B46,0))))))</f>
        <v/>
      </c>
      <c r="BQ511" s="31" t="str">
        <f>IF($A511="","",IF(BQ510="","",IF(Main!BS$143=0,0,IF(Main!BY$210="","",IF($C$29="PM",Main!BY$210/Main!BS$143*Main!BS155,ROUND(Main!BY$210/Main!BS$143*Main!BS155*$B46,0))))))</f>
        <v/>
      </c>
      <c r="BR511" s="31" t="str">
        <f>IF($A511="","",IF(BR510="","",IF(Main!BT$143=0,0,IF(Main!BZ$210="","",IF($C$29="PM",Main!BZ$210/Main!BT$143*Main!BT155,ROUND(Main!BZ$210/Main!BT$143*Main!BT155*$B46,0))))))</f>
        <v/>
      </c>
      <c r="BS511" s="31" t="str">
        <f>IF($A511="","",IF(BS510="","",IF(Main!BU$143=0,0,IF(Main!CA$210="","",IF($C$29="PM",Main!CA$210/Main!BU$143*Main!BU155,ROUND(Main!CA$210/Main!BU$143*Main!BU155*$B46,0))))))</f>
        <v/>
      </c>
      <c r="BT511" s="31" t="str">
        <f>IF($A511="","",IF(BT510="","",IF(Main!BV$143=0,0,IF(Main!CB$210="","",IF($C$29="PM",Main!CB$210/Main!BV$143*Main!BV155,ROUND(Main!CB$210/Main!BV$143*Main!BV155*$B46,0))))))</f>
        <v/>
      </c>
      <c r="BU511" s="31" t="str">
        <f>IF($A511="","",IF(BU510="","",IF(Main!BW$143=0,0,IF(Main!CC$210="","",IF($C$29="PM",Main!CC$210/Main!BW$143*Main!BW155,ROUND(Main!CC$210/Main!BW$143*Main!BW155*$B46,0))))))</f>
        <v/>
      </c>
      <c r="BV511" s="50" t="str">
        <f>IF($A511="","",IF(BV510="","",IF(Main!BX$143=0,0,IF(Main!CD$210="","",IF($C$29="PM",Main!CD$210/Main!BX$143*Main!BX155,ROUND(Main!CD$210/Main!BX$143*Main!BX155*$B46,0))))))</f>
        <v/>
      </c>
    </row>
    <row r="512" spans="1:74" x14ac:dyDescent="0.2">
      <c r="A512" s="71" t="str">
        <f>IF(Main!A$47="","",Main!A$47)</f>
        <v/>
      </c>
      <c r="B512" s="74" t="str">
        <f t="shared" si="475"/>
        <v/>
      </c>
      <c r="C512" s="49" t="str">
        <f>IF($A512="","",IF(C511="","",IF(Main!E$143=0,0,IF(Main!K$210="","",IF($C$29="PM",Main!K$210/Main!E$143*Main!E156,ROUND(Main!K$210/Main!E$143*Main!E156*$B47,0))))))</f>
        <v/>
      </c>
      <c r="D512" s="31" t="str">
        <f>IF($A512="","",IF(D511="","",IF(Main!F$143=0,0,IF(Main!L$210="","",IF($C$29="PM",Main!L$210/Main!F$143*Main!F156,ROUND(Main!L$210/Main!F$143*Main!F156*$B47,0))))))</f>
        <v/>
      </c>
      <c r="E512" s="31" t="str">
        <f>IF($A512="","",IF(E511="","",IF(Main!G$143=0,0,IF(Main!M$210="","",IF($C$29="PM",Main!M$210/Main!G$143*Main!G156,ROUND(Main!M$210/Main!G$143*Main!G156*$B47,0))))))</f>
        <v/>
      </c>
      <c r="F512" s="31" t="str">
        <f>IF($A512="","",IF(F511="","",IF(Main!H$143=0,0,IF(Main!N$210="","",IF($C$29="PM",Main!N$210/Main!H$143*Main!H156,ROUND(Main!N$210/Main!H$143*Main!H156*$B47,0))))))</f>
        <v/>
      </c>
      <c r="G512" s="31" t="str">
        <f>IF($A512="","",IF(G511="","",IF(Main!I$143=0,0,IF(Main!O$210="","",IF($C$29="PM",Main!O$210/Main!I$143*Main!I156,ROUND(Main!O$210/Main!I$143*Main!I156*$B47,0))))))</f>
        <v/>
      </c>
      <c r="H512" s="31" t="str">
        <f>IF($A512="","",IF(H511="","",IF(Main!J$143=0,0,IF(Main!P$210="","",IF($C$29="PM",Main!P$210/Main!J$143*Main!J156,ROUND(Main!P$210/Main!J$143*Main!J156*$B47,0))))))</f>
        <v/>
      </c>
      <c r="I512" s="31" t="str">
        <f>IF($A512="","",IF(I511="","",IF(Main!K$143=0,0,IF(Main!Q$210="","",IF($C$29="PM",Main!Q$210/Main!K$143*Main!K156,ROUND(Main!Q$210/Main!K$143*Main!K156*$B47,0))))))</f>
        <v/>
      </c>
      <c r="J512" s="31" t="str">
        <f>IF($A512="","",IF(J511="","",IF(Main!L$143=0,0,IF(Main!R$210="","",IF($C$29="PM",Main!R$210/Main!L$143*Main!L156,ROUND(Main!R$210/Main!L$143*Main!L156*$B47,0))))))</f>
        <v/>
      </c>
      <c r="K512" s="31" t="str">
        <f>IF($A512="","",IF(K511="","",IF(Main!M$143=0,0,IF(Main!S$210="","",IF($C$29="PM",Main!S$210/Main!M$143*Main!M156,ROUND(Main!S$210/Main!M$143*Main!M156*$B47,0))))))</f>
        <v/>
      </c>
      <c r="L512" s="31" t="str">
        <f>IF($A512="","",IF(L511="","",IF(Main!N$143=0,0,IF(Main!T$210="","",IF($C$29="PM",Main!T$210/Main!N$143*Main!N156,ROUND(Main!T$210/Main!N$143*Main!N156*$B47,0))))))</f>
        <v/>
      </c>
      <c r="M512" s="31" t="str">
        <f>IF($A512="","",IF(M511="","",IF(Main!O$143=0,0,IF(Main!U$210="","",IF($C$29="PM",Main!U$210/Main!O$143*Main!O156,ROUND(Main!U$210/Main!O$143*Main!O156*$B47,0))))))</f>
        <v/>
      </c>
      <c r="N512" s="50" t="str">
        <f>IF($A512="","",IF(N511="","",IF(Main!P$143=0,0,IF(Main!V$210="","",IF($C$29="PM",Main!V$210/Main!P$143*Main!P156,ROUND(Main!V$210/Main!P$143*Main!P156*$B47,0))))))</f>
        <v/>
      </c>
      <c r="O512" s="31" t="str">
        <f>IF($A512="","",IF(O511="","",IF(Main!Q$143=0,0,IF(Main!W$210="","",IF($C$29="PM",Main!W$210/Main!Q$143*Main!Q156,ROUND(Main!W$210/Main!Q$143*Main!Q156*$B47,0))))))</f>
        <v/>
      </c>
      <c r="P512" s="31" t="str">
        <f>IF($A512="","",IF(P511="","",IF(Main!R$143=0,0,IF(Main!X$210="","",IF($C$29="PM",Main!X$210/Main!R$143*Main!R156,ROUND(Main!X$210/Main!R$143*Main!R156*$B47,0))))))</f>
        <v/>
      </c>
      <c r="Q512" s="31" t="str">
        <f>IF($A512="","",IF(Q511="","",IF(Main!S$143=0,0,IF(Main!Y$210="","",IF($C$29="PM",Main!Y$210/Main!S$143*Main!S156,ROUND(Main!Y$210/Main!S$143*Main!S156*$B47,0))))))</f>
        <v/>
      </c>
      <c r="R512" s="31" t="str">
        <f>IF($A512="","",IF(R511="","",IF(Main!T$143=0,0,IF(Main!Z$210="","",IF($C$29="PM",Main!Z$210/Main!T$143*Main!T156,ROUND(Main!Z$210/Main!T$143*Main!T156*$B47,0))))))</f>
        <v/>
      </c>
      <c r="S512" s="31" t="str">
        <f>IF($A512="","",IF(S511="","",IF(Main!U$143=0,0,IF(Main!AA$210="","",IF($C$29="PM",Main!AA$210/Main!U$143*Main!U156,ROUND(Main!AA$210/Main!U$143*Main!U156*$B47,0))))))</f>
        <v/>
      </c>
      <c r="T512" s="31" t="str">
        <f>IF($A512="","",IF(T511="","",IF(Main!V$143=0,0,IF(Main!AB$210="","",IF($C$29="PM",Main!AB$210/Main!V$143*Main!V156,ROUND(Main!AB$210/Main!V$143*Main!V156*$B47,0))))))</f>
        <v/>
      </c>
      <c r="U512" s="31" t="str">
        <f>IF($A512="","",IF(U511="","",IF(Main!W$143=0,0,IF(Main!AC$210="","",IF($C$29="PM",Main!AC$210/Main!W$143*Main!W156,ROUND(Main!AC$210/Main!W$143*Main!W156*$B47,0))))))</f>
        <v/>
      </c>
      <c r="V512" s="31" t="str">
        <f>IF($A512="","",IF(V511="","",IF(Main!X$143=0,0,IF(Main!AD$210="","",IF($C$29="PM",Main!AD$210/Main!X$143*Main!X156,ROUND(Main!AD$210/Main!X$143*Main!X156*$B47,0))))))</f>
        <v/>
      </c>
      <c r="W512" s="31" t="str">
        <f>IF($A512="","",IF(W511="","",IF(Main!Y$143=0,0,IF(Main!AE$210="","",IF($C$29="PM",Main!AE$210/Main!Y$143*Main!Y156,ROUND(Main!AE$210/Main!Y$143*Main!Y156*$B47,0))))))</f>
        <v/>
      </c>
      <c r="X512" s="31" t="str">
        <f>IF($A512="","",IF(X511="","",IF(Main!Z$143=0,0,IF(Main!AF$210="","",IF($C$29="PM",Main!AF$210/Main!Z$143*Main!Z156,ROUND(Main!AF$210/Main!Z$143*Main!Z156*$B47,0))))))</f>
        <v/>
      </c>
      <c r="Y512" s="31" t="str">
        <f>IF($A512="","",IF(Y511="","",IF(Main!AA$143=0,0,IF(Main!AG$210="","",IF($C$29="PM",Main!AG$210/Main!AA$143*Main!AA156,ROUND(Main!AG$210/Main!AA$143*Main!AA156*$B47,0))))))</f>
        <v/>
      </c>
      <c r="Z512" s="31" t="str">
        <f>IF($A512="","",IF(Z511="","",IF(Main!AB$143=0,0,IF(Main!AH$210="","",IF($C$29="PM",Main!AH$210/Main!AB$143*Main!AB156,ROUND(Main!AH$210/Main!AB$143*Main!AB156*$B47,0))))))</f>
        <v/>
      </c>
      <c r="AA512" s="49" t="str">
        <f>IF($A512="","",IF(AA511="","",IF(Main!AC$143=0,0,IF(Main!AI$210="","",IF($C$29="PM",Main!AI$210/Main!AC$143*Main!AC156,ROUND(Main!AI$210/Main!AC$143*Main!AC156*$B47,0))))))</f>
        <v/>
      </c>
      <c r="AB512" s="31" t="str">
        <f>IF($A512="","",IF(AB511="","",IF(Main!AD$143=0,0,IF(Main!AJ$210="","",IF($C$29="PM",Main!AJ$210/Main!AD$143*Main!AD156,ROUND(Main!AJ$210/Main!AD$143*Main!AD156*$B47,0))))))</f>
        <v/>
      </c>
      <c r="AC512" s="31" t="str">
        <f>IF($A512="","",IF(AC511="","",IF(Main!AE$143=0,0,IF(Main!AK$210="","",IF($C$29="PM",Main!AK$210/Main!AE$143*Main!AE156,ROUND(Main!AK$210/Main!AE$143*Main!AE156*$B47,0))))))</f>
        <v/>
      </c>
      <c r="AD512" s="31" t="str">
        <f>IF($A512="","",IF(AD511="","",IF(Main!AF$143=0,0,IF(Main!AL$210="","",IF($C$29="PM",Main!AL$210/Main!AF$143*Main!AF156,ROUND(Main!AL$210/Main!AF$143*Main!AF156*$B47,0))))))</f>
        <v/>
      </c>
      <c r="AE512" s="31" t="str">
        <f>IF($A512="","",IF(AE511="","",IF(Main!AG$143=0,0,IF(Main!AM$210="","",IF($C$29="PM",Main!AM$210/Main!AG$143*Main!AG156,ROUND(Main!AM$210/Main!AG$143*Main!AG156*$B47,0))))))</f>
        <v/>
      </c>
      <c r="AF512" s="31" t="str">
        <f>IF($A512="","",IF(AF511="","",IF(Main!AH$143=0,0,IF(Main!AN$210="","",IF($C$29="PM",Main!AN$210/Main!AH$143*Main!AH156,ROUND(Main!AN$210/Main!AH$143*Main!AH156*$B47,0))))))</f>
        <v/>
      </c>
      <c r="AG512" s="31" t="str">
        <f>IF($A512="","",IF(AG511="","",IF(Main!AI$143=0,0,IF(Main!AO$210="","",IF($C$29="PM",Main!AO$210/Main!AI$143*Main!AI156,ROUND(Main!AO$210/Main!AI$143*Main!AI156*$B47,0))))))</f>
        <v/>
      </c>
      <c r="AH512" s="31" t="str">
        <f>IF($A512="","",IF(AH511="","",IF(Main!AJ$143=0,0,IF(Main!AP$210="","",IF($C$29="PM",Main!AP$210/Main!AJ$143*Main!AJ156,ROUND(Main!AP$210/Main!AJ$143*Main!AJ156*$B47,0))))))</f>
        <v/>
      </c>
      <c r="AI512" s="31" t="str">
        <f>IF($A512="","",IF(AI511="","",IF(Main!AK$143=0,0,IF(Main!AQ$210="","",IF($C$29="PM",Main!AQ$210/Main!AK$143*Main!AK156,ROUND(Main!AQ$210/Main!AK$143*Main!AK156*$B47,0))))))</f>
        <v/>
      </c>
      <c r="AJ512" s="31" t="str">
        <f>IF($A512="","",IF(AJ511="","",IF(Main!AL$143=0,0,IF(Main!AR$210="","",IF($C$29="PM",Main!AR$210/Main!AL$143*Main!AL156,ROUND(Main!AR$210/Main!AL$143*Main!AL156*$B47,0))))))</f>
        <v/>
      </c>
      <c r="AK512" s="31" t="str">
        <f>IF($A512="","",IF(AK511="","",IF(Main!AM$143=0,0,IF(Main!AS$210="","",IF($C$29="PM",Main!AS$210/Main!AM$143*Main!AM156,ROUND(Main!AS$210/Main!AM$143*Main!AM156*$B47,0))))))</f>
        <v/>
      </c>
      <c r="AL512" s="50" t="str">
        <f>IF($A512="","",IF(AL511="","",IF(Main!AN$143=0,0,IF(Main!AT$210="","",IF($C$29="PM",Main!AT$210/Main!AN$143*Main!AN156,ROUND(Main!AT$210/Main!AN$143*Main!AN156*$B47,0))))))</f>
        <v/>
      </c>
      <c r="AM512" s="31" t="str">
        <f>IF($A512="","",IF(AM511="","",IF(Main!AO$143=0,0,IF(Main!AU$210="","",IF($C$29="PM",Main!AU$210/Main!AO$143*Main!AO156,ROUND(Main!AU$210/Main!AO$143*Main!AO156*$B47,0))))))</f>
        <v/>
      </c>
      <c r="AN512" s="31" t="str">
        <f>IF($A512="","",IF(AN511="","",IF(Main!AP$143=0,0,IF(Main!AV$210="","",IF($C$29="PM",Main!AV$210/Main!AP$143*Main!AP156,ROUND(Main!AV$210/Main!AP$143*Main!AP156*$B47,0))))))</f>
        <v/>
      </c>
      <c r="AO512" s="31" t="str">
        <f>IF($A512="","",IF(AO511="","",IF(Main!AQ$143=0,0,IF(Main!AW$210="","",IF($C$29="PM",Main!AW$210/Main!AQ$143*Main!AQ156,ROUND(Main!AW$210/Main!AQ$143*Main!AQ156*$B47,0))))))</f>
        <v/>
      </c>
      <c r="AP512" s="31" t="str">
        <f>IF($A512="","",IF(AP511="","",IF(Main!AR$143=0,0,IF(Main!AX$210="","",IF($C$29="PM",Main!AX$210/Main!AR$143*Main!AR156,ROUND(Main!AX$210/Main!AR$143*Main!AR156*$B47,0))))))</f>
        <v/>
      </c>
      <c r="AQ512" s="31" t="str">
        <f>IF($A512="","",IF(AQ511="","",IF(Main!AS$143=0,0,IF(Main!AY$210="","",IF($C$29="PM",Main!AY$210/Main!AS$143*Main!AS156,ROUND(Main!AY$210/Main!AS$143*Main!AS156*$B47,0))))))</f>
        <v/>
      </c>
      <c r="AR512" s="31" t="str">
        <f>IF($A512="","",IF(AR511="","",IF(Main!AT$143=0,0,IF(Main!AZ$210="","",IF($C$29="PM",Main!AZ$210/Main!AT$143*Main!AT156,ROUND(Main!AZ$210/Main!AT$143*Main!AT156*$B47,0))))))</f>
        <v/>
      </c>
      <c r="AS512" s="31" t="str">
        <f>IF($A512="","",IF(AS511="","",IF(Main!AU$143=0,0,IF(Main!BA$210="","",IF($C$29="PM",Main!BA$210/Main!AU$143*Main!AU156,ROUND(Main!BA$210/Main!AU$143*Main!AU156*$B47,0))))))</f>
        <v/>
      </c>
      <c r="AT512" s="31" t="str">
        <f>IF($A512="","",IF(AT511="","",IF(Main!AV$143=0,0,IF(Main!BB$210="","",IF($C$29="PM",Main!BB$210/Main!AV$143*Main!AV156,ROUND(Main!BB$210/Main!AV$143*Main!AV156*$B47,0))))))</f>
        <v/>
      </c>
      <c r="AU512" s="31" t="str">
        <f>IF($A512="","",IF(AU511="","",IF(Main!AW$143=0,0,IF(Main!BC$210="","",IF($C$29="PM",Main!BC$210/Main!AW$143*Main!AW156,ROUND(Main!BC$210/Main!AW$143*Main!AW156*$B47,0))))))</f>
        <v/>
      </c>
      <c r="AV512" s="31" t="str">
        <f>IF($A512="","",IF(AV511="","",IF(Main!AX$143=0,0,IF(Main!BD$210="","",IF($C$29="PM",Main!BD$210/Main!AX$143*Main!AX156,ROUND(Main!BD$210/Main!AX$143*Main!AX156*$B47,0))))))</f>
        <v/>
      </c>
      <c r="AW512" s="31" t="str">
        <f>IF($A512="","",IF(AW511="","",IF(Main!AY$143=0,0,IF(Main!BE$210="","",IF($C$29="PM",Main!BE$210/Main!AY$143*Main!AY156,ROUND(Main!BE$210/Main!AY$143*Main!AY156*$B47,0))))))</f>
        <v/>
      </c>
      <c r="AX512" s="50" t="str">
        <f>IF($A512="","",IF(AX511="","",IF(Main!AZ$143=0,0,IF(Main!BF$210="","",IF($C$29="PM",Main!BF$210/Main!AZ$143*Main!AZ156,ROUND(Main!BF$210/Main!AZ$143*Main!AZ156*$B47,0))))))</f>
        <v/>
      </c>
      <c r="AY512" s="31" t="str">
        <f>IF($A512="","",IF(AY511="","",IF(Main!BA$143=0,0,IF(Main!BG$210="","",IF($C$29="PM",Main!BG$210/Main!BA$143*Main!BA156,ROUND(Main!BG$210/Main!BA$143*Main!BA156*$B47,0))))))</f>
        <v/>
      </c>
      <c r="AZ512" s="31" t="str">
        <f>IF($A512="","",IF(AZ511="","",IF(Main!BB$143=0,0,IF(Main!BH$210="","",IF($C$29="PM",Main!BH$210/Main!BB$143*Main!BB156,ROUND(Main!BH$210/Main!BB$143*Main!BB156*$B47,0))))))</f>
        <v/>
      </c>
      <c r="BA512" s="31" t="str">
        <f>IF($A512="","",IF(BA511="","",IF(Main!BC$143=0,0,IF(Main!BI$210="","",IF($C$29="PM",Main!BI$210/Main!BC$143*Main!BC156,ROUND(Main!BI$210/Main!BC$143*Main!BC156*$B47,0))))))</f>
        <v/>
      </c>
      <c r="BB512" s="31" t="str">
        <f>IF($A512="","",IF(BB511="","",IF(Main!BD$143=0,0,IF(Main!BJ$210="","",IF($C$29="PM",Main!BJ$210/Main!BD$143*Main!BD156,ROUND(Main!BJ$210/Main!BD$143*Main!BD156*$B47,0))))))</f>
        <v/>
      </c>
      <c r="BC512" s="31" t="str">
        <f>IF($A512="","",IF(BC511="","",IF(Main!BE$143=0,0,IF(Main!BK$210="","",IF($C$29="PM",Main!BK$210/Main!BE$143*Main!BE156,ROUND(Main!BK$210/Main!BE$143*Main!BE156*$B47,0))))))</f>
        <v/>
      </c>
      <c r="BD512" s="31" t="str">
        <f>IF($A512="","",IF(BD511="","",IF(Main!BF$143=0,0,IF(Main!BL$210="","",IF($C$29="PM",Main!BL$210/Main!BF$143*Main!BF156,ROUND(Main!BL$210/Main!BF$143*Main!BF156*$B47,0))))))</f>
        <v/>
      </c>
      <c r="BE512" s="31" t="str">
        <f>IF($A512="","",IF(BE511="","",IF(Main!BG$143=0,0,IF(Main!BM$210="","",IF($C$29="PM",Main!BM$210/Main!BG$143*Main!BG156,ROUND(Main!BM$210/Main!BG$143*Main!BG156*$B47,0))))))</f>
        <v/>
      </c>
      <c r="BF512" s="31" t="str">
        <f>IF($A512="","",IF(BF511="","",IF(Main!BH$143=0,0,IF(Main!BN$210="","",IF($C$29="PM",Main!BN$210/Main!BH$143*Main!BH156,ROUND(Main!BN$210/Main!BH$143*Main!BH156*$B47,0))))))</f>
        <v/>
      </c>
      <c r="BG512" s="31" t="str">
        <f>IF($A512="","",IF(BG511="","",IF(Main!BI$143=0,0,IF(Main!BO$210="","",IF($C$29="PM",Main!BO$210/Main!BI$143*Main!BI156,ROUND(Main!BO$210/Main!BI$143*Main!BI156*$B47,0))))))</f>
        <v/>
      </c>
      <c r="BH512" s="31" t="str">
        <f>IF($A512="","",IF(BH511="","",IF(Main!BJ$143=0,0,IF(Main!BP$210="","",IF($C$29="PM",Main!BP$210/Main!BJ$143*Main!BJ156,ROUND(Main!BP$210/Main!BJ$143*Main!BJ156*$B47,0))))))</f>
        <v/>
      </c>
      <c r="BI512" s="31" t="str">
        <f>IF($A512="","",IF(BI511="","",IF(Main!BK$143=0,0,IF(Main!BQ$210="","",IF($C$29="PM",Main!BQ$210/Main!BK$143*Main!BK156,ROUND(Main!BQ$210/Main!BK$143*Main!BK156*$B47,0))))))</f>
        <v/>
      </c>
      <c r="BJ512" s="50" t="str">
        <f>IF($A512="","",IF(BJ511="","",IF(Main!BL$143=0,0,IF(Main!BR$210="","",IF($C$29="PM",Main!BR$210/Main!BL$143*Main!BL156,ROUND(Main!BR$210/Main!BL$143*Main!BL156*$B47,0))))))</f>
        <v/>
      </c>
      <c r="BK512" s="31" t="str">
        <f>IF($A512="","",IF(BK511="","",IF(Main!BM$143=0,0,IF(Main!BS$210="","",IF($C$29="PM",Main!BS$210/Main!BM$143*Main!BM156,ROUND(Main!BS$210/Main!BM$143*Main!BM156*$B47,0))))))</f>
        <v/>
      </c>
      <c r="BL512" s="31" t="str">
        <f>IF($A512="","",IF(BL511="","",IF(Main!BN$143=0,0,IF(Main!BT$210="","",IF($C$29="PM",Main!BT$210/Main!BN$143*Main!BN156,ROUND(Main!BT$210/Main!BN$143*Main!BN156*$B47,0))))))</f>
        <v/>
      </c>
      <c r="BM512" s="31" t="str">
        <f>IF($A512="","",IF(BM511="","",IF(Main!BO$143=0,0,IF(Main!BU$210="","",IF($C$29="PM",Main!BU$210/Main!BO$143*Main!BO156,ROUND(Main!BU$210/Main!BO$143*Main!BO156*$B47,0))))))</f>
        <v/>
      </c>
      <c r="BN512" s="31" t="str">
        <f>IF($A512="","",IF(BN511="","",IF(Main!BP$143=0,0,IF(Main!BV$210="","",IF($C$29="PM",Main!BV$210/Main!BP$143*Main!BP156,ROUND(Main!BV$210/Main!BP$143*Main!BP156*$B47,0))))))</f>
        <v/>
      </c>
      <c r="BO512" s="31" t="str">
        <f>IF($A512="","",IF(BO511="","",IF(Main!BQ$143=0,0,IF(Main!BW$210="","",IF($C$29="PM",Main!BW$210/Main!BQ$143*Main!BQ156,ROUND(Main!BW$210/Main!BQ$143*Main!BQ156*$B47,0))))))</f>
        <v/>
      </c>
      <c r="BP512" s="31" t="str">
        <f>IF($A512="","",IF(BP511="","",IF(Main!BR$143=0,0,IF(Main!BX$210="","",IF($C$29="PM",Main!BX$210/Main!BR$143*Main!BR156,ROUND(Main!BX$210/Main!BR$143*Main!BR156*$B47,0))))))</f>
        <v/>
      </c>
      <c r="BQ512" s="31" t="str">
        <f>IF($A512="","",IF(BQ511="","",IF(Main!BS$143=0,0,IF(Main!BY$210="","",IF($C$29="PM",Main!BY$210/Main!BS$143*Main!BS156,ROUND(Main!BY$210/Main!BS$143*Main!BS156*$B47,0))))))</f>
        <v/>
      </c>
      <c r="BR512" s="31" t="str">
        <f>IF($A512="","",IF(BR511="","",IF(Main!BT$143=0,0,IF(Main!BZ$210="","",IF($C$29="PM",Main!BZ$210/Main!BT$143*Main!BT156,ROUND(Main!BZ$210/Main!BT$143*Main!BT156*$B47,0))))))</f>
        <v/>
      </c>
      <c r="BS512" s="31" t="str">
        <f>IF($A512="","",IF(BS511="","",IF(Main!BU$143=0,0,IF(Main!CA$210="","",IF($C$29="PM",Main!CA$210/Main!BU$143*Main!BU156,ROUND(Main!CA$210/Main!BU$143*Main!BU156*$B47,0))))))</f>
        <v/>
      </c>
      <c r="BT512" s="31" t="str">
        <f>IF($A512="","",IF(BT511="","",IF(Main!BV$143=0,0,IF(Main!CB$210="","",IF($C$29="PM",Main!CB$210/Main!BV$143*Main!BV156,ROUND(Main!CB$210/Main!BV$143*Main!BV156*$B47,0))))))</f>
        <v/>
      </c>
      <c r="BU512" s="31" t="str">
        <f>IF($A512="","",IF(BU511="","",IF(Main!BW$143=0,0,IF(Main!CC$210="","",IF($C$29="PM",Main!CC$210/Main!BW$143*Main!BW156,ROUND(Main!CC$210/Main!BW$143*Main!BW156*$B47,0))))))</f>
        <v/>
      </c>
      <c r="BV512" s="50" t="str">
        <f>IF($A512="","",IF(BV511="","",IF(Main!BX$143=0,0,IF(Main!CD$210="","",IF($C$29="PM",Main!CD$210/Main!BX$143*Main!BX156,ROUND(Main!CD$210/Main!BX$143*Main!BX156*$B47,0))))))</f>
        <v/>
      </c>
    </row>
    <row r="513" spans="1:74" x14ac:dyDescent="0.2">
      <c r="A513" s="71" t="str">
        <f>IF(Main!A$48="","",Main!A$48)</f>
        <v/>
      </c>
      <c r="B513" s="74" t="str">
        <f t="shared" si="475"/>
        <v/>
      </c>
      <c r="C513" s="49" t="str">
        <f>IF($A513="","",IF(C512="","",IF(Main!E$143=0,0,IF(Main!K$210="","",IF($C$29="PM",Main!K$210/Main!E$143*Main!E157,ROUND(Main!K$210/Main!E$143*Main!E157*$B48,0))))))</f>
        <v/>
      </c>
      <c r="D513" s="31" t="str">
        <f>IF($A513="","",IF(D512="","",IF(Main!F$143=0,0,IF(Main!L$210="","",IF($C$29="PM",Main!L$210/Main!F$143*Main!F157,ROUND(Main!L$210/Main!F$143*Main!F157*$B48,0))))))</f>
        <v/>
      </c>
      <c r="E513" s="31" t="str">
        <f>IF($A513="","",IF(E512="","",IF(Main!G$143=0,0,IF(Main!M$210="","",IF($C$29="PM",Main!M$210/Main!G$143*Main!G157,ROUND(Main!M$210/Main!G$143*Main!G157*$B48,0))))))</f>
        <v/>
      </c>
      <c r="F513" s="31" t="str">
        <f>IF($A513="","",IF(F512="","",IF(Main!H$143=0,0,IF(Main!N$210="","",IF($C$29="PM",Main!N$210/Main!H$143*Main!H157,ROUND(Main!N$210/Main!H$143*Main!H157*$B48,0))))))</f>
        <v/>
      </c>
      <c r="G513" s="31" t="str">
        <f>IF($A513="","",IF(G512="","",IF(Main!I$143=0,0,IF(Main!O$210="","",IF($C$29="PM",Main!O$210/Main!I$143*Main!I157,ROUND(Main!O$210/Main!I$143*Main!I157*$B48,0))))))</f>
        <v/>
      </c>
      <c r="H513" s="31" t="str">
        <f>IF($A513="","",IF(H512="","",IF(Main!J$143=0,0,IF(Main!P$210="","",IF($C$29="PM",Main!P$210/Main!J$143*Main!J157,ROUND(Main!P$210/Main!J$143*Main!J157*$B48,0))))))</f>
        <v/>
      </c>
      <c r="I513" s="31" t="str">
        <f>IF($A513="","",IF(I512="","",IF(Main!K$143=0,0,IF(Main!Q$210="","",IF($C$29="PM",Main!Q$210/Main!K$143*Main!K157,ROUND(Main!Q$210/Main!K$143*Main!K157*$B48,0))))))</f>
        <v/>
      </c>
      <c r="J513" s="31" t="str">
        <f>IF($A513="","",IF(J512="","",IF(Main!L$143=0,0,IF(Main!R$210="","",IF($C$29="PM",Main!R$210/Main!L$143*Main!L157,ROUND(Main!R$210/Main!L$143*Main!L157*$B48,0))))))</f>
        <v/>
      </c>
      <c r="K513" s="31" t="str">
        <f>IF($A513="","",IF(K512="","",IF(Main!M$143=0,0,IF(Main!S$210="","",IF($C$29="PM",Main!S$210/Main!M$143*Main!M157,ROUND(Main!S$210/Main!M$143*Main!M157*$B48,0))))))</f>
        <v/>
      </c>
      <c r="L513" s="31" t="str">
        <f>IF($A513="","",IF(L512="","",IF(Main!N$143=0,0,IF(Main!T$210="","",IF($C$29="PM",Main!T$210/Main!N$143*Main!N157,ROUND(Main!T$210/Main!N$143*Main!N157*$B48,0))))))</f>
        <v/>
      </c>
      <c r="M513" s="31" t="str">
        <f>IF($A513="","",IF(M512="","",IF(Main!O$143=0,0,IF(Main!U$210="","",IF($C$29="PM",Main!U$210/Main!O$143*Main!O157,ROUND(Main!U$210/Main!O$143*Main!O157*$B48,0))))))</f>
        <v/>
      </c>
      <c r="N513" s="50" t="str">
        <f>IF($A513="","",IF(N512="","",IF(Main!P$143=0,0,IF(Main!V$210="","",IF($C$29="PM",Main!V$210/Main!P$143*Main!P157,ROUND(Main!V$210/Main!P$143*Main!P157*$B48,0))))))</f>
        <v/>
      </c>
      <c r="O513" s="31" t="str">
        <f>IF($A513="","",IF(O512="","",IF(Main!Q$143=0,0,IF(Main!W$210="","",IF($C$29="PM",Main!W$210/Main!Q$143*Main!Q157,ROUND(Main!W$210/Main!Q$143*Main!Q157*$B48,0))))))</f>
        <v/>
      </c>
      <c r="P513" s="31" t="str">
        <f>IF($A513="","",IF(P512="","",IF(Main!R$143=0,0,IF(Main!X$210="","",IF($C$29="PM",Main!X$210/Main!R$143*Main!R157,ROUND(Main!X$210/Main!R$143*Main!R157*$B48,0))))))</f>
        <v/>
      </c>
      <c r="Q513" s="31" t="str">
        <f>IF($A513="","",IF(Q512="","",IF(Main!S$143=0,0,IF(Main!Y$210="","",IF($C$29="PM",Main!Y$210/Main!S$143*Main!S157,ROUND(Main!Y$210/Main!S$143*Main!S157*$B48,0))))))</f>
        <v/>
      </c>
      <c r="R513" s="31" t="str">
        <f>IF($A513="","",IF(R512="","",IF(Main!T$143=0,0,IF(Main!Z$210="","",IF($C$29="PM",Main!Z$210/Main!T$143*Main!T157,ROUND(Main!Z$210/Main!T$143*Main!T157*$B48,0))))))</f>
        <v/>
      </c>
      <c r="S513" s="31" t="str">
        <f>IF($A513="","",IF(S512="","",IF(Main!U$143=0,0,IF(Main!AA$210="","",IF($C$29="PM",Main!AA$210/Main!U$143*Main!U157,ROUND(Main!AA$210/Main!U$143*Main!U157*$B48,0))))))</f>
        <v/>
      </c>
      <c r="T513" s="31" t="str">
        <f>IF($A513="","",IF(T512="","",IF(Main!V$143=0,0,IF(Main!AB$210="","",IF($C$29="PM",Main!AB$210/Main!V$143*Main!V157,ROUND(Main!AB$210/Main!V$143*Main!V157*$B48,0))))))</f>
        <v/>
      </c>
      <c r="U513" s="31" t="str">
        <f>IF($A513="","",IF(U512="","",IF(Main!W$143=0,0,IF(Main!AC$210="","",IF($C$29="PM",Main!AC$210/Main!W$143*Main!W157,ROUND(Main!AC$210/Main!W$143*Main!W157*$B48,0))))))</f>
        <v/>
      </c>
      <c r="V513" s="31" t="str">
        <f>IF($A513="","",IF(V512="","",IF(Main!X$143=0,0,IF(Main!AD$210="","",IF($C$29="PM",Main!AD$210/Main!X$143*Main!X157,ROUND(Main!AD$210/Main!X$143*Main!X157*$B48,0))))))</f>
        <v/>
      </c>
      <c r="W513" s="31" t="str">
        <f>IF($A513="","",IF(W512="","",IF(Main!Y$143=0,0,IF(Main!AE$210="","",IF($C$29="PM",Main!AE$210/Main!Y$143*Main!Y157,ROUND(Main!AE$210/Main!Y$143*Main!Y157*$B48,0))))))</f>
        <v/>
      </c>
      <c r="X513" s="31" t="str">
        <f>IF($A513="","",IF(X512="","",IF(Main!Z$143=0,0,IF(Main!AF$210="","",IF($C$29="PM",Main!AF$210/Main!Z$143*Main!Z157,ROUND(Main!AF$210/Main!Z$143*Main!Z157*$B48,0))))))</f>
        <v/>
      </c>
      <c r="Y513" s="31" t="str">
        <f>IF($A513="","",IF(Y512="","",IF(Main!AA$143=0,0,IF(Main!AG$210="","",IF($C$29="PM",Main!AG$210/Main!AA$143*Main!AA157,ROUND(Main!AG$210/Main!AA$143*Main!AA157*$B48,0))))))</f>
        <v/>
      </c>
      <c r="Z513" s="31" t="str">
        <f>IF($A513="","",IF(Z512="","",IF(Main!AB$143=0,0,IF(Main!AH$210="","",IF($C$29="PM",Main!AH$210/Main!AB$143*Main!AB157,ROUND(Main!AH$210/Main!AB$143*Main!AB157*$B48,0))))))</f>
        <v/>
      </c>
      <c r="AA513" s="49" t="str">
        <f>IF($A513="","",IF(AA512="","",IF(Main!AC$143=0,0,IF(Main!AI$210="","",IF($C$29="PM",Main!AI$210/Main!AC$143*Main!AC157,ROUND(Main!AI$210/Main!AC$143*Main!AC157*$B48,0))))))</f>
        <v/>
      </c>
      <c r="AB513" s="31" t="str">
        <f>IF($A513="","",IF(AB512="","",IF(Main!AD$143=0,0,IF(Main!AJ$210="","",IF($C$29="PM",Main!AJ$210/Main!AD$143*Main!AD157,ROUND(Main!AJ$210/Main!AD$143*Main!AD157*$B48,0))))))</f>
        <v/>
      </c>
      <c r="AC513" s="31" t="str">
        <f>IF($A513="","",IF(AC512="","",IF(Main!AE$143=0,0,IF(Main!AK$210="","",IF($C$29="PM",Main!AK$210/Main!AE$143*Main!AE157,ROUND(Main!AK$210/Main!AE$143*Main!AE157*$B48,0))))))</f>
        <v/>
      </c>
      <c r="AD513" s="31" t="str">
        <f>IF($A513="","",IF(AD512="","",IF(Main!AF$143=0,0,IF(Main!AL$210="","",IF($C$29="PM",Main!AL$210/Main!AF$143*Main!AF157,ROUND(Main!AL$210/Main!AF$143*Main!AF157*$B48,0))))))</f>
        <v/>
      </c>
      <c r="AE513" s="31" t="str">
        <f>IF($A513="","",IF(AE512="","",IF(Main!AG$143=0,0,IF(Main!AM$210="","",IF($C$29="PM",Main!AM$210/Main!AG$143*Main!AG157,ROUND(Main!AM$210/Main!AG$143*Main!AG157*$B48,0))))))</f>
        <v/>
      </c>
      <c r="AF513" s="31" t="str">
        <f>IF($A513="","",IF(AF512="","",IF(Main!AH$143=0,0,IF(Main!AN$210="","",IF($C$29="PM",Main!AN$210/Main!AH$143*Main!AH157,ROUND(Main!AN$210/Main!AH$143*Main!AH157*$B48,0))))))</f>
        <v/>
      </c>
      <c r="AG513" s="31" t="str">
        <f>IF($A513="","",IF(AG512="","",IF(Main!AI$143=0,0,IF(Main!AO$210="","",IF($C$29="PM",Main!AO$210/Main!AI$143*Main!AI157,ROUND(Main!AO$210/Main!AI$143*Main!AI157*$B48,0))))))</f>
        <v/>
      </c>
      <c r="AH513" s="31" t="str">
        <f>IF($A513="","",IF(AH512="","",IF(Main!AJ$143=0,0,IF(Main!AP$210="","",IF($C$29="PM",Main!AP$210/Main!AJ$143*Main!AJ157,ROUND(Main!AP$210/Main!AJ$143*Main!AJ157*$B48,0))))))</f>
        <v/>
      </c>
      <c r="AI513" s="31" t="str">
        <f>IF($A513="","",IF(AI512="","",IF(Main!AK$143=0,0,IF(Main!AQ$210="","",IF($C$29="PM",Main!AQ$210/Main!AK$143*Main!AK157,ROUND(Main!AQ$210/Main!AK$143*Main!AK157*$B48,0))))))</f>
        <v/>
      </c>
      <c r="AJ513" s="31" t="str">
        <f>IF($A513="","",IF(AJ512="","",IF(Main!AL$143=0,0,IF(Main!AR$210="","",IF($C$29="PM",Main!AR$210/Main!AL$143*Main!AL157,ROUND(Main!AR$210/Main!AL$143*Main!AL157*$B48,0))))))</f>
        <v/>
      </c>
      <c r="AK513" s="31" t="str">
        <f>IF($A513="","",IF(AK512="","",IF(Main!AM$143=0,0,IF(Main!AS$210="","",IF($C$29="PM",Main!AS$210/Main!AM$143*Main!AM157,ROUND(Main!AS$210/Main!AM$143*Main!AM157*$B48,0))))))</f>
        <v/>
      </c>
      <c r="AL513" s="50" t="str">
        <f>IF($A513="","",IF(AL512="","",IF(Main!AN$143=0,0,IF(Main!AT$210="","",IF($C$29="PM",Main!AT$210/Main!AN$143*Main!AN157,ROUND(Main!AT$210/Main!AN$143*Main!AN157*$B48,0))))))</f>
        <v/>
      </c>
      <c r="AM513" s="31" t="str">
        <f>IF($A513="","",IF(AM512="","",IF(Main!AO$143=0,0,IF(Main!AU$210="","",IF($C$29="PM",Main!AU$210/Main!AO$143*Main!AO157,ROUND(Main!AU$210/Main!AO$143*Main!AO157*$B48,0))))))</f>
        <v/>
      </c>
      <c r="AN513" s="31" t="str">
        <f>IF($A513="","",IF(AN512="","",IF(Main!AP$143=0,0,IF(Main!AV$210="","",IF($C$29="PM",Main!AV$210/Main!AP$143*Main!AP157,ROUND(Main!AV$210/Main!AP$143*Main!AP157*$B48,0))))))</f>
        <v/>
      </c>
      <c r="AO513" s="31" t="str">
        <f>IF($A513="","",IF(AO512="","",IF(Main!AQ$143=0,0,IF(Main!AW$210="","",IF($C$29="PM",Main!AW$210/Main!AQ$143*Main!AQ157,ROUND(Main!AW$210/Main!AQ$143*Main!AQ157*$B48,0))))))</f>
        <v/>
      </c>
      <c r="AP513" s="31" t="str">
        <f>IF($A513="","",IF(AP512="","",IF(Main!AR$143=0,0,IF(Main!AX$210="","",IF($C$29="PM",Main!AX$210/Main!AR$143*Main!AR157,ROUND(Main!AX$210/Main!AR$143*Main!AR157*$B48,0))))))</f>
        <v/>
      </c>
      <c r="AQ513" s="31" t="str">
        <f>IF($A513="","",IF(AQ512="","",IF(Main!AS$143=0,0,IF(Main!AY$210="","",IF($C$29="PM",Main!AY$210/Main!AS$143*Main!AS157,ROUND(Main!AY$210/Main!AS$143*Main!AS157*$B48,0))))))</f>
        <v/>
      </c>
      <c r="AR513" s="31" t="str">
        <f>IF($A513="","",IF(AR512="","",IF(Main!AT$143=0,0,IF(Main!AZ$210="","",IF($C$29="PM",Main!AZ$210/Main!AT$143*Main!AT157,ROUND(Main!AZ$210/Main!AT$143*Main!AT157*$B48,0))))))</f>
        <v/>
      </c>
      <c r="AS513" s="31" t="str">
        <f>IF($A513="","",IF(AS512="","",IF(Main!AU$143=0,0,IF(Main!BA$210="","",IF($C$29="PM",Main!BA$210/Main!AU$143*Main!AU157,ROUND(Main!BA$210/Main!AU$143*Main!AU157*$B48,0))))))</f>
        <v/>
      </c>
      <c r="AT513" s="31" t="str">
        <f>IF($A513="","",IF(AT512="","",IF(Main!AV$143=0,0,IF(Main!BB$210="","",IF($C$29="PM",Main!BB$210/Main!AV$143*Main!AV157,ROUND(Main!BB$210/Main!AV$143*Main!AV157*$B48,0))))))</f>
        <v/>
      </c>
      <c r="AU513" s="31" t="str">
        <f>IF($A513="","",IF(AU512="","",IF(Main!AW$143=0,0,IF(Main!BC$210="","",IF($C$29="PM",Main!BC$210/Main!AW$143*Main!AW157,ROUND(Main!BC$210/Main!AW$143*Main!AW157*$B48,0))))))</f>
        <v/>
      </c>
      <c r="AV513" s="31" t="str">
        <f>IF($A513="","",IF(AV512="","",IF(Main!AX$143=0,0,IF(Main!BD$210="","",IF($C$29="PM",Main!BD$210/Main!AX$143*Main!AX157,ROUND(Main!BD$210/Main!AX$143*Main!AX157*$B48,0))))))</f>
        <v/>
      </c>
      <c r="AW513" s="31" t="str">
        <f>IF($A513="","",IF(AW512="","",IF(Main!AY$143=0,0,IF(Main!BE$210="","",IF($C$29="PM",Main!BE$210/Main!AY$143*Main!AY157,ROUND(Main!BE$210/Main!AY$143*Main!AY157*$B48,0))))))</f>
        <v/>
      </c>
      <c r="AX513" s="50" t="str">
        <f>IF($A513="","",IF(AX512="","",IF(Main!AZ$143=0,0,IF(Main!BF$210="","",IF($C$29="PM",Main!BF$210/Main!AZ$143*Main!AZ157,ROUND(Main!BF$210/Main!AZ$143*Main!AZ157*$B48,0))))))</f>
        <v/>
      </c>
      <c r="AY513" s="31" t="str">
        <f>IF($A513="","",IF(AY512="","",IF(Main!BA$143=0,0,IF(Main!BG$210="","",IF($C$29="PM",Main!BG$210/Main!BA$143*Main!BA157,ROUND(Main!BG$210/Main!BA$143*Main!BA157*$B48,0))))))</f>
        <v/>
      </c>
      <c r="AZ513" s="31" t="str">
        <f>IF($A513="","",IF(AZ512="","",IF(Main!BB$143=0,0,IF(Main!BH$210="","",IF($C$29="PM",Main!BH$210/Main!BB$143*Main!BB157,ROUND(Main!BH$210/Main!BB$143*Main!BB157*$B48,0))))))</f>
        <v/>
      </c>
      <c r="BA513" s="31" t="str">
        <f>IF($A513="","",IF(BA512="","",IF(Main!BC$143=0,0,IF(Main!BI$210="","",IF($C$29="PM",Main!BI$210/Main!BC$143*Main!BC157,ROUND(Main!BI$210/Main!BC$143*Main!BC157*$B48,0))))))</f>
        <v/>
      </c>
      <c r="BB513" s="31" t="str">
        <f>IF($A513="","",IF(BB512="","",IF(Main!BD$143=0,0,IF(Main!BJ$210="","",IF($C$29="PM",Main!BJ$210/Main!BD$143*Main!BD157,ROUND(Main!BJ$210/Main!BD$143*Main!BD157*$B48,0))))))</f>
        <v/>
      </c>
      <c r="BC513" s="31" t="str">
        <f>IF($A513="","",IF(BC512="","",IF(Main!BE$143=0,0,IF(Main!BK$210="","",IF($C$29="PM",Main!BK$210/Main!BE$143*Main!BE157,ROUND(Main!BK$210/Main!BE$143*Main!BE157*$B48,0))))))</f>
        <v/>
      </c>
      <c r="BD513" s="31" t="str">
        <f>IF($A513="","",IF(BD512="","",IF(Main!BF$143=0,0,IF(Main!BL$210="","",IF($C$29="PM",Main!BL$210/Main!BF$143*Main!BF157,ROUND(Main!BL$210/Main!BF$143*Main!BF157*$B48,0))))))</f>
        <v/>
      </c>
      <c r="BE513" s="31" t="str">
        <f>IF($A513="","",IF(BE512="","",IF(Main!BG$143=0,0,IF(Main!BM$210="","",IF($C$29="PM",Main!BM$210/Main!BG$143*Main!BG157,ROUND(Main!BM$210/Main!BG$143*Main!BG157*$B48,0))))))</f>
        <v/>
      </c>
      <c r="BF513" s="31" t="str">
        <f>IF($A513="","",IF(BF512="","",IF(Main!BH$143=0,0,IF(Main!BN$210="","",IF($C$29="PM",Main!BN$210/Main!BH$143*Main!BH157,ROUND(Main!BN$210/Main!BH$143*Main!BH157*$B48,0))))))</f>
        <v/>
      </c>
      <c r="BG513" s="31" t="str">
        <f>IF($A513="","",IF(BG512="","",IF(Main!BI$143=0,0,IF(Main!BO$210="","",IF($C$29="PM",Main!BO$210/Main!BI$143*Main!BI157,ROUND(Main!BO$210/Main!BI$143*Main!BI157*$B48,0))))))</f>
        <v/>
      </c>
      <c r="BH513" s="31" t="str">
        <f>IF($A513="","",IF(BH512="","",IF(Main!BJ$143=0,0,IF(Main!BP$210="","",IF($C$29="PM",Main!BP$210/Main!BJ$143*Main!BJ157,ROUND(Main!BP$210/Main!BJ$143*Main!BJ157*$B48,0))))))</f>
        <v/>
      </c>
      <c r="BI513" s="31" t="str">
        <f>IF($A513="","",IF(BI512="","",IF(Main!BK$143=0,0,IF(Main!BQ$210="","",IF($C$29="PM",Main!BQ$210/Main!BK$143*Main!BK157,ROUND(Main!BQ$210/Main!BK$143*Main!BK157*$B48,0))))))</f>
        <v/>
      </c>
      <c r="BJ513" s="50" t="str">
        <f>IF($A513="","",IF(BJ512="","",IF(Main!BL$143=0,0,IF(Main!BR$210="","",IF($C$29="PM",Main!BR$210/Main!BL$143*Main!BL157,ROUND(Main!BR$210/Main!BL$143*Main!BL157*$B48,0))))))</f>
        <v/>
      </c>
      <c r="BK513" s="31" t="str">
        <f>IF($A513="","",IF(BK512="","",IF(Main!BM$143=0,0,IF(Main!BS$210="","",IF($C$29="PM",Main!BS$210/Main!BM$143*Main!BM157,ROUND(Main!BS$210/Main!BM$143*Main!BM157*$B48,0))))))</f>
        <v/>
      </c>
      <c r="BL513" s="31" t="str">
        <f>IF($A513="","",IF(BL512="","",IF(Main!BN$143=0,0,IF(Main!BT$210="","",IF($C$29="PM",Main!BT$210/Main!BN$143*Main!BN157,ROUND(Main!BT$210/Main!BN$143*Main!BN157*$B48,0))))))</f>
        <v/>
      </c>
      <c r="BM513" s="31" t="str">
        <f>IF($A513="","",IF(BM512="","",IF(Main!BO$143=0,0,IF(Main!BU$210="","",IF($C$29="PM",Main!BU$210/Main!BO$143*Main!BO157,ROUND(Main!BU$210/Main!BO$143*Main!BO157*$B48,0))))))</f>
        <v/>
      </c>
      <c r="BN513" s="31" t="str">
        <f>IF($A513="","",IF(BN512="","",IF(Main!BP$143=0,0,IF(Main!BV$210="","",IF($C$29="PM",Main!BV$210/Main!BP$143*Main!BP157,ROUND(Main!BV$210/Main!BP$143*Main!BP157*$B48,0))))))</f>
        <v/>
      </c>
      <c r="BO513" s="31" t="str">
        <f>IF($A513="","",IF(BO512="","",IF(Main!BQ$143=0,0,IF(Main!BW$210="","",IF($C$29="PM",Main!BW$210/Main!BQ$143*Main!BQ157,ROUND(Main!BW$210/Main!BQ$143*Main!BQ157*$B48,0))))))</f>
        <v/>
      </c>
      <c r="BP513" s="31" t="str">
        <f>IF($A513="","",IF(BP512="","",IF(Main!BR$143=0,0,IF(Main!BX$210="","",IF($C$29="PM",Main!BX$210/Main!BR$143*Main!BR157,ROUND(Main!BX$210/Main!BR$143*Main!BR157*$B48,0))))))</f>
        <v/>
      </c>
      <c r="BQ513" s="31" t="str">
        <f>IF($A513="","",IF(BQ512="","",IF(Main!BS$143=0,0,IF(Main!BY$210="","",IF($C$29="PM",Main!BY$210/Main!BS$143*Main!BS157,ROUND(Main!BY$210/Main!BS$143*Main!BS157*$B48,0))))))</f>
        <v/>
      </c>
      <c r="BR513" s="31" t="str">
        <f>IF($A513="","",IF(BR512="","",IF(Main!BT$143=0,0,IF(Main!BZ$210="","",IF($C$29="PM",Main!BZ$210/Main!BT$143*Main!BT157,ROUND(Main!BZ$210/Main!BT$143*Main!BT157*$B48,0))))))</f>
        <v/>
      </c>
      <c r="BS513" s="31" t="str">
        <f>IF($A513="","",IF(BS512="","",IF(Main!BU$143=0,0,IF(Main!CA$210="","",IF($C$29="PM",Main!CA$210/Main!BU$143*Main!BU157,ROUND(Main!CA$210/Main!BU$143*Main!BU157*$B48,0))))))</f>
        <v/>
      </c>
      <c r="BT513" s="31" t="str">
        <f>IF($A513="","",IF(BT512="","",IF(Main!BV$143=0,0,IF(Main!CB$210="","",IF($C$29="PM",Main!CB$210/Main!BV$143*Main!BV157,ROUND(Main!CB$210/Main!BV$143*Main!BV157*$B48,0))))))</f>
        <v/>
      </c>
      <c r="BU513" s="31" t="str">
        <f>IF($A513="","",IF(BU512="","",IF(Main!BW$143=0,0,IF(Main!CC$210="","",IF($C$29="PM",Main!CC$210/Main!BW$143*Main!BW157,ROUND(Main!CC$210/Main!BW$143*Main!BW157*$B48,0))))))</f>
        <v/>
      </c>
      <c r="BV513" s="50" t="str">
        <f>IF($A513="","",IF(BV512="","",IF(Main!BX$143=0,0,IF(Main!CD$210="","",IF($C$29="PM",Main!CD$210/Main!BX$143*Main!BX157,ROUND(Main!CD$210/Main!BX$143*Main!BX157*$B48,0))))))</f>
        <v/>
      </c>
    </row>
    <row r="514" spans="1:74" x14ac:dyDescent="0.2">
      <c r="A514" s="71" t="str">
        <f>IF(Main!A$49="","",Main!A$49)</f>
        <v/>
      </c>
      <c r="B514" s="74" t="str">
        <f t="shared" si="475"/>
        <v/>
      </c>
      <c r="C514" s="49" t="str">
        <f>IF($A514="","",IF(C513="","",IF(Main!E$143=0,0,IF(Main!K$210="","",IF($C$29="PM",Main!K$210/Main!E$143*Main!E158,ROUND(Main!K$210/Main!E$143*Main!E158*$B49,0))))))</f>
        <v/>
      </c>
      <c r="D514" s="31" t="str">
        <f>IF($A514="","",IF(D513="","",IF(Main!F$143=0,0,IF(Main!L$210="","",IF($C$29="PM",Main!L$210/Main!F$143*Main!F158,ROUND(Main!L$210/Main!F$143*Main!F158*$B49,0))))))</f>
        <v/>
      </c>
      <c r="E514" s="31" t="str">
        <f>IF($A514="","",IF(E513="","",IF(Main!G$143=0,0,IF(Main!M$210="","",IF($C$29="PM",Main!M$210/Main!G$143*Main!G158,ROUND(Main!M$210/Main!G$143*Main!G158*$B49,0))))))</f>
        <v/>
      </c>
      <c r="F514" s="31" t="str">
        <f>IF($A514="","",IF(F513="","",IF(Main!H$143=0,0,IF(Main!N$210="","",IF($C$29="PM",Main!N$210/Main!H$143*Main!H158,ROUND(Main!N$210/Main!H$143*Main!H158*$B49,0))))))</f>
        <v/>
      </c>
      <c r="G514" s="31" t="str">
        <f>IF($A514="","",IF(G513="","",IF(Main!I$143=0,0,IF(Main!O$210="","",IF($C$29="PM",Main!O$210/Main!I$143*Main!I158,ROUND(Main!O$210/Main!I$143*Main!I158*$B49,0))))))</f>
        <v/>
      </c>
      <c r="H514" s="31" t="str">
        <f>IF($A514="","",IF(H513="","",IF(Main!J$143=0,0,IF(Main!P$210="","",IF($C$29="PM",Main!P$210/Main!J$143*Main!J158,ROUND(Main!P$210/Main!J$143*Main!J158*$B49,0))))))</f>
        <v/>
      </c>
      <c r="I514" s="31" t="str">
        <f>IF($A514="","",IF(I513="","",IF(Main!K$143=0,0,IF(Main!Q$210="","",IF($C$29="PM",Main!Q$210/Main!K$143*Main!K158,ROUND(Main!Q$210/Main!K$143*Main!K158*$B49,0))))))</f>
        <v/>
      </c>
      <c r="J514" s="31" t="str">
        <f>IF($A514="","",IF(J513="","",IF(Main!L$143=0,0,IF(Main!R$210="","",IF($C$29="PM",Main!R$210/Main!L$143*Main!L158,ROUND(Main!R$210/Main!L$143*Main!L158*$B49,0))))))</f>
        <v/>
      </c>
      <c r="K514" s="31" t="str">
        <f>IF($A514="","",IF(K513="","",IF(Main!M$143=0,0,IF(Main!S$210="","",IF($C$29="PM",Main!S$210/Main!M$143*Main!M158,ROUND(Main!S$210/Main!M$143*Main!M158*$B49,0))))))</f>
        <v/>
      </c>
      <c r="L514" s="31" t="str">
        <f>IF($A514="","",IF(L513="","",IF(Main!N$143=0,0,IF(Main!T$210="","",IF($C$29="PM",Main!T$210/Main!N$143*Main!N158,ROUND(Main!T$210/Main!N$143*Main!N158*$B49,0))))))</f>
        <v/>
      </c>
      <c r="M514" s="31" t="str">
        <f>IF($A514="","",IF(M513="","",IF(Main!O$143=0,0,IF(Main!U$210="","",IF($C$29="PM",Main!U$210/Main!O$143*Main!O158,ROUND(Main!U$210/Main!O$143*Main!O158*$B49,0))))))</f>
        <v/>
      </c>
      <c r="N514" s="50" t="str">
        <f>IF($A514="","",IF(N513="","",IF(Main!P$143=0,0,IF(Main!V$210="","",IF($C$29="PM",Main!V$210/Main!P$143*Main!P158,ROUND(Main!V$210/Main!P$143*Main!P158*$B49,0))))))</f>
        <v/>
      </c>
      <c r="O514" s="31" t="str">
        <f>IF($A514="","",IF(O513="","",IF(Main!Q$143=0,0,IF(Main!W$210="","",IF($C$29="PM",Main!W$210/Main!Q$143*Main!Q158,ROUND(Main!W$210/Main!Q$143*Main!Q158*$B49,0))))))</f>
        <v/>
      </c>
      <c r="P514" s="31" t="str">
        <f>IF($A514="","",IF(P513="","",IF(Main!R$143=0,0,IF(Main!X$210="","",IF($C$29="PM",Main!X$210/Main!R$143*Main!R158,ROUND(Main!X$210/Main!R$143*Main!R158*$B49,0))))))</f>
        <v/>
      </c>
      <c r="Q514" s="31" t="str">
        <f>IF($A514="","",IF(Q513="","",IF(Main!S$143=0,0,IF(Main!Y$210="","",IF($C$29="PM",Main!Y$210/Main!S$143*Main!S158,ROUND(Main!Y$210/Main!S$143*Main!S158*$B49,0))))))</f>
        <v/>
      </c>
      <c r="R514" s="31" t="str">
        <f>IF($A514="","",IF(R513="","",IF(Main!T$143=0,0,IF(Main!Z$210="","",IF($C$29="PM",Main!Z$210/Main!T$143*Main!T158,ROUND(Main!Z$210/Main!T$143*Main!T158*$B49,0))))))</f>
        <v/>
      </c>
      <c r="S514" s="31" t="str">
        <f>IF($A514="","",IF(S513="","",IF(Main!U$143=0,0,IF(Main!AA$210="","",IF($C$29="PM",Main!AA$210/Main!U$143*Main!U158,ROUND(Main!AA$210/Main!U$143*Main!U158*$B49,0))))))</f>
        <v/>
      </c>
      <c r="T514" s="31" t="str">
        <f>IF($A514="","",IF(T513="","",IF(Main!V$143=0,0,IF(Main!AB$210="","",IF($C$29="PM",Main!AB$210/Main!V$143*Main!V158,ROUND(Main!AB$210/Main!V$143*Main!V158*$B49,0))))))</f>
        <v/>
      </c>
      <c r="U514" s="31" t="str">
        <f>IF($A514="","",IF(U513="","",IF(Main!W$143=0,0,IF(Main!AC$210="","",IF($C$29="PM",Main!AC$210/Main!W$143*Main!W158,ROUND(Main!AC$210/Main!W$143*Main!W158*$B49,0))))))</f>
        <v/>
      </c>
      <c r="V514" s="31" t="str">
        <f>IF($A514="","",IF(V513="","",IF(Main!X$143=0,0,IF(Main!AD$210="","",IF($C$29="PM",Main!AD$210/Main!X$143*Main!X158,ROUND(Main!AD$210/Main!X$143*Main!X158*$B49,0))))))</f>
        <v/>
      </c>
      <c r="W514" s="31" t="str">
        <f>IF($A514="","",IF(W513="","",IF(Main!Y$143=0,0,IF(Main!AE$210="","",IF($C$29="PM",Main!AE$210/Main!Y$143*Main!Y158,ROUND(Main!AE$210/Main!Y$143*Main!Y158*$B49,0))))))</f>
        <v/>
      </c>
      <c r="X514" s="31" t="str">
        <f>IF($A514="","",IF(X513="","",IF(Main!Z$143=0,0,IF(Main!AF$210="","",IF($C$29="PM",Main!AF$210/Main!Z$143*Main!Z158,ROUND(Main!AF$210/Main!Z$143*Main!Z158*$B49,0))))))</f>
        <v/>
      </c>
      <c r="Y514" s="31" t="str">
        <f>IF($A514="","",IF(Y513="","",IF(Main!AA$143=0,0,IF(Main!AG$210="","",IF($C$29="PM",Main!AG$210/Main!AA$143*Main!AA158,ROUND(Main!AG$210/Main!AA$143*Main!AA158*$B49,0))))))</f>
        <v/>
      </c>
      <c r="Z514" s="31" t="str">
        <f>IF($A514="","",IF(Z513="","",IF(Main!AB$143=0,0,IF(Main!AH$210="","",IF($C$29="PM",Main!AH$210/Main!AB$143*Main!AB158,ROUND(Main!AH$210/Main!AB$143*Main!AB158*$B49,0))))))</f>
        <v/>
      </c>
      <c r="AA514" s="49" t="str">
        <f>IF($A514="","",IF(AA513="","",IF(Main!AC$143=0,0,IF(Main!AI$210="","",IF($C$29="PM",Main!AI$210/Main!AC$143*Main!AC158,ROUND(Main!AI$210/Main!AC$143*Main!AC158*$B49,0))))))</f>
        <v/>
      </c>
      <c r="AB514" s="31" t="str">
        <f>IF($A514="","",IF(AB513="","",IF(Main!AD$143=0,0,IF(Main!AJ$210="","",IF($C$29="PM",Main!AJ$210/Main!AD$143*Main!AD158,ROUND(Main!AJ$210/Main!AD$143*Main!AD158*$B49,0))))))</f>
        <v/>
      </c>
      <c r="AC514" s="31" t="str">
        <f>IF($A514="","",IF(AC513="","",IF(Main!AE$143=0,0,IF(Main!AK$210="","",IF($C$29="PM",Main!AK$210/Main!AE$143*Main!AE158,ROUND(Main!AK$210/Main!AE$143*Main!AE158*$B49,0))))))</f>
        <v/>
      </c>
      <c r="AD514" s="31" t="str">
        <f>IF($A514="","",IF(AD513="","",IF(Main!AF$143=0,0,IF(Main!AL$210="","",IF($C$29="PM",Main!AL$210/Main!AF$143*Main!AF158,ROUND(Main!AL$210/Main!AF$143*Main!AF158*$B49,0))))))</f>
        <v/>
      </c>
      <c r="AE514" s="31" t="str">
        <f>IF($A514="","",IF(AE513="","",IF(Main!AG$143=0,0,IF(Main!AM$210="","",IF($C$29="PM",Main!AM$210/Main!AG$143*Main!AG158,ROUND(Main!AM$210/Main!AG$143*Main!AG158*$B49,0))))))</f>
        <v/>
      </c>
      <c r="AF514" s="31" t="str">
        <f>IF($A514="","",IF(AF513="","",IF(Main!AH$143=0,0,IF(Main!AN$210="","",IF($C$29="PM",Main!AN$210/Main!AH$143*Main!AH158,ROUND(Main!AN$210/Main!AH$143*Main!AH158*$B49,0))))))</f>
        <v/>
      </c>
      <c r="AG514" s="31" t="str">
        <f>IF($A514="","",IF(AG513="","",IF(Main!AI$143=0,0,IF(Main!AO$210="","",IF($C$29="PM",Main!AO$210/Main!AI$143*Main!AI158,ROUND(Main!AO$210/Main!AI$143*Main!AI158*$B49,0))))))</f>
        <v/>
      </c>
      <c r="AH514" s="31" t="str">
        <f>IF($A514="","",IF(AH513="","",IF(Main!AJ$143=0,0,IF(Main!AP$210="","",IF($C$29="PM",Main!AP$210/Main!AJ$143*Main!AJ158,ROUND(Main!AP$210/Main!AJ$143*Main!AJ158*$B49,0))))))</f>
        <v/>
      </c>
      <c r="AI514" s="31" t="str">
        <f>IF($A514="","",IF(AI513="","",IF(Main!AK$143=0,0,IF(Main!AQ$210="","",IF($C$29="PM",Main!AQ$210/Main!AK$143*Main!AK158,ROUND(Main!AQ$210/Main!AK$143*Main!AK158*$B49,0))))))</f>
        <v/>
      </c>
      <c r="AJ514" s="31" t="str">
        <f>IF($A514="","",IF(AJ513="","",IF(Main!AL$143=0,0,IF(Main!AR$210="","",IF($C$29="PM",Main!AR$210/Main!AL$143*Main!AL158,ROUND(Main!AR$210/Main!AL$143*Main!AL158*$B49,0))))))</f>
        <v/>
      </c>
      <c r="AK514" s="31" t="str">
        <f>IF($A514="","",IF(AK513="","",IF(Main!AM$143=0,0,IF(Main!AS$210="","",IF($C$29="PM",Main!AS$210/Main!AM$143*Main!AM158,ROUND(Main!AS$210/Main!AM$143*Main!AM158*$B49,0))))))</f>
        <v/>
      </c>
      <c r="AL514" s="50" t="str">
        <f>IF($A514="","",IF(AL513="","",IF(Main!AN$143=0,0,IF(Main!AT$210="","",IF($C$29="PM",Main!AT$210/Main!AN$143*Main!AN158,ROUND(Main!AT$210/Main!AN$143*Main!AN158*$B49,0))))))</f>
        <v/>
      </c>
      <c r="AM514" s="31" t="str">
        <f>IF($A514="","",IF(AM513="","",IF(Main!AO$143=0,0,IF(Main!AU$210="","",IF($C$29="PM",Main!AU$210/Main!AO$143*Main!AO158,ROUND(Main!AU$210/Main!AO$143*Main!AO158*$B49,0))))))</f>
        <v/>
      </c>
      <c r="AN514" s="31" t="str">
        <f>IF($A514="","",IF(AN513="","",IF(Main!AP$143=0,0,IF(Main!AV$210="","",IF($C$29="PM",Main!AV$210/Main!AP$143*Main!AP158,ROUND(Main!AV$210/Main!AP$143*Main!AP158*$B49,0))))))</f>
        <v/>
      </c>
      <c r="AO514" s="31" t="str">
        <f>IF($A514="","",IF(AO513="","",IF(Main!AQ$143=0,0,IF(Main!AW$210="","",IF($C$29="PM",Main!AW$210/Main!AQ$143*Main!AQ158,ROUND(Main!AW$210/Main!AQ$143*Main!AQ158*$B49,0))))))</f>
        <v/>
      </c>
      <c r="AP514" s="31" t="str">
        <f>IF($A514="","",IF(AP513="","",IF(Main!AR$143=0,0,IF(Main!AX$210="","",IF($C$29="PM",Main!AX$210/Main!AR$143*Main!AR158,ROUND(Main!AX$210/Main!AR$143*Main!AR158*$B49,0))))))</f>
        <v/>
      </c>
      <c r="AQ514" s="31" t="str">
        <f>IF($A514="","",IF(AQ513="","",IF(Main!AS$143=0,0,IF(Main!AY$210="","",IF($C$29="PM",Main!AY$210/Main!AS$143*Main!AS158,ROUND(Main!AY$210/Main!AS$143*Main!AS158*$B49,0))))))</f>
        <v/>
      </c>
      <c r="AR514" s="31" t="str">
        <f>IF($A514="","",IF(AR513="","",IF(Main!AT$143=0,0,IF(Main!AZ$210="","",IF($C$29="PM",Main!AZ$210/Main!AT$143*Main!AT158,ROUND(Main!AZ$210/Main!AT$143*Main!AT158*$B49,0))))))</f>
        <v/>
      </c>
      <c r="AS514" s="31" t="str">
        <f>IF($A514="","",IF(AS513="","",IF(Main!AU$143=0,0,IF(Main!BA$210="","",IF($C$29="PM",Main!BA$210/Main!AU$143*Main!AU158,ROUND(Main!BA$210/Main!AU$143*Main!AU158*$B49,0))))))</f>
        <v/>
      </c>
      <c r="AT514" s="31" t="str">
        <f>IF($A514="","",IF(AT513="","",IF(Main!AV$143=0,0,IF(Main!BB$210="","",IF($C$29="PM",Main!BB$210/Main!AV$143*Main!AV158,ROUND(Main!BB$210/Main!AV$143*Main!AV158*$B49,0))))))</f>
        <v/>
      </c>
      <c r="AU514" s="31" t="str">
        <f>IF($A514="","",IF(AU513="","",IF(Main!AW$143=0,0,IF(Main!BC$210="","",IF($C$29="PM",Main!BC$210/Main!AW$143*Main!AW158,ROUND(Main!BC$210/Main!AW$143*Main!AW158*$B49,0))))))</f>
        <v/>
      </c>
      <c r="AV514" s="31" t="str">
        <f>IF($A514="","",IF(AV513="","",IF(Main!AX$143=0,0,IF(Main!BD$210="","",IF($C$29="PM",Main!BD$210/Main!AX$143*Main!AX158,ROUND(Main!BD$210/Main!AX$143*Main!AX158*$B49,0))))))</f>
        <v/>
      </c>
      <c r="AW514" s="31" t="str">
        <f>IF($A514="","",IF(AW513="","",IF(Main!AY$143=0,0,IF(Main!BE$210="","",IF($C$29="PM",Main!BE$210/Main!AY$143*Main!AY158,ROUND(Main!BE$210/Main!AY$143*Main!AY158*$B49,0))))))</f>
        <v/>
      </c>
      <c r="AX514" s="50" t="str">
        <f>IF($A514="","",IF(AX513="","",IF(Main!AZ$143=0,0,IF(Main!BF$210="","",IF($C$29="PM",Main!BF$210/Main!AZ$143*Main!AZ158,ROUND(Main!BF$210/Main!AZ$143*Main!AZ158*$B49,0))))))</f>
        <v/>
      </c>
      <c r="AY514" s="31" t="str">
        <f>IF($A514="","",IF(AY513="","",IF(Main!BA$143=0,0,IF(Main!BG$210="","",IF($C$29="PM",Main!BG$210/Main!BA$143*Main!BA158,ROUND(Main!BG$210/Main!BA$143*Main!BA158*$B49,0))))))</f>
        <v/>
      </c>
      <c r="AZ514" s="31" t="str">
        <f>IF($A514="","",IF(AZ513="","",IF(Main!BB$143=0,0,IF(Main!BH$210="","",IF($C$29="PM",Main!BH$210/Main!BB$143*Main!BB158,ROUND(Main!BH$210/Main!BB$143*Main!BB158*$B49,0))))))</f>
        <v/>
      </c>
      <c r="BA514" s="31" t="str">
        <f>IF($A514="","",IF(BA513="","",IF(Main!BC$143=0,0,IF(Main!BI$210="","",IF($C$29="PM",Main!BI$210/Main!BC$143*Main!BC158,ROUND(Main!BI$210/Main!BC$143*Main!BC158*$B49,0))))))</f>
        <v/>
      </c>
      <c r="BB514" s="31" t="str">
        <f>IF($A514="","",IF(BB513="","",IF(Main!BD$143=0,0,IF(Main!BJ$210="","",IF($C$29="PM",Main!BJ$210/Main!BD$143*Main!BD158,ROUND(Main!BJ$210/Main!BD$143*Main!BD158*$B49,0))))))</f>
        <v/>
      </c>
      <c r="BC514" s="31" t="str">
        <f>IF($A514="","",IF(BC513="","",IF(Main!BE$143=0,0,IF(Main!BK$210="","",IF($C$29="PM",Main!BK$210/Main!BE$143*Main!BE158,ROUND(Main!BK$210/Main!BE$143*Main!BE158*$B49,0))))))</f>
        <v/>
      </c>
      <c r="BD514" s="31" t="str">
        <f>IF($A514="","",IF(BD513="","",IF(Main!BF$143=0,0,IF(Main!BL$210="","",IF($C$29="PM",Main!BL$210/Main!BF$143*Main!BF158,ROUND(Main!BL$210/Main!BF$143*Main!BF158*$B49,0))))))</f>
        <v/>
      </c>
      <c r="BE514" s="31" t="str">
        <f>IF($A514="","",IF(BE513="","",IF(Main!BG$143=0,0,IF(Main!BM$210="","",IF($C$29="PM",Main!BM$210/Main!BG$143*Main!BG158,ROUND(Main!BM$210/Main!BG$143*Main!BG158*$B49,0))))))</f>
        <v/>
      </c>
      <c r="BF514" s="31" t="str">
        <f>IF($A514="","",IF(BF513="","",IF(Main!BH$143=0,0,IF(Main!BN$210="","",IF($C$29="PM",Main!BN$210/Main!BH$143*Main!BH158,ROUND(Main!BN$210/Main!BH$143*Main!BH158*$B49,0))))))</f>
        <v/>
      </c>
      <c r="BG514" s="31" t="str">
        <f>IF($A514="","",IF(BG513="","",IF(Main!BI$143=0,0,IF(Main!BO$210="","",IF($C$29="PM",Main!BO$210/Main!BI$143*Main!BI158,ROUND(Main!BO$210/Main!BI$143*Main!BI158*$B49,0))))))</f>
        <v/>
      </c>
      <c r="BH514" s="31" t="str">
        <f>IF($A514="","",IF(BH513="","",IF(Main!BJ$143=0,0,IF(Main!BP$210="","",IF($C$29="PM",Main!BP$210/Main!BJ$143*Main!BJ158,ROUND(Main!BP$210/Main!BJ$143*Main!BJ158*$B49,0))))))</f>
        <v/>
      </c>
      <c r="BI514" s="31" t="str">
        <f>IF($A514="","",IF(BI513="","",IF(Main!BK$143=0,0,IF(Main!BQ$210="","",IF($C$29="PM",Main!BQ$210/Main!BK$143*Main!BK158,ROUND(Main!BQ$210/Main!BK$143*Main!BK158*$B49,0))))))</f>
        <v/>
      </c>
      <c r="BJ514" s="50" t="str">
        <f>IF($A514="","",IF(BJ513="","",IF(Main!BL$143=0,0,IF(Main!BR$210="","",IF($C$29="PM",Main!BR$210/Main!BL$143*Main!BL158,ROUND(Main!BR$210/Main!BL$143*Main!BL158*$B49,0))))))</f>
        <v/>
      </c>
      <c r="BK514" s="31" t="str">
        <f>IF($A514="","",IF(BK513="","",IF(Main!BM$143=0,0,IF(Main!BS$210="","",IF($C$29="PM",Main!BS$210/Main!BM$143*Main!BM158,ROUND(Main!BS$210/Main!BM$143*Main!BM158*$B49,0))))))</f>
        <v/>
      </c>
      <c r="BL514" s="31" t="str">
        <f>IF($A514="","",IF(BL513="","",IF(Main!BN$143=0,0,IF(Main!BT$210="","",IF($C$29="PM",Main!BT$210/Main!BN$143*Main!BN158,ROUND(Main!BT$210/Main!BN$143*Main!BN158*$B49,0))))))</f>
        <v/>
      </c>
      <c r="BM514" s="31" t="str">
        <f>IF($A514="","",IF(BM513="","",IF(Main!BO$143=0,0,IF(Main!BU$210="","",IF($C$29="PM",Main!BU$210/Main!BO$143*Main!BO158,ROUND(Main!BU$210/Main!BO$143*Main!BO158*$B49,0))))))</f>
        <v/>
      </c>
      <c r="BN514" s="31" t="str">
        <f>IF($A514="","",IF(BN513="","",IF(Main!BP$143=0,0,IF(Main!BV$210="","",IF($C$29="PM",Main!BV$210/Main!BP$143*Main!BP158,ROUND(Main!BV$210/Main!BP$143*Main!BP158*$B49,0))))))</f>
        <v/>
      </c>
      <c r="BO514" s="31" t="str">
        <f>IF($A514="","",IF(BO513="","",IF(Main!BQ$143=0,0,IF(Main!BW$210="","",IF($C$29="PM",Main!BW$210/Main!BQ$143*Main!BQ158,ROUND(Main!BW$210/Main!BQ$143*Main!BQ158*$B49,0))))))</f>
        <v/>
      </c>
      <c r="BP514" s="31" t="str">
        <f>IF($A514="","",IF(BP513="","",IF(Main!BR$143=0,0,IF(Main!BX$210="","",IF($C$29="PM",Main!BX$210/Main!BR$143*Main!BR158,ROUND(Main!BX$210/Main!BR$143*Main!BR158*$B49,0))))))</f>
        <v/>
      </c>
      <c r="BQ514" s="31" t="str">
        <f>IF($A514="","",IF(BQ513="","",IF(Main!BS$143=0,0,IF(Main!BY$210="","",IF($C$29="PM",Main!BY$210/Main!BS$143*Main!BS158,ROUND(Main!BY$210/Main!BS$143*Main!BS158*$B49,0))))))</f>
        <v/>
      </c>
      <c r="BR514" s="31" t="str">
        <f>IF($A514="","",IF(BR513="","",IF(Main!BT$143=0,0,IF(Main!BZ$210="","",IF($C$29="PM",Main!BZ$210/Main!BT$143*Main!BT158,ROUND(Main!BZ$210/Main!BT$143*Main!BT158*$B49,0))))))</f>
        <v/>
      </c>
      <c r="BS514" s="31" t="str">
        <f>IF($A514="","",IF(BS513="","",IF(Main!BU$143=0,0,IF(Main!CA$210="","",IF($C$29="PM",Main!CA$210/Main!BU$143*Main!BU158,ROUND(Main!CA$210/Main!BU$143*Main!BU158*$B49,0))))))</f>
        <v/>
      </c>
      <c r="BT514" s="31" t="str">
        <f>IF($A514="","",IF(BT513="","",IF(Main!BV$143=0,0,IF(Main!CB$210="","",IF($C$29="PM",Main!CB$210/Main!BV$143*Main!BV158,ROUND(Main!CB$210/Main!BV$143*Main!BV158*$B49,0))))))</f>
        <v/>
      </c>
      <c r="BU514" s="31" t="str">
        <f>IF($A514="","",IF(BU513="","",IF(Main!BW$143=0,0,IF(Main!CC$210="","",IF($C$29="PM",Main!CC$210/Main!BW$143*Main!BW158,ROUND(Main!CC$210/Main!BW$143*Main!BW158*$B49,0))))))</f>
        <v/>
      </c>
      <c r="BV514" s="50" t="str">
        <f>IF($A514="","",IF(BV513="","",IF(Main!BX$143=0,0,IF(Main!CD$210="","",IF($C$29="PM",Main!CD$210/Main!BX$143*Main!BX158,ROUND(Main!CD$210/Main!BX$143*Main!BX158*$B49,0))))))</f>
        <v/>
      </c>
    </row>
    <row r="515" spans="1:74" x14ac:dyDescent="0.2">
      <c r="A515" s="71" t="str">
        <f>IF(Main!A$50="","",Main!A$50)</f>
        <v/>
      </c>
      <c r="B515" s="74" t="str">
        <f t="shared" si="475"/>
        <v/>
      </c>
      <c r="C515" s="49" t="str">
        <f>IF($A515="","",IF(C514="","",IF(Main!E$143=0,0,IF(Main!K$210="","",IF($C$29="PM",Main!K$210/Main!E$143*Main!E159,ROUND(Main!K$210/Main!E$143*Main!E159*$B50,0))))))</f>
        <v/>
      </c>
      <c r="D515" s="31" t="str">
        <f>IF($A515="","",IF(D514="","",IF(Main!F$143=0,0,IF(Main!L$210="","",IF($C$29="PM",Main!L$210/Main!F$143*Main!F159,ROUND(Main!L$210/Main!F$143*Main!F159*$B50,0))))))</f>
        <v/>
      </c>
      <c r="E515" s="31" t="str">
        <f>IF($A515="","",IF(E514="","",IF(Main!G$143=0,0,IF(Main!M$210="","",IF($C$29="PM",Main!M$210/Main!G$143*Main!G159,ROUND(Main!M$210/Main!G$143*Main!G159*$B50,0))))))</f>
        <v/>
      </c>
      <c r="F515" s="31" t="str">
        <f>IF($A515="","",IF(F514="","",IF(Main!H$143=0,0,IF(Main!N$210="","",IF($C$29="PM",Main!N$210/Main!H$143*Main!H159,ROUND(Main!N$210/Main!H$143*Main!H159*$B50,0))))))</f>
        <v/>
      </c>
      <c r="G515" s="31" t="str">
        <f>IF($A515="","",IF(G514="","",IF(Main!I$143=0,0,IF(Main!O$210="","",IF($C$29="PM",Main!O$210/Main!I$143*Main!I159,ROUND(Main!O$210/Main!I$143*Main!I159*$B50,0))))))</f>
        <v/>
      </c>
      <c r="H515" s="31" t="str">
        <f>IF($A515="","",IF(H514="","",IF(Main!J$143=0,0,IF(Main!P$210="","",IF($C$29="PM",Main!P$210/Main!J$143*Main!J159,ROUND(Main!P$210/Main!J$143*Main!J159*$B50,0))))))</f>
        <v/>
      </c>
      <c r="I515" s="31" t="str">
        <f>IF($A515="","",IF(I514="","",IF(Main!K$143=0,0,IF(Main!Q$210="","",IF($C$29="PM",Main!Q$210/Main!K$143*Main!K159,ROUND(Main!Q$210/Main!K$143*Main!K159*$B50,0))))))</f>
        <v/>
      </c>
      <c r="J515" s="31" t="str">
        <f>IF($A515="","",IF(J514="","",IF(Main!L$143=0,0,IF(Main!R$210="","",IF($C$29="PM",Main!R$210/Main!L$143*Main!L159,ROUND(Main!R$210/Main!L$143*Main!L159*$B50,0))))))</f>
        <v/>
      </c>
      <c r="K515" s="31" t="str">
        <f>IF($A515="","",IF(K514="","",IF(Main!M$143=0,0,IF(Main!S$210="","",IF($C$29="PM",Main!S$210/Main!M$143*Main!M159,ROUND(Main!S$210/Main!M$143*Main!M159*$B50,0))))))</f>
        <v/>
      </c>
      <c r="L515" s="31" t="str">
        <f>IF($A515="","",IF(L514="","",IF(Main!N$143=0,0,IF(Main!T$210="","",IF($C$29="PM",Main!T$210/Main!N$143*Main!N159,ROUND(Main!T$210/Main!N$143*Main!N159*$B50,0))))))</f>
        <v/>
      </c>
      <c r="M515" s="31" t="str">
        <f>IF($A515="","",IF(M514="","",IF(Main!O$143=0,0,IF(Main!U$210="","",IF($C$29="PM",Main!U$210/Main!O$143*Main!O159,ROUND(Main!U$210/Main!O$143*Main!O159*$B50,0))))))</f>
        <v/>
      </c>
      <c r="N515" s="50" t="str">
        <f>IF($A515="","",IF(N514="","",IF(Main!P$143=0,0,IF(Main!V$210="","",IF($C$29="PM",Main!V$210/Main!P$143*Main!P159,ROUND(Main!V$210/Main!P$143*Main!P159*$B50,0))))))</f>
        <v/>
      </c>
      <c r="O515" s="31" t="str">
        <f>IF($A515="","",IF(O514="","",IF(Main!Q$143=0,0,IF(Main!W$210="","",IF($C$29="PM",Main!W$210/Main!Q$143*Main!Q159,ROUND(Main!W$210/Main!Q$143*Main!Q159*$B50,0))))))</f>
        <v/>
      </c>
      <c r="P515" s="31" t="str">
        <f>IF($A515="","",IF(P514="","",IF(Main!R$143=0,0,IF(Main!X$210="","",IF($C$29="PM",Main!X$210/Main!R$143*Main!R159,ROUND(Main!X$210/Main!R$143*Main!R159*$B50,0))))))</f>
        <v/>
      </c>
      <c r="Q515" s="31" t="str">
        <f>IF($A515="","",IF(Q514="","",IF(Main!S$143=0,0,IF(Main!Y$210="","",IF($C$29="PM",Main!Y$210/Main!S$143*Main!S159,ROUND(Main!Y$210/Main!S$143*Main!S159*$B50,0))))))</f>
        <v/>
      </c>
      <c r="R515" s="31" t="str">
        <f>IF($A515="","",IF(R514="","",IF(Main!T$143=0,0,IF(Main!Z$210="","",IF($C$29="PM",Main!Z$210/Main!T$143*Main!T159,ROUND(Main!Z$210/Main!T$143*Main!T159*$B50,0))))))</f>
        <v/>
      </c>
      <c r="S515" s="31" t="str">
        <f>IF($A515="","",IF(S514="","",IF(Main!U$143=0,0,IF(Main!AA$210="","",IF($C$29="PM",Main!AA$210/Main!U$143*Main!U159,ROUND(Main!AA$210/Main!U$143*Main!U159*$B50,0))))))</f>
        <v/>
      </c>
      <c r="T515" s="31" t="str">
        <f>IF($A515="","",IF(T514="","",IF(Main!V$143=0,0,IF(Main!AB$210="","",IF($C$29="PM",Main!AB$210/Main!V$143*Main!V159,ROUND(Main!AB$210/Main!V$143*Main!V159*$B50,0))))))</f>
        <v/>
      </c>
      <c r="U515" s="31" t="str">
        <f>IF($A515="","",IF(U514="","",IF(Main!W$143=0,0,IF(Main!AC$210="","",IF($C$29="PM",Main!AC$210/Main!W$143*Main!W159,ROUND(Main!AC$210/Main!W$143*Main!W159*$B50,0))))))</f>
        <v/>
      </c>
      <c r="V515" s="31" t="str">
        <f>IF($A515="","",IF(V514="","",IF(Main!X$143=0,0,IF(Main!AD$210="","",IF($C$29="PM",Main!AD$210/Main!X$143*Main!X159,ROUND(Main!AD$210/Main!X$143*Main!X159*$B50,0))))))</f>
        <v/>
      </c>
      <c r="W515" s="31" t="str">
        <f>IF($A515="","",IF(W514="","",IF(Main!Y$143=0,0,IF(Main!AE$210="","",IF($C$29="PM",Main!AE$210/Main!Y$143*Main!Y159,ROUND(Main!AE$210/Main!Y$143*Main!Y159*$B50,0))))))</f>
        <v/>
      </c>
      <c r="X515" s="31" t="str">
        <f>IF($A515="","",IF(X514="","",IF(Main!Z$143=0,0,IF(Main!AF$210="","",IF($C$29="PM",Main!AF$210/Main!Z$143*Main!Z159,ROUND(Main!AF$210/Main!Z$143*Main!Z159*$B50,0))))))</f>
        <v/>
      </c>
      <c r="Y515" s="31" t="str">
        <f>IF($A515="","",IF(Y514="","",IF(Main!AA$143=0,0,IF(Main!AG$210="","",IF($C$29="PM",Main!AG$210/Main!AA$143*Main!AA159,ROUND(Main!AG$210/Main!AA$143*Main!AA159*$B50,0))))))</f>
        <v/>
      </c>
      <c r="Z515" s="31" t="str">
        <f>IF($A515="","",IF(Z514="","",IF(Main!AB$143=0,0,IF(Main!AH$210="","",IF($C$29="PM",Main!AH$210/Main!AB$143*Main!AB159,ROUND(Main!AH$210/Main!AB$143*Main!AB159*$B50,0))))))</f>
        <v/>
      </c>
      <c r="AA515" s="49" t="str">
        <f>IF($A515="","",IF(AA514="","",IF(Main!AC$143=0,0,IF(Main!AI$210="","",IF($C$29="PM",Main!AI$210/Main!AC$143*Main!AC159,ROUND(Main!AI$210/Main!AC$143*Main!AC159*$B50,0))))))</f>
        <v/>
      </c>
      <c r="AB515" s="31" t="str">
        <f>IF($A515="","",IF(AB514="","",IF(Main!AD$143=0,0,IF(Main!AJ$210="","",IF($C$29="PM",Main!AJ$210/Main!AD$143*Main!AD159,ROUND(Main!AJ$210/Main!AD$143*Main!AD159*$B50,0))))))</f>
        <v/>
      </c>
      <c r="AC515" s="31" t="str">
        <f>IF($A515="","",IF(AC514="","",IF(Main!AE$143=0,0,IF(Main!AK$210="","",IF($C$29="PM",Main!AK$210/Main!AE$143*Main!AE159,ROUND(Main!AK$210/Main!AE$143*Main!AE159*$B50,0))))))</f>
        <v/>
      </c>
      <c r="AD515" s="31" t="str">
        <f>IF($A515="","",IF(AD514="","",IF(Main!AF$143=0,0,IF(Main!AL$210="","",IF($C$29="PM",Main!AL$210/Main!AF$143*Main!AF159,ROUND(Main!AL$210/Main!AF$143*Main!AF159*$B50,0))))))</f>
        <v/>
      </c>
      <c r="AE515" s="31" t="str">
        <f>IF($A515="","",IF(AE514="","",IF(Main!AG$143=0,0,IF(Main!AM$210="","",IF($C$29="PM",Main!AM$210/Main!AG$143*Main!AG159,ROUND(Main!AM$210/Main!AG$143*Main!AG159*$B50,0))))))</f>
        <v/>
      </c>
      <c r="AF515" s="31" t="str">
        <f>IF($A515="","",IF(AF514="","",IF(Main!AH$143=0,0,IF(Main!AN$210="","",IF($C$29="PM",Main!AN$210/Main!AH$143*Main!AH159,ROUND(Main!AN$210/Main!AH$143*Main!AH159*$B50,0))))))</f>
        <v/>
      </c>
      <c r="AG515" s="31" t="str">
        <f>IF($A515="","",IF(AG514="","",IF(Main!AI$143=0,0,IF(Main!AO$210="","",IF($C$29="PM",Main!AO$210/Main!AI$143*Main!AI159,ROUND(Main!AO$210/Main!AI$143*Main!AI159*$B50,0))))))</f>
        <v/>
      </c>
      <c r="AH515" s="31" t="str">
        <f>IF($A515="","",IF(AH514="","",IF(Main!AJ$143=0,0,IF(Main!AP$210="","",IF($C$29="PM",Main!AP$210/Main!AJ$143*Main!AJ159,ROUND(Main!AP$210/Main!AJ$143*Main!AJ159*$B50,0))))))</f>
        <v/>
      </c>
      <c r="AI515" s="31" t="str">
        <f>IF($A515="","",IF(AI514="","",IF(Main!AK$143=0,0,IF(Main!AQ$210="","",IF($C$29="PM",Main!AQ$210/Main!AK$143*Main!AK159,ROUND(Main!AQ$210/Main!AK$143*Main!AK159*$B50,0))))))</f>
        <v/>
      </c>
      <c r="AJ515" s="31" t="str">
        <f>IF($A515="","",IF(AJ514="","",IF(Main!AL$143=0,0,IF(Main!AR$210="","",IF($C$29="PM",Main!AR$210/Main!AL$143*Main!AL159,ROUND(Main!AR$210/Main!AL$143*Main!AL159*$B50,0))))))</f>
        <v/>
      </c>
      <c r="AK515" s="31" t="str">
        <f>IF($A515="","",IF(AK514="","",IF(Main!AM$143=0,0,IF(Main!AS$210="","",IF($C$29="PM",Main!AS$210/Main!AM$143*Main!AM159,ROUND(Main!AS$210/Main!AM$143*Main!AM159*$B50,0))))))</f>
        <v/>
      </c>
      <c r="AL515" s="50" t="str">
        <f>IF($A515="","",IF(AL514="","",IF(Main!AN$143=0,0,IF(Main!AT$210="","",IF($C$29="PM",Main!AT$210/Main!AN$143*Main!AN159,ROUND(Main!AT$210/Main!AN$143*Main!AN159*$B50,0))))))</f>
        <v/>
      </c>
      <c r="AM515" s="31" t="str">
        <f>IF($A515="","",IF(AM514="","",IF(Main!AO$143=0,0,IF(Main!AU$210="","",IF($C$29="PM",Main!AU$210/Main!AO$143*Main!AO159,ROUND(Main!AU$210/Main!AO$143*Main!AO159*$B50,0))))))</f>
        <v/>
      </c>
      <c r="AN515" s="31" t="str">
        <f>IF($A515="","",IF(AN514="","",IF(Main!AP$143=0,0,IF(Main!AV$210="","",IF($C$29="PM",Main!AV$210/Main!AP$143*Main!AP159,ROUND(Main!AV$210/Main!AP$143*Main!AP159*$B50,0))))))</f>
        <v/>
      </c>
      <c r="AO515" s="31" t="str">
        <f>IF($A515="","",IF(AO514="","",IF(Main!AQ$143=0,0,IF(Main!AW$210="","",IF($C$29="PM",Main!AW$210/Main!AQ$143*Main!AQ159,ROUND(Main!AW$210/Main!AQ$143*Main!AQ159*$B50,0))))))</f>
        <v/>
      </c>
      <c r="AP515" s="31" t="str">
        <f>IF($A515="","",IF(AP514="","",IF(Main!AR$143=0,0,IF(Main!AX$210="","",IF($C$29="PM",Main!AX$210/Main!AR$143*Main!AR159,ROUND(Main!AX$210/Main!AR$143*Main!AR159*$B50,0))))))</f>
        <v/>
      </c>
      <c r="AQ515" s="31" t="str">
        <f>IF($A515="","",IF(AQ514="","",IF(Main!AS$143=0,0,IF(Main!AY$210="","",IF($C$29="PM",Main!AY$210/Main!AS$143*Main!AS159,ROUND(Main!AY$210/Main!AS$143*Main!AS159*$B50,0))))))</f>
        <v/>
      </c>
      <c r="AR515" s="31" t="str">
        <f>IF($A515="","",IF(AR514="","",IF(Main!AT$143=0,0,IF(Main!AZ$210="","",IF($C$29="PM",Main!AZ$210/Main!AT$143*Main!AT159,ROUND(Main!AZ$210/Main!AT$143*Main!AT159*$B50,0))))))</f>
        <v/>
      </c>
      <c r="AS515" s="31" t="str">
        <f>IF($A515="","",IF(AS514="","",IF(Main!AU$143=0,0,IF(Main!BA$210="","",IF($C$29="PM",Main!BA$210/Main!AU$143*Main!AU159,ROUND(Main!BA$210/Main!AU$143*Main!AU159*$B50,0))))))</f>
        <v/>
      </c>
      <c r="AT515" s="31" t="str">
        <f>IF($A515="","",IF(AT514="","",IF(Main!AV$143=0,0,IF(Main!BB$210="","",IF($C$29="PM",Main!BB$210/Main!AV$143*Main!AV159,ROUND(Main!BB$210/Main!AV$143*Main!AV159*$B50,0))))))</f>
        <v/>
      </c>
      <c r="AU515" s="31" t="str">
        <f>IF($A515="","",IF(AU514="","",IF(Main!AW$143=0,0,IF(Main!BC$210="","",IF($C$29="PM",Main!BC$210/Main!AW$143*Main!AW159,ROUND(Main!BC$210/Main!AW$143*Main!AW159*$B50,0))))))</f>
        <v/>
      </c>
      <c r="AV515" s="31" t="str">
        <f>IF($A515="","",IF(AV514="","",IF(Main!AX$143=0,0,IF(Main!BD$210="","",IF($C$29="PM",Main!BD$210/Main!AX$143*Main!AX159,ROUND(Main!BD$210/Main!AX$143*Main!AX159*$B50,0))))))</f>
        <v/>
      </c>
      <c r="AW515" s="31" t="str">
        <f>IF($A515="","",IF(AW514="","",IF(Main!AY$143=0,0,IF(Main!BE$210="","",IF($C$29="PM",Main!BE$210/Main!AY$143*Main!AY159,ROUND(Main!BE$210/Main!AY$143*Main!AY159*$B50,0))))))</f>
        <v/>
      </c>
      <c r="AX515" s="50" t="str">
        <f>IF($A515="","",IF(AX514="","",IF(Main!AZ$143=0,0,IF(Main!BF$210="","",IF($C$29="PM",Main!BF$210/Main!AZ$143*Main!AZ159,ROUND(Main!BF$210/Main!AZ$143*Main!AZ159*$B50,0))))))</f>
        <v/>
      </c>
      <c r="AY515" s="31" t="str">
        <f>IF($A515="","",IF(AY514="","",IF(Main!BA$143=0,0,IF(Main!BG$210="","",IF($C$29="PM",Main!BG$210/Main!BA$143*Main!BA159,ROUND(Main!BG$210/Main!BA$143*Main!BA159*$B50,0))))))</f>
        <v/>
      </c>
      <c r="AZ515" s="31" t="str">
        <f>IF($A515="","",IF(AZ514="","",IF(Main!BB$143=0,0,IF(Main!BH$210="","",IF($C$29="PM",Main!BH$210/Main!BB$143*Main!BB159,ROUND(Main!BH$210/Main!BB$143*Main!BB159*$B50,0))))))</f>
        <v/>
      </c>
      <c r="BA515" s="31" t="str">
        <f>IF($A515="","",IF(BA514="","",IF(Main!BC$143=0,0,IF(Main!BI$210="","",IF($C$29="PM",Main!BI$210/Main!BC$143*Main!BC159,ROUND(Main!BI$210/Main!BC$143*Main!BC159*$B50,0))))))</f>
        <v/>
      </c>
      <c r="BB515" s="31" t="str">
        <f>IF($A515="","",IF(BB514="","",IF(Main!BD$143=0,0,IF(Main!BJ$210="","",IF($C$29="PM",Main!BJ$210/Main!BD$143*Main!BD159,ROUND(Main!BJ$210/Main!BD$143*Main!BD159*$B50,0))))))</f>
        <v/>
      </c>
      <c r="BC515" s="31" t="str">
        <f>IF($A515="","",IF(BC514="","",IF(Main!BE$143=0,0,IF(Main!BK$210="","",IF($C$29="PM",Main!BK$210/Main!BE$143*Main!BE159,ROUND(Main!BK$210/Main!BE$143*Main!BE159*$B50,0))))))</f>
        <v/>
      </c>
      <c r="BD515" s="31" t="str">
        <f>IF($A515="","",IF(BD514="","",IF(Main!BF$143=0,0,IF(Main!BL$210="","",IF($C$29="PM",Main!BL$210/Main!BF$143*Main!BF159,ROUND(Main!BL$210/Main!BF$143*Main!BF159*$B50,0))))))</f>
        <v/>
      </c>
      <c r="BE515" s="31" t="str">
        <f>IF($A515="","",IF(BE514="","",IF(Main!BG$143=0,0,IF(Main!BM$210="","",IF($C$29="PM",Main!BM$210/Main!BG$143*Main!BG159,ROUND(Main!BM$210/Main!BG$143*Main!BG159*$B50,0))))))</f>
        <v/>
      </c>
      <c r="BF515" s="31" t="str">
        <f>IF($A515="","",IF(BF514="","",IF(Main!BH$143=0,0,IF(Main!BN$210="","",IF($C$29="PM",Main!BN$210/Main!BH$143*Main!BH159,ROUND(Main!BN$210/Main!BH$143*Main!BH159*$B50,0))))))</f>
        <v/>
      </c>
      <c r="BG515" s="31" t="str">
        <f>IF($A515="","",IF(BG514="","",IF(Main!BI$143=0,0,IF(Main!BO$210="","",IF($C$29="PM",Main!BO$210/Main!BI$143*Main!BI159,ROUND(Main!BO$210/Main!BI$143*Main!BI159*$B50,0))))))</f>
        <v/>
      </c>
      <c r="BH515" s="31" t="str">
        <f>IF($A515="","",IF(BH514="","",IF(Main!BJ$143=0,0,IF(Main!BP$210="","",IF($C$29="PM",Main!BP$210/Main!BJ$143*Main!BJ159,ROUND(Main!BP$210/Main!BJ$143*Main!BJ159*$B50,0))))))</f>
        <v/>
      </c>
      <c r="BI515" s="31" t="str">
        <f>IF($A515="","",IF(BI514="","",IF(Main!BK$143=0,0,IF(Main!BQ$210="","",IF($C$29="PM",Main!BQ$210/Main!BK$143*Main!BK159,ROUND(Main!BQ$210/Main!BK$143*Main!BK159*$B50,0))))))</f>
        <v/>
      </c>
      <c r="BJ515" s="50" t="str">
        <f>IF($A515="","",IF(BJ514="","",IF(Main!BL$143=0,0,IF(Main!BR$210="","",IF($C$29="PM",Main!BR$210/Main!BL$143*Main!BL159,ROUND(Main!BR$210/Main!BL$143*Main!BL159*$B50,0))))))</f>
        <v/>
      </c>
      <c r="BK515" s="31" t="str">
        <f>IF($A515="","",IF(BK514="","",IF(Main!BM$143=0,0,IF(Main!BS$210="","",IF($C$29="PM",Main!BS$210/Main!BM$143*Main!BM159,ROUND(Main!BS$210/Main!BM$143*Main!BM159*$B50,0))))))</f>
        <v/>
      </c>
      <c r="BL515" s="31" t="str">
        <f>IF($A515="","",IF(BL514="","",IF(Main!BN$143=0,0,IF(Main!BT$210="","",IF($C$29="PM",Main!BT$210/Main!BN$143*Main!BN159,ROUND(Main!BT$210/Main!BN$143*Main!BN159*$B50,0))))))</f>
        <v/>
      </c>
      <c r="BM515" s="31" t="str">
        <f>IF($A515="","",IF(BM514="","",IF(Main!BO$143=0,0,IF(Main!BU$210="","",IF($C$29="PM",Main!BU$210/Main!BO$143*Main!BO159,ROUND(Main!BU$210/Main!BO$143*Main!BO159*$B50,0))))))</f>
        <v/>
      </c>
      <c r="BN515" s="31" t="str">
        <f>IF($A515="","",IF(BN514="","",IF(Main!BP$143=0,0,IF(Main!BV$210="","",IF($C$29="PM",Main!BV$210/Main!BP$143*Main!BP159,ROUND(Main!BV$210/Main!BP$143*Main!BP159*$B50,0))))))</f>
        <v/>
      </c>
      <c r="BO515" s="31" t="str">
        <f>IF($A515="","",IF(BO514="","",IF(Main!BQ$143=0,0,IF(Main!BW$210="","",IF($C$29="PM",Main!BW$210/Main!BQ$143*Main!BQ159,ROUND(Main!BW$210/Main!BQ$143*Main!BQ159*$B50,0))))))</f>
        <v/>
      </c>
      <c r="BP515" s="31" t="str">
        <f>IF($A515="","",IF(BP514="","",IF(Main!BR$143=0,0,IF(Main!BX$210="","",IF($C$29="PM",Main!BX$210/Main!BR$143*Main!BR159,ROUND(Main!BX$210/Main!BR$143*Main!BR159*$B50,0))))))</f>
        <v/>
      </c>
      <c r="BQ515" s="31" t="str">
        <f>IF($A515="","",IF(BQ514="","",IF(Main!BS$143=0,0,IF(Main!BY$210="","",IF($C$29="PM",Main!BY$210/Main!BS$143*Main!BS159,ROUND(Main!BY$210/Main!BS$143*Main!BS159*$B50,0))))))</f>
        <v/>
      </c>
      <c r="BR515" s="31" t="str">
        <f>IF($A515="","",IF(BR514="","",IF(Main!BT$143=0,0,IF(Main!BZ$210="","",IF($C$29="PM",Main!BZ$210/Main!BT$143*Main!BT159,ROUND(Main!BZ$210/Main!BT$143*Main!BT159*$B50,0))))))</f>
        <v/>
      </c>
      <c r="BS515" s="31" t="str">
        <f>IF($A515="","",IF(BS514="","",IF(Main!BU$143=0,0,IF(Main!CA$210="","",IF($C$29="PM",Main!CA$210/Main!BU$143*Main!BU159,ROUND(Main!CA$210/Main!BU$143*Main!BU159*$B50,0))))))</f>
        <v/>
      </c>
      <c r="BT515" s="31" t="str">
        <f>IF($A515="","",IF(BT514="","",IF(Main!BV$143=0,0,IF(Main!CB$210="","",IF($C$29="PM",Main!CB$210/Main!BV$143*Main!BV159,ROUND(Main!CB$210/Main!BV$143*Main!BV159*$B50,0))))))</f>
        <v/>
      </c>
      <c r="BU515" s="31" t="str">
        <f>IF($A515="","",IF(BU514="","",IF(Main!BW$143=0,0,IF(Main!CC$210="","",IF($C$29="PM",Main!CC$210/Main!BW$143*Main!BW159,ROUND(Main!CC$210/Main!BW$143*Main!BW159*$B50,0))))))</f>
        <v/>
      </c>
      <c r="BV515" s="50" t="str">
        <f>IF($A515="","",IF(BV514="","",IF(Main!BX$143=0,0,IF(Main!CD$210="","",IF($C$29="PM",Main!CD$210/Main!BX$143*Main!BX159,ROUND(Main!CD$210/Main!BX$143*Main!BX159*$B50,0))))))</f>
        <v/>
      </c>
    </row>
    <row r="516" spans="1:74" x14ac:dyDescent="0.2">
      <c r="A516" s="71" t="str">
        <f>IF(Main!A$51="","",Main!A$51)</f>
        <v/>
      </c>
      <c r="B516" s="74" t="str">
        <f t="shared" si="475"/>
        <v/>
      </c>
      <c r="C516" s="49" t="str">
        <f>IF($A516="","",IF(C515="","",IF(Main!E$143=0,0,IF(Main!K$210="","",IF($C$29="PM",Main!K$210/Main!E$143*Main!E160,ROUND(Main!K$210/Main!E$143*Main!E160*$B51,0))))))</f>
        <v/>
      </c>
      <c r="D516" s="31" t="str">
        <f>IF($A516="","",IF(D515="","",IF(Main!F$143=0,0,IF(Main!L$210="","",IF($C$29="PM",Main!L$210/Main!F$143*Main!F160,ROUND(Main!L$210/Main!F$143*Main!F160*$B51,0))))))</f>
        <v/>
      </c>
      <c r="E516" s="31" t="str">
        <f>IF($A516="","",IF(E515="","",IF(Main!G$143=0,0,IF(Main!M$210="","",IF($C$29="PM",Main!M$210/Main!G$143*Main!G160,ROUND(Main!M$210/Main!G$143*Main!G160*$B51,0))))))</f>
        <v/>
      </c>
      <c r="F516" s="31" t="str">
        <f>IF($A516="","",IF(F515="","",IF(Main!H$143=0,0,IF(Main!N$210="","",IF($C$29="PM",Main!N$210/Main!H$143*Main!H160,ROUND(Main!N$210/Main!H$143*Main!H160*$B51,0))))))</f>
        <v/>
      </c>
      <c r="G516" s="31" t="str">
        <f>IF($A516="","",IF(G515="","",IF(Main!I$143=0,0,IF(Main!O$210="","",IF($C$29="PM",Main!O$210/Main!I$143*Main!I160,ROUND(Main!O$210/Main!I$143*Main!I160*$B51,0))))))</f>
        <v/>
      </c>
      <c r="H516" s="31" t="str">
        <f>IF($A516="","",IF(H515="","",IF(Main!J$143=0,0,IF(Main!P$210="","",IF($C$29="PM",Main!P$210/Main!J$143*Main!J160,ROUND(Main!P$210/Main!J$143*Main!J160*$B51,0))))))</f>
        <v/>
      </c>
      <c r="I516" s="31" t="str">
        <f>IF($A516="","",IF(I515="","",IF(Main!K$143=0,0,IF(Main!Q$210="","",IF($C$29="PM",Main!Q$210/Main!K$143*Main!K160,ROUND(Main!Q$210/Main!K$143*Main!K160*$B51,0))))))</f>
        <v/>
      </c>
      <c r="J516" s="31" t="str">
        <f>IF($A516="","",IF(J515="","",IF(Main!L$143=0,0,IF(Main!R$210="","",IF($C$29="PM",Main!R$210/Main!L$143*Main!L160,ROUND(Main!R$210/Main!L$143*Main!L160*$B51,0))))))</f>
        <v/>
      </c>
      <c r="K516" s="31" t="str">
        <f>IF($A516="","",IF(K515="","",IF(Main!M$143=0,0,IF(Main!S$210="","",IF($C$29="PM",Main!S$210/Main!M$143*Main!M160,ROUND(Main!S$210/Main!M$143*Main!M160*$B51,0))))))</f>
        <v/>
      </c>
      <c r="L516" s="31" t="str">
        <f>IF($A516="","",IF(L515="","",IF(Main!N$143=0,0,IF(Main!T$210="","",IF($C$29="PM",Main!T$210/Main!N$143*Main!N160,ROUND(Main!T$210/Main!N$143*Main!N160*$B51,0))))))</f>
        <v/>
      </c>
      <c r="M516" s="31" t="str">
        <f>IF($A516="","",IF(M515="","",IF(Main!O$143=0,0,IF(Main!U$210="","",IF($C$29="PM",Main!U$210/Main!O$143*Main!O160,ROUND(Main!U$210/Main!O$143*Main!O160*$B51,0))))))</f>
        <v/>
      </c>
      <c r="N516" s="50" t="str">
        <f>IF($A516="","",IF(N515="","",IF(Main!P$143=0,0,IF(Main!V$210="","",IF($C$29="PM",Main!V$210/Main!P$143*Main!P160,ROUND(Main!V$210/Main!P$143*Main!P160*$B51,0))))))</f>
        <v/>
      </c>
      <c r="O516" s="31" t="str">
        <f>IF($A516="","",IF(O515="","",IF(Main!Q$143=0,0,IF(Main!W$210="","",IF($C$29="PM",Main!W$210/Main!Q$143*Main!Q160,ROUND(Main!W$210/Main!Q$143*Main!Q160*$B51,0))))))</f>
        <v/>
      </c>
      <c r="P516" s="31" t="str">
        <f>IF($A516="","",IF(P515="","",IF(Main!R$143=0,0,IF(Main!X$210="","",IF($C$29="PM",Main!X$210/Main!R$143*Main!R160,ROUND(Main!X$210/Main!R$143*Main!R160*$B51,0))))))</f>
        <v/>
      </c>
      <c r="Q516" s="31" t="str">
        <f>IF($A516="","",IF(Q515="","",IF(Main!S$143=0,0,IF(Main!Y$210="","",IF($C$29="PM",Main!Y$210/Main!S$143*Main!S160,ROUND(Main!Y$210/Main!S$143*Main!S160*$B51,0))))))</f>
        <v/>
      </c>
      <c r="R516" s="31" t="str">
        <f>IF($A516="","",IF(R515="","",IF(Main!T$143=0,0,IF(Main!Z$210="","",IF($C$29="PM",Main!Z$210/Main!T$143*Main!T160,ROUND(Main!Z$210/Main!T$143*Main!T160*$B51,0))))))</f>
        <v/>
      </c>
      <c r="S516" s="31" t="str">
        <f>IF($A516="","",IF(S515="","",IF(Main!U$143=0,0,IF(Main!AA$210="","",IF($C$29="PM",Main!AA$210/Main!U$143*Main!U160,ROUND(Main!AA$210/Main!U$143*Main!U160*$B51,0))))))</f>
        <v/>
      </c>
      <c r="T516" s="31" t="str">
        <f>IF($A516="","",IF(T515="","",IF(Main!V$143=0,0,IF(Main!AB$210="","",IF($C$29="PM",Main!AB$210/Main!V$143*Main!V160,ROUND(Main!AB$210/Main!V$143*Main!V160*$B51,0))))))</f>
        <v/>
      </c>
      <c r="U516" s="31" t="str">
        <f>IF($A516="","",IF(U515="","",IF(Main!W$143=0,0,IF(Main!AC$210="","",IF($C$29="PM",Main!AC$210/Main!W$143*Main!W160,ROUND(Main!AC$210/Main!W$143*Main!W160*$B51,0))))))</f>
        <v/>
      </c>
      <c r="V516" s="31" t="str">
        <f>IF($A516="","",IF(V515="","",IF(Main!X$143=0,0,IF(Main!AD$210="","",IF($C$29="PM",Main!AD$210/Main!X$143*Main!X160,ROUND(Main!AD$210/Main!X$143*Main!X160*$B51,0))))))</f>
        <v/>
      </c>
      <c r="W516" s="31" t="str">
        <f>IF($A516="","",IF(W515="","",IF(Main!Y$143=0,0,IF(Main!AE$210="","",IF($C$29="PM",Main!AE$210/Main!Y$143*Main!Y160,ROUND(Main!AE$210/Main!Y$143*Main!Y160*$B51,0))))))</f>
        <v/>
      </c>
      <c r="X516" s="31" t="str">
        <f>IF($A516="","",IF(X515="","",IF(Main!Z$143=0,0,IF(Main!AF$210="","",IF($C$29="PM",Main!AF$210/Main!Z$143*Main!Z160,ROUND(Main!AF$210/Main!Z$143*Main!Z160*$B51,0))))))</f>
        <v/>
      </c>
      <c r="Y516" s="31" t="str">
        <f>IF($A516="","",IF(Y515="","",IF(Main!AA$143=0,0,IF(Main!AG$210="","",IF($C$29="PM",Main!AG$210/Main!AA$143*Main!AA160,ROUND(Main!AG$210/Main!AA$143*Main!AA160*$B51,0))))))</f>
        <v/>
      </c>
      <c r="Z516" s="31" t="str">
        <f>IF($A516="","",IF(Z515="","",IF(Main!AB$143=0,0,IF(Main!AH$210="","",IF($C$29="PM",Main!AH$210/Main!AB$143*Main!AB160,ROUND(Main!AH$210/Main!AB$143*Main!AB160*$B51,0))))))</f>
        <v/>
      </c>
      <c r="AA516" s="49" t="str">
        <f>IF($A516="","",IF(AA515="","",IF(Main!AC$143=0,0,IF(Main!AI$210="","",IF($C$29="PM",Main!AI$210/Main!AC$143*Main!AC160,ROUND(Main!AI$210/Main!AC$143*Main!AC160*$B51,0))))))</f>
        <v/>
      </c>
      <c r="AB516" s="31" t="str">
        <f>IF($A516="","",IF(AB515="","",IF(Main!AD$143=0,0,IF(Main!AJ$210="","",IF($C$29="PM",Main!AJ$210/Main!AD$143*Main!AD160,ROUND(Main!AJ$210/Main!AD$143*Main!AD160*$B51,0))))))</f>
        <v/>
      </c>
      <c r="AC516" s="31" t="str">
        <f>IF($A516="","",IF(AC515="","",IF(Main!AE$143=0,0,IF(Main!AK$210="","",IF($C$29="PM",Main!AK$210/Main!AE$143*Main!AE160,ROUND(Main!AK$210/Main!AE$143*Main!AE160*$B51,0))))))</f>
        <v/>
      </c>
      <c r="AD516" s="31" t="str">
        <f>IF($A516="","",IF(AD515="","",IF(Main!AF$143=0,0,IF(Main!AL$210="","",IF($C$29="PM",Main!AL$210/Main!AF$143*Main!AF160,ROUND(Main!AL$210/Main!AF$143*Main!AF160*$B51,0))))))</f>
        <v/>
      </c>
      <c r="AE516" s="31" t="str">
        <f>IF($A516="","",IF(AE515="","",IF(Main!AG$143=0,0,IF(Main!AM$210="","",IF($C$29="PM",Main!AM$210/Main!AG$143*Main!AG160,ROUND(Main!AM$210/Main!AG$143*Main!AG160*$B51,0))))))</f>
        <v/>
      </c>
      <c r="AF516" s="31" t="str">
        <f>IF($A516="","",IF(AF515="","",IF(Main!AH$143=0,0,IF(Main!AN$210="","",IF($C$29="PM",Main!AN$210/Main!AH$143*Main!AH160,ROUND(Main!AN$210/Main!AH$143*Main!AH160*$B51,0))))))</f>
        <v/>
      </c>
      <c r="AG516" s="31" t="str">
        <f>IF($A516="","",IF(AG515="","",IF(Main!AI$143=0,0,IF(Main!AO$210="","",IF($C$29="PM",Main!AO$210/Main!AI$143*Main!AI160,ROUND(Main!AO$210/Main!AI$143*Main!AI160*$B51,0))))))</f>
        <v/>
      </c>
      <c r="AH516" s="31" t="str">
        <f>IF($A516="","",IF(AH515="","",IF(Main!AJ$143=0,0,IF(Main!AP$210="","",IF($C$29="PM",Main!AP$210/Main!AJ$143*Main!AJ160,ROUND(Main!AP$210/Main!AJ$143*Main!AJ160*$B51,0))))))</f>
        <v/>
      </c>
      <c r="AI516" s="31" t="str">
        <f>IF($A516="","",IF(AI515="","",IF(Main!AK$143=0,0,IF(Main!AQ$210="","",IF($C$29="PM",Main!AQ$210/Main!AK$143*Main!AK160,ROUND(Main!AQ$210/Main!AK$143*Main!AK160*$B51,0))))))</f>
        <v/>
      </c>
      <c r="AJ516" s="31" t="str">
        <f>IF($A516="","",IF(AJ515="","",IF(Main!AL$143=0,0,IF(Main!AR$210="","",IF($C$29="PM",Main!AR$210/Main!AL$143*Main!AL160,ROUND(Main!AR$210/Main!AL$143*Main!AL160*$B51,0))))))</f>
        <v/>
      </c>
      <c r="AK516" s="31" t="str">
        <f>IF($A516="","",IF(AK515="","",IF(Main!AM$143=0,0,IF(Main!AS$210="","",IF($C$29="PM",Main!AS$210/Main!AM$143*Main!AM160,ROUND(Main!AS$210/Main!AM$143*Main!AM160*$B51,0))))))</f>
        <v/>
      </c>
      <c r="AL516" s="50" t="str">
        <f>IF($A516="","",IF(AL515="","",IF(Main!AN$143=0,0,IF(Main!AT$210="","",IF($C$29="PM",Main!AT$210/Main!AN$143*Main!AN160,ROUND(Main!AT$210/Main!AN$143*Main!AN160*$B51,0))))))</f>
        <v/>
      </c>
      <c r="AM516" s="31" t="str">
        <f>IF($A516="","",IF(AM515="","",IF(Main!AO$143=0,0,IF(Main!AU$210="","",IF($C$29="PM",Main!AU$210/Main!AO$143*Main!AO160,ROUND(Main!AU$210/Main!AO$143*Main!AO160*$B51,0))))))</f>
        <v/>
      </c>
      <c r="AN516" s="31" t="str">
        <f>IF($A516="","",IF(AN515="","",IF(Main!AP$143=0,0,IF(Main!AV$210="","",IF($C$29="PM",Main!AV$210/Main!AP$143*Main!AP160,ROUND(Main!AV$210/Main!AP$143*Main!AP160*$B51,0))))))</f>
        <v/>
      </c>
      <c r="AO516" s="31" t="str">
        <f>IF($A516="","",IF(AO515="","",IF(Main!AQ$143=0,0,IF(Main!AW$210="","",IF($C$29="PM",Main!AW$210/Main!AQ$143*Main!AQ160,ROUND(Main!AW$210/Main!AQ$143*Main!AQ160*$B51,0))))))</f>
        <v/>
      </c>
      <c r="AP516" s="31" t="str">
        <f>IF($A516="","",IF(AP515="","",IF(Main!AR$143=0,0,IF(Main!AX$210="","",IF($C$29="PM",Main!AX$210/Main!AR$143*Main!AR160,ROUND(Main!AX$210/Main!AR$143*Main!AR160*$B51,0))))))</f>
        <v/>
      </c>
      <c r="AQ516" s="31" t="str">
        <f>IF($A516="","",IF(AQ515="","",IF(Main!AS$143=0,0,IF(Main!AY$210="","",IF($C$29="PM",Main!AY$210/Main!AS$143*Main!AS160,ROUND(Main!AY$210/Main!AS$143*Main!AS160*$B51,0))))))</f>
        <v/>
      </c>
      <c r="AR516" s="31" t="str">
        <f>IF($A516="","",IF(AR515="","",IF(Main!AT$143=0,0,IF(Main!AZ$210="","",IF($C$29="PM",Main!AZ$210/Main!AT$143*Main!AT160,ROUND(Main!AZ$210/Main!AT$143*Main!AT160*$B51,0))))))</f>
        <v/>
      </c>
      <c r="AS516" s="31" t="str">
        <f>IF($A516="","",IF(AS515="","",IF(Main!AU$143=0,0,IF(Main!BA$210="","",IF($C$29="PM",Main!BA$210/Main!AU$143*Main!AU160,ROUND(Main!BA$210/Main!AU$143*Main!AU160*$B51,0))))))</f>
        <v/>
      </c>
      <c r="AT516" s="31" t="str">
        <f>IF($A516="","",IF(AT515="","",IF(Main!AV$143=0,0,IF(Main!BB$210="","",IF($C$29="PM",Main!BB$210/Main!AV$143*Main!AV160,ROUND(Main!BB$210/Main!AV$143*Main!AV160*$B51,0))))))</f>
        <v/>
      </c>
      <c r="AU516" s="31" t="str">
        <f>IF($A516="","",IF(AU515="","",IF(Main!AW$143=0,0,IF(Main!BC$210="","",IF($C$29="PM",Main!BC$210/Main!AW$143*Main!AW160,ROUND(Main!BC$210/Main!AW$143*Main!AW160*$B51,0))))))</f>
        <v/>
      </c>
      <c r="AV516" s="31" t="str">
        <f>IF($A516="","",IF(AV515="","",IF(Main!AX$143=0,0,IF(Main!BD$210="","",IF($C$29="PM",Main!BD$210/Main!AX$143*Main!AX160,ROUND(Main!BD$210/Main!AX$143*Main!AX160*$B51,0))))))</f>
        <v/>
      </c>
      <c r="AW516" s="31" t="str">
        <f>IF($A516="","",IF(AW515="","",IF(Main!AY$143=0,0,IF(Main!BE$210="","",IF($C$29="PM",Main!BE$210/Main!AY$143*Main!AY160,ROUND(Main!BE$210/Main!AY$143*Main!AY160*$B51,0))))))</f>
        <v/>
      </c>
      <c r="AX516" s="50" t="str">
        <f>IF($A516="","",IF(AX515="","",IF(Main!AZ$143=0,0,IF(Main!BF$210="","",IF($C$29="PM",Main!BF$210/Main!AZ$143*Main!AZ160,ROUND(Main!BF$210/Main!AZ$143*Main!AZ160*$B51,0))))))</f>
        <v/>
      </c>
      <c r="AY516" s="31" t="str">
        <f>IF($A516="","",IF(AY515="","",IF(Main!BA$143=0,0,IF(Main!BG$210="","",IF($C$29="PM",Main!BG$210/Main!BA$143*Main!BA160,ROUND(Main!BG$210/Main!BA$143*Main!BA160*$B51,0))))))</f>
        <v/>
      </c>
      <c r="AZ516" s="31" t="str">
        <f>IF($A516="","",IF(AZ515="","",IF(Main!BB$143=0,0,IF(Main!BH$210="","",IF($C$29="PM",Main!BH$210/Main!BB$143*Main!BB160,ROUND(Main!BH$210/Main!BB$143*Main!BB160*$B51,0))))))</f>
        <v/>
      </c>
      <c r="BA516" s="31" t="str">
        <f>IF($A516="","",IF(BA515="","",IF(Main!BC$143=0,0,IF(Main!BI$210="","",IF($C$29="PM",Main!BI$210/Main!BC$143*Main!BC160,ROUND(Main!BI$210/Main!BC$143*Main!BC160*$B51,0))))))</f>
        <v/>
      </c>
      <c r="BB516" s="31" t="str">
        <f>IF($A516="","",IF(BB515="","",IF(Main!BD$143=0,0,IF(Main!BJ$210="","",IF($C$29="PM",Main!BJ$210/Main!BD$143*Main!BD160,ROUND(Main!BJ$210/Main!BD$143*Main!BD160*$B51,0))))))</f>
        <v/>
      </c>
      <c r="BC516" s="31" t="str">
        <f>IF($A516="","",IF(BC515="","",IF(Main!BE$143=0,0,IF(Main!BK$210="","",IF($C$29="PM",Main!BK$210/Main!BE$143*Main!BE160,ROUND(Main!BK$210/Main!BE$143*Main!BE160*$B51,0))))))</f>
        <v/>
      </c>
      <c r="BD516" s="31" t="str">
        <f>IF($A516="","",IF(BD515="","",IF(Main!BF$143=0,0,IF(Main!BL$210="","",IF($C$29="PM",Main!BL$210/Main!BF$143*Main!BF160,ROUND(Main!BL$210/Main!BF$143*Main!BF160*$B51,0))))))</f>
        <v/>
      </c>
      <c r="BE516" s="31" t="str">
        <f>IF($A516="","",IF(BE515="","",IF(Main!BG$143=0,0,IF(Main!BM$210="","",IF($C$29="PM",Main!BM$210/Main!BG$143*Main!BG160,ROUND(Main!BM$210/Main!BG$143*Main!BG160*$B51,0))))))</f>
        <v/>
      </c>
      <c r="BF516" s="31" t="str">
        <f>IF($A516="","",IF(BF515="","",IF(Main!BH$143=0,0,IF(Main!BN$210="","",IF($C$29="PM",Main!BN$210/Main!BH$143*Main!BH160,ROUND(Main!BN$210/Main!BH$143*Main!BH160*$B51,0))))))</f>
        <v/>
      </c>
      <c r="BG516" s="31" t="str">
        <f>IF($A516="","",IF(BG515="","",IF(Main!BI$143=0,0,IF(Main!BO$210="","",IF($C$29="PM",Main!BO$210/Main!BI$143*Main!BI160,ROUND(Main!BO$210/Main!BI$143*Main!BI160*$B51,0))))))</f>
        <v/>
      </c>
      <c r="BH516" s="31" t="str">
        <f>IF($A516="","",IF(BH515="","",IF(Main!BJ$143=0,0,IF(Main!BP$210="","",IF($C$29="PM",Main!BP$210/Main!BJ$143*Main!BJ160,ROUND(Main!BP$210/Main!BJ$143*Main!BJ160*$B51,0))))))</f>
        <v/>
      </c>
      <c r="BI516" s="31" t="str">
        <f>IF($A516="","",IF(BI515="","",IF(Main!BK$143=0,0,IF(Main!BQ$210="","",IF($C$29="PM",Main!BQ$210/Main!BK$143*Main!BK160,ROUND(Main!BQ$210/Main!BK$143*Main!BK160*$B51,0))))))</f>
        <v/>
      </c>
      <c r="BJ516" s="50" t="str">
        <f>IF($A516="","",IF(BJ515="","",IF(Main!BL$143=0,0,IF(Main!BR$210="","",IF($C$29="PM",Main!BR$210/Main!BL$143*Main!BL160,ROUND(Main!BR$210/Main!BL$143*Main!BL160*$B51,0))))))</f>
        <v/>
      </c>
      <c r="BK516" s="31" t="str">
        <f>IF($A516="","",IF(BK515="","",IF(Main!BM$143=0,0,IF(Main!BS$210="","",IF($C$29="PM",Main!BS$210/Main!BM$143*Main!BM160,ROUND(Main!BS$210/Main!BM$143*Main!BM160*$B51,0))))))</f>
        <v/>
      </c>
      <c r="BL516" s="31" t="str">
        <f>IF($A516="","",IF(BL515="","",IF(Main!BN$143=0,0,IF(Main!BT$210="","",IF($C$29="PM",Main!BT$210/Main!BN$143*Main!BN160,ROUND(Main!BT$210/Main!BN$143*Main!BN160*$B51,0))))))</f>
        <v/>
      </c>
      <c r="BM516" s="31" t="str">
        <f>IF($A516="","",IF(BM515="","",IF(Main!BO$143=0,0,IF(Main!BU$210="","",IF($C$29="PM",Main!BU$210/Main!BO$143*Main!BO160,ROUND(Main!BU$210/Main!BO$143*Main!BO160*$B51,0))))))</f>
        <v/>
      </c>
      <c r="BN516" s="31" t="str">
        <f>IF($A516="","",IF(BN515="","",IF(Main!BP$143=0,0,IF(Main!BV$210="","",IF($C$29="PM",Main!BV$210/Main!BP$143*Main!BP160,ROUND(Main!BV$210/Main!BP$143*Main!BP160*$B51,0))))))</f>
        <v/>
      </c>
      <c r="BO516" s="31" t="str">
        <f>IF($A516="","",IF(BO515="","",IF(Main!BQ$143=0,0,IF(Main!BW$210="","",IF($C$29="PM",Main!BW$210/Main!BQ$143*Main!BQ160,ROUND(Main!BW$210/Main!BQ$143*Main!BQ160*$B51,0))))))</f>
        <v/>
      </c>
      <c r="BP516" s="31" t="str">
        <f>IF($A516="","",IF(BP515="","",IF(Main!BR$143=0,0,IF(Main!BX$210="","",IF($C$29="PM",Main!BX$210/Main!BR$143*Main!BR160,ROUND(Main!BX$210/Main!BR$143*Main!BR160*$B51,0))))))</f>
        <v/>
      </c>
      <c r="BQ516" s="31" t="str">
        <f>IF($A516="","",IF(BQ515="","",IF(Main!BS$143=0,0,IF(Main!BY$210="","",IF($C$29="PM",Main!BY$210/Main!BS$143*Main!BS160,ROUND(Main!BY$210/Main!BS$143*Main!BS160*$B51,0))))))</f>
        <v/>
      </c>
      <c r="BR516" s="31" t="str">
        <f>IF($A516="","",IF(BR515="","",IF(Main!BT$143=0,0,IF(Main!BZ$210="","",IF($C$29="PM",Main!BZ$210/Main!BT$143*Main!BT160,ROUND(Main!BZ$210/Main!BT$143*Main!BT160*$B51,0))))))</f>
        <v/>
      </c>
      <c r="BS516" s="31" t="str">
        <f>IF($A516="","",IF(BS515="","",IF(Main!BU$143=0,0,IF(Main!CA$210="","",IF($C$29="PM",Main!CA$210/Main!BU$143*Main!BU160,ROUND(Main!CA$210/Main!BU$143*Main!BU160*$B51,0))))))</f>
        <v/>
      </c>
      <c r="BT516" s="31" t="str">
        <f>IF($A516="","",IF(BT515="","",IF(Main!BV$143=0,0,IF(Main!CB$210="","",IF($C$29="PM",Main!CB$210/Main!BV$143*Main!BV160,ROUND(Main!CB$210/Main!BV$143*Main!BV160*$B51,0))))))</f>
        <v/>
      </c>
      <c r="BU516" s="31" t="str">
        <f>IF($A516="","",IF(BU515="","",IF(Main!BW$143=0,0,IF(Main!CC$210="","",IF($C$29="PM",Main!CC$210/Main!BW$143*Main!BW160,ROUND(Main!CC$210/Main!BW$143*Main!BW160*$B51,0))))))</f>
        <v/>
      </c>
      <c r="BV516" s="50" t="str">
        <f>IF($A516="","",IF(BV515="","",IF(Main!BX$143=0,0,IF(Main!CD$210="","",IF($C$29="PM",Main!CD$210/Main!BX$143*Main!BX160,ROUND(Main!CD$210/Main!BX$143*Main!BX160*$B51,0))))))</f>
        <v/>
      </c>
    </row>
    <row r="517" spans="1:74" x14ac:dyDescent="0.2">
      <c r="A517" s="71" t="str">
        <f>IF(Main!A$52="","",Main!A$52)</f>
        <v/>
      </c>
      <c r="B517" s="74" t="str">
        <f t="shared" si="475"/>
        <v/>
      </c>
      <c r="C517" s="49" t="str">
        <f>IF($A517="","",IF(C516="","",IF(Main!E$143=0,0,IF(Main!K$210="","",IF($C$29="PM",Main!K$210/Main!E$143*Main!E161,ROUND(Main!K$210/Main!E$143*Main!E161*$B52,0))))))</f>
        <v/>
      </c>
      <c r="D517" s="31" t="str">
        <f>IF($A517="","",IF(D516="","",IF(Main!F$143=0,0,IF(Main!L$210="","",IF($C$29="PM",Main!L$210/Main!F$143*Main!F161,ROUND(Main!L$210/Main!F$143*Main!F161*$B52,0))))))</f>
        <v/>
      </c>
      <c r="E517" s="31" t="str">
        <f>IF($A517="","",IF(E516="","",IF(Main!G$143=0,0,IF(Main!M$210="","",IF($C$29="PM",Main!M$210/Main!G$143*Main!G161,ROUND(Main!M$210/Main!G$143*Main!G161*$B52,0))))))</f>
        <v/>
      </c>
      <c r="F517" s="31" t="str">
        <f>IF($A517="","",IF(F516="","",IF(Main!H$143=0,0,IF(Main!N$210="","",IF($C$29="PM",Main!N$210/Main!H$143*Main!H161,ROUND(Main!N$210/Main!H$143*Main!H161*$B52,0))))))</f>
        <v/>
      </c>
      <c r="G517" s="31" t="str">
        <f>IF($A517="","",IF(G516="","",IF(Main!I$143=0,0,IF(Main!O$210="","",IF($C$29="PM",Main!O$210/Main!I$143*Main!I161,ROUND(Main!O$210/Main!I$143*Main!I161*$B52,0))))))</f>
        <v/>
      </c>
      <c r="H517" s="31" t="str">
        <f>IF($A517="","",IF(H516="","",IF(Main!J$143=0,0,IF(Main!P$210="","",IF($C$29="PM",Main!P$210/Main!J$143*Main!J161,ROUND(Main!P$210/Main!J$143*Main!J161*$B52,0))))))</f>
        <v/>
      </c>
      <c r="I517" s="31" t="str">
        <f>IF($A517="","",IF(I516="","",IF(Main!K$143=0,0,IF(Main!Q$210="","",IF($C$29="PM",Main!Q$210/Main!K$143*Main!K161,ROUND(Main!Q$210/Main!K$143*Main!K161*$B52,0))))))</f>
        <v/>
      </c>
      <c r="J517" s="31" t="str">
        <f>IF($A517="","",IF(J516="","",IF(Main!L$143=0,0,IF(Main!R$210="","",IF($C$29="PM",Main!R$210/Main!L$143*Main!L161,ROUND(Main!R$210/Main!L$143*Main!L161*$B52,0))))))</f>
        <v/>
      </c>
      <c r="K517" s="31" t="str">
        <f>IF($A517="","",IF(K516="","",IF(Main!M$143=0,0,IF(Main!S$210="","",IF($C$29="PM",Main!S$210/Main!M$143*Main!M161,ROUND(Main!S$210/Main!M$143*Main!M161*$B52,0))))))</f>
        <v/>
      </c>
      <c r="L517" s="31" t="str">
        <f>IF($A517="","",IF(L516="","",IF(Main!N$143=0,0,IF(Main!T$210="","",IF($C$29="PM",Main!T$210/Main!N$143*Main!N161,ROUND(Main!T$210/Main!N$143*Main!N161*$B52,0))))))</f>
        <v/>
      </c>
      <c r="M517" s="31" t="str">
        <f>IF($A517="","",IF(M516="","",IF(Main!O$143=0,0,IF(Main!U$210="","",IF($C$29="PM",Main!U$210/Main!O$143*Main!O161,ROUND(Main!U$210/Main!O$143*Main!O161*$B52,0))))))</f>
        <v/>
      </c>
      <c r="N517" s="50" t="str">
        <f>IF($A517="","",IF(N516="","",IF(Main!P$143=0,0,IF(Main!V$210="","",IF($C$29="PM",Main!V$210/Main!P$143*Main!P161,ROUND(Main!V$210/Main!P$143*Main!P161*$B52,0))))))</f>
        <v/>
      </c>
      <c r="O517" s="31" t="str">
        <f>IF($A517="","",IF(O516="","",IF(Main!Q$143=0,0,IF(Main!W$210="","",IF($C$29="PM",Main!W$210/Main!Q$143*Main!Q161,ROUND(Main!W$210/Main!Q$143*Main!Q161*$B52,0))))))</f>
        <v/>
      </c>
      <c r="P517" s="31" t="str">
        <f>IF($A517="","",IF(P516="","",IF(Main!R$143=0,0,IF(Main!X$210="","",IF($C$29="PM",Main!X$210/Main!R$143*Main!R161,ROUND(Main!X$210/Main!R$143*Main!R161*$B52,0))))))</f>
        <v/>
      </c>
      <c r="Q517" s="31" t="str">
        <f>IF($A517="","",IF(Q516="","",IF(Main!S$143=0,0,IF(Main!Y$210="","",IF($C$29="PM",Main!Y$210/Main!S$143*Main!S161,ROUND(Main!Y$210/Main!S$143*Main!S161*$B52,0))))))</f>
        <v/>
      </c>
      <c r="R517" s="31" t="str">
        <f>IF($A517="","",IF(R516="","",IF(Main!T$143=0,0,IF(Main!Z$210="","",IF($C$29="PM",Main!Z$210/Main!T$143*Main!T161,ROUND(Main!Z$210/Main!T$143*Main!T161*$B52,0))))))</f>
        <v/>
      </c>
      <c r="S517" s="31" t="str">
        <f>IF($A517="","",IF(S516="","",IF(Main!U$143=0,0,IF(Main!AA$210="","",IF($C$29="PM",Main!AA$210/Main!U$143*Main!U161,ROUND(Main!AA$210/Main!U$143*Main!U161*$B52,0))))))</f>
        <v/>
      </c>
      <c r="T517" s="31" t="str">
        <f>IF($A517="","",IF(T516="","",IF(Main!V$143=0,0,IF(Main!AB$210="","",IF($C$29="PM",Main!AB$210/Main!V$143*Main!V161,ROUND(Main!AB$210/Main!V$143*Main!V161*$B52,0))))))</f>
        <v/>
      </c>
      <c r="U517" s="31" t="str">
        <f>IF($A517="","",IF(U516="","",IF(Main!W$143=0,0,IF(Main!AC$210="","",IF($C$29="PM",Main!AC$210/Main!W$143*Main!W161,ROUND(Main!AC$210/Main!W$143*Main!W161*$B52,0))))))</f>
        <v/>
      </c>
      <c r="V517" s="31" t="str">
        <f>IF($A517="","",IF(V516="","",IF(Main!X$143=0,0,IF(Main!AD$210="","",IF($C$29="PM",Main!AD$210/Main!X$143*Main!X161,ROUND(Main!AD$210/Main!X$143*Main!X161*$B52,0))))))</f>
        <v/>
      </c>
      <c r="W517" s="31" t="str">
        <f>IF($A517="","",IF(W516="","",IF(Main!Y$143=0,0,IF(Main!AE$210="","",IF($C$29="PM",Main!AE$210/Main!Y$143*Main!Y161,ROUND(Main!AE$210/Main!Y$143*Main!Y161*$B52,0))))))</f>
        <v/>
      </c>
      <c r="X517" s="31" t="str">
        <f>IF($A517="","",IF(X516="","",IF(Main!Z$143=0,0,IF(Main!AF$210="","",IF($C$29="PM",Main!AF$210/Main!Z$143*Main!Z161,ROUND(Main!AF$210/Main!Z$143*Main!Z161*$B52,0))))))</f>
        <v/>
      </c>
      <c r="Y517" s="31" t="str">
        <f>IF($A517="","",IF(Y516="","",IF(Main!AA$143=0,0,IF(Main!AG$210="","",IF($C$29="PM",Main!AG$210/Main!AA$143*Main!AA161,ROUND(Main!AG$210/Main!AA$143*Main!AA161*$B52,0))))))</f>
        <v/>
      </c>
      <c r="Z517" s="31" t="str">
        <f>IF($A517="","",IF(Z516="","",IF(Main!AB$143=0,0,IF(Main!AH$210="","",IF($C$29="PM",Main!AH$210/Main!AB$143*Main!AB161,ROUND(Main!AH$210/Main!AB$143*Main!AB161*$B52,0))))))</f>
        <v/>
      </c>
      <c r="AA517" s="49" t="str">
        <f>IF($A517="","",IF(AA516="","",IF(Main!AC$143=0,0,IF(Main!AI$210="","",IF($C$29="PM",Main!AI$210/Main!AC$143*Main!AC161,ROUND(Main!AI$210/Main!AC$143*Main!AC161*$B52,0))))))</f>
        <v/>
      </c>
      <c r="AB517" s="31" t="str">
        <f>IF($A517="","",IF(AB516="","",IF(Main!AD$143=0,0,IF(Main!AJ$210="","",IF($C$29="PM",Main!AJ$210/Main!AD$143*Main!AD161,ROUND(Main!AJ$210/Main!AD$143*Main!AD161*$B52,0))))))</f>
        <v/>
      </c>
      <c r="AC517" s="31" t="str">
        <f>IF($A517="","",IF(AC516="","",IF(Main!AE$143=0,0,IF(Main!AK$210="","",IF($C$29="PM",Main!AK$210/Main!AE$143*Main!AE161,ROUND(Main!AK$210/Main!AE$143*Main!AE161*$B52,0))))))</f>
        <v/>
      </c>
      <c r="AD517" s="31" t="str">
        <f>IF($A517="","",IF(AD516="","",IF(Main!AF$143=0,0,IF(Main!AL$210="","",IF($C$29="PM",Main!AL$210/Main!AF$143*Main!AF161,ROUND(Main!AL$210/Main!AF$143*Main!AF161*$B52,0))))))</f>
        <v/>
      </c>
      <c r="AE517" s="31" t="str">
        <f>IF($A517="","",IF(AE516="","",IF(Main!AG$143=0,0,IF(Main!AM$210="","",IF($C$29="PM",Main!AM$210/Main!AG$143*Main!AG161,ROUND(Main!AM$210/Main!AG$143*Main!AG161*$B52,0))))))</f>
        <v/>
      </c>
      <c r="AF517" s="31" t="str">
        <f>IF($A517="","",IF(AF516="","",IF(Main!AH$143=0,0,IF(Main!AN$210="","",IF($C$29="PM",Main!AN$210/Main!AH$143*Main!AH161,ROUND(Main!AN$210/Main!AH$143*Main!AH161*$B52,0))))))</f>
        <v/>
      </c>
      <c r="AG517" s="31" t="str">
        <f>IF($A517="","",IF(AG516="","",IF(Main!AI$143=0,0,IF(Main!AO$210="","",IF($C$29="PM",Main!AO$210/Main!AI$143*Main!AI161,ROUND(Main!AO$210/Main!AI$143*Main!AI161*$B52,0))))))</f>
        <v/>
      </c>
      <c r="AH517" s="31" t="str">
        <f>IF($A517="","",IF(AH516="","",IF(Main!AJ$143=0,0,IF(Main!AP$210="","",IF($C$29="PM",Main!AP$210/Main!AJ$143*Main!AJ161,ROUND(Main!AP$210/Main!AJ$143*Main!AJ161*$B52,0))))))</f>
        <v/>
      </c>
      <c r="AI517" s="31" t="str">
        <f>IF($A517="","",IF(AI516="","",IF(Main!AK$143=0,0,IF(Main!AQ$210="","",IF($C$29="PM",Main!AQ$210/Main!AK$143*Main!AK161,ROUND(Main!AQ$210/Main!AK$143*Main!AK161*$B52,0))))))</f>
        <v/>
      </c>
      <c r="AJ517" s="31" t="str">
        <f>IF($A517="","",IF(AJ516="","",IF(Main!AL$143=0,0,IF(Main!AR$210="","",IF($C$29="PM",Main!AR$210/Main!AL$143*Main!AL161,ROUND(Main!AR$210/Main!AL$143*Main!AL161*$B52,0))))))</f>
        <v/>
      </c>
      <c r="AK517" s="31" t="str">
        <f>IF($A517="","",IF(AK516="","",IF(Main!AM$143=0,0,IF(Main!AS$210="","",IF($C$29="PM",Main!AS$210/Main!AM$143*Main!AM161,ROUND(Main!AS$210/Main!AM$143*Main!AM161*$B52,0))))))</f>
        <v/>
      </c>
      <c r="AL517" s="50" t="str">
        <f>IF($A517="","",IF(AL516="","",IF(Main!AN$143=0,0,IF(Main!AT$210="","",IF($C$29="PM",Main!AT$210/Main!AN$143*Main!AN161,ROUND(Main!AT$210/Main!AN$143*Main!AN161*$B52,0))))))</f>
        <v/>
      </c>
      <c r="AM517" s="31" t="str">
        <f>IF($A517="","",IF(AM516="","",IF(Main!AO$143=0,0,IF(Main!AU$210="","",IF($C$29="PM",Main!AU$210/Main!AO$143*Main!AO161,ROUND(Main!AU$210/Main!AO$143*Main!AO161*$B52,0))))))</f>
        <v/>
      </c>
      <c r="AN517" s="31" t="str">
        <f>IF($A517="","",IF(AN516="","",IF(Main!AP$143=0,0,IF(Main!AV$210="","",IF($C$29="PM",Main!AV$210/Main!AP$143*Main!AP161,ROUND(Main!AV$210/Main!AP$143*Main!AP161*$B52,0))))))</f>
        <v/>
      </c>
      <c r="AO517" s="31" t="str">
        <f>IF($A517="","",IF(AO516="","",IF(Main!AQ$143=0,0,IF(Main!AW$210="","",IF($C$29="PM",Main!AW$210/Main!AQ$143*Main!AQ161,ROUND(Main!AW$210/Main!AQ$143*Main!AQ161*$B52,0))))))</f>
        <v/>
      </c>
      <c r="AP517" s="31" t="str">
        <f>IF($A517="","",IF(AP516="","",IF(Main!AR$143=0,0,IF(Main!AX$210="","",IF($C$29="PM",Main!AX$210/Main!AR$143*Main!AR161,ROUND(Main!AX$210/Main!AR$143*Main!AR161*$B52,0))))))</f>
        <v/>
      </c>
      <c r="AQ517" s="31" t="str">
        <f>IF($A517="","",IF(AQ516="","",IF(Main!AS$143=0,0,IF(Main!AY$210="","",IF($C$29="PM",Main!AY$210/Main!AS$143*Main!AS161,ROUND(Main!AY$210/Main!AS$143*Main!AS161*$B52,0))))))</f>
        <v/>
      </c>
      <c r="AR517" s="31" t="str">
        <f>IF($A517="","",IF(AR516="","",IF(Main!AT$143=0,0,IF(Main!AZ$210="","",IF($C$29="PM",Main!AZ$210/Main!AT$143*Main!AT161,ROUND(Main!AZ$210/Main!AT$143*Main!AT161*$B52,0))))))</f>
        <v/>
      </c>
      <c r="AS517" s="31" t="str">
        <f>IF($A517="","",IF(AS516="","",IF(Main!AU$143=0,0,IF(Main!BA$210="","",IF($C$29="PM",Main!BA$210/Main!AU$143*Main!AU161,ROUND(Main!BA$210/Main!AU$143*Main!AU161*$B52,0))))))</f>
        <v/>
      </c>
      <c r="AT517" s="31" t="str">
        <f>IF($A517="","",IF(AT516="","",IF(Main!AV$143=0,0,IF(Main!BB$210="","",IF($C$29="PM",Main!BB$210/Main!AV$143*Main!AV161,ROUND(Main!BB$210/Main!AV$143*Main!AV161*$B52,0))))))</f>
        <v/>
      </c>
      <c r="AU517" s="31" t="str">
        <f>IF($A517="","",IF(AU516="","",IF(Main!AW$143=0,0,IF(Main!BC$210="","",IF($C$29="PM",Main!BC$210/Main!AW$143*Main!AW161,ROUND(Main!BC$210/Main!AW$143*Main!AW161*$B52,0))))))</f>
        <v/>
      </c>
      <c r="AV517" s="31" t="str">
        <f>IF($A517="","",IF(AV516="","",IF(Main!AX$143=0,0,IF(Main!BD$210="","",IF($C$29="PM",Main!BD$210/Main!AX$143*Main!AX161,ROUND(Main!BD$210/Main!AX$143*Main!AX161*$B52,0))))))</f>
        <v/>
      </c>
      <c r="AW517" s="31" t="str">
        <f>IF($A517="","",IF(AW516="","",IF(Main!AY$143=0,0,IF(Main!BE$210="","",IF($C$29="PM",Main!BE$210/Main!AY$143*Main!AY161,ROUND(Main!BE$210/Main!AY$143*Main!AY161*$B52,0))))))</f>
        <v/>
      </c>
      <c r="AX517" s="50" t="str">
        <f>IF($A517="","",IF(AX516="","",IF(Main!AZ$143=0,0,IF(Main!BF$210="","",IF($C$29="PM",Main!BF$210/Main!AZ$143*Main!AZ161,ROUND(Main!BF$210/Main!AZ$143*Main!AZ161*$B52,0))))))</f>
        <v/>
      </c>
      <c r="AY517" s="31" t="str">
        <f>IF($A517="","",IF(AY516="","",IF(Main!BA$143=0,0,IF(Main!BG$210="","",IF($C$29="PM",Main!BG$210/Main!BA$143*Main!BA161,ROUND(Main!BG$210/Main!BA$143*Main!BA161*$B52,0))))))</f>
        <v/>
      </c>
      <c r="AZ517" s="31" t="str">
        <f>IF($A517="","",IF(AZ516="","",IF(Main!BB$143=0,0,IF(Main!BH$210="","",IF($C$29="PM",Main!BH$210/Main!BB$143*Main!BB161,ROUND(Main!BH$210/Main!BB$143*Main!BB161*$B52,0))))))</f>
        <v/>
      </c>
      <c r="BA517" s="31" t="str">
        <f>IF($A517="","",IF(BA516="","",IF(Main!BC$143=0,0,IF(Main!BI$210="","",IF($C$29="PM",Main!BI$210/Main!BC$143*Main!BC161,ROUND(Main!BI$210/Main!BC$143*Main!BC161*$B52,0))))))</f>
        <v/>
      </c>
      <c r="BB517" s="31" t="str">
        <f>IF($A517="","",IF(BB516="","",IF(Main!BD$143=0,0,IF(Main!BJ$210="","",IF($C$29="PM",Main!BJ$210/Main!BD$143*Main!BD161,ROUND(Main!BJ$210/Main!BD$143*Main!BD161*$B52,0))))))</f>
        <v/>
      </c>
      <c r="BC517" s="31" t="str">
        <f>IF($A517="","",IF(BC516="","",IF(Main!BE$143=0,0,IF(Main!BK$210="","",IF($C$29="PM",Main!BK$210/Main!BE$143*Main!BE161,ROUND(Main!BK$210/Main!BE$143*Main!BE161*$B52,0))))))</f>
        <v/>
      </c>
      <c r="BD517" s="31" t="str">
        <f>IF($A517="","",IF(BD516="","",IF(Main!BF$143=0,0,IF(Main!BL$210="","",IF($C$29="PM",Main!BL$210/Main!BF$143*Main!BF161,ROUND(Main!BL$210/Main!BF$143*Main!BF161*$B52,0))))))</f>
        <v/>
      </c>
      <c r="BE517" s="31" t="str">
        <f>IF($A517="","",IF(BE516="","",IF(Main!BG$143=0,0,IF(Main!BM$210="","",IF($C$29="PM",Main!BM$210/Main!BG$143*Main!BG161,ROUND(Main!BM$210/Main!BG$143*Main!BG161*$B52,0))))))</f>
        <v/>
      </c>
      <c r="BF517" s="31" t="str">
        <f>IF($A517="","",IF(BF516="","",IF(Main!BH$143=0,0,IF(Main!BN$210="","",IF($C$29="PM",Main!BN$210/Main!BH$143*Main!BH161,ROUND(Main!BN$210/Main!BH$143*Main!BH161*$B52,0))))))</f>
        <v/>
      </c>
      <c r="BG517" s="31" t="str">
        <f>IF($A517="","",IF(BG516="","",IF(Main!BI$143=0,0,IF(Main!BO$210="","",IF($C$29="PM",Main!BO$210/Main!BI$143*Main!BI161,ROUND(Main!BO$210/Main!BI$143*Main!BI161*$B52,0))))))</f>
        <v/>
      </c>
      <c r="BH517" s="31" t="str">
        <f>IF($A517="","",IF(BH516="","",IF(Main!BJ$143=0,0,IF(Main!BP$210="","",IF($C$29="PM",Main!BP$210/Main!BJ$143*Main!BJ161,ROUND(Main!BP$210/Main!BJ$143*Main!BJ161*$B52,0))))))</f>
        <v/>
      </c>
      <c r="BI517" s="31" t="str">
        <f>IF($A517="","",IF(BI516="","",IF(Main!BK$143=0,0,IF(Main!BQ$210="","",IF($C$29="PM",Main!BQ$210/Main!BK$143*Main!BK161,ROUND(Main!BQ$210/Main!BK$143*Main!BK161*$B52,0))))))</f>
        <v/>
      </c>
      <c r="BJ517" s="50" t="str">
        <f>IF($A517="","",IF(BJ516="","",IF(Main!BL$143=0,0,IF(Main!BR$210="","",IF($C$29="PM",Main!BR$210/Main!BL$143*Main!BL161,ROUND(Main!BR$210/Main!BL$143*Main!BL161*$B52,0))))))</f>
        <v/>
      </c>
      <c r="BK517" s="31" t="str">
        <f>IF($A517="","",IF(BK516="","",IF(Main!BM$143=0,0,IF(Main!BS$210="","",IF($C$29="PM",Main!BS$210/Main!BM$143*Main!BM161,ROUND(Main!BS$210/Main!BM$143*Main!BM161*$B52,0))))))</f>
        <v/>
      </c>
      <c r="BL517" s="31" t="str">
        <f>IF($A517="","",IF(BL516="","",IF(Main!BN$143=0,0,IF(Main!BT$210="","",IF($C$29="PM",Main!BT$210/Main!BN$143*Main!BN161,ROUND(Main!BT$210/Main!BN$143*Main!BN161*$B52,0))))))</f>
        <v/>
      </c>
      <c r="BM517" s="31" t="str">
        <f>IF($A517="","",IF(BM516="","",IF(Main!BO$143=0,0,IF(Main!BU$210="","",IF($C$29="PM",Main!BU$210/Main!BO$143*Main!BO161,ROUND(Main!BU$210/Main!BO$143*Main!BO161*$B52,0))))))</f>
        <v/>
      </c>
      <c r="BN517" s="31" t="str">
        <f>IF($A517="","",IF(BN516="","",IF(Main!BP$143=0,0,IF(Main!BV$210="","",IF($C$29="PM",Main!BV$210/Main!BP$143*Main!BP161,ROUND(Main!BV$210/Main!BP$143*Main!BP161*$B52,0))))))</f>
        <v/>
      </c>
      <c r="BO517" s="31" t="str">
        <f>IF($A517="","",IF(BO516="","",IF(Main!BQ$143=0,0,IF(Main!BW$210="","",IF($C$29="PM",Main!BW$210/Main!BQ$143*Main!BQ161,ROUND(Main!BW$210/Main!BQ$143*Main!BQ161*$B52,0))))))</f>
        <v/>
      </c>
      <c r="BP517" s="31" t="str">
        <f>IF($A517="","",IF(BP516="","",IF(Main!BR$143=0,0,IF(Main!BX$210="","",IF($C$29="PM",Main!BX$210/Main!BR$143*Main!BR161,ROUND(Main!BX$210/Main!BR$143*Main!BR161*$B52,0))))))</f>
        <v/>
      </c>
      <c r="BQ517" s="31" t="str">
        <f>IF($A517="","",IF(BQ516="","",IF(Main!BS$143=0,0,IF(Main!BY$210="","",IF($C$29="PM",Main!BY$210/Main!BS$143*Main!BS161,ROUND(Main!BY$210/Main!BS$143*Main!BS161*$B52,0))))))</f>
        <v/>
      </c>
      <c r="BR517" s="31" t="str">
        <f>IF($A517="","",IF(BR516="","",IF(Main!BT$143=0,0,IF(Main!BZ$210="","",IF($C$29="PM",Main!BZ$210/Main!BT$143*Main!BT161,ROUND(Main!BZ$210/Main!BT$143*Main!BT161*$B52,0))))))</f>
        <v/>
      </c>
      <c r="BS517" s="31" t="str">
        <f>IF($A517="","",IF(BS516="","",IF(Main!BU$143=0,0,IF(Main!CA$210="","",IF($C$29="PM",Main!CA$210/Main!BU$143*Main!BU161,ROUND(Main!CA$210/Main!BU$143*Main!BU161*$B52,0))))))</f>
        <v/>
      </c>
      <c r="BT517" s="31" t="str">
        <f>IF($A517="","",IF(BT516="","",IF(Main!BV$143=0,0,IF(Main!CB$210="","",IF($C$29="PM",Main!CB$210/Main!BV$143*Main!BV161,ROUND(Main!CB$210/Main!BV$143*Main!BV161*$B52,0))))))</f>
        <v/>
      </c>
      <c r="BU517" s="31" t="str">
        <f>IF($A517="","",IF(BU516="","",IF(Main!BW$143=0,0,IF(Main!CC$210="","",IF($C$29="PM",Main!CC$210/Main!BW$143*Main!BW161,ROUND(Main!CC$210/Main!BW$143*Main!BW161*$B52,0))))))</f>
        <v/>
      </c>
      <c r="BV517" s="50" t="str">
        <f>IF($A517="","",IF(BV516="","",IF(Main!BX$143=0,0,IF(Main!CD$210="","",IF($C$29="PM",Main!CD$210/Main!BX$143*Main!BX161,ROUND(Main!CD$210/Main!BX$143*Main!BX161*$B52,0))))))</f>
        <v/>
      </c>
    </row>
    <row r="518" spans="1:74" x14ac:dyDescent="0.2">
      <c r="A518" s="71" t="str">
        <f>IF(Main!A$53="","",Main!A$53)</f>
        <v/>
      </c>
      <c r="B518" s="74" t="str">
        <f t="shared" si="475"/>
        <v/>
      </c>
      <c r="C518" s="49" t="str">
        <f>IF($A518="","",IF(C517="","",IF(Main!E$143=0,0,IF(Main!K$210="","",IF($C$29="PM",Main!K$210/Main!E$143*Main!E162,ROUND(Main!K$210/Main!E$143*Main!E162*$B53,0))))))</f>
        <v/>
      </c>
      <c r="D518" s="31" t="str">
        <f>IF($A518="","",IF(D517="","",IF(Main!F$143=0,0,IF(Main!L$210="","",IF($C$29="PM",Main!L$210/Main!F$143*Main!F162,ROUND(Main!L$210/Main!F$143*Main!F162*$B53,0))))))</f>
        <v/>
      </c>
      <c r="E518" s="31" t="str">
        <f>IF($A518="","",IF(E517="","",IF(Main!G$143=0,0,IF(Main!M$210="","",IF($C$29="PM",Main!M$210/Main!G$143*Main!G162,ROUND(Main!M$210/Main!G$143*Main!G162*$B53,0))))))</f>
        <v/>
      </c>
      <c r="F518" s="31" t="str">
        <f>IF($A518="","",IF(F517="","",IF(Main!H$143=0,0,IF(Main!N$210="","",IF($C$29="PM",Main!N$210/Main!H$143*Main!H162,ROUND(Main!N$210/Main!H$143*Main!H162*$B53,0))))))</f>
        <v/>
      </c>
      <c r="G518" s="31" t="str">
        <f>IF($A518="","",IF(G517="","",IF(Main!I$143=0,0,IF(Main!O$210="","",IF($C$29="PM",Main!O$210/Main!I$143*Main!I162,ROUND(Main!O$210/Main!I$143*Main!I162*$B53,0))))))</f>
        <v/>
      </c>
      <c r="H518" s="31" t="str">
        <f>IF($A518="","",IF(H517="","",IF(Main!J$143=0,0,IF(Main!P$210="","",IF($C$29="PM",Main!P$210/Main!J$143*Main!J162,ROUND(Main!P$210/Main!J$143*Main!J162*$B53,0))))))</f>
        <v/>
      </c>
      <c r="I518" s="31" t="str">
        <f>IF($A518="","",IF(I517="","",IF(Main!K$143=0,0,IF(Main!Q$210="","",IF($C$29="PM",Main!Q$210/Main!K$143*Main!K162,ROUND(Main!Q$210/Main!K$143*Main!K162*$B53,0))))))</f>
        <v/>
      </c>
      <c r="J518" s="31" t="str">
        <f>IF($A518="","",IF(J517="","",IF(Main!L$143=0,0,IF(Main!R$210="","",IF($C$29="PM",Main!R$210/Main!L$143*Main!L162,ROUND(Main!R$210/Main!L$143*Main!L162*$B53,0))))))</f>
        <v/>
      </c>
      <c r="K518" s="31" t="str">
        <f>IF($A518="","",IF(K517="","",IF(Main!M$143=0,0,IF(Main!S$210="","",IF($C$29="PM",Main!S$210/Main!M$143*Main!M162,ROUND(Main!S$210/Main!M$143*Main!M162*$B53,0))))))</f>
        <v/>
      </c>
      <c r="L518" s="31" t="str">
        <f>IF($A518="","",IF(L517="","",IF(Main!N$143=0,0,IF(Main!T$210="","",IF($C$29="PM",Main!T$210/Main!N$143*Main!N162,ROUND(Main!T$210/Main!N$143*Main!N162*$B53,0))))))</f>
        <v/>
      </c>
      <c r="M518" s="31" t="str">
        <f>IF($A518="","",IF(M517="","",IF(Main!O$143=0,0,IF(Main!U$210="","",IF($C$29="PM",Main!U$210/Main!O$143*Main!O162,ROUND(Main!U$210/Main!O$143*Main!O162*$B53,0))))))</f>
        <v/>
      </c>
      <c r="N518" s="50" t="str">
        <f>IF($A518="","",IF(N517="","",IF(Main!P$143=0,0,IF(Main!V$210="","",IF($C$29="PM",Main!V$210/Main!P$143*Main!P162,ROUND(Main!V$210/Main!P$143*Main!P162*$B53,0))))))</f>
        <v/>
      </c>
      <c r="O518" s="31" t="str">
        <f>IF($A518="","",IF(O517="","",IF(Main!Q$143=0,0,IF(Main!W$210="","",IF($C$29="PM",Main!W$210/Main!Q$143*Main!Q162,ROUND(Main!W$210/Main!Q$143*Main!Q162*$B53,0))))))</f>
        <v/>
      </c>
      <c r="P518" s="31" t="str">
        <f>IF($A518="","",IF(P517="","",IF(Main!R$143=0,0,IF(Main!X$210="","",IF($C$29="PM",Main!X$210/Main!R$143*Main!R162,ROUND(Main!X$210/Main!R$143*Main!R162*$B53,0))))))</f>
        <v/>
      </c>
      <c r="Q518" s="31" t="str">
        <f>IF($A518="","",IF(Q517="","",IF(Main!S$143=0,0,IF(Main!Y$210="","",IF($C$29="PM",Main!Y$210/Main!S$143*Main!S162,ROUND(Main!Y$210/Main!S$143*Main!S162*$B53,0))))))</f>
        <v/>
      </c>
      <c r="R518" s="31" t="str">
        <f>IF($A518="","",IF(R517="","",IF(Main!T$143=0,0,IF(Main!Z$210="","",IF($C$29="PM",Main!Z$210/Main!T$143*Main!T162,ROUND(Main!Z$210/Main!T$143*Main!T162*$B53,0))))))</f>
        <v/>
      </c>
      <c r="S518" s="31" t="str">
        <f>IF($A518="","",IF(S517="","",IF(Main!U$143=0,0,IF(Main!AA$210="","",IF($C$29="PM",Main!AA$210/Main!U$143*Main!U162,ROUND(Main!AA$210/Main!U$143*Main!U162*$B53,0))))))</f>
        <v/>
      </c>
      <c r="T518" s="31" t="str">
        <f>IF($A518="","",IF(T517="","",IF(Main!V$143=0,0,IF(Main!AB$210="","",IF($C$29="PM",Main!AB$210/Main!V$143*Main!V162,ROUND(Main!AB$210/Main!V$143*Main!V162*$B53,0))))))</f>
        <v/>
      </c>
      <c r="U518" s="31" t="str">
        <f>IF($A518="","",IF(U517="","",IF(Main!W$143=0,0,IF(Main!AC$210="","",IF($C$29="PM",Main!AC$210/Main!W$143*Main!W162,ROUND(Main!AC$210/Main!W$143*Main!W162*$B53,0))))))</f>
        <v/>
      </c>
      <c r="V518" s="31" t="str">
        <f>IF($A518="","",IF(V517="","",IF(Main!X$143=0,0,IF(Main!AD$210="","",IF($C$29="PM",Main!AD$210/Main!X$143*Main!X162,ROUND(Main!AD$210/Main!X$143*Main!X162*$B53,0))))))</f>
        <v/>
      </c>
      <c r="W518" s="31" t="str">
        <f>IF($A518="","",IF(W517="","",IF(Main!Y$143=0,0,IF(Main!AE$210="","",IF($C$29="PM",Main!AE$210/Main!Y$143*Main!Y162,ROUND(Main!AE$210/Main!Y$143*Main!Y162*$B53,0))))))</f>
        <v/>
      </c>
      <c r="X518" s="31" t="str">
        <f>IF($A518="","",IF(X517="","",IF(Main!Z$143=0,0,IF(Main!AF$210="","",IF($C$29="PM",Main!AF$210/Main!Z$143*Main!Z162,ROUND(Main!AF$210/Main!Z$143*Main!Z162*$B53,0))))))</f>
        <v/>
      </c>
      <c r="Y518" s="31" t="str">
        <f>IF($A518="","",IF(Y517="","",IF(Main!AA$143=0,0,IF(Main!AG$210="","",IF($C$29="PM",Main!AG$210/Main!AA$143*Main!AA162,ROUND(Main!AG$210/Main!AA$143*Main!AA162*$B53,0))))))</f>
        <v/>
      </c>
      <c r="Z518" s="31" t="str">
        <f>IF($A518="","",IF(Z517="","",IF(Main!AB$143=0,0,IF(Main!AH$210="","",IF($C$29="PM",Main!AH$210/Main!AB$143*Main!AB162,ROUND(Main!AH$210/Main!AB$143*Main!AB162*$B53,0))))))</f>
        <v/>
      </c>
      <c r="AA518" s="49" t="str">
        <f>IF($A518="","",IF(AA517="","",IF(Main!AC$143=0,0,IF(Main!AI$210="","",IF($C$29="PM",Main!AI$210/Main!AC$143*Main!AC162,ROUND(Main!AI$210/Main!AC$143*Main!AC162*$B53,0))))))</f>
        <v/>
      </c>
      <c r="AB518" s="31" t="str">
        <f>IF($A518="","",IF(AB517="","",IF(Main!AD$143=0,0,IF(Main!AJ$210="","",IF($C$29="PM",Main!AJ$210/Main!AD$143*Main!AD162,ROUND(Main!AJ$210/Main!AD$143*Main!AD162*$B53,0))))))</f>
        <v/>
      </c>
      <c r="AC518" s="31" t="str">
        <f>IF($A518="","",IF(AC517="","",IF(Main!AE$143=0,0,IF(Main!AK$210="","",IF($C$29="PM",Main!AK$210/Main!AE$143*Main!AE162,ROUND(Main!AK$210/Main!AE$143*Main!AE162*$B53,0))))))</f>
        <v/>
      </c>
      <c r="AD518" s="31" t="str">
        <f>IF($A518="","",IF(AD517="","",IF(Main!AF$143=0,0,IF(Main!AL$210="","",IF($C$29="PM",Main!AL$210/Main!AF$143*Main!AF162,ROUND(Main!AL$210/Main!AF$143*Main!AF162*$B53,0))))))</f>
        <v/>
      </c>
      <c r="AE518" s="31" t="str">
        <f>IF($A518="","",IF(AE517="","",IF(Main!AG$143=0,0,IF(Main!AM$210="","",IF($C$29="PM",Main!AM$210/Main!AG$143*Main!AG162,ROUND(Main!AM$210/Main!AG$143*Main!AG162*$B53,0))))))</f>
        <v/>
      </c>
      <c r="AF518" s="31" t="str">
        <f>IF($A518="","",IF(AF517="","",IF(Main!AH$143=0,0,IF(Main!AN$210="","",IF($C$29="PM",Main!AN$210/Main!AH$143*Main!AH162,ROUND(Main!AN$210/Main!AH$143*Main!AH162*$B53,0))))))</f>
        <v/>
      </c>
      <c r="AG518" s="31" t="str">
        <f>IF($A518="","",IF(AG517="","",IF(Main!AI$143=0,0,IF(Main!AO$210="","",IF($C$29="PM",Main!AO$210/Main!AI$143*Main!AI162,ROUND(Main!AO$210/Main!AI$143*Main!AI162*$B53,0))))))</f>
        <v/>
      </c>
      <c r="AH518" s="31" t="str">
        <f>IF($A518="","",IF(AH517="","",IF(Main!AJ$143=0,0,IF(Main!AP$210="","",IF($C$29="PM",Main!AP$210/Main!AJ$143*Main!AJ162,ROUND(Main!AP$210/Main!AJ$143*Main!AJ162*$B53,0))))))</f>
        <v/>
      </c>
      <c r="AI518" s="31" t="str">
        <f>IF($A518="","",IF(AI517="","",IF(Main!AK$143=0,0,IF(Main!AQ$210="","",IF($C$29="PM",Main!AQ$210/Main!AK$143*Main!AK162,ROUND(Main!AQ$210/Main!AK$143*Main!AK162*$B53,0))))))</f>
        <v/>
      </c>
      <c r="AJ518" s="31" t="str">
        <f>IF($A518="","",IF(AJ517="","",IF(Main!AL$143=0,0,IF(Main!AR$210="","",IF($C$29="PM",Main!AR$210/Main!AL$143*Main!AL162,ROUND(Main!AR$210/Main!AL$143*Main!AL162*$B53,0))))))</f>
        <v/>
      </c>
      <c r="AK518" s="31" t="str">
        <f>IF($A518="","",IF(AK517="","",IF(Main!AM$143=0,0,IF(Main!AS$210="","",IF($C$29="PM",Main!AS$210/Main!AM$143*Main!AM162,ROUND(Main!AS$210/Main!AM$143*Main!AM162*$B53,0))))))</f>
        <v/>
      </c>
      <c r="AL518" s="50" t="str">
        <f>IF($A518="","",IF(AL517="","",IF(Main!AN$143=0,0,IF(Main!AT$210="","",IF($C$29="PM",Main!AT$210/Main!AN$143*Main!AN162,ROUND(Main!AT$210/Main!AN$143*Main!AN162*$B53,0))))))</f>
        <v/>
      </c>
      <c r="AM518" s="31" t="str">
        <f>IF($A518="","",IF(AM517="","",IF(Main!AO$143=0,0,IF(Main!AU$210="","",IF($C$29="PM",Main!AU$210/Main!AO$143*Main!AO162,ROUND(Main!AU$210/Main!AO$143*Main!AO162*$B53,0))))))</f>
        <v/>
      </c>
      <c r="AN518" s="31" t="str">
        <f>IF($A518="","",IF(AN517="","",IF(Main!AP$143=0,0,IF(Main!AV$210="","",IF($C$29="PM",Main!AV$210/Main!AP$143*Main!AP162,ROUND(Main!AV$210/Main!AP$143*Main!AP162*$B53,0))))))</f>
        <v/>
      </c>
      <c r="AO518" s="31" t="str">
        <f>IF($A518="","",IF(AO517="","",IF(Main!AQ$143=0,0,IF(Main!AW$210="","",IF($C$29="PM",Main!AW$210/Main!AQ$143*Main!AQ162,ROUND(Main!AW$210/Main!AQ$143*Main!AQ162*$B53,0))))))</f>
        <v/>
      </c>
      <c r="AP518" s="31" t="str">
        <f>IF($A518="","",IF(AP517="","",IF(Main!AR$143=0,0,IF(Main!AX$210="","",IF($C$29="PM",Main!AX$210/Main!AR$143*Main!AR162,ROUND(Main!AX$210/Main!AR$143*Main!AR162*$B53,0))))))</f>
        <v/>
      </c>
      <c r="AQ518" s="31" t="str">
        <f>IF($A518="","",IF(AQ517="","",IF(Main!AS$143=0,0,IF(Main!AY$210="","",IF($C$29="PM",Main!AY$210/Main!AS$143*Main!AS162,ROUND(Main!AY$210/Main!AS$143*Main!AS162*$B53,0))))))</f>
        <v/>
      </c>
      <c r="AR518" s="31" t="str">
        <f>IF($A518="","",IF(AR517="","",IF(Main!AT$143=0,0,IF(Main!AZ$210="","",IF($C$29="PM",Main!AZ$210/Main!AT$143*Main!AT162,ROUND(Main!AZ$210/Main!AT$143*Main!AT162*$B53,0))))))</f>
        <v/>
      </c>
      <c r="AS518" s="31" t="str">
        <f>IF($A518="","",IF(AS517="","",IF(Main!AU$143=0,0,IF(Main!BA$210="","",IF($C$29="PM",Main!BA$210/Main!AU$143*Main!AU162,ROUND(Main!BA$210/Main!AU$143*Main!AU162*$B53,0))))))</f>
        <v/>
      </c>
      <c r="AT518" s="31" t="str">
        <f>IF($A518="","",IF(AT517="","",IF(Main!AV$143=0,0,IF(Main!BB$210="","",IF($C$29="PM",Main!BB$210/Main!AV$143*Main!AV162,ROUND(Main!BB$210/Main!AV$143*Main!AV162*$B53,0))))))</f>
        <v/>
      </c>
      <c r="AU518" s="31" t="str">
        <f>IF($A518="","",IF(AU517="","",IF(Main!AW$143=0,0,IF(Main!BC$210="","",IF($C$29="PM",Main!BC$210/Main!AW$143*Main!AW162,ROUND(Main!BC$210/Main!AW$143*Main!AW162*$B53,0))))))</f>
        <v/>
      </c>
      <c r="AV518" s="31" t="str">
        <f>IF($A518="","",IF(AV517="","",IF(Main!AX$143=0,0,IF(Main!BD$210="","",IF($C$29="PM",Main!BD$210/Main!AX$143*Main!AX162,ROUND(Main!BD$210/Main!AX$143*Main!AX162*$B53,0))))))</f>
        <v/>
      </c>
      <c r="AW518" s="31" t="str">
        <f>IF($A518="","",IF(AW517="","",IF(Main!AY$143=0,0,IF(Main!BE$210="","",IF($C$29="PM",Main!BE$210/Main!AY$143*Main!AY162,ROUND(Main!BE$210/Main!AY$143*Main!AY162*$B53,0))))))</f>
        <v/>
      </c>
      <c r="AX518" s="50" t="str">
        <f>IF($A518="","",IF(AX517="","",IF(Main!AZ$143=0,0,IF(Main!BF$210="","",IF($C$29="PM",Main!BF$210/Main!AZ$143*Main!AZ162,ROUND(Main!BF$210/Main!AZ$143*Main!AZ162*$B53,0))))))</f>
        <v/>
      </c>
      <c r="AY518" s="31" t="str">
        <f>IF($A518="","",IF(AY517="","",IF(Main!BA$143=0,0,IF(Main!BG$210="","",IF($C$29="PM",Main!BG$210/Main!BA$143*Main!BA162,ROUND(Main!BG$210/Main!BA$143*Main!BA162*$B53,0))))))</f>
        <v/>
      </c>
      <c r="AZ518" s="31" t="str">
        <f>IF($A518="","",IF(AZ517="","",IF(Main!BB$143=0,0,IF(Main!BH$210="","",IF($C$29="PM",Main!BH$210/Main!BB$143*Main!BB162,ROUND(Main!BH$210/Main!BB$143*Main!BB162*$B53,0))))))</f>
        <v/>
      </c>
      <c r="BA518" s="31" t="str">
        <f>IF($A518="","",IF(BA517="","",IF(Main!BC$143=0,0,IF(Main!BI$210="","",IF($C$29="PM",Main!BI$210/Main!BC$143*Main!BC162,ROUND(Main!BI$210/Main!BC$143*Main!BC162*$B53,0))))))</f>
        <v/>
      </c>
      <c r="BB518" s="31" t="str">
        <f>IF($A518="","",IF(BB517="","",IF(Main!BD$143=0,0,IF(Main!BJ$210="","",IF($C$29="PM",Main!BJ$210/Main!BD$143*Main!BD162,ROUND(Main!BJ$210/Main!BD$143*Main!BD162*$B53,0))))))</f>
        <v/>
      </c>
      <c r="BC518" s="31" t="str">
        <f>IF($A518="","",IF(BC517="","",IF(Main!BE$143=0,0,IF(Main!BK$210="","",IF($C$29="PM",Main!BK$210/Main!BE$143*Main!BE162,ROUND(Main!BK$210/Main!BE$143*Main!BE162*$B53,0))))))</f>
        <v/>
      </c>
      <c r="BD518" s="31" t="str">
        <f>IF($A518="","",IF(BD517="","",IF(Main!BF$143=0,0,IF(Main!BL$210="","",IF($C$29="PM",Main!BL$210/Main!BF$143*Main!BF162,ROUND(Main!BL$210/Main!BF$143*Main!BF162*$B53,0))))))</f>
        <v/>
      </c>
      <c r="BE518" s="31" t="str">
        <f>IF($A518="","",IF(BE517="","",IF(Main!BG$143=0,0,IF(Main!BM$210="","",IF($C$29="PM",Main!BM$210/Main!BG$143*Main!BG162,ROUND(Main!BM$210/Main!BG$143*Main!BG162*$B53,0))))))</f>
        <v/>
      </c>
      <c r="BF518" s="31" t="str">
        <f>IF($A518="","",IF(BF517="","",IF(Main!BH$143=0,0,IF(Main!BN$210="","",IF($C$29="PM",Main!BN$210/Main!BH$143*Main!BH162,ROUND(Main!BN$210/Main!BH$143*Main!BH162*$B53,0))))))</f>
        <v/>
      </c>
      <c r="BG518" s="31" t="str">
        <f>IF($A518="","",IF(BG517="","",IF(Main!BI$143=0,0,IF(Main!BO$210="","",IF($C$29="PM",Main!BO$210/Main!BI$143*Main!BI162,ROUND(Main!BO$210/Main!BI$143*Main!BI162*$B53,0))))))</f>
        <v/>
      </c>
      <c r="BH518" s="31" t="str">
        <f>IF($A518="","",IF(BH517="","",IF(Main!BJ$143=0,0,IF(Main!BP$210="","",IF($C$29="PM",Main!BP$210/Main!BJ$143*Main!BJ162,ROUND(Main!BP$210/Main!BJ$143*Main!BJ162*$B53,0))))))</f>
        <v/>
      </c>
      <c r="BI518" s="31" t="str">
        <f>IF($A518="","",IF(BI517="","",IF(Main!BK$143=0,0,IF(Main!BQ$210="","",IF($C$29="PM",Main!BQ$210/Main!BK$143*Main!BK162,ROUND(Main!BQ$210/Main!BK$143*Main!BK162*$B53,0))))))</f>
        <v/>
      </c>
      <c r="BJ518" s="50" t="str">
        <f>IF($A518="","",IF(BJ517="","",IF(Main!BL$143=0,0,IF(Main!BR$210="","",IF($C$29="PM",Main!BR$210/Main!BL$143*Main!BL162,ROUND(Main!BR$210/Main!BL$143*Main!BL162*$B53,0))))))</f>
        <v/>
      </c>
      <c r="BK518" s="31" t="str">
        <f>IF($A518="","",IF(BK517="","",IF(Main!BM$143=0,0,IF(Main!BS$210="","",IF($C$29="PM",Main!BS$210/Main!BM$143*Main!BM162,ROUND(Main!BS$210/Main!BM$143*Main!BM162*$B53,0))))))</f>
        <v/>
      </c>
      <c r="BL518" s="31" t="str">
        <f>IF($A518="","",IF(BL517="","",IF(Main!BN$143=0,0,IF(Main!BT$210="","",IF($C$29="PM",Main!BT$210/Main!BN$143*Main!BN162,ROUND(Main!BT$210/Main!BN$143*Main!BN162*$B53,0))))))</f>
        <v/>
      </c>
      <c r="BM518" s="31" t="str">
        <f>IF($A518="","",IF(BM517="","",IF(Main!BO$143=0,0,IF(Main!BU$210="","",IF($C$29="PM",Main!BU$210/Main!BO$143*Main!BO162,ROUND(Main!BU$210/Main!BO$143*Main!BO162*$B53,0))))))</f>
        <v/>
      </c>
      <c r="BN518" s="31" t="str">
        <f>IF($A518="","",IF(BN517="","",IF(Main!BP$143=0,0,IF(Main!BV$210="","",IF($C$29="PM",Main!BV$210/Main!BP$143*Main!BP162,ROUND(Main!BV$210/Main!BP$143*Main!BP162*$B53,0))))))</f>
        <v/>
      </c>
      <c r="BO518" s="31" t="str">
        <f>IF($A518="","",IF(BO517="","",IF(Main!BQ$143=0,0,IF(Main!BW$210="","",IF($C$29="PM",Main!BW$210/Main!BQ$143*Main!BQ162,ROUND(Main!BW$210/Main!BQ$143*Main!BQ162*$B53,0))))))</f>
        <v/>
      </c>
      <c r="BP518" s="31" t="str">
        <f>IF($A518="","",IF(BP517="","",IF(Main!BR$143=0,0,IF(Main!BX$210="","",IF($C$29="PM",Main!BX$210/Main!BR$143*Main!BR162,ROUND(Main!BX$210/Main!BR$143*Main!BR162*$B53,0))))))</f>
        <v/>
      </c>
      <c r="BQ518" s="31" t="str">
        <f>IF($A518="","",IF(BQ517="","",IF(Main!BS$143=0,0,IF(Main!BY$210="","",IF($C$29="PM",Main!BY$210/Main!BS$143*Main!BS162,ROUND(Main!BY$210/Main!BS$143*Main!BS162*$B53,0))))))</f>
        <v/>
      </c>
      <c r="BR518" s="31" t="str">
        <f>IF($A518="","",IF(BR517="","",IF(Main!BT$143=0,0,IF(Main!BZ$210="","",IF($C$29="PM",Main!BZ$210/Main!BT$143*Main!BT162,ROUND(Main!BZ$210/Main!BT$143*Main!BT162*$B53,0))))))</f>
        <v/>
      </c>
      <c r="BS518" s="31" t="str">
        <f>IF($A518="","",IF(BS517="","",IF(Main!BU$143=0,0,IF(Main!CA$210="","",IF($C$29="PM",Main!CA$210/Main!BU$143*Main!BU162,ROUND(Main!CA$210/Main!BU$143*Main!BU162*$B53,0))))))</f>
        <v/>
      </c>
      <c r="BT518" s="31" t="str">
        <f>IF($A518="","",IF(BT517="","",IF(Main!BV$143=0,0,IF(Main!CB$210="","",IF($C$29="PM",Main!CB$210/Main!BV$143*Main!BV162,ROUND(Main!CB$210/Main!BV$143*Main!BV162*$B53,0))))))</f>
        <v/>
      </c>
      <c r="BU518" s="31" t="str">
        <f>IF($A518="","",IF(BU517="","",IF(Main!BW$143=0,0,IF(Main!CC$210="","",IF($C$29="PM",Main!CC$210/Main!BW$143*Main!BW162,ROUND(Main!CC$210/Main!BW$143*Main!BW162*$B53,0))))))</f>
        <v/>
      </c>
      <c r="BV518" s="50" t="str">
        <f>IF($A518="","",IF(BV517="","",IF(Main!BX$143=0,0,IF(Main!CD$210="","",IF($C$29="PM",Main!CD$210/Main!BX$143*Main!BX162,ROUND(Main!CD$210/Main!BX$143*Main!BX162*$B53,0))))))</f>
        <v/>
      </c>
    </row>
    <row r="519" spans="1:74" x14ac:dyDescent="0.2">
      <c r="A519" s="71" t="str">
        <f>IF(Main!A$54="","",Main!A$54)</f>
        <v/>
      </c>
      <c r="B519" s="74" t="str">
        <f t="shared" si="475"/>
        <v/>
      </c>
      <c r="C519" s="49" t="str">
        <f>IF($A519="","",IF(C518="","",IF(Main!E$143=0,0,IF(Main!K$210="","",IF($C$29="PM",Main!K$210/Main!E$143*Main!E163,ROUND(Main!K$210/Main!E$143*Main!E163*$B54,0))))))</f>
        <v/>
      </c>
      <c r="D519" s="31" t="str">
        <f>IF($A519="","",IF(D518="","",IF(Main!F$143=0,0,IF(Main!L$210="","",IF($C$29="PM",Main!L$210/Main!F$143*Main!F163,ROUND(Main!L$210/Main!F$143*Main!F163*$B54,0))))))</f>
        <v/>
      </c>
      <c r="E519" s="31" t="str">
        <f>IF($A519="","",IF(E518="","",IF(Main!G$143=0,0,IF(Main!M$210="","",IF($C$29="PM",Main!M$210/Main!G$143*Main!G163,ROUND(Main!M$210/Main!G$143*Main!G163*$B54,0))))))</f>
        <v/>
      </c>
      <c r="F519" s="31" t="str">
        <f>IF($A519="","",IF(F518="","",IF(Main!H$143=0,0,IF(Main!N$210="","",IF($C$29="PM",Main!N$210/Main!H$143*Main!H163,ROUND(Main!N$210/Main!H$143*Main!H163*$B54,0))))))</f>
        <v/>
      </c>
      <c r="G519" s="31" t="str">
        <f>IF($A519="","",IF(G518="","",IF(Main!I$143=0,0,IF(Main!O$210="","",IF($C$29="PM",Main!O$210/Main!I$143*Main!I163,ROUND(Main!O$210/Main!I$143*Main!I163*$B54,0))))))</f>
        <v/>
      </c>
      <c r="H519" s="31" t="str">
        <f>IF($A519="","",IF(H518="","",IF(Main!J$143=0,0,IF(Main!P$210="","",IF($C$29="PM",Main!P$210/Main!J$143*Main!J163,ROUND(Main!P$210/Main!J$143*Main!J163*$B54,0))))))</f>
        <v/>
      </c>
      <c r="I519" s="31" t="str">
        <f>IF($A519="","",IF(I518="","",IF(Main!K$143=0,0,IF(Main!Q$210="","",IF($C$29="PM",Main!Q$210/Main!K$143*Main!K163,ROUND(Main!Q$210/Main!K$143*Main!K163*$B54,0))))))</f>
        <v/>
      </c>
      <c r="J519" s="31" t="str">
        <f>IF($A519="","",IF(J518="","",IF(Main!L$143=0,0,IF(Main!R$210="","",IF($C$29="PM",Main!R$210/Main!L$143*Main!L163,ROUND(Main!R$210/Main!L$143*Main!L163*$B54,0))))))</f>
        <v/>
      </c>
      <c r="K519" s="31" t="str">
        <f>IF($A519="","",IF(K518="","",IF(Main!M$143=0,0,IF(Main!S$210="","",IF($C$29="PM",Main!S$210/Main!M$143*Main!M163,ROUND(Main!S$210/Main!M$143*Main!M163*$B54,0))))))</f>
        <v/>
      </c>
      <c r="L519" s="31" t="str">
        <f>IF($A519="","",IF(L518="","",IF(Main!N$143=0,0,IF(Main!T$210="","",IF($C$29="PM",Main!T$210/Main!N$143*Main!N163,ROUND(Main!T$210/Main!N$143*Main!N163*$B54,0))))))</f>
        <v/>
      </c>
      <c r="M519" s="31" t="str">
        <f>IF($A519="","",IF(M518="","",IF(Main!O$143=0,0,IF(Main!U$210="","",IF($C$29="PM",Main!U$210/Main!O$143*Main!O163,ROUND(Main!U$210/Main!O$143*Main!O163*$B54,0))))))</f>
        <v/>
      </c>
      <c r="N519" s="50" t="str">
        <f>IF($A519="","",IF(N518="","",IF(Main!P$143=0,0,IF(Main!V$210="","",IF($C$29="PM",Main!V$210/Main!P$143*Main!P163,ROUND(Main!V$210/Main!P$143*Main!P163*$B54,0))))))</f>
        <v/>
      </c>
      <c r="O519" s="31" t="str">
        <f>IF($A519="","",IF(O518="","",IF(Main!Q$143=0,0,IF(Main!W$210="","",IF($C$29="PM",Main!W$210/Main!Q$143*Main!Q163,ROUND(Main!W$210/Main!Q$143*Main!Q163*$B54,0))))))</f>
        <v/>
      </c>
      <c r="P519" s="31" t="str">
        <f>IF($A519="","",IF(P518="","",IF(Main!R$143=0,0,IF(Main!X$210="","",IF($C$29="PM",Main!X$210/Main!R$143*Main!R163,ROUND(Main!X$210/Main!R$143*Main!R163*$B54,0))))))</f>
        <v/>
      </c>
      <c r="Q519" s="31" t="str">
        <f>IF($A519="","",IF(Q518="","",IF(Main!S$143=0,0,IF(Main!Y$210="","",IF($C$29="PM",Main!Y$210/Main!S$143*Main!S163,ROUND(Main!Y$210/Main!S$143*Main!S163*$B54,0))))))</f>
        <v/>
      </c>
      <c r="R519" s="31" t="str">
        <f>IF($A519="","",IF(R518="","",IF(Main!T$143=0,0,IF(Main!Z$210="","",IF($C$29="PM",Main!Z$210/Main!T$143*Main!T163,ROUND(Main!Z$210/Main!T$143*Main!T163*$B54,0))))))</f>
        <v/>
      </c>
      <c r="S519" s="31" t="str">
        <f>IF($A519="","",IF(S518="","",IF(Main!U$143=0,0,IF(Main!AA$210="","",IF($C$29="PM",Main!AA$210/Main!U$143*Main!U163,ROUND(Main!AA$210/Main!U$143*Main!U163*$B54,0))))))</f>
        <v/>
      </c>
      <c r="T519" s="31" t="str">
        <f>IF($A519="","",IF(T518="","",IF(Main!V$143=0,0,IF(Main!AB$210="","",IF($C$29="PM",Main!AB$210/Main!V$143*Main!V163,ROUND(Main!AB$210/Main!V$143*Main!V163*$B54,0))))))</f>
        <v/>
      </c>
      <c r="U519" s="31" t="str">
        <f>IF($A519="","",IF(U518="","",IF(Main!W$143=0,0,IF(Main!AC$210="","",IF($C$29="PM",Main!AC$210/Main!W$143*Main!W163,ROUND(Main!AC$210/Main!W$143*Main!W163*$B54,0))))))</f>
        <v/>
      </c>
      <c r="V519" s="31" t="str">
        <f>IF($A519="","",IF(V518="","",IF(Main!X$143=0,0,IF(Main!AD$210="","",IF($C$29="PM",Main!AD$210/Main!X$143*Main!X163,ROUND(Main!AD$210/Main!X$143*Main!X163*$B54,0))))))</f>
        <v/>
      </c>
      <c r="W519" s="31" t="str">
        <f>IF($A519="","",IF(W518="","",IF(Main!Y$143=0,0,IF(Main!AE$210="","",IF($C$29="PM",Main!AE$210/Main!Y$143*Main!Y163,ROUND(Main!AE$210/Main!Y$143*Main!Y163*$B54,0))))))</f>
        <v/>
      </c>
      <c r="X519" s="31" t="str">
        <f>IF($A519="","",IF(X518="","",IF(Main!Z$143=0,0,IF(Main!AF$210="","",IF($C$29="PM",Main!AF$210/Main!Z$143*Main!Z163,ROUND(Main!AF$210/Main!Z$143*Main!Z163*$B54,0))))))</f>
        <v/>
      </c>
      <c r="Y519" s="31" t="str">
        <f>IF($A519="","",IF(Y518="","",IF(Main!AA$143=0,0,IF(Main!AG$210="","",IF($C$29="PM",Main!AG$210/Main!AA$143*Main!AA163,ROUND(Main!AG$210/Main!AA$143*Main!AA163*$B54,0))))))</f>
        <v/>
      </c>
      <c r="Z519" s="31" t="str">
        <f>IF($A519="","",IF(Z518="","",IF(Main!AB$143=0,0,IF(Main!AH$210="","",IF($C$29="PM",Main!AH$210/Main!AB$143*Main!AB163,ROUND(Main!AH$210/Main!AB$143*Main!AB163*$B54,0))))))</f>
        <v/>
      </c>
      <c r="AA519" s="49" t="str">
        <f>IF($A519="","",IF(AA518="","",IF(Main!AC$143=0,0,IF(Main!AI$210="","",IF($C$29="PM",Main!AI$210/Main!AC$143*Main!AC163,ROUND(Main!AI$210/Main!AC$143*Main!AC163*$B54,0))))))</f>
        <v/>
      </c>
      <c r="AB519" s="31" t="str">
        <f>IF($A519="","",IF(AB518="","",IF(Main!AD$143=0,0,IF(Main!AJ$210="","",IF($C$29="PM",Main!AJ$210/Main!AD$143*Main!AD163,ROUND(Main!AJ$210/Main!AD$143*Main!AD163*$B54,0))))))</f>
        <v/>
      </c>
      <c r="AC519" s="31" t="str">
        <f>IF($A519="","",IF(AC518="","",IF(Main!AE$143=0,0,IF(Main!AK$210="","",IF($C$29="PM",Main!AK$210/Main!AE$143*Main!AE163,ROUND(Main!AK$210/Main!AE$143*Main!AE163*$B54,0))))))</f>
        <v/>
      </c>
      <c r="AD519" s="31" t="str">
        <f>IF($A519="","",IF(AD518="","",IF(Main!AF$143=0,0,IF(Main!AL$210="","",IF($C$29="PM",Main!AL$210/Main!AF$143*Main!AF163,ROUND(Main!AL$210/Main!AF$143*Main!AF163*$B54,0))))))</f>
        <v/>
      </c>
      <c r="AE519" s="31" t="str">
        <f>IF($A519="","",IF(AE518="","",IF(Main!AG$143=0,0,IF(Main!AM$210="","",IF($C$29="PM",Main!AM$210/Main!AG$143*Main!AG163,ROUND(Main!AM$210/Main!AG$143*Main!AG163*$B54,0))))))</f>
        <v/>
      </c>
      <c r="AF519" s="31" t="str">
        <f>IF($A519="","",IF(AF518="","",IF(Main!AH$143=0,0,IF(Main!AN$210="","",IF($C$29="PM",Main!AN$210/Main!AH$143*Main!AH163,ROUND(Main!AN$210/Main!AH$143*Main!AH163*$B54,0))))))</f>
        <v/>
      </c>
      <c r="AG519" s="31" t="str">
        <f>IF($A519="","",IF(AG518="","",IF(Main!AI$143=0,0,IF(Main!AO$210="","",IF($C$29="PM",Main!AO$210/Main!AI$143*Main!AI163,ROUND(Main!AO$210/Main!AI$143*Main!AI163*$B54,0))))))</f>
        <v/>
      </c>
      <c r="AH519" s="31" t="str">
        <f>IF($A519="","",IF(AH518="","",IF(Main!AJ$143=0,0,IF(Main!AP$210="","",IF($C$29="PM",Main!AP$210/Main!AJ$143*Main!AJ163,ROUND(Main!AP$210/Main!AJ$143*Main!AJ163*$B54,0))))))</f>
        <v/>
      </c>
      <c r="AI519" s="31" t="str">
        <f>IF($A519="","",IF(AI518="","",IF(Main!AK$143=0,0,IF(Main!AQ$210="","",IF($C$29="PM",Main!AQ$210/Main!AK$143*Main!AK163,ROUND(Main!AQ$210/Main!AK$143*Main!AK163*$B54,0))))))</f>
        <v/>
      </c>
      <c r="AJ519" s="31" t="str">
        <f>IF($A519="","",IF(AJ518="","",IF(Main!AL$143=0,0,IF(Main!AR$210="","",IF($C$29="PM",Main!AR$210/Main!AL$143*Main!AL163,ROUND(Main!AR$210/Main!AL$143*Main!AL163*$B54,0))))))</f>
        <v/>
      </c>
      <c r="AK519" s="31" t="str">
        <f>IF($A519="","",IF(AK518="","",IF(Main!AM$143=0,0,IF(Main!AS$210="","",IF($C$29="PM",Main!AS$210/Main!AM$143*Main!AM163,ROUND(Main!AS$210/Main!AM$143*Main!AM163*$B54,0))))))</f>
        <v/>
      </c>
      <c r="AL519" s="50" t="str">
        <f>IF($A519="","",IF(AL518="","",IF(Main!AN$143=0,0,IF(Main!AT$210="","",IF($C$29="PM",Main!AT$210/Main!AN$143*Main!AN163,ROUND(Main!AT$210/Main!AN$143*Main!AN163*$B54,0))))))</f>
        <v/>
      </c>
      <c r="AM519" s="31" t="str">
        <f>IF($A519="","",IF(AM518="","",IF(Main!AO$143=0,0,IF(Main!AU$210="","",IF($C$29="PM",Main!AU$210/Main!AO$143*Main!AO163,ROUND(Main!AU$210/Main!AO$143*Main!AO163*$B54,0))))))</f>
        <v/>
      </c>
      <c r="AN519" s="31" t="str">
        <f>IF($A519="","",IF(AN518="","",IF(Main!AP$143=0,0,IF(Main!AV$210="","",IF($C$29="PM",Main!AV$210/Main!AP$143*Main!AP163,ROUND(Main!AV$210/Main!AP$143*Main!AP163*$B54,0))))))</f>
        <v/>
      </c>
      <c r="AO519" s="31" t="str">
        <f>IF($A519="","",IF(AO518="","",IF(Main!AQ$143=0,0,IF(Main!AW$210="","",IF($C$29="PM",Main!AW$210/Main!AQ$143*Main!AQ163,ROUND(Main!AW$210/Main!AQ$143*Main!AQ163*$B54,0))))))</f>
        <v/>
      </c>
      <c r="AP519" s="31" t="str">
        <f>IF($A519="","",IF(AP518="","",IF(Main!AR$143=0,0,IF(Main!AX$210="","",IF($C$29="PM",Main!AX$210/Main!AR$143*Main!AR163,ROUND(Main!AX$210/Main!AR$143*Main!AR163*$B54,0))))))</f>
        <v/>
      </c>
      <c r="AQ519" s="31" t="str">
        <f>IF($A519="","",IF(AQ518="","",IF(Main!AS$143=0,0,IF(Main!AY$210="","",IF($C$29="PM",Main!AY$210/Main!AS$143*Main!AS163,ROUND(Main!AY$210/Main!AS$143*Main!AS163*$B54,0))))))</f>
        <v/>
      </c>
      <c r="AR519" s="31" t="str">
        <f>IF($A519="","",IF(AR518="","",IF(Main!AT$143=0,0,IF(Main!AZ$210="","",IF($C$29="PM",Main!AZ$210/Main!AT$143*Main!AT163,ROUND(Main!AZ$210/Main!AT$143*Main!AT163*$B54,0))))))</f>
        <v/>
      </c>
      <c r="AS519" s="31" t="str">
        <f>IF($A519="","",IF(AS518="","",IF(Main!AU$143=0,0,IF(Main!BA$210="","",IF($C$29="PM",Main!BA$210/Main!AU$143*Main!AU163,ROUND(Main!BA$210/Main!AU$143*Main!AU163*$B54,0))))))</f>
        <v/>
      </c>
      <c r="AT519" s="31" t="str">
        <f>IF($A519="","",IF(AT518="","",IF(Main!AV$143=0,0,IF(Main!BB$210="","",IF($C$29="PM",Main!BB$210/Main!AV$143*Main!AV163,ROUND(Main!BB$210/Main!AV$143*Main!AV163*$B54,0))))))</f>
        <v/>
      </c>
      <c r="AU519" s="31" t="str">
        <f>IF($A519="","",IF(AU518="","",IF(Main!AW$143=0,0,IF(Main!BC$210="","",IF($C$29="PM",Main!BC$210/Main!AW$143*Main!AW163,ROUND(Main!BC$210/Main!AW$143*Main!AW163*$B54,0))))))</f>
        <v/>
      </c>
      <c r="AV519" s="31" t="str">
        <f>IF($A519="","",IF(AV518="","",IF(Main!AX$143=0,0,IF(Main!BD$210="","",IF($C$29="PM",Main!BD$210/Main!AX$143*Main!AX163,ROUND(Main!BD$210/Main!AX$143*Main!AX163*$B54,0))))))</f>
        <v/>
      </c>
      <c r="AW519" s="31" t="str">
        <f>IF($A519="","",IF(AW518="","",IF(Main!AY$143=0,0,IF(Main!BE$210="","",IF($C$29="PM",Main!BE$210/Main!AY$143*Main!AY163,ROUND(Main!BE$210/Main!AY$143*Main!AY163*$B54,0))))))</f>
        <v/>
      </c>
      <c r="AX519" s="50" t="str">
        <f>IF($A519="","",IF(AX518="","",IF(Main!AZ$143=0,0,IF(Main!BF$210="","",IF($C$29="PM",Main!BF$210/Main!AZ$143*Main!AZ163,ROUND(Main!BF$210/Main!AZ$143*Main!AZ163*$B54,0))))))</f>
        <v/>
      </c>
      <c r="AY519" s="31" t="str">
        <f>IF($A519="","",IF(AY518="","",IF(Main!BA$143=0,0,IF(Main!BG$210="","",IF($C$29="PM",Main!BG$210/Main!BA$143*Main!BA163,ROUND(Main!BG$210/Main!BA$143*Main!BA163*$B54,0))))))</f>
        <v/>
      </c>
      <c r="AZ519" s="31" t="str">
        <f>IF($A519="","",IF(AZ518="","",IF(Main!BB$143=0,0,IF(Main!BH$210="","",IF($C$29="PM",Main!BH$210/Main!BB$143*Main!BB163,ROUND(Main!BH$210/Main!BB$143*Main!BB163*$B54,0))))))</f>
        <v/>
      </c>
      <c r="BA519" s="31" t="str">
        <f>IF($A519="","",IF(BA518="","",IF(Main!BC$143=0,0,IF(Main!BI$210="","",IF($C$29="PM",Main!BI$210/Main!BC$143*Main!BC163,ROUND(Main!BI$210/Main!BC$143*Main!BC163*$B54,0))))))</f>
        <v/>
      </c>
      <c r="BB519" s="31" t="str">
        <f>IF($A519="","",IF(BB518="","",IF(Main!BD$143=0,0,IF(Main!BJ$210="","",IF($C$29="PM",Main!BJ$210/Main!BD$143*Main!BD163,ROUND(Main!BJ$210/Main!BD$143*Main!BD163*$B54,0))))))</f>
        <v/>
      </c>
      <c r="BC519" s="31" t="str">
        <f>IF($A519="","",IF(BC518="","",IF(Main!BE$143=0,0,IF(Main!BK$210="","",IF($C$29="PM",Main!BK$210/Main!BE$143*Main!BE163,ROUND(Main!BK$210/Main!BE$143*Main!BE163*$B54,0))))))</f>
        <v/>
      </c>
      <c r="BD519" s="31" t="str">
        <f>IF($A519="","",IF(BD518="","",IF(Main!BF$143=0,0,IF(Main!BL$210="","",IF($C$29="PM",Main!BL$210/Main!BF$143*Main!BF163,ROUND(Main!BL$210/Main!BF$143*Main!BF163*$B54,0))))))</f>
        <v/>
      </c>
      <c r="BE519" s="31" t="str">
        <f>IF($A519="","",IF(BE518="","",IF(Main!BG$143=0,0,IF(Main!BM$210="","",IF($C$29="PM",Main!BM$210/Main!BG$143*Main!BG163,ROUND(Main!BM$210/Main!BG$143*Main!BG163*$B54,0))))))</f>
        <v/>
      </c>
      <c r="BF519" s="31" t="str">
        <f>IF($A519="","",IF(BF518="","",IF(Main!BH$143=0,0,IF(Main!BN$210="","",IF($C$29="PM",Main!BN$210/Main!BH$143*Main!BH163,ROUND(Main!BN$210/Main!BH$143*Main!BH163*$B54,0))))))</f>
        <v/>
      </c>
      <c r="BG519" s="31" t="str">
        <f>IF($A519="","",IF(BG518="","",IF(Main!BI$143=0,0,IF(Main!BO$210="","",IF($C$29="PM",Main!BO$210/Main!BI$143*Main!BI163,ROUND(Main!BO$210/Main!BI$143*Main!BI163*$B54,0))))))</f>
        <v/>
      </c>
      <c r="BH519" s="31" t="str">
        <f>IF($A519="","",IF(BH518="","",IF(Main!BJ$143=0,0,IF(Main!BP$210="","",IF($C$29="PM",Main!BP$210/Main!BJ$143*Main!BJ163,ROUND(Main!BP$210/Main!BJ$143*Main!BJ163*$B54,0))))))</f>
        <v/>
      </c>
      <c r="BI519" s="31" t="str">
        <f>IF($A519="","",IF(BI518="","",IF(Main!BK$143=0,0,IF(Main!BQ$210="","",IF($C$29="PM",Main!BQ$210/Main!BK$143*Main!BK163,ROUND(Main!BQ$210/Main!BK$143*Main!BK163*$B54,0))))))</f>
        <v/>
      </c>
      <c r="BJ519" s="50" t="str">
        <f>IF($A519="","",IF(BJ518="","",IF(Main!BL$143=0,0,IF(Main!BR$210="","",IF($C$29="PM",Main!BR$210/Main!BL$143*Main!BL163,ROUND(Main!BR$210/Main!BL$143*Main!BL163*$B54,0))))))</f>
        <v/>
      </c>
      <c r="BK519" s="31" t="str">
        <f>IF($A519="","",IF(BK518="","",IF(Main!BM$143=0,0,IF(Main!BS$210="","",IF($C$29="PM",Main!BS$210/Main!BM$143*Main!BM163,ROUND(Main!BS$210/Main!BM$143*Main!BM163*$B54,0))))))</f>
        <v/>
      </c>
      <c r="BL519" s="31" t="str">
        <f>IF($A519="","",IF(BL518="","",IF(Main!BN$143=0,0,IF(Main!BT$210="","",IF($C$29="PM",Main!BT$210/Main!BN$143*Main!BN163,ROUND(Main!BT$210/Main!BN$143*Main!BN163*$B54,0))))))</f>
        <v/>
      </c>
      <c r="BM519" s="31" t="str">
        <f>IF($A519="","",IF(BM518="","",IF(Main!BO$143=0,0,IF(Main!BU$210="","",IF($C$29="PM",Main!BU$210/Main!BO$143*Main!BO163,ROUND(Main!BU$210/Main!BO$143*Main!BO163*$B54,0))))))</f>
        <v/>
      </c>
      <c r="BN519" s="31" t="str">
        <f>IF($A519="","",IF(BN518="","",IF(Main!BP$143=0,0,IF(Main!BV$210="","",IF($C$29="PM",Main!BV$210/Main!BP$143*Main!BP163,ROUND(Main!BV$210/Main!BP$143*Main!BP163*$B54,0))))))</f>
        <v/>
      </c>
      <c r="BO519" s="31" t="str">
        <f>IF($A519="","",IF(BO518="","",IF(Main!BQ$143=0,0,IF(Main!BW$210="","",IF($C$29="PM",Main!BW$210/Main!BQ$143*Main!BQ163,ROUND(Main!BW$210/Main!BQ$143*Main!BQ163*$B54,0))))))</f>
        <v/>
      </c>
      <c r="BP519" s="31" t="str">
        <f>IF($A519="","",IF(BP518="","",IF(Main!BR$143=0,0,IF(Main!BX$210="","",IF($C$29="PM",Main!BX$210/Main!BR$143*Main!BR163,ROUND(Main!BX$210/Main!BR$143*Main!BR163*$B54,0))))))</f>
        <v/>
      </c>
      <c r="BQ519" s="31" t="str">
        <f>IF($A519="","",IF(BQ518="","",IF(Main!BS$143=0,0,IF(Main!BY$210="","",IF($C$29="PM",Main!BY$210/Main!BS$143*Main!BS163,ROUND(Main!BY$210/Main!BS$143*Main!BS163*$B54,0))))))</f>
        <v/>
      </c>
      <c r="BR519" s="31" t="str">
        <f>IF($A519="","",IF(BR518="","",IF(Main!BT$143=0,0,IF(Main!BZ$210="","",IF($C$29="PM",Main!BZ$210/Main!BT$143*Main!BT163,ROUND(Main!BZ$210/Main!BT$143*Main!BT163*$B54,0))))))</f>
        <v/>
      </c>
      <c r="BS519" s="31" t="str">
        <f>IF($A519="","",IF(BS518="","",IF(Main!BU$143=0,0,IF(Main!CA$210="","",IF($C$29="PM",Main!CA$210/Main!BU$143*Main!BU163,ROUND(Main!CA$210/Main!BU$143*Main!BU163*$B54,0))))))</f>
        <v/>
      </c>
      <c r="BT519" s="31" t="str">
        <f>IF($A519="","",IF(BT518="","",IF(Main!BV$143=0,0,IF(Main!CB$210="","",IF($C$29="PM",Main!CB$210/Main!BV$143*Main!BV163,ROUND(Main!CB$210/Main!BV$143*Main!BV163*$B54,0))))))</f>
        <v/>
      </c>
      <c r="BU519" s="31" t="str">
        <f>IF($A519="","",IF(BU518="","",IF(Main!BW$143=0,0,IF(Main!CC$210="","",IF($C$29="PM",Main!CC$210/Main!BW$143*Main!BW163,ROUND(Main!CC$210/Main!BW$143*Main!BW163*$B54,0))))))</f>
        <v/>
      </c>
      <c r="BV519" s="50" t="str">
        <f>IF($A519="","",IF(BV518="","",IF(Main!BX$143=0,0,IF(Main!CD$210="","",IF($C$29="PM",Main!CD$210/Main!BX$143*Main!BX163,ROUND(Main!CD$210/Main!BX$143*Main!BX163*$B54,0))))))</f>
        <v/>
      </c>
    </row>
    <row r="520" spans="1:74" x14ac:dyDescent="0.2">
      <c r="A520" s="71" t="str">
        <f>IF(Main!A$55="","",Main!A$55)</f>
        <v/>
      </c>
      <c r="B520" s="74" t="str">
        <f t="shared" si="475"/>
        <v/>
      </c>
      <c r="C520" s="49" t="str">
        <f>IF($A520="","",IF(C519="","",IF(Main!E$143=0,0,IF(Main!K$210="","",IF($C$29="PM",Main!K$210/Main!E$143*Main!E164,ROUND(Main!K$210/Main!E$143*Main!E164*$B55,0))))))</f>
        <v/>
      </c>
      <c r="D520" s="31" t="str">
        <f>IF($A520="","",IF(D519="","",IF(Main!F$143=0,0,IF(Main!L$210="","",IF($C$29="PM",Main!L$210/Main!F$143*Main!F164,ROUND(Main!L$210/Main!F$143*Main!F164*$B55,0))))))</f>
        <v/>
      </c>
      <c r="E520" s="31" t="str">
        <f>IF($A520="","",IF(E519="","",IF(Main!G$143=0,0,IF(Main!M$210="","",IF($C$29="PM",Main!M$210/Main!G$143*Main!G164,ROUND(Main!M$210/Main!G$143*Main!G164*$B55,0))))))</f>
        <v/>
      </c>
      <c r="F520" s="31" t="str">
        <f>IF($A520="","",IF(F519="","",IF(Main!H$143=0,0,IF(Main!N$210="","",IF($C$29="PM",Main!N$210/Main!H$143*Main!H164,ROUND(Main!N$210/Main!H$143*Main!H164*$B55,0))))))</f>
        <v/>
      </c>
      <c r="G520" s="31" t="str">
        <f>IF($A520="","",IF(G519="","",IF(Main!I$143=0,0,IF(Main!O$210="","",IF($C$29="PM",Main!O$210/Main!I$143*Main!I164,ROUND(Main!O$210/Main!I$143*Main!I164*$B55,0))))))</f>
        <v/>
      </c>
      <c r="H520" s="31" t="str">
        <f>IF($A520="","",IF(H519="","",IF(Main!J$143=0,0,IF(Main!P$210="","",IF($C$29="PM",Main!P$210/Main!J$143*Main!J164,ROUND(Main!P$210/Main!J$143*Main!J164*$B55,0))))))</f>
        <v/>
      </c>
      <c r="I520" s="31" t="str">
        <f>IF($A520="","",IF(I519="","",IF(Main!K$143=0,0,IF(Main!Q$210="","",IF($C$29="PM",Main!Q$210/Main!K$143*Main!K164,ROUND(Main!Q$210/Main!K$143*Main!K164*$B55,0))))))</f>
        <v/>
      </c>
      <c r="J520" s="31" t="str">
        <f>IF($A520="","",IF(J519="","",IF(Main!L$143=0,0,IF(Main!R$210="","",IF($C$29="PM",Main!R$210/Main!L$143*Main!L164,ROUND(Main!R$210/Main!L$143*Main!L164*$B55,0))))))</f>
        <v/>
      </c>
      <c r="K520" s="31" t="str">
        <f>IF($A520="","",IF(K519="","",IF(Main!M$143=0,0,IF(Main!S$210="","",IF($C$29="PM",Main!S$210/Main!M$143*Main!M164,ROUND(Main!S$210/Main!M$143*Main!M164*$B55,0))))))</f>
        <v/>
      </c>
      <c r="L520" s="31" t="str">
        <f>IF($A520="","",IF(L519="","",IF(Main!N$143=0,0,IF(Main!T$210="","",IF($C$29="PM",Main!T$210/Main!N$143*Main!N164,ROUND(Main!T$210/Main!N$143*Main!N164*$B55,0))))))</f>
        <v/>
      </c>
      <c r="M520" s="31" t="str">
        <f>IF($A520="","",IF(M519="","",IF(Main!O$143=0,0,IF(Main!U$210="","",IF($C$29="PM",Main!U$210/Main!O$143*Main!O164,ROUND(Main!U$210/Main!O$143*Main!O164*$B55,0))))))</f>
        <v/>
      </c>
      <c r="N520" s="50" t="str">
        <f>IF($A520="","",IF(N519="","",IF(Main!P$143=0,0,IF(Main!V$210="","",IF($C$29="PM",Main!V$210/Main!P$143*Main!P164,ROUND(Main!V$210/Main!P$143*Main!P164*$B55,0))))))</f>
        <v/>
      </c>
      <c r="O520" s="31" t="str">
        <f>IF($A520="","",IF(O519="","",IF(Main!Q$143=0,0,IF(Main!W$210="","",IF($C$29="PM",Main!W$210/Main!Q$143*Main!Q164,ROUND(Main!W$210/Main!Q$143*Main!Q164*$B55,0))))))</f>
        <v/>
      </c>
      <c r="P520" s="31" t="str">
        <f>IF($A520="","",IF(P519="","",IF(Main!R$143=0,0,IF(Main!X$210="","",IF($C$29="PM",Main!X$210/Main!R$143*Main!R164,ROUND(Main!X$210/Main!R$143*Main!R164*$B55,0))))))</f>
        <v/>
      </c>
      <c r="Q520" s="31" t="str">
        <f>IF($A520="","",IF(Q519="","",IF(Main!S$143=0,0,IF(Main!Y$210="","",IF($C$29="PM",Main!Y$210/Main!S$143*Main!S164,ROUND(Main!Y$210/Main!S$143*Main!S164*$B55,0))))))</f>
        <v/>
      </c>
      <c r="R520" s="31" t="str">
        <f>IF($A520="","",IF(R519="","",IF(Main!T$143=0,0,IF(Main!Z$210="","",IF($C$29="PM",Main!Z$210/Main!T$143*Main!T164,ROUND(Main!Z$210/Main!T$143*Main!T164*$B55,0))))))</f>
        <v/>
      </c>
      <c r="S520" s="31" t="str">
        <f>IF($A520="","",IF(S519="","",IF(Main!U$143=0,0,IF(Main!AA$210="","",IF($C$29="PM",Main!AA$210/Main!U$143*Main!U164,ROUND(Main!AA$210/Main!U$143*Main!U164*$B55,0))))))</f>
        <v/>
      </c>
      <c r="T520" s="31" t="str">
        <f>IF($A520="","",IF(T519="","",IF(Main!V$143=0,0,IF(Main!AB$210="","",IF($C$29="PM",Main!AB$210/Main!V$143*Main!V164,ROUND(Main!AB$210/Main!V$143*Main!V164*$B55,0))))))</f>
        <v/>
      </c>
      <c r="U520" s="31" t="str">
        <f>IF($A520="","",IF(U519="","",IF(Main!W$143=0,0,IF(Main!AC$210="","",IF($C$29="PM",Main!AC$210/Main!W$143*Main!W164,ROUND(Main!AC$210/Main!W$143*Main!W164*$B55,0))))))</f>
        <v/>
      </c>
      <c r="V520" s="31" t="str">
        <f>IF($A520="","",IF(V519="","",IF(Main!X$143=0,0,IF(Main!AD$210="","",IF($C$29="PM",Main!AD$210/Main!X$143*Main!X164,ROUND(Main!AD$210/Main!X$143*Main!X164*$B55,0))))))</f>
        <v/>
      </c>
      <c r="W520" s="31" t="str">
        <f>IF($A520="","",IF(W519="","",IF(Main!Y$143=0,0,IF(Main!AE$210="","",IF($C$29="PM",Main!AE$210/Main!Y$143*Main!Y164,ROUND(Main!AE$210/Main!Y$143*Main!Y164*$B55,0))))))</f>
        <v/>
      </c>
      <c r="X520" s="31" t="str">
        <f>IF($A520="","",IF(X519="","",IF(Main!Z$143=0,0,IF(Main!AF$210="","",IF($C$29="PM",Main!AF$210/Main!Z$143*Main!Z164,ROUND(Main!AF$210/Main!Z$143*Main!Z164*$B55,0))))))</f>
        <v/>
      </c>
      <c r="Y520" s="31" t="str">
        <f>IF($A520="","",IF(Y519="","",IF(Main!AA$143=0,0,IF(Main!AG$210="","",IF($C$29="PM",Main!AG$210/Main!AA$143*Main!AA164,ROUND(Main!AG$210/Main!AA$143*Main!AA164*$B55,0))))))</f>
        <v/>
      </c>
      <c r="Z520" s="31" t="str">
        <f>IF($A520="","",IF(Z519="","",IF(Main!AB$143=0,0,IF(Main!AH$210="","",IF($C$29="PM",Main!AH$210/Main!AB$143*Main!AB164,ROUND(Main!AH$210/Main!AB$143*Main!AB164*$B55,0))))))</f>
        <v/>
      </c>
      <c r="AA520" s="49" t="str">
        <f>IF($A520="","",IF(AA519="","",IF(Main!AC$143=0,0,IF(Main!AI$210="","",IF($C$29="PM",Main!AI$210/Main!AC$143*Main!AC164,ROUND(Main!AI$210/Main!AC$143*Main!AC164*$B55,0))))))</f>
        <v/>
      </c>
      <c r="AB520" s="31" t="str">
        <f>IF($A520="","",IF(AB519="","",IF(Main!AD$143=0,0,IF(Main!AJ$210="","",IF($C$29="PM",Main!AJ$210/Main!AD$143*Main!AD164,ROUND(Main!AJ$210/Main!AD$143*Main!AD164*$B55,0))))))</f>
        <v/>
      </c>
      <c r="AC520" s="31" t="str">
        <f>IF($A520="","",IF(AC519="","",IF(Main!AE$143=0,0,IF(Main!AK$210="","",IF($C$29="PM",Main!AK$210/Main!AE$143*Main!AE164,ROUND(Main!AK$210/Main!AE$143*Main!AE164*$B55,0))))))</f>
        <v/>
      </c>
      <c r="AD520" s="31" t="str">
        <f>IF($A520="","",IF(AD519="","",IF(Main!AF$143=0,0,IF(Main!AL$210="","",IF($C$29="PM",Main!AL$210/Main!AF$143*Main!AF164,ROUND(Main!AL$210/Main!AF$143*Main!AF164*$B55,0))))))</f>
        <v/>
      </c>
      <c r="AE520" s="31" t="str">
        <f>IF($A520="","",IF(AE519="","",IF(Main!AG$143=0,0,IF(Main!AM$210="","",IF($C$29="PM",Main!AM$210/Main!AG$143*Main!AG164,ROUND(Main!AM$210/Main!AG$143*Main!AG164*$B55,0))))))</f>
        <v/>
      </c>
      <c r="AF520" s="31" t="str">
        <f>IF($A520="","",IF(AF519="","",IF(Main!AH$143=0,0,IF(Main!AN$210="","",IF($C$29="PM",Main!AN$210/Main!AH$143*Main!AH164,ROUND(Main!AN$210/Main!AH$143*Main!AH164*$B55,0))))))</f>
        <v/>
      </c>
      <c r="AG520" s="31" t="str">
        <f>IF($A520="","",IF(AG519="","",IF(Main!AI$143=0,0,IF(Main!AO$210="","",IF($C$29="PM",Main!AO$210/Main!AI$143*Main!AI164,ROUND(Main!AO$210/Main!AI$143*Main!AI164*$B55,0))))))</f>
        <v/>
      </c>
      <c r="AH520" s="31" t="str">
        <f>IF($A520="","",IF(AH519="","",IF(Main!AJ$143=0,0,IF(Main!AP$210="","",IF($C$29="PM",Main!AP$210/Main!AJ$143*Main!AJ164,ROUND(Main!AP$210/Main!AJ$143*Main!AJ164*$B55,0))))))</f>
        <v/>
      </c>
      <c r="AI520" s="31" t="str">
        <f>IF($A520="","",IF(AI519="","",IF(Main!AK$143=0,0,IF(Main!AQ$210="","",IF($C$29="PM",Main!AQ$210/Main!AK$143*Main!AK164,ROUND(Main!AQ$210/Main!AK$143*Main!AK164*$B55,0))))))</f>
        <v/>
      </c>
      <c r="AJ520" s="31" t="str">
        <f>IF($A520="","",IF(AJ519="","",IF(Main!AL$143=0,0,IF(Main!AR$210="","",IF($C$29="PM",Main!AR$210/Main!AL$143*Main!AL164,ROUND(Main!AR$210/Main!AL$143*Main!AL164*$B55,0))))))</f>
        <v/>
      </c>
      <c r="AK520" s="31" t="str">
        <f>IF($A520="","",IF(AK519="","",IF(Main!AM$143=0,0,IF(Main!AS$210="","",IF($C$29="PM",Main!AS$210/Main!AM$143*Main!AM164,ROUND(Main!AS$210/Main!AM$143*Main!AM164*$B55,0))))))</f>
        <v/>
      </c>
      <c r="AL520" s="50" t="str">
        <f>IF($A520="","",IF(AL519="","",IF(Main!AN$143=0,0,IF(Main!AT$210="","",IF($C$29="PM",Main!AT$210/Main!AN$143*Main!AN164,ROUND(Main!AT$210/Main!AN$143*Main!AN164*$B55,0))))))</f>
        <v/>
      </c>
      <c r="AM520" s="31" t="str">
        <f>IF($A520="","",IF(AM519="","",IF(Main!AO$143=0,0,IF(Main!AU$210="","",IF($C$29="PM",Main!AU$210/Main!AO$143*Main!AO164,ROUND(Main!AU$210/Main!AO$143*Main!AO164*$B55,0))))))</f>
        <v/>
      </c>
      <c r="AN520" s="31" t="str">
        <f>IF($A520="","",IF(AN519="","",IF(Main!AP$143=0,0,IF(Main!AV$210="","",IF($C$29="PM",Main!AV$210/Main!AP$143*Main!AP164,ROUND(Main!AV$210/Main!AP$143*Main!AP164*$B55,0))))))</f>
        <v/>
      </c>
      <c r="AO520" s="31" t="str">
        <f>IF($A520="","",IF(AO519="","",IF(Main!AQ$143=0,0,IF(Main!AW$210="","",IF($C$29="PM",Main!AW$210/Main!AQ$143*Main!AQ164,ROUND(Main!AW$210/Main!AQ$143*Main!AQ164*$B55,0))))))</f>
        <v/>
      </c>
      <c r="AP520" s="31" t="str">
        <f>IF($A520="","",IF(AP519="","",IF(Main!AR$143=0,0,IF(Main!AX$210="","",IF($C$29="PM",Main!AX$210/Main!AR$143*Main!AR164,ROUND(Main!AX$210/Main!AR$143*Main!AR164*$B55,0))))))</f>
        <v/>
      </c>
      <c r="AQ520" s="31" t="str">
        <f>IF($A520="","",IF(AQ519="","",IF(Main!AS$143=0,0,IF(Main!AY$210="","",IF($C$29="PM",Main!AY$210/Main!AS$143*Main!AS164,ROUND(Main!AY$210/Main!AS$143*Main!AS164*$B55,0))))))</f>
        <v/>
      </c>
      <c r="AR520" s="31" t="str">
        <f>IF($A520="","",IF(AR519="","",IF(Main!AT$143=0,0,IF(Main!AZ$210="","",IF($C$29="PM",Main!AZ$210/Main!AT$143*Main!AT164,ROUND(Main!AZ$210/Main!AT$143*Main!AT164*$B55,0))))))</f>
        <v/>
      </c>
      <c r="AS520" s="31" t="str">
        <f>IF($A520="","",IF(AS519="","",IF(Main!AU$143=0,0,IF(Main!BA$210="","",IF($C$29="PM",Main!BA$210/Main!AU$143*Main!AU164,ROUND(Main!BA$210/Main!AU$143*Main!AU164*$B55,0))))))</f>
        <v/>
      </c>
      <c r="AT520" s="31" t="str">
        <f>IF($A520="","",IF(AT519="","",IF(Main!AV$143=0,0,IF(Main!BB$210="","",IF($C$29="PM",Main!BB$210/Main!AV$143*Main!AV164,ROUND(Main!BB$210/Main!AV$143*Main!AV164*$B55,0))))))</f>
        <v/>
      </c>
      <c r="AU520" s="31" t="str">
        <f>IF($A520="","",IF(AU519="","",IF(Main!AW$143=0,0,IF(Main!BC$210="","",IF($C$29="PM",Main!BC$210/Main!AW$143*Main!AW164,ROUND(Main!BC$210/Main!AW$143*Main!AW164*$B55,0))))))</f>
        <v/>
      </c>
      <c r="AV520" s="31" t="str">
        <f>IF($A520="","",IF(AV519="","",IF(Main!AX$143=0,0,IF(Main!BD$210="","",IF($C$29="PM",Main!BD$210/Main!AX$143*Main!AX164,ROUND(Main!BD$210/Main!AX$143*Main!AX164*$B55,0))))))</f>
        <v/>
      </c>
      <c r="AW520" s="31" t="str">
        <f>IF($A520="","",IF(AW519="","",IF(Main!AY$143=0,0,IF(Main!BE$210="","",IF($C$29="PM",Main!BE$210/Main!AY$143*Main!AY164,ROUND(Main!BE$210/Main!AY$143*Main!AY164*$B55,0))))))</f>
        <v/>
      </c>
      <c r="AX520" s="50" t="str">
        <f>IF($A520="","",IF(AX519="","",IF(Main!AZ$143=0,0,IF(Main!BF$210="","",IF($C$29="PM",Main!BF$210/Main!AZ$143*Main!AZ164,ROUND(Main!BF$210/Main!AZ$143*Main!AZ164*$B55,0))))))</f>
        <v/>
      </c>
      <c r="AY520" s="31" t="str">
        <f>IF($A520="","",IF(AY519="","",IF(Main!BA$143=0,0,IF(Main!BG$210="","",IF($C$29="PM",Main!BG$210/Main!BA$143*Main!BA164,ROUND(Main!BG$210/Main!BA$143*Main!BA164*$B55,0))))))</f>
        <v/>
      </c>
      <c r="AZ520" s="31" t="str">
        <f>IF($A520="","",IF(AZ519="","",IF(Main!BB$143=0,0,IF(Main!BH$210="","",IF($C$29="PM",Main!BH$210/Main!BB$143*Main!BB164,ROUND(Main!BH$210/Main!BB$143*Main!BB164*$B55,0))))))</f>
        <v/>
      </c>
      <c r="BA520" s="31" t="str">
        <f>IF($A520="","",IF(BA519="","",IF(Main!BC$143=0,0,IF(Main!BI$210="","",IF($C$29="PM",Main!BI$210/Main!BC$143*Main!BC164,ROUND(Main!BI$210/Main!BC$143*Main!BC164*$B55,0))))))</f>
        <v/>
      </c>
      <c r="BB520" s="31" t="str">
        <f>IF($A520="","",IF(BB519="","",IF(Main!BD$143=0,0,IF(Main!BJ$210="","",IF($C$29="PM",Main!BJ$210/Main!BD$143*Main!BD164,ROUND(Main!BJ$210/Main!BD$143*Main!BD164*$B55,0))))))</f>
        <v/>
      </c>
      <c r="BC520" s="31" t="str">
        <f>IF($A520="","",IF(BC519="","",IF(Main!BE$143=0,0,IF(Main!BK$210="","",IF($C$29="PM",Main!BK$210/Main!BE$143*Main!BE164,ROUND(Main!BK$210/Main!BE$143*Main!BE164*$B55,0))))))</f>
        <v/>
      </c>
      <c r="BD520" s="31" t="str">
        <f>IF($A520="","",IF(BD519="","",IF(Main!BF$143=0,0,IF(Main!BL$210="","",IF($C$29="PM",Main!BL$210/Main!BF$143*Main!BF164,ROUND(Main!BL$210/Main!BF$143*Main!BF164*$B55,0))))))</f>
        <v/>
      </c>
      <c r="BE520" s="31" t="str">
        <f>IF($A520="","",IF(BE519="","",IF(Main!BG$143=0,0,IF(Main!BM$210="","",IF($C$29="PM",Main!BM$210/Main!BG$143*Main!BG164,ROUND(Main!BM$210/Main!BG$143*Main!BG164*$B55,0))))))</f>
        <v/>
      </c>
      <c r="BF520" s="31" t="str">
        <f>IF($A520="","",IF(BF519="","",IF(Main!BH$143=0,0,IF(Main!BN$210="","",IF($C$29="PM",Main!BN$210/Main!BH$143*Main!BH164,ROUND(Main!BN$210/Main!BH$143*Main!BH164*$B55,0))))))</f>
        <v/>
      </c>
      <c r="BG520" s="31" t="str">
        <f>IF($A520="","",IF(BG519="","",IF(Main!BI$143=0,0,IF(Main!BO$210="","",IF($C$29="PM",Main!BO$210/Main!BI$143*Main!BI164,ROUND(Main!BO$210/Main!BI$143*Main!BI164*$B55,0))))))</f>
        <v/>
      </c>
      <c r="BH520" s="31" t="str">
        <f>IF($A520="","",IF(BH519="","",IF(Main!BJ$143=0,0,IF(Main!BP$210="","",IF($C$29="PM",Main!BP$210/Main!BJ$143*Main!BJ164,ROUND(Main!BP$210/Main!BJ$143*Main!BJ164*$B55,0))))))</f>
        <v/>
      </c>
      <c r="BI520" s="31" t="str">
        <f>IF($A520="","",IF(BI519="","",IF(Main!BK$143=0,0,IF(Main!BQ$210="","",IF($C$29="PM",Main!BQ$210/Main!BK$143*Main!BK164,ROUND(Main!BQ$210/Main!BK$143*Main!BK164*$B55,0))))))</f>
        <v/>
      </c>
      <c r="BJ520" s="50" t="str">
        <f>IF($A520="","",IF(BJ519="","",IF(Main!BL$143=0,0,IF(Main!BR$210="","",IF($C$29="PM",Main!BR$210/Main!BL$143*Main!BL164,ROUND(Main!BR$210/Main!BL$143*Main!BL164*$B55,0))))))</f>
        <v/>
      </c>
      <c r="BK520" s="31" t="str">
        <f>IF($A520="","",IF(BK519="","",IF(Main!BM$143=0,0,IF(Main!BS$210="","",IF($C$29="PM",Main!BS$210/Main!BM$143*Main!BM164,ROUND(Main!BS$210/Main!BM$143*Main!BM164*$B55,0))))))</f>
        <v/>
      </c>
      <c r="BL520" s="31" t="str">
        <f>IF($A520="","",IF(BL519="","",IF(Main!BN$143=0,0,IF(Main!BT$210="","",IF($C$29="PM",Main!BT$210/Main!BN$143*Main!BN164,ROUND(Main!BT$210/Main!BN$143*Main!BN164*$B55,0))))))</f>
        <v/>
      </c>
      <c r="BM520" s="31" t="str">
        <f>IF($A520="","",IF(BM519="","",IF(Main!BO$143=0,0,IF(Main!BU$210="","",IF($C$29="PM",Main!BU$210/Main!BO$143*Main!BO164,ROUND(Main!BU$210/Main!BO$143*Main!BO164*$B55,0))))))</f>
        <v/>
      </c>
      <c r="BN520" s="31" t="str">
        <f>IF($A520="","",IF(BN519="","",IF(Main!BP$143=0,0,IF(Main!BV$210="","",IF($C$29="PM",Main!BV$210/Main!BP$143*Main!BP164,ROUND(Main!BV$210/Main!BP$143*Main!BP164*$B55,0))))))</f>
        <v/>
      </c>
      <c r="BO520" s="31" t="str">
        <f>IF($A520="","",IF(BO519="","",IF(Main!BQ$143=0,0,IF(Main!BW$210="","",IF($C$29="PM",Main!BW$210/Main!BQ$143*Main!BQ164,ROUND(Main!BW$210/Main!BQ$143*Main!BQ164*$B55,0))))))</f>
        <v/>
      </c>
      <c r="BP520" s="31" t="str">
        <f>IF($A520="","",IF(BP519="","",IF(Main!BR$143=0,0,IF(Main!BX$210="","",IF($C$29="PM",Main!BX$210/Main!BR$143*Main!BR164,ROUND(Main!BX$210/Main!BR$143*Main!BR164*$B55,0))))))</f>
        <v/>
      </c>
      <c r="BQ520" s="31" t="str">
        <f>IF($A520="","",IF(BQ519="","",IF(Main!BS$143=0,0,IF(Main!BY$210="","",IF($C$29="PM",Main!BY$210/Main!BS$143*Main!BS164,ROUND(Main!BY$210/Main!BS$143*Main!BS164*$B55,0))))))</f>
        <v/>
      </c>
      <c r="BR520" s="31" t="str">
        <f>IF($A520="","",IF(BR519="","",IF(Main!BT$143=0,0,IF(Main!BZ$210="","",IF($C$29="PM",Main!BZ$210/Main!BT$143*Main!BT164,ROUND(Main!BZ$210/Main!BT$143*Main!BT164*$B55,0))))))</f>
        <v/>
      </c>
      <c r="BS520" s="31" t="str">
        <f>IF($A520="","",IF(BS519="","",IF(Main!BU$143=0,0,IF(Main!CA$210="","",IF($C$29="PM",Main!CA$210/Main!BU$143*Main!BU164,ROUND(Main!CA$210/Main!BU$143*Main!BU164*$B55,0))))))</f>
        <v/>
      </c>
      <c r="BT520" s="31" t="str">
        <f>IF($A520="","",IF(BT519="","",IF(Main!BV$143=0,0,IF(Main!CB$210="","",IF($C$29="PM",Main!CB$210/Main!BV$143*Main!BV164,ROUND(Main!CB$210/Main!BV$143*Main!BV164*$B55,0))))))</f>
        <v/>
      </c>
      <c r="BU520" s="31" t="str">
        <f>IF($A520="","",IF(BU519="","",IF(Main!BW$143=0,0,IF(Main!CC$210="","",IF($C$29="PM",Main!CC$210/Main!BW$143*Main!BW164,ROUND(Main!CC$210/Main!BW$143*Main!BW164*$B55,0))))))</f>
        <v/>
      </c>
      <c r="BV520" s="50" t="str">
        <f>IF($A520="","",IF(BV519="","",IF(Main!BX$143=0,0,IF(Main!CD$210="","",IF($C$29="PM",Main!CD$210/Main!BX$143*Main!BX164,ROUND(Main!CD$210/Main!BX$143*Main!BX164*$B55,0))))))</f>
        <v/>
      </c>
    </row>
    <row r="521" spans="1:74" x14ac:dyDescent="0.2">
      <c r="A521" s="72" t="str">
        <f>IF(Main!A$56="","",Main!A$56)</f>
        <v/>
      </c>
      <c r="B521" s="75" t="str">
        <f t="shared" si="475"/>
        <v/>
      </c>
      <c r="C521" s="53" t="str">
        <f>IF($A521="","",IF(C520="","",IF(Main!E$143=0,0,IF(Main!K$210="","",IF($C$29="PM",Main!K$210/Main!E$143*Main!E165,ROUND(Main!K$210/Main!E$143*Main!E165*$B56,0))))))</f>
        <v/>
      </c>
      <c r="D521" s="51" t="str">
        <f>IF($A521="","",IF(D520="","",IF(Main!F$143=0,0,IF(Main!L$210="","",IF($C$29="PM",Main!L$210/Main!F$143*Main!F165,ROUND(Main!L$210/Main!F$143*Main!F165*$B56,0))))))</f>
        <v/>
      </c>
      <c r="E521" s="51" t="str">
        <f>IF($A521="","",IF(E520="","",IF(Main!G$143=0,0,IF(Main!M$210="","",IF($C$29="PM",Main!M$210/Main!G$143*Main!G165,ROUND(Main!M$210/Main!G$143*Main!G165*$B56,0))))))</f>
        <v/>
      </c>
      <c r="F521" s="51" t="str">
        <f>IF($A521="","",IF(F520="","",IF(Main!H$143=0,0,IF(Main!N$210="","",IF($C$29="PM",Main!N$210/Main!H$143*Main!H165,ROUND(Main!N$210/Main!H$143*Main!H165*$B56,0))))))</f>
        <v/>
      </c>
      <c r="G521" s="51" t="str">
        <f>IF($A521="","",IF(G520="","",IF(Main!I$143=0,0,IF(Main!O$210="","",IF($C$29="PM",Main!O$210/Main!I$143*Main!I165,ROUND(Main!O$210/Main!I$143*Main!I165*$B56,0))))))</f>
        <v/>
      </c>
      <c r="H521" s="51" t="str">
        <f>IF($A521="","",IF(H520="","",IF(Main!J$143=0,0,IF(Main!P$210="","",IF($C$29="PM",Main!P$210/Main!J$143*Main!J165,ROUND(Main!P$210/Main!J$143*Main!J165*$B56,0))))))</f>
        <v/>
      </c>
      <c r="I521" s="51" t="str">
        <f>IF($A521="","",IF(I520="","",IF(Main!K$143=0,0,IF(Main!Q$210="","",IF($C$29="PM",Main!Q$210/Main!K$143*Main!K165,ROUND(Main!Q$210/Main!K$143*Main!K165*$B56,0))))))</f>
        <v/>
      </c>
      <c r="J521" s="51" t="str">
        <f>IF($A521="","",IF(J520="","",IF(Main!L$143=0,0,IF(Main!R$210="","",IF($C$29="PM",Main!R$210/Main!L$143*Main!L165,ROUND(Main!R$210/Main!L$143*Main!L165*$B56,0))))))</f>
        <v/>
      </c>
      <c r="K521" s="51" t="str">
        <f>IF($A521="","",IF(K520="","",IF(Main!M$143=0,0,IF(Main!S$210="","",IF($C$29="PM",Main!S$210/Main!M$143*Main!M165,ROUND(Main!S$210/Main!M$143*Main!M165*$B56,0))))))</f>
        <v/>
      </c>
      <c r="L521" s="51" t="str">
        <f>IF($A521="","",IF(L520="","",IF(Main!N$143=0,0,IF(Main!T$210="","",IF($C$29="PM",Main!T$210/Main!N$143*Main!N165,ROUND(Main!T$210/Main!N$143*Main!N165*$B56,0))))))</f>
        <v/>
      </c>
      <c r="M521" s="51" t="str">
        <f>IF($A521="","",IF(M520="","",IF(Main!O$143=0,0,IF(Main!U$210="","",IF($C$29="PM",Main!U$210/Main!O$143*Main!O165,ROUND(Main!U$210/Main!O$143*Main!O165*$B56,0))))))</f>
        <v/>
      </c>
      <c r="N521" s="52" t="str">
        <f>IF($A521="","",IF(N520="","",IF(Main!P$143=0,0,IF(Main!V$210="","",IF($C$29="PM",Main!V$210/Main!P$143*Main!P165,ROUND(Main!V$210/Main!P$143*Main!P165*$B56,0))))))</f>
        <v/>
      </c>
      <c r="O521" s="51" t="str">
        <f>IF($A521="","",IF(O520="","",IF(Main!Q$143=0,0,IF(Main!W$210="","",IF($C$29="PM",Main!W$210/Main!Q$143*Main!Q165,ROUND(Main!W$210/Main!Q$143*Main!Q165*$B56,0))))))</f>
        <v/>
      </c>
      <c r="P521" s="51" t="str">
        <f>IF($A521="","",IF(P520="","",IF(Main!R$143=0,0,IF(Main!X$210="","",IF($C$29="PM",Main!X$210/Main!R$143*Main!R165,ROUND(Main!X$210/Main!R$143*Main!R165*$B56,0))))))</f>
        <v/>
      </c>
      <c r="Q521" s="51" t="str">
        <f>IF($A521="","",IF(Q520="","",IF(Main!S$143=0,0,IF(Main!Y$210="","",IF($C$29="PM",Main!Y$210/Main!S$143*Main!S165,ROUND(Main!Y$210/Main!S$143*Main!S165*$B56,0))))))</f>
        <v/>
      </c>
      <c r="R521" s="51" t="str">
        <f>IF($A521="","",IF(R520="","",IF(Main!T$143=0,0,IF(Main!Z$210="","",IF($C$29="PM",Main!Z$210/Main!T$143*Main!T165,ROUND(Main!Z$210/Main!T$143*Main!T165*$B56,0))))))</f>
        <v/>
      </c>
      <c r="S521" s="51" t="str">
        <f>IF($A521="","",IF(S520="","",IF(Main!U$143=0,0,IF(Main!AA$210="","",IF($C$29="PM",Main!AA$210/Main!U$143*Main!U165,ROUND(Main!AA$210/Main!U$143*Main!U165*$B56,0))))))</f>
        <v/>
      </c>
      <c r="T521" s="51" t="str">
        <f>IF($A521="","",IF(T520="","",IF(Main!V$143=0,0,IF(Main!AB$210="","",IF($C$29="PM",Main!AB$210/Main!V$143*Main!V165,ROUND(Main!AB$210/Main!V$143*Main!V165*$B56,0))))))</f>
        <v/>
      </c>
      <c r="U521" s="51" t="str">
        <f>IF($A521="","",IF(U520="","",IF(Main!W$143=0,0,IF(Main!AC$210="","",IF($C$29="PM",Main!AC$210/Main!W$143*Main!W165,ROUND(Main!AC$210/Main!W$143*Main!W165*$B56,0))))))</f>
        <v/>
      </c>
      <c r="V521" s="51" t="str">
        <f>IF($A521="","",IF(V520="","",IF(Main!X$143=0,0,IF(Main!AD$210="","",IF($C$29="PM",Main!AD$210/Main!X$143*Main!X165,ROUND(Main!AD$210/Main!X$143*Main!X165*$B56,0))))))</f>
        <v/>
      </c>
      <c r="W521" s="51" t="str">
        <f>IF($A521="","",IF(W520="","",IF(Main!Y$143=0,0,IF(Main!AE$210="","",IF($C$29="PM",Main!AE$210/Main!Y$143*Main!Y165,ROUND(Main!AE$210/Main!Y$143*Main!Y165*$B56,0))))))</f>
        <v/>
      </c>
      <c r="X521" s="51" t="str">
        <f>IF($A521="","",IF(X520="","",IF(Main!Z$143=0,0,IF(Main!AF$210="","",IF($C$29="PM",Main!AF$210/Main!Z$143*Main!Z165,ROUND(Main!AF$210/Main!Z$143*Main!Z165*$B56,0))))))</f>
        <v/>
      </c>
      <c r="Y521" s="51" t="str">
        <f>IF($A521="","",IF(Y520="","",IF(Main!AA$143=0,0,IF(Main!AG$210="","",IF($C$29="PM",Main!AG$210/Main!AA$143*Main!AA165,ROUND(Main!AG$210/Main!AA$143*Main!AA165*$B56,0))))))</f>
        <v/>
      </c>
      <c r="Z521" s="51" t="str">
        <f>IF($A521="","",IF(Z520="","",IF(Main!AB$143=0,0,IF(Main!AH$210="","",IF($C$29="PM",Main!AH$210/Main!AB$143*Main!AB165,ROUND(Main!AH$210/Main!AB$143*Main!AB165*$B56,0))))))</f>
        <v/>
      </c>
      <c r="AA521" s="53" t="str">
        <f>IF($A521="","",IF(AA520="","",IF(Main!AC$143=0,0,IF(Main!AI$210="","",IF($C$29="PM",Main!AI$210/Main!AC$143*Main!AC165,ROUND(Main!AI$210/Main!AC$143*Main!AC165*$B56,0))))))</f>
        <v/>
      </c>
      <c r="AB521" s="51" t="str">
        <f>IF($A521="","",IF(AB520="","",IF(Main!AD$143=0,0,IF(Main!AJ$210="","",IF($C$29="PM",Main!AJ$210/Main!AD$143*Main!AD165,ROUND(Main!AJ$210/Main!AD$143*Main!AD165*$B56,0))))))</f>
        <v/>
      </c>
      <c r="AC521" s="51" t="str">
        <f>IF($A521="","",IF(AC520="","",IF(Main!AE$143=0,0,IF(Main!AK$210="","",IF($C$29="PM",Main!AK$210/Main!AE$143*Main!AE165,ROUND(Main!AK$210/Main!AE$143*Main!AE165*$B56,0))))))</f>
        <v/>
      </c>
      <c r="AD521" s="51" t="str">
        <f>IF($A521="","",IF(AD520="","",IF(Main!AF$143=0,0,IF(Main!AL$210="","",IF($C$29="PM",Main!AL$210/Main!AF$143*Main!AF165,ROUND(Main!AL$210/Main!AF$143*Main!AF165*$B56,0))))))</f>
        <v/>
      </c>
      <c r="AE521" s="51" t="str">
        <f>IF($A521="","",IF(AE520="","",IF(Main!AG$143=0,0,IF(Main!AM$210="","",IF($C$29="PM",Main!AM$210/Main!AG$143*Main!AG165,ROUND(Main!AM$210/Main!AG$143*Main!AG165*$B56,0))))))</f>
        <v/>
      </c>
      <c r="AF521" s="51" t="str">
        <f>IF($A521="","",IF(AF520="","",IF(Main!AH$143=0,0,IF(Main!AN$210="","",IF($C$29="PM",Main!AN$210/Main!AH$143*Main!AH165,ROUND(Main!AN$210/Main!AH$143*Main!AH165*$B56,0))))))</f>
        <v/>
      </c>
      <c r="AG521" s="51" t="str">
        <f>IF($A521="","",IF(AG520="","",IF(Main!AI$143=0,0,IF(Main!AO$210="","",IF($C$29="PM",Main!AO$210/Main!AI$143*Main!AI165,ROUND(Main!AO$210/Main!AI$143*Main!AI165*$B56,0))))))</f>
        <v/>
      </c>
      <c r="AH521" s="51" t="str">
        <f>IF($A521="","",IF(AH520="","",IF(Main!AJ$143=0,0,IF(Main!AP$210="","",IF($C$29="PM",Main!AP$210/Main!AJ$143*Main!AJ165,ROUND(Main!AP$210/Main!AJ$143*Main!AJ165*$B56,0))))))</f>
        <v/>
      </c>
      <c r="AI521" s="51" t="str">
        <f>IF($A521="","",IF(AI520="","",IF(Main!AK$143=0,0,IF(Main!AQ$210="","",IF($C$29="PM",Main!AQ$210/Main!AK$143*Main!AK165,ROUND(Main!AQ$210/Main!AK$143*Main!AK165*$B56,0))))))</f>
        <v/>
      </c>
      <c r="AJ521" s="51" t="str">
        <f>IF($A521="","",IF(AJ520="","",IF(Main!AL$143=0,0,IF(Main!AR$210="","",IF($C$29="PM",Main!AR$210/Main!AL$143*Main!AL165,ROUND(Main!AR$210/Main!AL$143*Main!AL165*$B56,0))))))</f>
        <v/>
      </c>
      <c r="AK521" s="51" t="str">
        <f>IF($A521="","",IF(AK520="","",IF(Main!AM$143=0,0,IF(Main!AS$210="","",IF($C$29="PM",Main!AS$210/Main!AM$143*Main!AM165,ROUND(Main!AS$210/Main!AM$143*Main!AM165*$B56,0))))))</f>
        <v/>
      </c>
      <c r="AL521" s="52" t="str">
        <f>IF($A521="","",IF(AL520="","",IF(Main!AN$143=0,0,IF(Main!AT$210="","",IF($C$29="PM",Main!AT$210/Main!AN$143*Main!AN165,ROUND(Main!AT$210/Main!AN$143*Main!AN165*$B56,0))))))</f>
        <v/>
      </c>
      <c r="AM521" s="51" t="str">
        <f>IF($A521="","",IF(AM520="","",IF(Main!AO$143=0,0,IF(Main!AU$210="","",IF($C$29="PM",Main!AU$210/Main!AO$143*Main!AO165,ROUND(Main!AU$210/Main!AO$143*Main!AO165*$B56,0))))))</f>
        <v/>
      </c>
      <c r="AN521" s="51" t="str">
        <f>IF($A521="","",IF(AN520="","",IF(Main!AP$143=0,0,IF(Main!AV$210="","",IF($C$29="PM",Main!AV$210/Main!AP$143*Main!AP165,ROUND(Main!AV$210/Main!AP$143*Main!AP165*$B56,0))))))</f>
        <v/>
      </c>
      <c r="AO521" s="51" t="str">
        <f>IF($A521="","",IF(AO520="","",IF(Main!AQ$143=0,0,IF(Main!AW$210="","",IF($C$29="PM",Main!AW$210/Main!AQ$143*Main!AQ165,ROUND(Main!AW$210/Main!AQ$143*Main!AQ165*$B56,0))))))</f>
        <v/>
      </c>
      <c r="AP521" s="51" t="str">
        <f>IF($A521="","",IF(AP520="","",IF(Main!AR$143=0,0,IF(Main!AX$210="","",IF($C$29="PM",Main!AX$210/Main!AR$143*Main!AR165,ROUND(Main!AX$210/Main!AR$143*Main!AR165*$B56,0))))))</f>
        <v/>
      </c>
      <c r="AQ521" s="51" t="str">
        <f>IF($A521="","",IF(AQ520="","",IF(Main!AS$143=0,0,IF(Main!AY$210="","",IF($C$29="PM",Main!AY$210/Main!AS$143*Main!AS165,ROUND(Main!AY$210/Main!AS$143*Main!AS165*$B56,0))))))</f>
        <v/>
      </c>
      <c r="AR521" s="51" t="str">
        <f>IF($A521="","",IF(AR520="","",IF(Main!AT$143=0,0,IF(Main!AZ$210="","",IF($C$29="PM",Main!AZ$210/Main!AT$143*Main!AT165,ROUND(Main!AZ$210/Main!AT$143*Main!AT165*$B56,0))))))</f>
        <v/>
      </c>
      <c r="AS521" s="51" t="str">
        <f>IF($A521="","",IF(AS520="","",IF(Main!AU$143=0,0,IF(Main!BA$210="","",IF($C$29="PM",Main!BA$210/Main!AU$143*Main!AU165,ROUND(Main!BA$210/Main!AU$143*Main!AU165*$B56,0))))))</f>
        <v/>
      </c>
      <c r="AT521" s="51" t="str">
        <f>IF($A521="","",IF(AT520="","",IF(Main!AV$143=0,0,IF(Main!BB$210="","",IF($C$29="PM",Main!BB$210/Main!AV$143*Main!AV165,ROUND(Main!BB$210/Main!AV$143*Main!AV165*$B56,0))))))</f>
        <v/>
      </c>
      <c r="AU521" s="51" t="str">
        <f>IF($A521="","",IF(AU520="","",IF(Main!AW$143=0,0,IF(Main!BC$210="","",IF($C$29="PM",Main!BC$210/Main!AW$143*Main!AW165,ROUND(Main!BC$210/Main!AW$143*Main!AW165*$B56,0))))))</f>
        <v/>
      </c>
      <c r="AV521" s="51" t="str">
        <f>IF($A521="","",IF(AV520="","",IF(Main!AX$143=0,0,IF(Main!BD$210="","",IF($C$29="PM",Main!BD$210/Main!AX$143*Main!AX165,ROUND(Main!BD$210/Main!AX$143*Main!AX165*$B56,0))))))</f>
        <v/>
      </c>
      <c r="AW521" s="51" t="str">
        <f>IF($A521="","",IF(AW520="","",IF(Main!AY$143=0,0,IF(Main!BE$210="","",IF($C$29="PM",Main!BE$210/Main!AY$143*Main!AY165,ROUND(Main!BE$210/Main!AY$143*Main!AY165*$B56,0))))))</f>
        <v/>
      </c>
      <c r="AX521" s="52" t="str">
        <f>IF($A521="","",IF(AX520="","",IF(Main!AZ$143=0,0,IF(Main!BF$210="","",IF($C$29="PM",Main!BF$210/Main!AZ$143*Main!AZ165,ROUND(Main!BF$210/Main!AZ$143*Main!AZ165*$B56,0))))))</f>
        <v/>
      </c>
      <c r="AY521" s="51" t="str">
        <f>IF($A521="","",IF(AY520="","",IF(Main!BA$143=0,0,IF(Main!BG$210="","",IF($C$29="PM",Main!BG$210/Main!BA$143*Main!BA165,ROUND(Main!BG$210/Main!BA$143*Main!BA165*$B56,0))))))</f>
        <v/>
      </c>
      <c r="AZ521" s="51" t="str">
        <f>IF($A521="","",IF(AZ520="","",IF(Main!BB$143=0,0,IF(Main!BH$210="","",IF($C$29="PM",Main!BH$210/Main!BB$143*Main!BB165,ROUND(Main!BH$210/Main!BB$143*Main!BB165*$B56,0))))))</f>
        <v/>
      </c>
      <c r="BA521" s="51" t="str">
        <f>IF($A521="","",IF(BA520="","",IF(Main!BC$143=0,0,IF(Main!BI$210="","",IF($C$29="PM",Main!BI$210/Main!BC$143*Main!BC165,ROUND(Main!BI$210/Main!BC$143*Main!BC165*$B56,0))))))</f>
        <v/>
      </c>
      <c r="BB521" s="51" t="str">
        <f>IF($A521="","",IF(BB520="","",IF(Main!BD$143=0,0,IF(Main!BJ$210="","",IF($C$29="PM",Main!BJ$210/Main!BD$143*Main!BD165,ROUND(Main!BJ$210/Main!BD$143*Main!BD165*$B56,0))))))</f>
        <v/>
      </c>
      <c r="BC521" s="51" t="str">
        <f>IF($A521="","",IF(BC520="","",IF(Main!BE$143=0,0,IF(Main!BK$210="","",IF($C$29="PM",Main!BK$210/Main!BE$143*Main!BE165,ROUND(Main!BK$210/Main!BE$143*Main!BE165*$B56,0))))))</f>
        <v/>
      </c>
      <c r="BD521" s="51" t="str">
        <f>IF($A521="","",IF(BD520="","",IF(Main!BF$143=0,0,IF(Main!BL$210="","",IF($C$29="PM",Main!BL$210/Main!BF$143*Main!BF165,ROUND(Main!BL$210/Main!BF$143*Main!BF165*$B56,0))))))</f>
        <v/>
      </c>
      <c r="BE521" s="51" t="str">
        <f>IF($A521="","",IF(BE520="","",IF(Main!BG$143=0,0,IF(Main!BM$210="","",IF($C$29="PM",Main!BM$210/Main!BG$143*Main!BG165,ROUND(Main!BM$210/Main!BG$143*Main!BG165*$B56,0))))))</f>
        <v/>
      </c>
      <c r="BF521" s="51" t="str">
        <f>IF($A521="","",IF(BF520="","",IF(Main!BH$143=0,0,IF(Main!BN$210="","",IF($C$29="PM",Main!BN$210/Main!BH$143*Main!BH165,ROUND(Main!BN$210/Main!BH$143*Main!BH165*$B56,0))))))</f>
        <v/>
      </c>
      <c r="BG521" s="51" t="str">
        <f>IF($A521="","",IF(BG520="","",IF(Main!BI$143=0,0,IF(Main!BO$210="","",IF($C$29="PM",Main!BO$210/Main!BI$143*Main!BI165,ROUND(Main!BO$210/Main!BI$143*Main!BI165*$B56,0))))))</f>
        <v/>
      </c>
      <c r="BH521" s="51" t="str">
        <f>IF($A521="","",IF(BH520="","",IF(Main!BJ$143=0,0,IF(Main!BP$210="","",IF($C$29="PM",Main!BP$210/Main!BJ$143*Main!BJ165,ROUND(Main!BP$210/Main!BJ$143*Main!BJ165*$B56,0))))))</f>
        <v/>
      </c>
      <c r="BI521" s="51" t="str">
        <f>IF($A521="","",IF(BI520="","",IF(Main!BK$143=0,0,IF(Main!BQ$210="","",IF($C$29="PM",Main!BQ$210/Main!BK$143*Main!BK165,ROUND(Main!BQ$210/Main!BK$143*Main!BK165*$B56,0))))))</f>
        <v/>
      </c>
      <c r="BJ521" s="52" t="str">
        <f>IF($A521="","",IF(BJ520="","",IF(Main!BL$143=0,0,IF(Main!BR$210="","",IF($C$29="PM",Main!BR$210/Main!BL$143*Main!BL165,ROUND(Main!BR$210/Main!BL$143*Main!BL165*$B56,0))))))</f>
        <v/>
      </c>
      <c r="BK521" s="51" t="str">
        <f>IF($A521="","",IF(BK520="","",IF(Main!BM$143=0,0,IF(Main!BS$210="","",IF($C$29="PM",Main!BS$210/Main!BM$143*Main!BM165,ROUND(Main!BS$210/Main!BM$143*Main!BM165*$B56,0))))))</f>
        <v/>
      </c>
      <c r="BL521" s="51" t="str">
        <f>IF($A521="","",IF(BL520="","",IF(Main!BN$143=0,0,IF(Main!BT$210="","",IF($C$29="PM",Main!BT$210/Main!BN$143*Main!BN165,ROUND(Main!BT$210/Main!BN$143*Main!BN165*$B56,0))))))</f>
        <v/>
      </c>
      <c r="BM521" s="51" t="str">
        <f>IF($A521="","",IF(BM520="","",IF(Main!BO$143=0,0,IF(Main!BU$210="","",IF($C$29="PM",Main!BU$210/Main!BO$143*Main!BO165,ROUND(Main!BU$210/Main!BO$143*Main!BO165*$B56,0))))))</f>
        <v/>
      </c>
      <c r="BN521" s="51" t="str">
        <f>IF($A521="","",IF(BN520="","",IF(Main!BP$143=0,0,IF(Main!BV$210="","",IF($C$29="PM",Main!BV$210/Main!BP$143*Main!BP165,ROUND(Main!BV$210/Main!BP$143*Main!BP165*$B56,0))))))</f>
        <v/>
      </c>
      <c r="BO521" s="51" t="str">
        <f>IF($A521="","",IF(BO520="","",IF(Main!BQ$143=0,0,IF(Main!BW$210="","",IF($C$29="PM",Main!BW$210/Main!BQ$143*Main!BQ165,ROUND(Main!BW$210/Main!BQ$143*Main!BQ165*$B56,0))))))</f>
        <v/>
      </c>
      <c r="BP521" s="51" t="str">
        <f>IF($A521="","",IF(BP520="","",IF(Main!BR$143=0,0,IF(Main!BX$210="","",IF($C$29="PM",Main!BX$210/Main!BR$143*Main!BR165,ROUND(Main!BX$210/Main!BR$143*Main!BR165*$B56,0))))))</f>
        <v/>
      </c>
      <c r="BQ521" s="51" t="str">
        <f>IF($A521="","",IF(BQ520="","",IF(Main!BS$143=0,0,IF(Main!BY$210="","",IF($C$29="PM",Main!BY$210/Main!BS$143*Main!BS165,ROUND(Main!BY$210/Main!BS$143*Main!BS165*$B56,0))))))</f>
        <v/>
      </c>
      <c r="BR521" s="51" t="str">
        <f>IF($A521="","",IF(BR520="","",IF(Main!BT$143=0,0,IF(Main!BZ$210="","",IF($C$29="PM",Main!BZ$210/Main!BT$143*Main!BT165,ROUND(Main!BZ$210/Main!BT$143*Main!BT165*$B56,0))))))</f>
        <v/>
      </c>
      <c r="BS521" s="51" t="str">
        <f>IF($A521="","",IF(BS520="","",IF(Main!BU$143=0,0,IF(Main!CA$210="","",IF($C$29="PM",Main!CA$210/Main!BU$143*Main!BU165,ROUND(Main!CA$210/Main!BU$143*Main!BU165*$B56,0))))))</f>
        <v/>
      </c>
      <c r="BT521" s="51" t="str">
        <f>IF($A521="","",IF(BT520="","",IF(Main!BV$143=0,0,IF(Main!CB$210="","",IF($C$29="PM",Main!CB$210/Main!BV$143*Main!BV165,ROUND(Main!CB$210/Main!BV$143*Main!BV165*$B56,0))))))</f>
        <v/>
      </c>
      <c r="BU521" s="51" t="str">
        <f>IF($A521="","",IF(BU520="","",IF(Main!BW$143=0,0,IF(Main!CC$210="","",IF($C$29="PM",Main!CC$210/Main!BW$143*Main!BW165,ROUND(Main!CC$210/Main!BW$143*Main!BW165*$B56,0))))))</f>
        <v/>
      </c>
      <c r="BV521" s="52" t="str">
        <f>IF($A521="","",IF(BV520="","",IF(Main!BX$143=0,0,IF(Main!CD$210="","",IF($C$29="PM",Main!CD$210/Main!BX$143*Main!BX165,ROUND(Main!CD$210/Main!BX$143*Main!BX165*$B56,0))))))</f>
        <v/>
      </c>
    </row>
    <row r="522" spans="1:74" s="86" customFormat="1" x14ac:dyDescent="0.2">
      <c r="A522" s="94" t="s">
        <v>37</v>
      </c>
      <c r="B522" s="76" t="str">
        <f>CONCATENATE("TOTAL ",$C$29)</f>
        <v>TOTAL Hours</v>
      </c>
      <c r="C522" s="95" t="str">
        <f t="shared" ref="C522:AX522" si="476">IF(C500="","",SUM(C501:C521))</f>
        <v/>
      </c>
      <c r="D522" s="96" t="str">
        <f t="shared" si="476"/>
        <v/>
      </c>
      <c r="E522" s="96" t="str">
        <f t="shared" si="476"/>
        <v/>
      </c>
      <c r="F522" s="96" t="str">
        <f t="shared" si="476"/>
        <v/>
      </c>
      <c r="G522" s="96" t="str">
        <f t="shared" si="476"/>
        <v/>
      </c>
      <c r="H522" s="96" t="str">
        <f t="shared" si="476"/>
        <v/>
      </c>
      <c r="I522" s="96" t="str">
        <f t="shared" si="476"/>
        <v/>
      </c>
      <c r="J522" s="96" t="str">
        <f t="shared" si="476"/>
        <v/>
      </c>
      <c r="K522" s="96" t="str">
        <f t="shared" si="476"/>
        <v/>
      </c>
      <c r="L522" s="96" t="str">
        <f t="shared" si="476"/>
        <v/>
      </c>
      <c r="M522" s="96" t="str">
        <f t="shared" si="476"/>
        <v/>
      </c>
      <c r="N522" s="97" t="str">
        <f t="shared" si="476"/>
        <v/>
      </c>
      <c r="O522" s="96" t="str">
        <f t="shared" si="476"/>
        <v/>
      </c>
      <c r="P522" s="96" t="str">
        <f t="shared" si="476"/>
        <v/>
      </c>
      <c r="Q522" s="96" t="str">
        <f t="shared" si="476"/>
        <v/>
      </c>
      <c r="R522" s="96" t="str">
        <f t="shared" si="476"/>
        <v/>
      </c>
      <c r="S522" s="96" t="str">
        <f t="shared" si="476"/>
        <v/>
      </c>
      <c r="T522" s="96" t="str">
        <f t="shared" si="476"/>
        <v/>
      </c>
      <c r="U522" s="96" t="str">
        <f t="shared" si="476"/>
        <v/>
      </c>
      <c r="V522" s="96" t="str">
        <f t="shared" si="476"/>
        <v/>
      </c>
      <c r="W522" s="96" t="str">
        <f t="shared" si="476"/>
        <v/>
      </c>
      <c r="X522" s="96" t="str">
        <f t="shared" si="476"/>
        <v/>
      </c>
      <c r="Y522" s="96" t="str">
        <f t="shared" si="476"/>
        <v/>
      </c>
      <c r="Z522" s="96" t="str">
        <f t="shared" si="476"/>
        <v/>
      </c>
      <c r="AA522" s="95" t="str">
        <f t="shared" si="476"/>
        <v/>
      </c>
      <c r="AB522" s="96" t="str">
        <f t="shared" si="476"/>
        <v/>
      </c>
      <c r="AC522" s="96" t="str">
        <f t="shared" si="476"/>
        <v/>
      </c>
      <c r="AD522" s="96" t="str">
        <f t="shared" si="476"/>
        <v/>
      </c>
      <c r="AE522" s="96" t="str">
        <f t="shared" si="476"/>
        <v/>
      </c>
      <c r="AF522" s="96" t="str">
        <f t="shared" si="476"/>
        <v/>
      </c>
      <c r="AG522" s="96" t="str">
        <f t="shared" si="476"/>
        <v/>
      </c>
      <c r="AH522" s="96" t="str">
        <f t="shared" si="476"/>
        <v/>
      </c>
      <c r="AI522" s="96" t="str">
        <f t="shared" si="476"/>
        <v/>
      </c>
      <c r="AJ522" s="96" t="str">
        <f t="shared" si="476"/>
        <v/>
      </c>
      <c r="AK522" s="96" t="str">
        <f t="shared" si="476"/>
        <v/>
      </c>
      <c r="AL522" s="97" t="str">
        <f t="shared" si="476"/>
        <v/>
      </c>
      <c r="AM522" s="96" t="str">
        <f t="shared" si="476"/>
        <v/>
      </c>
      <c r="AN522" s="96" t="str">
        <f t="shared" si="476"/>
        <v/>
      </c>
      <c r="AO522" s="96" t="str">
        <f t="shared" si="476"/>
        <v/>
      </c>
      <c r="AP522" s="96" t="str">
        <f t="shared" si="476"/>
        <v/>
      </c>
      <c r="AQ522" s="96" t="str">
        <f t="shared" si="476"/>
        <v/>
      </c>
      <c r="AR522" s="96" t="str">
        <f t="shared" si="476"/>
        <v/>
      </c>
      <c r="AS522" s="96" t="str">
        <f t="shared" si="476"/>
        <v/>
      </c>
      <c r="AT522" s="96" t="str">
        <f t="shared" si="476"/>
        <v/>
      </c>
      <c r="AU522" s="96" t="str">
        <f t="shared" si="476"/>
        <v/>
      </c>
      <c r="AV522" s="96" t="str">
        <f t="shared" si="476"/>
        <v/>
      </c>
      <c r="AW522" s="96" t="str">
        <f t="shared" si="476"/>
        <v/>
      </c>
      <c r="AX522" s="97" t="str">
        <f t="shared" si="476"/>
        <v/>
      </c>
      <c r="AY522" s="96" t="str">
        <f t="shared" ref="AY522:BV522" si="477">IF(AY500="","",SUM(AY501:AY521))</f>
        <v/>
      </c>
      <c r="AZ522" s="96" t="str">
        <f t="shared" si="477"/>
        <v/>
      </c>
      <c r="BA522" s="96" t="str">
        <f t="shared" si="477"/>
        <v/>
      </c>
      <c r="BB522" s="96" t="str">
        <f t="shared" si="477"/>
        <v/>
      </c>
      <c r="BC522" s="96" t="str">
        <f t="shared" si="477"/>
        <v/>
      </c>
      <c r="BD522" s="96" t="str">
        <f t="shared" si="477"/>
        <v/>
      </c>
      <c r="BE522" s="96" t="str">
        <f t="shared" si="477"/>
        <v/>
      </c>
      <c r="BF522" s="96" t="str">
        <f t="shared" si="477"/>
        <v/>
      </c>
      <c r="BG522" s="96" t="str">
        <f t="shared" si="477"/>
        <v/>
      </c>
      <c r="BH522" s="96" t="str">
        <f t="shared" si="477"/>
        <v/>
      </c>
      <c r="BI522" s="96" t="str">
        <f t="shared" si="477"/>
        <v/>
      </c>
      <c r="BJ522" s="97" t="str">
        <f t="shared" si="477"/>
        <v/>
      </c>
      <c r="BK522" s="96" t="str">
        <f t="shared" si="477"/>
        <v/>
      </c>
      <c r="BL522" s="96" t="str">
        <f t="shared" si="477"/>
        <v/>
      </c>
      <c r="BM522" s="96" t="str">
        <f t="shared" si="477"/>
        <v/>
      </c>
      <c r="BN522" s="96" t="str">
        <f t="shared" si="477"/>
        <v/>
      </c>
      <c r="BO522" s="96" t="str">
        <f t="shared" si="477"/>
        <v/>
      </c>
      <c r="BP522" s="96" t="str">
        <f t="shared" si="477"/>
        <v/>
      </c>
      <c r="BQ522" s="96" t="str">
        <f t="shared" si="477"/>
        <v/>
      </c>
      <c r="BR522" s="96" t="str">
        <f t="shared" si="477"/>
        <v/>
      </c>
      <c r="BS522" s="96" t="str">
        <f t="shared" si="477"/>
        <v/>
      </c>
      <c r="BT522" s="96" t="str">
        <f t="shared" si="477"/>
        <v/>
      </c>
      <c r="BU522" s="96" t="str">
        <f t="shared" si="477"/>
        <v/>
      </c>
      <c r="BV522" s="97" t="str">
        <f t="shared" si="477"/>
        <v/>
      </c>
    </row>
    <row r="523" spans="1:74" s="86" customFormat="1" x14ac:dyDescent="0.2"/>
    <row r="524" spans="1:74" s="86" customFormat="1" x14ac:dyDescent="0.2"/>
    <row r="525" spans="1:74" s="86" customFormat="1" ht="26" x14ac:dyDescent="0.3">
      <c r="B525" s="87" t="str">
        <f>CONCATENATE(A549," effort allocation")</f>
        <v>WP12 effort allocation</v>
      </c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  <c r="BR525" s="88"/>
      <c r="BS525" s="88"/>
      <c r="BT525" s="88"/>
      <c r="BU525" s="88"/>
      <c r="BV525" s="88"/>
    </row>
    <row r="526" spans="1:74" s="86" customFormat="1" x14ac:dyDescent="0.2">
      <c r="A526" s="190" t="str">
        <f>Main!A$35</f>
        <v>STAFF MEMBER</v>
      </c>
      <c r="B526" s="89"/>
      <c r="C526" s="192" t="str">
        <f>Main!E$113</f>
        <v/>
      </c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4"/>
      <c r="O526" s="193" t="str">
        <f>Main!Q$113</f>
        <v/>
      </c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2" t="str">
        <f>Main!AC$113</f>
        <v/>
      </c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4"/>
      <c r="AM526" s="193" t="str">
        <f>Main!AO$113</f>
        <v/>
      </c>
      <c r="AN526" s="193"/>
      <c r="AO526" s="193"/>
      <c r="AP526" s="193"/>
      <c r="AQ526" s="193"/>
      <c r="AR526" s="193"/>
      <c r="AS526" s="193"/>
      <c r="AT526" s="193"/>
      <c r="AU526" s="193"/>
      <c r="AV526" s="193"/>
      <c r="AW526" s="193"/>
      <c r="AX526" s="194"/>
      <c r="AY526" s="193" t="str">
        <f>Main!BA$113</f>
        <v/>
      </c>
      <c r="AZ526" s="193"/>
      <c r="BA526" s="193"/>
      <c r="BB526" s="193"/>
      <c r="BC526" s="193"/>
      <c r="BD526" s="193"/>
      <c r="BE526" s="193"/>
      <c r="BF526" s="193"/>
      <c r="BG526" s="193"/>
      <c r="BH526" s="193"/>
      <c r="BI526" s="193"/>
      <c r="BJ526" s="194"/>
      <c r="BK526" s="193" t="str">
        <f>Main!BM$113</f>
        <v/>
      </c>
      <c r="BL526" s="193"/>
      <c r="BM526" s="193"/>
      <c r="BN526" s="193"/>
      <c r="BO526" s="193"/>
      <c r="BP526" s="193"/>
      <c r="BQ526" s="193"/>
      <c r="BR526" s="193"/>
      <c r="BS526" s="193"/>
      <c r="BT526" s="193"/>
      <c r="BU526" s="193"/>
      <c r="BV526" s="194"/>
    </row>
    <row r="527" spans="1:74" s="86" customFormat="1" ht="34" x14ac:dyDescent="0.2">
      <c r="A527" s="191"/>
      <c r="B527" s="90" t="s">
        <v>8</v>
      </c>
      <c r="C527" s="91" t="str">
        <f>IF(Main!E$115="","",Main!E$115)</f>
        <v/>
      </c>
      <c r="D527" s="92" t="str">
        <f>IF(Main!F$115="","",Main!F$115)</f>
        <v/>
      </c>
      <c r="E527" s="92" t="str">
        <f>IF(Main!G$115="","",Main!G$115)</f>
        <v/>
      </c>
      <c r="F527" s="92" t="str">
        <f>IF(Main!H$115="","",Main!H$115)</f>
        <v/>
      </c>
      <c r="G527" s="92" t="str">
        <f>IF(Main!I$115="","",Main!I$115)</f>
        <v/>
      </c>
      <c r="H527" s="92" t="str">
        <f>IF(Main!J$115="","",Main!J$115)</f>
        <v/>
      </c>
      <c r="I527" s="92" t="str">
        <f>IF(Main!K$115="","",Main!K$115)</f>
        <v/>
      </c>
      <c r="J527" s="92" t="str">
        <f>IF(Main!L$115="","",Main!L$115)</f>
        <v/>
      </c>
      <c r="K527" s="92" t="str">
        <f>IF(Main!M$115="","",Main!M$115)</f>
        <v/>
      </c>
      <c r="L527" s="92" t="str">
        <f>IF(Main!N$115="","",Main!N$115)</f>
        <v/>
      </c>
      <c r="M527" s="92" t="str">
        <f>IF(Main!O$115="","",Main!O$115)</f>
        <v/>
      </c>
      <c r="N527" s="93" t="str">
        <f>IF(Main!P$115="","",Main!P$115)</f>
        <v/>
      </c>
      <c r="O527" s="92" t="str">
        <f>IF(Main!Q$115="","",Main!Q$115)</f>
        <v/>
      </c>
      <c r="P527" s="92" t="str">
        <f>IF(Main!R$115="","",Main!R$115)</f>
        <v/>
      </c>
      <c r="Q527" s="92" t="str">
        <f>IF(Main!S$115="","",Main!S$115)</f>
        <v/>
      </c>
      <c r="R527" s="92" t="str">
        <f>IF(Main!T$115="","",Main!T$115)</f>
        <v/>
      </c>
      <c r="S527" s="92" t="str">
        <f>IF(Main!U$115="","",Main!U$115)</f>
        <v/>
      </c>
      <c r="T527" s="92" t="str">
        <f>IF(Main!V$115="","",Main!V$115)</f>
        <v/>
      </c>
      <c r="U527" s="92" t="str">
        <f>IF(Main!W$115="","",Main!W$115)</f>
        <v/>
      </c>
      <c r="V527" s="92" t="str">
        <f>IF(Main!X$115="","",Main!X$115)</f>
        <v/>
      </c>
      <c r="W527" s="92" t="str">
        <f>IF(Main!Y$115="","",Main!Y$115)</f>
        <v/>
      </c>
      <c r="X527" s="92" t="str">
        <f>IF(Main!Z$115="","",Main!Z$115)</f>
        <v/>
      </c>
      <c r="Y527" s="92" t="str">
        <f>IF(Main!AA$115="","",Main!AA$115)</f>
        <v/>
      </c>
      <c r="Z527" s="92" t="str">
        <f>IF(Main!AB$115="","",Main!AB$115)</f>
        <v/>
      </c>
      <c r="AA527" s="91" t="str">
        <f>IF(Main!AC$115="","",Main!AC$115)</f>
        <v/>
      </c>
      <c r="AB527" s="92" t="str">
        <f>IF(Main!AD$115="","",Main!AD$115)</f>
        <v/>
      </c>
      <c r="AC527" s="92" t="str">
        <f>IF(Main!AE$115="","",Main!AE$115)</f>
        <v/>
      </c>
      <c r="AD527" s="92" t="str">
        <f>IF(Main!AF$115="","",Main!AF$115)</f>
        <v/>
      </c>
      <c r="AE527" s="92" t="str">
        <f>IF(Main!AG$115="","",Main!AG$115)</f>
        <v/>
      </c>
      <c r="AF527" s="92" t="str">
        <f>IF(Main!AH$115="","",Main!AH$115)</f>
        <v/>
      </c>
      <c r="AG527" s="92" t="str">
        <f>IF(Main!AI$115="","",Main!AI$115)</f>
        <v/>
      </c>
      <c r="AH527" s="92" t="str">
        <f>IF(Main!AJ$115="","",Main!AJ$115)</f>
        <v/>
      </c>
      <c r="AI527" s="92" t="str">
        <f>IF(Main!AK$115="","",Main!AK$115)</f>
        <v/>
      </c>
      <c r="AJ527" s="92" t="str">
        <f>IF(Main!AL$115="","",Main!AL$115)</f>
        <v/>
      </c>
      <c r="AK527" s="92" t="str">
        <f>IF(Main!AM$115="","",Main!AM$115)</f>
        <v/>
      </c>
      <c r="AL527" s="93" t="str">
        <f>IF(Main!AN$115="","",Main!AN$115)</f>
        <v/>
      </c>
      <c r="AM527" s="92" t="str">
        <f>IF(Main!AO$115="","",Main!AO$115)</f>
        <v/>
      </c>
      <c r="AN527" s="92" t="str">
        <f>IF(Main!AP$115="","",Main!AP$115)</f>
        <v/>
      </c>
      <c r="AO527" s="92" t="str">
        <f>IF(Main!AQ$115="","",Main!AQ$115)</f>
        <v/>
      </c>
      <c r="AP527" s="92" t="str">
        <f>IF(Main!AR$115="","",Main!AR$115)</f>
        <v/>
      </c>
      <c r="AQ527" s="92" t="str">
        <f>IF(Main!AS$115="","",Main!AS$115)</f>
        <v/>
      </c>
      <c r="AR527" s="92" t="str">
        <f>IF(Main!AT$115="","",Main!AT$115)</f>
        <v/>
      </c>
      <c r="AS527" s="92" t="str">
        <f>IF(Main!AU$115="","",Main!AU$115)</f>
        <v/>
      </c>
      <c r="AT527" s="92" t="str">
        <f>IF(Main!AV$115="","",Main!AV$115)</f>
        <v/>
      </c>
      <c r="AU527" s="92" t="str">
        <f>IF(Main!AW$115="","",Main!AW$115)</f>
        <v/>
      </c>
      <c r="AV527" s="92" t="str">
        <f>IF(Main!AX$115="","",Main!AX$115)</f>
        <v/>
      </c>
      <c r="AW527" s="92" t="str">
        <f>IF(Main!AY$115="","",Main!AY$115)</f>
        <v/>
      </c>
      <c r="AX527" s="93" t="str">
        <f>IF(Main!AZ$115="","",Main!AZ$115)</f>
        <v/>
      </c>
      <c r="AY527" s="92" t="str">
        <f>IF(Main!BA$115="","",Main!BA$115)</f>
        <v/>
      </c>
      <c r="AZ527" s="92" t="str">
        <f>IF(Main!BB$115="","",Main!BB$115)</f>
        <v/>
      </c>
      <c r="BA527" s="92" t="str">
        <f>IF(Main!BC$115="","",Main!BC$115)</f>
        <v/>
      </c>
      <c r="BB527" s="92" t="str">
        <f>IF(Main!BD$115="","",Main!BD$115)</f>
        <v/>
      </c>
      <c r="BC527" s="92" t="str">
        <f>IF(Main!BE$115="","",Main!BE$115)</f>
        <v/>
      </c>
      <c r="BD527" s="92" t="str">
        <f>IF(Main!BF$115="","",Main!BF$115)</f>
        <v/>
      </c>
      <c r="BE527" s="92" t="str">
        <f>IF(Main!BG$115="","",Main!BG$115)</f>
        <v/>
      </c>
      <c r="BF527" s="92" t="str">
        <f>IF(Main!BH$115="","",Main!BH$115)</f>
        <v/>
      </c>
      <c r="BG527" s="92" t="str">
        <f>IF(Main!BI$115="","",Main!BI$115)</f>
        <v/>
      </c>
      <c r="BH527" s="92" t="str">
        <f>IF(Main!BJ$115="","",Main!BJ$115)</f>
        <v/>
      </c>
      <c r="BI527" s="92" t="str">
        <f>IF(Main!BK$115="","",Main!BK$115)</f>
        <v/>
      </c>
      <c r="BJ527" s="93" t="str">
        <f>IF(Main!BL$115="","",Main!BL$115)</f>
        <v/>
      </c>
      <c r="BK527" s="92" t="str">
        <f>IF(Main!BM$115="","",Main!BM$115)</f>
        <v/>
      </c>
      <c r="BL527" s="92" t="str">
        <f>IF(Main!BN$115="","",Main!BN$115)</f>
        <v/>
      </c>
      <c r="BM527" s="92" t="str">
        <f>IF(Main!BO$115="","",Main!BO$115)</f>
        <v/>
      </c>
      <c r="BN527" s="92" t="str">
        <f>IF(Main!BP$115="","",Main!BP$115)</f>
        <v/>
      </c>
      <c r="BO527" s="92" t="str">
        <f>IF(Main!BQ$115="","",Main!BQ$115)</f>
        <v/>
      </c>
      <c r="BP527" s="92" t="str">
        <f>IF(Main!BR$115="","",Main!BR$115)</f>
        <v/>
      </c>
      <c r="BQ527" s="92" t="str">
        <f>IF(Main!BS$115="","",Main!BS$115)</f>
        <v/>
      </c>
      <c r="BR527" s="92" t="str">
        <f>IF(Main!BT$115="","",Main!BT$115)</f>
        <v/>
      </c>
      <c r="BS527" s="92" t="str">
        <f>IF(Main!BU$115="","",Main!BU$115)</f>
        <v/>
      </c>
      <c r="BT527" s="92" t="str">
        <f>IF(Main!BV$115="","",Main!BV$115)</f>
        <v/>
      </c>
      <c r="BU527" s="92" t="str">
        <f>IF(Main!BW$115="","",Main!BW$115)</f>
        <v/>
      </c>
      <c r="BV527" s="93" t="str">
        <f>IF(Main!BX$115="","",Main!BX$115)</f>
        <v/>
      </c>
    </row>
    <row r="528" spans="1:74" x14ac:dyDescent="0.2">
      <c r="A528" s="73" t="str">
        <f>IF(Main!A$36="","",Main!A$36)</f>
        <v/>
      </c>
      <c r="B528" s="74" t="str">
        <f t="shared" ref="B528:B548" si="478">IF(A528="","",SUM(C528:AL528))</f>
        <v/>
      </c>
      <c r="C528" s="49" t="str">
        <f>IF($A528="","",IF(C527="","",IF(Main!E$143=0,0,IF(Main!K$211="","",IF($C$29="PM",Main!K$211/Main!E$143*Main!E145,ROUND(Main!K$211/Main!E$143*Main!E145*$B36,0))))))</f>
        <v/>
      </c>
      <c r="D528" s="31" t="str">
        <f>IF($A528="","",IF(D527="","",IF(Main!F$143=0,0,IF(Main!L$211="","",IF($C$29="PM",Main!L$211/Main!F$143*Main!F145,ROUND(Main!L$211/Main!F$143*Main!F145*$B36,0))))))</f>
        <v/>
      </c>
      <c r="E528" s="31" t="str">
        <f>IF($A528="","",IF(E527="","",IF(Main!G$143=0,0,IF(Main!M$211="","",IF($C$29="PM",Main!M$211/Main!G$143*Main!G145,ROUND(Main!M$211/Main!G$143*Main!G145*$B36,0))))))</f>
        <v/>
      </c>
      <c r="F528" s="31" t="str">
        <f>IF($A528="","",IF(F527="","",IF(Main!H$143=0,0,IF(Main!N$211="","",IF($C$29="PM",Main!N$211/Main!H$143*Main!H145,ROUND(Main!N$211/Main!H$143*Main!H145*$B36,0))))))</f>
        <v/>
      </c>
      <c r="G528" s="31" t="str">
        <f>IF($A528="","",IF(G527="","",IF(Main!I$143=0,0,IF(Main!O$211="","",IF($C$29="PM",Main!O$211/Main!I$143*Main!I145,ROUND(Main!O$211/Main!I$143*Main!I145*$B36,0))))))</f>
        <v/>
      </c>
      <c r="H528" s="31" t="str">
        <f>IF($A528="","",IF(H527="","",IF(Main!J$143=0,0,IF(Main!P$211="","",IF($C$29="PM",Main!P$211/Main!J$143*Main!J145,ROUND(Main!P$211/Main!J$143*Main!J145*$B36,0))))))</f>
        <v/>
      </c>
      <c r="I528" s="31" t="str">
        <f>IF($A528="","",IF(I527="","",IF(Main!K$143=0,0,IF(Main!Q$211="","",IF($C$29="PM",Main!Q$211/Main!K$143*Main!K145,ROUND(Main!Q$211/Main!K$143*Main!K145*$B36,0))))))</f>
        <v/>
      </c>
      <c r="J528" s="31" t="str">
        <f>IF($A528="","",IF(J527="","",IF(Main!L$143=0,0,IF(Main!R$211="","",IF($C$29="PM",Main!R$211/Main!L$143*Main!L145,ROUND(Main!R$211/Main!L$143*Main!L145*$B36,0))))))</f>
        <v/>
      </c>
      <c r="K528" s="31" t="str">
        <f>IF($A528="","",IF(K527="","",IF(Main!M$143=0,0,IF(Main!S$211="","",IF($C$29="PM",Main!S$211/Main!M$143*Main!M145,ROUND(Main!S$211/Main!M$143*Main!M145*$B36,0))))))</f>
        <v/>
      </c>
      <c r="L528" s="31" t="str">
        <f>IF($A528="","",IF(L527="","",IF(Main!N$143=0,0,IF(Main!T$211="","",IF($C$29="PM",Main!T$211/Main!N$143*Main!N145,ROUND(Main!T$211/Main!N$143*Main!N145*$B36,0))))))</f>
        <v/>
      </c>
      <c r="M528" s="31" t="str">
        <f>IF($A528="","",IF(M527="","",IF(Main!O$143=0,0,IF(Main!U$211="","",IF($C$29="PM",Main!U$211/Main!O$143*Main!O145,ROUND(Main!U$211/Main!O$143*Main!O145*$B36,0))))))</f>
        <v/>
      </c>
      <c r="N528" s="50" t="str">
        <f>IF($A528="","",IF(N527="","",IF(Main!P$143=0,0,IF(Main!V$211="","",IF($C$29="PM",Main!V$211/Main!P$143*Main!P145,ROUND(Main!V$211/Main!P$143*Main!P145*$B36,0))))))</f>
        <v/>
      </c>
      <c r="O528" s="31" t="str">
        <f>IF($A528="","",IF(O527="","",IF(Main!Q$143=0,0,IF(Main!W$211="","",IF($C$29="PM",Main!W$211/Main!Q$143*Main!Q145,ROUND(Main!W$211/Main!Q$143*Main!Q145*$B36,0))))))</f>
        <v/>
      </c>
      <c r="P528" s="31" t="str">
        <f>IF($A528="","",IF(P527="","",IF(Main!R$143=0,0,IF(Main!X$211="","",IF($C$29="PM",Main!X$211/Main!R$143*Main!R145,ROUND(Main!X$211/Main!R$143*Main!R145*$B36,0))))))</f>
        <v/>
      </c>
      <c r="Q528" s="31" t="str">
        <f>IF($A528="","",IF(Q527="","",IF(Main!S$143=0,0,IF(Main!Y$211="","",IF($C$29="PM",Main!Y$211/Main!S$143*Main!S145,ROUND(Main!Y$211/Main!S$143*Main!S145*$B36,0))))))</f>
        <v/>
      </c>
      <c r="R528" s="31" t="str">
        <f>IF($A528="","",IF(R527="","",IF(Main!T$143=0,0,IF(Main!Z$211="","",IF($C$29="PM",Main!Z$211/Main!T$143*Main!T145,ROUND(Main!Z$211/Main!T$143*Main!T145*$B36,0))))))</f>
        <v/>
      </c>
      <c r="S528" s="31" t="str">
        <f>IF($A528="","",IF(S527="","",IF(Main!U$143=0,0,IF(Main!AA$211="","",IF($C$29="PM",Main!AA$211/Main!U$143*Main!U145,ROUND(Main!AA$211/Main!U$143*Main!U145*$B36,0))))))</f>
        <v/>
      </c>
      <c r="T528" s="31" t="str">
        <f>IF($A528="","",IF(T527="","",IF(Main!V$143=0,0,IF(Main!AB$211="","",IF($C$29="PM",Main!AB$211/Main!V$143*Main!V145,ROUND(Main!AB$211/Main!V$143*Main!V145*$B36,0))))))</f>
        <v/>
      </c>
      <c r="U528" s="31" t="str">
        <f>IF($A528="","",IF(U527="","",IF(Main!W$143=0,0,IF(Main!AC$211="","",IF($C$29="PM",Main!AC$211/Main!W$143*Main!W145,ROUND(Main!AC$211/Main!W$143*Main!W145*$B36,0))))))</f>
        <v/>
      </c>
      <c r="V528" s="31" t="str">
        <f>IF($A528="","",IF(V527="","",IF(Main!X$143=0,0,IF(Main!AD$211="","",IF($C$29="PM",Main!AD$211/Main!X$143*Main!X145,ROUND(Main!AD$211/Main!X$143*Main!X145*$B36,0))))))</f>
        <v/>
      </c>
      <c r="W528" s="31" t="str">
        <f>IF($A528="","",IF(W527="","",IF(Main!Y$143=0,0,IF(Main!AE$211="","",IF($C$29="PM",Main!AE$211/Main!Y$143*Main!Y145,ROUND(Main!AE$211/Main!Y$143*Main!Y145*$B36,0))))))</f>
        <v/>
      </c>
      <c r="X528" s="31" t="str">
        <f>IF($A528="","",IF(X527="","",IF(Main!Z$143=0,0,IF(Main!AF$211="","",IF($C$29="PM",Main!AF$211/Main!Z$143*Main!Z145,ROUND(Main!AF$211/Main!Z$143*Main!Z145*$B36,0))))))</f>
        <v/>
      </c>
      <c r="Y528" s="31" t="str">
        <f>IF($A528="","",IF(Y527="","",IF(Main!AA$143=0,0,IF(Main!AG$211="","",IF($C$29="PM",Main!AG$211/Main!AA$143*Main!AA145,ROUND(Main!AG$211/Main!AA$143*Main!AA145*$B36,0))))))</f>
        <v/>
      </c>
      <c r="Z528" s="31" t="str">
        <f>IF($A528="","",IF(Z527="","",IF(Main!AB$143=0,0,IF(Main!AH$211="","",IF($C$29="PM",Main!AH$211/Main!AB$143*Main!AB145,ROUND(Main!AH$211/Main!AB$143*Main!AB145*$B36,0))))))</f>
        <v/>
      </c>
      <c r="AA528" s="49" t="str">
        <f>IF($A528="","",IF(AA527="","",IF(Main!AC$143=0,0,IF(Main!AI$211="","",IF($C$29="PM",Main!AI$211/Main!AC$143*Main!AC145,ROUND(Main!AI$211/Main!AC$143*Main!AC145*$B36,0))))))</f>
        <v/>
      </c>
      <c r="AB528" s="31" t="str">
        <f>IF($A528="","",IF(AB527="","",IF(Main!AD$143=0,0,IF(Main!AJ$211="","",IF($C$29="PM",Main!AJ$211/Main!AD$143*Main!AD145,ROUND(Main!AJ$211/Main!AD$143*Main!AD145*$B36,0))))))</f>
        <v/>
      </c>
      <c r="AC528" s="31" t="str">
        <f>IF($A528="","",IF(AC527="","",IF(Main!AE$143=0,0,IF(Main!AK$211="","",IF($C$29="PM",Main!AK$211/Main!AE$143*Main!AE145,ROUND(Main!AK$211/Main!AE$143*Main!AE145*$B36,0))))))</f>
        <v/>
      </c>
      <c r="AD528" s="31" t="str">
        <f>IF($A528="","",IF(AD527="","",IF(Main!AF$143=0,0,IF(Main!AL$211="","",IF($C$29="PM",Main!AL$211/Main!AF$143*Main!AF145,ROUND(Main!AL$211/Main!AF$143*Main!AF145*$B36,0))))))</f>
        <v/>
      </c>
      <c r="AE528" s="31" t="str">
        <f>IF($A528="","",IF(AE527="","",IF(Main!AG$143=0,0,IF(Main!AM$211="","",IF($C$29="PM",Main!AM$211/Main!AG$143*Main!AG145,ROUND(Main!AM$211/Main!AG$143*Main!AG145*$B36,0))))))</f>
        <v/>
      </c>
      <c r="AF528" s="31" t="str">
        <f>IF($A528="","",IF(AF527="","",IF(Main!AH$143=0,0,IF(Main!AN$211="","",IF($C$29="PM",Main!AN$211/Main!AH$143*Main!AH145,ROUND(Main!AN$211/Main!AH$143*Main!AH145*$B36,0))))))</f>
        <v/>
      </c>
      <c r="AG528" s="31" t="str">
        <f>IF($A528="","",IF(AG527="","",IF(Main!AI$143=0,0,IF(Main!AO$211="","",IF($C$29="PM",Main!AO$211/Main!AI$143*Main!AI145,ROUND(Main!AO$211/Main!AI$143*Main!AI145*$B36,0))))))</f>
        <v/>
      </c>
      <c r="AH528" s="31" t="str">
        <f>IF($A528="","",IF(AH527="","",IF(Main!AJ$143=0,0,IF(Main!AP$211="","",IF($C$29="PM",Main!AP$211/Main!AJ$143*Main!AJ145,ROUND(Main!AP$211/Main!AJ$143*Main!AJ145*$B36,0))))))</f>
        <v/>
      </c>
      <c r="AI528" s="31" t="str">
        <f>IF($A528="","",IF(AI527="","",IF(Main!AK$143=0,0,IF(Main!AQ$211="","",IF($C$29="PM",Main!AQ$211/Main!AK$143*Main!AK145,ROUND(Main!AQ$211/Main!AK$143*Main!AK145*$B36,0))))))</f>
        <v/>
      </c>
      <c r="AJ528" s="31" t="str">
        <f>IF($A528="","",IF(AJ527="","",IF(Main!AL$143=0,0,IF(Main!AR$211="","",IF($C$29="PM",Main!AR$211/Main!AL$143*Main!AL145,ROUND(Main!AR$211/Main!AL$143*Main!AL145*$B36,0))))))</f>
        <v/>
      </c>
      <c r="AK528" s="31" t="str">
        <f>IF($A528="","",IF(AK527="","",IF(Main!AM$143=0,0,IF(Main!AS$211="","",IF($C$29="PM",Main!AS$211/Main!AM$143*Main!AM145,ROUND(Main!AS$211/Main!AM$143*Main!AM145*$B36,0))))))</f>
        <v/>
      </c>
      <c r="AL528" s="50" t="str">
        <f>IF($A528="","",IF(AL527="","",IF(Main!AN$143=0,0,IF(Main!AT$211="","",IF($C$29="PM",Main!AT$211/Main!AN$143*Main!AN145,ROUND(Main!AT$211/Main!AN$143*Main!AN145*$B36,0))))))</f>
        <v/>
      </c>
      <c r="AM528" s="31" t="str">
        <f>IF($A528="","",IF(AM527="","",IF(Main!AO$143=0,0,IF(Main!AU$211="","",IF($C$29="PM",Main!AU$211/Main!AO$143*Main!AO145,ROUND(Main!AU$211/Main!AO$143*Main!AO145*$B36,0))))))</f>
        <v/>
      </c>
      <c r="AN528" s="31" t="str">
        <f>IF($A528="","",IF(AN527="","",IF(Main!AP$143=0,0,IF(Main!AV$211="","",IF($C$29="PM",Main!AV$211/Main!AP$143*Main!AP145,ROUND(Main!AV$211/Main!AP$143*Main!AP145*$B36,0))))))</f>
        <v/>
      </c>
      <c r="AO528" s="31" t="str">
        <f>IF($A528="","",IF(AO527="","",IF(Main!AQ$143=0,0,IF(Main!AW$211="","",IF($C$29="PM",Main!AW$211/Main!AQ$143*Main!AQ145,ROUND(Main!AW$211/Main!AQ$143*Main!AQ145*$B36,0))))))</f>
        <v/>
      </c>
      <c r="AP528" s="31" t="str">
        <f>IF($A528="","",IF(AP527="","",IF(Main!AR$143=0,0,IF(Main!AX$211="","",IF($C$29="PM",Main!AX$211/Main!AR$143*Main!AR145,ROUND(Main!AX$211/Main!AR$143*Main!AR145*$B36,0))))))</f>
        <v/>
      </c>
      <c r="AQ528" s="31" t="str">
        <f>IF($A528="","",IF(AQ527="","",IF(Main!AS$143=0,0,IF(Main!AY$211="","",IF($C$29="PM",Main!AY$211/Main!AS$143*Main!AS145,ROUND(Main!AY$211/Main!AS$143*Main!AS145*$B36,0))))))</f>
        <v/>
      </c>
      <c r="AR528" s="31" t="str">
        <f>IF($A528="","",IF(AR527="","",IF(Main!AT$143=0,0,IF(Main!AZ$211="","",IF($C$29="PM",Main!AZ$211/Main!AT$143*Main!AT145,ROUND(Main!AZ$211/Main!AT$143*Main!AT145*$B36,0))))))</f>
        <v/>
      </c>
      <c r="AS528" s="31" t="str">
        <f>IF($A528="","",IF(AS527="","",IF(Main!AU$143=0,0,IF(Main!BA$211="","",IF($C$29="PM",Main!BA$211/Main!AU$143*Main!AU145,ROUND(Main!BA$211/Main!AU$143*Main!AU145*$B36,0))))))</f>
        <v/>
      </c>
      <c r="AT528" s="31" t="str">
        <f>IF($A528="","",IF(AT527="","",IF(Main!AV$143=0,0,IF(Main!BB$211="","",IF($C$29="PM",Main!BB$211/Main!AV$143*Main!AV145,ROUND(Main!BB$211/Main!AV$143*Main!AV145*$B36,0))))))</f>
        <v/>
      </c>
      <c r="AU528" s="31" t="str">
        <f>IF($A528="","",IF(AU527="","",IF(Main!AW$143=0,0,IF(Main!BC$211="","",IF($C$29="PM",Main!BC$211/Main!AW$143*Main!AW145,ROUND(Main!BC$211/Main!AW$143*Main!AW145*$B36,0))))))</f>
        <v/>
      </c>
      <c r="AV528" s="31" t="str">
        <f>IF($A528="","",IF(AV527="","",IF(Main!AX$143=0,0,IF(Main!BD$211="","",IF($C$29="PM",Main!BD$211/Main!AX$143*Main!AX145,ROUND(Main!BD$211/Main!AX$143*Main!AX145*$B36,0))))))</f>
        <v/>
      </c>
      <c r="AW528" s="31" t="str">
        <f>IF($A528="","",IF(AW527="","",IF(Main!AY$143=0,0,IF(Main!BE$211="","",IF($C$29="PM",Main!BE$211/Main!AY$143*Main!AY145,ROUND(Main!BE$211/Main!AY$143*Main!AY145*$B36,0))))))</f>
        <v/>
      </c>
      <c r="AX528" s="50" t="str">
        <f>IF($A528="","",IF(AX527="","",IF(Main!AZ$143=0,0,IF(Main!BF$211="","",IF($C$29="PM",Main!BF$211/Main!AZ$143*Main!AZ145,ROUND(Main!BF$211/Main!AZ$143*Main!AZ145*$B36,0))))))</f>
        <v/>
      </c>
      <c r="AY528" s="31" t="str">
        <f>IF($A528="","",IF(AY527="","",IF(Main!BA$143=0,0,IF(Main!BG$211="","",IF($C$29="PM",Main!BG$211/Main!BA$143*Main!BA145,ROUND(Main!BG$211/Main!BA$143*Main!BA145*$B36,0))))))</f>
        <v/>
      </c>
      <c r="AZ528" s="31" t="str">
        <f>IF($A528="","",IF(AZ527="","",IF(Main!BB$143=0,0,IF(Main!BH$211="","",IF($C$29="PM",Main!BH$211/Main!BB$143*Main!BB145,ROUND(Main!BH$211/Main!BB$143*Main!BB145*$B36,0))))))</f>
        <v/>
      </c>
      <c r="BA528" s="31" t="str">
        <f>IF($A528="","",IF(BA527="","",IF(Main!BC$143=0,0,IF(Main!BI$211="","",IF($C$29="PM",Main!BI$211/Main!BC$143*Main!BC145,ROUND(Main!BI$211/Main!BC$143*Main!BC145*$B36,0))))))</f>
        <v/>
      </c>
      <c r="BB528" s="31" t="str">
        <f>IF($A528="","",IF(BB527="","",IF(Main!BD$143=0,0,IF(Main!BJ$211="","",IF($C$29="PM",Main!BJ$211/Main!BD$143*Main!BD145,ROUND(Main!BJ$211/Main!BD$143*Main!BD145*$B36,0))))))</f>
        <v/>
      </c>
      <c r="BC528" s="31" t="str">
        <f>IF($A528="","",IF(BC527="","",IF(Main!BE$143=0,0,IF(Main!BK$211="","",IF($C$29="PM",Main!BK$211/Main!BE$143*Main!BE145,ROUND(Main!BK$211/Main!BE$143*Main!BE145*$B36,0))))))</f>
        <v/>
      </c>
      <c r="BD528" s="31" t="str">
        <f>IF($A528="","",IF(BD527="","",IF(Main!BF$143=0,0,IF(Main!BL$211="","",IF($C$29="PM",Main!BL$211/Main!BF$143*Main!BF145,ROUND(Main!BL$211/Main!BF$143*Main!BF145*$B36,0))))))</f>
        <v/>
      </c>
      <c r="BE528" s="31" t="str">
        <f>IF($A528="","",IF(BE527="","",IF(Main!BG$143=0,0,IF(Main!BM$211="","",IF($C$29="PM",Main!BM$211/Main!BG$143*Main!BG145,ROUND(Main!BM$211/Main!BG$143*Main!BG145*$B36,0))))))</f>
        <v/>
      </c>
      <c r="BF528" s="31" t="str">
        <f>IF($A528="","",IF(BF527="","",IF(Main!BH$143=0,0,IF(Main!BN$211="","",IF($C$29="PM",Main!BN$211/Main!BH$143*Main!BH145,ROUND(Main!BN$211/Main!BH$143*Main!BH145*$B36,0))))))</f>
        <v/>
      </c>
      <c r="BG528" s="31" t="str">
        <f>IF($A528="","",IF(BG527="","",IF(Main!BI$143=0,0,IF(Main!BO$211="","",IF($C$29="PM",Main!BO$211/Main!BI$143*Main!BI145,ROUND(Main!BO$211/Main!BI$143*Main!BI145*$B36,0))))))</f>
        <v/>
      </c>
      <c r="BH528" s="31" t="str">
        <f>IF($A528="","",IF(BH527="","",IF(Main!BJ$143=0,0,IF(Main!BP$211="","",IF($C$29="PM",Main!BP$211/Main!BJ$143*Main!BJ145,ROUND(Main!BP$211/Main!BJ$143*Main!BJ145*$B36,0))))))</f>
        <v/>
      </c>
      <c r="BI528" s="31" t="str">
        <f>IF($A528="","",IF(BI527="","",IF(Main!BK$143=0,0,IF(Main!BQ$211="","",IF($C$29="PM",Main!BQ$211/Main!BK$143*Main!BK145,ROUND(Main!BQ$211/Main!BK$143*Main!BK145*$B36,0))))))</f>
        <v/>
      </c>
      <c r="BJ528" s="50" t="str">
        <f>IF($A528="","",IF(BJ527="","",IF(Main!BL$143=0,0,IF(Main!BR$211="","",IF($C$29="PM",Main!BR$211/Main!BL$143*Main!BL145,ROUND(Main!BR$211/Main!BL$143*Main!BL145*$B36,0))))))</f>
        <v/>
      </c>
      <c r="BK528" s="31" t="str">
        <f>IF($A528="","",IF(BK527="","",IF(Main!BM$143=0,0,IF(Main!BS$211="","",IF($C$29="PM",Main!BS$211/Main!BM$143*Main!BM145,ROUND(Main!BS$211/Main!BM$143*Main!BM145*$B36,0))))))</f>
        <v/>
      </c>
      <c r="BL528" s="31" t="str">
        <f>IF($A528="","",IF(BL527="","",IF(Main!BN$143=0,0,IF(Main!BT$211="","",IF($C$29="PM",Main!BT$211/Main!BN$143*Main!BN145,ROUND(Main!BT$211/Main!BN$143*Main!BN145*$B36,0))))))</f>
        <v/>
      </c>
      <c r="BM528" s="31" t="str">
        <f>IF($A528="","",IF(BM527="","",IF(Main!BO$143=0,0,IF(Main!BU$211="","",IF($C$29="PM",Main!BU$211/Main!BO$143*Main!BO145,ROUND(Main!BU$211/Main!BO$143*Main!BO145*$B36,0))))))</f>
        <v/>
      </c>
      <c r="BN528" s="31" t="str">
        <f>IF($A528="","",IF(BN527="","",IF(Main!BP$143=0,0,IF(Main!BV$211="","",IF($C$29="PM",Main!BV$211/Main!BP$143*Main!BP145,ROUND(Main!BV$211/Main!BP$143*Main!BP145*$B36,0))))))</f>
        <v/>
      </c>
      <c r="BO528" s="31" t="str">
        <f>IF($A528="","",IF(BO527="","",IF(Main!BQ$143=0,0,IF(Main!BW$211="","",IF($C$29="PM",Main!BW$211/Main!BQ$143*Main!BQ145,ROUND(Main!BW$211/Main!BQ$143*Main!BQ145*$B36,0))))))</f>
        <v/>
      </c>
      <c r="BP528" s="31" t="str">
        <f>IF($A528="","",IF(BP527="","",IF(Main!BR$143=0,0,IF(Main!BX$211="","",IF($C$29="PM",Main!BX$211/Main!BR$143*Main!BR145,ROUND(Main!BX$211/Main!BR$143*Main!BR145*$B36,0))))))</f>
        <v/>
      </c>
      <c r="BQ528" s="31" t="str">
        <f>IF($A528="","",IF(BQ527="","",IF(Main!BS$143=0,0,IF(Main!BY$211="","",IF($C$29="PM",Main!BY$211/Main!BS$143*Main!BS145,ROUND(Main!BY$211/Main!BS$143*Main!BS145*$B36,0))))))</f>
        <v/>
      </c>
      <c r="BR528" s="31" t="str">
        <f>IF($A528="","",IF(BR527="","",IF(Main!BT$143=0,0,IF(Main!BZ$211="","",IF($C$29="PM",Main!BZ$211/Main!BT$143*Main!BT145,ROUND(Main!BZ$211/Main!BT$143*Main!BT145*$B36,0))))))</f>
        <v/>
      </c>
      <c r="BS528" s="31" t="str">
        <f>IF($A528="","",IF(BS527="","",IF(Main!BU$143=0,0,IF(Main!CA$211="","",IF($C$29="PM",Main!CA$211/Main!BU$143*Main!BU145,ROUND(Main!CA$211/Main!BU$143*Main!BU145*$B36,0))))))</f>
        <v/>
      </c>
      <c r="BT528" s="31" t="str">
        <f>IF($A528="","",IF(BT527="","",IF(Main!BV$143=0,0,IF(Main!CB$211="","",IF($C$29="PM",Main!CB$211/Main!BV$143*Main!BV145,ROUND(Main!CB$211/Main!BV$143*Main!BV145*$B36,0))))))</f>
        <v/>
      </c>
      <c r="BU528" s="31" t="str">
        <f>IF($A528="","",IF(BU527="","",IF(Main!BW$143=0,0,IF(Main!CC$211="","",IF($C$29="PM",Main!CC$211/Main!BW$143*Main!BW145,ROUND(Main!CC$211/Main!BW$143*Main!BW145*$B36,0))))))</f>
        <v/>
      </c>
      <c r="BV528" s="50" t="str">
        <f>IF($A528="","",IF(BV527="","",IF(Main!BX$143=0,0,IF(Main!CD$211="","",IF($C$29="PM",Main!CD$211/Main!BX$143*Main!BX145,ROUND(Main!CD$211/Main!BX$143*Main!BX145*$B36,0))))))</f>
        <v/>
      </c>
    </row>
    <row r="529" spans="1:74" x14ac:dyDescent="0.2">
      <c r="A529" s="71" t="str">
        <f>IF(Main!A$37="","",Main!A$37)</f>
        <v/>
      </c>
      <c r="B529" s="74" t="str">
        <f t="shared" si="478"/>
        <v/>
      </c>
      <c r="C529" s="49" t="str">
        <f>IF($A529="","",IF(C528="","",IF(Main!E$143=0,0,IF(Main!K$211="","",IF($C$29="PM",Main!K$211/Main!E$143*Main!E146,ROUND(Main!K$211/Main!E$143*Main!E146*$B37,0))))))</f>
        <v/>
      </c>
      <c r="D529" s="31" t="str">
        <f>IF($A529="","",IF(D528="","",IF(Main!F$143=0,0,IF(Main!L$211="","",IF($C$29="PM",Main!L$211/Main!F$143*Main!F146,ROUND(Main!L$211/Main!F$143*Main!F146*$B37,0))))))</f>
        <v/>
      </c>
      <c r="E529" s="31" t="str">
        <f>IF($A529="","",IF(E528="","",IF(Main!G$143=0,0,IF(Main!M$211="","",IF($C$29="PM",Main!M$211/Main!G$143*Main!G146,ROUND(Main!M$211/Main!G$143*Main!G146*$B37,0))))))</f>
        <v/>
      </c>
      <c r="F529" s="31" t="str">
        <f>IF($A529="","",IF(F528="","",IF(Main!H$143=0,0,IF(Main!N$211="","",IF($C$29="PM",Main!N$211/Main!H$143*Main!H146,ROUND(Main!N$211/Main!H$143*Main!H146*$B37,0))))))</f>
        <v/>
      </c>
      <c r="G529" s="31" t="str">
        <f>IF($A529="","",IF(G528="","",IF(Main!I$143=0,0,IF(Main!O$211="","",IF($C$29="PM",Main!O$211/Main!I$143*Main!I146,ROUND(Main!O$211/Main!I$143*Main!I146*$B37,0))))))</f>
        <v/>
      </c>
      <c r="H529" s="31" t="str">
        <f>IF($A529="","",IF(H528="","",IF(Main!J$143=0,0,IF(Main!P$211="","",IF($C$29="PM",Main!P$211/Main!J$143*Main!J146,ROUND(Main!P$211/Main!J$143*Main!J146*$B37,0))))))</f>
        <v/>
      </c>
      <c r="I529" s="31" t="str">
        <f>IF($A529="","",IF(I528="","",IF(Main!K$143=0,0,IF(Main!Q$211="","",IF($C$29="PM",Main!Q$211/Main!K$143*Main!K146,ROUND(Main!Q$211/Main!K$143*Main!K146*$B37,0))))))</f>
        <v/>
      </c>
      <c r="J529" s="31" t="str">
        <f>IF($A529="","",IF(J528="","",IF(Main!L$143=0,0,IF(Main!R$211="","",IF($C$29="PM",Main!R$211/Main!L$143*Main!L146,ROUND(Main!R$211/Main!L$143*Main!L146*$B37,0))))))</f>
        <v/>
      </c>
      <c r="K529" s="31" t="str">
        <f>IF($A529="","",IF(K528="","",IF(Main!M$143=0,0,IF(Main!S$211="","",IF($C$29="PM",Main!S$211/Main!M$143*Main!M146,ROUND(Main!S$211/Main!M$143*Main!M146*$B37,0))))))</f>
        <v/>
      </c>
      <c r="L529" s="31" t="str">
        <f>IF($A529="","",IF(L528="","",IF(Main!N$143=0,0,IF(Main!T$211="","",IF($C$29="PM",Main!T$211/Main!N$143*Main!N146,ROUND(Main!T$211/Main!N$143*Main!N146*$B37,0))))))</f>
        <v/>
      </c>
      <c r="M529" s="31" t="str">
        <f>IF($A529="","",IF(M528="","",IF(Main!O$143=0,0,IF(Main!U$211="","",IF($C$29="PM",Main!U$211/Main!O$143*Main!O146,ROUND(Main!U$211/Main!O$143*Main!O146*$B37,0))))))</f>
        <v/>
      </c>
      <c r="N529" s="50" t="str">
        <f>IF($A529="","",IF(N528="","",IF(Main!P$143=0,0,IF(Main!V$211="","",IF($C$29="PM",Main!V$211/Main!P$143*Main!P146,ROUND(Main!V$211/Main!P$143*Main!P146*$B37,0))))))</f>
        <v/>
      </c>
      <c r="O529" s="31" t="str">
        <f>IF($A529="","",IF(O528="","",IF(Main!Q$143=0,0,IF(Main!W$211="","",IF($C$29="PM",Main!W$211/Main!Q$143*Main!Q146,ROUND(Main!W$211/Main!Q$143*Main!Q146*$B37,0))))))</f>
        <v/>
      </c>
      <c r="P529" s="31" t="str">
        <f>IF($A529="","",IF(P528="","",IF(Main!R$143=0,0,IF(Main!X$211="","",IF($C$29="PM",Main!X$211/Main!R$143*Main!R146,ROUND(Main!X$211/Main!R$143*Main!R146*$B37,0))))))</f>
        <v/>
      </c>
      <c r="Q529" s="31" t="str">
        <f>IF($A529="","",IF(Q528="","",IF(Main!S$143=0,0,IF(Main!Y$211="","",IF($C$29="PM",Main!Y$211/Main!S$143*Main!S146,ROUND(Main!Y$211/Main!S$143*Main!S146*$B37,0))))))</f>
        <v/>
      </c>
      <c r="R529" s="31" t="str">
        <f>IF($A529="","",IF(R528="","",IF(Main!T$143=0,0,IF(Main!Z$211="","",IF($C$29="PM",Main!Z$211/Main!T$143*Main!T146,ROUND(Main!Z$211/Main!T$143*Main!T146*$B37,0))))))</f>
        <v/>
      </c>
      <c r="S529" s="31" t="str">
        <f>IF($A529="","",IF(S528="","",IF(Main!U$143=0,0,IF(Main!AA$211="","",IF($C$29="PM",Main!AA$211/Main!U$143*Main!U146,ROUND(Main!AA$211/Main!U$143*Main!U146*$B37,0))))))</f>
        <v/>
      </c>
      <c r="T529" s="31" t="str">
        <f>IF($A529="","",IF(T528="","",IF(Main!V$143=0,0,IF(Main!AB$211="","",IF($C$29="PM",Main!AB$211/Main!V$143*Main!V146,ROUND(Main!AB$211/Main!V$143*Main!V146*$B37,0))))))</f>
        <v/>
      </c>
      <c r="U529" s="31" t="str">
        <f>IF($A529="","",IF(U528="","",IF(Main!W$143=0,0,IF(Main!AC$211="","",IF($C$29="PM",Main!AC$211/Main!W$143*Main!W146,ROUND(Main!AC$211/Main!W$143*Main!W146*$B37,0))))))</f>
        <v/>
      </c>
      <c r="V529" s="31" t="str">
        <f>IF($A529="","",IF(V528="","",IF(Main!X$143=0,0,IF(Main!AD$211="","",IF($C$29="PM",Main!AD$211/Main!X$143*Main!X146,ROUND(Main!AD$211/Main!X$143*Main!X146*$B37,0))))))</f>
        <v/>
      </c>
      <c r="W529" s="31" t="str">
        <f>IF($A529="","",IF(W528="","",IF(Main!Y$143=0,0,IF(Main!AE$211="","",IF($C$29="PM",Main!AE$211/Main!Y$143*Main!Y146,ROUND(Main!AE$211/Main!Y$143*Main!Y146*$B37,0))))))</f>
        <v/>
      </c>
      <c r="X529" s="31" t="str">
        <f>IF($A529="","",IF(X528="","",IF(Main!Z$143=0,0,IF(Main!AF$211="","",IF($C$29="PM",Main!AF$211/Main!Z$143*Main!Z146,ROUND(Main!AF$211/Main!Z$143*Main!Z146*$B37,0))))))</f>
        <v/>
      </c>
      <c r="Y529" s="31" t="str">
        <f>IF($A529="","",IF(Y528="","",IF(Main!AA$143=0,0,IF(Main!AG$211="","",IF($C$29="PM",Main!AG$211/Main!AA$143*Main!AA146,ROUND(Main!AG$211/Main!AA$143*Main!AA146*$B37,0))))))</f>
        <v/>
      </c>
      <c r="Z529" s="31" t="str">
        <f>IF($A529="","",IF(Z528="","",IF(Main!AB$143=0,0,IF(Main!AH$211="","",IF($C$29="PM",Main!AH$211/Main!AB$143*Main!AB146,ROUND(Main!AH$211/Main!AB$143*Main!AB146*$B37,0))))))</f>
        <v/>
      </c>
      <c r="AA529" s="49" t="str">
        <f>IF($A529="","",IF(AA528="","",IF(Main!AC$143=0,0,IF(Main!AI$211="","",IF($C$29="PM",Main!AI$211/Main!AC$143*Main!AC146,ROUND(Main!AI$211/Main!AC$143*Main!AC146*$B37,0))))))</f>
        <v/>
      </c>
      <c r="AB529" s="31" t="str">
        <f>IF($A529="","",IF(AB528="","",IF(Main!AD$143=0,0,IF(Main!AJ$211="","",IF($C$29="PM",Main!AJ$211/Main!AD$143*Main!AD146,ROUND(Main!AJ$211/Main!AD$143*Main!AD146*$B37,0))))))</f>
        <v/>
      </c>
      <c r="AC529" s="31" t="str">
        <f>IF($A529="","",IF(AC528="","",IF(Main!AE$143=0,0,IF(Main!AK$211="","",IF($C$29="PM",Main!AK$211/Main!AE$143*Main!AE146,ROUND(Main!AK$211/Main!AE$143*Main!AE146*$B37,0))))))</f>
        <v/>
      </c>
      <c r="AD529" s="31" t="str">
        <f>IF($A529="","",IF(AD528="","",IF(Main!AF$143=0,0,IF(Main!AL$211="","",IF($C$29="PM",Main!AL$211/Main!AF$143*Main!AF146,ROUND(Main!AL$211/Main!AF$143*Main!AF146*$B37,0))))))</f>
        <v/>
      </c>
      <c r="AE529" s="31" t="str">
        <f>IF($A529="","",IF(AE528="","",IF(Main!AG$143=0,0,IF(Main!AM$211="","",IF($C$29="PM",Main!AM$211/Main!AG$143*Main!AG146,ROUND(Main!AM$211/Main!AG$143*Main!AG146*$B37,0))))))</f>
        <v/>
      </c>
      <c r="AF529" s="31" t="str">
        <f>IF($A529="","",IF(AF528="","",IF(Main!AH$143=0,0,IF(Main!AN$211="","",IF($C$29="PM",Main!AN$211/Main!AH$143*Main!AH146,ROUND(Main!AN$211/Main!AH$143*Main!AH146*$B37,0))))))</f>
        <v/>
      </c>
      <c r="AG529" s="31" t="str">
        <f>IF($A529="","",IF(AG528="","",IF(Main!AI$143=0,0,IF(Main!AO$211="","",IF($C$29="PM",Main!AO$211/Main!AI$143*Main!AI146,ROUND(Main!AO$211/Main!AI$143*Main!AI146*$B37,0))))))</f>
        <v/>
      </c>
      <c r="AH529" s="31" t="str">
        <f>IF($A529="","",IF(AH528="","",IF(Main!AJ$143=0,0,IF(Main!AP$211="","",IF($C$29="PM",Main!AP$211/Main!AJ$143*Main!AJ146,ROUND(Main!AP$211/Main!AJ$143*Main!AJ146*$B37,0))))))</f>
        <v/>
      </c>
      <c r="AI529" s="31" t="str">
        <f>IF($A529="","",IF(AI528="","",IF(Main!AK$143=0,0,IF(Main!AQ$211="","",IF($C$29="PM",Main!AQ$211/Main!AK$143*Main!AK146,ROUND(Main!AQ$211/Main!AK$143*Main!AK146*$B37,0))))))</f>
        <v/>
      </c>
      <c r="AJ529" s="31" t="str">
        <f>IF($A529="","",IF(AJ528="","",IF(Main!AL$143=0,0,IF(Main!AR$211="","",IF($C$29="PM",Main!AR$211/Main!AL$143*Main!AL146,ROUND(Main!AR$211/Main!AL$143*Main!AL146*$B37,0))))))</f>
        <v/>
      </c>
      <c r="AK529" s="31" t="str">
        <f>IF($A529="","",IF(AK528="","",IF(Main!AM$143=0,0,IF(Main!AS$211="","",IF($C$29="PM",Main!AS$211/Main!AM$143*Main!AM146,ROUND(Main!AS$211/Main!AM$143*Main!AM146*$B37,0))))))</f>
        <v/>
      </c>
      <c r="AL529" s="50" t="str">
        <f>IF($A529="","",IF(AL528="","",IF(Main!AN$143=0,0,IF(Main!AT$211="","",IF($C$29="PM",Main!AT$211/Main!AN$143*Main!AN146,ROUND(Main!AT$211/Main!AN$143*Main!AN146*$B37,0))))))</f>
        <v/>
      </c>
      <c r="AM529" s="31" t="str">
        <f>IF($A529="","",IF(AM528="","",IF(Main!AO$143=0,0,IF(Main!AU$211="","",IF($C$29="PM",Main!AU$211/Main!AO$143*Main!AO146,ROUND(Main!AU$211/Main!AO$143*Main!AO146*$B37,0))))))</f>
        <v/>
      </c>
      <c r="AN529" s="31" t="str">
        <f>IF($A529="","",IF(AN528="","",IF(Main!AP$143=0,0,IF(Main!AV$211="","",IF($C$29="PM",Main!AV$211/Main!AP$143*Main!AP146,ROUND(Main!AV$211/Main!AP$143*Main!AP146*$B37,0))))))</f>
        <v/>
      </c>
      <c r="AO529" s="31" t="str">
        <f>IF($A529="","",IF(AO528="","",IF(Main!AQ$143=0,0,IF(Main!AW$211="","",IF($C$29="PM",Main!AW$211/Main!AQ$143*Main!AQ146,ROUND(Main!AW$211/Main!AQ$143*Main!AQ146*$B37,0))))))</f>
        <v/>
      </c>
      <c r="AP529" s="31" t="str">
        <f>IF($A529="","",IF(AP528="","",IF(Main!AR$143=0,0,IF(Main!AX$211="","",IF($C$29="PM",Main!AX$211/Main!AR$143*Main!AR146,ROUND(Main!AX$211/Main!AR$143*Main!AR146*$B37,0))))))</f>
        <v/>
      </c>
      <c r="AQ529" s="31" t="str">
        <f>IF($A529="","",IF(AQ528="","",IF(Main!AS$143=0,0,IF(Main!AY$211="","",IF($C$29="PM",Main!AY$211/Main!AS$143*Main!AS146,ROUND(Main!AY$211/Main!AS$143*Main!AS146*$B37,0))))))</f>
        <v/>
      </c>
      <c r="AR529" s="31" t="str">
        <f>IF($A529="","",IF(AR528="","",IF(Main!AT$143=0,0,IF(Main!AZ$211="","",IF($C$29="PM",Main!AZ$211/Main!AT$143*Main!AT146,ROUND(Main!AZ$211/Main!AT$143*Main!AT146*$B37,0))))))</f>
        <v/>
      </c>
      <c r="AS529" s="31" t="str">
        <f>IF($A529="","",IF(AS528="","",IF(Main!AU$143=0,0,IF(Main!BA$211="","",IF($C$29="PM",Main!BA$211/Main!AU$143*Main!AU146,ROUND(Main!BA$211/Main!AU$143*Main!AU146*$B37,0))))))</f>
        <v/>
      </c>
      <c r="AT529" s="31" t="str">
        <f>IF($A529="","",IF(AT528="","",IF(Main!AV$143=0,0,IF(Main!BB$211="","",IF($C$29="PM",Main!BB$211/Main!AV$143*Main!AV146,ROUND(Main!BB$211/Main!AV$143*Main!AV146*$B37,0))))))</f>
        <v/>
      </c>
      <c r="AU529" s="31" t="str">
        <f>IF($A529="","",IF(AU528="","",IF(Main!AW$143=0,0,IF(Main!BC$211="","",IF($C$29="PM",Main!BC$211/Main!AW$143*Main!AW146,ROUND(Main!BC$211/Main!AW$143*Main!AW146*$B37,0))))))</f>
        <v/>
      </c>
      <c r="AV529" s="31" t="str">
        <f>IF($A529="","",IF(AV528="","",IF(Main!AX$143=0,0,IF(Main!BD$211="","",IF($C$29="PM",Main!BD$211/Main!AX$143*Main!AX146,ROUND(Main!BD$211/Main!AX$143*Main!AX146*$B37,0))))))</f>
        <v/>
      </c>
      <c r="AW529" s="31" t="str">
        <f>IF($A529="","",IF(AW528="","",IF(Main!AY$143=0,0,IF(Main!BE$211="","",IF($C$29="PM",Main!BE$211/Main!AY$143*Main!AY146,ROUND(Main!BE$211/Main!AY$143*Main!AY146*$B37,0))))))</f>
        <v/>
      </c>
      <c r="AX529" s="50" t="str">
        <f>IF($A529="","",IF(AX528="","",IF(Main!AZ$143=0,0,IF(Main!BF$211="","",IF($C$29="PM",Main!BF$211/Main!AZ$143*Main!AZ146,ROUND(Main!BF$211/Main!AZ$143*Main!AZ146*$B37,0))))))</f>
        <v/>
      </c>
      <c r="AY529" s="31" t="str">
        <f>IF($A529="","",IF(AY528="","",IF(Main!BA$143=0,0,IF(Main!BG$211="","",IF($C$29="PM",Main!BG$211/Main!BA$143*Main!BA146,ROUND(Main!BG$211/Main!BA$143*Main!BA146*$B37,0))))))</f>
        <v/>
      </c>
      <c r="AZ529" s="31" t="str">
        <f>IF($A529="","",IF(AZ528="","",IF(Main!BB$143=0,0,IF(Main!BH$211="","",IF($C$29="PM",Main!BH$211/Main!BB$143*Main!BB146,ROUND(Main!BH$211/Main!BB$143*Main!BB146*$B37,0))))))</f>
        <v/>
      </c>
      <c r="BA529" s="31" t="str">
        <f>IF($A529="","",IF(BA528="","",IF(Main!BC$143=0,0,IF(Main!BI$211="","",IF($C$29="PM",Main!BI$211/Main!BC$143*Main!BC146,ROUND(Main!BI$211/Main!BC$143*Main!BC146*$B37,0))))))</f>
        <v/>
      </c>
      <c r="BB529" s="31" t="str">
        <f>IF($A529="","",IF(BB528="","",IF(Main!BD$143=0,0,IF(Main!BJ$211="","",IF($C$29="PM",Main!BJ$211/Main!BD$143*Main!BD146,ROUND(Main!BJ$211/Main!BD$143*Main!BD146*$B37,0))))))</f>
        <v/>
      </c>
      <c r="BC529" s="31" t="str">
        <f>IF($A529="","",IF(BC528="","",IF(Main!BE$143=0,0,IF(Main!BK$211="","",IF($C$29="PM",Main!BK$211/Main!BE$143*Main!BE146,ROUND(Main!BK$211/Main!BE$143*Main!BE146*$B37,0))))))</f>
        <v/>
      </c>
      <c r="BD529" s="31" t="str">
        <f>IF($A529="","",IF(BD528="","",IF(Main!BF$143=0,0,IF(Main!BL$211="","",IF($C$29="PM",Main!BL$211/Main!BF$143*Main!BF146,ROUND(Main!BL$211/Main!BF$143*Main!BF146*$B37,0))))))</f>
        <v/>
      </c>
      <c r="BE529" s="31" t="str">
        <f>IF($A529="","",IF(BE528="","",IF(Main!BG$143=0,0,IF(Main!BM$211="","",IF($C$29="PM",Main!BM$211/Main!BG$143*Main!BG146,ROUND(Main!BM$211/Main!BG$143*Main!BG146*$B37,0))))))</f>
        <v/>
      </c>
      <c r="BF529" s="31" t="str">
        <f>IF($A529="","",IF(BF528="","",IF(Main!BH$143=0,0,IF(Main!BN$211="","",IF($C$29="PM",Main!BN$211/Main!BH$143*Main!BH146,ROUND(Main!BN$211/Main!BH$143*Main!BH146*$B37,0))))))</f>
        <v/>
      </c>
      <c r="BG529" s="31" t="str">
        <f>IF($A529="","",IF(BG528="","",IF(Main!BI$143=0,0,IF(Main!BO$211="","",IF($C$29="PM",Main!BO$211/Main!BI$143*Main!BI146,ROUND(Main!BO$211/Main!BI$143*Main!BI146*$B37,0))))))</f>
        <v/>
      </c>
      <c r="BH529" s="31" t="str">
        <f>IF($A529="","",IF(BH528="","",IF(Main!BJ$143=0,0,IF(Main!BP$211="","",IF($C$29="PM",Main!BP$211/Main!BJ$143*Main!BJ146,ROUND(Main!BP$211/Main!BJ$143*Main!BJ146*$B37,0))))))</f>
        <v/>
      </c>
      <c r="BI529" s="31" t="str">
        <f>IF($A529="","",IF(BI528="","",IF(Main!BK$143=0,0,IF(Main!BQ$211="","",IF($C$29="PM",Main!BQ$211/Main!BK$143*Main!BK146,ROUND(Main!BQ$211/Main!BK$143*Main!BK146*$B37,0))))))</f>
        <v/>
      </c>
      <c r="BJ529" s="50" t="str">
        <f>IF($A529="","",IF(BJ528="","",IF(Main!BL$143=0,0,IF(Main!BR$211="","",IF($C$29="PM",Main!BR$211/Main!BL$143*Main!BL146,ROUND(Main!BR$211/Main!BL$143*Main!BL146*$B37,0))))))</f>
        <v/>
      </c>
      <c r="BK529" s="31" t="str">
        <f>IF($A529="","",IF(BK528="","",IF(Main!BM$143=0,0,IF(Main!BS$211="","",IF($C$29="PM",Main!BS$211/Main!BM$143*Main!BM146,ROUND(Main!BS$211/Main!BM$143*Main!BM146*$B37,0))))))</f>
        <v/>
      </c>
      <c r="BL529" s="31" t="str">
        <f>IF($A529="","",IF(BL528="","",IF(Main!BN$143=0,0,IF(Main!BT$211="","",IF($C$29="PM",Main!BT$211/Main!BN$143*Main!BN146,ROUND(Main!BT$211/Main!BN$143*Main!BN146*$B37,0))))))</f>
        <v/>
      </c>
      <c r="BM529" s="31" t="str">
        <f>IF($A529="","",IF(BM528="","",IF(Main!BO$143=0,0,IF(Main!BU$211="","",IF($C$29="PM",Main!BU$211/Main!BO$143*Main!BO146,ROUND(Main!BU$211/Main!BO$143*Main!BO146*$B37,0))))))</f>
        <v/>
      </c>
      <c r="BN529" s="31" t="str">
        <f>IF($A529="","",IF(BN528="","",IF(Main!BP$143=0,0,IF(Main!BV$211="","",IF($C$29="PM",Main!BV$211/Main!BP$143*Main!BP146,ROUND(Main!BV$211/Main!BP$143*Main!BP146*$B37,0))))))</f>
        <v/>
      </c>
      <c r="BO529" s="31" t="str">
        <f>IF($A529="","",IF(BO528="","",IF(Main!BQ$143=0,0,IF(Main!BW$211="","",IF($C$29="PM",Main!BW$211/Main!BQ$143*Main!BQ146,ROUND(Main!BW$211/Main!BQ$143*Main!BQ146*$B37,0))))))</f>
        <v/>
      </c>
      <c r="BP529" s="31" t="str">
        <f>IF($A529="","",IF(BP528="","",IF(Main!BR$143=0,0,IF(Main!BX$211="","",IF($C$29="PM",Main!BX$211/Main!BR$143*Main!BR146,ROUND(Main!BX$211/Main!BR$143*Main!BR146*$B37,0))))))</f>
        <v/>
      </c>
      <c r="BQ529" s="31" t="str">
        <f>IF($A529="","",IF(BQ528="","",IF(Main!BS$143=0,0,IF(Main!BY$211="","",IF($C$29="PM",Main!BY$211/Main!BS$143*Main!BS146,ROUND(Main!BY$211/Main!BS$143*Main!BS146*$B37,0))))))</f>
        <v/>
      </c>
      <c r="BR529" s="31" t="str">
        <f>IF($A529="","",IF(BR528="","",IF(Main!BT$143=0,0,IF(Main!BZ$211="","",IF($C$29="PM",Main!BZ$211/Main!BT$143*Main!BT146,ROUND(Main!BZ$211/Main!BT$143*Main!BT146*$B37,0))))))</f>
        <v/>
      </c>
      <c r="BS529" s="31" t="str">
        <f>IF($A529="","",IF(BS528="","",IF(Main!BU$143=0,0,IF(Main!CA$211="","",IF($C$29="PM",Main!CA$211/Main!BU$143*Main!BU146,ROUND(Main!CA$211/Main!BU$143*Main!BU146*$B37,0))))))</f>
        <v/>
      </c>
      <c r="BT529" s="31" t="str">
        <f>IF($A529="","",IF(BT528="","",IF(Main!BV$143=0,0,IF(Main!CB$211="","",IF($C$29="PM",Main!CB$211/Main!BV$143*Main!BV146,ROUND(Main!CB$211/Main!BV$143*Main!BV146*$B37,0))))))</f>
        <v/>
      </c>
      <c r="BU529" s="31" t="str">
        <f>IF($A529="","",IF(BU528="","",IF(Main!BW$143=0,0,IF(Main!CC$211="","",IF($C$29="PM",Main!CC$211/Main!BW$143*Main!BW146,ROUND(Main!CC$211/Main!BW$143*Main!BW146*$B37,0))))))</f>
        <v/>
      </c>
      <c r="BV529" s="50" t="str">
        <f>IF($A529="","",IF(BV528="","",IF(Main!BX$143=0,0,IF(Main!CD$211="","",IF($C$29="PM",Main!CD$211/Main!BX$143*Main!BX146,ROUND(Main!CD$211/Main!BX$143*Main!BX146*$B37,0))))))</f>
        <v/>
      </c>
    </row>
    <row r="530" spans="1:74" x14ac:dyDescent="0.2">
      <c r="A530" s="71" t="str">
        <f>IF(Main!A$38="","",Main!A$38)</f>
        <v/>
      </c>
      <c r="B530" s="74" t="str">
        <f t="shared" si="478"/>
        <v/>
      </c>
      <c r="C530" s="49" t="str">
        <f>IF($A530="","",IF(C529="","",IF(Main!E$143=0,0,IF(Main!K$211="","",IF($C$29="PM",Main!K$211/Main!E$143*Main!E147,ROUND(Main!K$211/Main!E$143*Main!E147*$B38,0))))))</f>
        <v/>
      </c>
      <c r="D530" s="31" t="str">
        <f>IF($A530="","",IF(D529="","",IF(Main!F$143=0,0,IF(Main!L$211="","",IF($C$29="PM",Main!L$211/Main!F$143*Main!F147,ROUND(Main!L$211/Main!F$143*Main!F147*$B38,0))))))</f>
        <v/>
      </c>
      <c r="E530" s="31" t="str">
        <f>IF($A530="","",IF(E529="","",IF(Main!G$143=0,0,IF(Main!M$211="","",IF($C$29="PM",Main!M$211/Main!G$143*Main!G147,ROUND(Main!M$211/Main!G$143*Main!G147*$B38,0))))))</f>
        <v/>
      </c>
      <c r="F530" s="31" t="str">
        <f>IF($A530="","",IF(F529="","",IF(Main!H$143=0,0,IF(Main!N$211="","",IF($C$29="PM",Main!N$211/Main!H$143*Main!H147,ROUND(Main!N$211/Main!H$143*Main!H147*$B38,0))))))</f>
        <v/>
      </c>
      <c r="G530" s="31" t="str">
        <f>IF($A530="","",IF(G529="","",IF(Main!I$143=0,0,IF(Main!O$211="","",IF($C$29="PM",Main!O$211/Main!I$143*Main!I147,ROUND(Main!O$211/Main!I$143*Main!I147*$B38,0))))))</f>
        <v/>
      </c>
      <c r="H530" s="31" t="str">
        <f>IF($A530="","",IF(H529="","",IF(Main!J$143=0,0,IF(Main!P$211="","",IF($C$29="PM",Main!P$211/Main!J$143*Main!J147,ROUND(Main!P$211/Main!J$143*Main!J147*$B38,0))))))</f>
        <v/>
      </c>
      <c r="I530" s="31" t="str">
        <f>IF($A530="","",IF(I529="","",IF(Main!K$143=0,0,IF(Main!Q$211="","",IF($C$29="PM",Main!Q$211/Main!K$143*Main!K147,ROUND(Main!Q$211/Main!K$143*Main!K147*$B38,0))))))</f>
        <v/>
      </c>
      <c r="J530" s="31" t="str">
        <f>IF($A530="","",IF(J529="","",IF(Main!L$143=0,0,IF(Main!R$211="","",IF($C$29="PM",Main!R$211/Main!L$143*Main!L147,ROUND(Main!R$211/Main!L$143*Main!L147*$B38,0))))))</f>
        <v/>
      </c>
      <c r="K530" s="31" t="str">
        <f>IF($A530="","",IF(K529="","",IF(Main!M$143=0,0,IF(Main!S$211="","",IF($C$29="PM",Main!S$211/Main!M$143*Main!M147,ROUND(Main!S$211/Main!M$143*Main!M147*$B38,0))))))</f>
        <v/>
      </c>
      <c r="L530" s="31" t="str">
        <f>IF($A530="","",IF(L529="","",IF(Main!N$143=0,0,IF(Main!T$211="","",IF($C$29="PM",Main!T$211/Main!N$143*Main!N147,ROUND(Main!T$211/Main!N$143*Main!N147*$B38,0))))))</f>
        <v/>
      </c>
      <c r="M530" s="31" t="str">
        <f>IF($A530="","",IF(M529="","",IF(Main!O$143=0,0,IF(Main!U$211="","",IF($C$29="PM",Main!U$211/Main!O$143*Main!O147,ROUND(Main!U$211/Main!O$143*Main!O147*$B38,0))))))</f>
        <v/>
      </c>
      <c r="N530" s="50" t="str">
        <f>IF($A530="","",IF(N529="","",IF(Main!P$143=0,0,IF(Main!V$211="","",IF($C$29="PM",Main!V$211/Main!P$143*Main!P147,ROUND(Main!V$211/Main!P$143*Main!P147*$B38,0))))))</f>
        <v/>
      </c>
      <c r="O530" s="31" t="str">
        <f>IF($A530="","",IF(O529="","",IF(Main!Q$143=0,0,IF(Main!W$211="","",IF($C$29="PM",Main!W$211/Main!Q$143*Main!Q147,ROUND(Main!W$211/Main!Q$143*Main!Q147*$B38,0))))))</f>
        <v/>
      </c>
      <c r="P530" s="31" t="str">
        <f>IF($A530="","",IF(P529="","",IF(Main!R$143=0,0,IF(Main!X$211="","",IF($C$29="PM",Main!X$211/Main!R$143*Main!R147,ROUND(Main!X$211/Main!R$143*Main!R147*$B38,0))))))</f>
        <v/>
      </c>
      <c r="Q530" s="31" t="str">
        <f>IF($A530="","",IF(Q529="","",IF(Main!S$143=0,0,IF(Main!Y$211="","",IF($C$29="PM",Main!Y$211/Main!S$143*Main!S147,ROUND(Main!Y$211/Main!S$143*Main!S147*$B38,0))))))</f>
        <v/>
      </c>
      <c r="R530" s="31" t="str">
        <f>IF($A530="","",IF(R529="","",IF(Main!T$143=0,0,IF(Main!Z$211="","",IF($C$29="PM",Main!Z$211/Main!T$143*Main!T147,ROUND(Main!Z$211/Main!T$143*Main!T147*$B38,0))))))</f>
        <v/>
      </c>
      <c r="S530" s="31" t="str">
        <f>IF($A530="","",IF(S529="","",IF(Main!U$143=0,0,IF(Main!AA$211="","",IF($C$29="PM",Main!AA$211/Main!U$143*Main!U147,ROUND(Main!AA$211/Main!U$143*Main!U147*$B38,0))))))</f>
        <v/>
      </c>
      <c r="T530" s="31" t="str">
        <f>IF($A530="","",IF(T529="","",IF(Main!V$143=0,0,IF(Main!AB$211="","",IF($C$29="PM",Main!AB$211/Main!V$143*Main!V147,ROUND(Main!AB$211/Main!V$143*Main!V147*$B38,0))))))</f>
        <v/>
      </c>
      <c r="U530" s="31" t="str">
        <f>IF($A530="","",IF(U529="","",IF(Main!W$143=0,0,IF(Main!AC$211="","",IF($C$29="PM",Main!AC$211/Main!W$143*Main!W147,ROUND(Main!AC$211/Main!W$143*Main!W147*$B38,0))))))</f>
        <v/>
      </c>
      <c r="V530" s="31" t="str">
        <f>IF($A530="","",IF(V529="","",IF(Main!X$143=0,0,IF(Main!AD$211="","",IF($C$29="PM",Main!AD$211/Main!X$143*Main!X147,ROUND(Main!AD$211/Main!X$143*Main!X147*$B38,0))))))</f>
        <v/>
      </c>
      <c r="W530" s="31" t="str">
        <f>IF($A530="","",IF(W529="","",IF(Main!Y$143=0,0,IF(Main!AE$211="","",IF($C$29="PM",Main!AE$211/Main!Y$143*Main!Y147,ROUND(Main!AE$211/Main!Y$143*Main!Y147*$B38,0))))))</f>
        <v/>
      </c>
      <c r="X530" s="31" t="str">
        <f>IF($A530="","",IF(X529="","",IF(Main!Z$143=0,0,IF(Main!AF$211="","",IF($C$29="PM",Main!AF$211/Main!Z$143*Main!Z147,ROUND(Main!AF$211/Main!Z$143*Main!Z147*$B38,0))))))</f>
        <v/>
      </c>
      <c r="Y530" s="31" t="str">
        <f>IF($A530="","",IF(Y529="","",IF(Main!AA$143=0,0,IF(Main!AG$211="","",IF($C$29="PM",Main!AG$211/Main!AA$143*Main!AA147,ROUND(Main!AG$211/Main!AA$143*Main!AA147*$B38,0))))))</f>
        <v/>
      </c>
      <c r="Z530" s="31" t="str">
        <f>IF($A530="","",IF(Z529="","",IF(Main!AB$143=0,0,IF(Main!AH$211="","",IF($C$29="PM",Main!AH$211/Main!AB$143*Main!AB147,ROUND(Main!AH$211/Main!AB$143*Main!AB147*$B38,0))))))</f>
        <v/>
      </c>
      <c r="AA530" s="49" t="str">
        <f>IF($A530="","",IF(AA529="","",IF(Main!AC$143=0,0,IF(Main!AI$211="","",IF($C$29="PM",Main!AI$211/Main!AC$143*Main!AC147,ROUND(Main!AI$211/Main!AC$143*Main!AC147*$B38,0))))))</f>
        <v/>
      </c>
      <c r="AB530" s="31" t="str">
        <f>IF($A530="","",IF(AB529="","",IF(Main!AD$143=0,0,IF(Main!AJ$211="","",IF($C$29="PM",Main!AJ$211/Main!AD$143*Main!AD147,ROUND(Main!AJ$211/Main!AD$143*Main!AD147*$B38,0))))))</f>
        <v/>
      </c>
      <c r="AC530" s="31" t="str">
        <f>IF($A530="","",IF(AC529="","",IF(Main!AE$143=0,0,IF(Main!AK$211="","",IF($C$29="PM",Main!AK$211/Main!AE$143*Main!AE147,ROUND(Main!AK$211/Main!AE$143*Main!AE147*$B38,0))))))</f>
        <v/>
      </c>
      <c r="AD530" s="31" t="str">
        <f>IF($A530="","",IF(AD529="","",IF(Main!AF$143=0,0,IF(Main!AL$211="","",IF($C$29="PM",Main!AL$211/Main!AF$143*Main!AF147,ROUND(Main!AL$211/Main!AF$143*Main!AF147*$B38,0))))))</f>
        <v/>
      </c>
      <c r="AE530" s="31" t="str">
        <f>IF($A530="","",IF(AE529="","",IF(Main!AG$143=0,0,IF(Main!AM$211="","",IF($C$29="PM",Main!AM$211/Main!AG$143*Main!AG147,ROUND(Main!AM$211/Main!AG$143*Main!AG147*$B38,0))))))</f>
        <v/>
      </c>
      <c r="AF530" s="31" t="str">
        <f>IF($A530="","",IF(AF529="","",IF(Main!AH$143=0,0,IF(Main!AN$211="","",IF($C$29="PM",Main!AN$211/Main!AH$143*Main!AH147,ROUND(Main!AN$211/Main!AH$143*Main!AH147*$B38,0))))))</f>
        <v/>
      </c>
      <c r="AG530" s="31" t="str">
        <f>IF($A530="","",IF(AG529="","",IF(Main!AI$143=0,0,IF(Main!AO$211="","",IF($C$29="PM",Main!AO$211/Main!AI$143*Main!AI147,ROUND(Main!AO$211/Main!AI$143*Main!AI147*$B38,0))))))</f>
        <v/>
      </c>
      <c r="AH530" s="31" t="str">
        <f>IF($A530="","",IF(AH529="","",IF(Main!AJ$143=0,0,IF(Main!AP$211="","",IF($C$29="PM",Main!AP$211/Main!AJ$143*Main!AJ147,ROUND(Main!AP$211/Main!AJ$143*Main!AJ147*$B38,0))))))</f>
        <v/>
      </c>
      <c r="AI530" s="31" t="str">
        <f>IF($A530="","",IF(AI529="","",IF(Main!AK$143=0,0,IF(Main!AQ$211="","",IF($C$29="PM",Main!AQ$211/Main!AK$143*Main!AK147,ROUND(Main!AQ$211/Main!AK$143*Main!AK147*$B38,0))))))</f>
        <v/>
      </c>
      <c r="AJ530" s="31" t="str">
        <f>IF($A530="","",IF(AJ529="","",IF(Main!AL$143=0,0,IF(Main!AR$211="","",IF($C$29="PM",Main!AR$211/Main!AL$143*Main!AL147,ROUND(Main!AR$211/Main!AL$143*Main!AL147*$B38,0))))))</f>
        <v/>
      </c>
      <c r="AK530" s="31" t="str">
        <f>IF($A530="","",IF(AK529="","",IF(Main!AM$143=0,0,IF(Main!AS$211="","",IF($C$29="PM",Main!AS$211/Main!AM$143*Main!AM147,ROUND(Main!AS$211/Main!AM$143*Main!AM147*$B38,0))))))</f>
        <v/>
      </c>
      <c r="AL530" s="50" t="str">
        <f>IF($A530="","",IF(AL529="","",IF(Main!AN$143=0,0,IF(Main!AT$211="","",IF($C$29="PM",Main!AT$211/Main!AN$143*Main!AN147,ROUND(Main!AT$211/Main!AN$143*Main!AN147*$B38,0))))))</f>
        <v/>
      </c>
      <c r="AM530" s="31" t="str">
        <f>IF($A530="","",IF(AM529="","",IF(Main!AO$143=0,0,IF(Main!AU$211="","",IF($C$29="PM",Main!AU$211/Main!AO$143*Main!AO147,ROUND(Main!AU$211/Main!AO$143*Main!AO147*$B38,0))))))</f>
        <v/>
      </c>
      <c r="AN530" s="31" t="str">
        <f>IF($A530="","",IF(AN529="","",IF(Main!AP$143=0,0,IF(Main!AV$211="","",IF($C$29="PM",Main!AV$211/Main!AP$143*Main!AP147,ROUND(Main!AV$211/Main!AP$143*Main!AP147*$B38,0))))))</f>
        <v/>
      </c>
      <c r="AO530" s="31" t="str">
        <f>IF($A530="","",IF(AO529="","",IF(Main!AQ$143=0,0,IF(Main!AW$211="","",IF($C$29="PM",Main!AW$211/Main!AQ$143*Main!AQ147,ROUND(Main!AW$211/Main!AQ$143*Main!AQ147*$B38,0))))))</f>
        <v/>
      </c>
      <c r="AP530" s="31" t="str">
        <f>IF($A530="","",IF(AP529="","",IF(Main!AR$143=0,0,IF(Main!AX$211="","",IF($C$29="PM",Main!AX$211/Main!AR$143*Main!AR147,ROUND(Main!AX$211/Main!AR$143*Main!AR147*$B38,0))))))</f>
        <v/>
      </c>
      <c r="AQ530" s="31" t="str">
        <f>IF($A530="","",IF(AQ529="","",IF(Main!AS$143=0,0,IF(Main!AY$211="","",IF($C$29="PM",Main!AY$211/Main!AS$143*Main!AS147,ROUND(Main!AY$211/Main!AS$143*Main!AS147*$B38,0))))))</f>
        <v/>
      </c>
      <c r="AR530" s="31" t="str">
        <f>IF($A530="","",IF(AR529="","",IF(Main!AT$143=0,0,IF(Main!AZ$211="","",IF($C$29="PM",Main!AZ$211/Main!AT$143*Main!AT147,ROUND(Main!AZ$211/Main!AT$143*Main!AT147*$B38,0))))))</f>
        <v/>
      </c>
      <c r="AS530" s="31" t="str">
        <f>IF($A530="","",IF(AS529="","",IF(Main!AU$143=0,0,IF(Main!BA$211="","",IF($C$29="PM",Main!BA$211/Main!AU$143*Main!AU147,ROUND(Main!BA$211/Main!AU$143*Main!AU147*$B38,0))))))</f>
        <v/>
      </c>
      <c r="AT530" s="31" t="str">
        <f>IF($A530="","",IF(AT529="","",IF(Main!AV$143=0,0,IF(Main!BB$211="","",IF($C$29="PM",Main!BB$211/Main!AV$143*Main!AV147,ROUND(Main!BB$211/Main!AV$143*Main!AV147*$B38,0))))))</f>
        <v/>
      </c>
      <c r="AU530" s="31" t="str">
        <f>IF($A530="","",IF(AU529="","",IF(Main!AW$143=0,0,IF(Main!BC$211="","",IF($C$29="PM",Main!BC$211/Main!AW$143*Main!AW147,ROUND(Main!BC$211/Main!AW$143*Main!AW147*$B38,0))))))</f>
        <v/>
      </c>
      <c r="AV530" s="31" t="str">
        <f>IF($A530="","",IF(AV529="","",IF(Main!AX$143=0,0,IF(Main!BD$211="","",IF($C$29="PM",Main!BD$211/Main!AX$143*Main!AX147,ROUND(Main!BD$211/Main!AX$143*Main!AX147*$B38,0))))))</f>
        <v/>
      </c>
      <c r="AW530" s="31" t="str">
        <f>IF($A530="","",IF(AW529="","",IF(Main!AY$143=0,0,IF(Main!BE$211="","",IF($C$29="PM",Main!BE$211/Main!AY$143*Main!AY147,ROUND(Main!BE$211/Main!AY$143*Main!AY147*$B38,0))))))</f>
        <v/>
      </c>
      <c r="AX530" s="50" t="str">
        <f>IF($A530="","",IF(AX529="","",IF(Main!AZ$143=0,0,IF(Main!BF$211="","",IF($C$29="PM",Main!BF$211/Main!AZ$143*Main!AZ147,ROUND(Main!BF$211/Main!AZ$143*Main!AZ147*$B38,0))))))</f>
        <v/>
      </c>
      <c r="AY530" s="31" t="str">
        <f>IF($A530="","",IF(AY529="","",IF(Main!BA$143=0,0,IF(Main!BG$211="","",IF($C$29="PM",Main!BG$211/Main!BA$143*Main!BA147,ROUND(Main!BG$211/Main!BA$143*Main!BA147*$B38,0))))))</f>
        <v/>
      </c>
      <c r="AZ530" s="31" t="str">
        <f>IF($A530="","",IF(AZ529="","",IF(Main!BB$143=0,0,IF(Main!BH$211="","",IF($C$29="PM",Main!BH$211/Main!BB$143*Main!BB147,ROUND(Main!BH$211/Main!BB$143*Main!BB147*$B38,0))))))</f>
        <v/>
      </c>
      <c r="BA530" s="31" t="str">
        <f>IF($A530="","",IF(BA529="","",IF(Main!BC$143=0,0,IF(Main!BI$211="","",IF($C$29="PM",Main!BI$211/Main!BC$143*Main!BC147,ROUND(Main!BI$211/Main!BC$143*Main!BC147*$B38,0))))))</f>
        <v/>
      </c>
      <c r="BB530" s="31" t="str">
        <f>IF($A530="","",IF(BB529="","",IF(Main!BD$143=0,0,IF(Main!BJ$211="","",IF($C$29="PM",Main!BJ$211/Main!BD$143*Main!BD147,ROUND(Main!BJ$211/Main!BD$143*Main!BD147*$B38,0))))))</f>
        <v/>
      </c>
      <c r="BC530" s="31" t="str">
        <f>IF($A530="","",IF(BC529="","",IF(Main!BE$143=0,0,IF(Main!BK$211="","",IF($C$29="PM",Main!BK$211/Main!BE$143*Main!BE147,ROUND(Main!BK$211/Main!BE$143*Main!BE147*$B38,0))))))</f>
        <v/>
      </c>
      <c r="BD530" s="31" t="str">
        <f>IF($A530="","",IF(BD529="","",IF(Main!BF$143=0,0,IF(Main!BL$211="","",IF($C$29="PM",Main!BL$211/Main!BF$143*Main!BF147,ROUND(Main!BL$211/Main!BF$143*Main!BF147*$B38,0))))))</f>
        <v/>
      </c>
      <c r="BE530" s="31" t="str">
        <f>IF($A530="","",IF(BE529="","",IF(Main!BG$143=0,0,IF(Main!BM$211="","",IF($C$29="PM",Main!BM$211/Main!BG$143*Main!BG147,ROUND(Main!BM$211/Main!BG$143*Main!BG147*$B38,0))))))</f>
        <v/>
      </c>
      <c r="BF530" s="31" t="str">
        <f>IF($A530="","",IF(BF529="","",IF(Main!BH$143=0,0,IF(Main!BN$211="","",IF($C$29="PM",Main!BN$211/Main!BH$143*Main!BH147,ROUND(Main!BN$211/Main!BH$143*Main!BH147*$B38,0))))))</f>
        <v/>
      </c>
      <c r="BG530" s="31" t="str">
        <f>IF($A530="","",IF(BG529="","",IF(Main!BI$143=0,0,IF(Main!BO$211="","",IF($C$29="PM",Main!BO$211/Main!BI$143*Main!BI147,ROUND(Main!BO$211/Main!BI$143*Main!BI147*$B38,0))))))</f>
        <v/>
      </c>
      <c r="BH530" s="31" t="str">
        <f>IF($A530="","",IF(BH529="","",IF(Main!BJ$143=0,0,IF(Main!BP$211="","",IF($C$29="PM",Main!BP$211/Main!BJ$143*Main!BJ147,ROUND(Main!BP$211/Main!BJ$143*Main!BJ147*$B38,0))))))</f>
        <v/>
      </c>
      <c r="BI530" s="31" t="str">
        <f>IF($A530="","",IF(BI529="","",IF(Main!BK$143=0,0,IF(Main!BQ$211="","",IF($C$29="PM",Main!BQ$211/Main!BK$143*Main!BK147,ROUND(Main!BQ$211/Main!BK$143*Main!BK147*$B38,0))))))</f>
        <v/>
      </c>
      <c r="BJ530" s="50" t="str">
        <f>IF($A530="","",IF(BJ529="","",IF(Main!BL$143=0,0,IF(Main!BR$211="","",IF($C$29="PM",Main!BR$211/Main!BL$143*Main!BL147,ROUND(Main!BR$211/Main!BL$143*Main!BL147*$B38,0))))))</f>
        <v/>
      </c>
      <c r="BK530" s="31" t="str">
        <f>IF($A530="","",IF(BK529="","",IF(Main!BM$143=0,0,IF(Main!BS$211="","",IF($C$29="PM",Main!BS$211/Main!BM$143*Main!BM147,ROUND(Main!BS$211/Main!BM$143*Main!BM147*$B38,0))))))</f>
        <v/>
      </c>
      <c r="BL530" s="31" t="str">
        <f>IF($A530="","",IF(BL529="","",IF(Main!BN$143=0,0,IF(Main!BT$211="","",IF($C$29="PM",Main!BT$211/Main!BN$143*Main!BN147,ROUND(Main!BT$211/Main!BN$143*Main!BN147*$B38,0))))))</f>
        <v/>
      </c>
      <c r="BM530" s="31" t="str">
        <f>IF($A530="","",IF(BM529="","",IF(Main!BO$143=0,0,IF(Main!BU$211="","",IF($C$29="PM",Main!BU$211/Main!BO$143*Main!BO147,ROUND(Main!BU$211/Main!BO$143*Main!BO147*$B38,0))))))</f>
        <v/>
      </c>
      <c r="BN530" s="31" t="str">
        <f>IF($A530="","",IF(BN529="","",IF(Main!BP$143=0,0,IF(Main!BV$211="","",IF($C$29="PM",Main!BV$211/Main!BP$143*Main!BP147,ROUND(Main!BV$211/Main!BP$143*Main!BP147*$B38,0))))))</f>
        <v/>
      </c>
      <c r="BO530" s="31" t="str">
        <f>IF($A530="","",IF(BO529="","",IF(Main!BQ$143=0,0,IF(Main!BW$211="","",IF($C$29="PM",Main!BW$211/Main!BQ$143*Main!BQ147,ROUND(Main!BW$211/Main!BQ$143*Main!BQ147*$B38,0))))))</f>
        <v/>
      </c>
      <c r="BP530" s="31" t="str">
        <f>IF($A530="","",IF(BP529="","",IF(Main!BR$143=0,0,IF(Main!BX$211="","",IF($C$29="PM",Main!BX$211/Main!BR$143*Main!BR147,ROUND(Main!BX$211/Main!BR$143*Main!BR147*$B38,0))))))</f>
        <v/>
      </c>
      <c r="BQ530" s="31" t="str">
        <f>IF($A530="","",IF(BQ529="","",IF(Main!BS$143=0,0,IF(Main!BY$211="","",IF($C$29="PM",Main!BY$211/Main!BS$143*Main!BS147,ROUND(Main!BY$211/Main!BS$143*Main!BS147*$B38,0))))))</f>
        <v/>
      </c>
      <c r="BR530" s="31" t="str">
        <f>IF($A530="","",IF(BR529="","",IF(Main!BT$143=0,0,IF(Main!BZ$211="","",IF($C$29="PM",Main!BZ$211/Main!BT$143*Main!BT147,ROUND(Main!BZ$211/Main!BT$143*Main!BT147*$B38,0))))))</f>
        <v/>
      </c>
      <c r="BS530" s="31" t="str">
        <f>IF($A530="","",IF(BS529="","",IF(Main!BU$143=0,0,IF(Main!CA$211="","",IF($C$29="PM",Main!CA$211/Main!BU$143*Main!BU147,ROUND(Main!CA$211/Main!BU$143*Main!BU147*$B38,0))))))</f>
        <v/>
      </c>
      <c r="BT530" s="31" t="str">
        <f>IF($A530="","",IF(BT529="","",IF(Main!BV$143=0,0,IF(Main!CB$211="","",IF($C$29="PM",Main!CB$211/Main!BV$143*Main!BV147,ROUND(Main!CB$211/Main!BV$143*Main!BV147*$B38,0))))))</f>
        <v/>
      </c>
      <c r="BU530" s="31" t="str">
        <f>IF($A530="","",IF(BU529="","",IF(Main!BW$143=0,0,IF(Main!CC$211="","",IF($C$29="PM",Main!CC$211/Main!BW$143*Main!BW147,ROUND(Main!CC$211/Main!BW$143*Main!BW147*$B38,0))))))</f>
        <v/>
      </c>
      <c r="BV530" s="50" t="str">
        <f>IF($A530="","",IF(BV529="","",IF(Main!BX$143=0,0,IF(Main!CD$211="","",IF($C$29="PM",Main!CD$211/Main!BX$143*Main!BX147,ROUND(Main!CD$211/Main!BX$143*Main!BX147*$B38,0))))))</f>
        <v/>
      </c>
    </row>
    <row r="531" spans="1:74" x14ac:dyDescent="0.2">
      <c r="A531" s="71" t="str">
        <f>IF(Main!A$39="","",Main!A$39)</f>
        <v/>
      </c>
      <c r="B531" s="74" t="str">
        <f t="shared" si="478"/>
        <v/>
      </c>
      <c r="C531" s="49" t="str">
        <f>IF($A531="","",IF(C530="","",IF(Main!E$143=0,0,IF(Main!K$211="","",IF($C$29="PM",Main!K$211/Main!E$143*Main!E148,ROUND(Main!K$211/Main!E$143*Main!E148*$B39,0))))))</f>
        <v/>
      </c>
      <c r="D531" s="31" t="str">
        <f>IF($A531="","",IF(D530="","",IF(Main!F$143=0,0,IF(Main!L$211="","",IF($C$29="PM",Main!L$211/Main!F$143*Main!F148,ROUND(Main!L$211/Main!F$143*Main!F148*$B39,0))))))</f>
        <v/>
      </c>
      <c r="E531" s="31" t="str">
        <f>IF($A531="","",IF(E530="","",IF(Main!G$143=0,0,IF(Main!M$211="","",IF($C$29="PM",Main!M$211/Main!G$143*Main!G148,ROUND(Main!M$211/Main!G$143*Main!G148*$B39,0))))))</f>
        <v/>
      </c>
      <c r="F531" s="31" t="str">
        <f>IF($A531="","",IF(F530="","",IF(Main!H$143=0,0,IF(Main!N$211="","",IF($C$29="PM",Main!N$211/Main!H$143*Main!H148,ROUND(Main!N$211/Main!H$143*Main!H148*$B39,0))))))</f>
        <v/>
      </c>
      <c r="G531" s="31" t="str">
        <f>IF($A531="","",IF(G530="","",IF(Main!I$143=0,0,IF(Main!O$211="","",IF($C$29="PM",Main!O$211/Main!I$143*Main!I148,ROUND(Main!O$211/Main!I$143*Main!I148*$B39,0))))))</f>
        <v/>
      </c>
      <c r="H531" s="31" t="str">
        <f>IF($A531="","",IF(H530="","",IF(Main!J$143=0,0,IF(Main!P$211="","",IF($C$29="PM",Main!P$211/Main!J$143*Main!J148,ROUND(Main!P$211/Main!J$143*Main!J148*$B39,0))))))</f>
        <v/>
      </c>
      <c r="I531" s="31" t="str">
        <f>IF($A531="","",IF(I530="","",IF(Main!K$143=0,0,IF(Main!Q$211="","",IF($C$29="PM",Main!Q$211/Main!K$143*Main!K148,ROUND(Main!Q$211/Main!K$143*Main!K148*$B39,0))))))</f>
        <v/>
      </c>
      <c r="J531" s="31" t="str">
        <f>IF($A531="","",IF(J530="","",IF(Main!L$143=0,0,IF(Main!R$211="","",IF($C$29="PM",Main!R$211/Main!L$143*Main!L148,ROUND(Main!R$211/Main!L$143*Main!L148*$B39,0))))))</f>
        <v/>
      </c>
      <c r="K531" s="31" t="str">
        <f>IF($A531="","",IF(K530="","",IF(Main!M$143=0,0,IF(Main!S$211="","",IF($C$29="PM",Main!S$211/Main!M$143*Main!M148,ROUND(Main!S$211/Main!M$143*Main!M148*$B39,0))))))</f>
        <v/>
      </c>
      <c r="L531" s="31" t="str">
        <f>IF($A531="","",IF(L530="","",IF(Main!N$143=0,0,IF(Main!T$211="","",IF($C$29="PM",Main!T$211/Main!N$143*Main!N148,ROUND(Main!T$211/Main!N$143*Main!N148*$B39,0))))))</f>
        <v/>
      </c>
      <c r="M531" s="31" t="str">
        <f>IF($A531="","",IF(M530="","",IF(Main!O$143=0,0,IF(Main!U$211="","",IF($C$29="PM",Main!U$211/Main!O$143*Main!O148,ROUND(Main!U$211/Main!O$143*Main!O148*$B39,0))))))</f>
        <v/>
      </c>
      <c r="N531" s="50" t="str">
        <f>IF($A531="","",IF(N530="","",IF(Main!P$143=0,0,IF(Main!V$211="","",IF($C$29="PM",Main!V$211/Main!P$143*Main!P148,ROUND(Main!V$211/Main!P$143*Main!P148*$B39,0))))))</f>
        <v/>
      </c>
      <c r="O531" s="31" t="str">
        <f>IF($A531="","",IF(O530="","",IF(Main!Q$143=0,0,IF(Main!W$211="","",IF($C$29="PM",Main!W$211/Main!Q$143*Main!Q148,ROUND(Main!W$211/Main!Q$143*Main!Q148*$B39,0))))))</f>
        <v/>
      </c>
      <c r="P531" s="31" t="str">
        <f>IF($A531="","",IF(P530="","",IF(Main!R$143=0,0,IF(Main!X$211="","",IF($C$29="PM",Main!X$211/Main!R$143*Main!R148,ROUND(Main!X$211/Main!R$143*Main!R148*$B39,0))))))</f>
        <v/>
      </c>
      <c r="Q531" s="31" t="str">
        <f>IF($A531="","",IF(Q530="","",IF(Main!S$143=0,0,IF(Main!Y$211="","",IF($C$29="PM",Main!Y$211/Main!S$143*Main!S148,ROUND(Main!Y$211/Main!S$143*Main!S148*$B39,0))))))</f>
        <v/>
      </c>
      <c r="R531" s="31" t="str">
        <f>IF($A531="","",IF(R530="","",IF(Main!T$143=0,0,IF(Main!Z$211="","",IF($C$29="PM",Main!Z$211/Main!T$143*Main!T148,ROUND(Main!Z$211/Main!T$143*Main!T148*$B39,0))))))</f>
        <v/>
      </c>
      <c r="S531" s="31" t="str">
        <f>IF($A531="","",IF(S530="","",IF(Main!U$143=0,0,IF(Main!AA$211="","",IF($C$29="PM",Main!AA$211/Main!U$143*Main!U148,ROUND(Main!AA$211/Main!U$143*Main!U148*$B39,0))))))</f>
        <v/>
      </c>
      <c r="T531" s="31" t="str">
        <f>IF($A531="","",IF(T530="","",IF(Main!V$143=0,0,IF(Main!AB$211="","",IF($C$29="PM",Main!AB$211/Main!V$143*Main!V148,ROUND(Main!AB$211/Main!V$143*Main!V148*$B39,0))))))</f>
        <v/>
      </c>
      <c r="U531" s="31" t="str">
        <f>IF($A531="","",IF(U530="","",IF(Main!W$143=0,0,IF(Main!AC$211="","",IF($C$29="PM",Main!AC$211/Main!W$143*Main!W148,ROUND(Main!AC$211/Main!W$143*Main!W148*$B39,0))))))</f>
        <v/>
      </c>
      <c r="V531" s="31" t="str">
        <f>IF($A531="","",IF(V530="","",IF(Main!X$143=0,0,IF(Main!AD$211="","",IF($C$29="PM",Main!AD$211/Main!X$143*Main!X148,ROUND(Main!AD$211/Main!X$143*Main!X148*$B39,0))))))</f>
        <v/>
      </c>
      <c r="W531" s="31" t="str">
        <f>IF($A531="","",IF(W530="","",IF(Main!Y$143=0,0,IF(Main!AE$211="","",IF($C$29="PM",Main!AE$211/Main!Y$143*Main!Y148,ROUND(Main!AE$211/Main!Y$143*Main!Y148*$B39,0))))))</f>
        <v/>
      </c>
      <c r="X531" s="31" t="str">
        <f>IF($A531="","",IF(X530="","",IF(Main!Z$143=0,0,IF(Main!AF$211="","",IF($C$29="PM",Main!AF$211/Main!Z$143*Main!Z148,ROUND(Main!AF$211/Main!Z$143*Main!Z148*$B39,0))))))</f>
        <v/>
      </c>
      <c r="Y531" s="31" t="str">
        <f>IF($A531="","",IF(Y530="","",IF(Main!AA$143=0,0,IF(Main!AG$211="","",IF($C$29="PM",Main!AG$211/Main!AA$143*Main!AA148,ROUND(Main!AG$211/Main!AA$143*Main!AA148*$B39,0))))))</f>
        <v/>
      </c>
      <c r="Z531" s="31" t="str">
        <f>IF($A531="","",IF(Z530="","",IF(Main!AB$143=0,0,IF(Main!AH$211="","",IF($C$29="PM",Main!AH$211/Main!AB$143*Main!AB148,ROUND(Main!AH$211/Main!AB$143*Main!AB148*$B39,0))))))</f>
        <v/>
      </c>
      <c r="AA531" s="49" t="str">
        <f>IF($A531="","",IF(AA530="","",IF(Main!AC$143=0,0,IF(Main!AI$211="","",IF($C$29="PM",Main!AI$211/Main!AC$143*Main!AC148,ROUND(Main!AI$211/Main!AC$143*Main!AC148*$B39,0))))))</f>
        <v/>
      </c>
      <c r="AB531" s="31" t="str">
        <f>IF($A531="","",IF(AB530="","",IF(Main!AD$143=0,0,IF(Main!AJ$211="","",IF($C$29="PM",Main!AJ$211/Main!AD$143*Main!AD148,ROUND(Main!AJ$211/Main!AD$143*Main!AD148*$B39,0))))))</f>
        <v/>
      </c>
      <c r="AC531" s="31" t="str">
        <f>IF($A531="","",IF(AC530="","",IF(Main!AE$143=0,0,IF(Main!AK$211="","",IF($C$29="PM",Main!AK$211/Main!AE$143*Main!AE148,ROUND(Main!AK$211/Main!AE$143*Main!AE148*$B39,0))))))</f>
        <v/>
      </c>
      <c r="AD531" s="31" t="str">
        <f>IF($A531="","",IF(AD530="","",IF(Main!AF$143=0,0,IF(Main!AL$211="","",IF($C$29="PM",Main!AL$211/Main!AF$143*Main!AF148,ROUND(Main!AL$211/Main!AF$143*Main!AF148*$B39,0))))))</f>
        <v/>
      </c>
      <c r="AE531" s="31" t="str">
        <f>IF($A531="","",IF(AE530="","",IF(Main!AG$143=0,0,IF(Main!AM$211="","",IF($C$29="PM",Main!AM$211/Main!AG$143*Main!AG148,ROUND(Main!AM$211/Main!AG$143*Main!AG148*$B39,0))))))</f>
        <v/>
      </c>
      <c r="AF531" s="31" t="str">
        <f>IF($A531="","",IF(AF530="","",IF(Main!AH$143=0,0,IF(Main!AN$211="","",IF($C$29="PM",Main!AN$211/Main!AH$143*Main!AH148,ROUND(Main!AN$211/Main!AH$143*Main!AH148*$B39,0))))))</f>
        <v/>
      </c>
      <c r="AG531" s="31" t="str">
        <f>IF($A531="","",IF(AG530="","",IF(Main!AI$143=0,0,IF(Main!AO$211="","",IF($C$29="PM",Main!AO$211/Main!AI$143*Main!AI148,ROUND(Main!AO$211/Main!AI$143*Main!AI148*$B39,0))))))</f>
        <v/>
      </c>
      <c r="AH531" s="31" t="str">
        <f>IF($A531="","",IF(AH530="","",IF(Main!AJ$143=0,0,IF(Main!AP$211="","",IF($C$29="PM",Main!AP$211/Main!AJ$143*Main!AJ148,ROUND(Main!AP$211/Main!AJ$143*Main!AJ148*$B39,0))))))</f>
        <v/>
      </c>
      <c r="AI531" s="31" t="str">
        <f>IF($A531="","",IF(AI530="","",IF(Main!AK$143=0,0,IF(Main!AQ$211="","",IF($C$29="PM",Main!AQ$211/Main!AK$143*Main!AK148,ROUND(Main!AQ$211/Main!AK$143*Main!AK148*$B39,0))))))</f>
        <v/>
      </c>
      <c r="AJ531" s="31" t="str">
        <f>IF($A531="","",IF(AJ530="","",IF(Main!AL$143=0,0,IF(Main!AR$211="","",IF($C$29="PM",Main!AR$211/Main!AL$143*Main!AL148,ROUND(Main!AR$211/Main!AL$143*Main!AL148*$B39,0))))))</f>
        <v/>
      </c>
      <c r="AK531" s="31" t="str">
        <f>IF($A531="","",IF(AK530="","",IF(Main!AM$143=0,0,IF(Main!AS$211="","",IF($C$29="PM",Main!AS$211/Main!AM$143*Main!AM148,ROUND(Main!AS$211/Main!AM$143*Main!AM148*$B39,0))))))</f>
        <v/>
      </c>
      <c r="AL531" s="50" t="str">
        <f>IF($A531="","",IF(AL530="","",IF(Main!AN$143=0,0,IF(Main!AT$211="","",IF($C$29="PM",Main!AT$211/Main!AN$143*Main!AN148,ROUND(Main!AT$211/Main!AN$143*Main!AN148*$B39,0))))))</f>
        <v/>
      </c>
      <c r="AM531" s="31" t="str">
        <f>IF($A531="","",IF(AM530="","",IF(Main!AO$143=0,0,IF(Main!AU$211="","",IF($C$29="PM",Main!AU$211/Main!AO$143*Main!AO148,ROUND(Main!AU$211/Main!AO$143*Main!AO148*$B39,0))))))</f>
        <v/>
      </c>
      <c r="AN531" s="31" t="str">
        <f>IF($A531="","",IF(AN530="","",IF(Main!AP$143=0,0,IF(Main!AV$211="","",IF($C$29="PM",Main!AV$211/Main!AP$143*Main!AP148,ROUND(Main!AV$211/Main!AP$143*Main!AP148*$B39,0))))))</f>
        <v/>
      </c>
      <c r="AO531" s="31" t="str">
        <f>IF($A531="","",IF(AO530="","",IF(Main!AQ$143=0,0,IF(Main!AW$211="","",IF($C$29="PM",Main!AW$211/Main!AQ$143*Main!AQ148,ROUND(Main!AW$211/Main!AQ$143*Main!AQ148*$B39,0))))))</f>
        <v/>
      </c>
      <c r="AP531" s="31" t="str">
        <f>IF($A531="","",IF(AP530="","",IF(Main!AR$143=0,0,IF(Main!AX$211="","",IF($C$29="PM",Main!AX$211/Main!AR$143*Main!AR148,ROUND(Main!AX$211/Main!AR$143*Main!AR148*$B39,0))))))</f>
        <v/>
      </c>
      <c r="AQ531" s="31" t="str">
        <f>IF($A531="","",IF(AQ530="","",IF(Main!AS$143=0,0,IF(Main!AY$211="","",IF($C$29="PM",Main!AY$211/Main!AS$143*Main!AS148,ROUND(Main!AY$211/Main!AS$143*Main!AS148*$B39,0))))))</f>
        <v/>
      </c>
      <c r="AR531" s="31" t="str">
        <f>IF($A531="","",IF(AR530="","",IF(Main!AT$143=0,0,IF(Main!AZ$211="","",IF($C$29="PM",Main!AZ$211/Main!AT$143*Main!AT148,ROUND(Main!AZ$211/Main!AT$143*Main!AT148*$B39,0))))))</f>
        <v/>
      </c>
      <c r="AS531" s="31" t="str">
        <f>IF($A531="","",IF(AS530="","",IF(Main!AU$143=0,0,IF(Main!BA$211="","",IF($C$29="PM",Main!BA$211/Main!AU$143*Main!AU148,ROUND(Main!BA$211/Main!AU$143*Main!AU148*$B39,0))))))</f>
        <v/>
      </c>
      <c r="AT531" s="31" t="str">
        <f>IF($A531="","",IF(AT530="","",IF(Main!AV$143=0,0,IF(Main!BB$211="","",IF($C$29="PM",Main!BB$211/Main!AV$143*Main!AV148,ROUND(Main!BB$211/Main!AV$143*Main!AV148*$B39,0))))))</f>
        <v/>
      </c>
      <c r="AU531" s="31" t="str">
        <f>IF($A531="","",IF(AU530="","",IF(Main!AW$143=0,0,IF(Main!BC$211="","",IF($C$29="PM",Main!BC$211/Main!AW$143*Main!AW148,ROUND(Main!BC$211/Main!AW$143*Main!AW148*$B39,0))))))</f>
        <v/>
      </c>
      <c r="AV531" s="31" t="str">
        <f>IF($A531="","",IF(AV530="","",IF(Main!AX$143=0,0,IF(Main!BD$211="","",IF($C$29="PM",Main!BD$211/Main!AX$143*Main!AX148,ROUND(Main!BD$211/Main!AX$143*Main!AX148*$B39,0))))))</f>
        <v/>
      </c>
      <c r="AW531" s="31" t="str">
        <f>IF($A531="","",IF(AW530="","",IF(Main!AY$143=0,0,IF(Main!BE$211="","",IF($C$29="PM",Main!BE$211/Main!AY$143*Main!AY148,ROUND(Main!BE$211/Main!AY$143*Main!AY148*$B39,0))))))</f>
        <v/>
      </c>
      <c r="AX531" s="50" t="str">
        <f>IF($A531="","",IF(AX530="","",IF(Main!AZ$143=0,0,IF(Main!BF$211="","",IF($C$29="PM",Main!BF$211/Main!AZ$143*Main!AZ148,ROUND(Main!BF$211/Main!AZ$143*Main!AZ148*$B39,0))))))</f>
        <v/>
      </c>
      <c r="AY531" s="31" t="str">
        <f>IF($A531="","",IF(AY530="","",IF(Main!BA$143=0,0,IF(Main!BG$211="","",IF($C$29="PM",Main!BG$211/Main!BA$143*Main!BA148,ROUND(Main!BG$211/Main!BA$143*Main!BA148*$B39,0))))))</f>
        <v/>
      </c>
      <c r="AZ531" s="31" t="str">
        <f>IF($A531="","",IF(AZ530="","",IF(Main!BB$143=0,0,IF(Main!BH$211="","",IF($C$29="PM",Main!BH$211/Main!BB$143*Main!BB148,ROUND(Main!BH$211/Main!BB$143*Main!BB148*$B39,0))))))</f>
        <v/>
      </c>
      <c r="BA531" s="31" t="str">
        <f>IF($A531="","",IF(BA530="","",IF(Main!BC$143=0,0,IF(Main!BI$211="","",IF($C$29="PM",Main!BI$211/Main!BC$143*Main!BC148,ROUND(Main!BI$211/Main!BC$143*Main!BC148*$B39,0))))))</f>
        <v/>
      </c>
      <c r="BB531" s="31" t="str">
        <f>IF($A531="","",IF(BB530="","",IF(Main!BD$143=0,0,IF(Main!BJ$211="","",IF($C$29="PM",Main!BJ$211/Main!BD$143*Main!BD148,ROUND(Main!BJ$211/Main!BD$143*Main!BD148*$B39,0))))))</f>
        <v/>
      </c>
      <c r="BC531" s="31" t="str">
        <f>IF($A531="","",IF(BC530="","",IF(Main!BE$143=0,0,IF(Main!BK$211="","",IF($C$29="PM",Main!BK$211/Main!BE$143*Main!BE148,ROUND(Main!BK$211/Main!BE$143*Main!BE148*$B39,0))))))</f>
        <v/>
      </c>
      <c r="BD531" s="31" t="str">
        <f>IF($A531="","",IF(BD530="","",IF(Main!BF$143=0,0,IF(Main!BL$211="","",IF($C$29="PM",Main!BL$211/Main!BF$143*Main!BF148,ROUND(Main!BL$211/Main!BF$143*Main!BF148*$B39,0))))))</f>
        <v/>
      </c>
      <c r="BE531" s="31" t="str">
        <f>IF($A531="","",IF(BE530="","",IF(Main!BG$143=0,0,IF(Main!BM$211="","",IF($C$29="PM",Main!BM$211/Main!BG$143*Main!BG148,ROUND(Main!BM$211/Main!BG$143*Main!BG148*$B39,0))))))</f>
        <v/>
      </c>
      <c r="BF531" s="31" t="str">
        <f>IF($A531="","",IF(BF530="","",IF(Main!BH$143=0,0,IF(Main!BN$211="","",IF($C$29="PM",Main!BN$211/Main!BH$143*Main!BH148,ROUND(Main!BN$211/Main!BH$143*Main!BH148*$B39,0))))))</f>
        <v/>
      </c>
      <c r="BG531" s="31" t="str">
        <f>IF($A531="","",IF(BG530="","",IF(Main!BI$143=0,0,IF(Main!BO$211="","",IF($C$29="PM",Main!BO$211/Main!BI$143*Main!BI148,ROUND(Main!BO$211/Main!BI$143*Main!BI148*$B39,0))))))</f>
        <v/>
      </c>
      <c r="BH531" s="31" t="str">
        <f>IF($A531="","",IF(BH530="","",IF(Main!BJ$143=0,0,IF(Main!BP$211="","",IF($C$29="PM",Main!BP$211/Main!BJ$143*Main!BJ148,ROUND(Main!BP$211/Main!BJ$143*Main!BJ148*$B39,0))))))</f>
        <v/>
      </c>
      <c r="BI531" s="31" t="str">
        <f>IF($A531="","",IF(BI530="","",IF(Main!BK$143=0,0,IF(Main!BQ$211="","",IF($C$29="PM",Main!BQ$211/Main!BK$143*Main!BK148,ROUND(Main!BQ$211/Main!BK$143*Main!BK148*$B39,0))))))</f>
        <v/>
      </c>
      <c r="BJ531" s="50" t="str">
        <f>IF($A531="","",IF(BJ530="","",IF(Main!BL$143=0,0,IF(Main!BR$211="","",IF($C$29="PM",Main!BR$211/Main!BL$143*Main!BL148,ROUND(Main!BR$211/Main!BL$143*Main!BL148*$B39,0))))))</f>
        <v/>
      </c>
      <c r="BK531" s="31" t="str">
        <f>IF($A531="","",IF(BK530="","",IF(Main!BM$143=0,0,IF(Main!BS$211="","",IF($C$29="PM",Main!BS$211/Main!BM$143*Main!BM148,ROUND(Main!BS$211/Main!BM$143*Main!BM148*$B39,0))))))</f>
        <v/>
      </c>
      <c r="BL531" s="31" t="str">
        <f>IF($A531="","",IF(BL530="","",IF(Main!BN$143=0,0,IF(Main!BT$211="","",IF($C$29="PM",Main!BT$211/Main!BN$143*Main!BN148,ROUND(Main!BT$211/Main!BN$143*Main!BN148*$B39,0))))))</f>
        <v/>
      </c>
      <c r="BM531" s="31" t="str">
        <f>IF($A531="","",IF(BM530="","",IF(Main!BO$143=0,0,IF(Main!BU$211="","",IF($C$29="PM",Main!BU$211/Main!BO$143*Main!BO148,ROUND(Main!BU$211/Main!BO$143*Main!BO148*$B39,0))))))</f>
        <v/>
      </c>
      <c r="BN531" s="31" t="str">
        <f>IF($A531="","",IF(BN530="","",IF(Main!BP$143=0,0,IF(Main!BV$211="","",IF($C$29="PM",Main!BV$211/Main!BP$143*Main!BP148,ROUND(Main!BV$211/Main!BP$143*Main!BP148*$B39,0))))))</f>
        <v/>
      </c>
      <c r="BO531" s="31" t="str">
        <f>IF($A531="","",IF(BO530="","",IF(Main!BQ$143=0,0,IF(Main!BW$211="","",IF($C$29="PM",Main!BW$211/Main!BQ$143*Main!BQ148,ROUND(Main!BW$211/Main!BQ$143*Main!BQ148*$B39,0))))))</f>
        <v/>
      </c>
      <c r="BP531" s="31" t="str">
        <f>IF($A531="","",IF(BP530="","",IF(Main!BR$143=0,0,IF(Main!BX$211="","",IF($C$29="PM",Main!BX$211/Main!BR$143*Main!BR148,ROUND(Main!BX$211/Main!BR$143*Main!BR148*$B39,0))))))</f>
        <v/>
      </c>
      <c r="BQ531" s="31" t="str">
        <f>IF($A531="","",IF(BQ530="","",IF(Main!BS$143=0,0,IF(Main!BY$211="","",IF($C$29="PM",Main!BY$211/Main!BS$143*Main!BS148,ROUND(Main!BY$211/Main!BS$143*Main!BS148*$B39,0))))))</f>
        <v/>
      </c>
      <c r="BR531" s="31" t="str">
        <f>IF($A531="","",IF(BR530="","",IF(Main!BT$143=0,0,IF(Main!BZ$211="","",IF($C$29="PM",Main!BZ$211/Main!BT$143*Main!BT148,ROUND(Main!BZ$211/Main!BT$143*Main!BT148*$B39,0))))))</f>
        <v/>
      </c>
      <c r="BS531" s="31" t="str">
        <f>IF($A531="","",IF(BS530="","",IF(Main!BU$143=0,0,IF(Main!CA$211="","",IF($C$29="PM",Main!CA$211/Main!BU$143*Main!BU148,ROUND(Main!CA$211/Main!BU$143*Main!BU148*$B39,0))))))</f>
        <v/>
      </c>
      <c r="BT531" s="31" t="str">
        <f>IF($A531="","",IF(BT530="","",IF(Main!BV$143=0,0,IF(Main!CB$211="","",IF($C$29="PM",Main!CB$211/Main!BV$143*Main!BV148,ROUND(Main!CB$211/Main!BV$143*Main!BV148*$B39,0))))))</f>
        <v/>
      </c>
      <c r="BU531" s="31" t="str">
        <f>IF($A531="","",IF(BU530="","",IF(Main!BW$143=0,0,IF(Main!CC$211="","",IF($C$29="PM",Main!CC$211/Main!BW$143*Main!BW148,ROUND(Main!CC$211/Main!BW$143*Main!BW148*$B39,0))))))</f>
        <v/>
      </c>
      <c r="BV531" s="50" t="str">
        <f>IF($A531="","",IF(BV530="","",IF(Main!BX$143=0,0,IF(Main!CD$211="","",IF($C$29="PM",Main!CD$211/Main!BX$143*Main!BX148,ROUND(Main!CD$211/Main!BX$143*Main!BX148*$B39,0))))))</f>
        <v/>
      </c>
    </row>
    <row r="532" spans="1:74" x14ac:dyDescent="0.2">
      <c r="A532" s="71" t="str">
        <f>IF(Main!A$40="","",Main!A$40)</f>
        <v/>
      </c>
      <c r="B532" s="74" t="str">
        <f t="shared" si="478"/>
        <v/>
      </c>
      <c r="C532" s="49" t="str">
        <f>IF($A532="","",IF(C531="","",IF(Main!E$143=0,0,IF(Main!K$211="","",IF($C$29="PM",Main!K$211/Main!E$143*Main!E149,ROUND(Main!K$211/Main!E$143*Main!E149*$B40,0))))))</f>
        <v/>
      </c>
      <c r="D532" s="31" t="str">
        <f>IF($A532="","",IF(D531="","",IF(Main!F$143=0,0,IF(Main!L$211="","",IF($C$29="PM",Main!L$211/Main!F$143*Main!F149,ROUND(Main!L$211/Main!F$143*Main!F149*$B40,0))))))</f>
        <v/>
      </c>
      <c r="E532" s="31" t="str">
        <f>IF($A532="","",IF(E531="","",IF(Main!G$143=0,0,IF(Main!M$211="","",IF($C$29="PM",Main!M$211/Main!G$143*Main!G149,ROUND(Main!M$211/Main!G$143*Main!G149*$B40,0))))))</f>
        <v/>
      </c>
      <c r="F532" s="31" t="str">
        <f>IF($A532="","",IF(F531="","",IF(Main!H$143=0,0,IF(Main!N$211="","",IF($C$29="PM",Main!N$211/Main!H$143*Main!H149,ROUND(Main!N$211/Main!H$143*Main!H149*$B40,0))))))</f>
        <v/>
      </c>
      <c r="G532" s="31" t="str">
        <f>IF($A532="","",IF(G531="","",IF(Main!I$143=0,0,IF(Main!O$211="","",IF($C$29="PM",Main!O$211/Main!I$143*Main!I149,ROUND(Main!O$211/Main!I$143*Main!I149*$B40,0))))))</f>
        <v/>
      </c>
      <c r="H532" s="31" t="str">
        <f>IF($A532="","",IF(H531="","",IF(Main!J$143=0,0,IF(Main!P$211="","",IF($C$29="PM",Main!P$211/Main!J$143*Main!J149,ROUND(Main!P$211/Main!J$143*Main!J149*$B40,0))))))</f>
        <v/>
      </c>
      <c r="I532" s="31" t="str">
        <f>IF($A532="","",IF(I531="","",IF(Main!K$143=0,0,IF(Main!Q$211="","",IF($C$29="PM",Main!Q$211/Main!K$143*Main!K149,ROUND(Main!Q$211/Main!K$143*Main!K149*$B40,0))))))</f>
        <v/>
      </c>
      <c r="J532" s="31" t="str">
        <f>IF($A532="","",IF(J531="","",IF(Main!L$143=0,0,IF(Main!R$211="","",IF($C$29="PM",Main!R$211/Main!L$143*Main!L149,ROUND(Main!R$211/Main!L$143*Main!L149*$B40,0))))))</f>
        <v/>
      </c>
      <c r="K532" s="31" t="str">
        <f>IF($A532="","",IF(K531="","",IF(Main!M$143=0,0,IF(Main!S$211="","",IF($C$29="PM",Main!S$211/Main!M$143*Main!M149,ROUND(Main!S$211/Main!M$143*Main!M149*$B40,0))))))</f>
        <v/>
      </c>
      <c r="L532" s="31" t="str">
        <f>IF($A532="","",IF(L531="","",IF(Main!N$143=0,0,IF(Main!T$211="","",IF($C$29="PM",Main!T$211/Main!N$143*Main!N149,ROUND(Main!T$211/Main!N$143*Main!N149*$B40,0))))))</f>
        <v/>
      </c>
      <c r="M532" s="31" t="str">
        <f>IF($A532="","",IF(M531="","",IF(Main!O$143=0,0,IF(Main!U$211="","",IF($C$29="PM",Main!U$211/Main!O$143*Main!O149,ROUND(Main!U$211/Main!O$143*Main!O149*$B40,0))))))</f>
        <v/>
      </c>
      <c r="N532" s="50" t="str">
        <f>IF($A532="","",IF(N531="","",IF(Main!P$143=0,0,IF(Main!V$211="","",IF($C$29="PM",Main!V$211/Main!P$143*Main!P149,ROUND(Main!V$211/Main!P$143*Main!P149*$B40,0))))))</f>
        <v/>
      </c>
      <c r="O532" s="31" t="str">
        <f>IF($A532="","",IF(O531="","",IF(Main!Q$143=0,0,IF(Main!W$211="","",IF($C$29="PM",Main!W$211/Main!Q$143*Main!Q149,ROUND(Main!W$211/Main!Q$143*Main!Q149*$B40,0))))))</f>
        <v/>
      </c>
      <c r="P532" s="31" t="str">
        <f>IF($A532="","",IF(P531="","",IF(Main!R$143=0,0,IF(Main!X$211="","",IF($C$29="PM",Main!X$211/Main!R$143*Main!R149,ROUND(Main!X$211/Main!R$143*Main!R149*$B40,0))))))</f>
        <v/>
      </c>
      <c r="Q532" s="31" t="str">
        <f>IF($A532="","",IF(Q531="","",IF(Main!S$143=0,0,IF(Main!Y$211="","",IF($C$29="PM",Main!Y$211/Main!S$143*Main!S149,ROUND(Main!Y$211/Main!S$143*Main!S149*$B40,0))))))</f>
        <v/>
      </c>
      <c r="R532" s="31" t="str">
        <f>IF($A532="","",IF(R531="","",IF(Main!T$143=0,0,IF(Main!Z$211="","",IF($C$29="PM",Main!Z$211/Main!T$143*Main!T149,ROUND(Main!Z$211/Main!T$143*Main!T149*$B40,0))))))</f>
        <v/>
      </c>
      <c r="S532" s="31" t="str">
        <f>IF($A532="","",IF(S531="","",IF(Main!U$143=0,0,IF(Main!AA$211="","",IF($C$29="PM",Main!AA$211/Main!U$143*Main!U149,ROUND(Main!AA$211/Main!U$143*Main!U149*$B40,0))))))</f>
        <v/>
      </c>
      <c r="T532" s="31" t="str">
        <f>IF($A532="","",IF(T531="","",IF(Main!V$143=0,0,IF(Main!AB$211="","",IF($C$29="PM",Main!AB$211/Main!V$143*Main!V149,ROUND(Main!AB$211/Main!V$143*Main!V149*$B40,0))))))</f>
        <v/>
      </c>
      <c r="U532" s="31" t="str">
        <f>IF($A532="","",IF(U531="","",IF(Main!W$143=0,0,IF(Main!AC$211="","",IF($C$29="PM",Main!AC$211/Main!W$143*Main!W149,ROUND(Main!AC$211/Main!W$143*Main!W149*$B40,0))))))</f>
        <v/>
      </c>
      <c r="V532" s="31" t="str">
        <f>IF($A532="","",IF(V531="","",IF(Main!X$143=0,0,IF(Main!AD$211="","",IF($C$29="PM",Main!AD$211/Main!X$143*Main!X149,ROUND(Main!AD$211/Main!X$143*Main!X149*$B40,0))))))</f>
        <v/>
      </c>
      <c r="W532" s="31" t="str">
        <f>IF($A532="","",IF(W531="","",IF(Main!Y$143=0,0,IF(Main!AE$211="","",IF($C$29="PM",Main!AE$211/Main!Y$143*Main!Y149,ROUND(Main!AE$211/Main!Y$143*Main!Y149*$B40,0))))))</f>
        <v/>
      </c>
      <c r="X532" s="31" t="str">
        <f>IF($A532="","",IF(X531="","",IF(Main!Z$143=0,0,IF(Main!AF$211="","",IF($C$29="PM",Main!AF$211/Main!Z$143*Main!Z149,ROUND(Main!AF$211/Main!Z$143*Main!Z149*$B40,0))))))</f>
        <v/>
      </c>
      <c r="Y532" s="31" t="str">
        <f>IF($A532="","",IF(Y531="","",IF(Main!AA$143=0,0,IF(Main!AG$211="","",IF($C$29="PM",Main!AG$211/Main!AA$143*Main!AA149,ROUND(Main!AG$211/Main!AA$143*Main!AA149*$B40,0))))))</f>
        <v/>
      </c>
      <c r="Z532" s="31" t="str">
        <f>IF($A532="","",IF(Z531="","",IF(Main!AB$143=0,0,IF(Main!AH$211="","",IF($C$29="PM",Main!AH$211/Main!AB$143*Main!AB149,ROUND(Main!AH$211/Main!AB$143*Main!AB149*$B40,0))))))</f>
        <v/>
      </c>
      <c r="AA532" s="49" t="str">
        <f>IF($A532="","",IF(AA531="","",IF(Main!AC$143=0,0,IF(Main!AI$211="","",IF($C$29="PM",Main!AI$211/Main!AC$143*Main!AC149,ROUND(Main!AI$211/Main!AC$143*Main!AC149*$B40,0))))))</f>
        <v/>
      </c>
      <c r="AB532" s="31" t="str">
        <f>IF($A532="","",IF(AB531="","",IF(Main!AD$143=0,0,IF(Main!AJ$211="","",IF($C$29="PM",Main!AJ$211/Main!AD$143*Main!AD149,ROUND(Main!AJ$211/Main!AD$143*Main!AD149*$B40,0))))))</f>
        <v/>
      </c>
      <c r="AC532" s="31" t="str">
        <f>IF($A532="","",IF(AC531="","",IF(Main!AE$143=0,0,IF(Main!AK$211="","",IF($C$29="PM",Main!AK$211/Main!AE$143*Main!AE149,ROUND(Main!AK$211/Main!AE$143*Main!AE149*$B40,0))))))</f>
        <v/>
      </c>
      <c r="AD532" s="31" t="str">
        <f>IF($A532="","",IF(AD531="","",IF(Main!AF$143=0,0,IF(Main!AL$211="","",IF($C$29="PM",Main!AL$211/Main!AF$143*Main!AF149,ROUND(Main!AL$211/Main!AF$143*Main!AF149*$B40,0))))))</f>
        <v/>
      </c>
      <c r="AE532" s="31" t="str">
        <f>IF($A532="","",IF(AE531="","",IF(Main!AG$143=0,0,IF(Main!AM$211="","",IF($C$29="PM",Main!AM$211/Main!AG$143*Main!AG149,ROUND(Main!AM$211/Main!AG$143*Main!AG149*$B40,0))))))</f>
        <v/>
      </c>
      <c r="AF532" s="31" t="str">
        <f>IF($A532="","",IF(AF531="","",IF(Main!AH$143=0,0,IF(Main!AN$211="","",IF($C$29="PM",Main!AN$211/Main!AH$143*Main!AH149,ROUND(Main!AN$211/Main!AH$143*Main!AH149*$B40,0))))))</f>
        <v/>
      </c>
      <c r="AG532" s="31" t="str">
        <f>IF($A532="","",IF(AG531="","",IF(Main!AI$143=0,0,IF(Main!AO$211="","",IF($C$29="PM",Main!AO$211/Main!AI$143*Main!AI149,ROUND(Main!AO$211/Main!AI$143*Main!AI149*$B40,0))))))</f>
        <v/>
      </c>
      <c r="AH532" s="31" t="str">
        <f>IF($A532="","",IF(AH531="","",IF(Main!AJ$143=0,0,IF(Main!AP$211="","",IF($C$29="PM",Main!AP$211/Main!AJ$143*Main!AJ149,ROUND(Main!AP$211/Main!AJ$143*Main!AJ149*$B40,0))))))</f>
        <v/>
      </c>
      <c r="AI532" s="31" t="str">
        <f>IF($A532="","",IF(AI531="","",IF(Main!AK$143=0,0,IF(Main!AQ$211="","",IF($C$29="PM",Main!AQ$211/Main!AK$143*Main!AK149,ROUND(Main!AQ$211/Main!AK$143*Main!AK149*$B40,0))))))</f>
        <v/>
      </c>
      <c r="AJ532" s="31" t="str">
        <f>IF($A532="","",IF(AJ531="","",IF(Main!AL$143=0,0,IF(Main!AR$211="","",IF($C$29="PM",Main!AR$211/Main!AL$143*Main!AL149,ROUND(Main!AR$211/Main!AL$143*Main!AL149*$B40,0))))))</f>
        <v/>
      </c>
      <c r="AK532" s="31" t="str">
        <f>IF($A532="","",IF(AK531="","",IF(Main!AM$143=0,0,IF(Main!AS$211="","",IF($C$29="PM",Main!AS$211/Main!AM$143*Main!AM149,ROUND(Main!AS$211/Main!AM$143*Main!AM149*$B40,0))))))</f>
        <v/>
      </c>
      <c r="AL532" s="50" t="str">
        <f>IF($A532="","",IF(AL531="","",IF(Main!AN$143=0,0,IF(Main!AT$211="","",IF($C$29="PM",Main!AT$211/Main!AN$143*Main!AN149,ROUND(Main!AT$211/Main!AN$143*Main!AN149*$B40,0))))))</f>
        <v/>
      </c>
      <c r="AM532" s="31" t="str">
        <f>IF($A532="","",IF(AM531="","",IF(Main!AO$143=0,0,IF(Main!AU$211="","",IF($C$29="PM",Main!AU$211/Main!AO$143*Main!AO149,ROUND(Main!AU$211/Main!AO$143*Main!AO149*$B40,0))))))</f>
        <v/>
      </c>
      <c r="AN532" s="31" t="str">
        <f>IF($A532="","",IF(AN531="","",IF(Main!AP$143=0,0,IF(Main!AV$211="","",IF($C$29="PM",Main!AV$211/Main!AP$143*Main!AP149,ROUND(Main!AV$211/Main!AP$143*Main!AP149*$B40,0))))))</f>
        <v/>
      </c>
      <c r="AO532" s="31" t="str">
        <f>IF($A532="","",IF(AO531="","",IF(Main!AQ$143=0,0,IF(Main!AW$211="","",IF($C$29="PM",Main!AW$211/Main!AQ$143*Main!AQ149,ROUND(Main!AW$211/Main!AQ$143*Main!AQ149*$B40,0))))))</f>
        <v/>
      </c>
      <c r="AP532" s="31" t="str">
        <f>IF($A532="","",IF(AP531="","",IF(Main!AR$143=0,0,IF(Main!AX$211="","",IF($C$29="PM",Main!AX$211/Main!AR$143*Main!AR149,ROUND(Main!AX$211/Main!AR$143*Main!AR149*$B40,0))))))</f>
        <v/>
      </c>
      <c r="AQ532" s="31" t="str">
        <f>IF($A532="","",IF(AQ531="","",IF(Main!AS$143=0,0,IF(Main!AY$211="","",IF($C$29="PM",Main!AY$211/Main!AS$143*Main!AS149,ROUND(Main!AY$211/Main!AS$143*Main!AS149*$B40,0))))))</f>
        <v/>
      </c>
      <c r="AR532" s="31" t="str">
        <f>IF($A532="","",IF(AR531="","",IF(Main!AT$143=0,0,IF(Main!AZ$211="","",IF($C$29="PM",Main!AZ$211/Main!AT$143*Main!AT149,ROUND(Main!AZ$211/Main!AT$143*Main!AT149*$B40,0))))))</f>
        <v/>
      </c>
      <c r="AS532" s="31" t="str">
        <f>IF($A532="","",IF(AS531="","",IF(Main!AU$143=0,0,IF(Main!BA$211="","",IF($C$29="PM",Main!BA$211/Main!AU$143*Main!AU149,ROUND(Main!BA$211/Main!AU$143*Main!AU149*$B40,0))))))</f>
        <v/>
      </c>
      <c r="AT532" s="31" t="str">
        <f>IF($A532="","",IF(AT531="","",IF(Main!AV$143=0,0,IF(Main!BB$211="","",IF($C$29="PM",Main!BB$211/Main!AV$143*Main!AV149,ROUND(Main!BB$211/Main!AV$143*Main!AV149*$B40,0))))))</f>
        <v/>
      </c>
      <c r="AU532" s="31" t="str">
        <f>IF($A532="","",IF(AU531="","",IF(Main!AW$143=0,0,IF(Main!BC$211="","",IF($C$29="PM",Main!BC$211/Main!AW$143*Main!AW149,ROUND(Main!BC$211/Main!AW$143*Main!AW149*$B40,0))))))</f>
        <v/>
      </c>
      <c r="AV532" s="31" t="str">
        <f>IF($A532="","",IF(AV531="","",IF(Main!AX$143=0,0,IF(Main!BD$211="","",IF($C$29="PM",Main!BD$211/Main!AX$143*Main!AX149,ROUND(Main!BD$211/Main!AX$143*Main!AX149*$B40,0))))))</f>
        <v/>
      </c>
      <c r="AW532" s="31" t="str">
        <f>IF($A532="","",IF(AW531="","",IF(Main!AY$143=0,0,IF(Main!BE$211="","",IF($C$29="PM",Main!BE$211/Main!AY$143*Main!AY149,ROUND(Main!BE$211/Main!AY$143*Main!AY149*$B40,0))))))</f>
        <v/>
      </c>
      <c r="AX532" s="50" t="str">
        <f>IF($A532="","",IF(AX531="","",IF(Main!AZ$143=0,0,IF(Main!BF$211="","",IF($C$29="PM",Main!BF$211/Main!AZ$143*Main!AZ149,ROUND(Main!BF$211/Main!AZ$143*Main!AZ149*$B40,0))))))</f>
        <v/>
      </c>
      <c r="AY532" s="31" t="str">
        <f>IF($A532="","",IF(AY531="","",IF(Main!BA$143=0,0,IF(Main!BG$211="","",IF($C$29="PM",Main!BG$211/Main!BA$143*Main!BA149,ROUND(Main!BG$211/Main!BA$143*Main!BA149*$B40,0))))))</f>
        <v/>
      </c>
      <c r="AZ532" s="31" t="str">
        <f>IF($A532="","",IF(AZ531="","",IF(Main!BB$143=0,0,IF(Main!BH$211="","",IF($C$29="PM",Main!BH$211/Main!BB$143*Main!BB149,ROUND(Main!BH$211/Main!BB$143*Main!BB149*$B40,0))))))</f>
        <v/>
      </c>
      <c r="BA532" s="31" t="str">
        <f>IF($A532="","",IF(BA531="","",IF(Main!BC$143=0,0,IF(Main!BI$211="","",IF($C$29="PM",Main!BI$211/Main!BC$143*Main!BC149,ROUND(Main!BI$211/Main!BC$143*Main!BC149*$B40,0))))))</f>
        <v/>
      </c>
      <c r="BB532" s="31" t="str">
        <f>IF($A532="","",IF(BB531="","",IF(Main!BD$143=0,0,IF(Main!BJ$211="","",IF($C$29="PM",Main!BJ$211/Main!BD$143*Main!BD149,ROUND(Main!BJ$211/Main!BD$143*Main!BD149*$B40,0))))))</f>
        <v/>
      </c>
      <c r="BC532" s="31" t="str">
        <f>IF($A532="","",IF(BC531="","",IF(Main!BE$143=0,0,IF(Main!BK$211="","",IF($C$29="PM",Main!BK$211/Main!BE$143*Main!BE149,ROUND(Main!BK$211/Main!BE$143*Main!BE149*$B40,0))))))</f>
        <v/>
      </c>
      <c r="BD532" s="31" t="str">
        <f>IF($A532="","",IF(BD531="","",IF(Main!BF$143=0,0,IF(Main!BL$211="","",IF($C$29="PM",Main!BL$211/Main!BF$143*Main!BF149,ROUND(Main!BL$211/Main!BF$143*Main!BF149*$B40,0))))))</f>
        <v/>
      </c>
      <c r="BE532" s="31" t="str">
        <f>IF($A532="","",IF(BE531="","",IF(Main!BG$143=0,0,IF(Main!BM$211="","",IF($C$29="PM",Main!BM$211/Main!BG$143*Main!BG149,ROUND(Main!BM$211/Main!BG$143*Main!BG149*$B40,0))))))</f>
        <v/>
      </c>
      <c r="BF532" s="31" t="str">
        <f>IF($A532="","",IF(BF531="","",IF(Main!BH$143=0,0,IF(Main!BN$211="","",IF($C$29="PM",Main!BN$211/Main!BH$143*Main!BH149,ROUND(Main!BN$211/Main!BH$143*Main!BH149*$B40,0))))))</f>
        <v/>
      </c>
      <c r="BG532" s="31" t="str">
        <f>IF($A532="","",IF(BG531="","",IF(Main!BI$143=0,0,IF(Main!BO$211="","",IF($C$29="PM",Main!BO$211/Main!BI$143*Main!BI149,ROUND(Main!BO$211/Main!BI$143*Main!BI149*$B40,0))))))</f>
        <v/>
      </c>
      <c r="BH532" s="31" t="str">
        <f>IF($A532="","",IF(BH531="","",IF(Main!BJ$143=0,0,IF(Main!BP$211="","",IF($C$29="PM",Main!BP$211/Main!BJ$143*Main!BJ149,ROUND(Main!BP$211/Main!BJ$143*Main!BJ149*$B40,0))))))</f>
        <v/>
      </c>
      <c r="BI532" s="31" t="str">
        <f>IF($A532="","",IF(BI531="","",IF(Main!BK$143=0,0,IF(Main!BQ$211="","",IF($C$29="PM",Main!BQ$211/Main!BK$143*Main!BK149,ROUND(Main!BQ$211/Main!BK$143*Main!BK149*$B40,0))))))</f>
        <v/>
      </c>
      <c r="BJ532" s="50" t="str">
        <f>IF($A532="","",IF(BJ531="","",IF(Main!BL$143=0,0,IF(Main!BR$211="","",IF($C$29="PM",Main!BR$211/Main!BL$143*Main!BL149,ROUND(Main!BR$211/Main!BL$143*Main!BL149*$B40,0))))))</f>
        <v/>
      </c>
      <c r="BK532" s="31" t="str">
        <f>IF($A532="","",IF(BK531="","",IF(Main!BM$143=0,0,IF(Main!BS$211="","",IF($C$29="PM",Main!BS$211/Main!BM$143*Main!BM149,ROUND(Main!BS$211/Main!BM$143*Main!BM149*$B40,0))))))</f>
        <v/>
      </c>
      <c r="BL532" s="31" t="str">
        <f>IF($A532="","",IF(BL531="","",IF(Main!BN$143=0,0,IF(Main!BT$211="","",IF($C$29="PM",Main!BT$211/Main!BN$143*Main!BN149,ROUND(Main!BT$211/Main!BN$143*Main!BN149*$B40,0))))))</f>
        <v/>
      </c>
      <c r="BM532" s="31" t="str">
        <f>IF($A532="","",IF(BM531="","",IF(Main!BO$143=0,0,IF(Main!BU$211="","",IF($C$29="PM",Main!BU$211/Main!BO$143*Main!BO149,ROUND(Main!BU$211/Main!BO$143*Main!BO149*$B40,0))))))</f>
        <v/>
      </c>
      <c r="BN532" s="31" t="str">
        <f>IF($A532="","",IF(BN531="","",IF(Main!BP$143=0,0,IF(Main!BV$211="","",IF($C$29="PM",Main!BV$211/Main!BP$143*Main!BP149,ROUND(Main!BV$211/Main!BP$143*Main!BP149*$B40,0))))))</f>
        <v/>
      </c>
      <c r="BO532" s="31" t="str">
        <f>IF($A532="","",IF(BO531="","",IF(Main!BQ$143=0,0,IF(Main!BW$211="","",IF($C$29="PM",Main!BW$211/Main!BQ$143*Main!BQ149,ROUND(Main!BW$211/Main!BQ$143*Main!BQ149*$B40,0))))))</f>
        <v/>
      </c>
      <c r="BP532" s="31" t="str">
        <f>IF($A532="","",IF(BP531="","",IF(Main!BR$143=0,0,IF(Main!BX$211="","",IF($C$29="PM",Main!BX$211/Main!BR$143*Main!BR149,ROUND(Main!BX$211/Main!BR$143*Main!BR149*$B40,0))))))</f>
        <v/>
      </c>
      <c r="BQ532" s="31" t="str">
        <f>IF($A532="","",IF(BQ531="","",IF(Main!BS$143=0,0,IF(Main!BY$211="","",IF($C$29="PM",Main!BY$211/Main!BS$143*Main!BS149,ROUND(Main!BY$211/Main!BS$143*Main!BS149*$B40,0))))))</f>
        <v/>
      </c>
      <c r="BR532" s="31" t="str">
        <f>IF($A532="","",IF(BR531="","",IF(Main!BT$143=0,0,IF(Main!BZ$211="","",IF($C$29="PM",Main!BZ$211/Main!BT$143*Main!BT149,ROUND(Main!BZ$211/Main!BT$143*Main!BT149*$B40,0))))))</f>
        <v/>
      </c>
      <c r="BS532" s="31" t="str">
        <f>IF($A532="","",IF(BS531="","",IF(Main!BU$143=0,0,IF(Main!CA$211="","",IF($C$29="PM",Main!CA$211/Main!BU$143*Main!BU149,ROUND(Main!CA$211/Main!BU$143*Main!BU149*$B40,0))))))</f>
        <v/>
      </c>
      <c r="BT532" s="31" t="str">
        <f>IF($A532="","",IF(BT531="","",IF(Main!BV$143=0,0,IF(Main!CB$211="","",IF($C$29="PM",Main!CB$211/Main!BV$143*Main!BV149,ROUND(Main!CB$211/Main!BV$143*Main!BV149*$B40,0))))))</f>
        <v/>
      </c>
      <c r="BU532" s="31" t="str">
        <f>IF($A532="","",IF(BU531="","",IF(Main!BW$143=0,0,IF(Main!CC$211="","",IF($C$29="PM",Main!CC$211/Main!BW$143*Main!BW149,ROUND(Main!CC$211/Main!BW$143*Main!BW149*$B40,0))))))</f>
        <v/>
      </c>
      <c r="BV532" s="50" t="str">
        <f>IF($A532="","",IF(BV531="","",IF(Main!BX$143=0,0,IF(Main!CD$211="","",IF($C$29="PM",Main!CD$211/Main!BX$143*Main!BX149,ROUND(Main!CD$211/Main!BX$143*Main!BX149*$B40,0))))))</f>
        <v/>
      </c>
    </row>
    <row r="533" spans="1:74" x14ac:dyDescent="0.2">
      <c r="A533" s="71" t="str">
        <f>IF(Main!A$41="","",Main!A$41)</f>
        <v/>
      </c>
      <c r="B533" s="74" t="str">
        <f t="shared" si="478"/>
        <v/>
      </c>
      <c r="C533" s="49" t="str">
        <f>IF($A533="","",IF(C532="","",IF(Main!E$143=0,0,IF(Main!K$211="","",IF($C$29="PM",Main!K$211/Main!E$143*Main!E150,ROUND(Main!K$211/Main!E$143*Main!E150*$B41,0))))))</f>
        <v/>
      </c>
      <c r="D533" s="31" t="str">
        <f>IF($A533="","",IF(D532="","",IF(Main!F$143=0,0,IF(Main!L$211="","",IF($C$29="PM",Main!L$211/Main!F$143*Main!F150,ROUND(Main!L$211/Main!F$143*Main!F150*$B41,0))))))</f>
        <v/>
      </c>
      <c r="E533" s="31" t="str">
        <f>IF($A533="","",IF(E532="","",IF(Main!G$143=0,0,IF(Main!M$211="","",IF($C$29="PM",Main!M$211/Main!G$143*Main!G150,ROUND(Main!M$211/Main!G$143*Main!G150*$B41,0))))))</f>
        <v/>
      </c>
      <c r="F533" s="31" t="str">
        <f>IF($A533="","",IF(F532="","",IF(Main!H$143=0,0,IF(Main!N$211="","",IF($C$29="PM",Main!N$211/Main!H$143*Main!H150,ROUND(Main!N$211/Main!H$143*Main!H150*$B41,0))))))</f>
        <v/>
      </c>
      <c r="G533" s="31" t="str">
        <f>IF($A533="","",IF(G532="","",IF(Main!I$143=0,0,IF(Main!O$211="","",IF($C$29="PM",Main!O$211/Main!I$143*Main!I150,ROUND(Main!O$211/Main!I$143*Main!I150*$B41,0))))))</f>
        <v/>
      </c>
      <c r="H533" s="31" t="str">
        <f>IF($A533="","",IF(H532="","",IF(Main!J$143=0,0,IF(Main!P$211="","",IF($C$29="PM",Main!P$211/Main!J$143*Main!J150,ROUND(Main!P$211/Main!J$143*Main!J150*$B41,0))))))</f>
        <v/>
      </c>
      <c r="I533" s="31" t="str">
        <f>IF($A533="","",IF(I532="","",IF(Main!K$143=0,0,IF(Main!Q$211="","",IF($C$29="PM",Main!Q$211/Main!K$143*Main!K150,ROUND(Main!Q$211/Main!K$143*Main!K150*$B41,0))))))</f>
        <v/>
      </c>
      <c r="J533" s="31" t="str">
        <f>IF($A533="","",IF(J532="","",IF(Main!L$143=0,0,IF(Main!R$211="","",IF($C$29="PM",Main!R$211/Main!L$143*Main!L150,ROUND(Main!R$211/Main!L$143*Main!L150*$B41,0))))))</f>
        <v/>
      </c>
      <c r="K533" s="31" t="str">
        <f>IF($A533="","",IF(K532="","",IF(Main!M$143=0,0,IF(Main!S$211="","",IF($C$29="PM",Main!S$211/Main!M$143*Main!M150,ROUND(Main!S$211/Main!M$143*Main!M150*$B41,0))))))</f>
        <v/>
      </c>
      <c r="L533" s="31" t="str">
        <f>IF($A533="","",IF(L532="","",IF(Main!N$143=0,0,IF(Main!T$211="","",IF($C$29="PM",Main!T$211/Main!N$143*Main!N150,ROUND(Main!T$211/Main!N$143*Main!N150*$B41,0))))))</f>
        <v/>
      </c>
      <c r="M533" s="31" t="str">
        <f>IF($A533="","",IF(M532="","",IF(Main!O$143=0,0,IF(Main!U$211="","",IF($C$29="PM",Main!U$211/Main!O$143*Main!O150,ROUND(Main!U$211/Main!O$143*Main!O150*$B41,0))))))</f>
        <v/>
      </c>
      <c r="N533" s="50" t="str">
        <f>IF($A533="","",IF(N532="","",IF(Main!P$143=0,0,IF(Main!V$211="","",IF($C$29="PM",Main!V$211/Main!P$143*Main!P150,ROUND(Main!V$211/Main!P$143*Main!P150*$B41,0))))))</f>
        <v/>
      </c>
      <c r="O533" s="31" t="str">
        <f>IF($A533="","",IF(O532="","",IF(Main!Q$143=0,0,IF(Main!W$211="","",IF($C$29="PM",Main!W$211/Main!Q$143*Main!Q150,ROUND(Main!W$211/Main!Q$143*Main!Q150*$B41,0))))))</f>
        <v/>
      </c>
      <c r="P533" s="31" t="str">
        <f>IF($A533="","",IF(P532="","",IF(Main!R$143=0,0,IF(Main!X$211="","",IF($C$29="PM",Main!X$211/Main!R$143*Main!R150,ROUND(Main!X$211/Main!R$143*Main!R150*$B41,0))))))</f>
        <v/>
      </c>
      <c r="Q533" s="31" t="str">
        <f>IF($A533="","",IF(Q532="","",IF(Main!S$143=0,0,IF(Main!Y$211="","",IF($C$29="PM",Main!Y$211/Main!S$143*Main!S150,ROUND(Main!Y$211/Main!S$143*Main!S150*$B41,0))))))</f>
        <v/>
      </c>
      <c r="R533" s="31" t="str">
        <f>IF($A533="","",IF(R532="","",IF(Main!T$143=0,0,IF(Main!Z$211="","",IF($C$29="PM",Main!Z$211/Main!T$143*Main!T150,ROUND(Main!Z$211/Main!T$143*Main!T150*$B41,0))))))</f>
        <v/>
      </c>
      <c r="S533" s="31" t="str">
        <f>IF($A533="","",IF(S532="","",IF(Main!U$143=0,0,IF(Main!AA$211="","",IF($C$29="PM",Main!AA$211/Main!U$143*Main!U150,ROUND(Main!AA$211/Main!U$143*Main!U150*$B41,0))))))</f>
        <v/>
      </c>
      <c r="T533" s="31" t="str">
        <f>IF($A533="","",IF(T532="","",IF(Main!V$143=0,0,IF(Main!AB$211="","",IF($C$29="PM",Main!AB$211/Main!V$143*Main!V150,ROUND(Main!AB$211/Main!V$143*Main!V150*$B41,0))))))</f>
        <v/>
      </c>
      <c r="U533" s="31" t="str">
        <f>IF($A533="","",IF(U532="","",IF(Main!W$143=0,0,IF(Main!AC$211="","",IF($C$29="PM",Main!AC$211/Main!W$143*Main!W150,ROUND(Main!AC$211/Main!W$143*Main!W150*$B41,0))))))</f>
        <v/>
      </c>
      <c r="V533" s="31" t="str">
        <f>IF($A533="","",IF(V532="","",IF(Main!X$143=0,0,IF(Main!AD$211="","",IF($C$29="PM",Main!AD$211/Main!X$143*Main!X150,ROUND(Main!AD$211/Main!X$143*Main!X150*$B41,0))))))</f>
        <v/>
      </c>
      <c r="W533" s="31" t="str">
        <f>IF($A533="","",IF(W532="","",IF(Main!Y$143=0,0,IF(Main!AE$211="","",IF($C$29="PM",Main!AE$211/Main!Y$143*Main!Y150,ROUND(Main!AE$211/Main!Y$143*Main!Y150*$B41,0))))))</f>
        <v/>
      </c>
      <c r="X533" s="31" t="str">
        <f>IF($A533="","",IF(X532="","",IF(Main!Z$143=0,0,IF(Main!AF$211="","",IF($C$29="PM",Main!AF$211/Main!Z$143*Main!Z150,ROUND(Main!AF$211/Main!Z$143*Main!Z150*$B41,0))))))</f>
        <v/>
      </c>
      <c r="Y533" s="31" t="str">
        <f>IF($A533="","",IF(Y532="","",IF(Main!AA$143=0,0,IF(Main!AG$211="","",IF($C$29="PM",Main!AG$211/Main!AA$143*Main!AA150,ROUND(Main!AG$211/Main!AA$143*Main!AA150*$B41,0))))))</f>
        <v/>
      </c>
      <c r="Z533" s="31" t="str">
        <f>IF($A533="","",IF(Z532="","",IF(Main!AB$143=0,0,IF(Main!AH$211="","",IF($C$29="PM",Main!AH$211/Main!AB$143*Main!AB150,ROUND(Main!AH$211/Main!AB$143*Main!AB150*$B41,0))))))</f>
        <v/>
      </c>
      <c r="AA533" s="49" t="str">
        <f>IF($A533="","",IF(AA532="","",IF(Main!AC$143=0,0,IF(Main!AI$211="","",IF($C$29="PM",Main!AI$211/Main!AC$143*Main!AC150,ROUND(Main!AI$211/Main!AC$143*Main!AC150*$B41,0))))))</f>
        <v/>
      </c>
      <c r="AB533" s="31" t="str">
        <f>IF($A533="","",IF(AB532="","",IF(Main!AD$143=0,0,IF(Main!AJ$211="","",IF($C$29="PM",Main!AJ$211/Main!AD$143*Main!AD150,ROUND(Main!AJ$211/Main!AD$143*Main!AD150*$B41,0))))))</f>
        <v/>
      </c>
      <c r="AC533" s="31" t="str">
        <f>IF($A533="","",IF(AC532="","",IF(Main!AE$143=0,0,IF(Main!AK$211="","",IF($C$29="PM",Main!AK$211/Main!AE$143*Main!AE150,ROUND(Main!AK$211/Main!AE$143*Main!AE150*$B41,0))))))</f>
        <v/>
      </c>
      <c r="AD533" s="31" t="str">
        <f>IF($A533="","",IF(AD532="","",IF(Main!AF$143=0,0,IF(Main!AL$211="","",IF($C$29="PM",Main!AL$211/Main!AF$143*Main!AF150,ROUND(Main!AL$211/Main!AF$143*Main!AF150*$B41,0))))))</f>
        <v/>
      </c>
      <c r="AE533" s="31" t="str">
        <f>IF($A533="","",IF(AE532="","",IF(Main!AG$143=0,0,IF(Main!AM$211="","",IF($C$29="PM",Main!AM$211/Main!AG$143*Main!AG150,ROUND(Main!AM$211/Main!AG$143*Main!AG150*$B41,0))))))</f>
        <v/>
      </c>
      <c r="AF533" s="31" t="str">
        <f>IF($A533="","",IF(AF532="","",IF(Main!AH$143=0,0,IF(Main!AN$211="","",IF($C$29="PM",Main!AN$211/Main!AH$143*Main!AH150,ROUND(Main!AN$211/Main!AH$143*Main!AH150*$B41,0))))))</f>
        <v/>
      </c>
      <c r="AG533" s="31" t="str">
        <f>IF($A533="","",IF(AG532="","",IF(Main!AI$143=0,0,IF(Main!AO$211="","",IF($C$29="PM",Main!AO$211/Main!AI$143*Main!AI150,ROUND(Main!AO$211/Main!AI$143*Main!AI150*$B41,0))))))</f>
        <v/>
      </c>
      <c r="AH533" s="31" t="str">
        <f>IF($A533="","",IF(AH532="","",IF(Main!AJ$143=0,0,IF(Main!AP$211="","",IF($C$29="PM",Main!AP$211/Main!AJ$143*Main!AJ150,ROUND(Main!AP$211/Main!AJ$143*Main!AJ150*$B41,0))))))</f>
        <v/>
      </c>
      <c r="AI533" s="31" t="str">
        <f>IF($A533="","",IF(AI532="","",IF(Main!AK$143=0,0,IF(Main!AQ$211="","",IF($C$29="PM",Main!AQ$211/Main!AK$143*Main!AK150,ROUND(Main!AQ$211/Main!AK$143*Main!AK150*$B41,0))))))</f>
        <v/>
      </c>
      <c r="AJ533" s="31" t="str">
        <f>IF($A533="","",IF(AJ532="","",IF(Main!AL$143=0,0,IF(Main!AR$211="","",IF($C$29="PM",Main!AR$211/Main!AL$143*Main!AL150,ROUND(Main!AR$211/Main!AL$143*Main!AL150*$B41,0))))))</f>
        <v/>
      </c>
      <c r="AK533" s="31" t="str">
        <f>IF($A533="","",IF(AK532="","",IF(Main!AM$143=0,0,IF(Main!AS$211="","",IF($C$29="PM",Main!AS$211/Main!AM$143*Main!AM150,ROUND(Main!AS$211/Main!AM$143*Main!AM150*$B41,0))))))</f>
        <v/>
      </c>
      <c r="AL533" s="50" t="str">
        <f>IF($A533="","",IF(AL532="","",IF(Main!AN$143=0,0,IF(Main!AT$211="","",IF($C$29="PM",Main!AT$211/Main!AN$143*Main!AN150,ROUND(Main!AT$211/Main!AN$143*Main!AN150*$B41,0))))))</f>
        <v/>
      </c>
      <c r="AM533" s="31" t="str">
        <f>IF($A533="","",IF(AM532="","",IF(Main!AO$143=0,0,IF(Main!AU$211="","",IF($C$29="PM",Main!AU$211/Main!AO$143*Main!AO150,ROUND(Main!AU$211/Main!AO$143*Main!AO150*$B41,0))))))</f>
        <v/>
      </c>
      <c r="AN533" s="31" t="str">
        <f>IF($A533="","",IF(AN532="","",IF(Main!AP$143=0,0,IF(Main!AV$211="","",IF($C$29="PM",Main!AV$211/Main!AP$143*Main!AP150,ROUND(Main!AV$211/Main!AP$143*Main!AP150*$B41,0))))))</f>
        <v/>
      </c>
      <c r="AO533" s="31" t="str">
        <f>IF($A533="","",IF(AO532="","",IF(Main!AQ$143=0,0,IF(Main!AW$211="","",IF($C$29="PM",Main!AW$211/Main!AQ$143*Main!AQ150,ROUND(Main!AW$211/Main!AQ$143*Main!AQ150*$B41,0))))))</f>
        <v/>
      </c>
      <c r="AP533" s="31" t="str">
        <f>IF($A533="","",IF(AP532="","",IF(Main!AR$143=0,0,IF(Main!AX$211="","",IF($C$29="PM",Main!AX$211/Main!AR$143*Main!AR150,ROUND(Main!AX$211/Main!AR$143*Main!AR150*$B41,0))))))</f>
        <v/>
      </c>
      <c r="AQ533" s="31" t="str">
        <f>IF($A533="","",IF(AQ532="","",IF(Main!AS$143=0,0,IF(Main!AY$211="","",IF($C$29="PM",Main!AY$211/Main!AS$143*Main!AS150,ROUND(Main!AY$211/Main!AS$143*Main!AS150*$B41,0))))))</f>
        <v/>
      </c>
      <c r="AR533" s="31" t="str">
        <f>IF($A533="","",IF(AR532="","",IF(Main!AT$143=0,0,IF(Main!AZ$211="","",IF($C$29="PM",Main!AZ$211/Main!AT$143*Main!AT150,ROUND(Main!AZ$211/Main!AT$143*Main!AT150*$B41,0))))))</f>
        <v/>
      </c>
      <c r="AS533" s="31" t="str">
        <f>IF($A533="","",IF(AS532="","",IF(Main!AU$143=0,0,IF(Main!BA$211="","",IF($C$29="PM",Main!BA$211/Main!AU$143*Main!AU150,ROUND(Main!BA$211/Main!AU$143*Main!AU150*$B41,0))))))</f>
        <v/>
      </c>
      <c r="AT533" s="31" t="str">
        <f>IF($A533="","",IF(AT532="","",IF(Main!AV$143=0,0,IF(Main!BB$211="","",IF($C$29="PM",Main!BB$211/Main!AV$143*Main!AV150,ROUND(Main!BB$211/Main!AV$143*Main!AV150*$B41,0))))))</f>
        <v/>
      </c>
      <c r="AU533" s="31" t="str">
        <f>IF($A533="","",IF(AU532="","",IF(Main!AW$143=0,0,IF(Main!BC$211="","",IF($C$29="PM",Main!BC$211/Main!AW$143*Main!AW150,ROUND(Main!BC$211/Main!AW$143*Main!AW150*$B41,0))))))</f>
        <v/>
      </c>
      <c r="AV533" s="31" t="str">
        <f>IF($A533="","",IF(AV532="","",IF(Main!AX$143=0,0,IF(Main!BD$211="","",IF($C$29="PM",Main!BD$211/Main!AX$143*Main!AX150,ROUND(Main!BD$211/Main!AX$143*Main!AX150*$B41,0))))))</f>
        <v/>
      </c>
      <c r="AW533" s="31" t="str">
        <f>IF($A533="","",IF(AW532="","",IF(Main!AY$143=0,0,IF(Main!BE$211="","",IF($C$29="PM",Main!BE$211/Main!AY$143*Main!AY150,ROUND(Main!BE$211/Main!AY$143*Main!AY150*$B41,0))))))</f>
        <v/>
      </c>
      <c r="AX533" s="50" t="str">
        <f>IF($A533="","",IF(AX532="","",IF(Main!AZ$143=0,0,IF(Main!BF$211="","",IF($C$29="PM",Main!BF$211/Main!AZ$143*Main!AZ150,ROUND(Main!BF$211/Main!AZ$143*Main!AZ150*$B41,0))))))</f>
        <v/>
      </c>
      <c r="AY533" s="31" t="str">
        <f>IF($A533="","",IF(AY532="","",IF(Main!BA$143=0,0,IF(Main!BG$211="","",IF($C$29="PM",Main!BG$211/Main!BA$143*Main!BA150,ROUND(Main!BG$211/Main!BA$143*Main!BA150*$B41,0))))))</f>
        <v/>
      </c>
      <c r="AZ533" s="31" t="str">
        <f>IF($A533="","",IF(AZ532="","",IF(Main!BB$143=0,0,IF(Main!BH$211="","",IF($C$29="PM",Main!BH$211/Main!BB$143*Main!BB150,ROUND(Main!BH$211/Main!BB$143*Main!BB150*$B41,0))))))</f>
        <v/>
      </c>
      <c r="BA533" s="31" t="str">
        <f>IF($A533="","",IF(BA532="","",IF(Main!BC$143=0,0,IF(Main!BI$211="","",IF($C$29="PM",Main!BI$211/Main!BC$143*Main!BC150,ROUND(Main!BI$211/Main!BC$143*Main!BC150*$B41,0))))))</f>
        <v/>
      </c>
      <c r="BB533" s="31" t="str">
        <f>IF($A533="","",IF(BB532="","",IF(Main!BD$143=0,0,IF(Main!BJ$211="","",IF($C$29="PM",Main!BJ$211/Main!BD$143*Main!BD150,ROUND(Main!BJ$211/Main!BD$143*Main!BD150*$B41,0))))))</f>
        <v/>
      </c>
      <c r="BC533" s="31" t="str">
        <f>IF($A533="","",IF(BC532="","",IF(Main!BE$143=0,0,IF(Main!BK$211="","",IF($C$29="PM",Main!BK$211/Main!BE$143*Main!BE150,ROUND(Main!BK$211/Main!BE$143*Main!BE150*$B41,0))))))</f>
        <v/>
      </c>
      <c r="BD533" s="31" t="str">
        <f>IF($A533="","",IF(BD532="","",IF(Main!BF$143=0,0,IF(Main!BL$211="","",IF($C$29="PM",Main!BL$211/Main!BF$143*Main!BF150,ROUND(Main!BL$211/Main!BF$143*Main!BF150*$B41,0))))))</f>
        <v/>
      </c>
      <c r="BE533" s="31" t="str">
        <f>IF($A533="","",IF(BE532="","",IF(Main!BG$143=0,0,IF(Main!BM$211="","",IF($C$29="PM",Main!BM$211/Main!BG$143*Main!BG150,ROUND(Main!BM$211/Main!BG$143*Main!BG150*$B41,0))))))</f>
        <v/>
      </c>
      <c r="BF533" s="31" t="str">
        <f>IF($A533="","",IF(BF532="","",IF(Main!BH$143=0,0,IF(Main!BN$211="","",IF($C$29="PM",Main!BN$211/Main!BH$143*Main!BH150,ROUND(Main!BN$211/Main!BH$143*Main!BH150*$B41,0))))))</f>
        <v/>
      </c>
      <c r="BG533" s="31" t="str">
        <f>IF($A533="","",IF(BG532="","",IF(Main!BI$143=0,0,IF(Main!BO$211="","",IF($C$29="PM",Main!BO$211/Main!BI$143*Main!BI150,ROUND(Main!BO$211/Main!BI$143*Main!BI150*$B41,0))))))</f>
        <v/>
      </c>
      <c r="BH533" s="31" t="str">
        <f>IF($A533="","",IF(BH532="","",IF(Main!BJ$143=0,0,IF(Main!BP$211="","",IF($C$29="PM",Main!BP$211/Main!BJ$143*Main!BJ150,ROUND(Main!BP$211/Main!BJ$143*Main!BJ150*$B41,0))))))</f>
        <v/>
      </c>
      <c r="BI533" s="31" t="str">
        <f>IF($A533="","",IF(BI532="","",IF(Main!BK$143=0,0,IF(Main!BQ$211="","",IF($C$29="PM",Main!BQ$211/Main!BK$143*Main!BK150,ROUND(Main!BQ$211/Main!BK$143*Main!BK150*$B41,0))))))</f>
        <v/>
      </c>
      <c r="BJ533" s="50" t="str">
        <f>IF($A533="","",IF(BJ532="","",IF(Main!BL$143=0,0,IF(Main!BR$211="","",IF($C$29="PM",Main!BR$211/Main!BL$143*Main!BL150,ROUND(Main!BR$211/Main!BL$143*Main!BL150*$B41,0))))))</f>
        <v/>
      </c>
      <c r="BK533" s="31" t="str">
        <f>IF($A533="","",IF(BK532="","",IF(Main!BM$143=0,0,IF(Main!BS$211="","",IF($C$29="PM",Main!BS$211/Main!BM$143*Main!BM150,ROUND(Main!BS$211/Main!BM$143*Main!BM150*$B41,0))))))</f>
        <v/>
      </c>
      <c r="BL533" s="31" t="str">
        <f>IF($A533="","",IF(BL532="","",IF(Main!BN$143=0,0,IF(Main!BT$211="","",IF($C$29="PM",Main!BT$211/Main!BN$143*Main!BN150,ROUND(Main!BT$211/Main!BN$143*Main!BN150*$B41,0))))))</f>
        <v/>
      </c>
      <c r="BM533" s="31" t="str">
        <f>IF($A533="","",IF(BM532="","",IF(Main!BO$143=0,0,IF(Main!BU$211="","",IF($C$29="PM",Main!BU$211/Main!BO$143*Main!BO150,ROUND(Main!BU$211/Main!BO$143*Main!BO150*$B41,0))))))</f>
        <v/>
      </c>
      <c r="BN533" s="31" t="str">
        <f>IF($A533="","",IF(BN532="","",IF(Main!BP$143=0,0,IF(Main!BV$211="","",IF($C$29="PM",Main!BV$211/Main!BP$143*Main!BP150,ROUND(Main!BV$211/Main!BP$143*Main!BP150*$B41,0))))))</f>
        <v/>
      </c>
      <c r="BO533" s="31" t="str">
        <f>IF($A533="","",IF(BO532="","",IF(Main!BQ$143=0,0,IF(Main!BW$211="","",IF($C$29="PM",Main!BW$211/Main!BQ$143*Main!BQ150,ROUND(Main!BW$211/Main!BQ$143*Main!BQ150*$B41,0))))))</f>
        <v/>
      </c>
      <c r="BP533" s="31" t="str">
        <f>IF($A533="","",IF(BP532="","",IF(Main!BR$143=0,0,IF(Main!BX$211="","",IF($C$29="PM",Main!BX$211/Main!BR$143*Main!BR150,ROUND(Main!BX$211/Main!BR$143*Main!BR150*$B41,0))))))</f>
        <v/>
      </c>
      <c r="BQ533" s="31" t="str">
        <f>IF($A533="","",IF(BQ532="","",IF(Main!BS$143=0,0,IF(Main!BY$211="","",IF($C$29="PM",Main!BY$211/Main!BS$143*Main!BS150,ROUND(Main!BY$211/Main!BS$143*Main!BS150*$B41,0))))))</f>
        <v/>
      </c>
      <c r="BR533" s="31" t="str">
        <f>IF($A533="","",IF(BR532="","",IF(Main!BT$143=0,0,IF(Main!BZ$211="","",IF($C$29="PM",Main!BZ$211/Main!BT$143*Main!BT150,ROUND(Main!BZ$211/Main!BT$143*Main!BT150*$B41,0))))))</f>
        <v/>
      </c>
      <c r="BS533" s="31" t="str">
        <f>IF($A533="","",IF(BS532="","",IF(Main!BU$143=0,0,IF(Main!CA$211="","",IF($C$29="PM",Main!CA$211/Main!BU$143*Main!BU150,ROUND(Main!CA$211/Main!BU$143*Main!BU150*$B41,0))))))</f>
        <v/>
      </c>
      <c r="BT533" s="31" t="str">
        <f>IF($A533="","",IF(BT532="","",IF(Main!BV$143=0,0,IF(Main!CB$211="","",IF($C$29="PM",Main!CB$211/Main!BV$143*Main!BV150,ROUND(Main!CB$211/Main!BV$143*Main!BV150*$B41,0))))))</f>
        <v/>
      </c>
      <c r="BU533" s="31" t="str">
        <f>IF($A533="","",IF(BU532="","",IF(Main!BW$143=0,0,IF(Main!CC$211="","",IF($C$29="PM",Main!CC$211/Main!BW$143*Main!BW150,ROUND(Main!CC$211/Main!BW$143*Main!BW150*$B41,0))))))</f>
        <v/>
      </c>
      <c r="BV533" s="50" t="str">
        <f>IF($A533="","",IF(BV532="","",IF(Main!BX$143=0,0,IF(Main!CD$211="","",IF($C$29="PM",Main!CD$211/Main!BX$143*Main!BX150,ROUND(Main!CD$211/Main!BX$143*Main!BX150*$B41,0))))))</f>
        <v/>
      </c>
    </row>
    <row r="534" spans="1:74" x14ac:dyDescent="0.2">
      <c r="A534" s="71" t="str">
        <f>IF(Main!A$42="","",Main!A$42)</f>
        <v/>
      </c>
      <c r="B534" s="74" t="str">
        <f t="shared" si="478"/>
        <v/>
      </c>
      <c r="C534" s="49" t="str">
        <f>IF($A534="","",IF(C533="","",IF(Main!E$143=0,0,IF(Main!K$211="","",IF($C$29="PM",Main!K$211/Main!E$143*Main!E151,ROUND(Main!K$211/Main!E$143*Main!E151*$B42,0))))))</f>
        <v/>
      </c>
      <c r="D534" s="31" t="str">
        <f>IF($A534="","",IF(D533="","",IF(Main!F$143=0,0,IF(Main!L$211="","",IF($C$29="PM",Main!L$211/Main!F$143*Main!F151,ROUND(Main!L$211/Main!F$143*Main!F151*$B42,0))))))</f>
        <v/>
      </c>
      <c r="E534" s="31" t="str">
        <f>IF($A534="","",IF(E533="","",IF(Main!G$143=0,0,IF(Main!M$211="","",IF($C$29="PM",Main!M$211/Main!G$143*Main!G151,ROUND(Main!M$211/Main!G$143*Main!G151*$B42,0))))))</f>
        <v/>
      </c>
      <c r="F534" s="31" t="str">
        <f>IF($A534="","",IF(F533="","",IF(Main!H$143=0,0,IF(Main!N$211="","",IF($C$29="PM",Main!N$211/Main!H$143*Main!H151,ROUND(Main!N$211/Main!H$143*Main!H151*$B42,0))))))</f>
        <v/>
      </c>
      <c r="G534" s="31" t="str">
        <f>IF($A534="","",IF(G533="","",IF(Main!I$143=0,0,IF(Main!O$211="","",IF($C$29="PM",Main!O$211/Main!I$143*Main!I151,ROUND(Main!O$211/Main!I$143*Main!I151*$B42,0))))))</f>
        <v/>
      </c>
      <c r="H534" s="31" t="str">
        <f>IF($A534="","",IF(H533="","",IF(Main!J$143=0,0,IF(Main!P$211="","",IF($C$29="PM",Main!P$211/Main!J$143*Main!J151,ROUND(Main!P$211/Main!J$143*Main!J151*$B42,0))))))</f>
        <v/>
      </c>
      <c r="I534" s="31" t="str">
        <f>IF($A534="","",IF(I533="","",IF(Main!K$143=0,0,IF(Main!Q$211="","",IF($C$29="PM",Main!Q$211/Main!K$143*Main!K151,ROUND(Main!Q$211/Main!K$143*Main!K151*$B42,0))))))</f>
        <v/>
      </c>
      <c r="J534" s="31" t="str">
        <f>IF($A534="","",IF(J533="","",IF(Main!L$143=0,0,IF(Main!R$211="","",IF($C$29="PM",Main!R$211/Main!L$143*Main!L151,ROUND(Main!R$211/Main!L$143*Main!L151*$B42,0))))))</f>
        <v/>
      </c>
      <c r="K534" s="31" t="str">
        <f>IF($A534="","",IF(K533="","",IF(Main!M$143=0,0,IF(Main!S$211="","",IF($C$29="PM",Main!S$211/Main!M$143*Main!M151,ROUND(Main!S$211/Main!M$143*Main!M151*$B42,0))))))</f>
        <v/>
      </c>
      <c r="L534" s="31" t="str">
        <f>IF($A534="","",IF(L533="","",IF(Main!N$143=0,0,IF(Main!T$211="","",IF($C$29="PM",Main!T$211/Main!N$143*Main!N151,ROUND(Main!T$211/Main!N$143*Main!N151*$B42,0))))))</f>
        <v/>
      </c>
      <c r="M534" s="31" t="str">
        <f>IF($A534="","",IF(M533="","",IF(Main!O$143=0,0,IF(Main!U$211="","",IF($C$29="PM",Main!U$211/Main!O$143*Main!O151,ROUND(Main!U$211/Main!O$143*Main!O151*$B42,0))))))</f>
        <v/>
      </c>
      <c r="N534" s="50" t="str">
        <f>IF($A534="","",IF(N533="","",IF(Main!P$143=0,0,IF(Main!V$211="","",IF($C$29="PM",Main!V$211/Main!P$143*Main!P151,ROUND(Main!V$211/Main!P$143*Main!P151*$B42,0))))))</f>
        <v/>
      </c>
      <c r="O534" s="31" t="str">
        <f>IF($A534="","",IF(O533="","",IF(Main!Q$143=0,0,IF(Main!W$211="","",IF($C$29="PM",Main!W$211/Main!Q$143*Main!Q151,ROUND(Main!W$211/Main!Q$143*Main!Q151*$B42,0))))))</f>
        <v/>
      </c>
      <c r="P534" s="31" t="str">
        <f>IF($A534="","",IF(P533="","",IF(Main!R$143=0,0,IF(Main!X$211="","",IF($C$29="PM",Main!X$211/Main!R$143*Main!R151,ROUND(Main!X$211/Main!R$143*Main!R151*$B42,0))))))</f>
        <v/>
      </c>
      <c r="Q534" s="31" t="str">
        <f>IF($A534="","",IF(Q533="","",IF(Main!S$143=0,0,IF(Main!Y$211="","",IF($C$29="PM",Main!Y$211/Main!S$143*Main!S151,ROUND(Main!Y$211/Main!S$143*Main!S151*$B42,0))))))</f>
        <v/>
      </c>
      <c r="R534" s="31" t="str">
        <f>IF($A534="","",IF(R533="","",IF(Main!T$143=0,0,IF(Main!Z$211="","",IF($C$29="PM",Main!Z$211/Main!T$143*Main!T151,ROUND(Main!Z$211/Main!T$143*Main!T151*$B42,0))))))</f>
        <v/>
      </c>
      <c r="S534" s="31" t="str">
        <f>IF($A534="","",IF(S533="","",IF(Main!U$143=0,0,IF(Main!AA$211="","",IF($C$29="PM",Main!AA$211/Main!U$143*Main!U151,ROUND(Main!AA$211/Main!U$143*Main!U151*$B42,0))))))</f>
        <v/>
      </c>
      <c r="T534" s="31" t="str">
        <f>IF($A534="","",IF(T533="","",IF(Main!V$143=0,0,IF(Main!AB$211="","",IF($C$29="PM",Main!AB$211/Main!V$143*Main!V151,ROUND(Main!AB$211/Main!V$143*Main!V151*$B42,0))))))</f>
        <v/>
      </c>
      <c r="U534" s="31" t="str">
        <f>IF($A534="","",IF(U533="","",IF(Main!W$143=0,0,IF(Main!AC$211="","",IF($C$29="PM",Main!AC$211/Main!W$143*Main!W151,ROUND(Main!AC$211/Main!W$143*Main!W151*$B42,0))))))</f>
        <v/>
      </c>
      <c r="V534" s="31" t="str">
        <f>IF($A534="","",IF(V533="","",IF(Main!X$143=0,0,IF(Main!AD$211="","",IF($C$29="PM",Main!AD$211/Main!X$143*Main!X151,ROUND(Main!AD$211/Main!X$143*Main!X151*$B42,0))))))</f>
        <v/>
      </c>
      <c r="W534" s="31" t="str">
        <f>IF($A534="","",IF(W533="","",IF(Main!Y$143=0,0,IF(Main!AE$211="","",IF($C$29="PM",Main!AE$211/Main!Y$143*Main!Y151,ROUND(Main!AE$211/Main!Y$143*Main!Y151*$B42,0))))))</f>
        <v/>
      </c>
      <c r="X534" s="31" t="str">
        <f>IF($A534="","",IF(X533="","",IF(Main!Z$143=0,0,IF(Main!AF$211="","",IF($C$29="PM",Main!AF$211/Main!Z$143*Main!Z151,ROUND(Main!AF$211/Main!Z$143*Main!Z151*$B42,0))))))</f>
        <v/>
      </c>
      <c r="Y534" s="31" t="str">
        <f>IF($A534="","",IF(Y533="","",IF(Main!AA$143=0,0,IF(Main!AG$211="","",IF($C$29="PM",Main!AG$211/Main!AA$143*Main!AA151,ROUND(Main!AG$211/Main!AA$143*Main!AA151*$B42,0))))))</f>
        <v/>
      </c>
      <c r="Z534" s="31" t="str">
        <f>IF($A534="","",IF(Z533="","",IF(Main!AB$143=0,0,IF(Main!AH$211="","",IF($C$29="PM",Main!AH$211/Main!AB$143*Main!AB151,ROUND(Main!AH$211/Main!AB$143*Main!AB151*$B42,0))))))</f>
        <v/>
      </c>
      <c r="AA534" s="49" t="str">
        <f>IF($A534="","",IF(AA533="","",IF(Main!AC$143=0,0,IF(Main!AI$211="","",IF($C$29="PM",Main!AI$211/Main!AC$143*Main!AC151,ROUND(Main!AI$211/Main!AC$143*Main!AC151*$B42,0))))))</f>
        <v/>
      </c>
      <c r="AB534" s="31" t="str">
        <f>IF($A534="","",IF(AB533="","",IF(Main!AD$143=0,0,IF(Main!AJ$211="","",IF($C$29="PM",Main!AJ$211/Main!AD$143*Main!AD151,ROUND(Main!AJ$211/Main!AD$143*Main!AD151*$B42,0))))))</f>
        <v/>
      </c>
      <c r="AC534" s="31" t="str">
        <f>IF($A534="","",IF(AC533="","",IF(Main!AE$143=0,0,IF(Main!AK$211="","",IF($C$29="PM",Main!AK$211/Main!AE$143*Main!AE151,ROUND(Main!AK$211/Main!AE$143*Main!AE151*$B42,0))))))</f>
        <v/>
      </c>
      <c r="AD534" s="31" t="str">
        <f>IF($A534="","",IF(AD533="","",IF(Main!AF$143=0,0,IF(Main!AL$211="","",IF($C$29="PM",Main!AL$211/Main!AF$143*Main!AF151,ROUND(Main!AL$211/Main!AF$143*Main!AF151*$B42,0))))))</f>
        <v/>
      </c>
      <c r="AE534" s="31" t="str">
        <f>IF($A534="","",IF(AE533="","",IF(Main!AG$143=0,0,IF(Main!AM$211="","",IF($C$29="PM",Main!AM$211/Main!AG$143*Main!AG151,ROUND(Main!AM$211/Main!AG$143*Main!AG151*$B42,0))))))</f>
        <v/>
      </c>
      <c r="AF534" s="31" t="str">
        <f>IF($A534="","",IF(AF533="","",IF(Main!AH$143=0,0,IF(Main!AN$211="","",IF($C$29="PM",Main!AN$211/Main!AH$143*Main!AH151,ROUND(Main!AN$211/Main!AH$143*Main!AH151*$B42,0))))))</f>
        <v/>
      </c>
      <c r="AG534" s="31" t="str">
        <f>IF($A534="","",IF(AG533="","",IF(Main!AI$143=0,0,IF(Main!AO$211="","",IF($C$29="PM",Main!AO$211/Main!AI$143*Main!AI151,ROUND(Main!AO$211/Main!AI$143*Main!AI151*$B42,0))))))</f>
        <v/>
      </c>
      <c r="AH534" s="31" t="str">
        <f>IF($A534="","",IF(AH533="","",IF(Main!AJ$143=0,0,IF(Main!AP$211="","",IF($C$29="PM",Main!AP$211/Main!AJ$143*Main!AJ151,ROUND(Main!AP$211/Main!AJ$143*Main!AJ151*$B42,0))))))</f>
        <v/>
      </c>
      <c r="AI534" s="31" t="str">
        <f>IF($A534="","",IF(AI533="","",IF(Main!AK$143=0,0,IF(Main!AQ$211="","",IF($C$29="PM",Main!AQ$211/Main!AK$143*Main!AK151,ROUND(Main!AQ$211/Main!AK$143*Main!AK151*$B42,0))))))</f>
        <v/>
      </c>
      <c r="AJ534" s="31" t="str">
        <f>IF($A534="","",IF(AJ533="","",IF(Main!AL$143=0,0,IF(Main!AR$211="","",IF($C$29="PM",Main!AR$211/Main!AL$143*Main!AL151,ROUND(Main!AR$211/Main!AL$143*Main!AL151*$B42,0))))))</f>
        <v/>
      </c>
      <c r="AK534" s="31" t="str">
        <f>IF($A534="","",IF(AK533="","",IF(Main!AM$143=0,0,IF(Main!AS$211="","",IF($C$29="PM",Main!AS$211/Main!AM$143*Main!AM151,ROUND(Main!AS$211/Main!AM$143*Main!AM151*$B42,0))))))</f>
        <v/>
      </c>
      <c r="AL534" s="50" t="str">
        <f>IF($A534="","",IF(AL533="","",IF(Main!AN$143=0,0,IF(Main!AT$211="","",IF($C$29="PM",Main!AT$211/Main!AN$143*Main!AN151,ROUND(Main!AT$211/Main!AN$143*Main!AN151*$B42,0))))))</f>
        <v/>
      </c>
      <c r="AM534" s="31" t="str">
        <f>IF($A534="","",IF(AM533="","",IF(Main!AO$143=0,0,IF(Main!AU$211="","",IF($C$29="PM",Main!AU$211/Main!AO$143*Main!AO151,ROUND(Main!AU$211/Main!AO$143*Main!AO151*$B42,0))))))</f>
        <v/>
      </c>
      <c r="AN534" s="31" t="str">
        <f>IF($A534="","",IF(AN533="","",IF(Main!AP$143=0,0,IF(Main!AV$211="","",IF($C$29="PM",Main!AV$211/Main!AP$143*Main!AP151,ROUND(Main!AV$211/Main!AP$143*Main!AP151*$B42,0))))))</f>
        <v/>
      </c>
      <c r="AO534" s="31" t="str">
        <f>IF($A534="","",IF(AO533="","",IF(Main!AQ$143=0,0,IF(Main!AW$211="","",IF($C$29="PM",Main!AW$211/Main!AQ$143*Main!AQ151,ROUND(Main!AW$211/Main!AQ$143*Main!AQ151*$B42,0))))))</f>
        <v/>
      </c>
      <c r="AP534" s="31" t="str">
        <f>IF($A534="","",IF(AP533="","",IF(Main!AR$143=0,0,IF(Main!AX$211="","",IF($C$29="PM",Main!AX$211/Main!AR$143*Main!AR151,ROUND(Main!AX$211/Main!AR$143*Main!AR151*$B42,0))))))</f>
        <v/>
      </c>
      <c r="AQ534" s="31" t="str">
        <f>IF($A534="","",IF(AQ533="","",IF(Main!AS$143=0,0,IF(Main!AY$211="","",IF($C$29="PM",Main!AY$211/Main!AS$143*Main!AS151,ROUND(Main!AY$211/Main!AS$143*Main!AS151*$B42,0))))))</f>
        <v/>
      </c>
      <c r="AR534" s="31" t="str">
        <f>IF($A534="","",IF(AR533="","",IF(Main!AT$143=0,0,IF(Main!AZ$211="","",IF($C$29="PM",Main!AZ$211/Main!AT$143*Main!AT151,ROUND(Main!AZ$211/Main!AT$143*Main!AT151*$B42,0))))))</f>
        <v/>
      </c>
      <c r="AS534" s="31" t="str">
        <f>IF($A534="","",IF(AS533="","",IF(Main!AU$143=0,0,IF(Main!BA$211="","",IF($C$29="PM",Main!BA$211/Main!AU$143*Main!AU151,ROUND(Main!BA$211/Main!AU$143*Main!AU151*$B42,0))))))</f>
        <v/>
      </c>
      <c r="AT534" s="31" t="str">
        <f>IF($A534="","",IF(AT533="","",IF(Main!AV$143=0,0,IF(Main!BB$211="","",IF($C$29="PM",Main!BB$211/Main!AV$143*Main!AV151,ROUND(Main!BB$211/Main!AV$143*Main!AV151*$B42,0))))))</f>
        <v/>
      </c>
      <c r="AU534" s="31" t="str">
        <f>IF($A534="","",IF(AU533="","",IF(Main!AW$143=0,0,IF(Main!BC$211="","",IF($C$29="PM",Main!BC$211/Main!AW$143*Main!AW151,ROUND(Main!BC$211/Main!AW$143*Main!AW151*$B42,0))))))</f>
        <v/>
      </c>
      <c r="AV534" s="31" t="str">
        <f>IF($A534="","",IF(AV533="","",IF(Main!AX$143=0,0,IF(Main!BD$211="","",IF($C$29="PM",Main!BD$211/Main!AX$143*Main!AX151,ROUND(Main!BD$211/Main!AX$143*Main!AX151*$B42,0))))))</f>
        <v/>
      </c>
      <c r="AW534" s="31" t="str">
        <f>IF($A534="","",IF(AW533="","",IF(Main!AY$143=0,0,IF(Main!BE$211="","",IF($C$29="PM",Main!BE$211/Main!AY$143*Main!AY151,ROUND(Main!BE$211/Main!AY$143*Main!AY151*$B42,0))))))</f>
        <v/>
      </c>
      <c r="AX534" s="50" t="str">
        <f>IF($A534="","",IF(AX533="","",IF(Main!AZ$143=0,0,IF(Main!BF$211="","",IF($C$29="PM",Main!BF$211/Main!AZ$143*Main!AZ151,ROUND(Main!BF$211/Main!AZ$143*Main!AZ151*$B42,0))))))</f>
        <v/>
      </c>
      <c r="AY534" s="31" t="str">
        <f>IF($A534="","",IF(AY533="","",IF(Main!BA$143=0,0,IF(Main!BG$211="","",IF($C$29="PM",Main!BG$211/Main!BA$143*Main!BA151,ROUND(Main!BG$211/Main!BA$143*Main!BA151*$B42,0))))))</f>
        <v/>
      </c>
      <c r="AZ534" s="31" t="str">
        <f>IF($A534="","",IF(AZ533="","",IF(Main!BB$143=0,0,IF(Main!BH$211="","",IF($C$29="PM",Main!BH$211/Main!BB$143*Main!BB151,ROUND(Main!BH$211/Main!BB$143*Main!BB151*$B42,0))))))</f>
        <v/>
      </c>
      <c r="BA534" s="31" t="str">
        <f>IF($A534="","",IF(BA533="","",IF(Main!BC$143=0,0,IF(Main!BI$211="","",IF($C$29="PM",Main!BI$211/Main!BC$143*Main!BC151,ROUND(Main!BI$211/Main!BC$143*Main!BC151*$B42,0))))))</f>
        <v/>
      </c>
      <c r="BB534" s="31" t="str">
        <f>IF($A534="","",IF(BB533="","",IF(Main!BD$143=0,0,IF(Main!BJ$211="","",IF($C$29="PM",Main!BJ$211/Main!BD$143*Main!BD151,ROUND(Main!BJ$211/Main!BD$143*Main!BD151*$B42,0))))))</f>
        <v/>
      </c>
      <c r="BC534" s="31" t="str">
        <f>IF($A534="","",IF(BC533="","",IF(Main!BE$143=0,0,IF(Main!BK$211="","",IF($C$29="PM",Main!BK$211/Main!BE$143*Main!BE151,ROUND(Main!BK$211/Main!BE$143*Main!BE151*$B42,0))))))</f>
        <v/>
      </c>
      <c r="BD534" s="31" t="str">
        <f>IF($A534="","",IF(BD533="","",IF(Main!BF$143=0,0,IF(Main!BL$211="","",IF($C$29="PM",Main!BL$211/Main!BF$143*Main!BF151,ROUND(Main!BL$211/Main!BF$143*Main!BF151*$B42,0))))))</f>
        <v/>
      </c>
      <c r="BE534" s="31" t="str">
        <f>IF($A534="","",IF(BE533="","",IF(Main!BG$143=0,0,IF(Main!BM$211="","",IF($C$29="PM",Main!BM$211/Main!BG$143*Main!BG151,ROUND(Main!BM$211/Main!BG$143*Main!BG151*$B42,0))))))</f>
        <v/>
      </c>
      <c r="BF534" s="31" t="str">
        <f>IF($A534="","",IF(BF533="","",IF(Main!BH$143=0,0,IF(Main!BN$211="","",IF($C$29="PM",Main!BN$211/Main!BH$143*Main!BH151,ROUND(Main!BN$211/Main!BH$143*Main!BH151*$B42,0))))))</f>
        <v/>
      </c>
      <c r="BG534" s="31" t="str">
        <f>IF($A534="","",IF(BG533="","",IF(Main!BI$143=0,0,IF(Main!BO$211="","",IF($C$29="PM",Main!BO$211/Main!BI$143*Main!BI151,ROUND(Main!BO$211/Main!BI$143*Main!BI151*$B42,0))))))</f>
        <v/>
      </c>
      <c r="BH534" s="31" t="str">
        <f>IF($A534="","",IF(BH533="","",IF(Main!BJ$143=0,0,IF(Main!BP$211="","",IF($C$29="PM",Main!BP$211/Main!BJ$143*Main!BJ151,ROUND(Main!BP$211/Main!BJ$143*Main!BJ151*$B42,0))))))</f>
        <v/>
      </c>
      <c r="BI534" s="31" t="str">
        <f>IF($A534="","",IF(BI533="","",IF(Main!BK$143=0,0,IF(Main!BQ$211="","",IF($C$29="PM",Main!BQ$211/Main!BK$143*Main!BK151,ROUND(Main!BQ$211/Main!BK$143*Main!BK151*$B42,0))))))</f>
        <v/>
      </c>
      <c r="BJ534" s="50" t="str">
        <f>IF($A534="","",IF(BJ533="","",IF(Main!BL$143=0,0,IF(Main!BR$211="","",IF($C$29="PM",Main!BR$211/Main!BL$143*Main!BL151,ROUND(Main!BR$211/Main!BL$143*Main!BL151*$B42,0))))))</f>
        <v/>
      </c>
      <c r="BK534" s="31" t="str">
        <f>IF($A534="","",IF(BK533="","",IF(Main!BM$143=0,0,IF(Main!BS$211="","",IF($C$29="PM",Main!BS$211/Main!BM$143*Main!BM151,ROUND(Main!BS$211/Main!BM$143*Main!BM151*$B42,0))))))</f>
        <v/>
      </c>
      <c r="BL534" s="31" t="str">
        <f>IF($A534="","",IF(BL533="","",IF(Main!BN$143=0,0,IF(Main!BT$211="","",IF($C$29="PM",Main!BT$211/Main!BN$143*Main!BN151,ROUND(Main!BT$211/Main!BN$143*Main!BN151*$B42,0))))))</f>
        <v/>
      </c>
      <c r="BM534" s="31" t="str">
        <f>IF($A534="","",IF(BM533="","",IF(Main!BO$143=0,0,IF(Main!BU$211="","",IF($C$29="PM",Main!BU$211/Main!BO$143*Main!BO151,ROUND(Main!BU$211/Main!BO$143*Main!BO151*$B42,0))))))</f>
        <v/>
      </c>
      <c r="BN534" s="31" t="str">
        <f>IF($A534="","",IF(BN533="","",IF(Main!BP$143=0,0,IF(Main!BV$211="","",IF($C$29="PM",Main!BV$211/Main!BP$143*Main!BP151,ROUND(Main!BV$211/Main!BP$143*Main!BP151*$B42,0))))))</f>
        <v/>
      </c>
      <c r="BO534" s="31" t="str">
        <f>IF($A534="","",IF(BO533="","",IF(Main!BQ$143=0,0,IF(Main!BW$211="","",IF($C$29="PM",Main!BW$211/Main!BQ$143*Main!BQ151,ROUND(Main!BW$211/Main!BQ$143*Main!BQ151*$B42,0))))))</f>
        <v/>
      </c>
      <c r="BP534" s="31" t="str">
        <f>IF($A534="","",IF(BP533="","",IF(Main!BR$143=0,0,IF(Main!BX$211="","",IF($C$29="PM",Main!BX$211/Main!BR$143*Main!BR151,ROUND(Main!BX$211/Main!BR$143*Main!BR151*$B42,0))))))</f>
        <v/>
      </c>
      <c r="BQ534" s="31" t="str">
        <f>IF($A534="","",IF(BQ533="","",IF(Main!BS$143=0,0,IF(Main!BY$211="","",IF($C$29="PM",Main!BY$211/Main!BS$143*Main!BS151,ROUND(Main!BY$211/Main!BS$143*Main!BS151*$B42,0))))))</f>
        <v/>
      </c>
      <c r="BR534" s="31" t="str">
        <f>IF($A534="","",IF(BR533="","",IF(Main!BT$143=0,0,IF(Main!BZ$211="","",IF($C$29="PM",Main!BZ$211/Main!BT$143*Main!BT151,ROUND(Main!BZ$211/Main!BT$143*Main!BT151*$B42,0))))))</f>
        <v/>
      </c>
      <c r="BS534" s="31" t="str">
        <f>IF($A534="","",IF(BS533="","",IF(Main!BU$143=0,0,IF(Main!CA$211="","",IF($C$29="PM",Main!CA$211/Main!BU$143*Main!BU151,ROUND(Main!CA$211/Main!BU$143*Main!BU151*$B42,0))))))</f>
        <v/>
      </c>
      <c r="BT534" s="31" t="str">
        <f>IF($A534="","",IF(BT533="","",IF(Main!BV$143=0,0,IF(Main!CB$211="","",IF($C$29="PM",Main!CB$211/Main!BV$143*Main!BV151,ROUND(Main!CB$211/Main!BV$143*Main!BV151*$B42,0))))))</f>
        <v/>
      </c>
      <c r="BU534" s="31" t="str">
        <f>IF($A534="","",IF(BU533="","",IF(Main!BW$143=0,0,IF(Main!CC$211="","",IF($C$29="PM",Main!CC$211/Main!BW$143*Main!BW151,ROUND(Main!CC$211/Main!BW$143*Main!BW151*$B42,0))))))</f>
        <v/>
      </c>
      <c r="BV534" s="50" t="str">
        <f>IF($A534="","",IF(BV533="","",IF(Main!BX$143=0,0,IF(Main!CD$211="","",IF($C$29="PM",Main!CD$211/Main!BX$143*Main!BX151,ROUND(Main!CD$211/Main!BX$143*Main!BX151*$B42,0))))))</f>
        <v/>
      </c>
    </row>
    <row r="535" spans="1:74" x14ac:dyDescent="0.2">
      <c r="A535" s="71" t="str">
        <f>IF(Main!A$43="","",Main!A$43)</f>
        <v/>
      </c>
      <c r="B535" s="74" t="str">
        <f t="shared" si="478"/>
        <v/>
      </c>
      <c r="C535" s="49" t="str">
        <f>IF($A535="","",IF(C534="","",IF(Main!E$143=0,0,IF(Main!K$211="","",IF($C$29="PM",Main!K$211/Main!E$143*Main!E152,ROUND(Main!K$211/Main!E$143*Main!E152*$B43,0))))))</f>
        <v/>
      </c>
      <c r="D535" s="31" t="str">
        <f>IF($A535="","",IF(D534="","",IF(Main!F$143=0,0,IF(Main!L$211="","",IF($C$29="PM",Main!L$211/Main!F$143*Main!F152,ROUND(Main!L$211/Main!F$143*Main!F152*$B43,0))))))</f>
        <v/>
      </c>
      <c r="E535" s="31" t="str">
        <f>IF($A535="","",IF(E534="","",IF(Main!G$143=0,0,IF(Main!M$211="","",IF($C$29="PM",Main!M$211/Main!G$143*Main!G152,ROUND(Main!M$211/Main!G$143*Main!G152*$B43,0))))))</f>
        <v/>
      </c>
      <c r="F535" s="31" t="str">
        <f>IF($A535="","",IF(F534="","",IF(Main!H$143=0,0,IF(Main!N$211="","",IF($C$29="PM",Main!N$211/Main!H$143*Main!H152,ROUND(Main!N$211/Main!H$143*Main!H152*$B43,0))))))</f>
        <v/>
      </c>
      <c r="G535" s="31" t="str">
        <f>IF($A535="","",IF(G534="","",IF(Main!I$143=0,0,IF(Main!O$211="","",IF($C$29="PM",Main!O$211/Main!I$143*Main!I152,ROUND(Main!O$211/Main!I$143*Main!I152*$B43,0))))))</f>
        <v/>
      </c>
      <c r="H535" s="31" t="str">
        <f>IF($A535="","",IF(H534="","",IF(Main!J$143=0,0,IF(Main!P$211="","",IF($C$29="PM",Main!P$211/Main!J$143*Main!J152,ROUND(Main!P$211/Main!J$143*Main!J152*$B43,0))))))</f>
        <v/>
      </c>
      <c r="I535" s="31" t="str">
        <f>IF($A535="","",IF(I534="","",IF(Main!K$143=0,0,IF(Main!Q$211="","",IF($C$29="PM",Main!Q$211/Main!K$143*Main!K152,ROUND(Main!Q$211/Main!K$143*Main!K152*$B43,0))))))</f>
        <v/>
      </c>
      <c r="J535" s="31" t="str">
        <f>IF($A535="","",IF(J534="","",IF(Main!L$143=0,0,IF(Main!R$211="","",IF($C$29="PM",Main!R$211/Main!L$143*Main!L152,ROUND(Main!R$211/Main!L$143*Main!L152*$B43,0))))))</f>
        <v/>
      </c>
      <c r="K535" s="31" t="str">
        <f>IF($A535="","",IF(K534="","",IF(Main!M$143=0,0,IF(Main!S$211="","",IF($C$29="PM",Main!S$211/Main!M$143*Main!M152,ROUND(Main!S$211/Main!M$143*Main!M152*$B43,0))))))</f>
        <v/>
      </c>
      <c r="L535" s="31" t="str">
        <f>IF($A535="","",IF(L534="","",IF(Main!N$143=0,0,IF(Main!T$211="","",IF($C$29="PM",Main!T$211/Main!N$143*Main!N152,ROUND(Main!T$211/Main!N$143*Main!N152*$B43,0))))))</f>
        <v/>
      </c>
      <c r="M535" s="31" t="str">
        <f>IF($A535="","",IF(M534="","",IF(Main!O$143=0,0,IF(Main!U$211="","",IF($C$29="PM",Main!U$211/Main!O$143*Main!O152,ROUND(Main!U$211/Main!O$143*Main!O152*$B43,0))))))</f>
        <v/>
      </c>
      <c r="N535" s="50" t="str">
        <f>IF($A535="","",IF(N534="","",IF(Main!P$143=0,0,IF(Main!V$211="","",IF($C$29="PM",Main!V$211/Main!P$143*Main!P152,ROUND(Main!V$211/Main!P$143*Main!P152*$B43,0))))))</f>
        <v/>
      </c>
      <c r="O535" s="31" t="str">
        <f>IF($A535="","",IF(O534="","",IF(Main!Q$143=0,0,IF(Main!W$211="","",IF($C$29="PM",Main!W$211/Main!Q$143*Main!Q152,ROUND(Main!W$211/Main!Q$143*Main!Q152*$B43,0))))))</f>
        <v/>
      </c>
      <c r="P535" s="31" t="str">
        <f>IF($A535="","",IF(P534="","",IF(Main!R$143=0,0,IF(Main!X$211="","",IF($C$29="PM",Main!X$211/Main!R$143*Main!R152,ROUND(Main!X$211/Main!R$143*Main!R152*$B43,0))))))</f>
        <v/>
      </c>
      <c r="Q535" s="31" t="str">
        <f>IF($A535="","",IF(Q534="","",IF(Main!S$143=0,0,IF(Main!Y$211="","",IF($C$29="PM",Main!Y$211/Main!S$143*Main!S152,ROUND(Main!Y$211/Main!S$143*Main!S152*$B43,0))))))</f>
        <v/>
      </c>
      <c r="R535" s="31" t="str">
        <f>IF($A535="","",IF(R534="","",IF(Main!T$143=0,0,IF(Main!Z$211="","",IF($C$29="PM",Main!Z$211/Main!T$143*Main!T152,ROUND(Main!Z$211/Main!T$143*Main!T152*$B43,0))))))</f>
        <v/>
      </c>
      <c r="S535" s="31" t="str">
        <f>IF($A535="","",IF(S534="","",IF(Main!U$143=0,0,IF(Main!AA$211="","",IF($C$29="PM",Main!AA$211/Main!U$143*Main!U152,ROUND(Main!AA$211/Main!U$143*Main!U152*$B43,0))))))</f>
        <v/>
      </c>
      <c r="T535" s="31" t="str">
        <f>IF($A535="","",IF(T534="","",IF(Main!V$143=0,0,IF(Main!AB$211="","",IF($C$29="PM",Main!AB$211/Main!V$143*Main!V152,ROUND(Main!AB$211/Main!V$143*Main!V152*$B43,0))))))</f>
        <v/>
      </c>
      <c r="U535" s="31" t="str">
        <f>IF($A535="","",IF(U534="","",IF(Main!W$143=0,0,IF(Main!AC$211="","",IF($C$29="PM",Main!AC$211/Main!W$143*Main!W152,ROUND(Main!AC$211/Main!W$143*Main!W152*$B43,0))))))</f>
        <v/>
      </c>
      <c r="V535" s="31" t="str">
        <f>IF($A535="","",IF(V534="","",IF(Main!X$143=0,0,IF(Main!AD$211="","",IF($C$29="PM",Main!AD$211/Main!X$143*Main!X152,ROUND(Main!AD$211/Main!X$143*Main!X152*$B43,0))))))</f>
        <v/>
      </c>
      <c r="W535" s="31" t="str">
        <f>IF($A535="","",IF(W534="","",IF(Main!Y$143=0,0,IF(Main!AE$211="","",IF($C$29="PM",Main!AE$211/Main!Y$143*Main!Y152,ROUND(Main!AE$211/Main!Y$143*Main!Y152*$B43,0))))))</f>
        <v/>
      </c>
      <c r="X535" s="31" t="str">
        <f>IF($A535="","",IF(X534="","",IF(Main!Z$143=0,0,IF(Main!AF$211="","",IF($C$29="PM",Main!AF$211/Main!Z$143*Main!Z152,ROUND(Main!AF$211/Main!Z$143*Main!Z152*$B43,0))))))</f>
        <v/>
      </c>
      <c r="Y535" s="31" t="str">
        <f>IF($A535="","",IF(Y534="","",IF(Main!AA$143=0,0,IF(Main!AG$211="","",IF($C$29="PM",Main!AG$211/Main!AA$143*Main!AA152,ROUND(Main!AG$211/Main!AA$143*Main!AA152*$B43,0))))))</f>
        <v/>
      </c>
      <c r="Z535" s="31" t="str">
        <f>IF($A535="","",IF(Z534="","",IF(Main!AB$143=0,0,IF(Main!AH$211="","",IF($C$29="PM",Main!AH$211/Main!AB$143*Main!AB152,ROUND(Main!AH$211/Main!AB$143*Main!AB152*$B43,0))))))</f>
        <v/>
      </c>
      <c r="AA535" s="49" t="str">
        <f>IF($A535="","",IF(AA534="","",IF(Main!AC$143=0,0,IF(Main!AI$211="","",IF($C$29="PM",Main!AI$211/Main!AC$143*Main!AC152,ROUND(Main!AI$211/Main!AC$143*Main!AC152*$B43,0))))))</f>
        <v/>
      </c>
      <c r="AB535" s="31" t="str">
        <f>IF($A535="","",IF(AB534="","",IF(Main!AD$143=0,0,IF(Main!AJ$211="","",IF($C$29="PM",Main!AJ$211/Main!AD$143*Main!AD152,ROUND(Main!AJ$211/Main!AD$143*Main!AD152*$B43,0))))))</f>
        <v/>
      </c>
      <c r="AC535" s="31" t="str">
        <f>IF($A535="","",IF(AC534="","",IF(Main!AE$143=0,0,IF(Main!AK$211="","",IF($C$29="PM",Main!AK$211/Main!AE$143*Main!AE152,ROUND(Main!AK$211/Main!AE$143*Main!AE152*$B43,0))))))</f>
        <v/>
      </c>
      <c r="AD535" s="31" t="str">
        <f>IF($A535="","",IF(AD534="","",IF(Main!AF$143=0,0,IF(Main!AL$211="","",IF($C$29="PM",Main!AL$211/Main!AF$143*Main!AF152,ROUND(Main!AL$211/Main!AF$143*Main!AF152*$B43,0))))))</f>
        <v/>
      </c>
      <c r="AE535" s="31" t="str">
        <f>IF($A535="","",IF(AE534="","",IF(Main!AG$143=0,0,IF(Main!AM$211="","",IF($C$29="PM",Main!AM$211/Main!AG$143*Main!AG152,ROUND(Main!AM$211/Main!AG$143*Main!AG152*$B43,0))))))</f>
        <v/>
      </c>
      <c r="AF535" s="31" t="str">
        <f>IF($A535="","",IF(AF534="","",IF(Main!AH$143=0,0,IF(Main!AN$211="","",IF($C$29="PM",Main!AN$211/Main!AH$143*Main!AH152,ROUND(Main!AN$211/Main!AH$143*Main!AH152*$B43,0))))))</f>
        <v/>
      </c>
      <c r="AG535" s="31" t="str">
        <f>IF($A535="","",IF(AG534="","",IF(Main!AI$143=0,0,IF(Main!AO$211="","",IF($C$29="PM",Main!AO$211/Main!AI$143*Main!AI152,ROUND(Main!AO$211/Main!AI$143*Main!AI152*$B43,0))))))</f>
        <v/>
      </c>
      <c r="AH535" s="31" t="str">
        <f>IF($A535="","",IF(AH534="","",IF(Main!AJ$143=0,0,IF(Main!AP$211="","",IF($C$29="PM",Main!AP$211/Main!AJ$143*Main!AJ152,ROUND(Main!AP$211/Main!AJ$143*Main!AJ152*$B43,0))))))</f>
        <v/>
      </c>
      <c r="AI535" s="31" t="str">
        <f>IF($A535="","",IF(AI534="","",IF(Main!AK$143=0,0,IF(Main!AQ$211="","",IF($C$29="PM",Main!AQ$211/Main!AK$143*Main!AK152,ROUND(Main!AQ$211/Main!AK$143*Main!AK152*$B43,0))))))</f>
        <v/>
      </c>
      <c r="AJ535" s="31" t="str">
        <f>IF($A535="","",IF(AJ534="","",IF(Main!AL$143=0,0,IF(Main!AR$211="","",IF($C$29="PM",Main!AR$211/Main!AL$143*Main!AL152,ROUND(Main!AR$211/Main!AL$143*Main!AL152*$B43,0))))))</f>
        <v/>
      </c>
      <c r="AK535" s="31" t="str">
        <f>IF($A535="","",IF(AK534="","",IF(Main!AM$143=0,0,IF(Main!AS$211="","",IF($C$29="PM",Main!AS$211/Main!AM$143*Main!AM152,ROUND(Main!AS$211/Main!AM$143*Main!AM152*$B43,0))))))</f>
        <v/>
      </c>
      <c r="AL535" s="50" t="str">
        <f>IF($A535="","",IF(AL534="","",IF(Main!AN$143=0,0,IF(Main!AT$211="","",IF($C$29="PM",Main!AT$211/Main!AN$143*Main!AN152,ROUND(Main!AT$211/Main!AN$143*Main!AN152*$B43,0))))))</f>
        <v/>
      </c>
      <c r="AM535" s="31" t="str">
        <f>IF($A535="","",IF(AM534="","",IF(Main!AO$143=0,0,IF(Main!AU$211="","",IF($C$29="PM",Main!AU$211/Main!AO$143*Main!AO152,ROUND(Main!AU$211/Main!AO$143*Main!AO152*$B43,0))))))</f>
        <v/>
      </c>
      <c r="AN535" s="31" t="str">
        <f>IF($A535="","",IF(AN534="","",IF(Main!AP$143=0,0,IF(Main!AV$211="","",IF($C$29="PM",Main!AV$211/Main!AP$143*Main!AP152,ROUND(Main!AV$211/Main!AP$143*Main!AP152*$B43,0))))))</f>
        <v/>
      </c>
      <c r="AO535" s="31" t="str">
        <f>IF($A535="","",IF(AO534="","",IF(Main!AQ$143=0,0,IF(Main!AW$211="","",IF($C$29="PM",Main!AW$211/Main!AQ$143*Main!AQ152,ROUND(Main!AW$211/Main!AQ$143*Main!AQ152*$B43,0))))))</f>
        <v/>
      </c>
      <c r="AP535" s="31" t="str">
        <f>IF($A535="","",IF(AP534="","",IF(Main!AR$143=0,0,IF(Main!AX$211="","",IF($C$29="PM",Main!AX$211/Main!AR$143*Main!AR152,ROUND(Main!AX$211/Main!AR$143*Main!AR152*$B43,0))))))</f>
        <v/>
      </c>
      <c r="AQ535" s="31" t="str">
        <f>IF($A535="","",IF(AQ534="","",IF(Main!AS$143=0,0,IF(Main!AY$211="","",IF($C$29="PM",Main!AY$211/Main!AS$143*Main!AS152,ROUND(Main!AY$211/Main!AS$143*Main!AS152*$B43,0))))))</f>
        <v/>
      </c>
      <c r="AR535" s="31" t="str">
        <f>IF($A535="","",IF(AR534="","",IF(Main!AT$143=0,0,IF(Main!AZ$211="","",IF($C$29="PM",Main!AZ$211/Main!AT$143*Main!AT152,ROUND(Main!AZ$211/Main!AT$143*Main!AT152*$B43,0))))))</f>
        <v/>
      </c>
      <c r="AS535" s="31" t="str">
        <f>IF($A535="","",IF(AS534="","",IF(Main!AU$143=0,0,IF(Main!BA$211="","",IF($C$29="PM",Main!BA$211/Main!AU$143*Main!AU152,ROUND(Main!BA$211/Main!AU$143*Main!AU152*$B43,0))))))</f>
        <v/>
      </c>
      <c r="AT535" s="31" t="str">
        <f>IF($A535="","",IF(AT534="","",IF(Main!AV$143=0,0,IF(Main!BB$211="","",IF($C$29="PM",Main!BB$211/Main!AV$143*Main!AV152,ROUND(Main!BB$211/Main!AV$143*Main!AV152*$B43,0))))))</f>
        <v/>
      </c>
      <c r="AU535" s="31" t="str">
        <f>IF($A535="","",IF(AU534="","",IF(Main!AW$143=0,0,IF(Main!BC$211="","",IF($C$29="PM",Main!BC$211/Main!AW$143*Main!AW152,ROUND(Main!BC$211/Main!AW$143*Main!AW152*$B43,0))))))</f>
        <v/>
      </c>
      <c r="AV535" s="31" t="str">
        <f>IF($A535="","",IF(AV534="","",IF(Main!AX$143=0,0,IF(Main!BD$211="","",IF($C$29="PM",Main!BD$211/Main!AX$143*Main!AX152,ROUND(Main!BD$211/Main!AX$143*Main!AX152*$B43,0))))))</f>
        <v/>
      </c>
      <c r="AW535" s="31" t="str">
        <f>IF($A535="","",IF(AW534="","",IF(Main!AY$143=0,0,IF(Main!BE$211="","",IF($C$29="PM",Main!BE$211/Main!AY$143*Main!AY152,ROUND(Main!BE$211/Main!AY$143*Main!AY152*$B43,0))))))</f>
        <v/>
      </c>
      <c r="AX535" s="50" t="str">
        <f>IF($A535="","",IF(AX534="","",IF(Main!AZ$143=0,0,IF(Main!BF$211="","",IF($C$29="PM",Main!BF$211/Main!AZ$143*Main!AZ152,ROUND(Main!BF$211/Main!AZ$143*Main!AZ152*$B43,0))))))</f>
        <v/>
      </c>
      <c r="AY535" s="31" t="str">
        <f>IF($A535="","",IF(AY534="","",IF(Main!BA$143=0,0,IF(Main!BG$211="","",IF($C$29="PM",Main!BG$211/Main!BA$143*Main!BA152,ROUND(Main!BG$211/Main!BA$143*Main!BA152*$B43,0))))))</f>
        <v/>
      </c>
      <c r="AZ535" s="31" t="str">
        <f>IF($A535="","",IF(AZ534="","",IF(Main!BB$143=0,0,IF(Main!BH$211="","",IF($C$29="PM",Main!BH$211/Main!BB$143*Main!BB152,ROUND(Main!BH$211/Main!BB$143*Main!BB152*$B43,0))))))</f>
        <v/>
      </c>
      <c r="BA535" s="31" t="str">
        <f>IF($A535="","",IF(BA534="","",IF(Main!BC$143=0,0,IF(Main!BI$211="","",IF($C$29="PM",Main!BI$211/Main!BC$143*Main!BC152,ROUND(Main!BI$211/Main!BC$143*Main!BC152*$B43,0))))))</f>
        <v/>
      </c>
      <c r="BB535" s="31" t="str">
        <f>IF($A535="","",IF(BB534="","",IF(Main!BD$143=0,0,IF(Main!BJ$211="","",IF($C$29="PM",Main!BJ$211/Main!BD$143*Main!BD152,ROUND(Main!BJ$211/Main!BD$143*Main!BD152*$B43,0))))))</f>
        <v/>
      </c>
      <c r="BC535" s="31" t="str">
        <f>IF($A535="","",IF(BC534="","",IF(Main!BE$143=0,0,IF(Main!BK$211="","",IF($C$29="PM",Main!BK$211/Main!BE$143*Main!BE152,ROUND(Main!BK$211/Main!BE$143*Main!BE152*$B43,0))))))</f>
        <v/>
      </c>
      <c r="BD535" s="31" t="str">
        <f>IF($A535="","",IF(BD534="","",IF(Main!BF$143=0,0,IF(Main!BL$211="","",IF($C$29="PM",Main!BL$211/Main!BF$143*Main!BF152,ROUND(Main!BL$211/Main!BF$143*Main!BF152*$B43,0))))))</f>
        <v/>
      </c>
      <c r="BE535" s="31" t="str">
        <f>IF($A535="","",IF(BE534="","",IF(Main!BG$143=0,0,IF(Main!BM$211="","",IF($C$29="PM",Main!BM$211/Main!BG$143*Main!BG152,ROUND(Main!BM$211/Main!BG$143*Main!BG152*$B43,0))))))</f>
        <v/>
      </c>
      <c r="BF535" s="31" t="str">
        <f>IF($A535="","",IF(BF534="","",IF(Main!BH$143=0,0,IF(Main!BN$211="","",IF($C$29="PM",Main!BN$211/Main!BH$143*Main!BH152,ROUND(Main!BN$211/Main!BH$143*Main!BH152*$B43,0))))))</f>
        <v/>
      </c>
      <c r="BG535" s="31" t="str">
        <f>IF($A535="","",IF(BG534="","",IF(Main!BI$143=0,0,IF(Main!BO$211="","",IF($C$29="PM",Main!BO$211/Main!BI$143*Main!BI152,ROUND(Main!BO$211/Main!BI$143*Main!BI152*$B43,0))))))</f>
        <v/>
      </c>
      <c r="BH535" s="31" t="str">
        <f>IF($A535="","",IF(BH534="","",IF(Main!BJ$143=0,0,IF(Main!BP$211="","",IF($C$29="PM",Main!BP$211/Main!BJ$143*Main!BJ152,ROUND(Main!BP$211/Main!BJ$143*Main!BJ152*$B43,0))))))</f>
        <v/>
      </c>
      <c r="BI535" s="31" t="str">
        <f>IF($A535="","",IF(BI534="","",IF(Main!BK$143=0,0,IF(Main!BQ$211="","",IF($C$29="PM",Main!BQ$211/Main!BK$143*Main!BK152,ROUND(Main!BQ$211/Main!BK$143*Main!BK152*$B43,0))))))</f>
        <v/>
      </c>
      <c r="BJ535" s="50" t="str">
        <f>IF($A535="","",IF(BJ534="","",IF(Main!BL$143=0,0,IF(Main!BR$211="","",IF($C$29="PM",Main!BR$211/Main!BL$143*Main!BL152,ROUND(Main!BR$211/Main!BL$143*Main!BL152*$B43,0))))))</f>
        <v/>
      </c>
      <c r="BK535" s="31" t="str">
        <f>IF($A535="","",IF(BK534="","",IF(Main!BM$143=0,0,IF(Main!BS$211="","",IF($C$29="PM",Main!BS$211/Main!BM$143*Main!BM152,ROUND(Main!BS$211/Main!BM$143*Main!BM152*$B43,0))))))</f>
        <v/>
      </c>
      <c r="BL535" s="31" t="str">
        <f>IF($A535="","",IF(BL534="","",IF(Main!BN$143=0,0,IF(Main!BT$211="","",IF($C$29="PM",Main!BT$211/Main!BN$143*Main!BN152,ROUND(Main!BT$211/Main!BN$143*Main!BN152*$B43,0))))))</f>
        <v/>
      </c>
      <c r="BM535" s="31" t="str">
        <f>IF($A535="","",IF(BM534="","",IF(Main!BO$143=0,0,IF(Main!BU$211="","",IF($C$29="PM",Main!BU$211/Main!BO$143*Main!BO152,ROUND(Main!BU$211/Main!BO$143*Main!BO152*$B43,0))))))</f>
        <v/>
      </c>
      <c r="BN535" s="31" t="str">
        <f>IF($A535="","",IF(BN534="","",IF(Main!BP$143=0,0,IF(Main!BV$211="","",IF($C$29="PM",Main!BV$211/Main!BP$143*Main!BP152,ROUND(Main!BV$211/Main!BP$143*Main!BP152*$B43,0))))))</f>
        <v/>
      </c>
      <c r="BO535" s="31" t="str">
        <f>IF($A535="","",IF(BO534="","",IF(Main!BQ$143=0,0,IF(Main!BW$211="","",IF($C$29="PM",Main!BW$211/Main!BQ$143*Main!BQ152,ROUND(Main!BW$211/Main!BQ$143*Main!BQ152*$B43,0))))))</f>
        <v/>
      </c>
      <c r="BP535" s="31" t="str">
        <f>IF($A535="","",IF(BP534="","",IF(Main!BR$143=0,0,IF(Main!BX$211="","",IF($C$29="PM",Main!BX$211/Main!BR$143*Main!BR152,ROUND(Main!BX$211/Main!BR$143*Main!BR152*$B43,0))))))</f>
        <v/>
      </c>
      <c r="BQ535" s="31" t="str">
        <f>IF($A535="","",IF(BQ534="","",IF(Main!BS$143=0,0,IF(Main!BY$211="","",IF($C$29="PM",Main!BY$211/Main!BS$143*Main!BS152,ROUND(Main!BY$211/Main!BS$143*Main!BS152*$B43,0))))))</f>
        <v/>
      </c>
      <c r="BR535" s="31" t="str">
        <f>IF($A535="","",IF(BR534="","",IF(Main!BT$143=0,0,IF(Main!BZ$211="","",IF($C$29="PM",Main!BZ$211/Main!BT$143*Main!BT152,ROUND(Main!BZ$211/Main!BT$143*Main!BT152*$B43,0))))))</f>
        <v/>
      </c>
      <c r="BS535" s="31" t="str">
        <f>IF($A535="","",IF(BS534="","",IF(Main!BU$143=0,0,IF(Main!CA$211="","",IF($C$29="PM",Main!CA$211/Main!BU$143*Main!BU152,ROUND(Main!CA$211/Main!BU$143*Main!BU152*$B43,0))))))</f>
        <v/>
      </c>
      <c r="BT535" s="31" t="str">
        <f>IF($A535="","",IF(BT534="","",IF(Main!BV$143=0,0,IF(Main!CB$211="","",IF($C$29="PM",Main!CB$211/Main!BV$143*Main!BV152,ROUND(Main!CB$211/Main!BV$143*Main!BV152*$B43,0))))))</f>
        <v/>
      </c>
      <c r="BU535" s="31" t="str">
        <f>IF($A535="","",IF(BU534="","",IF(Main!BW$143=0,0,IF(Main!CC$211="","",IF($C$29="PM",Main!CC$211/Main!BW$143*Main!BW152,ROUND(Main!CC$211/Main!BW$143*Main!BW152*$B43,0))))))</f>
        <v/>
      </c>
      <c r="BV535" s="50" t="str">
        <f>IF($A535="","",IF(BV534="","",IF(Main!BX$143=0,0,IF(Main!CD$211="","",IF($C$29="PM",Main!CD$211/Main!BX$143*Main!BX152,ROUND(Main!CD$211/Main!BX$143*Main!BX152*$B43,0))))))</f>
        <v/>
      </c>
    </row>
    <row r="536" spans="1:74" x14ac:dyDescent="0.2">
      <c r="A536" s="71" t="str">
        <f>IF(Main!A$44="","",Main!A$44)</f>
        <v/>
      </c>
      <c r="B536" s="74" t="str">
        <f t="shared" si="478"/>
        <v/>
      </c>
      <c r="C536" s="49" t="str">
        <f>IF($A536="","",IF(C535="","",IF(Main!E$143=0,0,IF(Main!K$211="","",IF($C$29="PM",Main!K$211/Main!E$143*Main!E153,ROUND(Main!K$211/Main!E$143*Main!E153*$B44,0))))))</f>
        <v/>
      </c>
      <c r="D536" s="31" t="str">
        <f>IF($A536="","",IF(D535="","",IF(Main!F$143=0,0,IF(Main!L$211="","",IF($C$29="PM",Main!L$211/Main!F$143*Main!F153,ROUND(Main!L$211/Main!F$143*Main!F153*$B44,0))))))</f>
        <v/>
      </c>
      <c r="E536" s="31" t="str">
        <f>IF($A536="","",IF(E535="","",IF(Main!G$143=0,0,IF(Main!M$211="","",IF($C$29="PM",Main!M$211/Main!G$143*Main!G153,ROUND(Main!M$211/Main!G$143*Main!G153*$B44,0))))))</f>
        <v/>
      </c>
      <c r="F536" s="31" t="str">
        <f>IF($A536="","",IF(F535="","",IF(Main!H$143=0,0,IF(Main!N$211="","",IF($C$29="PM",Main!N$211/Main!H$143*Main!H153,ROUND(Main!N$211/Main!H$143*Main!H153*$B44,0))))))</f>
        <v/>
      </c>
      <c r="G536" s="31" t="str">
        <f>IF($A536="","",IF(G535="","",IF(Main!I$143=0,0,IF(Main!O$211="","",IF($C$29="PM",Main!O$211/Main!I$143*Main!I153,ROUND(Main!O$211/Main!I$143*Main!I153*$B44,0))))))</f>
        <v/>
      </c>
      <c r="H536" s="31" t="str">
        <f>IF($A536="","",IF(H535="","",IF(Main!J$143=0,0,IF(Main!P$211="","",IF($C$29="PM",Main!P$211/Main!J$143*Main!J153,ROUND(Main!P$211/Main!J$143*Main!J153*$B44,0))))))</f>
        <v/>
      </c>
      <c r="I536" s="31" t="str">
        <f>IF($A536="","",IF(I535="","",IF(Main!K$143=0,0,IF(Main!Q$211="","",IF($C$29="PM",Main!Q$211/Main!K$143*Main!K153,ROUND(Main!Q$211/Main!K$143*Main!K153*$B44,0))))))</f>
        <v/>
      </c>
      <c r="J536" s="31" t="str">
        <f>IF($A536="","",IF(J535="","",IF(Main!L$143=0,0,IF(Main!R$211="","",IF($C$29="PM",Main!R$211/Main!L$143*Main!L153,ROUND(Main!R$211/Main!L$143*Main!L153*$B44,0))))))</f>
        <v/>
      </c>
      <c r="K536" s="31" t="str">
        <f>IF($A536="","",IF(K535="","",IF(Main!M$143=0,0,IF(Main!S$211="","",IF($C$29="PM",Main!S$211/Main!M$143*Main!M153,ROUND(Main!S$211/Main!M$143*Main!M153*$B44,0))))))</f>
        <v/>
      </c>
      <c r="L536" s="31" t="str">
        <f>IF($A536="","",IF(L535="","",IF(Main!N$143=0,0,IF(Main!T$211="","",IF($C$29="PM",Main!T$211/Main!N$143*Main!N153,ROUND(Main!T$211/Main!N$143*Main!N153*$B44,0))))))</f>
        <v/>
      </c>
      <c r="M536" s="31" t="str">
        <f>IF($A536="","",IF(M535="","",IF(Main!O$143=0,0,IF(Main!U$211="","",IF($C$29="PM",Main!U$211/Main!O$143*Main!O153,ROUND(Main!U$211/Main!O$143*Main!O153*$B44,0))))))</f>
        <v/>
      </c>
      <c r="N536" s="50" t="str">
        <f>IF($A536="","",IF(N535="","",IF(Main!P$143=0,0,IF(Main!V$211="","",IF($C$29="PM",Main!V$211/Main!P$143*Main!P153,ROUND(Main!V$211/Main!P$143*Main!P153*$B44,0))))))</f>
        <v/>
      </c>
      <c r="O536" s="31" t="str">
        <f>IF($A536="","",IF(O535="","",IF(Main!Q$143=0,0,IF(Main!W$211="","",IF($C$29="PM",Main!W$211/Main!Q$143*Main!Q153,ROUND(Main!W$211/Main!Q$143*Main!Q153*$B44,0))))))</f>
        <v/>
      </c>
      <c r="P536" s="31" t="str">
        <f>IF($A536="","",IF(P535="","",IF(Main!R$143=0,0,IF(Main!X$211="","",IF($C$29="PM",Main!X$211/Main!R$143*Main!R153,ROUND(Main!X$211/Main!R$143*Main!R153*$B44,0))))))</f>
        <v/>
      </c>
      <c r="Q536" s="31" t="str">
        <f>IF($A536="","",IF(Q535="","",IF(Main!S$143=0,0,IF(Main!Y$211="","",IF($C$29="PM",Main!Y$211/Main!S$143*Main!S153,ROUND(Main!Y$211/Main!S$143*Main!S153*$B44,0))))))</f>
        <v/>
      </c>
      <c r="R536" s="31" t="str">
        <f>IF($A536="","",IF(R535="","",IF(Main!T$143=0,0,IF(Main!Z$211="","",IF($C$29="PM",Main!Z$211/Main!T$143*Main!T153,ROUND(Main!Z$211/Main!T$143*Main!T153*$B44,0))))))</f>
        <v/>
      </c>
      <c r="S536" s="31" t="str">
        <f>IF($A536="","",IF(S535="","",IF(Main!U$143=0,0,IF(Main!AA$211="","",IF($C$29="PM",Main!AA$211/Main!U$143*Main!U153,ROUND(Main!AA$211/Main!U$143*Main!U153*$B44,0))))))</f>
        <v/>
      </c>
      <c r="T536" s="31" t="str">
        <f>IF($A536="","",IF(T535="","",IF(Main!V$143=0,0,IF(Main!AB$211="","",IF($C$29="PM",Main!AB$211/Main!V$143*Main!V153,ROUND(Main!AB$211/Main!V$143*Main!V153*$B44,0))))))</f>
        <v/>
      </c>
      <c r="U536" s="31" t="str">
        <f>IF($A536="","",IF(U535="","",IF(Main!W$143=0,0,IF(Main!AC$211="","",IF($C$29="PM",Main!AC$211/Main!W$143*Main!W153,ROUND(Main!AC$211/Main!W$143*Main!W153*$B44,0))))))</f>
        <v/>
      </c>
      <c r="V536" s="31" t="str">
        <f>IF($A536="","",IF(V535="","",IF(Main!X$143=0,0,IF(Main!AD$211="","",IF($C$29="PM",Main!AD$211/Main!X$143*Main!X153,ROUND(Main!AD$211/Main!X$143*Main!X153*$B44,0))))))</f>
        <v/>
      </c>
      <c r="W536" s="31" t="str">
        <f>IF($A536="","",IF(W535="","",IF(Main!Y$143=0,0,IF(Main!AE$211="","",IF($C$29="PM",Main!AE$211/Main!Y$143*Main!Y153,ROUND(Main!AE$211/Main!Y$143*Main!Y153*$B44,0))))))</f>
        <v/>
      </c>
      <c r="X536" s="31" t="str">
        <f>IF($A536="","",IF(X535="","",IF(Main!Z$143=0,0,IF(Main!AF$211="","",IF($C$29="PM",Main!AF$211/Main!Z$143*Main!Z153,ROUND(Main!AF$211/Main!Z$143*Main!Z153*$B44,0))))))</f>
        <v/>
      </c>
      <c r="Y536" s="31" t="str">
        <f>IF($A536="","",IF(Y535="","",IF(Main!AA$143=0,0,IF(Main!AG$211="","",IF($C$29="PM",Main!AG$211/Main!AA$143*Main!AA153,ROUND(Main!AG$211/Main!AA$143*Main!AA153*$B44,0))))))</f>
        <v/>
      </c>
      <c r="Z536" s="31" t="str">
        <f>IF($A536="","",IF(Z535="","",IF(Main!AB$143=0,0,IF(Main!AH$211="","",IF($C$29="PM",Main!AH$211/Main!AB$143*Main!AB153,ROUND(Main!AH$211/Main!AB$143*Main!AB153*$B44,0))))))</f>
        <v/>
      </c>
      <c r="AA536" s="49" t="str">
        <f>IF($A536="","",IF(AA535="","",IF(Main!AC$143=0,0,IF(Main!AI$211="","",IF($C$29="PM",Main!AI$211/Main!AC$143*Main!AC153,ROUND(Main!AI$211/Main!AC$143*Main!AC153*$B44,0))))))</f>
        <v/>
      </c>
      <c r="AB536" s="31" t="str">
        <f>IF($A536="","",IF(AB535="","",IF(Main!AD$143=0,0,IF(Main!AJ$211="","",IF($C$29="PM",Main!AJ$211/Main!AD$143*Main!AD153,ROUND(Main!AJ$211/Main!AD$143*Main!AD153*$B44,0))))))</f>
        <v/>
      </c>
      <c r="AC536" s="31" t="str">
        <f>IF($A536="","",IF(AC535="","",IF(Main!AE$143=0,0,IF(Main!AK$211="","",IF($C$29="PM",Main!AK$211/Main!AE$143*Main!AE153,ROUND(Main!AK$211/Main!AE$143*Main!AE153*$B44,0))))))</f>
        <v/>
      </c>
      <c r="AD536" s="31" t="str">
        <f>IF($A536="","",IF(AD535="","",IF(Main!AF$143=0,0,IF(Main!AL$211="","",IF($C$29="PM",Main!AL$211/Main!AF$143*Main!AF153,ROUND(Main!AL$211/Main!AF$143*Main!AF153*$B44,0))))))</f>
        <v/>
      </c>
      <c r="AE536" s="31" t="str">
        <f>IF($A536="","",IF(AE535="","",IF(Main!AG$143=0,0,IF(Main!AM$211="","",IF($C$29="PM",Main!AM$211/Main!AG$143*Main!AG153,ROUND(Main!AM$211/Main!AG$143*Main!AG153*$B44,0))))))</f>
        <v/>
      </c>
      <c r="AF536" s="31" t="str">
        <f>IF($A536="","",IF(AF535="","",IF(Main!AH$143=0,0,IF(Main!AN$211="","",IF($C$29="PM",Main!AN$211/Main!AH$143*Main!AH153,ROUND(Main!AN$211/Main!AH$143*Main!AH153*$B44,0))))))</f>
        <v/>
      </c>
      <c r="AG536" s="31" t="str">
        <f>IF($A536="","",IF(AG535="","",IF(Main!AI$143=0,0,IF(Main!AO$211="","",IF($C$29="PM",Main!AO$211/Main!AI$143*Main!AI153,ROUND(Main!AO$211/Main!AI$143*Main!AI153*$B44,0))))))</f>
        <v/>
      </c>
      <c r="AH536" s="31" t="str">
        <f>IF($A536="","",IF(AH535="","",IF(Main!AJ$143=0,0,IF(Main!AP$211="","",IF($C$29="PM",Main!AP$211/Main!AJ$143*Main!AJ153,ROUND(Main!AP$211/Main!AJ$143*Main!AJ153*$B44,0))))))</f>
        <v/>
      </c>
      <c r="AI536" s="31" t="str">
        <f>IF($A536="","",IF(AI535="","",IF(Main!AK$143=0,0,IF(Main!AQ$211="","",IF($C$29="PM",Main!AQ$211/Main!AK$143*Main!AK153,ROUND(Main!AQ$211/Main!AK$143*Main!AK153*$B44,0))))))</f>
        <v/>
      </c>
      <c r="AJ536" s="31" t="str">
        <f>IF($A536="","",IF(AJ535="","",IF(Main!AL$143=0,0,IF(Main!AR$211="","",IF($C$29="PM",Main!AR$211/Main!AL$143*Main!AL153,ROUND(Main!AR$211/Main!AL$143*Main!AL153*$B44,0))))))</f>
        <v/>
      </c>
      <c r="AK536" s="31" t="str">
        <f>IF($A536="","",IF(AK535="","",IF(Main!AM$143=0,0,IF(Main!AS$211="","",IF($C$29="PM",Main!AS$211/Main!AM$143*Main!AM153,ROUND(Main!AS$211/Main!AM$143*Main!AM153*$B44,0))))))</f>
        <v/>
      </c>
      <c r="AL536" s="50" t="str">
        <f>IF($A536="","",IF(AL535="","",IF(Main!AN$143=0,0,IF(Main!AT$211="","",IF($C$29="PM",Main!AT$211/Main!AN$143*Main!AN153,ROUND(Main!AT$211/Main!AN$143*Main!AN153*$B44,0))))))</f>
        <v/>
      </c>
      <c r="AM536" s="31" t="str">
        <f>IF($A536="","",IF(AM535="","",IF(Main!AO$143=0,0,IF(Main!AU$211="","",IF($C$29="PM",Main!AU$211/Main!AO$143*Main!AO153,ROUND(Main!AU$211/Main!AO$143*Main!AO153*$B44,0))))))</f>
        <v/>
      </c>
      <c r="AN536" s="31" t="str">
        <f>IF($A536="","",IF(AN535="","",IF(Main!AP$143=0,0,IF(Main!AV$211="","",IF($C$29="PM",Main!AV$211/Main!AP$143*Main!AP153,ROUND(Main!AV$211/Main!AP$143*Main!AP153*$B44,0))))))</f>
        <v/>
      </c>
      <c r="AO536" s="31" t="str">
        <f>IF($A536="","",IF(AO535="","",IF(Main!AQ$143=0,0,IF(Main!AW$211="","",IF($C$29="PM",Main!AW$211/Main!AQ$143*Main!AQ153,ROUND(Main!AW$211/Main!AQ$143*Main!AQ153*$B44,0))))))</f>
        <v/>
      </c>
      <c r="AP536" s="31" t="str">
        <f>IF($A536="","",IF(AP535="","",IF(Main!AR$143=0,0,IF(Main!AX$211="","",IF($C$29="PM",Main!AX$211/Main!AR$143*Main!AR153,ROUND(Main!AX$211/Main!AR$143*Main!AR153*$B44,0))))))</f>
        <v/>
      </c>
      <c r="AQ536" s="31" t="str">
        <f>IF($A536="","",IF(AQ535="","",IF(Main!AS$143=0,0,IF(Main!AY$211="","",IF($C$29="PM",Main!AY$211/Main!AS$143*Main!AS153,ROUND(Main!AY$211/Main!AS$143*Main!AS153*$B44,0))))))</f>
        <v/>
      </c>
      <c r="AR536" s="31" t="str">
        <f>IF($A536="","",IF(AR535="","",IF(Main!AT$143=0,0,IF(Main!AZ$211="","",IF($C$29="PM",Main!AZ$211/Main!AT$143*Main!AT153,ROUND(Main!AZ$211/Main!AT$143*Main!AT153*$B44,0))))))</f>
        <v/>
      </c>
      <c r="AS536" s="31" t="str">
        <f>IF($A536="","",IF(AS535="","",IF(Main!AU$143=0,0,IF(Main!BA$211="","",IF($C$29="PM",Main!BA$211/Main!AU$143*Main!AU153,ROUND(Main!BA$211/Main!AU$143*Main!AU153*$B44,0))))))</f>
        <v/>
      </c>
      <c r="AT536" s="31" t="str">
        <f>IF($A536="","",IF(AT535="","",IF(Main!AV$143=0,0,IF(Main!BB$211="","",IF($C$29="PM",Main!BB$211/Main!AV$143*Main!AV153,ROUND(Main!BB$211/Main!AV$143*Main!AV153*$B44,0))))))</f>
        <v/>
      </c>
      <c r="AU536" s="31" t="str">
        <f>IF($A536="","",IF(AU535="","",IF(Main!AW$143=0,0,IF(Main!BC$211="","",IF($C$29="PM",Main!BC$211/Main!AW$143*Main!AW153,ROUND(Main!BC$211/Main!AW$143*Main!AW153*$B44,0))))))</f>
        <v/>
      </c>
      <c r="AV536" s="31" t="str">
        <f>IF($A536="","",IF(AV535="","",IF(Main!AX$143=0,0,IF(Main!BD$211="","",IF($C$29="PM",Main!BD$211/Main!AX$143*Main!AX153,ROUND(Main!BD$211/Main!AX$143*Main!AX153*$B44,0))))))</f>
        <v/>
      </c>
      <c r="AW536" s="31" t="str">
        <f>IF($A536="","",IF(AW535="","",IF(Main!AY$143=0,0,IF(Main!BE$211="","",IF($C$29="PM",Main!BE$211/Main!AY$143*Main!AY153,ROUND(Main!BE$211/Main!AY$143*Main!AY153*$B44,0))))))</f>
        <v/>
      </c>
      <c r="AX536" s="50" t="str">
        <f>IF($A536="","",IF(AX535="","",IF(Main!AZ$143=0,0,IF(Main!BF$211="","",IF($C$29="PM",Main!BF$211/Main!AZ$143*Main!AZ153,ROUND(Main!BF$211/Main!AZ$143*Main!AZ153*$B44,0))))))</f>
        <v/>
      </c>
      <c r="AY536" s="31" t="str">
        <f>IF($A536="","",IF(AY535="","",IF(Main!BA$143=0,0,IF(Main!BG$211="","",IF($C$29="PM",Main!BG$211/Main!BA$143*Main!BA153,ROUND(Main!BG$211/Main!BA$143*Main!BA153*$B44,0))))))</f>
        <v/>
      </c>
      <c r="AZ536" s="31" t="str">
        <f>IF($A536="","",IF(AZ535="","",IF(Main!BB$143=0,0,IF(Main!BH$211="","",IF($C$29="PM",Main!BH$211/Main!BB$143*Main!BB153,ROUND(Main!BH$211/Main!BB$143*Main!BB153*$B44,0))))))</f>
        <v/>
      </c>
      <c r="BA536" s="31" t="str">
        <f>IF($A536="","",IF(BA535="","",IF(Main!BC$143=0,0,IF(Main!BI$211="","",IF($C$29="PM",Main!BI$211/Main!BC$143*Main!BC153,ROUND(Main!BI$211/Main!BC$143*Main!BC153*$B44,0))))))</f>
        <v/>
      </c>
      <c r="BB536" s="31" t="str">
        <f>IF($A536="","",IF(BB535="","",IF(Main!BD$143=0,0,IF(Main!BJ$211="","",IF($C$29="PM",Main!BJ$211/Main!BD$143*Main!BD153,ROUND(Main!BJ$211/Main!BD$143*Main!BD153*$B44,0))))))</f>
        <v/>
      </c>
      <c r="BC536" s="31" t="str">
        <f>IF($A536="","",IF(BC535="","",IF(Main!BE$143=0,0,IF(Main!BK$211="","",IF($C$29="PM",Main!BK$211/Main!BE$143*Main!BE153,ROUND(Main!BK$211/Main!BE$143*Main!BE153*$B44,0))))))</f>
        <v/>
      </c>
      <c r="BD536" s="31" t="str">
        <f>IF($A536="","",IF(BD535="","",IF(Main!BF$143=0,0,IF(Main!BL$211="","",IF($C$29="PM",Main!BL$211/Main!BF$143*Main!BF153,ROUND(Main!BL$211/Main!BF$143*Main!BF153*$B44,0))))))</f>
        <v/>
      </c>
      <c r="BE536" s="31" t="str">
        <f>IF($A536="","",IF(BE535="","",IF(Main!BG$143=0,0,IF(Main!BM$211="","",IF($C$29="PM",Main!BM$211/Main!BG$143*Main!BG153,ROUND(Main!BM$211/Main!BG$143*Main!BG153*$B44,0))))))</f>
        <v/>
      </c>
      <c r="BF536" s="31" t="str">
        <f>IF($A536="","",IF(BF535="","",IF(Main!BH$143=0,0,IF(Main!BN$211="","",IF($C$29="PM",Main!BN$211/Main!BH$143*Main!BH153,ROUND(Main!BN$211/Main!BH$143*Main!BH153*$B44,0))))))</f>
        <v/>
      </c>
      <c r="BG536" s="31" t="str">
        <f>IF($A536="","",IF(BG535="","",IF(Main!BI$143=0,0,IF(Main!BO$211="","",IF($C$29="PM",Main!BO$211/Main!BI$143*Main!BI153,ROUND(Main!BO$211/Main!BI$143*Main!BI153*$B44,0))))))</f>
        <v/>
      </c>
      <c r="BH536" s="31" t="str">
        <f>IF($A536="","",IF(BH535="","",IF(Main!BJ$143=0,0,IF(Main!BP$211="","",IF($C$29="PM",Main!BP$211/Main!BJ$143*Main!BJ153,ROUND(Main!BP$211/Main!BJ$143*Main!BJ153*$B44,0))))))</f>
        <v/>
      </c>
      <c r="BI536" s="31" t="str">
        <f>IF($A536="","",IF(BI535="","",IF(Main!BK$143=0,0,IF(Main!BQ$211="","",IF($C$29="PM",Main!BQ$211/Main!BK$143*Main!BK153,ROUND(Main!BQ$211/Main!BK$143*Main!BK153*$B44,0))))))</f>
        <v/>
      </c>
      <c r="BJ536" s="50" t="str">
        <f>IF($A536="","",IF(BJ535="","",IF(Main!BL$143=0,0,IF(Main!BR$211="","",IF($C$29="PM",Main!BR$211/Main!BL$143*Main!BL153,ROUND(Main!BR$211/Main!BL$143*Main!BL153*$B44,0))))))</f>
        <v/>
      </c>
      <c r="BK536" s="31" t="str">
        <f>IF($A536="","",IF(BK535="","",IF(Main!BM$143=0,0,IF(Main!BS$211="","",IF($C$29="PM",Main!BS$211/Main!BM$143*Main!BM153,ROUND(Main!BS$211/Main!BM$143*Main!BM153*$B44,0))))))</f>
        <v/>
      </c>
      <c r="BL536" s="31" t="str">
        <f>IF($A536="","",IF(BL535="","",IF(Main!BN$143=0,0,IF(Main!BT$211="","",IF($C$29="PM",Main!BT$211/Main!BN$143*Main!BN153,ROUND(Main!BT$211/Main!BN$143*Main!BN153*$B44,0))))))</f>
        <v/>
      </c>
      <c r="BM536" s="31" t="str">
        <f>IF($A536="","",IF(BM535="","",IF(Main!BO$143=0,0,IF(Main!BU$211="","",IF($C$29="PM",Main!BU$211/Main!BO$143*Main!BO153,ROUND(Main!BU$211/Main!BO$143*Main!BO153*$B44,0))))))</f>
        <v/>
      </c>
      <c r="BN536" s="31" t="str">
        <f>IF($A536="","",IF(BN535="","",IF(Main!BP$143=0,0,IF(Main!BV$211="","",IF($C$29="PM",Main!BV$211/Main!BP$143*Main!BP153,ROUND(Main!BV$211/Main!BP$143*Main!BP153*$B44,0))))))</f>
        <v/>
      </c>
      <c r="BO536" s="31" t="str">
        <f>IF($A536="","",IF(BO535="","",IF(Main!BQ$143=0,0,IF(Main!BW$211="","",IF($C$29="PM",Main!BW$211/Main!BQ$143*Main!BQ153,ROUND(Main!BW$211/Main!BQ$143*Main!BQ153*$B44,0))))))</f>
        <v/>
      </c>
      <c r="BP536" s="31" t="str">
        <f>IF($A536="","",IF(BP535="","",IF(Main!BR$143=0,0,IF(Main!BX$211="","",IF($C$29="PM",Main!BX$211/Main!BR$143*Main!BR153,ROUND(Main!BX$211/Main!BR$143*Main!BR153*$B44,0))))))</f>
        <v/>
      </c>
      <c r="BQ536" s="31" t="str">
        <f>IF($A536="","",IF(BQ535="","",IF(Main!BS$143=0,0,IF(Main!BY$211="","",IF($C$29="PM",Main!BY$211/Main!BS$143*Main!BS153,ROUND(Main!BY$211/Main!BS$143*Main!BS153*$B44,0))))))</f>
        <v/>
      </c>
      <c r="BR536" s="31" t="str">
        <f>IF($A536="","",IF(BR535="","",IF(Main!BT$143=0,0,IF(Main!BZ$211="","",IF($C$29="PM",Main!BZ$211/Main!BT$143*Main!BT153,ROUND(Main!BZ$211/Main!BT$143*Main!BT153*$B44,0))))))</f>
        <v/>
      </c>
      <c r="BS536" s="31" t="str">
        <f>IF($A536="","",IF(BS535="","",IF(Main!BU$143=0,0,IF(Main!CA$211="","",IF($C$29="PM",Main!CA$211/Main!BU$143*Main!BU153,ROUND(Main!CA$211/Main!BU$143*Main!BU153*$B44,0))))))</f>
        <v/>
      </c>
      <c r="BT536" s="31" t="str">
        <f>IF($A536="","",IF(BT535="","",IF(Main!BV$143=0,0,IF(Main!CB$211="","",IF($C$29="PM",Main!CB$211/Main!BV$143*Main!BV153,ROUND(Main!CB$211/Main!BV$143*Main!BV153*$B44,0))))))</f>
        <v/>
      </c>
      <c r="BU536" s="31" t="str">
        <f>IF($A536="","",IF(BU535="","",IF(Main!BW$143=0,0,IF(Main!CC$211="","",IF($C$29="PM",Main!CC$211/Main!BW$143*Main!BW153,ROUND(Main!CC$211/Main!BW$143*Main!BW153*$B44,0))))))</f>
        <v/>
      </c>
      <c r="BV536" s="50" t="str">
        <f>IF($A536="","",IF(BV535="","",IF(Main!BX$143=0,0,IF(Main!CD$211="","",IF($C$29="PM",Main!CD$211/Main!BX$143*Main!BX153,ROUND(Main!CD$211/Main!BX$143*Main!BX153*$B44,0))))))</f>
        <v/>
      </c>
    </row>
    <row r="537" spans="1:74" x14ac:dyDescent="0.2">
      <c r="A537" s="71" t="str">
        <f>IF(Main!A$45="","",Main!A$45)</f>
        <v/>
      </c>
      <c r="B537" s="74" t="str">
        <f t="shared" si="478"/>
        <v/>
      </c>
      <c r="C537" s="49" t="str">
        <f>IF($A537="","",IF(C536="","",IF(Main!E$143=0,0,IF(Main!K$211="","",IF($C$29="PM",Main!K$211/Main!E$143*Main!E154,ROUND(Main!K$211/Main!E$143*Main!E154*$B45,0))))))</f>
        <v/>
      </c>
      <c r="D537" s="31" t="str">
        <f>IF($A537="","",IF(D536="","",IF(Main!F$143=0,0,IF(Main!L$211="","",IF($C$29="PM",Main!L$211/Main!F$143*Main!F154,ROUND(Main!L$211/Main!F$143*Main!F154*$B45,0))))))</f>
        <v/>
      </c>
      <c r="E537" s="31" t="str">
        <f>IF($A537="","",IF(E536="","",IF(Main!G$143=0,0,IF(Main!M$211="","",IF($C$29="PM",Main!M$211/Main!G$143*Main!G154,ROUND(Main!M$211/Main!G$143*Main!G154*$B45,0))))))</f>
        <v/>
      </c>
      <c r="F537" s="31" t="str">
        <f>IF($A537="","",IF(F536="","",IF(Main!H$143=0,0,IF(Main!N$211="","",IF($C$29="PM",Main!N$211/Main!H$143*Main!H154,ROUND(Main!N$211/Main!H$143*Main!H154*$B45,0))))))</f>
        <v/>
      </c>
      <c r="G537" s="31" t="str">
        <f>IF($A537="","",IF(G536="","",IF(Main!I$143=0,0,IF(Main!O$211="","",IF($C$29="PM",Main!O$211/Main!I$143*Main!I154,ROUND(Main!O$211/Main!I$143*Main!I154*$B45,0))))))</f>
        <v/>
      </c>
      <c r="H537" s="31" t="str">
        <f>IF($A537="","",IF(H536="","",IF(Main!J$143=0,0,IF(Main!P$211="","",IF($C$29="PM",Main!P$211/Main!J$143*Main!J154,ROUND(Main!P$211/Main!J$143*Main!J154*$B45,0))))))</f>
        <v/>
      </c>
      <c r="I537" s="31" t="str">
        <f>IF($A537="","",IF(I536="","",IF(Main!K$143=0,0,IF(Main!Q$211="","",IF($C$29="PM",Main!Q$211/Main!K$143*Main!K154,ROUND(Main!Q$211/Main!K$143*Main!K154*$B45,0))))))</f>
        <v/>
      </c>
      <c r="J537" s="31" t="str">
        <f>IF($A537="","",IF(J536="","",IF(Main!L$143=0,0,IF(Main!R$211="","",IF($C$29="PM",Main!R$211/Main!L$143*Main!L154,ROUND(Main!R$211/Main!L$143*Main!L154*$B45,0))))))</f>
        <v/>
      </c>
      <c r="K537" s="31" t="str">
        <f>IF($A537="","",IF(K536="","",IF(Main!M$143=0,0,IF(Main!S$211="","",IF($C$29="PM",Main!S$211/Main!M$143*Main!M154,ROUND(Main!S$211/Main!M$143*Main!M154*$B45,0))))))</f>
        <v/>
      </c>
      <c r="L537" s="31" t="str">
        <f>IF($A537="","",IF(L536="","",IF(Main!N$143=0,0,IF(Main!T$211="","",IF($C$29="PM",Main!T$211/Main!N$143*Main!N154,ROUND(Main!T$211/Main!N$143*Main!N154*$B45,0))))))</f>
        <v/>
      </c>
      <c r="M537" s="31" t="str">
        <f>IF($A537="","",IF(M536="","",IF(Main!O$143=0,0,IF(Main!U$211="","",IF($C$29="PM",Main!U$211/Main!O$143*Main!O154,ROUND(Main!U$211/Main!O$143*Main!O154*$B45,0))))))</f>
        <v/>
      </c>
      <c r="N537" s="50" t="str">
        <f>IF($A537="","",IF(N536="","",IF(Main!P$143=0,0,IF(Main!V$211="","",IF($C$29="PM",Main!V$211/Main!P$143*Main!P154,ROUND(Main!V$211/Main!P$143*Main!P154*$B45,0))))))</f>
        <v/>
      </c>
      <c r="O537" s="31" t="str">
        <f>IF($A537="","",IF(O536="","",IF(Main!Q$143=0,0,IF(Main!W$211="","",IF($C$29="PM",Main!W$211/Main!Q$143*Main!Q154,ROUND(Main!W$211/Main!Q$143*Main!Q154*$B45,0))))))</f>
        <v/>
      </c>
      <c r="P537" s="31" t="str">
        <f>IF($A537="","",IF(P536="","",IF(Main!R$143=0,0,IF(Main!X$211="","",IF($C$29="PM",Main!X$211/Main!R$143*Main!R154,ROUND(Main!X$211/Main!R$143*Main!R154*$B45,0))))))</f>
        <v/>
      </c>
      <c r="Q537" s="31" t="str">
        <f>IF($A537="","",IF(Q536="","",IF(Main!S$143=0,0,IF(Main!Y$211="","",IF($C$29="PM",Main!Y$211/Main!S$143*Main!S154,ROUND(Main!Y$211/Main!S$143*Main!S154*$B45,0))))))</f>
        <v/>
      </c>
      <c r="R537" s="31" t="str">
        <f>IF($A537="","",IF(R536="","",IF(Main!T$143=0,0,IF(Main!Z$211="","",IF($C$29="PM",Main!Z$211/Main!T$143*Main!T154,ROUND(Main!Z$211/Main!T$143*Main!T154*$B45,0))))))</f>
        <v/>
      </c>
      <c r="S537" s="31" t="str">
        <f>IF($A537="","",IF(S536="","",IF(Main!U$143=0,0,IF(Main!AA$211="","",IF($C$29="PM",Main!AA$211/Main!U$143*Main!U154,ROUND(Main!AA$211/Main!U$143*Main!U154*$B45,0))))))</f>
        <v/>
      </c>
      <c r="T537" s="31" t="str">
        <f>IF($A537="","",IF(T536="","",IF(Main!V$143=0,0,IF(Main!AB$211="","",IF($C$29="PM",Main!AB$211/Main!V$143*Main!V154,ROUND(Main!AB$211/Main!V$143*Main!V154*$B45,0))))))</f>
        <v/>
      </c>
      <c r="U537" s="31" t="str">
        <f>IF($A537="","",IF(U536="","",IF(Main!W$143=0,0,IF(Main!AC$211="","",IF($C$29="PM",Main!AC$211/Main!W$143*Main!W154,ROUND(Main!AC$211/Main!W$143*Main!W154*$B45,0))))))</f>
        <v/>
      </c>
      <c r="V537" s="31" t="str">
        <f>IF($A537="","",IF(V536="","",IF(Main!X$143=0,0,IF(Main!AD$211="","",IF($C$29="PM",Main!AD$211/Main!X$143*Main!X154,ROUND(Main!AD$211/Main!X$143*Main!X154*$B45,0))))))</f>
        <v/>
      </c>
      <c r="W537" s="31" t="str">
        <f>IF($A537="","",IF(W536="","",IF(Main!Y$143=0,0,IF(Main!AE$211="","",IF($C$29="PM",Main!AE$211/Main!Y$143*Main!Y154,ROUND(Main!AE$211/Main!Y$143*Main!Y154*$B45,0))))))</f>
        <v/>
      </c>
      <c r="X537" s="31" t="str">
        <f>IF($A537="","",IF(X536="","",IF(Main!Z$143=0,0,IF(Main!AF$211="","",IF($C$29="PM",Main!AF$211/Main!Z$143*Main!Z154,ROUND(Main!AF$211/Main!Z$143*Main!Z154*$B45,0))))))</f>
        <v/>
      </c>
      <c r="Y537" s="31" t="str">
        <f>IF($A537="","",IF(Y536="","",IF(Main!AA$143=0,0,IF(Main!AG$211="","",IF($C$29="PM",Main!AG$211/Main!AA$143*Main!AA154,ROUND(Main!AG$211/Main!AA$143*Main!AA154*$B45,0))))))</f>
        <v/>
      </c>
      <c r="Z537" s="31" t="str">
        <f>IF($A537="","",IF(Z536="","",IF(Main!AB$143=0,0,IF(Main!AH$211="","",IF($C$29="PM",Main!AH$211/Main!AB$143*Main!AB154,ROUND(Main!AH$211/Main!AB$143*Main!AB154*$B45,0))))))</f>
        <v/>
      </c>
      <c r="AA537" s="49" t="str">
        <f>IF($A537="","",IF(AA536="","",IF(Main!AC$143=0,0,IF(Main!AI$211="","",IF($C$29="PM",Main!AI$211/Main!AC$143*Main!AC154,ROUND(Main!AI$211/Main!AC$143*Main!AC154*$B45,0))))))</f>
        <v/>
      </c>
      <c r="AB537" s="31" t="str">
        <f>IF($A537="","",IF(AB536="","",IF(Main!AD$143=0,0,IF(Main!AJ$211="","",IF($C$29="PM",Main!AJ$211/Main!AD$143*Main!AD154,ROUND(Main!AJ$211/Main!AD$143*Main!AD154*$B45,0))))))</f>
        <v/>
      </c>
      <c r="AC537" s="31" t="str">
        <f>IF($A537="","",IF(AC536="","",IF(Main!AE$143=0,0,IF(Main!AK$211="","",IF($C$29="PM",Main!AK$211/Main!AE$143*Main!AE154,ROUND(Main!AK$211/Main!AE$143*Main!AE154*$B45,0))))))</f>
        <v/>
      </c>
      <c r="AD537" s="31" t="str">
        <f>IF($A537="","",IF(AD536="","",IF(Main!AF$143=0,0,IF(Main!AL$211="","",IF($C$29="PM",Main!AL$211/Main!AF$143*Main!AF154,ROUND(Main!AL$211/Main!AF$143*Main!AF154*$B45,0))))))</f>
        <v/>
      </c>
      <c r="AE537" s="31" t="str">
        <f>IF($A537="","",IF(AE536="","",IF(Main!AG$143=0,0,IF(Main!AM$211="","",IF($C$29="PM",Main!AM$211/Main!AG$143*Main!AG154,ROUND(Main!AM$211/Main!AG$143*Main!AG154*$B45,0))))))</f>
        <v/>
      </c>
      <c r="AF537" s="31" t="str">
        <f>IF($A537="","",IF(AF536="","",IF(Main!AH$143=0,0,IF(Main!AN$211="","",IF($C$29="PM",Main!AN$211/Main!AH$143*Main!AH154,ROUND(Main!AN$211/Main!AH$143*Main!AH154*$B45,0))))))</f>
        <v/>
      </c>
      <c r="AG537" s="31" t="str">
        <f>IF($A537="","",IF(AG536="","",IF(Main!AI$143=0,0,IF(Main!AO$211="","",IF($C$29="PM",Main!AO$211/Main!AI$143*Main!AI154,ROUND(Main!AO$211/Main!AI$143*Main!AI154*$B45,0))))))</f>
        <v/>
      </c>
      <c r="AH537" s="31" t="str">
        <f>IF($A537="","",IF(AH536="","",IF(Main!AJ$143=0,0,IF(Main!AP$211="","",IF($C$29="PM",Main!AP$211/Main!AJ$143*Main!AJ154,ROUND(Main!AP$211/Main!AJ$143*Main!AJ154*$B45,0))))))</f>
        <v/>
      </c>
      <c r="AI537" s="31" t="str">
        <f>IF($A537="","",IF(AI536="","",IF(Main!AK$143=0,0,IF(Main!AQ$211="","",IF($C$29="PM",Main!AQ$211/Main!AK$143*Main!AK154,ROUND(Main!AQ$211/Main!AK$143*Main!AK154*$B45,0))))))</f>
        <v/>
      </c>
      <c r="AJ537" s="31" t="str">
        <f>IF($A537="","",IF(AJ536="","",IF(Main!AL$143=0,0,IF(Main!AR$211="","",IF($C$29="PM",Main!AR$211/Main!AL$143*Main!AL154,ROUND(Main!AR$211/Main!AL$143*Main!AL154*$B45,0))))))</f>
        <v/>
      </c>
      <c r="AK537" s="31" t="str">
        <f>IF($A537="","",IF(AK536="","",IF(Main!AM$143=0,0,IF(Main!AS$211="","",IF($C$29="PM",Main!AS$211/Main!AM$143*Main!AM154,ROUND(Main!AS$211/Main!AM$143*Main!AM154*$B45,0))))))</f>
        <v/>
      </c>
      <c r="AL537" s="50" t="str">
        <f>IF($A537="","",IF(AL536="","",IF(Main!AN$143=0,0,IF(Main!AT$211="","",IF($C$29="PM",Main!AT$211/Main!AN$143*Main!AN154,ROUND(Main!AT$211/Main!AN$143*Main!AN154*$B45,0))))))</f>
        <v/>
      </c>
      <c r="AM537" s="31" t="str">
        <f>IF($A537="","",IF(AM536="","",IF(Main!AO$143=0,0,IF(Main!AU$211="","",IF($C$29="PM",Main!AU$211/Main!AO$143*Main!AO154,ROUND(Main!AU$211/Main!AO$143*Main!AO154*$B45,0))))))</f>
        <v/>
      </c>
      <c r="AN537" s="31" t="str">
        <f>IF($A537="","",IF(AN536="","",IF(Main!AP$143=0,0,IF(Main!AV$211="","",IF($C$29="PM",Main!AV$211/Main!AP$143*Main!AP154,ROUND(Main!AV$211/Main!AP$143*Main!AP154*$B45,0))))))</f>
        <v/>
      </c>
      <c r="AO537" s="31" t="str">
        <f>IF($A537="","",IF(AO536="","",IF(Main!AQ$143=0,0,IF(Main!AW$211="","",IF($C$29="PM",Main!AW$211/Main!AQ$143*Main!AQ154,ROUND(Main!AW$211/Main!AQ$143*Main!AQ154*$B45,0))))))</f>
        <v/>
      </c>
      <c r="AP537" s="31" t="str">
        <f>IF($A537="","",IF(AP536="","",IF(Main!AR$143=0,0,IF(Main!AX$211="","",IF($C$29="PM",Main!AX$211/Main!AR$143*Main!AR154,ROUND(Main!AX$211/Main!AR$143*Main!AR154*$B45,0))))))</f>
        <v/>
      </c>
      <c r="AQ537" s="31" t="str">
        <f>IF($A537="","",IF(AQ536="","",IF(Main!AS$143=0,0,IF(Main!AY$211="","",IF($C$29="PM",Main!AY$211/Main!AS$143*Main!AS154,ROUND(Main!AY$211/Main!AS$143*Main!AS154*$B45,0))))))</f>
        <v/>
      </c>
      <c r="AR537" s="31" t="str">
        <f>IF($A537="","",IF(AR536="","",IF(Main!AT$143=0,0,IF(Main!AZ$211="","",IF($C$29="PM",Main!AZ$211/Main!AT$143*Main!AT154,ROUND(Main!AZ$211/Main!AT$143*Main!AT154*$B45,0))))))</f>
        <v/>
      </c>
      <c r="AS537" s="31" t="str">
        <f>IF($A537="","",IF(AS536="","",IF(Main!AU$143=0,0,IF(Main!BA$211="","",IF($C$29="PM",Main!BA$211/Main!AU$143*Main!AU154,ROUND(Main!BA$211/Main!AU$143*Main!AU154*$B45,0))))))</f>
        <v/>
      </c>
      <c r="AT537" s="31" t="str">
        <f>IF($A537="","",IF(AT536="","",IF(Main!AV$143=0,0,IF(Main!BB$211="","",IF($C$29="PM",Main!BB$211/Main!AV$143*Main!AV154,ROUND(Main!BB$211/Main!AV$143*Main!AV154*$B45,0))))))</f>
        <v/>
      </c>
      <c r="AU537" s="31" t="str">
        <f>IF($A537="","",IF(AU536="","",IF(Main!AW$143=0,0,IF(Main!BC$211="","",IF($C$29="PM",Main!BC$211/Main!AW$143*Main!AW154,ROUND(Main!BC$211/Main!AW$143*Main!AW154*$B45,0))))))</f>
        <v/>
      </c>
      <c r="AV537" s="31" t="str">
        <f>IF($A537="","",IF(AV536="","",IF(Main!AX$143=0,0,IF(Main!BD$211="","",IF($C$29="PM",Main!BD$211/Main!AX$143*Main!AX154,ROUND(Main!BD$211/Main!AX$143*Main!AX154*$B45,0))))))</f>
        <v/>
      </c>
      <c r="AW537" s="31" t="str">
        <f>IF($A537="","",IF(AW536="","",IF(Main!AY$143=0,0,IF(Main!BE$211="","",IF($C$29="PM",Main!BE$211/Main!AY$143*Main!AY154,ROUND(Main!BE$211/Main!AY$143*Main!AY154*$B45,0))))))</f>
        <v/>
      </c>
      <c r="AX537" s="50" t="str">
        <f>IF($A537="","",IF(AX536="","",IF(Main!AZ$143=0,0,IF(Main!BF$211="","",IF($C$29="PM",Main!BF$211/Main!AZ$143*Main!AZ154,ROUND(Main!BF$211/Main!AZ$143*Main!AZ154*$B45,0))))))</f>
        <v/>
      </c>
      <c r="AY537" s="31" t="str">
        <f>IF($A537="","",IF(AY536="","",IF(Main!BA$143=0,0,IF(Main!BG$211="","",IF($C$29="PM",Main!BG$211/Main!BA$143*Main!BA154,ROUND(Main!BG$211/Main!BA$143*Main!BA154*$B45,0))))))</f>
        <v/>
      </c>
      <c r="AZ537" s="31" t="str">
        <f>IF($A537="","",IF(AZ536="","",IF(Main!BB$143=0,0,IF(Main!BH$211="","",IF($C$29="PM",Main!BH$211/Main!BB$143*Main!BB154,ROUND(Main!BH$211/Main!BB$143*Main!BB154*$B45,0))))))</f>
        <v/>
      </c>
      <c r="BA537" s="31" t="str">
        <f>IF($A537="","",IF(BA536="","",IF(Main!BC$143=0,0,IF(Main!BI$211="","",IF($C$29="PM",Main!BI$211/Main!BC$143*Main!BC154,ROUND(Main!BI$211/Main!BC$143*Main!BC154*$B45,0))))))</f>
        <v/>
      </c>
      <c r="BB537" s="31" t="str">
        <f>IF($A537="","",IF(BB536="","",IF(Main!BD$143=0,0,IF(Main!BJ$211="","",IF($C$29="PM",Main!BJ$211/Main!BD$143*Main!BD154,ROUND(Main!BJ$211/Main!BD$143*Main!BD154*$B45,0))))))</f>
        <v/>
      </c>
      <c r="BC537" s="31" t="str">
        <f>IF($A537="","",IF(BC536="","",IF(Main!BE$143=0,0,IF(Main!BK$211="","",IF($C$29="PM",Main!BK$211/Main!BE$143*Main!BE154,ROUND(Main!BK$211/Main!BE$143*Main!BE154*$B45,0))))))</f>
        <v/>
      </c>
      <c r="BD537" s="31" t="str">
        <f>IF($A537="","",IF(BD536="","",IF(Main!BF$143=0,0,IF(Main!BL$211="","",IF($C$29="PM",Main!BL$211/Main!BF$143*Main!BF154,ROUND(Main!BL$211/Main!BF$143*Main!BF154*$B45,0))))))</f>
        <v/>
      </c>
      <c r="BE537" s="31" t="str">
        <f>IF($A537="","",IF(BE536="","",IF(Main!BG$143=0,0,IF(Main!BM$211="","",IF($C$29="PM",Main!BM$211/Main!BG$143*Main!BG154,ROUND(Main!BM$211/Main!BG$143*Main!BG154*$B45,0))))))</f>
        <v/>
      </c>
      <c r="BF537" s="31" t="str">
        <f>IF($A537="","",IF(BF536="","",IF(Main!BH$143=0,0,IF(Main!BN$211="","",IF($C$29="PM",Main!BN$211/Main!BH$143*Main!BH154,ROUND(Main!BN$211/Main!BH$143*Main!BH154*$B45,0))))))</f>
        <v/>
      </c>
      <c r="BG537" s="31" t="str">
        <f>IF($A537="","",IF(BG536="","",IF(Main!BI$143=0,0,IF(Main!BO$211="","",IF($C$29="PM",Main!BO$211/Main!BI$143*Main!BI154,ROUND(Main!BO$211/Main!BI$143*Main!BI154*$B45,0))))))</f>
        <v/>
      </c>
      <c r="BH537" s="31" t="str">
        <f>IF($A537="","",IF(BH536="","",IF(Main!BJ$143=0,0,IF(Main!BP$211="","",IF($C$29="PM",Main!BP$211/Main!BJ$143*Main!BJ154,ROUND(Main!BP$211/Main!BJ$143*Main!BJ154*$B45,0))))))</f>
        <v/>
      </c>
      <c r="BI537" s="31" t="str">
        <f>IF($A537="","",IF(BI536="","",IF(Main!BK$143=0,0,IF(Main!BQ$211="","",IF($C$29="PM",Main!BQ$211/Main!BK$143*Main!BK154,ROUND(Main!BQ$211/Main!BK$143*Main!BK154*$B45,0))))))</f>
        <v/>
      </c>
      <c r="BJ537" s="50" t="str">
        <f>IF($A537="","",IF(BJ536="","",IF(Main!BL$143=0,0,IF(Main!BR$211="","",IF($C$29="PM",Main!BR$211/Main!BL$143*Main!BL154,ROUND(Main!BR$211/Main!BL$143*Main!BL154*$B45,0))))))</f>
        <v/>
      </c>
      <c r="BK537" s="31" t="str">
        <f>IF($A537="","",IF(BK536="","",IF(Main!BM$143=0,0,IF(Main!BS$211="","",IF($C$29="PM",Main!BS$211/Main!BM$143*Main!BM154,ROUND(Main!BS$211/Main!BM$143*Main!BM154*$B45,0))))))</f>
        <v/>
      </c>
      <c r="BL537" s="31" t="str">
        <f>IF($A537="","",IF(BL536="","",IF(Main!BN$143=0,0,IF(Main!BT$211="","",IF($C$29="PM",Main!BT$211/Main!BN$143*Main!BN154,ROUND(Main!BT$211/Main!BN$143*Main!BN154*$B45,0))))))</f>
        <v/>
      </c>
      <c r="BM537" s="31" t="str">
        <f>IF($A537="","",IF(BM536="","",IF(Main!BO$143=0,0,IF(Main!BU$211="","",IF($C$29="PM",Main!BU$211/Main!BO$143*Main!BO154,ROUND(Main!BU$211/Main!BO$143*Main!BO154*$B45,0))))))</f>
        <v/>
      </c>
      <c r="BN537" s="31" t="str">
        <f>IF($A537="","",IF(BN536="","",IF(Main!BP$143=0,0,IF(Main!BV$211="","",IF($C$29="PM",Main!BV$211/Main!BP$143*Main!BP154,ROUND(Main!BV$211/Main!BP$143*Main!BP154*$B45,0))))))</f>
        <v/>
      </c>
      <c r="BO537" s="31" t="str">
        <f>IF($A537="","",IF(BO536="","",IF(Main!BQ$143=0,0,IF(Main!BW$211="","",IF($C$29="PM",Main!BW$211/Main!BQ$143*Main!BQ154,ROUND(Main!BW$211/Main!BQ$143*Main!BQ154*$B45,0))))))</f>
        <v/>
      </c>
      <c r="BP537" s="31" t="str">
        <f>IF($A537="","",IF(BP536="","",IF(Main!BR$143=0,0,IF(Main!BX$211="","",IF($C$29="PM",Main!BX$211/Main!BR$143*Main!BR154,ROUND(Main!BX$211/Main!BR$143*Main!BR154*$B45,0))))))</f>
        <v/>
      </c>
      <c r="BQ537" s="31" t="str">
        <f>IF($A537="","",IF(BQ536="","",IF(Main!BS$143=0,0,IF(Main!BY$211="","",IF($C$29="PM",Main!BY$211/Main!BS$143*Main!BS154,ROUND(Main!BY$211/Main!BS$143*Main!BS154*$B45,0))))))</f>
        <v/>
      </c>
      <c r="BR537" s="31" t="str">
        <f>IF($A537="","",IF(BR536="","",IF(Main!BT$143=0,0,IF(Main!BZ$211="","",IF($C$29="PM",Main!BZ$211/Main!BT$143*Main!BT154,ROUND(Main!BZ$211/Main!BT$143*Main!BT154*$B45,0))))))</f>
        <v/>
      </c>
      <c r="BS537" s="31" t="str">
        <f>IF($A537="","",IF(BS536="","",IF(Main!BU$143=0,0,IF(Main!CA$211="","",IF($C$29="PM",Main!CA$211/Main!BU$143*Main!BU154,ROUND(Main!CA$211/Main!BU$143*Main!BU154*$B45,0))))))</f>
        <v/>
      </c>
      <c r="BT537" s="31" t="str">
        <f>IF($A537="","",IF(BT536="","",IF(Main!BV$143=0,0,IF(Main!CB$211="","",IF($C$29="PM",Main!CB$211/Main!BV$143*Main!BV154,ROUND(Main!CB$211/Main!BV$143*Main!BV154*$B45,0))))))</f>
        <v/>
      </c>
      <c r="BU537" s="31" t="str">
        <f>IF($A537="","",IF(BU536="","",IF(Main!BW$143=0,0,IF(Main!CC$211="","",IF($C$29="PM",Main!CC$211/Main!BW$143*Main!BW154,ROUND(Main!CC$211/Main!BW$143*Main!BW154*$B45,0))))))</f>
        <v/>
      </c>
      <c r="BV537" s="50" t="str">
        <f>IF($A537="","",IF(BV536="","",IF(Main!BX$143=0,0,IF(Main!CD$211="","",IF($C$29="PM",Main!CD$211/Main!BX$143*Main!BX154,ROUND(Main!CD$211/Main!BX$143*Main!BX154*$B45,0))))))</f>
        <v/>
      </c>
    </row>
    <row r="538" spans="1:74" x14ac:dyDescent="0.2">
      <c r="A538" s="71" t="str">
        <f>IF(Main!A$46="","",Main!A$46)</f>
        <v/>
      </c>
      <c r="B538" s="74" t="str">
        <f t="shared" si="478"/>
        <v/>
      </c>
      <c r="C538" s="49" t="str">
        <f>IF($A538="","",IF(C537="","",IF(Main!E$143=0,0,IF(Main!K$211="","",IF($C$29="PM",Main!K$211/Main!E$143*Main!E155,ROUND(Main!K$211/Main!E$143*Main!E155*$B46,0))))))</f>
        <v/>
      </c>
      <c r="D538" s="31" t="str">
        <f>IF($A538="","",IF(D537="","",IF(Main!F$143=0,0,IF(Main!L$211="","",IF($C$29="PM",Main!L$211/Main!F$143*Main!F155,ROUND(Main!L$211/Main!F$143*Main!F155*$B46,0))))))</f>
        <v/>
      </c>
      <c r="E538" s="31" t="str">
        <f>IF($A538="","",IF(E537="","",IF(Main!G$143=0,0,IF(Main!M$211="","",IF($C$29="PM",Main!M$211/Main!G$143*Main!G155,ROUND(Main!M$211/Main!G$143*Main!G155*$B46,0))))))</f>
        <v/>
      </c>
      <c r="F538" s="31" t="str">
        <f>IF($A538="","",IF(F537="","",IF(Main!H$143=0,0,IF(Main!N$211="","",IF($C$29="PM",Main!N$211/Main!H$143*Main!H155,ROUND(Main!N$211/Main!H$143*Main!H155*$B46,0))))))</f>
        <v/>
      </c>
      <c r="G538" s="31" t="str">
        <f>IF($A538="","",IF(G537="","",IF(Main!I$143=0,0,IF(Main!O$211="","",IF($C$29="PM",Main!O$211/Main!I$143*Main!I155,ROUND(Main!O$211/Main!I$143*Main!I155*$B46,0))))))</f>
        <v/>
      </c>
      <c r="H538" s="31" t="str">
        <f>IF($A538="","",IF(H537="","",IF(Main!J$143=0,0,IF(Main!P$211="","",IF($C$29="PM",Main!P$211/Main!J$143*Main!J155,ROUND(Main!P$211/Main!J$143*Main!J155*$B46,0))))))</f>
        <v/>
      </c>
      <c r="I538" s="31" t="str">
        <f>IF($A538="","",IF(I537="","",IF(Main!K$143=0,0,IF(Main!Q$211="","",IF($C$29="PM",Main!Q$211/Main!K$143*Main!K155,ROUND(Main!Q$211/Main!K$143*Main!K155*$B46,0))))))</f>
        <v/>
      </c>
      <c r="J538" s="31" t="str">
        <f>IF($A538="","",IF(J537="","",IF(Main!L$143=0,0,IF(Main!R$211="","",IF($C$29="PM",Main!R$211/Main!L$143*Main!L155,ROUND(Main!R$211/Main!L$143*Main!L155*$B46,0))))))</f>
        <v/>
      </c>
      <c r="K538" s="31" t="str">
        <f>IF($A538="","",IF(K537="","",IF(Main!M$143=0,0,IF(Main!S$211="","",IF($C$29="PM",Main!S$211/Main!M$143*Main!M155,ROUND(Main!S$211/Main!M$143*Main!M155*$B46,0))))))</f>
        <v/>
      </c>
      <c r="L538" s="31" t="str">
        <f>IF($A538="","",IF(L537="","",IF(Main!N$143=0,0,IF(Main!T$211="","",IF($C$29="PM",Main!T$211/Main!N$143*Main!N155,ROUND(Main!T$211/Main!N$143*Main!N155*$B46,0))))))</f>
        <v/>
      </c>
      <c r="M538" s="31" t="str">
        <f>IF($A538="","",IF(M537="","",IF(Main!O$143=0,0,IF(Main!U$211="","",IF($C$29="PM",Main!U$211/Main!O$143*Main!O155,ROUND(Main!U$211/Main!O$143*Main!O155*$B46,0))))))</f>
        <v/>
      </c>
      <c r="N538" s="50" t="str">
        <f>IF($A538="","",IF(N537="","",IF(Main!P$143=0,0,IF(Main!V$211="","",IF($C$29="PM",Main!V$211/Main!P$143*Main!P155,ROUND(Main!V$211/Main!P$143*Main!P155*$B46,0))))))</f>
        <v/>
      </c>
      <c r="O538" s="31" t="str">
        <f>IF($A538="","",IF(O537="","",IF(Main!Q$143=0,0,IF(Main!W$211="","",IF($C$29="PM",Main!W$211/Main!Q$143*Main!Q155,ROUND(Main!W$211/Main!Q$143*Main!Q155*$B46,0))))))</f>
        <v/>
      </c>
      <c r="P538" s="31" t="str">
        <f>IF($A538="","",IF(P537="","",IF(Main!R$143=0,0,IF(Main!X$211="","",IF($C$29="PM",Main!X$211/Main!R$143*Main!R155,ROUND(Main!X$211/Main!R$143*Main!R155*$B46,0))))))</f>
        <v/>
      </c>
      <c r="Q538" s="31" t="str">
        <f>IF($A538="","",IF(Q537="","",IF(Main!S$143=0,0,IF(Main!Y$211="","",IF($C$29="PM",Main!Y$211/Main!S$143*Main!S155,ROUND(Main!Y$211/Main!S$143*Main!S155*$B46,0))))))</f>
        <v/>
      </c>
      <c r="R538" s="31" t="str">
        <f>IF($A538="","",IF(R537="","",IF(Main!T$143=0,0,IF(Main!Z$211="","",IF($C$29="PM",Main!Z$211/Main!T$143*Main!T155,ROUND(Main!Z$211/Main!T$143*Main!T155*$B46,0))))))</f>
        <v/>
      </c>
      <c r="S538" s="31" t="str">
        <f>IF($A538="","",IF(S537="","",IF(Main!U$143=0,0,IF(Main!AA$211="","",IF($C$29="PM",Main!AA$211/Main!U$143*Main!U155,ROUND(Main!AA$211/Main!U$143*Main!U155*$B46,0))))))</f>
        <v/>
      </c>
      <c r="T538" s="31" t="str">
        <f>IF($A538="","",IF(T537="","",IF(Main!V$143=0,0,IF(Main!AB$211="","",IF($C$29="PM",Main!AB$211/Main!V$143*Main!V155,ROUND(Main!AB$211/Main!V$143*Main!V155*$B46,0))))))</f>
        <v/>
      </c>
      <c r="U538" s="31" t="str">
        <f>IF($A538="","",IF(U537="","",IF(Main!W$143=0,0,IF(Main!AC$211="","",IF($C$29="PM",Main!AC$211/Main!W$143*Main!W155,ROUND(Main!AC$211/Main!W$143*Main!W155*$B46,0))))))</f>
        <v/>
      </c>
      <c r="V538" s="31" t="str">
        <f>IF($A538="","",IF(V537="","",IF(Main!X$143=0,0,IF(Main!AD$211="","",IF($C$29="PM",Main!AD$211/Main!X$143*Main!X155,ROUND(Main!AD$211/Main!X$143*Main!X155*$B46,0))))))</f>
        <v/>
      </c>
      <c r="W538" s="31" t="str">
        <f>IF($A538="","",IF(W537="","",IF(Main!Y$143=0,0,IF(Main!AE$211="","",IF($C$29="PM",Main!AE$211/Main!Y$143*Main!Y155,ROUND(Main!AE$211/Main!Y$143*Main!Y155*$B46,0))))))</f>
        <v/>
      </c>
      <c r="X538" s="31" t="str">
        <f>IF($A538="","",IF(X537="","",IF(Main!Z$143=0,0,IF(Main!AF$211="","",IF($C$29="PM",Main!AF$211/Main!Z$143*Main!Z155,ROUND(Main!AF$211/Main!Z$143*Main!Z155*$B46,0))))))</f>
        <v/>
      </c>
      <c r="Y538" s="31" t="str">
        <f>IF($A538="","",IF(Y537="","",IF(Main!AA$143=0,0,IF(Main!AG$211="","",IF($C$29="PM",Main!AG$211/Main!AA$143*Main!AA155,ROUND(Main!AG$211/Main!AA$143*Main!AA155*$B46,0))))))</f>
        <v/>
      </c>
      <c r="Z538" s="31" t="str">
        <f>IF($A538="","",IF(Z537="","",IF(Main!AB$143=0,0,IF(Main!AH$211="","",IF($C$29="PM",Main!AH$211/Main!AB$143*Main!AB155,ROUND(Main!AH$211/Main!AB$143*Main!AB155*$B46,0))))))</f>
        <v/>
      </c>
      <c r="AA538" s="49" t="str">
        <f>IF($A538="","",IF(AA537="","",IF(Main!AC$143=0,0,IF(Main!AI$211="","",IF($C$29="PM",Main!AI$211/Main!AC$143*Main!AC155,ROUND(Main!AI$211/Main!AC$143*Main!AC155*$B46,0))))))</f>
        <v/>
      </c>
      <c r="AB538" s="31" t="str">
        <f>IF($A538="","",IF(AB537="","",IF(Main!AD$143=0,0,IF(Main!AJ$211="","",IF($C$29="PM",Main!AJ$211/Main!AD$143*Main!AD155,ROUND(Main!AJ$211/Main!AD$143*Main!AD155*$B46,0))))))</f>
        <v/>
      </c>
      <c r="AC538" s="31" t="str">
        <f>IF($A538="","",IF(AC537="","",IF(Main!AE$143=0,0,IF(Main!AK$211="","",IF($C$29="PM",Main!AK$211/Main!AE$143*Main!AE155,ROUND(Main!AK$211/Main!AE$143*Main!AE155*$B46,0))))))</f>
        <v/>
      </c>
      <c r="AD538" s="31" t="str">
        <f>IF($A538="","",IF(AD537="","",IF(Main!AF$143=0,0,IF(Main!AL$211="","",IF($C$29="PM",Main!AL$211/Main!AF$143*Main!AF155,ROUND(Main!AL$211/Main!AF$143*Main!AF155*$B46,0))))))</f>
        <v/>
      </c>
      <c r="AE538" s="31" t="str">
        <f>IF($A538="","",IF(AE537="","",IF(Main!AG$143=0,0,IF(Main!AM$211="","",IF($C$29="PM",Main!AM$211/Main!AG$143*Main!AG155,ROUND(Main!AM$211/Main!AG$143*Main!AG155*$B46,0))))))</f>
        <v/>
      </c>
      <c r="AF538" s="31" t="str">
        <f>IF($A538="","",IF(AF537="","",IF(Main!AH$143=0,0,IF(Main!AN$211="","",IF($C$29="PM",Main!AN$211/Main!AH$143*Main!AH155,ROUND(Main!AN$211/Main!AH$143*Main!AH155*$B46,0))))))</f>
        <v/>
      </c>
      <c r="AG538" s="31" t="str">
        <f>IF($A538="","",IF(AG537="","",IF(Main!AI$143=0,0,IF(Main!AO$211="","",IF($C$29="PM",Main!AO$211/Main!AI$143*Main!AI155,ROUND(Main!AO$211/Main!AI$143*Main!AI155*$B46,0))))))</f>
        <v/>
      </c>
      <c r="AH538" s="31" t="str">
        <f>IF($A538="","",IF(AH537="","",IF(Main!AJ$143=0,0,IF(Main!AP$211="","",IF($C$29="PM",Main!AP$211/Main!AJ$143*Main!AJ155,ROUND(Main!AP$211/Main!AJ$143*Main!AJ155*$B46,0))))))</f>
        <v/>
      </c>
      <c r="AI538" s="31" t="str">
        <f>IF($A538="","",IF(AI537="","",IF(Main!AK$143=0,0,IF(Main!AQ$211="","",IF($C$29="PM",Main!AQ$211/Main!AK$143*Main!AK155,ROUND(Main!AQ$211/Main!AK$143*Main!AK155*$B46,0))))))</f>
        <v/>
      </c>
      <c r="AJ538" s="31" t="str">
        <f>IF($A538="","",IF(AJ537="","",IF(Main!AL$143=0,0,IF(Main!AR$211="","",IF($C$29="PM",Main!AR$211/Main!AL$143*Main!AL155,ROUND(Main!AR$211/Main!AL$143*Main!AL155*$B46,0))))))</f>
        <v/>
      </c>
      <c r="AK538" s="31" t="str">
        <f>IF($A538="","",IF(AK537="","",IF(Main!AM$143=0,0,IF(Main!AS$211="","",IF($C$29="PM",Main!AS$211/Main!AM$143*Main!AM155,ROUND(Main!AS$211/Main!AM$143*Main!AM155*$B46,0))))))</f>
        <v/>
      </c>
      <c r="AL538" s="50" t="str">
        <f>IF($A538="","",IF(AL537="","",IF(Main!AN$143=0,0,IF(Main!AT$211="","",IF($C$29="PM",Main!AT$211/Main!AN$143*Main!AN155,ROUND(Main!AT$211/Main!AN$143*Main!AN155*$B46,0))))))</f>
        <v/>
      </c>
      <c r="AM538" s="31" t="str">
        <f>IF($A538="","",IF(AM537="","",IF(Main!AO$143=0,0,IF(Main!AU$211="","",IF($C$29="PM",Main!AU$211/Main!AO$143*Main!AO155,ROUND(Main!AU$211/Main!AO$143*Main!AO155*$B46,0))))))</f>
        <v/>
      </c>
      <c r="AN538" s="31" t="str">
        <f>IF($A538="","",IF(AN537="","",IF(Main!AP$143=0,0,IF(Main!AV$211="","",IF($C$29="PM",Main!AV$211/Main!AP$143*Main!AP155,ROUND(Main!AV$211/Main!AP$143*Main!AP155*$B46,0))))))</f>
        <v/>
      </c>
      <c r="AO538" s="31" t="str">
        <f>IF($A538="","",IF(AO537="","",IF(Main!AQ$143=0,0,IF(Main!AW$211="","",IF($C$29="PM",Main!AW$211/Main!AQ$143*Main!AQ155,ROUND(Main!AW$211/Main!AQ$143*Main!AQ155*$B46,0))))))</f>
        <v/>
      </c>
      <c r="AP538" s="31" t="str">
        <f>IF($A538="","",IF(AP537="","",IF(Main!AR$143=0,0,IF(Main!AX$211="","",IF($C$29="PM",Main!AX$211/Main!AR$143*Main!AR155,ROUND(Main!AX$211/Main!AR$143*Main!AR155*$B46,0))))))</f>
        <v/>
      </c>
      <c r="AQ538" s="31" t="str">
        <f>IF($A538="","",IF(AQ537="","",IF(Main!AS$143=0,0,IF(Main!AY$211="","",IF($C$29="PM",Main!AY$211/Main!AS$143*Main!AS155,ROUND(Main!AY$211/Main!AS$143*Main!AS155*$B46,0))))))</f>
        <v/>
      </c>
      <c r="AR538" s="31" t="str">
        <f>IF($A538="","",IF(AR537="","",IF(Main!AT$143=0,0,IF(Main!AZ$211="","",IF($C$29="PM",Main!AZ$211/Main!AT$143*Main!AT155,ROUND(Main!AZ$211/Main!AT$143*Main!AT155*$B46,0))))))</f>
        <v/>
      </c>
      <c r="AS538" s="31" t="str">
        <f>IF($A538="","",IF(AS537="","",IF(Main!AU$143=0,0,IF(Main!BA$211="","",IF($C$29="PM",Main!BA$211/Main!AU$143*Main!AU155,ROUND(Main!BA$211/Main!AU$143*Main!AU155*$B46,0))))))</f>
        <v/>
      </c>
      <c r="AT538" s="31" t="str">
        <f>IF($A538="","",IF(AT537="","",IF(Main!AV$143=0,0,IF(Main!BB$211="","",IF($C$29="PM",Main!BB$211/Main!AV$143*Main!AV155,ROUND(Main!BB$211/Main!AV$143*Main!AV155*$B46,0))))))</f>
        <v/>
      </c>
      <c r="AU538" s="31" t="str">
        <f>IF($A538="","",IF(AU537="","",IF(Main!AW$143=0,0,IF(Main!BC$211="","",IF($C$29="PM",Main!BC$211/Main!AW$143*Main!AW155,ROUND(Main!BC$211/Main!AW$143*Main!AW155*$B46,0))))))</f>
        <v/>
      </c>
      <c r="AV538" s="31" t="str">
        <f>IF($A538="","",IF(AV537="","",IF(Main!AX$143=0,0,IF(Main!BD$211="","",IF($C$29="PM",Main!BD$211/Main!AX$143*Main!AX155,ROUND(Main!BD$211/Main!AX$143*Main!AX155*$B46,0))))))</f>
        <v/>
      </c>
      <c r="AW538" s="31" t="str">
        <f>IF($A538="","",IF(AW537="","",IF(Main!AY$143=0,0,IF(Main!BE$211="","",IF($C$29="PM",Main!BE$211/Main!AY$143*Main!AY155,ROUND(Main!BE$211/Main!AY$143*Main!AY155*$B46,0))))))</f>
        <v/>
      </c>
      <c r="AX538" s="50" t="str">
        <f>IF($A538="","",IF(AX537="","",IF(Main!AZ$143=0,0,IF(Main!BF$211="","",IF($C$29="PM",Main!BF$211/Main!AZ$143*Main!AZ155,ROUND(Main!BF$211/Main!AZ$143*Main!AZ155*$B46,0))))))</f>
        <v/>
      </c>
      <c r="AY538" s="31" t="str">
        <f>IF($A538="","",IF(AY537="","",IF(Main!BA$143=0,0,IF(Main!BG$211="","",IF($C$29="PM",Main!BG$211/Main!BA$143*Main!BA155,ROUND(Main!BG$211/Main!BA$143*Main!BA155*$B46,0))))))</f>
        <v/>
      </c>
      <c r="AZ538" s="31" t="str">
        <f>IF($A538="","",IF(AZ537="","",IF(Main!BB$143=0,0,IF(Main!BH$211="","",IF($C$29="PM",Main!BH$211/Main!BB$143*Main!BB155,ROUND(Main!BH$211/Main!BB$143*Main!BB155*$B46,0))))))</f>
        <v/>
      </c>
      <c r="BA538" s="31" t="str">
        <f>IF($A538="","",IF(BA537="","",IF(Main!BC$143=0,0,IF(Main!BI$211="","",IF($C$29="PM",Main!BI$211/Main!BC$143*Main!BC155,ROUND(Main!BI$211/Main!BC$143*Main!BC155*$B46,0))))))</f>
        <v/>
      </c>
      <c r="BB538" s="31" t="str">
        <f>IF($A538="","",IF(BB537="","",IF(Main!BD$143=0,0,IF(Main!BJ$211="","",IF($C$29="PM",Main!BJ$211/Main!BD$143*Main!BD155,ROUND(Main!BJ$211/Main!BD$143*Main!BD155*$B46,0))))))</f>
        <v/>
      </c>
      <c r="BC538" s="31" t="str">
        <f>IF($A538="","",IF(BC537="","",IF(Main!BE$143=0,0,IF(Main!BK$211="","",IF($C$29="PM",Main!BK$211/Main!BE$143*Main!BE155,ROUND(Main!BK$211/Main!BE$143*Main!BE155*$B46,0))))))</f>
        <v/>
      </c>
      <c r="BD538" s="31" t="str">
        <f>IF($A538="","",IF(BD537="","",IF(Main!BF$143=0,0,IF(Main!BL$211="","",IF($C$29="PM",Main!BL$211/Main!BF$143*Main!BF155,ROUND(Main!BL$211/Main!BF$143*Main!BF155*$B46,0))))))</f>
        <v/>
      </c>
      <c r="BE538" s="31" t="str">
        <f>IF($A538="","",IF(BE537="","",IF(Main!BG$143=0,0,IF(Main!BM$211="","",IF($C$29="PM",Main!BM$211/Main!BG$143*Main!BG155,ROUND(Main!BM$211/Main!BG$143*Main!BG155*$B46,0))))))</f>
        <v/>
      </c>
      <c r="BF538" s="31" t="str">
        <f>IF($A538="","",IF(BF537="","",IF(Main!BH$143=0,0,IF(Main!BN$211="","",IF($C$29="PM",Main!BN$211/Main!BH$143*Main!BH155,ROUND(Main!BN$211/Main!BH$143*Main!BH155*$B46,0))))))</f>
        <v/>
      </c>
      <c r="BG538" s="31" t="str">
        <f>IF($A538="","",IF(BG537="","",IF(Main!BI$143=0,0,IF(Main!BO$211="","",IF($C$29="PM",Main!BO$211/Main!BI$143*Main!BI155,ROUND(Main!BO$211/Main!BI$143*Main!BI155*$B46,0))))))</f>
        <v/>
      </c>
      <c r="BH538" s="31" t="str">
        <f>IF($A538="","",IF(BH537="","",IF(Main!BJ$143=0,0,IF(Main!BP$211="","",IF($C$29="PM",Main!BP$211/Main!BJ$143*Main!BJ155,ROUND(Main!BP$211/Main!BJ$143*Main!BJ155*$B46,0))))))</f>
        <v/>
      </c>
      <c r="BI538" s="31" t="str">
        <f>IF($A538="","",IF(BI537="","",IF(Main!BK$143=0,0,IF(Main!BQ$211="","",IF($C$29="PM",Main!BQ$211/Main!BK$143*Main!BK155,ROUND(Main!BQ$211/Main!BK$143*Main!BK155*$B46,0))))))</f>
        <v/>
      </c>
      <c r="BJ538" s="50" t="str">
        <f>IF($A538="","",IF(BJ537="","",IF(Main!BL$143=0,0,IF(Main!BR$211="","",IF($C$29="PM",Main!BR$211/Main!BL$143*Main!BL155,ROUND(Main!BR$211/Main!BL$143*Main!BL155*$B46,0))))))</f>
        <v/>
      </c>
      <c r="BK538" s="31" t="str">
        <f>IF($A538="","",IF(BK537="","",IF(Main!BM$143=0,0,IF(Main!BS$211="","",IF($C$29="PM",Main!BS$211/Main!BM$143*Main!BM155,ROUND(Main!BS$211/Main!BM$143*Main!BM155*$B46,0))))))</f>
        <v/>
      </c>
      <c r="BL538" s="31" t="str">
        <f>IF($A538="","",IF(BL537="","",IF(Main!BN$143=0,0,IF(Main!BT$211="","",IF($C$29="PM",Main!BT$211/Main!BN$143*Main!BN155,ROUND(Main!BT$211/Main!BN$143*Main!BN155*$B46,0))))))</f>
        <v/>
      </c>
      <c r="BM538" s="31" t="str">
        <f>IF($A538="","",IF(BM537="","",IF(Main!BO$143=0,0,IF(Main!BU$211="","",IF($C$29="PM",Main!BU$211/Main!BO$143*Main!BO155,ROUND(Main!BU$211/Main!BO$143*Main!BO155*$B46,0))))))</f>
        <v/>
      </c>
      <c r="BN538" s="31" t="str">
        <f>IF($A538="","",IF(BN537="","",IF(Main!BP$143=0,0,IF(Main!BV$211="","",IF($C$29="PM",Main!BV$211/Main!BP$143*Main!BP155,ROUND(Main!BV$211/Main!BP$143*Main!BP155*$B46,0))))))</f>
        <v/>
      </c>
      <c r="BO538" s="31" t="str">
        <f>IF($A538="","",IF(BO537="","",IF(Main!BQ$143=0,0,IF(Main!BW$211="","",IF($C$29="PM",Main!BW$211/Main!BQ$143*Main!BQ155,ROUND(Main!BW$211/Main!BQ$143*Main!BQ155*$B46,0))))))</f>
        <v/>
      </c>
      <c r="BP538" s="31" t="str">
        <f>IF($A538="","",IF(BP537="","",IF(Main!BR$143=0,0,IF(Main!BX$211="","",IF($C$29="PM",Main!BX$211/Main!BR$143*Main!BR155,ROUND(Main!BX$211/Main!BR$143*Main!BR155*$B46,0))))))</f>
        <v/>
      </c>
      <c r="BQ538" s="31" t="str">
        <f>IF($A538="","",IF(BQ537="","",IF(Main!BS$143=0,0,IF(Main!BY$211="","",IF($C$29="PM",Main!BY$211/Main!BS$143*Main!BS155,ROUND(Main!BY$211/Main!BS$143*Main!BS155*$B46,0))))))</f>
        <v/>
      </c>
      <c r="BR538" s="31" t="str">
        <f>IF($A538="","",IF(BR537="","",IF(Main!BT$143=0,0,IF(Main!BZ$211="","",IF($C$29="PM",Main!BZ$211/Main!BT$143*Main!BT155,ROUND(Main!BZ$211/Main!BT$143*Main!BT155*$B46,0))))))</f>
        <v/>
      </c>
      <c r="BS538" s="31" t="str">
        <f>IF($A538="","",IF(BS537="","",IF(Main!BU$143=0,0,IF(Main!CA$211="","",IF($C$29="PM",Main!CA$211/Main!BU$143*Main!BU155,ROUND(Main!CA$211/Main!BU$143*Main!BU155*$B46,0))))))</f>
        <v/>
      </c>
      <c r="BT538" s="31" t="str">
        <f>IF($A538="","",IF(BT537="","",IF(Main!BV$143=0,0,IF(Main!CB$211="","",IF($C$29="PM",Main!CB$211/Main!BV$143*Main!BV155,ROUND(Main!CB$211/Main!BV$143*Main!BV155*$B46,0))))))</f>
        <v/>
      </c>
      <c r="BU538" s="31" t="str">
        <f>IF($A538="","",IF(BU537="","",IF(Main!BW$143=0,0,IF(Main!CC$211="","",IF($C$29="PM",Main!CC$211/Main!BW$143*Main!BW155,ROUND(Main!CC$211/Main!BW$143*Main!BW155*$B46,0))))))</f>
        <v/>
      </c>
      <c r="BV538" s="50" t="str">
        <f>IF($A538="","",IF(BV537="","",IF(Main!BX$143=0,0,IF(Main!CD$211="","",IF($C$29="PM",Main!CD$211/Main!BX$143*Main!BX155,ROUND(Main!CD$211/Main!BX$143*Main!BX155*$B46,0))))))</f>
        <v/>
      </c>
    </row>
    <row r="539" spans="1:74" x14ac:dyDescent="0.2">
      <c r="A539" s="71" t="str">
        <f>IF(Main!A$47="","",Main!A$47)</f>
        <v/>
      </c>
      <c r="B539" s="74" t="str">
        <f t="shared" si="478"/>
        <v/>
      </c>
      <c r="C539" s="49" t="str">
        <f>IF($A539="","",IF(C538="","",IF(Main!E$143=0,0,IF(Main!K$211="","",IF($C$29="PM",Main!K$211/Main!E$143*Main!E156,ROUND(Main!K$211/Main!E$143*Main!E156*$B47,0))))))</f>
        <v/>
      </c>
      <c r="D539" s="31" t="str">
        <f>IF($A539="","",IF(D538="","",IF(Main!F$143=0,0,IF(Main!L$211="","",IF($C$29="PM",Main!L$211/Main!F$143*Main!F156,ROUND(Main!L$211/Main!F$143*Main!F156*$B47,0))))))</f>
        <v/>
      </c>
      <c r="E539" s="31" t="str">
        <f>IF($A539="","",IF(E538="","",IF(Main!G$143=0,0,IF(Main!M$211="","",IF($C$29="PM",Main!M$211/Main!G$143*Main!G156,ROUND(Main!M$211/Main!G$143*Main!G156*$B47,0))))))</f>
        <v/>
      </c>
      <c r="F539" s="31" t="str">
        <f>IF($A539="","",IF(F538="","",IF(Main!H$143=0,0,IF(Main!N$211="","",IF($C$29="PM",Main!N$211/Main!H$143*Main!H156,ROUND(Main!N$211/Main!H$143*Main!H156*$B47,0))))))</f>
        <v/>
      </c>
      <c r="G539" s="31" t="str">
        <f>IF($A539="","",IF(G538="","",IF(Main!I$143=0,0,IF(Main!O$211="","",IF($C$29="PM",Main!O$211/Main!I$143*Main!I156,ROUND(Main!O$211/Main!I$143*Main!I156*$B47,0))))))</f>
        <v/>
      </c>
      <c r="H539" s="31" t="str">
        <f>IF($A539="","",IF(H538="","",IF(Main!J$143=0,0,IF(Main!P$211="","",IF($C$29="PM",Main!P$211/Main!J$143*Main!J156,ROUND(Main!P$211/Main!J$143*Main!J156*$B47,0))))))</f>
        <v/>
      </c>
      <c r="I539" s="31" t="str">
        <f>IF($A539="","",IF(I538="","",IF(Main!K$143=0,0,IF(Main!Q$211="","",IF($C$29="PM",Main!Q$211/Main!K$143*Main!K156,ROUND(Main!Q$211/Main!K$143*Main!K156*$B47,0))))))</f>
        <v/>
      </c>
      <c r="J539" s="31" t="str">
        <f>IF($A539="","",IF(J538="","",IF(Main!L$143=0,0,IF(Main!R$211="","",IF($C$29="PM",Main!R$211/Main!L$143*Main!L156,ROUND(Main!R$211/Main!L$143*Main!L156*$B47,0))))))</f>
        <v/>
      </c>
      <c r="K539" s="31" t="str">
        <f>IF($A539="","",IF(K538="","",IF(Main!M$143=0,0,IF(Main!S$211="","",IF($C$29="PM",Main!S$211/Main!M$143*Main!M156,ROUND(Main!S$211/Main!M$143*Main!M156*$B47,0))))))</f>
        <v/>
      </c>
      <c r="L539" s="31" t="str">
        <f>IF($A539="","",IF(L538="","",IF(Main!N$143=0,0,IF(Main!T$211="","",IF($C$29="PM",Main!T$211/Main!N$143*Main!N156,ROUND(Main!T$211/Main!N$143*Main!N156*$B47,0))))))</f>
        <v/>
      </c>
      <c r="M539" s="31" t="str">
        <f>IF($A539="","",IF(M538="","",IF(Main!O$143=0,0,IF(Main!U$211="","",IF($C$29="PM",Main!U$211/Main!O$143*Main!O156,ROUND(Main!U$211/Main!O$143*Main!O156*$B47,0))))))</f>
        <v/>
      </c>
      <c r="N539" s="50" t="str">
        <f>IF($A539="","",IF(N538="","",IF(Main!P$143=0,0,IF(Main!V$211="","",IF($C$29="PM",Main!V$211/Main!P$143*Main!P156,ROUND(Main!V$211/Main!P$143*Main!P156*$B47,0))))))</f>
        <v/>
      </c>
      <c r="O539" s="31" t="str">
        <f>IF($A539="","",IF(O538="","",IF(Main!Q$143=0,0,IF(Main!W$211="","",IF($C$29="PM",Main!W$211/Main!Q$143*Main!Q156,ROUND(Main!W$211/Main!Q$143*Main!Q156*$B47,0))))))</f>
        <v/>
      </c>
      <c r="P539" s="31" t="str">
        <f>IF($A539="","",IF(P538="","",IF(Main!R$143=0,0,IF(Main!X$211="","",IF($C$29="PM",Main!X$211/Main!R$143*Main!R156,ROUND(Main!X$211/Main!R$143*Main!R156*$B47,0))))))</f>
        <v/>
      </c>
      <c r="Q539" s="31" t="str">
        <f>IF($A539="","",IF(Q538="","",IF(Main!S$143=0,0,IF(Main!Y$211="","",IF($C$29="PM",Main!Y$211/Main!S$143*Main!S156,ROUND(Main!Y$211/Main!S$143*Main!S156*$B47,0))))))</f>
        <v/>
      </c>
      <c r="R539" s="31" t="str">
        <f>IF($A539="","",IF(R538="","",IF(Main!T$143=0,0,IF(Main!Z$211="","",IF($C$29="PM",Main!Z$211/Main!T$143*Main!T156,ROUND(Main!Z$211/Main!T$143*Main!T156*$B47,0))))))</f>
        <v/>
      </c>
      <c r="S539" s="31" t="str">
        <f>IF($A539="","",IF(S538="","",IF(Main!U$143=0,0,IF(Main!AA$211="","",IF($C$29="PM",Main!AA$211/Main!U$143*Main!U156,ROUND(Main!AA$211/Main!U$143*Main!U156*$B47,0))))))</f>
        <v/>
      </c>
      <c r="T539" s="31" t="str">
        <f>IF($A539="","",IF(T538="","",IF(Main!V$143=0,0,IF(Main!AB$211="","",IF($C$29="PM",Main!AB$211/Main!V$143*Main!V156,ROUND(Main!AB$211/Main!V$143*Main!V156*$B47,0))))))</f>
        <v/>
      </c>
      <c r="U539" s="31" t="str">
        <f>IF($A539="","",IF(U538="","",IF(Main!W$143=0,0,IF(Main!AC$211="","",IF($C$29="PM",Main!AC$211/Main!W$143*Main!W156,ROUND(Main!AC$211/Main!W$143*Main!W156*$B47,0))))))</f>
        <v/>
      </c>
      <c r="V539" s="31" t="str">
        <f>IF($A539="","",IF(V538="","",IF(Main!X$143=0,0,IF(Main!AD$211="","",IF($C$29="PM",Main!AD$211/Main!X$143*Main!X156,ROUND(Main!AD$211/Main!X$143*Main!X156*$B47,0))))))</f>
        <v/>
      </c>
      <c r="W539" s="31" t="str">
        <f>IF($A539="","",IF(W538="","",IF(Main!Y$143=0,0,IF(Main!AE$211="","",IF($C$29="PM",Main!AE$211/Main!Y$143*Main!Y156,ROUND(Main!AE$211/Main!Y$143*Main!Y156*$B47,0))))))</f>
        <v/>
      </c>
      <c r="X539" s="31" t="str">
        <f>IF($A539="","",IF(X538="","",IF(Main!Z$143=0,0,IF(Main!AF$211="","",IF($C$29="PM",Main!AF$211/Main!Z$143*Main!Z156,ROUND(Main!AF$211/Main!Z$143*Main!Z156*$B47,0))))))</f>
        <v/>
      </c>
      <c r="Y539" s="31" t="str">
        <f>IF($A539="","",IF(Y538="","",IF(Main!AA$143=0,0,IF(Main!AG$211="","",IF($C$29="PM",Main!AG$211/Main!AA$143*Main!AA156,ROUND(Main!AG$211/Main!AA$143*Main!AA156*$B47,0))))))</f>
        <v/>
      </c>
      <c r="Z539" s="31" t="str">
        <f>IF($A539="","",IF(Z538="","",IF(Main!AB$143=0,0,IF(Main!AH$211="","",IF($C$29="PM",Main!AH$211/Main!AB$143*Main!AB156,ROUND(Main!AH$211/Main!AB$143*Main!AB156*$B47,0))))))</f>
        <v/>
      </c>
      <c r="AA539" s="49" t="str">
        <f>IF($A539="","",IF(AA538="","",IF(Main!AC$143=0,0,IF(Main!AI$211="","",IF($C$29="PM",Main!AI$211/Main!AC$143*Main!AC156,ROUND(Main!AI$211/Main!AC$143*Main!AC156*$B47,0))))))</f>
        <v/>
      </c>
      <c r="AB539" s="31" t="str">
        <f>IF($A539="","",IF(AB538="","",IF(Main!AD$143=0,0,IF(Main!AJ$211="","",IF($C$29="PM",Main!AJ$211/Main!AD$143*Main!AD156,ROUND(Main!AJ$211/Main!AD$143*Main!AD156*$B47,0))))))</f>
        <v/>
      </c>
      <c r="AC539" s="31" t="str">
        <f>IF($A539="","",IF(AC538="","",IF(Main!AE$143=0,0,IF(Main!AK$211="","",IF($C$29="PM",Main!AK$211/Main!AE$143*Main!AE156,ROUND(Main!AK$211/Main!AE$143*Main!AE156*$B47,0))))))</f>
        <v/>
      </c>
      <c r="AD539" s="31" t="str">
        <f>IF($A539="","",IF(AD538="","",IF(Main!AF$143=0,0,IF(Main!AL$211="","",IF($C$29="PM",Main!AL$211/Main!AF$143*Main!AF156,ROUND(Main!AL$211/Main!AF$143*Main!AF156*$B47,0))))))</f>
        <v/>
      </c>
      <c r="AE539" s="31" t="str">
        <f>IF($A539="","",IF(AE538="","",IF(Main!AG$143=0,0,IF(Main!AM$211="","",IF($C$29="PM",Main!AM$211/Main!AG$143*Main!AG156,ROUND(Main!AM$211/Main!AG$143*Main!AG156*$B47,0))))))</f>
        <v/>
      </c>
      <c r="AF539" s="31" t="str">
        <f>IF($A539="","",IF(AF538="","",IF(Main!AH$143=0,0,IF(Main!AN$211="","",IF($C$29="PM",Main!AN$211/Main!AH$143*Main!AH156,ROUND(Main!AN$211/Main!AH$143*Main!AH156*$B47,0))))))</f>
        <v/>
      </c>
      <c r="AG539" s="31" t="str">
        <f>IF($A539="","",IF(AG538="","",IF(Main!AI$143=0,0,IF(Main!AO$211="","",IF($C$29="PM",Main!AO$211/Main!AI$143*Main!AI156,ROUND(Main!AO$211/Main!AI$143*Main!AI156*$B47,0))))))</f>
        <v/>
      </c>
      <c r="AH539" s="31" t="str">
        <f>IF($A539="","",IF(AH538="","",IF(Main!AJ$143=0,0,IF(Main!AP$211="","",IF($C$29="PM",Main!AP$211/Main!AJ$143*Main!AJ156,ROUND(Main!AP$211/Main!AJ$143*Main!AJ156*$B47,0))))))</f>
        <v/>
      </c>
      <c r="AI539" s="31" t="str">
        <f>IF($A539="","",IF(AI538="","",IF(Main!AK$143=0,0,IF(Main!AQ$211="","",IF($C$29="PM",Main!AQ$211/Main!AK$143*Main!AK156,ROUND(Main!AQ$211/Main!AK$143*Main!AK156*$B47,0))))))</f>
        <v/>
      </c>
      <c r="AJ539" s="31" t="str">
        <f>IF($A539="","",IF(AJ538="","",IF(Main!AL$143=0,0,IF(Main!AR$211="","",IF($C$29="PM",Main!AR$211/Main!AL$143*Main!AL156,ROUND(Main!AR$211/Main!AL$143*Main!AL156*$B47,0))))))</f>
        <v/>
      </c>
      <c r="AK539" s="31" t="str">
        <f>IF($A539="","",IF(AK538="","",IF(Main!AM$143=0,0,IF(Main!AS$211="","",IF($C$29="PM",Main!AS$211/Main!AM$143*Main!AM156,ROUND(Main!AS$211/Main!AM$143*Main!AM156*$B47,0))))))</f>
        <v/>
      </c>
      <c r="AL539" s="50" t="str">
        <f>IF($A539="","",IF(AL538="","",IF(Main!AN$143=0,0,IF(Main!AT$211="","",IF($C$29="PM",Main!AT$211/Main!AN$143*Main!AN156,ROUND(Main!AT$211/Main!AN$143*Main!AN156*$B47,0))))))</f>
        <v/>
      </c>
      <c r="AM539" s="31" t="str">
        <f>IF($A539="","",IF(AM538="","",IF(Main!AO$143=0,0,IF(Main!AU$211="","",IF($C$29="PM",Main!AU$211/Main!AO$143*Main!AO156,ROUND(Main!AU$211/Main!AO$143*Main!AO156*$B47,0))))))</f>
        <v/>
      </c>
      <c r="AN539" s="31" t="str">
        <f>IF($A539="","",IF(AN538="","",IF(Main!AP$143=0,0,IF(Main!AV$211="","",IF($C$29="PM",Main!AV$211/Main!AP$143*Main!AP156,ROUND(Main!AV$211/Main!AP$143*Main!AP156*$B47,0))))))</f>
        <v/>
      </c>
      <c r="AO539" s="31" t="str">
        <f>IF($A539="","",IF(AO538="","",IF(Main!AQ$143=0,0,IF(Main!AW$211="","",IF($C$29="PM",Main!AW$211/Main!AQ$143*Main!AQ156,ROUND(Main!AW$211/Main!AQ$143*Main!AQ156*$B47,0))))))</f>
        <v/>
      </c>
      <c r="AP539" s="31" t="str">
        <f>IF($A539="","",IF(AP538="","",IF(Main!AR$143=0,0,IF(Main!AX$211="","",IF($C$29="PM",Main!AX$211/Main!AR$143*Main!AR156,ROUND(Main!AX$211/Main!AR$143*Main!AR156*$B47,0))))))</f>
        <v/>
      </c>
      <c r="AQ539" s="31" t="str">
        <f>IF($A539="","",IF(AQ538="","",IF(Main!AS$143=0,0,IF(Main!AY$211="","",IF($C$29="PM",Main!AY$211/Main!AS$143*Main!AS156,ROUND(Main!AY$211/Main!AS$143*Main!AS156*$B47,0))))))</f>
        <v/>
      </c>
      <c r="AR539" s="31" t="str">
        <f>IF($A539="","",IF(AR538="","",IF(Main!AT$143=0,0,IF(Main!AZ$211="","",IF($C$29="PM",Main!AZ$211/Main!AT$143*Main!AT156,ROUND(Main!AZ$211/Main!AT$143*Main!AT156*$B47,0))))))</f>
        <v/>
      </c>
      <c r="AS539" s="31" t="str">
        <f>IF($A539="","",IF(AS538="","",IF(Main!AU$143=0,0,IF(Main!BA$211="","",IF($C$29="PM",Main!BA$211/Main!AU$143*Main!AU156,ROUND(Main!BA$211/Main!AU$143*Main!AU156*$B47,0))))))</f>
        <v/>
      </c>
      <c r="AT539" s="31" t="str">
        <f>IF($A539="","",IF(AT538="","",IF(Main!AV$143=0,0,IF(Main!BB$211="","",IF($C$29="PM",Main!BB$211/Main!AV$143*Main!AV156,ROUND(Main!BB$211/Main!AV$143*Main!AV156*$B47,0))))))</f>
        <v/>
      </c>
      <c r="AU539" s="31" t="str">
        <f>IF($A539="","",IF(AU538="","",IF(Main!AW$143=0,0,IF(Main!BC$211="","",IF($C$29="PM",Main!BC$211/Main!AW$143*Main!AW156,ROUND(Main!BC$211/Main!AW$143*Main!AW156*$B47,0))))))</f>
        <v/>
      </c>
      <c r="AV539" s="31" t="str">
        <f>IF($A539="","",IF(AV538="","",IF(Main!AX$143=0,0,IF(Main!BD$211="","",IF($C$29="PM",Main!BD$211/Main!AX$143*Main!AX156,ROUND(Main!BD$211/Main!AX$143*Main!AX156*$B47,0))))))</f>
        <v/>
      </c>
      <c r="AW539" s="31" t="str">
        <f>IF($A539="","",IF(AW538="","",IF(Main!AY$143=0,0,IF(Main!BE$211="","",IF($C$29="PM",Main!BE$211/Main!AY$143*Main!AY156,ROUND(Main!BE$211/Main!AY$143*Main!AY156*$B47,0))))))</f>
        <v/>
      </c>
      <c r="AX539" s="50" t="str">
        <f>IF($A539="","",IF(AX538="","",IF(Main!AZ$143=0,0,IF(Main!BF$211="","",IF($C$29="PM",Main!BF$211/Main!AZ$143*Main!AZ156,ROUND(Main!BF$211/Main!AZ$143*Main!AZ156*$B47,0))))))</f>
        <v/>
      </c>
      <c r="AY539" s="31" t="str">
        <f>IF($A539="","",IF(AY538="","",IF(Main!BA$143=0,0,IF(Main!BG$211="","",IF($C$29="PM",Main!BG$211/Main!BA$143*Main!BA156,ROUND(Main!BG$211/Main!BA$143*Main!BA156*$B47,0))))))</f>
        <v/>
      </c>
      <c r="AZ539" s="31" t="str">
        <f>IF($A539="","",IF(AZ538="","",IF(Main!BB$143=0,0,IF(Main!BH$211="","",IF($C$29="PM",Main!BH$211/Main!BB$143*Main!BB156,ROUND(Main!BH$211/Main!BB$143*Main!BB156*$B47,0))))))</f>
        <v/>
      </c>
      <c r="BA539" s="31" t="str">
        <f>IF($A539="","",IF(BA538="","",IF(Main!BC$143=0,0,IF(Main!BI$211="","",IF($C$29="PM",Main!BI$211/Main!BC$143*Main!BC156,ROUND(Main!BI$211/Main!BC$143*Main!BC156*$B47,0))))))</f>
        <v/>
      </c>
      <c r="BB539" s="31" t="str">
        <f>IF($A539="","",IF(BB538="","",IF(Main!BD$143=0,0,IF(Main!BJ$211="","",IF($C$29="PM",Main!BJ$211/Main!BD$143*Main!BD156,ROUND(Main!BJ$211/Main!BD$143*Main!BD156*$B47,0))))))</f>
        <v/>
      </c>
      <c r="BC539" s="31" t="str">
        <f>IF($A539="","",IF(BC538="","",IF(Main!BE$143=0,0,IF(Main!BK$211="","",IF($C$29="PM",Main!BK$211/Main!BE$143*Main!BE156,ROUND(Main!BK$211/Main!BE$143*Main!BE156*$B47,0))))))</f>
        <v/>
      </c>
      <c r="BD539" s="31" t="str">
        <f>IF($A539="","",IF(BD538="","",IF(Main!BF$143=0,0,IF(Main!BL$211="","",IF($C$29="PM",Main!BL$211/Main!BF$143*Main!BF156,ROUND(Main!BL$211/Main!BF$143*Main!BF156*$B47,0))))))</f>
        <v/>
      </c>
      <c r="BE539" s="31" t="str">
        <f>IF($A539="","",IF(BE538="","",IF(Main!BG$143=0,0,IF(Main!BM$211="","",IF($C$29="PM",Main!BM$211/Main!BG$143*Main!BG156,ROUND(Main!BM$211/Main!BG$143*Main!BG156*$B47,0))))))</f>
        <v/>
      </c>
      <c r="BF539" s="31" t="str">
        <f>IF($A539="","",IF(BF538="","",IF(Main!BH$143=0,0,IF(Main!BN$211="","",IF($C$29="PM",Main!BN$211/Main!BH$143*Main!BH156,ROUND(Main!BN$211/Main!BH$143*Main!BH156*$B47,0))))))</f>
        <v/>
      </c>
      <c r="BG539" s="31" t="str">
        <f>IF($A539="","",IF(BG538="","",IF(Main!BI$143=0,0,IF(Main!BO$211="","",IF($C$29="PM",Main!BO$211/Main!BI$143*Main!BI156,ROUND(Main!BO$211/Main!BI$143*Main!BI156*$B47,0))))))</f>
        <v/>
      </c>
      <c r="BH539" s="31" t="str">
        <f>IF($A539="","",IF(BH538="","",IF(Main!BJ$143=0,0,IF(Main!BP$211="","",IF($C$29="PM",Main!BP$211/Main!BJ$143*Main!BJ156,ROUND(Main!BP$211/Main!BJ$143*Main!BJ156*$B47,0))))))</f>
        <v/>
      </c>
      <c r="BI539" s="31" t="str">
        <f>IF($A539="","",IF(BI538="","",IF(Main!BK$143=0,0,IF(Main!BQ$211="","",IF($C$29="PM",Main!BQ$211/Main!BK$143*Main!BK156,ROUND(Main!BQ$211/Main!BK$143*Main!BK156*$B47,0))))))</f>
        <v/>
      </c>
      <c r="BJ539" s="50" t="str">
        <f>IF($A539="","",IF(BJ538="","",IF(Main!BL$143=0,0,IF(Main!BR$211="","",IF($C$29="PM",Main!BR$211/Main!BL$143*Main!BL156,ROUND(Main!BR$211/Main!BL$143*Main!BL156*$B47,0))))))</f>
        <v/>
      </c>
      <c r="BK539" s="31" t="str">
        <f>IF($A539="","",IF(BK538="","",IF(Main!BM$143=0,0,IF(Main!BS$211="","",IF($C$29="PM",Main!BS$211/Main!BM$143*Main!BM156,ROUND(Main!BS$211/Main!BM$143*Main!BM156*$B47,0))))))</f>
        <v/>
      </c>
      <c r="BL539" s="31" t="str">
        <f>IF($A539="","",IF(BL538="","",IF(Main!BN$143=0,0,IF(Main!BT$211="","",IF($C$29="PM",Main!BT$211/Main!BN$143*Main!BN156,ROUND(Main!BT$211/Main!BN$143*Main!BN156*$B47,0))))))</f>
        <v/>
      </c>
      <c r="BM539" s="31" t="str">
        <f>IF($A539="","",IF(BM538="","",IF(Main!BO$143=0,0,IF(Main!BU$211="","",IF($C$29="PM",Main!BU$211/Main!BO$143*Main!BO156,ROUND(Main!BU$211/Main!BO$143*Main!BO156*$B47,0))))))</f>
        <v/>
      </c>
      <c r="BN539" s="31" t="str">
        <f>IF($A539="","",IF(BN538="","",IF(Main!BP$143=0,0,IF(Main!BV$211="","",IF($C$29="PM",Main!BV$211/Main!BP$143*Main!BP156,ROUND(Main!BV$211/Main!BP$143*Main!BP156*$B47,0))))))</f>
        <v/>
      </c>
      <c r="BO539" s="31" t="str">
        <f>IF($A539="","",IF(BO538="","",IF(Main!BQ$143=0,0,IF(Main!BW$211="","",IF($C$29="PM",Main!BW$211/Main!BQ$143*Main!BQ156,ROUND(Main!BW$211/Main!BQ$143*Main!BQ156*$B47,0))))))</f>
        <v/>
      </c>
      <c r="BP539" s="31" t="str">
        <f>IF($A539="","",IF(BP538="","",IF(Main!BR$143=0,0,IF(Main!BX$211="","",IF($C$29="PM",Main!BX$211/Main!BR$143*Main!BR156,ROUND(Main!BX$211/Main!BR$143*Main!BR156*$B47,0))))))</f>
        <v/>
      </c>
      <c r="BQ539" s="31" t="str">
        <f>IF($A539="","",IF(BQ538="","",IF(Main!BS$143=0,0,IF(Main!BY$211="","",IF($C$29="PM",Main!BY$211/Main!BS$143*Main!BS156,ROUND(Main!BY$211/Main!BS$143*Main!BS156*$B47,0))))))</f>
        <v/>
      </c>
      <c r="BR539" s="31" t="str">
        <f>IF($A539="","",IF(BR538="","",IF(Main!BT$143=0,0,IF(Main!BZ$211="","",IF($C$29="PM",Main!BZ$211/Main!BT$143*Main!BT156,ROUND(Main!BZ$211/Main!BT$143*Main!BT156*$B47,0))))))</f>
        <v/>
      </c>
      <c r="BS539" s="31" t="str">
        <f>IF($A539="","",IF(BS538="","",IF(Main!BU$143=0,0,IF(Main!CA$211="","",IF($C$29="PM",Main!CA$211/Main!BU$143*Main!BU156,ROUND(Main!CA$211/Main!BU$143*Main!BU156*$B47,0))))))</f>
        <v/>
      </c>
      <c r="BT539" s="31" t="str">
        <f>IF($A539="","",IF(BT538="","",IF(Main!BV$143=0,0,IF(Main!CB$211="","",IF($C$29="PM",Main!CB$211/Main!BV$143*Main!BV156,ROUND(Main!CB$211/Main!BV$143*Main!BV156*$B47,0))))))</f>
        <v/>
      </c>
      <c r="BU539" s="31" t="str">
        <f>IF($A539="","",IF(BU538="","",IF(Main!BW$143=0,0,IF(Main!CC$211="","",IF($C$29="PM",Main!CC$211/Main!BW$143*Main!BW156,ROUND(Main!CC$211/Main!BW$143*Main!BW156*$B47,0))))))</f>
        <v/>
      </c>
      <c r="BV539" s="50" t="str">
        <f>IF($A539="","",IF(BV538="","",IF(Main!BX$143=0,0,IF(Main!CD$211="","",IF($C$29="PM",Main!CD$211/Main!BX$143*Main!BX156,ROUND(Main!CD$211/Main!BX$143*Main!BX156*$B47,0))))))</f>
        <v/>
      </c>
    </row>
    <row r="540" spans="1:74" x14ac:dyDescent="0.2">
      <c r="A540" s="71" t="str">
        <f>IF(Main!A$48="","",Main!A$48)</f>
        <v/>
      </c>
      <c r="B540" s="74" t="str">
        <f t="shared" si="478"/>
        <v/>
      </c>
      <c r="C540" s="49" t="str">
        <f>IF($A540="","",IF(C539="","",IF(Main!E$143=0,0,IF(Main!K$211="","",IF($C$29="PM",Main!K$211/Main!E$143*Main!E157,ROUND(Main!K$211/Main!E$143*Main!E157*$B48,0))))))</f>
        <v/>
      </c>
      <c r="D540" s="31" t="str">
        <f>IF($A540="","",IF(D539="","",IF(Main!F$143=0,0,IF(Main!L$211="","",IF($C$29="PM",Main!L$211/Main!F$143*Main!F157,ROUND(Main!L$211/Main!F$143*Main!F157*$B48,0))))))</f>
        <v/>
      </c>
      <c r="E540" s="31" t="str">
        <f>IF($A540="","",IF(E539="","",IF(Main!G$143=0,0,IF(Main!M$211="","",IF($C$29="PM",Main!M$211/Main!G$143*Main!G157,ROUND(Main!M$211/Main!G$143*Main!G157*$B48,0))))))</f>
        <v/>
      </c>
      <c r="F540" s="31" t="str">
        <f>IF($A540="","",IF(F539="","",IF(Main!H$143=0,0,IF(Main!N$211="","",IF($C$29="PM",Main!N$211/Main!H$143*Main!H157,ROUND(Main!N$211/Main!H$143*Main!H157*$B48,0))))))</f>
        <v/>
      </c>
      <c r="G540" s="31" t="str">
        <f>IF($A540="","",IF(G539="","",IF(Main!I$143=0,0,IF(Main!O$211="","",IF($C$29="PM",Main!O$211/Main!I$143*Main!I157,ROUND(Main!O$211/Main!I$143*Main!I157*$B48,0))))))</f>
        <v/>
      </c>
      <c r="H540" s="31" t="str">
        <f>IF($A540="","",IF(H539="","",IF(Main!J$143=0,0,IF(Main!P$211="","",IF($C$29="PM",Main!P$211/Main!J$143*Main!J157,ROUND(Main!P$211/Main!J$143*Main!J157*$B48,0))))))</f>
        <v/>
      </c>
      <c r="I540" s="31" t="str">
        <f>IF($A540="","",IF(I539="","",IF(Main!K$143=0,0,IF(Main!Q$211="","",IF($C$29="PM",Main!Q$211/Main!K$143*Main!K157,ROUND(Main!Q$211/Main!K$143*Main!K157*$B48,0))))))</f>
        <v/>
      </c>
      <c r="J540" s="31" t="str">
        <f>IF($A540="","",IF(J539="","",IF(Main!L$143=0,0,IF(Main!R$211="","",IF($C$29="PM",Main!R$211/Main!L$143*Main!L157,ROUND(Main!R$211/Main!L$143*Main!L157*$B48,0))))))</f>
        <v/>
      </c>
      <c r="K540" s="31" t="str">
        <f>IF($A540="","",IF(K539="","",IF(Main!M$143=0,0,IF(Main!S$211="","",IF($C$29="PM",Main!S$211/Main!M$143*Main!M157,ROUND(Main!S$211/Main!M$143*Main!M157*$B48,0))))))</f>
        <v/>
      </c>
      <c r="L540" s="31" t="str">
        <f>IF($A540="","",IF(L539="","",IF(Main!N$143=0,0,IF(Main!T$211="","",IF($C$29="PM",Main!T$211/Main!N$143*Main!N157,ROUND(Main!T$211/Main!N$143*Main!N157*$B48,0))))))</f>
        <v/>
      </c>
      <c r="M540" s="31" t="str">
        <f>IF($A540="","",IF(M539="","",IF(Main!O$143=0,0,IF(Main!U$211="","",IF($C$29="PM",Main!U$211/Main!O$143*Main!O157,ROUND(Main!U$211/Main!O$143*Main!O157*$B48,0))))))</f>
        <v/>
      </c>
      <c r="N540" s="50" t="str">
        <f>IF($A540="","",IF(N539="","",IF(Main!P$143=0,0,IF(Main!V$211="","",IF($C$29="PM",Main!V$211/Main!P$143*Main!P157,ROUND(Main!V$211/Main!P$143*Main!P157*$B48,0))))))</f>
        <v/>
      </c>
      <c r="O540" s="31" t="str">
        <f>IF($A540="","",IF(O539="","",IF(Main!Q$143=0,0,IF(Main!W$211="","",IF($C$29="PM",Main!W$211/Main!Q$143*Main!Q157,ROUND(Main!W$211/Main!Q$143*Main!Q157*$B48,0))))))</f>
        <v/>
      </c>
      <c r="P540" s="31" t="str">
        <f>IF($A540="","",IF(P539="","",IF(Main!R$143=0,0,IF(Main!X$211="","",IF($C$29="PM",Main!X$211/Main!R$143*Main!R157,ROUND(Main!X$211/Main!R$143*Main!R157*$B48,0))))))</f>
        <v/>
      </c>
      <c r="Q540" s="31" t="str">
        <f>IF($A540="","",IF(Q539="","",IF(Main!S$143=0,0,IF(Main!Y$211="","",IF($C$29="PM",Main!Y$211/Main!S$143*Main!S157,ROUND(Main!Y$211/Main!S$143*Main!S157*$B48,0))))))</f>
        <v/>
      </c>
      <c r="R540" s="31" t="str">
        <f>IF($A540="","",IF(R539="","",IF(Main!T$143=0,0,IF(Main!Z$211="","",IF($C$29="PM",Main!Z$211/Main!T$143*Main!T157,ROUND(Main!Z$211/Main!T$143*Main!T157*$B48,0))))))</f>
        <v/>
      </c>
      <c r="S540" s="31" t="str">
        <f>IF($A540="","",IF(S539="","",IF(Main!U$143=0,0,IF(Main!AA$211="","",IF($C$29="PM",Main!AA$211/Main!U$143*Main!U157,ROUND(Main!AA$211/Main!U$143*Main!U157*$B48,0))))))</f>
        <v/>
      </c>
      <c r="T540" s="31" t="str">
        <f>IF($A540="","",IF(T539="","",IF(Main!V$143=0,0,IF(Main!AB$211="","",IF($C$29="PM",Main!AB$211/Main!V$143*Main!V157,ROUND(Main!AB$211/Main!V$143*Main!V157*$B48,0))))))</f>
        <v/>
      </c>
      <c r="U540" s="31" t="str">
        <f>IF($A540="","",IF(U539="","",IF(Main!W$143=0,0,IF(Main!AC$211="","",IF($C$29="PM",Main!AC$211/Main!W$143*Main!W157,ROUND(Main!AC$211/Main!W$143*Main!W157*$B48,0))))))</f>
        <v/>
      </c>
      <c r="V540" s="31" t="str">
        <f>IF($A540="","",IF(V539="","",IF(Main!X$143=0,0,IF(Main!AD$211="","",IF($C$29="PM",Main!AD$211/Main!X$143*Main!X157,ROUND(Main!AD$211/Main!X$143*Main!X157*$B48,0))))))</f>
        <v/>
      </c>
      <c r="W540" s="31" t="str">
        <f>IF($A540="","",IF(W539="","",IF(Main!Y$143=0,0,IF(Main!AE$211="","",IF($C$29="PM",Main!AE$211/Main!Y$143*Main!Y157,ROUND(Main!AE$211/Main!Y$143*Main!Y157*$B48,0))))))</f>
        <v/>
      </c>
      <c r="X540" s="31" t="str">
        <f>IF($A540="","",IF(X539="","",IF(Main!Z$143=0,0,IF(Main!AF$211="","",IF($C$29="PM",Main!AF$211/Main!Z$143*Main!Z157,ROUND(Main!AF$211/Main!Z$143*Main!Z157*$B48,0))))))</f>
        <v/>
      </c>
      <c r="Y540" s="31" t="str">
        <f>IF($A540="","",IF(Y539="","",IF(Main!AA$143=0,0,IF(Main!AG$211="","",IF($C$29="PM",Main!AG$211/Main!AA$143*Main!AA157,ROUND(Main!AG$211/Main!AA$143*Main!AA157*$B48,0))))))</f>
        <v/>
      </c>
      <c r="Z540" s="31" t="str">
        <f>IF($A540="","",IF(Z539="","",IF(Main!AB$143=0,0,IF(Main!AH$211="","",IF($C$29="PM",Main!AH$211/Main!AB$143*Main!AB157,ROUND(Main!AH$211/Main!AB$143*Main!AB157*$B48,0))))))</f>
        <v/>
      </c>
      <c r="AA540" s="49" t="str">
        <f>IF($A540="","",IF(AA539="","",IF(Main!AC$143=0,0,IF(Main!AI$211="","",IF($C$29="PM",Main!AI$211/Main!AC$143*Main!AC157,ROUND(Main!AI$211/Main!AC$143*Main!AC157*$B48,0))))))</f>
        <v/>
      </c>
      <c r="AB540" s="31" t="str">
        <f>IF($A540="","",IF(AB539="","",IF(Main!AD$143=0,0,IF(Main!AJ$211="","",IF($C$29="PM",Main!AJ$211/Main!AD$143*Main!AD157,ROUND(Main!AJ$211/Main!AD$143*Main!AD157*$B48,0))))))</f>
        <v/>
      </c>
      <c r="AC540" s="31" t="str">
        <f>IF($A540="","",IF(AC539="","",IF(Main!AE$143=0,0,IF(Main!AK$211="","",IF($C$29="PM",Main!AK$211/Main!AE$143*Main!AE157,ROUND(Main!AK$211/Main!AE$143*Main!AE157*$B48,0))))))</f>
        <v/>
      </c>
      <c r="AD540" s="31" t="str">
        <f>IF($A540="","",IF(AD539="","",IF(Main!AF$143=0,0,IF(Main!AL$211="","",IF($C$29="PM",Main!AL$211/Main!AF$143*Main!AF157,ROUND(Main!AL$211/Main!AF$143*Main!AF157*$B48,0))))))</f>
        <v/>
      </c>
      <c r="AE540" s="31" t="str">
        <f>IF($A540="","",IF(AE539="","",IF(Main!AG$143=0,0,IF(Main!AM$211="","",IF($C$29="PM",Main!AM$211/Main!AG$143*Main!AG157,ROUND(Main!AM$211/Main!AG$143*Main!AG157*$B48,0))))))</f>
        <v/>
      </c>
      <c r="AF540" s="31" t="str">
        <f>IF($A540="","",IF(AF539="","",IF(Main!AH$143=0,0,IF(Main!AN$211="","",IF($C$29="PM",Main!AN$211/Main!AH$143*Main!AH157,ROUND(Main!AN$211/Main!AH$143*Main!AH157*$B48,0))))))</f>
        <v/>
      </c>
      <c r="AG540" s="31" t="str">
        <f>IF($A540="","",IF(AG539="","",IF(Main!AI$143=0,0,IF(Main!AO$211="","",IF($C$29="PM",Main!AO$211/Main!AI$143*Main!AI157,ROUND(Main!AO$211/Main!AI$143*Main!AI157*$B48,0))))))</f>
        <v/>
      </c>
      <c r="AH540" s="31" t="str">
        <f>IF($A540="","",IF(AH539="","",IF(Main!AJ$143=0,0,IF(Main!AP$211="","",IF($C$29="PM",Main!AP$211/Main!AJ$143*Main!AJ157,ROUND(Main!AP$211/Main!AJ$143*Main!AJ157*$B48,0))))))</f>
        <v/>
      </c>
      <c r="AI540" s="31" t="str">
        <f>IF($A540="","",IF(AI539="","",IF(Main!AK$143=0,0,IF(Main!AQ$211="","",IF($C$29="PM",Main!AQ$211/Main!AK$143*Main!AK157,ROUND(Main!AQ$211/Main!AK$143*Main!AK157*$B48,0))))))</f>
        <v/>
      </c>
      <c r="AJ540" s="31" t="str">
        <f>IF($A540="","",IF(AJ539="","",IF(Main!AL$143=0,0,IF(Main!AR$211="","",IF($C$29="PM",Main!AR$211/Main!AL$143*Main!AL157,ROUND(Main!AR$211/Main!AL$143*Main!AL157*$B48,0))))))</f>
        <v/>
      </c>
      <c r="AK540" s="31" t="str">
        <f>IF($A540="","",IF(AK539="","",IF(Main!AM$143=0,0,IF(Main!AS$211="","",IF($C$29="PM",Main!AS$211/Main!AM$143*Main!AM157,ROUND(Main!AS$211/Main!AM$143*Main!AM157*$B48,0))))))</f>
        <v/>
      </c>
      <c r="AL540" s="50" t="str">
        <f>IF($A540="","",IF(AL539="","",IF(Main!AN$143=0,0,IF(Main!AT$211="","",IF($C$29="PM",Main!AT$211/Main!AN$143*Main!AN157,ROUND(Main!AT$211/Main!AN$143*Main!AN157*$B48,0))))))</f>
        <v/>
      </c>
      <c r="AM540" s="31" t="str">
        <f>IF($A540="","",IF(AM539="","",IF(Main!AO$143=0,0,IF(Main!AU$211="","",IF($C$29="PM",Main!AU$211/Main!AO$143*Main!AO157,ROUND(Main!AU$211/Main!AO$143*Main!AO157*$B48,0))))))</f>
        <v/>
      </c>
      <c r="AN540" s="31" t="str">
        <f>IF($A540="","",IF(AN539="","",IF(Main!AP$143=0,0,IF(Main!AV$211="","",IF($C$29="PM",Main!AV$211/Main!AP$143*Main!AP157,ROUND(Main!AV$211/Main!AP$143*Main!AP157*$B48,0))))))</f>
        <v/>
      </c>
      <c r="AO540" s="31" t="str">
        <f>IF($A540="","",IF(AO539="","",IF(Main!AQ$143=0,0,IF(Main!AW$211="","",IF($C$29="PM",Main!AW$211/Main!AQ$143*Main!AQ157,ROUND(Main!AW$211/Main!AQ$143*Main!AQ157*$B48,0))))))</f>
        <v/>
      </c>
      <c r="AP540" s="31" t="str">
        <f>IF($A540="","",IF(AP539="","",IF(Main!AR$143=0,0,IF(Main!AX$211="","",IF($C$29="PM",Main!AX$211/Main!AR$143*Main!AR157,ROUND(Main!AX$211/Main!AR$143*Main!AR157*$B48,0))))))</f>
        <v/>
      </c>
      <c r="AQ540" s="31" t="str">
        <f>IF($A540="","",IF(AQ539="","",IF(Main!AS$143=0,0,IF(Main!AY$211="","",IF($C$29="PM",Main!AY$211/Main!AS$143*Main!AS157,ROUND(Main!AY$211/Main!AS$143*Main!AS157*$B48,0))))))</f>
        <v/>
      </c>
      <c r="AR540" s="31" t="str">
        <f>IF($A540="","",IF(AR539="","",IF(Main!AT$143=0,0,IF(Main!AZ$211="","",IF($C$29="PM",Main!AZ$211/Main!AT$143*Main!AT157,ROUND(Main!AZ$211/Main!AT$143*Main!AT157*$B48,0))))))</f>
        <v/>
      </c>
      <c r="AS540" s="31" t="str">
        <f>IF($A540="","",IF(AS539="","",IF(Main!AU$143=0,0,IF(Main!BA$211="","",IF($C$29="PM",Main!BA$211/Main!AU$143*Main!AU157,ROUND(Main!BA$211/Main!AU$143*Main!AU157*$B48,0))))))</f>
        <v/>
      </c>
      <c r="AT540" s="31" t="str">
        <f>IF($A540="","",IF(AT539="","",IF(Main!AV$143=0,0,IF(Main!BB$211="","",IF($C$29="PM",Main!BB$211/Main!AV$143*Main!AV157,ROUND(Main!BB$211/Main!AV$143*Main!AV157*$B48,0))))))</f>
        <v/>
      </c>
      <c r="AU540" s="31" t="str">
        <f>IF($A540="","",IF(AU539="","",IF(Main!AW$143=0,0,IF(Main!BC$211="","",IF($C$29="PM",Main!BC$211/Main!AW$143*Main!AW157,ROUND(Main!BC$211/Main!AW$143*Main!AW157*$B48,0))))))</f>
        <v/>
      </c>
      <c r="AV540" s="31" t="str">
        <f>IF($A540="","",IF(AV539="","",IF(Main!AX$143=0,0,IF(Main!BD$211="","",IF($C$29="PM",Main!BD$211/Main!AX$143*Main!AX157,ROUND(Main!BD$211/Main!AX$143*Main!AX157*$B48,0))))))</f>
        <v/>
      </c>
      <c r="AW540" s="31" t="str">
        <f>IF($A540="","",IF(AW539="","",IF(Main!AY$143=0,0,IF(Main!BE$211="","",IF($C$29="PM",Main!BE$211/Main!AY$143*Main!AY157,ROUND(Main!BE$211/Main!AY$143*Main!AY157*$B48,0))))))</f>
        <v/>
      </c>
      <c r="AX540" s="50" t="str">
        <f>IF($A540="","",IF(AX539="","",IF(Main!AZ$143=0,0,IF(Main!BF$211="","",IF($C$29="PM",Main!BF$211/Main!AZ$143*Main!AZ157,ROUND(Main!BF$211/Main!AZ$143*Main!AZ157*$B48,0))))))</f>
        <v/>
      </c>
      <c r="AY540" s="31" t="str">
        <f>IF($A540="","",IF(AY539="","",IF(Main!BA$143=0,0,IF(Main!BG$211="","",IF($C$29="PM",Main!BG$211/Main!BA$143*Main!BA157,ROUND(Main!BG$211/Main!BA$143*Main!BA157*$B48,0))))))</f>
        <v/>
      </c>
      <c r="AZ540" s="31" t="str">
        <f>IF($A540="","",IF(AZ539="","",IF(Main!BB$143=0,0,IF(Main!BH$211="","",IF($C$29="PM",Main!BH$211/Main!BB$143*Main!BB157,ROUND(Main!BH$211/Main!BB$143*Main!BB157*$B48,0))))))</f>
        <v/>
      </c>
      <c r="BA540" s="31" t="str">
        <f>IF($A540="","",IF(BA539="","",IF(Main!BC$143=0,0,IF(Main!BI$211="","",IF($C$29="PM",Main!BI$211/Main!BC$143*Main!BC157,ROUND(Main!BI$211/Main!BC$143*Main!BC157*$B48,0))))))</f>
        <v/>
      </c>
      <c r="BB540" s="31" t="str">
        <f>IF($A540="","",IF(BB539="","",IF(Main!BD$143=0,0,IF(Main!BJ$211="","",IF($C$29="PM",Main!BJ$211/Main!BD$143*Main!BD157,ROUND(Main!BJ$211/Main!BD$143*Main!BD157*$B48,0))))))</f>
        <v/>
      </c>
      <c r="BC540" s="31" t="str">
        <f>IF($A540="","",IF(BC539="","",IF(Main!BE$143=0,0,IF(Main!BK$211="","",IF($C$29="PM",Main!BK$211/Main!BE$143*Main!BE157,ROUND(Main!BK$211/Main!BE$143*Main!BE157*$B48,0))))))</f>
        <v/>
      </c>
      <c r="BD540" s="31" t="str">
        <f>IF($A540="","",IF(BD539="","",IF(Main!BF$143=0,0,IF(Main!BL$211="","",IF($C$29="PM",Main!BL$211/Main!BF$143*Main!BF157,ROUND(Main!BL$211/Main!BF$143*Main!BF157*$B48,0))))))</f>
        <v/>
      </c>
      <c r="BE540" s="31" t="str">
        <f>IF($A540="","",IF(BE539="","",IF(Main!BG$143=0,0,IF(Main!BM$211="","",IF($C$29="PM",Main!BM$211/Main!BG$143*Main!BG157,ROUND(Main!BM$211/Main!BG$143*Main!BG157*$B48,0))))))</f>
        <v/>
      </c>
      <c r="BF540" s="31" t="str">
        <f>IF($A540="","",IF(BF539="","",IF(Main!BH$143=0,0,IF(Main!BN$211="","",IF($C$29="PM",Main!BN$211/Main!BH$143*Main!BH157,ROUND(Main!BN$211/Main!BH$143*Main!BH157*$B48,0))))))</f>
        <v/>
      </c>
      <c r="BG540" s="31" t="str">
        <f>IF($A540="","",IF(BG539="","",IF(Main!BI$143=0,0,IF(Main!BO$211="","",IF($C$29="PM",Main!BO$211/Main!BI$143*Main!BI157,ROUND(Main!BO$211/Main!BI$143*Main!BI157*$B48,0))))))</f>
        <v/>
      </c>
      <c r="BH540" s="31" t="str">
        <f>IF($A540="","",IF(BH539="","",IF(Main!BJ$143=0,0,IF(Main!BP$211="","",IF($C$29="PM",Main!BP$211/Main!BJ$143*Main!BJ157,ROUND(Main!BP$211/Main!BJ$143*Main!BJ157*$B48,0))))))</f>
        <v/>
      </c>
      <c r="BI540" s="31" t="str">
        <f>IF($A540="","",IF(BI539="","",IF(Main!BK$143=0,0,IF(Main!BQ$211="","",IF($C$29="PM",Main!BQ$211/Main!BK$143*Main!BK157,ROUND(Main!BQ$211/Main!BK$143*Main!BK157*$B48,0))))))</f>
        <v/>
      </c>
      <c r="BJ540" s="50" t="str">
        <f>IF($A540="","",IF(BJ539="","",IF(Main!BL$143=0,0,IF(Main!BR$211="","",IF($C$29="PM",Main!BR$211/Main!BL$143*Main!BL157,ROUND(Main!BR$211/Main!BL$143*Main!BL157*$B48,0))))))</f>
        <v/>
      </c>
      <c r="BK540" s="31" t="str">
        <f>IF($A540="","",IF(BK539="","",IF(Main!BM$143=0,0,IF(Main!BS$211="","",IF($C$29="PM",Main!BS$211/Main!BM$143*Main!BM157,ROUND(Main!BS$211/Main!BM$143*Main!BM157*$B48,0))))))</f>
        <v/>
      </c>
      <c r="BL540" s="31" t="str">
        <f>IF($A540="","",IF(BL539="","",IF(Main!BN$143=0,0,IF(Main!BT$211="","",IF($C$29="PM",Main!BT$211/Main!BN$143*Main!BN157,ROUND(Main!BT$211/Main!BN$143*Main!BN157*$B48,0))))))</f>
        <v/>
      </c>
      <c r="BM540" s="31" t="str">
        <f>IF($A540="","",IF(BM539="","",IF(Main!BO$143=0,0,IF(Main!BU$211="","",IF($C$29="PM",Main!BU$211/Main!BO$143*Main!BO157,ROUND(Main!BU$211/Main!BO$143*Main!BO157*$B48,0))))))</f>
        <v/>
      </c>
      <c r="BN540" s="31" t="str">
        <f>IF($A540="","",IF(BN539="","",IF(Main!BP$143=0,0,IF(Main!BV$211="","",IF($C$29="PM",Main!BV$211/Main!BP$143*Main!BP157,ROUND(Main!BV$211/Main!BP$143*Main!BP157*$B48,0))))))</f>
        <v/>
      </c>
      <c r="BO540" s="31" t="str">
        <f>IF($A540="","",IF(BO539="","",IF(Main!BQ$143=0,0,IF(Main!BW$211="","",IF($C$29="PM",Main!BW$211/Main!BQ$143*Main!BQ157,ROUND(Main!BW$211/Main!BQ$143*Main!BQ157*$B48,0))))))</f>
        <v/>
      </c>
      <c r="BP540" s="31" t="str">
        <f>IF($A540="","",IF(BP539="","",IF(Main!BR$143=0,0,IF(Main!BX$211="","",IF($C$29="PM",Main!BX$211/Main!BR$143*Main!BR157,ROUND(Main!BX$211/Main!BR$143*Main!BR157*$B48,0))))))</f>
        <v/>
      </c>
      <c r="BQ540" s="31" t="str">
        <f>IF($A540="","",IF(BQ539="","",IF(Main!BS$143=0,0,IF(Main!BY$211="","",IF($C$29="PM",Main!BY$211/Main!BS$143*Main!BS157,ROUND(Main!BY$211/Main!BS$143*Main!BS157*$B48,0))))))</f>
        <v/>
      </c>
      <c r="BR540" s="31" t="str">
        <f>IF($A540="","",IF(BR539="","",IF(Main!BT$143=0,0,IF(Main!BZ$211="","",IF($C$29="PM",Main!BZ$211/Main!BT$143*Main!BT157,ROUND(Main!BZ$211/Main!BT$143*Main!BT157*$B48,0))))))</f>
        <v/>
      </c>
      <c r="BS540" s="31" t="str">
        <f>IF($A540="","",IF(BS539="","",IF(Main!BU$143=0,0,IF(Main!CA$211="","",IF($C$29="PM",Main!CA$211/Main!BU$143*Main!BU157,ROUND(Main!CA$211/Main!BU$143*Main!BU157*$B48,0))))))</f>
        <v/>
      </c>
      <c r="BT540" s="31" t="str">
        <f>IF($A540="","",IF(BT539="","",IF(Main!BV$143=0,0,IF(Main!CB$211="","",IF($C$29="PM",Main!CB$211/Main!BV$143*Main!BV157,ROUND(Main!CB$211/Main!BV$143*Main!BV157*$B48,0))))))</f>
        <v/>
      </c>
      <c r="BU540" s="31" t="str">
        <f>IF($A540="","",IF(BU539="","",IF(Main!BW$143=0,0,IF(Main!CC$211="","",IF($C$29="PM",Main!CC$211/Main!BW$143*Main!BW157,ROUND(Main!CC$211/Main!BW$143*Main!BW157*$B48,0))))))</f>
        <v/>
      </c>
      <c r="BV540" s="50" t="str">
        <f>IF($A540="","",IF(BV539="","",IF(Main!BX$143=0,0,IF(Main!CD$211="","",IF($C$29="PM",Main!CD$211/Main!BX$143*Main!BX157,ROUND(Main!CD$211/Main!BX$143*Main!BX157*$B48,0))))))</f>
        <v/>
      </c>
    </row>
    <row r="541" spans="1:74" x14ac:dyDescent="0.2">
      <c r="A541" s="71" t="str">
        <f>IF(Main!A$49="","",Main!A$49)</f>
        <v/>
      </c>
      <c r="B541" s="74" t="str">
        <f t="shared" si="478"/>
        <v/>
      </c>
      <c r="C541" s="49" t="str">
        <f>IF($A541="","",IF(C540="","",IF(Main!E$143=0,0,IF(Main!K$211="","",IF($C$29="PM",Main!K$211/Main!E$143*Main!E158,ROUND(Main!K$211/Main!E$143*Main!E158*$B49,0))))))</f>
        <v/>
      </c>
      <c r="D541" s="31" t="str">
        <f>IF($A541="","",IF(D540="","",IF(Main!F$143=0,0,IF(Main!L$211="","",IF($C$29="PM",Main!L$211/Main!F$143*Main!F158,ROUND(Main!L$211/Main!F$143*Main!F158*$B49,0))))))</f>
        <v/>
      </c>
      <c r="E541" s="31" t="str">
        <f>IF($A541="","",IF(E540="","",IF(Main!G$143=0,0,IF(Main!M$211="","",IF($C$29="PM",Main!M$211/Main!G$143*Main!G158,ROUND(Main!M$211/Main!G$143*Main!G158*$B49,0))))))</f>
        <v/>
      </c>
      <c r="F541" s="31" t="str">
        <f>IF($A541="","",IF(F540="","",IF(Main!H$143=0,0,IF(Main!N$211="","",IF($C$29="PM",Main!N$211/Main!H$143*Main!H158,ROUND(Main!N$211/Main!H$143*Main!H158*$B49,0))))))</f>
        <v/>
      </c>
      <c r="G541" s="31" t="str">
        <f>IF($A541="","",IF(G540="","",IF(Main!I$143=0,0,IF(Main!O$211="","",IF($C$29="PM",Main!O$211/Main!I$143*Main!I158,ROUND(Main!O$211/Main!I$143*Main!I158*$B49,0))))))</f>
        <v/>
      </c>
      <c r="H541" s="31" t="str">
        <f>IF($A541="","",IF(H540="","",IF(Main!J$143=0,0,IF(Main!P$211="","",IF($C$29="PM",Main!P$211/Main!J$143*Main!J158,ROUND(Main!P$211/Main!J$143*Main!J158*$B49,0))))))</f>
        <v/>
      </c>
      <c r="I541" s="31" t="str">
        <f>IF($A541="","",IF(I540="","",IF(Main!K$143=0,0,IF(Main!Q$211="","",IF($C$29="PM",Main!Q$211/Main!K$143*Main!K158,ROUND(Main!Q$211/Main!K$143*Main!K158*$B49,0))))))</f>
        <v/>
      </c>
      <c r="J541" s="31" t="str">
        <f>IF($A541="","",IF(J540="","",IF(Main!L$143=0,0,IF(Main!R$211="","",IF($C$29="PM",Main!R$211/Main!L$143*Main!L158,ROUND(Main!R$211/Main!L$143*Main!L158*$B49,0))))))</f>
        <v/>
      </c>
      <c r="K541" s="31" t="str">
        <f>IF($A541="","",IF(K540="","",IF(Main!M$143=0,0,IF(Main!S$211="","",IF($C$29="PM",Main!S$211/Main!M$143*Main!M158,ROUND(Main!S$211/Main!M$143*Main!M158*$B49,0))))))</f>
        <v/>
      </c>
      <c r="L541" s="31" t="str">
        <f>IF($A541="","",IF(L540="","",IF(Main!N$143=0,0,IF(Main!T$211="","",IF($C$29="PM",Main!T$211/Main!N$143*Main!N158,ROUND(Main!T$211/Main!N$143*Main!N158*$B49,0))))))</f>
        <v/>
      </c>
      <c r="M541" s="31" t="str">
        <f>IF($A541="","",IF(M540="","",IF(Main!O$143=0,0,IF(Main!U$211="","",IF($C$29="PM",Main!U$211/Main!O$143*Main!O158,ROUND(Main!U$211/Main!O$143*Main!O158*$B49,0))))))</f>
        <v/>
      </c>
      <c r="N541" s="50" t="str">
        <f>IF($A541="","",IF(N540="","",IF(Main!P$143=0,0,IF(Main!V$211="","",IF($C$29="PM",Main!V$211/Main!P$143*Main!P158,ROUND(Main!V$211/Main!P$143*Main!P158*$B49,0))))))</f>
        <v/>
      </c>
      <c r="O541" s="31" t="str">
        <f>IF($A541="","",IF(O540="","",IF(Main!Q$143=0,0,IF(Main!W$211="","",IF($C$29="PM",Main!W$211/Main!Q$143*Main!Q158,ROUND(Main!W$211/Main!Q$143*Main!Q158*$B49,0))))))</f>
        <v/>
      </c>
      <c r="P541" s="31" t="str">
        <f>IF($A541="","",IF(P540="","",IF(Main!R$143=0,0,IF(Main!X$211="","",IF($C$29="PM",Main!X$211/Main!R$143*Main!R158,ROUND(Main!X$211/Main!R$143*Main!R158*$B49,0))))))</f>
        <v/>
      </c>
      <c r="Q541" s="31" t="str">
        <f>IF($A541="","",IF(Q540="","",IF(Main!S$143=0,0,IF(Main!Y$211="","",IF($C$29="PM",Main!Y$211/Main!S$143*Main!S158,ROUND(Main!Y$211/Main!S$143*Main!S158*$B49,0))))))</f>
        <v/>
      </c>
      <c r="R541" s="31" t="str">
        <f>IF($A541="","",IF(R540="","",IF(Main!T$143=0,0,IF(Main!Z$211="","",IF($C$29="PM",Main!Z$211/Main!T$143*Main!T158,ROUND(Main!Z$211/Main!T$143*Main!T158*$B49,0))))))</f>
        <v/>
      </c>
      <c r="S541" s="31" t="str">
        <f>IF($A541="","",IF(S540="","",IF(Main!U$143=0,0,IF(Main!AA$211="","",IF($C$29="PM",Main!AA$211/Main!U$143*Main!U158,ROUND(Main!AA$211/Main!U$143*Main!U158*$B49,0))))))</f>
        <v/>
      </c>
      <c r="T541" s="31" t="str">
        <f>IF($A541="","",IF(T540="","",IF(Main!V$143=0,0,IF(Main!AB$211="","",IF($C$29="PM",Main!AB$211/Main!V$143*Main!V158,ROUND(Main!AB$211/Main!V$143*Main!V158*$B49,0))))))</f>
        <v/>
      </c>
      <c r="U541" s="31" t="str">
        <f>IF($A541="","",IF(U540="","",IF(Main!W$143=0,0,IF(Main!AC$211="","",IF($C$29="PM",Main!AC$211/Main!W$143*Main!W158,ROUND(Main!AC$211/Main!W$143*Main!W158*$B49,0))))))</f>
        <v/>
      </c>
      <c r="V541" s="31" t="str">
        <f>IF($A541="","",IF(V540="","",IF(Main!X$143=0,0,IF(Main!AD$211="","",IF($C$29="PM",Main!AD$211/Main!X$143*Main!X158,ROUND(Main!AD$211/Main!X$143*Main!X158*$B49,0))))))</f>
        <v/>
      </c>
      <c r="W541" s="31" t="str">
        <f>IF($A541="","",IF(W540="","",IF(Main!Y$143=0,0,IF(Main!AE$211="","",IF($C$29="PM",Main!AE$211/Main!Y$143*Main!Y158,ROUND(Main!AE$211/Main!Y$143*Main!Y158*$B49,0))))))</f>
        <v/>
      </c>
      <c r="X541" s="31" t="str">
        <f>IF($A541="","",IF(X540="","",IF(Main!Z$143=0,0,IF(Main!AF$211="","",IF($C$29="PM",Main!AF$211/Main!Z$143*Main!Z158,ROUND(Main!AF$211/Main!Z$143*Main!Z158*$B49,0))))))</f>
        <v/>
      </c>
      <c r="Y541" s="31" t="str">
        <f>IF($A541="","",IF(Y540="","",IF(Main!AA$143=0,0,IF(Main!AG$211="","",IF($C$29="PM",Main!AG$211/Main!AA$143*Main!AA158,ROUND(Main!AG$211/Main!AA$143*Main!AA158*$B49,0))))))</f>
        <v/>
      </c>
      <c r="Z541" s="31" t="str">
        <f>IF($A541="","",IF(Z540="","",IF(Main!AB$143=0,0,IF(Main!AH$211="","",IF($C$29="PM",Main!AH$211/Main!AB$143*Main!AB158,ROUND(Main!AH$211/Main!AB$143*Main!AB158*$B49,0))))))</f>
        <v/>
      </c>
      <c r="AA541" s="49" t="str">
        <f>IF($A541="","",IF(AA540="","",IF(Main!AC$143=0,0,IF(Main!AI$211="","",IF($C$29="PM",Main!AI$211/Main!AC$143*Main!AC158,ROUND(Main!AI$211/Main!AC$143*Main!AC158*$B49,0))))))</f>
        <v/>
      </c>
      <c r="AB541" s="31" t="str">
        <f>IF($A541="","",IF(AB540="","",IF(Main!AD$143=0,0,IF(Main!AJ$211="","",IF($C$29="PM",Main!AJ$211/Main!AD$143*Main!AD158,ROUND(Main!AJ$211/Main!AD$143*Main!AD158*$B49,0))))))</f>
        <v/>
      </c>
      <c r="AC541" s="31" t="str">
        <f>IF($A541="","",IF(AC540="","",IF(Main!AE$143=0,0,IF(Main!AK$211="","",IF($C$29="PM",Main!AK$211/Main!AE$143*Main!AE158,ROUND(Main!AK$211/Main!AE$143*Main!AE158*$B49,0))))))</f>
        <v/>
      </c>
      <c r="AD541" s="31" t="str">
        <f>IF($A541="","",IF(AD540="","",IF(Main!AF$143=0,0,IF(Main!AL$211="","",IF($C$29="PM",Main!AL$211/Main!AF$143*Main!AF158,ROUND(Main!AL$211/Main!AF$143*Main!AF158*$B49,0))))))</f>
        <v/>
      </c>
      <c r="AE541" s="31" t="str">
        <f>IF($A541="","",IF(AE540="","",IF(Main!AG$143=0,0,IF(Main!AM$211="","",IF($C$29="PM",Main!AM$211/Main!AG$143*Main!AG158,ROUND(Main!AM$211/Main!AG$143*Main!AG158*$B49,0))))))</f>
        <v/>
      </c>
      <c r="AF541" s="31" t="str">
        <f>IF($A541="","",IF(AF540="","",IF(Main!AH$143=0,0,IF(Main!AN$211="","",IF($C$29="PM",Main!AN$211/Main!AH$143*Main!AH158,ROUND(Main!AN$211/Main!AH$143*Main!AH158*$B49,0))))))</f>
        <v/>
      </c>
      <c r="AG541" s="31" t="str">
        <f>IF($A541="","",IF(AG540="","",IF(Main!AI$143=0,0,IF(Main!AO$211="","",IF($C$29="PM",Main!AO$211/Main!AI$143*Main!AI158,ROUND(Main!AO$211/Main!AI$143*Main!AI158*$B49,0))))))</f>
        <v/>
      </c>
      <c r="AH541" s="31" t="str">
        <f>IF($A541="","",IF(AH540="","",IF(Main!AJ$143=0,0,IF(Main!AP$211="","",IF($C$29="PM",Main!AP$211/Main!AJ$143*Main!AJ158,ROUND(Main!AP$211/Main!AJ$143*Main!AJ158*$B49,0))))))</f>
        <v/>
      </c>
      <c r="AI541" s="31" t="str">
        <f>IF($A541="","",IF(AI540="","",IF(Main!AK$143=0,0,IF(Main!AQ$211="","",IF($C$29="PM",Main!AQ$211/Main!AK$143*Main!AK158,ROUND(Main!AQ$211/Main!AK$143*Main!AK158*$B49,0))))))</f>
        <v/>
      </c>
      <c r="AJ541" s="31" t="str">
        <f>IF($A541="","",IF(AJ540="","",IF(Main!AL$143=0,0,IF(Main!AR$211="","",IF($C$29="PM",Main!AR$211/Main!AL$143*Main!AL158,ROUND(Main!AR$211/Main!AL$143*Main!AL158*$B49,0))))))</f>
        <v/>
      </c>
      <c r="AK541" s="31" t="str">
        <f>IF($A541="","",IF(AK540="","",IF(Main!AM$143=0,0,IF(Main!AS$211="","",IF($C$29="PM",Main!AS$211/Main!AM$143*Main!AM158,ROUND(Main!AS$211/Main!AM$143*Main!AM158*$B49,0))))))</f>
        <v/>
      </c>
      <c r="AL541" s="50" t="str">
        <f>IF($A541="","",IF(AL540="","",IF(Main!AN$143=0,0,IF(Main!AT$211="","",IF($C$29="PM",Main!AT$211/Main!AN$143*Main!AN158,ROUND(Main!AT$211/Main!AN$143*Main!AN158*$B49,0))))))</f>
        <v/>
      </c>
      <c r="AM541" s="31" t="str">
        <f>IF($A541="","",IF(AM540="","",IF(Main!AO$143=0,0,IF(Main!AU$211="","",IF($C$29="PM",Main!AU$211/Main!AO$143*Main!AO158,ROUND(Main!AU$211/Main!AO$143*Main!AO158*$B49,0))))))</f>
        <v/>
      </c>
      <c r="AN541" s="31" t="str">
        <f>IF($A541="","",IF(AN540="","",IF(Main!AP$143=0,0,IF(Main!AV$211="","",IF($C$29="PM",Main!AV$211/Main!AP$143*Main!AP158,ROUND(Main!AV$211/Main!AP$143*Main!AP158*$B49,0))))))</f>
        <v/>
      </c>
      <c r="AO541" s="31" t="str">
        <f>IF($A541="","",IF(AO540="","",IF(Main!AQ$143=0,0,IF(Main!AW$211="","",IF($C$29="PM",Main!AW$211/Main!AQ$143*Main!AQ158,ROUND(Main!AW$211/Main!AQ$143*Main!AQ158*$B49,0))))))</f>
        <v/>
      </c>
      <c r="AP541" s="31" t="str">
        <f>IF($A541="","",IF(AP540="","",IF(Main!AR$143=0,0,IF(Main!AX$211="","",IF($C$29="PM",Main!AX$211/Main!AR$143*Main!AR158,ROUND(Main!AX$211/Main!AR$143*Main!AR158*$B49,0))))))</f>
        <v/>
      </c>
      <c r="AQ541" s="31" t="str">
        <f>IF($A541="","",IF(AQ540="","",IF(Main!AS$143=0,0,IF(Main!AY$211="","",IF($C$29="PM",Main!AY$211/Main!AS$143*Main!AS158,ROUND(Main!AY$211/Main!AS$143*Main!AS158*$B49,0))))))</f>
        <v/>
      </c>
      <c r="AR541" s="31" t="str">
        <f>IF($A541="","",IF(AR540="","",IF(Main!AT$143=0,0,IF(Main!AZ$211="","",IF($C$29="PM",Main!AZ$211/Main!AT$143*Main!AT158,ROUND(Main!AZ$211/Main!AT$143*Main!AT158*$B49,0))))))</f>
        <v/>
      </c>
      <c r="AS541" s="31" t="str">
        <f>IF($A541="","",IF(AS540="","",IF(Main!AU$143=0,0,IF(Main!BA$211="","",IF($C$29="PM",Main!BA$211/Main!AU$143*Main!AU158,ROUND(Main!BA$211/Main!AU$143*Main!AU158*$B49,0))))))</f>
        <v/>
      </c>
      <c r="AT541" s="31" t="str">
        <f>IF($A541="","",IF(AT540="","",IF(Main!AV$143=0,0,IF(Main!BB$211="","",IF($C$29="PM",Main!BB$211/Main!AV$143*Main!AV158,ROUND(Main!BB$211/Main!AV$143*Main!AV158*$B49,0))))))</f>
        <v/>
      </c>
      <c r="AU541" s="31" t="str">
        <f>IF($A541="","",IF(AU540="","",IF(Main!AW$143=0,0,IF(Main!BC$211="","",IF($C$29="PM",Main!BC$211/Main!AW$143*Main!AW158,ROUND(Main!BC$211/Main!AW$143*Main!AW158*$B49,0))))))</f>
        <v/>
      </c>
      <c r="AV541" s="31" t="str">
        <f>IF($A541="","",IF(AV540="","",IF(Main!AX$143=0,0,IF(Main!BD$211="","",IF($C$29="PM",Main!BD$211/Main!AX$143*Main!AX158,ROUND(Main!BD$211/Main!AX$143*Main!AX158*$B49,0))))))</f>
        <v/>
      </c>
      <c r="AW541" s="31" t="str">
        <f>IF($A541="","",IF(AW540="","",IF(Main!AY$143=0,0,IF(Main!BE$211="","",IF($C$29="PM",Main!BE$211/Main!AY$143*Main!AY158,ROUND(Main!BE$211/Main!AY$143*Main!AY158*$B49,0))))))</f>
        <v/>
      </c>
      <c r="AX541" s="50" t="str">
        <f>IF($A541="","",IF(AX540="","",IF(Main!AZ$143=0,0,IF(Main!BF$211="","",IF($C$29="PM",Main!BF$211/Main!AZ$143*Main!AZ158,ROUND(Main!BF$211/Main!AZ$143*Main!AZ158*$B49,0))))))</f>
        <v/>
      </c>
      <c r="AY541" s="31" t="str">
        <f>IF($A541="","",IF(AY540="","",IF(Main!BA$143=0,0,IF(Main!BG$211="","",IF($C$29="PM",Main!BG$211/Main!BA$143*Main!BA158,ROUND(Main!BG$211/Main!BA$143*Main!BA158*$B49,0))))))</f>
        <v/>
      </c>
      <c r="AZ541" s="31" t="str">
        <f>IF($A541="","",IF(AZ540="","",IF(Main!BB$143=0,0,IF(Main!BH$211="","",IF($C$29="PM",Main!BH$211/Main!BB$143*Main!BB158,ROUND(Main!BH$211/Main!BB$143*Main!BB158*$B49,0))))))</f>
        <v/>
      </c>
      <c r="BA541" s="31" t="str">
        <f>IF($A541="","",IF(BA540="","",IF(Main!BC$143=0,0,IF(Main!BI$211="","",IF($C$29="PM",Main!BI$211/Main!BC$143*Main!BC158,ROUND(Main!BI$211/Main!BC$143*Main!BC158*$B49,0))))))</f>
        <v/>
      </c>
      <c r="BB541" s="31" t="str">
        <f>IF($A541="","",IF(BB540="","",IF(Main!BD$143=0,0,IF(Main!BJ$211="","",IF($C$29="PM",Main!BJ$211/Main!BD$143*Main!BD158,ROUND(Main!BJ$211/Main!BD$143*Main!BD158*$B49,0))))))</f>
        <v/>
      </c>
      <c r="BC541" s="31" t="str">
        <f>IF($A541="","",IF(BC540="","",IF(Main!BE$143=0,0,IF(Main!BK$211="","",IF($C$29="PM",Main!BK$211/Main!BE$143*Main!BE158,ROUND(Main!BK$211/Main!BE$143*Main!BE158*$B49,0))))))</f>
        <v/>
      </c>
      <c r="BD541" s="31" t="str">
        <f>IF($A541="","",IF(BD540="","",IF(Main!BF$143=0,0,IF(Main!BL$211="","",IF($C$29="PM",Main!BL$211/Main!BF$143*Main!BF158,ROUND(Main!BL$211/Main!BF$143*Main!BF158*$B49,0))))))</f>
        <v/>
      </c>
      <c r="BE541" s="31" t="str">
        <f>IF($A541="","",IF(BE540="","",IF(Main!BG$143=0,0,IF(Main!BM$211="","",IF($C$29="PM",Main!BM$211/Main!BG$143*Main!BG158,ROUND(Main!BM$211/Main!BG$143*Main!BG158*$B49,0))))))</f>
        <v/>
      </c>
      <c r="BF541" s="31" t="str">
        <f>IF($A541="","",IF(BF540="","",IF(Main!BH$143=0,0,IF(Main!BN$211="","",IF($C$29="PM",Main!BN$211/Main!BH$143*Main!BH158,ROUND(Main!BN$211/Main!BH$143*Main!BH158*$B49,0))))))</f>
        <v/>
      </c>
      <c r="BG541" s="31" t="str">
        <f>IF($A541="","",IF(BG540="","",IF(Main!BI$143=0,0,IF(Main!BO$211="","",IF($C$29="PM",Main!BO$211/Main!BI$143*Main!BI158,ROUND(Main!BO$211/Main!BI$143*Main!BI158*$B49,0))))))</f>
        <v/>
      </c>
      <c r="BH541" s="31" t="str">
        <f>IF($A541="","",IF(BH540="","",IF(Main!BJ$143=0,0,IF(Main!BP$211="","",IF($C$29="PM",Main!BP$211/Main!BJ$143*Main!BJ158,ROUND(Main!BP$211/Main!BJ$143*Main!BJ158*$B49,0))))))</f>
        <v/>
      </c>
      <c r="BI541" s="31" t="str">
        <f>IF($A541="","",IF(BI540="","",IF(Main!BK$143=0,0,IF(Main!BQ$211="","",IF($C$29="PM",Main!BQ$211/Main!BK$143*Main!BK158,ROUND(Main!BQ$211/Main!BK$143*Main!BK158*$B49,0))))))</f>
        <v/>
      </c>
      <c r="BJ541" s="50" t="str">
        <f>IF($A541="","",IF(BJ540="","",IF(Main!BL$143=0,0,IF(Main!BR$211="","",IF($C$29="PM",Main!BR$211/Main!BL$143*Main!BL158,ROUND(Main!BR$211/Main!BL$143*Main!BL158*$B49,0))))))</f>
        <v/>
      </c>
      <c r="BK541" s="31" t="str">
        <f>IF($A541="","",IF(BK540="","",IF(Main!BM$143=0,0,IF(Main!BS$211="","",IF($C$29="PM",Main!BS$211/Main!BM$143*Main!BM158,ROUND(Main!BS$211/Main!BM$143*Main!BM158*$B49,0))))))</f>
        <v/>
      </c>
      <c r="BL541" s="31" t="str">
        <f>IF($A541="","",IF(BL540="","",IF(Main!BN$143=0,0,IF(Main!BT$211="","",IF($C$29="PM",Main!BT$211/Main!BN$143*Main!BN158,ROUND(Main!BT$211/Main!BN$143*Main!BN158*$B49,0))))))</f>
        <v/>
      </c>
      <c r="BM541" s="31" t="str">
        <f>IF($A541="","",IF(BM540="","",IF(Main!BO$143=0,0,IF(Main!BU$211="","",IF($C$29="PM",Main!BU$211/Main!BO$143*Main!BO158,ROUND(Main!BU$211/Main!BO$143*Main!BO158*$B49,0))))))</f>
        <v/>
      </c>
      <c r="BN541" s="31" t="str">
        <f>IF($A541="","",IF(BN540="","",IF(Main!BP$143=0,0,IF(Main!BV$211="","",IF($C$29="PM",Main!BV$211/Main!BP$143*Main!BP158,ROUND(Main!BV$211/Main!BP$143*Main!BP158*$B49,0))))))</f>
        <v/>
      </c>
      <c r="BO541" s="31" t="str">
        <f>IF($A541="","",IF(BO540="","",IF(Main!BQ$143=0,0,IF(Main!BW$211="","",IF($C$29="PM",Main!BW$211/Main!BQ$143*Main!BQ158,ROUND(Main!BW$211/Main!BQ$143*Main!BQ158*$B49,0))))))</f>
        <v/>
      </c>
      <c r="BP541" s="31" t="str">
        <f>IF($A541="","",IF(BP540="","",IF(Main!BR$143=0,0,IF(Main!BX$211="","",IF($C$29="PM",Main!BX$211/Main!BR$143*Main!BR158,ROUND(Main!BX$211/Main!BR$143*Main!BR158*$B49,0))))))</f>
        <v/>
      </c>
      <c r="BQ541" s="31" t="str">
        <f>IF($A541="","",IF(BQ540="","",IF(Main!BS$143=0,0,IF(Main!BY$211="","",IF($C$29="PM",Main!BY$211/Main!BS$143*Main!BS158,ROUND(Main!BY$211/Main!BS$143*Main!BS158*$B49,0))))))</f>
        <v/>
      </c>
      <c r="BR541" s="31" t="str">
        <f>IF($A541="","",IF(BR540="","",IF(Main!BT$143=0,0,IF(Main!BZ$211="","",IF($C$29="PM",Main!BZ$211/Main!BT$143*Main!BT158,ROUND(Main!BZ$211/Main!BT$143*Main!BT158*$B49,0))))))</f>
        <v/>
      </c>
      <c r="BS541" s="31" t="str">
        <f>IF($A541="","",IF(BS540="","",IF(Main!BU$143=0,0,IF(Main!CA$211="","",IF($C$29="PM",Main!CA$211/Main!BU$143*Main!BU158,ROUND(Main!CA$211/Main!BU$143*Main!BU158*$B49,0))))))</f>
        <v/>
      </c>
      <c r="BT541" s="31" t="str">
        <f>IF($A541="","",IF(BT540="","",IF(Main!BV$143=0,0,IF(Main!CB$211="","",IF($C$29="PM",Main!CB$211/Main!BV$143*Main!BV158,ROUND(Main!CB$211/Main!BV$143*Main!BV158*$B49,0))))))</f>
        <v/>
      </c>
      <c r="BU541" s="31" t="str">
        <f>IF($A541="","",IF(BU540="","",IF(Main!BW$143=0,0,IF(Main!CC$211="","",IF($C$29="PM",Main!CC$211/Main!BW$143*Main!BW158,ROUND(Main!CC$211/Main!BW$143*Main!BW158*$B49,0))))))</f>
        <v/>
      </c>
      <c r="BV541" s="50" t="str">
        <f>IF($A541="","",IF(BV540="","",IF(Main!BX$143=0,0,IF(Main!CD$211="","",IF($C$29="PM",Main!CD$211/Main!BX$143*Main!BX158,ROUND(Main!CD$211/Main!BX$143*Main!BX158*$B49,0))))))</f>
        <v/>
      </c>
    </row>
    <row r="542" spans="1:74" x14ac:dyDescent="0.2">
      <c r="A542" s="71" t="str">
        <f>IF(Main!A$50="","",Main!A$50)</f>
        <v/>
      </c>
      <c r="B542" s="74" t="str">
        <f t="shared" si="478"/>
        <v/>
      </c>
      <c r="C542" s="49" t="str">
        <f>IF($A542="","",IF(C541="","",IF(Main!E$143=0,0,IF(Main!K$211="","",IF($C$29="PM",Main!K$211/Main!E$143*Main!E159,ROUND(Main!K$211/Main!E$143*Main!E159*$B50,0))))))</f>
        <v/>
      </c>
      <c r="D542" s="31" t="str">
        <f>IF($A542="","",IF(D541="","",IF(Main!F$143=0,0,IF(Main!L$211="","",IF($C$29="PM",Main!L$211/Main!F$143*Main!F159,ROUND(Main!L$211/Main!F$143*Main!F159*$B50,0))))))</f>
        <v/>
      </c>
      <c r="E542" s="31" t="str">
        <f>IF($A542="","",IF(E541="","",IF(Main!G$143=0,0,IF(Main!M$211="","",IF($C$29="PM",Main!M$211/Main!G$143*Main!G159,ROUND(Main!M$211/Main!G$143*Main!G159*$B50,0))))))</f>
        <v/>
      </c>
      <c r="F542" s="31" t="str">
        <f>IF($A542="","",IF(F541="","",IF(Main!H$143=0,0,IF(Main!N$211="","",IF($C$29="PM",Main!N$211/Main!H$143*Main!H159,ROUND(Main!N$211/Main!H$143*Main!H159*$B50,0))))))</f>
        <v/>
      </c>
      <c r="G542" s="31" t="str">
        <f>IF($A542="","",IF(G541="","",IF(Main!I$143=0,0,IF(Main!O$211="","",IF($C$29="PM",Main!O$211/Main!I$143*Main!I159,ROUND(Main!O$211/Main!I$143*Main!I159*$B50,0))))))</f>
        <v/>
      </c>
      <c r="H542" s="31" t="str">
        <f>IF($A542="","",IF(H541="","",IF(Main!J$143=0,0,IF(Main!P$211="","",IF($C$29="PM",Main!P$211/Main!J$143*Main!J159,ROUND(Main!P$211/Main!J$143*Main!J159*$B50,0))))))</f>
        <v/>
      </c>
      <c r="I542" s="31" t="str">
        <f>IF($A542="","",IF(I541="","",IF(Main!K$143=0,0,IF(Main!Q$211="","",IF($C$29="PM",Main!Q$211/Main!K$143*Main!K159,ROUND(Main!Q$211/Main!K$143*Main!K159*$B50,0))))))</f>
        <v/>
      </c>
      <c r="J542" s="31" t="str">
        <f>IF($A542="","",IF(J541="","",IF(Main!L$143=0,0,IF(Main!R$211="","",IF($C$29="PM",Main!R$211/Main!L$143*Main!L159,ROUND(Main!R$211/Main!L$143*Main!L159*$B50,0))))))</f>
        <v/>
      </c>
      <c r="K542" s="31" t="str">
        <f>IF($A542="","",IF(K541="","",IF(Main!M$143=0,0,IF(Main!S$211="","",IF($C$29="PM",Main!S$211/Main!M$143*Main!M159,ROUND(Main!S$211/Main!M$143*Main!M159*$B50,0))))))</f>
        <v/>
      </c>
      <c r="L542" s="31" t="str">
        <f>IF($A542="","",IF(L541="","",IF(Main!N$143=0,0,IF(Main!T$211="","",IF($C$29="PM",Main!T$211/Main!N$143*Main!N159,ROUND(Main!T$211/Main!N$143*Main!N159*$B50,0))))))</f>
        <v/>
      </c>
      <c r="M542" s="31" t="str">
        <f>IF($A542="","",IF(M541="","",IF(Main!O$143=0,0,IF(Main!U$211="","",IF($C$29="PM",Main!U$211/Main!O$143*Main!O159,ROUND(Main!U$211/Main!O$143*Main!O159*$B50,0))))))</f>
        <v/>
      </c>
      <c r="N542" s="50" t="str">
        <f>IF($A542="","",IF(N541="","",IF(Main!P$143=0,0,IF(Main!V$211="","",IF($C$29="PM",Main!V$211/Main!P$143*Main!P159,ROUND(Main!V$211/Main!P$143*Main!P159*$B50,0))))))</f>
        <v/>
      </c>
      <c r="O542" s="31" t="str">
        <f>IF($A542="","",IF(O541="","",IF(Main!Q$143=0,0,IF(Main!W$211="","",IF($C$29="PM",Main!W$211/Main!Q$143*Main!Q159,ROUND(Main!W$211/Main!Q$143*Main!Q159*$B50,0))))))</f>
        <v/>
      </c>
      <c r="P542" s="31" t="str">
        <f>IF($A542="","",IF(P541="","",IF(Main!R$143=0,0,IF(Main!X$211="","",IF($C$29="PM",Main!X$211/Main!R$143*Main!R159,ROUND(Main!X$211/Main!R$143*Main!R159*$B50,0))))))</f>
        <v/>
      </c>
      <c r="Q542" s="31" t="str">
        <f>IF($A542="","",IF(Q541="","",IF(Main!S$143=0,0,IF(Main!Y$211="","",IF($C$29="PM",Main!Y$211/Main!S$143*Main!S159,ROUND(Main!Y$211/Main!S$143*Main!S159*$B50,0))))))</f>
        <v/>
      </c>
      <c r="R542" s="31" t="str">
        <f>IF($A542="","",IF(R541="","",IF(Main!T$143=0,0,IF(Main!Z$211="","",IF($C$29="PM",Main!Z$211/Main!T$143*Main!T159,ROUND(Main!Z$211/Main!T$143*Main!T159*$B50,0))))))</f>
        <v/>
      </c>
      <c r="S542" s="31" t="str">
        <f>IF($A542="","",IF(S541="","",IF(Main!U$143=0,0,IF(Main!AA$211="","",IF($C$29="PM",Main!AA$211/Main!U$143*Main!U159,ROUND(Main!AA$211/Main!U$143*Main!U159*$B50,0))))))</f>
        <v/>
      </c>
      <c r="T542" s="31" t="str">
        <f>IF($A542="","",IF(T541="","",IF(Main!V$143=0,0,IF(Main!AB$211="","",IF($C$29="PM",Main!AB$211/Main!V$143*Main!V159,ROUND(Main!AB$211/Main!V$143*Main!V159*$B50,0))))))</f>
        <v/>
      </c>
      <c r="U542" s="31" t="str">
        <f>IF($A542="","",IF(U541="","",IF(Main!W$143=0,0,IF(Main!AC$211="","",IF($C$29="PM",Main!AC$211/Main!W$143*Main!W159,ROUND(Main!AC$211/Main!W$143*Main!W159*$B50,0))))))</f>
        <v/>
      </c>
      <c r="V542" s="31" t="str">
        <f>IF($A542="","",IF(V541="","",IF(Main!X$143=0,0,IF(Main!AD$211="","",IF($C$29="PM",Main!AD$211/Main!X$143*Main!X159,ROUND(Main!AD$211/Main!X$143*Main!X159*$B50,0))))))</f>
        <v/>
      </c>
      <c r="W542" s="31" t="str">
        <f>IF($A542="","",IF(W541="","",IF(Main!Y$143=0,0,IF(Main!AE$211="","",IF($C$29="PM",Main!AE$211/Main!Y$143*Main!Y159,ROUND(Main!AE$211/Main!Y$143*Main!Y159*$B50,0))))))</f>
        <v/>
      </c>
      <c r="X542" s="31" t="str">
        <f>IF($A542="","",IF(X541="","",IF(Main!Z$143=0,0,IF(Main!AF$211="","",IF($C$29="PM",Main!AF$211/Main!Z$143*Main!Z159,ROUND(Main!AF$211/Main!Z$143*Main!Z159*$B50,0))))))</f>
        <v/>
      </c>
      <c r="Y542" s="31" t="str">
        <f>IF($A542="","",IF(Y541="","",IF(Main!AA$143=0,0,IF(Main!AG$211="","",IF($C$29="PM",Main!AG$211/Main!AA$143*Main!AA159,ROUND(Main!AG$211/Main!AA$143*Main!AA159*$B50,0))))))</f>
        <v/>
      </c>
      <c r="Z542" s="31" t="str">
        <f>IF($A542="","",IF(Z541="","",IF(Main!AB$143=0,0,IF(Main!AH$211="","",IF($C$29="PM",Main!AH$211/Main!AB$143*Main!AB159,ROUND(Main!AH$211/Main!AB$143*Main!AB159*$B50,0))))))</f>
        <v/>
      </c>
      <c r="AA542" s="49" t="str">
        <f>IF($A542="","",IF(AA541="","",IF(Main!AC$143=0,0,IF(Main!AI$211="","",IF($C$29="PM",Main!AI$211/Main!AC$143*Main!AC159,ROUND(Main!AI$211/Main!AC$143*Main!AC159*$B50,0))))))</f>
        <v/>
      </c>
      <c r="AB542" s="31" t="str">
        <f>IF($A542="","",IF(AB541="","",IF(Main!AD$143=0,0,IF(Main!AJ$211="","",IF($C$29="PM",Main!AJ$211/Main!AD$143*Main!AD159,ROUND(Main!AJ$211/Main!AD$143*Main!AD159*$B50,0))))))</f>
        <v/>
      </c>
      <c r="AC542" s="31" t="str">
        <f>IF($A542="","",IF(AC541="","",IF(Main!AE$143=0,0,IF(Main!AK$211="","",IF($C$29="PM",Main!AK$211/Main!AE$143*Main!AE159,ROUND(Main!AK$211/Main!AE$143*Main!AE159*$B50,0))))))</f>
        <v/>
      </c>
      <c r="AD542" s="31" t="str">
        <f>IF($A542="","",IF(AD541="","",IF(Main!AF$143=0,0,IF(Main!AL$211="","",IF($C$29="PM",Main!AL$211/Main!AF$143*Main!AF159,ROUND(Main!AL$211/Main!AF$143*Main!AF159*$B50,0))))))</f>
        <v/>
      </c>
      <c r="AE542" s="31" t="str">
        <f>IF($A542="","",IF(AE541="","",IF(Main!AG$143=0,0,IF(Main!AM$211="","",IF($C$29="PM",Main!AM$211/Main!AG$143*Main!AG159,ROUND(Main!AM$211/Main!AG$143*Main!AG159*$B50,0))))))</f>
        <v/>
      </c>
      <c r="AF542" s="31" t="str">
        <f>IF($A542="","",IF(AF541="","",IF(Main!AH$143=0,0,IF(Main!AN$211="","",IF($C$29="PM",Main!AN$211/Main!AH$143*Main!AH159,ROUND(Main!AN$211/Main!AH$143*Main!AH159*$B50,0))))))</f>
        <v/>
      </c>
      <c r="AG542" s="31" t="str">
        <f>IF($A542="","",IF(AG541="","",IF(Main!AI$143=0,0,IF(Main!AO$211="","",IF($C$29="PM",Main!AO$211/Main!AI$143*Main!AI159,ROUND(Main!AO$211/Main!AI$143*Main!AI159*$B50,0))))))</f>
        <v/>
      </c>
      <c r="AH542" s="31" t="str">
        <f>IF($A542="","",IF(AH541="","",IF(Main!AJ$143=0,0,IF(Main!AP$211="","",IF($C$29="PM",Main!AP$211/Main!AJ$143*Main!AJ159,ROUND(Main!AP$211/Main!AJ$143*Main!AJ159*$B50,0))))))</f>
        <v/>
      </c>
      <c r="AI542" s="31" t="str">
        <f>IF($A542="","",IF(AI541="","",IF(Main!AK$143=0,0,IF(Main!AQ$211="","",IF($C$29="PM",Main!AQ$211/Main!AK$143*Main!AK159,ROUND(Main!AQ$211/Main!AK$143*Main!AK159*$B50,0))))))</f>
        <v/>
      </c>
      <c r="AJ542" s="31" t="str">
        <f>IF($A542="","",IF(AJ541="","",IF(Main!AL$143=0,0,IF(Main!AR$211="","",IF($C$29="PM",Main!AR$211/Main!AL$143*Main!AL159,ROUND(Main!AR$211/Main!AL$143*Main!AL159*$B50,0))))))</f>
        <v/>
      </c>
      <c r="AK542" s="31" t="str">
        <f>IF($A542="","",IF(AK541="","",IF(Main!AM$143=0,0,IF(Main!AS$211="","",IF($C$29="PM",Main!AS$211/Main!AM$143*Main!AM159,ROUND(Main!AS$211/Main!AM$143*Main!AM159*$B50,0))))))</f>
        <v/>
      </c>
      <c r="AL542" s="50" t="str">
        <f>IF($A542="","",IF(AL541="","",IF(Main!AN$143=0,0,IF(Main!AT$211="","",IF($C$29="PM",Main!AT$211/Main!AN$143*Main!AN159,ROUND(Main!AT$211/Main!AN$143*Main!AN159*$B50,0))))))</f>
        <v/>
      </c>
      <c r="AM542" s="31" t="str">
        <f>IF($A542="","",IF(AM541="","",IF(Main!AO$143=0,0,IF(Main!AU$211="","",IF($C$29="PM",Main!AU$211/Main!AO$143*Main!AO159,ROUND(Main!AU$211/Main!AO$143*Main!AO159*$B50,0))))))</f>
        <v/>
      </c>
      <c r="AN542" s="31" t="str">
        <f>IF($A542="","",IF(AN541="","",IF(Main!AP$143=0,0,IF(Main!AV$211="","",IF($C$29="PM",Main!AV$211/Main!AP$143*Main!AP159,ROUND(Main!AV$211/Main!AP$143*Main!AP159*$B50,0))))))</f>
        <v/>
      </c>
      <c r="AO542" s="31" t="str">
        <f>IF($A542="","",IF(AO541="","",IF(Main!AQ$143=0,0,IF(Main!AW$211="","",IF($C$29="PM",Main!AW$211/Main!AQ$143*Main!AQ159,ROUND(Main!AW$211/Main!AQ$143*Main!AQ159*$B50,0))))))</f>
        <v/>
      </c>
      <c r="AP542" s="31" t="str">
        <f>IF($A542="","",IF(AP541="","",IF(Main!AR$143=0,0,IF(Main!AX$211="","",IF($C$29="PM",Main!AX$211/Main!AR$143*Main!AR159,ROUND(Main!AX$211/Main!AR$143*Main!AR159*$B50,0))))))</f>
        <v/>
      </c>
      <c r="AQ542" s="31" t="str">
        <f>IF($A542="","",IF(AQ541="","",IF(Main!AS$143=0,0,IF(Main!AY$211="","",IF($C$29="PM",Main!AY$211/Main!AS$143*Main!AS159,ROUND(Main!AY$211/Main!AS$143*Main!AS159*$B50,0))))))</f>
        <v/>
      </c>
      <c r="AR542" s="31" t="str">
        <f>IF($A542="","",IF(AR541="","",IF(Main!AT$143=0,0,IF(Main!AZ$211="","",IF($C$29="PM",Main!AZ$211/Main!AT$143*Main!AT159,ROUND(Main!AZ$211/Main!AT$143*Main!AT159*$B50,0))))))</f>
        <v/>
      </c>
      <c r="AS542" s="31" t="str">
        <f>IF($A542="","",IF(AS541="","",IF(Main!AU$143=0,0,IF(Main!BA$211="","",IF($C$29="PM",Main!BA$211/Main!AU$143*Main!AU159,ROUND(Main!BA$211/Main!AU$143*Main!AU159*$B50,0))))))</f>
        <v/>
      </c>
      <c r="AT542" s="31" t="str">
        <f>IF($A542="","",IF(AT541="","",IF(Main!AV$143=0,0,IF(Main!BB$211="","",IF($C$29="PM",Main!BB$211/Main!AV$143*Main!AV159,ROUND(Main!BB$211/Main!AV$143*Main!AV159*$B50,0))))))</f>
        <v/>
      </c>
      <c r="AU542" s="31" t="str">
        <f>IF($A542="","",IF(AU541="","",IF(Main!AW$143=0,0,IF(Main!BC$211="","",IF($C$29="PM",Main!BC$211/Main!AW$143*Main!AW159,ROUND(Main!BC$211/Main!AW$143*Main!AW159*$B50,0))))))</f>
        <v/>
      </c>
      <c r="AV542" s="31" t="str">
        <f>IF($A542="","",IF(AV541="","",IF(Main!AX$143=0,0,IF(Main!BD$211="","",IF($C$29="PM",Main!BD$211/Main!AX$143*Main!AX159,ROUND(Main!BD$211/Main!AX$143*Main!AX159*$B50,0))))))</f>
        <v/>
      </c>
      <c r="AW542" s="31" t="str">
        <f>IF($A542="","",IF(AW541="","",IF(Main!AY$143=0,0,IF(Main!BE$211="","",IF($C$29="PM",Main!BE$211/Main!AY$143*Main!AY159,ROUND(Main!BE$211/Main!AY$143*Main!AY159*$B50,0))))))</f>
        <v/>
      </c>
      <c r="AX542" s="50" t="str">
        <f>IF($A542="","",IF(AX541="","",IF(Main!AZ$143=0,0,IF(Main!BF$211="","",IF($C$29="PM",Main!BF$211/Main!AZ$143*Main!AZ159,ROUND(Main!BF$211/Main!AZ$143*Main!AZ159*$B50,0))))))</f>
        <v/>
      </c>
      <c r="AY542" s="31" t="str">
        <f>IF($A542="","",IF(AY541="","",IF(Main!BA$143=0,0,IF(Main!BG$211="","",IF($C$29="PM",Main!BG$211/Main!BA$143*Main!BA159,ROUND(Main!BG$211/Main!BA$143*Main!BA159*$B50,0))))))</f>
        <v/>
      </c>
      <c r="AZ542" s="31" t="str">
        <f>IF($A542="","",IF(AZ541="","",IF(Main!BB$143=0,0,IF(Main!BH$211="","",IF($C$29="PM",Main!BH$211/Main!BB$143*Main!BB159,ROUND(Main!BH$211/Main!BB$143*Main!BB159*$B50,0))))))</f>
        <v/>
      </c>
      <c r="BA542" s="31" t="str">
        <f>IF($A542="","",IF(BA541="","",IF(Main!BC$143=0,0,IF(Main!BI$211="","",IF($C$29="PM",Main!BI$211/Main!BC$143*Main!BC159,ROUND(Main!BI$211/Main!BC$143*Main!BC159*$B50,0))))))</f>
        <v/>
      </c>
      <c r="BB542" s="31" t="str">
        <f>IF($A542="","",IF(BB541="","",IF(Main!BD$143=0,0,IF(Main!BJ$211="","",IF($C$29="PM",Main!BJ$211/Main!BD$143*Main!BD159,ROUND(Main!BJ$211/Main!BD$143*Main!BD159*$B50,0))))))</f>
        <v/>
      </c>
      <c r="BC542" s="31" t="str">
        <f>IF($A542="","",IF(BC541="","",IF(Main!BE$143=0,0,IF(Main!BK$211="","",IF($C$29="PM",Main!BK$211/Main!BE$143*Main!BE159,ROUND(Main!BK$211/Main!BE$143*Main!BE159*$B50,0))))))</f>
        <v/>
      </c>
      <c r="BD542" s="31" t="str">
        <f>IF($A542="","",IF(BD541="","",IF(Main!BF$143=0,0,IF(Main!BL$211="","",IF($C$29="PM",Main!BL$211/Main!BF$143*Main!BF159,ROUND(Main!BL$211/Main!BF$143*Main!BF159*$B50,0))))))</f>
        <v/>
      </c>
      <c r="BE542" s="31" t="str">
        <f>IF($A542="","",IF(BE541="","",IF(Main!BG$143=0,0,IF(Main!BM$211="","",IF($C$29="PM",Main!BM$211/Main!BG$143*Main!BG159,ROUND(Main!BM$211/Main!BG$143*Main!BG159*$B50,0))))))</f>
        <v/>
      </c>
      <c r="BF542" s="31" t="str">
        <f>IF($A542="","",IF(BF541="","",IF(Main!BH$143=0,0,IF(Main!BN$211="","",IF($C$29="PM",Main!BN$211/Main!BH$143*Main!BH159,ROUND(Main!BN$211/Main!BH$143*Main!BH159*$B50,0))))))</f>
        <v/>
      </c>
      <c r="BG542" s="31" t="str">
        <f>IF($A542="","",IF(BG541="","",IF(Main!BI$143=0,0,IF(Main!BO$211="","",IF($C$29="PM",Main!BO$211/Main!BI$143*Main!BI159,ROUND(Main!BO$211/Main!BI$143*Main!BI159*$B50,0))))))</f>
        <v/>
      </c>
      <c r="BH542" s="31" t="str">
        <f>IF($A542="","",IF(BH541="","",IF(Main!BJ$143=0,0,IF(Main!BP$211="","",IF($C$29="PM",Main!BP$211/Main!BJ$143*Main!BJ159,ROUND(Main!BP$211/Main!BJ$143*Main!BJ159*$B50,0))))))</f>
        <v/>
      </c>
      <c r="BI542" s="31" t="str">
        <f>IF($A542="","",IF(BI541="","",IF(Main!BK$143=0,0,IF(Main!BQ$211="","",IF($C$29="PM",Main!BQ$211/Main!BK$143*Main!BK159,ROUND(Main!BQ$211/Main!BK$143*Main!BK159*$B50,0))))))</f>
        <v/>
      </c>
      <c r="BJ542" s="50" t="str">
        <f>IF($A542="","",IF(BJ541="","",IF(Main!BL$143=0,0,IF(Main!BR$211="","",IF($C$29="PM",Main!BR$211/Main!BL$143*Main!BL159,ROUND(Main!BR$211/Main!BL$143*Main!BL159*$B50,0))))))</f>
        <v/>
      </c>
      <c r="BK542" s="31" t="str">
        <f>IF($A542="","",IF(BK541="","",IF(Main!BM$143=0,0,IF(Main!BS$211="","",IF($C$29="PM",Main!BS$211/Main!BM$143*Main!BM159,ROUND(Main!BS$211/Main!BM$143*Main!BM159*$B50,0))))))</f>
        <v/>
      </c>
      <c r="BL542" s="31" t="str">
        <f>IF($A542="","",IF(BL541="","",IF(Main!BN$143=0,0,IF(Main!BT$211="","",IF($C$29="PM",Main!BT$211/Main!BN$143*Main!BN159,ROUND(Main!BT$211/Main!BN$143*Main!BN159*$B50,0))))))</f>
        <v/>
      </c>
      <c r="BM542" s="31" t="str">
        <f>IF($A542="","",IF(BM541="","",IF(Main!BO$143=0,0,IF(Main!BU$211="","",IF($C$29="PM",Main!BU$211/Main!BO$143*Main!BO159,ROUND(Main!BU$211/Main!BO$143*Main!BO159*$B50,0))))))</f>
        <v/>
      </c>
      <c r="BN542" s="31" t="str">
        <f>IF($A542="","",IF(BN541="","",IF(Main!BP$143=0,0,IF(Main!BV$211="","",IF($C$29="PM",Main!BV$211/Main!BP$143*Main!BP159,ROUND(Main!BV$211/Main!BP$143*Main!BP159*$B50,0))))))</f>
        <v/>
      </c>
      <c r="BO542" s="31" t="str">
        <f>IF($A542="","",IF(BO541="","",IF(Main!BQ$143=0,0,IF(Main!BW$211="","",IF($C$29="PM",Main!BW$211/Main!BQ$143*Main!BQ159,ROUND(Main!BW$211/Main!BQ$143*Main!BQ159*$B50,0))))))</f>
        <v/>
      </c>
      <c r="BP542" s="31" t="str">
        <f>IF($A542="","",IF(BP541="","",IF(Main!BR$143=0,0,IF(Main!BX$211="","",IF($C$29="PM",Main!BX$211/Main!BR$143*Main!BR159,ROUND(Main!BX$211/Main!BR$143*Main!BR159*$B50,0))))))</f>
        <v/>
      </c>
      <c r="BQ542" s="31" t="str">
        <f>IF($A542="","",IF(BQ541="","",IF(Main!BS$143=0,0,IF(Main!BY$211="","",IF($C$29="PM",Main!BY$211/Main!BS$143*Main!BS159,ROUND(Main!BY$211/Main!BS$143*Main!BS159*$B50,0))))))</f>
        <v/>
      </c>
      <c r="BR542" s="31" t="str">
        <f>IF($A542="","",IF(BR541="","",IF(Main!BT$143=0,0,IF(Main!BZ$211="","",IF($C$29="PM",Main!BZ$211/Main!BT$143*Main!BT159,ROUND(Main!BZ$211/Main!BT$143*Main!BT159*$B50,0))))))</f>
        <v/>
      </c>
      <c r="BS542" s="31" t="str">
        <f>IF($A542="","",IF(BS541="","",IF(Main!BU$143=0,0,IF(Main!CA$211="","",IF($C$29="PM",Main!CA$211/Main!BU$143*Main!BU159,ROUND(Main!CA$211/Main!BU$143*Main!BU159*$B50,0))))))</f>
        <v/>
      </c>
      <c r="BT542" s="31" t="str">
        <f>IF($A542="","",IF(BT541="","",IF(Main!BV$143=0,0,IF(Main!CB$211="","",IF($C$29="PM",Main!CB$211/Main!BV$143*Main!BV159,ROUND(Main!CB$211/Main!BV$143*Main!BV159*$B50,0))))))</f>
        <v/>
      </c>
      <c r="BU542" s="31" t="str">
        <f>IF($A542="","",IF(BU541="","",IF(Main!BW$143=0,0,IF(Main!CC$211="","",IF($C$29="PM",Main!CC$211/Main!BW$143*Main!BW159,ROUND(Main!CC$211/Main!BW$143*Main!BW159*$B50,0))))))</f>
        <v/>
      </c>
      <c r="BV542" s="50" t="str">
        <f>IF($A542="","",IF(BV541="","",IF(Main!BX$143=0,0,IF(Main!CD$211="","",IF($C$29="PM",Main!CD$211/Main!BX$143*Main!BX159,ROUND(Main!CD$211/Main!BX$143*Main!BX159*$B50,0))))))</f>
        <v/>
      </c>
    </row>
    <row r="543" spans="1:74" x14ac:dyDescent="0.2">
      <c r="A543" s="71" t="str">
        <f>IF(Main!A$51="","",Main!A$51)</f>
        <v/>
      </c>
      <c r="B543" s="74" t="str">
        <f t="shared" si="478"/>
        <v/>
      </c>
      <c r="C543" s="49" t="str">
        <f>IF($A543="","",IF(C542="","",IF(Main!E$143=0,0,IF(Main!K$211="","",IF($C$29="PM",Main!K$211/Main!E$143*Main!E160,ROUND(Main!K$211/Main!E$143*Main!E160*$B51,0))))))</f>
        <v/>
      </c>
      <c r="D543" s="31" t="str">
        <f>IF($A543="","",IF(D542="","",IF(Main!F$143=0,0,IF(Main!L$211="","",IF($C$29="PM",Main!L$211/Main!F$143*Main!F160,ROUND(Main!L$211/Main!F$143*Main!F160*$B51,0))))))</f>
        <v/>
      </c>
      <c r="E543" s="31" t="str">
        <f>IF($A543="","",IF(E542="","",IF(Main!G$143=0,0,IF(Main!M$211="","",IF($C$29="PM",Main!M$211/Main!G$143*Main!G160,ROUND(Main!M$211/Main!G$143*Main!G160*$B51,0))))))</f>
        <v/>
      </c>
      <c r="F543" s="31" t="str">
        <f>IF($A543="","",IF(F542="","",IF(Main!H$143=0,0,IF(Main!N$211="","",IF($C$29="PM",Main!N$211/Main!H$143*Main!H160,ROUND(Main!N$211/Main!H$143*Main!H160*$B51,0))))))</f>
        <v/>
      </c>
      <c r="G543" s="31" t="str">
        <f>IF($A543="","",IF(G542="","",IF(Main!I$143=0,0,IF(Main!O$211="","",IF($C$29="PM",Main!O$211/Main!I$143*Main!I160,ROUND(Main!O$211/Main!I$143*Main!I160*$B51,0))))))</f>
        <v/>
      </c>
      <c r="H543" s="31" t="str">
        <f>IF($A543="","",IF(H542="","",IF(Main!J$143=0,0,IF(Main!P$211="","",IF($C$29="PM",Main!P$211/Main!J$143*Main!J160,ROUND(Main!P$211/Main!J$143*Main!J160*$B51,0))))))</f>
        <v/>
      </c>
      <c r="I543" s="31" t="str">
        <f>IF($A543="","",IF(I542="","",IF(Main!K$143=0,0,IF(Main!Q$211="","",IF($C$29="PM",Main!Q$211/Main!K$143*Main!K160,ROUND(Main!Q$211/Main!K$143*Main!K160*$B51,0))))))</f>
        <v/>
      </c>
      <c r="J543" s="31" t="str">
        <f>IF($A543="","",IF(J542="","",IF(Main!L$143=0,0,IF(Main!R$211="","",IF($C$29="PM",Main!R$211/Main!L$143*Main!L160,ROUND(Main!R$211/Main!L$143*Main!L160*$B51,0))))))</f>
        <v/>
      </c>
      <c r="K543" s="31" t="str">
        <f>IF($A543="","",IF(K542="","",IF(Main!M$143=0,0,IF(Main!S$211="","",IF($C$29="PM",Main!S$211/Main!M$143*Main!M160,ROUND(Main!S$211/Main!M$143*Main!M160*$B51,0))))))</f>
        <v/>
      </c>
      <c r="L543" s="31" t="str">
        <f>IF($A543="","",IF(L542="","",IF(Main!N$143=0,0,IF(Main!T$211="","",IF($C$29="PM",Main!T$211/Main!N$143*Main!N160,ROUND(Main!T$211/Main!N$143*Main!N160*$B51,0))))))</f>
        <v/>
      </c>
      <c r="M543" s="31" t="str">
        <f>IF($A543="","",IF(M542="","",IF(Main!O$143=0,0,IF(Main!U$211="","",IF($C$29="PM",Main!U$211/Main!O$143*Main!O160,ROUND(Main!U$211/Main!O$143*Main!O160*$B51,0))))))</f>
        <v/>
      </c>
      <c r="N543" s="50" t="str">
        <f>IF($A543="","",IF(N542="","",IF(Main!P$143=0,0,IF(Main!V$211="","",IF($C$29="PM",Main!V$211/Main!P$143*Main!P160,ROUND(Main!V$211/Main!P$143*Main!P160*$B51,0))))))</f>
        <v/>
      </c>
      <c r="O543" s="31" t="str">
        <f>IF($A543="","",IF(O542="","",IF(Main!Q$143=0,0,IF(Main!W$211="","",IF($C$29="PM",Main!W$211/Main!Q$143*Main!Q160,ROUND(Main!W$211/Main!Q$143*Main!Q160*$B51,0))))))</f>
        <v/>
      </c>
      <c r="P543" s="31" t="str">
        <f>IF($A543="","",IF(P542="","",IF(Main!R$143=0,0,IF(Main!X$211="","",IF($C$29="PM",Main!X$211/Main!R$143*Main!R160,ROUND(Main!X$211/Main!R$143*Main!R160*$B51,0))))))</f>
        <v/>
      </c>
      <c r="Q543" s="31" t="str">
        <f>IF($A543="","",IF(Q542="","",IF(Main!S$143=0,0,IF(Main!Y$211="","",IF($C$29="PM",Main!Y$211/Main!S$143*Main!S160,ROUND(Main!Y$211/Main!S$143*Main!S160*$B51,0))))))</f>
        <v/>
      </c>
      <c r="R543" s="31" t="str">
        <f>IF($A543="","",IF(R542="","",IF(Main!T$143=0,0,IF(Main!Z$211="","",IF($C$29="PM",Main!Z$211/Main!T$143*Main!T160,ROUND(Main!Z$211/Main!T$143*Main!T160*$B51,0))))))</f>
        <v/>
      </c>
      <c r="S543" s="31" t="str">
        <f>IF($A543="","",IF(S542="","",IF(Main!U$143=0,0,IF(Main!AA$211="","",IF($C$29="PM",Main!AA$211/Main!U$143*Main!U160,ROUND(Main!AA$211/Main!U$143*Main!U160*$B51,0))))))</f>
        <v/>
      </c>
      <c r="T543" s="31" t="str">
        <f>IF($A543="","",IF(T542="","",IF(Main!V$143=0,0,IF(Main!AB$211="","",IF($C$29="PM",Main!AB$211/Main!V$143*Main!V160,ROUND(Main!AB$211/Main!V$143*Main!V160*$B51,0))))))</f>
        <v/>
      </c>
      <c r="U543" s="31" t="str">
        <f>IF($A543="","",IF(U542="","",IF(Main!W$143=0,0,IF(Main!AC$211="","",IF($C$29="PM",Main!AC$211/Main!W$143*Main!W160,ROUND(Main!AC$211/Main!W$143*Main!W160*$B51,0))))))</f>
        <v/>
      </c>
      <c r="V543" s="31" t="str">
        <f>IF($A543="","",IF(V542="","",IF(Main!X$143=0,0,IF(Main!AD$211="","",IF($C$29="PM",Main!AD$211/Main!X$143*Main!X160,ROUND(Main!AD$211/Main!X$143*Main!X160*$B51,0))))))</f>
        <v/>
      </c>
      <c r="W543" s="31" t="str">
        <f>IF($A543="","",IF(W542="","",IF(Main!Y$143=0,0,IF(Main!AE$211="","",IF($C$29="PM",Main!AE$211/Main!Y$143*Main!Y160,ROUND(Main!AE$211/Main!Y$143*Main!Y160*$B51,0))))))</f>
        <v/>
      </c>
      <c r="X543" s="31" t="str">
        <f>IF($A543="","",IF(X542="","",IF(Main!Z$143=0,0,IF(Main!AF$211="","",IF($C$29="PM",Main!AF$211/Main!Z$143*Main!Z160,ROUND(Main!AF$211/Main!Z$143*Main!Z160*$B51,0))))))</f>
        <v/>
      </c>
      <c r="Y543" s="31" t="str">
        <f>IF($A543="","",IF(Y542="","",IF(Main!AA$143=0,0,IF(Main!AG$211="","",IF($C$29="PM",Main!AG$211/Main!AA$143*Main!AA160,ROUND(Main!AG$211/Main!AA$143*Main!AA160*$B51,0))))))</f>
        <v/>
      </c>
      <c r="Z543" s="31" t="str">
        <f>IF($A543="","",IF(Z542="","",IF(Main!AB$143=0,0,IF(Main!AH$211="","",IF($C$29="PM",Main!AH$211/Main!AB$143*Main!AB160,ROUND(Main!AH$211/Main!AB$143*Main!AB160*$B51,0))))))</f>
        <v/>
      </c>
      <c r="AA543" s="49" t="str">
        <f>IF($A543="","",IF(AA542="","",IF(Main!AC$143=0,0,IF(Main!AI$211="","",IF($C$29="PM",Main!AI$211/Main!AC$143*Main!AC160,ROUND(Main!AI$211/Main!AC$143*Main!AC160*$B51,0))))))</f>
        <v/>
      </c>
      <c r="AB543" s="31" t="str">
        <f>IF($A543="","",IF(AB542="","",IF(Main!AD$143=0,0,IF(Main!AJ$211="","",IF($C$29="PM",Main!AJ$211/Main!AD$143*Main!AD160,ROUND(Main!AJ$211/Main!AD$143*Main!AD160*$B51,0))))))</f>
        <v/>
      </c>
      <c r="AC543" s="31" t="str">
        <f>IF($A543="","",IF(AC542="","",IF(Main!AE$143=0,0,IF(Main!AK$211="","",IF($C$29="PM",Main!AK$211/Main!AE$143*Main!AE160,ROUND(Main!AK$211/Main!AE$143*Main!AE160*$B51,0))))))</f>
        <v/>
      </c>
      <c r="AD543" s="31" t="str">
        <f>IF($A543="","",IF(AD542="","",IF(Main!AF$143=0,0,IF(Main!AL$211="","",IF($C$29="PM",Main!AL$211/Main!AF$143*Main!AF160,ROUND(Main!AL$211/Main!AF$143*Main!AF160*$B51,0))))))</f>
        <v/>
      </c>
      <c r="AE543" s="31" t="str">
        <f>IF($A543="","",IF(AE542="","",IF(Main!AG$143=0,0,IF(Main!AM$211="","",IF($C$29="PM",Main!AM$211/Main!AG$143*Main!AG160,ROUND(Main!AM$211/Main!AG$143*Main!AG160*$B51,0))))))</f>
        <v/>
      </c>
      <c r="AF543" s="31" t="str">
        <f>IF($A543="","",IF(AF542="","",IF(Main!AH$143=0,0,IF(Main!AN$211="","",IF($C$29="PM",Main!AN$211/Main!AH$143*Main!AH160,ROUND(Main!AN$211/Main!AH$143*Main!AH160*$B51,0))))))</f>
        <v/>
      </c>
      <c r="AG543" s="31" t="str">
        <f>IF($A543="","",IF(AG542="","",IF(Main!AI$143=0,0,IF(Main!AO$211="","",IF($C$29="PM",Main!AO$211/Main!AI$143*Main!AI160,ROUND(Main!AO$211/Main!AI$143*Main!AI160*$B51,0))))))</f>
        <v/>
      </c>
      <c r="AH543" s="31" t="str">
        <f>IF($A543="","",IF(AH542="","",IF(Main!AJ$143=0,0,IF(Main!AP$211="","",IF($C$29="PM",Main!AP$211/Main!AJ$143*Main!AJ160,ROUND(Main!AP$211/Main!AJ$143*Main!AJ160*$B51,0))))))</f>
        <v/>
      </c>
      <c r="AI543" s="31" t="str">
        <f>IF($A543="","",IF(AI542="","",IF(Main!AK$143=0,0,IF(Main!AQ$211="","",IF($C$29="PM",Main!AQ$211/Main!AK$143*Main!AK160,ROUND(Main!AQ$211/Main!AK$143*Main!AK160*$B51,0))))))</f>
        <v/>
      </c>
      <c r="AJ543" s="31" t="str">
        <f>IF($A543="","",IF(AJ542="","",IF(Main!AL$143=0,0,IF(Main!AR$211="","",IF($C$29="PM",Main!AR$211/Main!AL$143*Main!AL160,ROUND(Main!AR$211/Main!AL$143*Main!AL160*$B51,0))))))</f>
        <v/>
      </c>
      <c r="AK543" s="31" t="str">
        <f>IF($A543="","",IF(AK542="","",IF(Main!AM$143=0,0,IF(Main!AS$211="","",IF($C$29="PM",Main!AS$211/Main!AM$143*Main!AM160,ROUND(Main!AS$211/Main!AM$143*Main!AM160*$B51,0))))))</f>
        <v/>
      </c>
      <c r="AL543" s="50" t="str">
        <f>IF($A543="","",IF(AL542="","",IF(Main!AN$143=0,0,IF(Main!AT$211="","",IF($C$29="PM",Main!AT$211/Main!AN$143*Main!AN160,ROUND(Main!AT$211/Main!AN$143*Main!AN160*$B51,0))))))</f>
        <v/>
      </c>
      <c r="AM543" s="31" t="str">
        <f>IF($A543="","",IF(AM542="","",IF(Main!AO$143=0,0,IF(Main!AU$211="","",IF($C$29="PM",Main!AU$211/Main!AO$143*Main!AO160,ROUND(Main!AU$211/Main!AO$143*Main!AO160*$B51,0))))))</f>
        <v/>
      </c>
      <c r="AN543" s="31" t="str">
        <f>IF($A543="","",IF(AN542="","",IF(Main!AP$143=0,0,IF(Main!AV$211="","",IF($C$29="PM",Main!AV$211/Main!AP$143*Main!AP160,ROUND(Main!AV$211/Main!AP$143*Main!AP160*$B51,0))))))</f>
        <v/>
      </c>
      <c r="AO543" s="31" t="str">
        <f>IF($A543="","",IF(AO542="","",IF(Main!AQ$143=0,0,IF(Main!AW$211="","",IF($C$29="PM",Main!AW$211/Main!AQ$143*Main!AQ160,ROUND(Main!AW$211/Main!AQ$143*Main!AQ160*$B51,0))))))</f>
        <v/>
      </c>
      <c r="AP543" s="31" t="str">
        <f>IF($A543="","",IF(AP542="","",IF(Main!AR$143=0,0,IF(Main!AX$211="","",IF($C$29="PM",Main!AX$211/Main!AR$143*Main!AR160,ROUND(Main!AX$211/Main!AR$143*Main!AR160*$B51,0))))))</f>
        <v/>
      </c>
      <c r="AQ543" s="31" t="str">
        <f>IF($A543="","",IF(AQ542="","",IF(Main!AS$143=0,0,IF(Main!AY$211="","",IF($C$29="PM",Main!AY$211/Main!AS$143*Main!AS160,ROUND(Main!AY$211/Main!AS$143*Main!AS160*$B51,0))))))</f>
        <v/>
      </c>
      <c r="AR543" s="31" t="str">
        <f>IF($A543="","",IF(AR542="","",IF(Main!AT$143=0,0,IF(Main!AZ$211="","",IF($C$29="PM",Main!AZ$211/Main!AT$143*Main!AT160,ROUND(Main!AZ$211/Main!AT$143*Main!AT160*$B51,0))))))</f>
        <v/>
      </c>
      <c r="AS543" s="31" t="str">
        <f>IF($A543="","",IF(AS542="","",IF(Main!AU$143=0,0,IF(Main!BA$211="","",IF($C$29="PM",Main!BA$211/Main!AU$143*Main!AU160,ROUND(Main!BA$211/Main!AU$143*Main!AU160*$B51,0))))))</f>
        <v/>
      </c>
      <c r="AT543" s="31" t="str">
        <f>IF($A543="","",IF(AT542="","",IF(Main!AV$143=0,0,IF(Main!BB$211="","",IF($C$29="PM",Main!BB$211/Main!AV$143*Main!AV160,ROUND(Main!BB$211/Main!AV$143*Main!AV160*$B51,0))))))</f>
        <v/>
      </c>
      <c r="AU543" s="31" t="str">
        <f>IF($A543="","",IF(AU542="","",IF(Main!AW$143=0,0,IF(Main!BC$211="","",IF($C$29="PM",Main!BC$211/Main!AW$143*Main!AW160,ROUND(Main!BC$211/Main!AW$143*Main!AW160*$B51,0))))))</f>
        <v/>
      </c>
      <c r="AV543" s="31" t="str">
        <f>IF($A543="","",IF(AV542="","",IF(Main!AX$143=0,0,IF(Main!BD$211="","",IF($C$29="PM",Main!BD$211/Main!AX$143*Main!AX160,ROUND(Main!BD$211/Main!AX$143*Main!AX160*$B51,0))))))</f>
        <v/>
      </c>
      <c r="AW543" s="31" t="str">
        <f>IF($A543="","",IF(AW542="","",IF(Main!AY$143=0,0,IF(Main!BE$211="","",IF($C$29="PM",Main!BE$211/Main!AY$143*Main!AY160,ROUND(Main!BE$211/Main!AY$143*Main!AY160*$B51,0))))))</f>
        <v/>
      </c>
      <c r="AX543" s="50" t="str">
        <f>IF($A543="","",IF(AX542="","",IF(Main!AZ$143=0,0,IF(Main!BF$211="","",IF($C$29="PM",Main!BF$211/Main!AZ$143*Main!AZ160,ROUND(Main!BF$211/Main!AZ$143*Main!AZ160*$B51,0))))))</f>
        <v/>
      </c>
      <c r="AY543" s="31" t="str">
        <f>IF($A543="","",IF(AY542="","",IF(Main!BA$143=0,0,IF(Main!BG$211="","",IF($C$29="PM",Main!BG$211/Main!BA$143*Main!BA160,ROUND(Main!BG$211/Main!BA$143*Main!BA160*$B51,0))))))</f>
        <v/>
      </c>
      <c r="AZ543" s="31" t="str">
        <f>IF($A543="","",IF(AZ542="","",IF(Main!BB$143=0,0,IF(Main!BH$211="","",IF($C$29="PM",Main!BH$211/Main!BB$143*Main!BB160,ROUND(Main!BH$211/Main!BB$143*Main!BB160*$B51,0))))))</f>
        <v/>
      </c>
      <c r="BA543" s="31" t="str">
        <f>IF($A543="","",IF(BA542="","",IF(Main!BC$143=0,0,IF(Main!BI$211="","",IF($C$29="PM",Main!BI$211/Main!BC$143*Main!BC160,ROUND(Main!BI$211/Main!BC$143*Main!BC160*$B51,0))))))</f>
        <v/>
      </c>
      <c r="BB543" s="31" t="str">
        <f>IF($A543="","",IF(BB542="","",IF(Main!BD$143=0,0,IF(Main!BJ$211="","",IF($C$29="PM",Main!BJ$211/Main!BD$143*Main!BD160,ROUND(Main!BJ$211/Main!BD$143*Main!BD160*$B51,0))))))</f>
        <v/>
      </c>
      <c r="BC543" s="31" t="str">
        <f>IF($A543="","",IF(BC542="","",IF(Main!BE$143=0,0,IF(Main!BK$211="","",IF($C$29="PM",Main!BK$211/Main!BE$143*Main!BE160,ROUND(Main!BK$211/Main!BE$143*Main!BE160*$B51,0))))))</f>
        <v/>
      </c>
      <c r="BD543" s="31" t="str">
        <f>IF($A543="","",IF(BD542="","",IF(Main!BF$143=0,0,IF(Main!BL$211="","",IF($C$29="PM",Main!BL$211/Main!BF$143*Main!BF160,ROUND(Main!BL$211/Main!BF$143*Main!BF160*$B51,0))))))</f>
        <v/>
      </c>
      <c r="BE543" s="31" t="str">
        <f>IF($A543="","",IF(BE542="","",IF(Main!BG$143=0,0,IF(Main!BM$211="","",IF($C$29="PM",Main!BM$211/Main!BG$143*Main!BG160,ROUND(Main!BM$211/Main!BG$143*Main!BG160*$B51,0))))))</f>
        <v/>
      </c>
      <c r="BF543" s="31" t="str">
        <f>IF($A543="","",IF(BF542="","",IF(Main!BH$143=0,0,IF(Main!BN$211="","",IF($C$29="PM",Main!BN$211/Main!BH$143*Main!BH160,ROUND(Main!BN$211/Main!BH$143*Main!BH160*$B51,0))))))</f>
        <v/>
      </c>
      <c r="BG543" s="31" t="str">
        <f>IF($A543="","",IF(BG542="","",IF(Main!BI$143=0,0,IF(Main!BO$211="","",IF($C$29="PM",Main!BO$211/Main!BI$143*Main!BI160,ROUND(Main!BO$211/Main!BI$143*Main!BI160*$B51,0))))))</f>
        <v/>
      </c>
      <c r="BH543" s="31" t="str">
        <f>IF($A543="","",IF(BH542="","",IF(Main!BJ$143=0,0,IF(Main!BP$211="","",IF($C$29="PM",Main!BP$211/Main!BJ$143*Main!BJ160,ROUND(Main!BP$211/Main!BJ$143*Main!BJ160*$B51,0))))))</f>
        <v/>
      </c>
      <c r="BI543" s="31" t="str">
        <f>IF($A543="","",IF(BI542="","",IF(Main!BK$143=0,0,IF(Main!BQ$211="","",IF($C$29="PM",Main!BQ$211/Main!BK$143*Main!BK160,ROUND(Main!BQ$211/Main!BK$143*Main!BK160*$B51,0))))))</f>
        <v/>
      </c>
      <c r="BJ543" s="50" t="str">
        <f>IF($A543="","",IF(BJ542="","",IF(Main!BL$143=0,0,IF(Main!BR$211="","",IF($C$29="PM",Main!BR$211/Main!BL$143*Main!BL160,ROUND(Main!BR$211/Main!BL$143*Main!BL160*$B51,0))))))</f>
        <v/>
      </c>
      <c r="BK543" s="31" t="str">
        <f>IF($A543="","",IF(BK542="","",IF(Main!BM$143=0,0,IF(Main!BS$211="","",IF($C$29="PM",Main!BS$211/Main!BM$143*Main!BM160,ROUND(Main!BS$211/Main!BM$143*Main!BM160*$B51,0))))))</f>
        <v/>
      </c>
      <c r="BL543" s="31" t="str">
        <f>IF($A543="","",IF(BL542="","",IF(Main!BN$143=0,0,IF(Main!BT$211="","",IF($C$29="PM",Main!BT$211/Main!BN$143*Main!BN160,ROUND(Main!BT$211/Main!BN$143*Main!BN160*$B51,0))))))</f>
        <v/>
      </c>
      <c r="BM543" s="31" t="str">
        <f>IF($A543="","",IF(BM542="","",IF(Main!BO$143=0,0,IF(Main!BU$211="","",IF($C$29="PM",Main!BU$211/Main!BO$143*Main!BO160,ROUND(Main!BU$211/Main!BO$143*Main!BO160*$B51,0))))))</f>
        <v/>
      </c>
      <c r="BN543" s="31" t="str">
        <f>IF($A543="","",IF(BN542="","",IF(Main!BP$143=0,0,IF(Main!BV$211="","",IF($C$29="PM",Main!BV$211/Main!BP$143*Main!BP160,ROUND(Main!BV$211/Main!BP$143*Main!BP160*$B51,0))))))</f>
        <v/>
      </c>
      <c r="BO543" s="31" t="str">
        <f>IF($A543="","",IF(BO542="","",IF(Main!BQ$143=0,0,IF(Main!BW$211="","",IF($C$29="PM",Main!BW$211/Main!BQ$143*Main!BQ160,ROUND(Main!BW$211/Main!BQ$143*Main!BQ160*$B51,0))))))</f>
        <v/>
      </c>
      <c r="BP543" s="31" t="str">
        <f>IF($A543="","",IF(BP542="","",IF(Main!BR$143=0,0,IF(Main!BX$211="","",IF($C$29="PM",Main!BX$211/Main!BR$143*Main!BR160,ROUND(Main!BX$211/Main!BR$143*Main!BR160*$B51,0))))))</f>
        <v/>
      </c>
      <c r="BQ543" s="31" t="str">
        <f>IF($A543="","",IF(BQ542="","",IF(Main!BS$143=0,0,IF(Main!BY$211="","",IF($C$29="PM",Main!BY$211/Main!BS$143*Main!BS160,ROUND(Main!BY$211/Main!BS$143*Main!BS160*$B51,0))))))</f>
        <v/>
      </c>
      <c r="BR543" s="31" t="str">
        <f>IF($A543="","",IF(BR542="","",IF(Main!BT$143=0,0,IF(Main!BZ$211="","",IF($C$29="PM",Main!BZ$211/Main!BT$143*Main!BT160,ROUND(Main!BZ$211/Main!BT$143*Main!BT160*$B51,0))))))</f>
        <v/>
      </c>
      <c r="BS543" s="31" t="str">
        <f>IF($A543="","",IF(BS542="","",IF(Main!BU$143=0,0,IF(Main!CA$211="","",IF($C$29="PM",Main!CA$211/Main!BU$143*Main!BU160,ROUND(Main!CA$211/Main!BU$143*Main!BU160*$B51,0))))))</f>
        <v/>
      </c>
      <c r="BT543" s="31" t="str">
        <f>IF($A543="","",IF(BT542="","",IF(Main!BV$143=0,0,IF(Main!CB$211="","",IF($C$29="PM",Main!CB$211/Main!BV$143*Main!BV160,ROUND(Main!CB$211/Main!BV$143*Main!BV160*$B51,0))))))</f>
        <v/>
      </c>
      <c r="BU543" s="31" t="str">
        <f>IF($A543="","",IF(BU542="","",IF(Main!BW$143=0,0,IF(Main!CC$211="","",IF($C$29="PM",Main!CC$211/Main!BW$143*Main!BW160,ROUND(Main!CC$211/Main!BW$143*Main!BW160*$B51,0))))))</f>
        <v/>
      </c>
      <c r="BV543" s="50" t="str">
        <f>IF($A543="","",IF(BV542="","",IF(Main!BX$143=0,0,IF(Main!CD$211="","",IF($C$29="PM",Main!CD$211/Main!BX$143*Main!BX160,ROUND(Main!CD$211/Main!BX$143*Main!BX160*$B51,0))))))</f>
        <v/>
      </c>
    </row>
    <row r="544" spans="1:74" x14ac:dyDescent="0.2">
      <c r="A544" s="71" t="str">
        <f>IF(Main!A$52="","",Main!A$52)</f>
        <v/>
      </c>
      <c r="B544" s="74" t="str">
        <f t="shared" si="478"/>
        <v/>
      </c>
      <c r="C544" s="49" t="str">
        <f>IF($A544="","",IF(C543="","",IF(Main!E$143=0,0,IF(Main!K$211="","",IF($C$29="PM",Main!K$211/Main!E$143*Main!E161,ROUND(Main!K$211/Main!E$143*Main!E161*$B52,0))))))</f>
        <v/>
      </c>
      <c r="D544" s="31" t="str">
        <f>IF($A544="","",IF(D543="","",IF(Main!F$143=0,0,IF(Main!L$211="","",IF($C$29="PM",Main!L$211/Main!F$143*Main!F161,ROUND(Main!L$211/Main!F$143*Main!F161*$B52,0))))))</f>
        <v/>
      </c>
      <c r="E544" s="31" t="str">
        <f>IF($A544="","",IF(E543="","",IF(Main!G$143=0,0,IF(Main!M$211="","",IF($C$29="PM",Main!M$211/Main!G$143*Main!G161,ROUND(Main!M$211/Main!G$143*Main!G161*$B52,0))))))</f>
        <v/>
      </c>
      <c r="F544" s="31" t="str">
        <f>IF($A544="","",IF(F543="","",IF(Main!H$143=0,0,IF(Main!N$211="","",IF($C$29="PM",Main!N$211/Main!H$143*Main!H161,ROUND(Main!N$211/Main!H$143*Main!H161*$B52,0))))))</f>
        <v/>
      </c>
      <c r="G544" s="31" t="str">
        <f>IF($A544="","",IF(G543="","",IF(Main!I$143=0,0,IF(Main!O$211="","",IF($C$29="PM",Main!O$211/Main!I$143*Main!I161,ROUND(Main!O$211/Main!I$143*Main!I161*$B52,0))))))</f>
        <v/>
      </c>
      <c r="H544" s="31" t="str">
        <f>IF($A544="","",IF(H543="","",IF(Main!J$143=0,0,IF(Main!P$211="","",IF($C$29="PM",Main!P$211/Main!J$143*Main!J161,ROUND(Main!P$211/Main!J$143*Main!J161*$B52,0))))))</f>
        <v/>
      </c>
      <c r="I544" s="31" t="str">
        <f>IF($A544="","",IF(I543="","",IF(Main!K$143=0,0,IF(Main!Q$211="","",IF($C$29="PM",Main!Q$211/Main!K$143*Main!K161,ROUND(Main!Q$211/Main!K$143*Main!K161*$B52,0))))))</f>
        <v/>
      </c>
      <c r="J544" s="31" t="str">
        <f>IF($A544="","",IF(J543="","",IF(Main!L$143=0,0,IF(Main!R$211="","",IF($C$29="PM",Main!R$211/Main!L$143*Main!L161,ROUND(Main!R$211/Main!L$143*Main!L161*$B52,0))))))</f>
        <v/>
      </c>
      <c r="K544" s="31" t="str">
        <f>IF($A544="","",IF(K543="","",IF(Main!M$143=0,0,IF(Main!S$211="","",IF($C$29="PM",Main!S$211/Main!M$143*Main!M161,ROUND(Main!S$211/Main!M$143*Main!M161*$B52,0))))))</f>
        <v/>
      </c>
      <c r="L544" s="31" t="str">
        <f>IF($A544="","",IF(L543="","",IF(Main!N$143=0,0,IF(Main!T$211="","",IF($C$29="PM",Main!T$211/Main!N$143*Main!N161,ROUND(Main!T$211/Main!N$143*Main!N161*$B52,0))))))</f>
        <v/>
      </c>
      <c r="M544" s="31" t="str">
        <f>IF($A544="","",IF(M543="","",IF(Main!O$143=0,0,IF(Main!U$211="","",IF($C$29="PM",Main!U$211/Main!O$143*Main!O161,ROUND(Main!U$211/Main!O$143*Main!O161*$B52,0))))))</f>
        <v/>
      </c>
      <c r="N544" s="50" t="str">
        <f>IF($A544="","",IF(N543="","",IF(Main!P$143=0,0,IF(Main!V$211="","",IF($C$29="PM",Main!V$211/Main!P$143*Main!P161,ROUND(Main!V$211/Main!P$143*Main!P161*$B52,0))))))</f>
        <v/>
      </c>
      <c r="O544" s="31" t="str">
        <f>IF($A544="","",IF(O543="","",IF(Main!Q$143=0,0,IF(Main!W$211="","",IF($C$29="PM",Main!W$211/Main!Q$143*Main!Q161,ROUND(Main!W$211/Main!Q$143*Main!Q161*$B52,0))))))</f>
        <v/>
      </c>
      <c r="P544" s="31" t="str">
        <f>IF($A544="","",IF(P543="","",IF(Main!R$143=0,0,IF(Main!X$211="","",IF($C$29="PM",Main!X$211/Main!R$143*Main!R161,ROUND(Main!X$211/Main!R$143*Main!R161*$B52,0))))))</f>
        <v/>
      </c>
      <c r="Q544" s="31" t="str">
        <f>IF($A544="","",IF(Q543="","",IF(Main!S$143=0,0,IF(Main!Y$211="","",IF($C$29="PM",Main!Y$211/Main!S$143*Main!S161,ROUND(Main!Y$211/Main!S$143*Main!S161*$B52,0))))))</f>
        <v/>
      </c>
      <c r="R544" s="31" t="str">
        <f>IF($A544="","",IF(R543="","",IF(Main!T$143=0,0,IF(Main!Z$211="","",IF($C$29="PM",Main!Z$211/Main!T$143*Main!T161,ROUND(Main!Z$211/Main!T$143*Main!T161*$B52,0))))))</f>
        <v/>
      </c>
      <c r="S544" s="31" t="str">
        <f>IF($A544="","",IF(S543="","",IF(Main!U$143=0,0,IF(Main!AA$211="","",IF($C$29="PM",Main!AA$211/Main!U$143*Main!U161,ROUND(Main!AA$211/Main!U$143*Main!U161*$B52,0))))))</f>
        <v/>
      </c>
      <c r="T544" s="31" t="str">
        <f>IF($A544="","",IF(T543="","",IF(Main!V$143=0,0,IF(Main!AB$211="","",IF($C$29="PM",Main!AB$211/Main!V$143*Main!V161,ROUND(Main!AB$211/Main!V$143*Main!V161*$B52,0))))))</f>
        <v/>
      </c>
      <c r="U544" s="31" t="str">
        <f>IF($A544="","",IF(U543="","",IF(Main!W$143=0,0,IF(Main!AC$211="","",IF($C$29="PM",Main!AC$211/Main!W$143*Main!W161,ROUND(Main!AC$211/Main!W$143*Main!W161*$B52,0))))))</f>
        <v/>
      </c>
      <c r="V544" s="31" t="str">
        <f>IF($A544="","",IF(V543="","",IF(Main!X$143=0,0,IF(Main!AD$211="","",IF($C$29="PM",Main!AD$211/Main!X$143*Main!X161,ROUND(Main!AD$211/Main!X$143*Main!X161*$B52,0))))))</f>
        <v/>
      </c>
      <c r="W544" s="31" t="str">
        <f>IF($A544="","",IF(W543="","",IF(Main!Y$143=0,0,IF(Main!AE$211="","",IF($C$29="PM",Main!AE$211/Main!Y$143*Main!Y161,ROUND(Main!AE$211/Main!Y$143*Main!Y161*$B52,0))))))</f>
        <v/>
      </c>
      <c r="X544" s="31" t="str">
        <f>IF($A544="","",IF(X543="","",IF(Main!Z$143=0,0,IF(Main!AF$211="","",IF($C$29="PM",Main!AF$211/Main!Z$143*Main!Z161,ROUND(Main!AF$211/Main!Z$143*Main!Z161*$B52,0))))))</f>
        <v/>
      </c>
      <c r="Y544" s="31" t="str">
        <f>IF($A544="","",IF(Y543="","",IF(Main!AA$143=0,0,IF(Main!AG$211="","",IF($C$29="PM",Main!AG$211/Main!AA$143*Main!AA161,ROUND(Main!AG$211/Main!AA$143*Main!AA161*$B52,0))))))</f>
        <v/>
      </c>
      <c r="Z544" s="31" t="str">
        <f>IF($A544="","",IF(Z543="","",IF(Main!AB$143=0,0,IF(Main!AH$211="","",IF($C$29="PM",Main!AH$211/Main!AB$143*Main!AB161,ROUND(Main!AH$211/Main!AB$143*Main!AB161*$B52,0))))))</f>
        <v/>
      </c>
      <c r="AA544" s="49" t="str">
        <f>IF($A544="","",IF(AA543="","",IF(Main!AC$143=0,0,IF(Main!AI$211="","",IF($C$29="PM",Main!AI$211/Main!AC$143*Main!AC161,ROUND(Main!AI$211/Main!AC$143*Main!AC161*$B52,0))))))</f>
        <v/>
      </c>
      <c r="AB544" s="31" t="str">
        <f>IF($A544="","",IF(AB543="","",IF(Main!AD$143=0,0,IF(Main!AJ$211="","",IF($C$29="PM",Main!AJ$211/Main!AD$143*Main!AD161,ROUND(Main!AJ$211/Main!AD$143*Main!AD161*$B52,0))))))</f>
        <v/>
      </c>
      <c r="AC544" s="31" t="str">
        <f>IF($A544="","",IF(AC543="","",IF(Main!AE$143=0,0,IF(Main!AK$211="","",IF($C$29="PM",Main!AK$211/Main!AE$143*Main!AE161,ROUND(Main!AK$211/Main!AE$143*Main!AE161*$B52,0))))))</f>
        <v/>
      </c>
      <c r="AD544" s="31" t="str">
        <f>IF($A544="","",IF(AD543="","",IF(Main!AF$143=0,0,IF(Main!AL$211="","",IF($C$29="PM",Main!AL$211/Main!AF$143*Main!AF161,ROUND(Main!AL$211/Main!AF$143*Main!AF161*$B52,0))))))</f>
        <v/>
      </c>
      <c r="AE544" s="31" t="str">
        <f>IF($A544="","",IF(AE543="","",IF(Main!AG$143=0,0,IF(Main!AM$211="","",IF($C$29="PM",Main!AM$211/Main!AG$143*Main!AG161,ROUND(Main!AM$211/Main!AG$143*Main!AG161*$B52,0))))))</f>
        <v/>
      </c>
      <c r="AF544" s="31" t="str">
        <f>IF($A544="","",IF(AF543="","",IF(Main!AH$143=0,0,IF(Main!AN$211="","",IF($C$29="PM",Main!AN$211/Main!AH$143*Main!AH161,ROUND(Main!AN$211/Main!AH$143*Main!AH161*$B52,0))))))</f>
        <v/>
      </c>
      <c r="AG544" s="31" t="str">
        <f>IF($A544="","",IF(AG543="","",IF(Main!AI$143=0,0,IF(Main!AO$211="","",IF($C$29="PM",Main!AO$211/Main!AI$143*Main!AI161,ROUND(Main!AO$211/Main!AI$143*Main!AI161*$B52,0))))))</f>
        <v/>
      </c>
      <c r="AH544" s="31" t="str">
        <f>IF($A544="","",IF(AH543="","",IF(Main!AJ$143=0,0,IF(Main!AP$211="","",IF($C$29="PM",Main!AP$211/Main!AJ$143*Main!AJ161,ROUND(Main!AP$211/Main!AJ$143*Main!AJ161*$B52,0))))))</f>
        <v/>
      </c>
      <c r="AI544" s="31" t="str">
        <f>IF($A544="","",IF(AI543="","",IF(Main!AK$143=0,0,IF(Main!AQ$211="","",IF($C$29="PM",Main!AQ$211/Main!AK$143*Main!AK161,ROUND(Main!AQ$211/Main!AK$143*Main!AK161*$B52,0))))))</f>
        <v/>
      </c>
      <c r="AJ544" s="31" t="str">
        <f>IF($A544="","",IF(AJ543="","",IF(Main!AL$143=0,0,IF(Main!AR$211="","",IF($C$29="PM",Main!AR$211/Main!AL$143*Main!AL161,ROUND(Main!AR$211/Main!AL$143*Main!AL161*$B52,0))))))</f>
        <v/>
      </c>
      <c r="AK544" s="31" t="str">
        <f>IF($A544="","",IF(AK543="","",IF(Main!AM$143=0,0,IF(Main!AS$211="","",IF($C$29="PM",Main!AS$211/Main!AM$143*Main!AM161,ROUND(Main!AS$211/Main!AM$143*Main!AM161*$B52,0))))))</f>
        <v/>
      </c>
      <c r="AL544" s="50" t="str">
        <f>IF($A544="","",IF(AL543="","",IF(Main!AN$143=0,0,IF(Main!AT$211="","",IF($C$29="PM",Main!AT$211/Main!AN$143*Main!AN161,ROUND(Main!AT$211/Main!AN$143*Main!AN161*$B52,0))))))</f>
        <v/>
      </c>
      <c r="AM544" s="31" t="str">
        <f>IF($A544="","",IF(AM543="","",IF(Main!AO$143=0,0,IF(Main!AU$211="","",IF($C$29="PM",Main!AU$211/Main!AO$143*Main!AO161,ROUND(Main!AU$211/Main!AO$143*Main!AO161*$B52,0))))))</f>
        <v/>
      </c>
      <c r="AN544" s="31" t="str">
        <f>IF($A544="","",IF(AN543="","",IF(Main!AP$143=0,0,IF(Main!AV$211="","",IF($C$29="PM",Main!AV$211/Main!AP$143*Main!AP161,ROUND(Main!AV$211/Main!AP$143*Main!AP161*$B52,0))))))</f>
        <v/>
      </c>
      <c r="AO544" s="31" t="str">
        <f>IF($A544="","",IF(AO543="","",IF(Main!AQ$143=0,0,IF(Main!AW$211="","",IF($C$29="PM",Main!AW$211/Main!AQ$143*Main!AQ161,ROUND(Main!AW$211/Main!AQ$143*Main!AQ161*$B52,0))))))</f>
        <v/>
      </c>
      <c r="AP544" s="31" t="str">
        <f>IF($A544="","",IF(AP543="","",IF(Main!AR$143=0,0,IF(Main!AX$211="","",IF($C$29="PM",Main!AX$211/Main!AR$143*Main!AR161,ROUND(Main!AX$211/Main!AR$143*Main!AR161*$B52,0))))))</f>
        <v/>
      </c>
      <c r="AQ544" s="31" t="str">
        <f>IF($A544="","",IF(AQ543="","",IF(Main!AS$143=0,0,IF(Main!AY$211="","",IF($C$29="PM",Main!AY$211/Main!AS$143*Main!AS161,ROUND(Main!AY$211/Main!AS$143*Main!AS161*$B52,0))))))</f>
        <v/>
      </c>
      <c r="AR544" s="31" t="str">
        <f>IF($A544="","",IF(AR543="","",IF(Main!AT$143=0,0,IF(Main!AZ$211="","",IF($C$29="PM",Main!AZ$211/Main!AT$143*Main!AT161,ROUND(Main!AZ$211/Main!AT$143*Main!AT161*$B52,0))))))</f>
        <v/>
      </c>
      <c r="AS544" s="31" t="str">
        <f>IF($A544="","",IF(AS543="","",IF(Main!AU$143=0,0,IF(Main!BA$211="","",IF($C$29="PM",Main!BA$211/Main!AU$143*Main!AU161,ROUND(Main!BA$211/Main!AU$143*Main!AU161*$B52,0))))))</f>
        <v/>
      </c>
      <c r="AT544" s="31" t="str">
        <f>IF($A544="","",IF(AT543="","",IF(Main!AV$143=0,0,IF(Main!BB$211="","",IF($C$29="PM",Main!BB$211/Main!AV$143*Main!AV161,ROUND(Main!BB$211/Main!AV$143*Main!AV161*$B52,0))))))</f>
        <v/>
      </c>
      <c r="AU544" s="31" t="str">
        <f>IF($A544="","",IF(AU543="","",IF(Main!AW$143=0,0,IF(Main!BC$211="","",IF($C$29="PM",Main!BC$211/Main!AW$143*Main!AW161,ROUND(Main!BC$211/Main!AW$143*Main!AW161*$B52,0))))))</f>
        <v/>
      </c>
      <c r="AV544" s="31" t="str">
        <f>IF($A544="","",IF(AV543="","",IF(Main!AX$143=0,0,IF(Main!BD$211="","",IF($C$29="PM",Main!BD$211/Main!AX$143*Main!AX161,ROUND(Main!BD$211/Main!AX$143*Main!AX161*$B52,0))))))</f>
        <v/>
      </c>
      <c r="AW544" s="31" t="str">
        <f>IF($A544="","",IF(AW543="","",IF(Main!AY$143=0,0,IF(Main!BE$211="","",IF($C$29="PM",Main!BE$211/Main!AY$143*Main!AY161,ROUND(Main!BE$211/Main!AY$143*Main!AY161*$B52,0))))))</f>
        <v/>
      </c>
      <c r="AX544" s="50" t="str">
        <f>IF($A544="","",IF(AX543="","",IF(Main!AZ$143=0,0,IF(Main!BF$211="","",IF($C$29="PM",Main!BF$211/Main!AZ$143*Main!AZ161,ROUND(Main!BF$211/Main!AZ$143*Main!AZ161*$B52,0))))))</f>
        <v/>
      </c>
      <c r="AY544" s="31" t="str">
        <f>IF($A544="","",IF(AY543="","",IF(Main!BA$143=0,0,IF(Main!BG$211="","",IF($C$29="PM",Main!BG$211/Main!BA$143*Main!BA161,ROUND(Main!BG$211/Main!BA$143*Main!BA161*$B52,0))))))</f>
        <v/>
      </c>
      <c r="AZ544" s="31" t="str">
        <f>IF($A544="","",IF(AZ543="","",IF(Main!BB$143=0,0,IF(Main!BH$211="","",IF($C$29="PM",Main!BH$211/Main!BB$143*Main!BB161,ROUND(Main!BH$211/Main!BB$143*Main!BB161*$B52,0))))))</f>
        <v/>
      </c>
      <c r="BA544" s="31" t="str">
        <f>IF($A544="","",IF(BA543="","",IF(Main!BC$143=0,0,IF(Main!BI$211="","",IF($C$29="PM",Main!BI$211/Main!BC$143*Main!BC161,ROUND(Main!BI$211/Main!BC$143*Main!BC161*$B52,0))))))</f>
        <v/>
      </c>
      <c r="BB544" s="31" t="str">
        <f>IF($A544="","",IF(BB543="","",IF(Main!BD$143=0,0,IF(Main!BJ$211="","",IF($C$29="PM",Main!BJ$211/Main!BD$143*Main!BD161,ROUND(Main!BJ$211/Main!BD$143*Main!BD161*$B52,0))))))</f>
        <v/>
      </c>
      <c r="BC544" s="31" t="str">
        <f>IF($A544="","",IF(BC543="","",IF(Main!BE$143=0,0,IF(Main!BK$211="","",IF($C$29="PM",Main!BK$211/Main!BE$143*Main!BE161,ROUND(Main!BK$211/Main!BE$143*Main!BE161*$B52,0))))))</f>
        <v/>
      </c>
      <c r="BD544" s="31" t="str">
        <f>IF($A544="","",IF(BD543="","",IF(Main!BF$143=0,0,IF(Main!BL$211="","",IF($C$29="PM",Main!BL$211/Main!BF$143*Main!BF161,ROUND(Main!BL$211/Main!BF$143*Main!BF161*$B52,0))))))</f>
        <v/>
      </c>
      <c r="BE544" s="31" t="str">
        <f>IF($A544="","",IF(BE543="","",IF(Main!BG$143=0,0,IF(Main!BM$211="","",IF($C$29="PM",Main!BM$211/Main!BG$143*Main!BG161,ROUND(Main!BM$211/Main!BG$143*Main!BG161*$B52,0))))))</f>
        <v/>
      </c>
      <c r="BF544" s="31" t="str">
        <f>IF($A544="","",IF(BF543="","",IF(Main!BH$143=0,0,IF(Main!BN$211="","",IF($C$29="PM",Main!BN$211/Main!BH$143*Main!BH161,ROUND(Main!BN$211/Main!BH$143*Main!BH161*$B52,0))))))</f>
        <v/>
      </c>
      <c r="BG544" s="31" t="str">
        <f>IF($A544="","",IF(BG543="","",IF(Main!BI$143=0,0,IF(Main!BO$211="","",IF($C$29="PM",Main!BO$211/Main!BI$143*Main!BI161,ROUND(Main!BO$211/Main!BI$143*Main!BI161*$B52,0))))))</f>
        <v/>
      </c>
      <c r="BH544" s="31" t="str">
        <f>IF($A544="","",IF(BH543="","",IF(Main!BJ$143=0,0,IF(Main!BP$211="","",IF($C$29="PM",Main!BP$211/Main!BJ$143*Main!BJ161,ROUND(Main!BP$211/Main!BJ$143*Main!BJ161*$B52,0))))))</f>
        <v/>
      </c>
      <c r="BI544" s="31" t="str">
        <f>IF($A544="","",IF(BI543="","",IF(Main!BK$143=0,0,IF(Main!BQ$211="","",IF($C$29="PM",Main!BQ$211/Main!BK$143*Main!BK161,ROUND(Main!BQ$211/Main!BK$143*Main!BK161*$B52,0))))))</f>
        <v/>
      </c>
      <c r="BJ544" s="50" t="str">
        <f>IF($A544="","",IF(BJ543="","",IF(Main!BL$143=0,0,IF(Main!BR$211="","",IF($C$29="PM",Main!BR$211/Main!BL$143*Main!BL161,ROUND(Main!BR$211/Main!BL$143*Main!BL161*$B52,0))))))</f>
        <v/>
      </c>
      <c r="BK544" s="31" t="str">
        <f>IF($A544="","",IF(BK543="","",IF(Main!BM$143=0,0,IF(Main!BS$211="","",IF($C$29="PM",Main!BS$211/Main!BM$143*Main!BM161,ROUND(Main!BS$211/Main!BM$143*Main!BM161*$B52,0))))))</f>
        <v/>
      </c>
      <c r="BL544" s="31" t="str">
        <f>IF($A544="","",IF(BL543="","",IF(Main!BN$143=0,0,IF(Main!BT$211="","",IF($C$29="PM",Main!BT$211/Main!BN$143*Main!BN161,ROUND(Main!BT$211/Main!BN$143*Main!BN161*$B52,0))))))</f>
        <v/>
      </c>
      <c r="BM544" s="31" t="str">
        <f>IF($A544="","",IF(BM543="","",IF(Main!BO$143=0,0,IF(Main!BU$211="","",IF($C$29="PM",Main!BU$211/Main!BO$143*Main!BO161,ROUND(Main!BU$211/Main!BO$143*Main!BO161*$B52,0))))))</f>
        <v/>
      </c>
      <c r="BN544" s="31" t="str">
        <f>IF($A544="","",IF(BN543="","",IF(Main!BP$143=0,0,IF(Main!BV$211="","",IF($C$29="PM",Main!BV$211/Main!BP$143*Main!BP161,ROUND(Main!BV$211/Main!BP$143*Main!BP161*$B52,0))))))</f>
        <v/>
      </c>
      <c r="BO544" s="31" t="str">
        <f>IF($A544="","",IF(BO543="","",IF(Main!BQ$143=0,0,IF(Main!BW$211="","",IF($C$29="PM",Main!BW$211/Main!BQ$143*Main!BQ161,ROUND(Main!BW$211/Main!BQ$143*Main!BQ161*$B52,0))))))</f>
        <v/>
      </c>
      <c r="BP544" s="31" t="str">
        <f>IF($A544="","",IF(BP543="","",IF(Main!BR$143=0,0,IF(Main!BX$211="","",IF($C$29="PM",Main!BX$211/Main!BR$143*Main!BR161,ROUND(Main!BX$211/Main!BR$143*Main!BR161*$B52,0))))))</f>
        <v/>
      </c>
      <c r="BQ544" s="31" t="str">
        <f>IF($A544="","",IF(BQ543="","",IF(Main!BS$143=0,0,IF(Main!BY$211="","",IF($C$29="PM",Main!BY$211/Main!BS$143*Main!BS161,ROUND(Main!BY$211/Main!BS$143*Main!BS161*$B52,0))))))</f>
        <v/>
      </c>
      <c r="BR544" s="31" t="str">
        <f>IF($A544="","",IF(BR543="","",IF(Main!BT$143=0,0,IF(Main!BZ$211="","",IF($C$29="PM",Main!BZ$211/Main!BT$143*Main!BT161,ROUND(Main!BZ$211/Main!BT$143*Main!BT161*$B52,0))))))</f>
        <v/>
      </c>
      <c r="BS544" s="31" t="str">
        <f>IF($A544="","",IF(BS543="","",IF(Main!BU$143=0,0,IF(Main!CA$211="","",IF($C$29="PM",Main!CA$211/Main!BU$143*Main!BU161,ROUND(Main!CA$211/Main!BU$143*Main!BU161*$B52,0))))))</f>
        <v/>
      </c>
      <c r="BT544" s="31" t="str">
        <f>IF($A544="","",IF(BT543="","",IF(Main!BV$143=0,0,IF(Main!CB$211="","",IF($C$29="PM",Main!CB$211/Main!BV$143*Main!BV161,ROUND(Main!CB$211/Main!BV$143*Main!BV161*$B52,0))))))</f>
        <v/>
      </c>
      <c r="BU544" s="31" t="str">
        <f>IF($A544="","",IF(BU543="","",IF(Main!BW$143=0,0,IF(Main!CC$211="","",IF($C$29="PM",Main!CC$211/Main!BW$143*Main!BW161,ROUND(Main!CC$211/Main!BW$143*Main!BW161*$B52,0))))))</f>
        <v/>
      </c>
      <c r="BV544" s="50" t="str">
        <f>IF($A544="","",IF(BV543="","",IF(Main!BX$143=0,0,IF(Main!CD$211="","",IF($C$29="PM",Main!CD$211/Main!BX$143*Main!BX161,ROUND(Main!CD$211/Main!BX$143*Main!BX161*$B52,0))))))</f>
        <v/>
      </c>
    </row>
    <row r="545" spans="1:74" x14ac:dyDescent="0.2">
      <c r="A545" s="71" t="str">
        <f>IF(Main!A$53="","",Main!A$53)</f>
        <v/>
      </c>
      <c r="B545" s="74" t="str">
        <f t="shared" si="478"/>
        <v/>
      </c>
      <c r="C545" s="49" t="str">
        <f>IF($A545="","",IF(C544="","",IF(Main!E$143=0,0,IF(Main!K$211="","",IF($C$29="PM",Main!K$211/Main!E$143*Main!E162,ROUND(Main!K$211/Main!E$143*Main!E162*$B53,0))))))</f>
        <v/>
      </c>
      <c r="D545" s="31" t="str">
        <f>IF($A545="","",IF(D544="","",IF(Main!F$143=0,0,IF(Main!L$211="","",IF($C$29="PM",Main!L$211/Main!F$143*Main!F162,ROUND(Main!L$211/Main!F$143*Main!F162*$B53,0))))))</f>
        <v/>
      </c>
      <c r="E545" s="31" t="str">
        <f>IF($A545="","",IF(E544="","",IF(Main!G$143=0,0,IF(Main!M$211="","",IF($C$29="PM",Main!M$211/Main!G$143*Main!G162,ROUND(Main!M$211/Main!G$143*Main!G162*$B53,0))))))</f>
        <v/>
      </c>
      <c r="F545" s="31" t="str">
        <f>IF($A545="","",IF(F544="","",IF(Main!H$143=0,0,IF(Main!N$211="","",IF($C$29="PM",Main!N$211/Main!H$143*Main!H162,ROUND(Main!N$211/Main!H$143*Main!H162*$B53,0))))))</f>
        <v/>
      </c>
      <c r="G545" s="31" t="str">
        <f>IF($A545="","",IF(G544="","",IF(Main!I$143=0,0,IF(Main!O$211="","",IF($C$29="PM",Main!O$211/Main!I$143*Main!I162,ROUND(Main!O$211/Main!I$143*Main!I162*$B53,0))))))</f>
        <v/>
      </c>
      <c r="H545" s="31" t="str">
        <f>IF($A545="","",IF(H544="","",IF(Main!J$143=0,0,IF(Main!P$211="","",IF($C$29="PM",Main!P$211/Main!J$143*Main!J162,ROUND(Main!P$211/Main!J$143*Main!J162*$B53,0))))))</f>
        <v/>
      </c>
      <c r="I545" s="31" t="str">
        <f>IF($A545="","",IF(I544="","",IF(Main!K$143=0,0,IF(Main!Q$211="","",IF($C$29="PM",Main!Q$211/Main!K$143*Main!K162,ROUND(Main!Q$211/Main!K$143*Main!K162*$B53,0))))))</f>
        <v/>
      </c>
      <c r="J545" s="31" t="str">
        <f>IF($A545="","",IF(J544="","",IF(Main!L$143=0,0,IF(Main!R$211="","",IF($C$29="PM",Main!R$211/Main!L$143*Main!L162,ROUND(Main!R$211/Main!L$143*Main!L162*$B53,0))))))</f>
        <v/>
      </c>
      <c r="K545" s="31" t="str">
        <f>IF($A545="","",IF(K544="","",IF(Main!M$143=0,0,IF(Main!S$211="","",IF($C$29="PM",Main!S$211/Main!M$143*Main!M162,ROUND(Main!S$211/Main!M$143*Main!M162*$B53,0))))))</f>
        <v/>
      </c>
      <c r="L545" s="31" t="str">
        <f>IF($A545="","",IF(L544="","",IF(Main!N$143=0,0,IF(Main!T$211="","",IF($C$29="PM",Main!T$211/Main!N$143*Main!N162,ROUND(Main!T$211/Main!N$143*Main!N162*$B53,0))))))</f>
        <v/>
      </c>
      <c r="M545" s="31" t="str">
        <f>IF($A545="","",IF(M544="","",IF(Main!O$143=0,0,IF(Main!U$211="","",IF($C$29="PM",Main!U$211/Main!O$143*Main!O162,ROUND(Main!U$211/Main!O$143*Main!O162*$B53,0))))))</f>
        <v/>
      </c>
      <c r="N545" s="50" t="str">
        <f>IF($A545="","",IF(N544="","",IF(Main!P$143=0,0,IF(Main!V$211="","",IF($C$29="PM",Main!V$211/Main!P$143*Main!P162,ROUND(Main!V$211/Main!P$143*Main!P162*$B53,0))))))</f>
        <v/>
      </c>
      <c r="O545" s="31" t="str">
        <f>IF($A545="","",IF(O544="","",IF(Main!Q$143=0,0,IF(Main!W$211="","",IF($C$29="PM",Main!W$211/Main!Q$143*Main!Q162,ROUND(Main!W$211/Main!Q$143*Main!Q162*$B53,0))))))</f>
        <v/>
      </c>
      <c r="P545" s="31" t="str">
        <f>IF($A545="","",IF(P544="","",IF(Main!R$143=0,0,IF(Main!X$211="","",IF($C$29="PM",Main!X$211/Main!R$143*Main!R162,ROUND(Main!X$211/Main!R$143*Main!R162*$B53,0))))))</f>
        <v/>
      </c>
      <c r="Q545" s="31" t="str">
        <f>IF($A545="","",IF(Q544="","",IF(Main!S$143=0,0,IF(Main!Y$211="","",IF($C$29="PM",Main!Y$211/Main!S$143*Main!S162,ROUND(Main!Y$211/Main!S$143*Main!S162*$B53,0))))))</f>
        <v/>
      </c>
      <c r="R545" s="31" t="str">
        <f>IF($A545="","",IF(R544="","",IF(Main!T$143=0,0,IF(Main!Z$211="","",IF($C$29="PM",Main!Z$211/Main!T$143*Main!T162,ROUND(Main!Z$211/Main!T$143*Main!T162*$B53,0))))))</f>
        <v/>
      </c>
      <c r="S545" s="31" t="str">
        <f>IF($A545="","",IF(S544="","",IF(Main!U$143=0,0,IF(Main!AA$211="","",IF($C$29="PM",Main!AA$211/Main!U$143*Main!U162,ROUND(Main!AA$211/Main!U$143*Main!U162*$B53,0))))))</f>
        <v/>
      </c>
      <c r="T545" s="31" t="str">
        <f>IF($A545="","",IF(T544="","",IF(Main!V$143=0,0,IF(Main!AB$211="","",IF($C$29="PM",Main!AB$211/Main!V$143*Main!V162,ROUND(Main!AB$211/Main!V$143*Main!V162*$B53,0))))))</f>
        <v/>
      </c>
      <c r="U545" s="31" t="str">
        <f>IF($A545="","",IF(U544="","",IF(Main!W$143=0,0,IF(Main!AC$211="","",IF($C$29="PM",Main!AC$211/Main!W$143*Main!W162,ROUND(Main!AC$211/Main!W$143*Main!W162*$B53,0))))))</f>
        <v/>
      </c>
      <c r="V545" s="31" t="str">
        <f>IF($A545="","",IF(V544="","",IF(Main!X$143=0,0,IF(Main!AD$211="","",IF($C$29="PM",Main!AD$211/Main!X$143*Main!X162,ROUND(Main!AD$211/Main!X$143*Main!X162*$B53,0))))))</f>
        <v/>
      </c>
      <c r="W545" s="31" t="str">
        <f>IF($A545="","",IF(W544="","",IF(Main!Y$143=0,0,IF(Main!AE$211="","",IF($C$29="PM",Main!AE$211/Main!Y$143*Main!Y162,ROUND(Main!AE$211/Main!Y$143*Main!Y162*$B53,0))))))</f>
        <v/>
      </c>
      <c r="X545" s="31" t="str">
        <f>IF($A545="","",IF(X544="","",IF(Main!Z$143=0,0,IF(Main!AF$211="","",IF($C$29="PM",Main!AF$211/Main!Z$143*Main!Z162,ROUND(Main!AF$211/Main!Z$143*Main!Z162*$B53,0))))))</f>
        <v/>
      </c>
      <c r="Y545" s="31" t="str">
        <f>IF($A545="","",IF(Y544="","",IF(Main!AA$143=0,0,IF(Main!AG$211="","",IF($C$29="PM",Main!AG$211/Main!AA$143*Main!AA162,ROUND(Main!AG$211/Main!AA$143*Main!AA162*$B53,0))))))</f>
        <v/>
      </c>
      <c r="Z545" s="31" t="str">
        <f>IF($A545="","",IF(Z544="","",IF(Main!AB$143=0,0,IF(Main!AH$211="","",IF($C$29="PM",Main!AH$211/Main!AB$143*Main!AB162,ROUND(Main!AH$211/Main!AB$143*Main!AB162*$B53,0))))))</f>
        <v/>
      </c>
      <c r="AA545" s="49" t="str">
        <f>IF($A545="","",IF(AA544="","",IF(Main!AC$143=0,0,IF(Main!AI$211="","",IF($C$29="PM",Main!AI$211/Main!AC$143*Main!AC162,ROUND(Main!AI$211/Main!AC$143*Main!AC162*$B53,0))))))</f>
        <v/>
      </c>
      <c r="AB545" s="31" t="str">
        <f>IF($A545="","",IF(AB544="","",IF(Main!AD$143=0,0,IF(Main!AJ$211="","",IF($C$29="PM",Main!AJ$211/Main!AD$143*Main!AD162,ROUND(Main!AJ$211/Main!AD$143*Main!AD162*$B53,0))))))</f>
        <v/>
      </c>
      <c r="AC545" s="31" t="str">
        <f>IF($A545="","",IF(AC544="","",IF(Main!AE$143=0,0,IF(Main!AK$211="","",IF($C$29="PM",Main!AK$211/Main!AE$143*Main!AE162,ROUND(Main!AK$211/Main!AE$143*Main!AE162*$B53,0))))))</f>
        <v/>
      </c>
      <c r="AD545" s="31" t="str">
        <f>IF($A545="","",IF(AD544="","",IF(Main!AF$143=0,0,IF(Main!AL$211="","",IF($C$29="PM",Main!AL$211/Main!AF$143*Main!AF162,ROUND(Main!AL$211/Main!AF$143*Main!AF162*$B53,0))))))</f>
        <v/>
      </c>
      <c r="AE545" s="31" t="str">
        <f>IF($A545="","",IF(AE544="","",IF(Main!AG$143=0,0,IF(Main!AM$211="","",IF($C$29="PM",Main!AM$211/Main!AG$143*Main!AG162,ROUND(Main!AM$211/Main!AG$143*Main!AG162*$B53,0))))))</f>
        <v/>
      </c>
      <c r="AF545" s="31" t="str">
        <f>IF($A545="","",IF(AF544="","",IF(Main!AH$143=0,0,IF(Main!AN$211="","",IF($C$29="PM",Main!AN$211/Main!AH$143*Main!AH162,ROUND(Main!AN$211/Main!AH$143*Main!AH162*$B53,0))))))</f>
        <v/>
      </c>
      <c r="AG545" s="31" t="str">
        <f>IF($A545="","",IF(AG544="","",IF(Main!AI$143=0,0,IF(Main!AO$211="","",IF($C$29="PM",Main!AO$211/Main!AI$143*Main!AI162,ROUND(Main!AO$211/Main!AI$143*Main!AI162*$B53,0))))))</f>
        <v/>
      </c>
      <c r="AH545" s="31" t="str">
        <f>IF($A545="","",IF(AH544="","",IF(Main!AJ$143=0,0,IF(Main!AP$211="","",IF($C$29="PM",Main!AP$211/Main!AJ$143*Main!AJ162,ROUND(Main!AP$211/Main!AJ$143*Main!AJ162*$B53,0))))))</f>
        <v/>
      </c>
      <c r="AI545" s="31" t="str">
        <f>IF($A545="","",IF(AI544="","",IF(Main!AK$143=0,0,IF(Main!AQ$211="","",IF($C$29="PM",Main!AQ$211/Main!AK$143*Main!AK162,ROUND(Main!AQ$211/Main!AK$143*Main!AK162*$B53,0))))))</f>
        <v/>
      </c>
      <c r="AJ545" s="31" t="str">
        <f>IF($A545="","",IF(AJ544="","",IF(Main!AL$143=0,0,IF(Main!AR$211="","",IF($C$29="PM",Main!AR$211/Main!AL$143*Main!AL162,ROUND(Main!AR$211/Main!AL$143*Main!AL162*$B53,0))))))</f>
        <v/>
      </c>
      <c r="AK545" s="31" t="str">
        <f>IF($A545="","",IF(AK544="","",IF(Main!AM$143=0,0,IF(Main!AS$211="","",IF($C$29="PM",Main!AS$211/Main!AM$143*Main!AM162,ROUND(Main!AS$211/Main!AM$143*Main!AM162*$B53,0))))))</f>
        <v/>
      </c>
      <c r="AL545" s="50" t="str">
        <f>IF($A545="","",IF(AL544="","",IF(Main!AN$143=0,0,IF(Main!AT$211="","",IF($C$29="PM",Main!AT$211/Main!AN$143*Main!AN162,ROUND(Main!AT$211/Main!AN$143*Main!AN162*$B53,0))))))</f>
        <v/>
      </c>
      <c r="AM545" s="31" t="str">
        <f>IF($A545="","",IF(AM544="","",IF(Main!AO$143=0,0,IF(Main!AU$211="","",IF($C$29="PM",Main!AU$211/Main!AO$143*Main!AO162,ROUND(Main!AU$211/Main!AO$143*Main!AO162*$B53,0))))))</f>
        <v/>
      </c>
      <c r="AN545" s="31" t="str">
        <f>IF($A545="","",IF(AN544="","",IF(Main!AP$143=0,0,IF(Main!AV$211="","",IF($C$29="PM",Main!AV$211/Main!AP$143*Main!AP162,ROUND(Main!AV$211/Main!AP$143*Main!AP162*$B53,0))))))</f>
        <v/>
      </c>
      <c r="AO545" s="31" t="str">
        <f>IF($A545="","",IF(AO544="","",IF(Main!AQ$143=0,0,IF(Main!AW$211="","",IF($C$29="PM",Main!AW$211/Main!AQ$143*Main!AQ162,ROUND(Main!AW$211/Main!AQ$143*Main!AQ162*$B53,0))))))</f>
        <v/>
      </c>
      <c r="AP545" s="31" t="str">
        <f>IF($A545="","",IF(AP544="","",IF(Main!AR$143=0,0,IF(Main!AX$211="","",IF($C$29="PM",Main!AX$211/Main!AR$143*Main!AR162,ROUND(Main!AX$211/Main!AR$143*Main!AR162*$B53,0))))))</f>
        <v/>
      </c>
      <c r="AQ545" s="31" t="str">
        <f>IF($A545="","",IF(AQ544="","",IF(Main!AS$143=0,0,IF(Main!AY$211="","",IF($C$29="PM",Main!AY$211/Main!AS$143*Main!AS162,ROUND(Main!AY$211/Main!AS$143*Main!AS162*$B53,0))))))</f>
        <v/>
      </c>
      <c r="AR545" s="31" t="str">
        <f>IF($A545="","",IF(AR544="","",IF(Main!AT$143=0,0,IF(Main!AZ$211="","",IF($C$29="PM",Main!AZ$211/Main!AT$143*Main!AT162,ROUND(Main!AZ$211/Main!AT$143*Main!AT162*$B53,0))))))</f>
        <v/>
      </c>
      <c r="AS545" s="31" t="str">
        <f>IF($A545="","",IF(AS544="","",IF(Main!AU$143=0,0,IF(Main!BA$211="","",IF($C$29="PM",Main!BA$211/Main!AU$143*Main!AU162,ROUND(Main!BA$211/Main!AU$143*Main!AU162*$B53,0))))))</f>
        <v/>
      </c>
      <c r="AT545" s="31" t="str">
        <f>IF($A545="","",IF(AT544="","",IF(Main!AV$143=0,0,IF(Main!BB$211="","",IF($C$29="PM",Main!BB$211/Main!AV$143*Main!AV162,ROUND(Main!BB$211/Main!AV$143*Main!AV162*$B53,0))))))</f>
        <v/>
      </c>
      <c r="AU545" s="31" t="str">
        <f>IF($A545="","",IF(AU544="","",IF(Main!AW$143=0,0,IF(Main!BC$211="","",IF($C$29="PM",Main!BC$211/Main!AW$143*Main!AW162,ROUND(Main!BC$211/Main!AW$143*Main!AW162*$B53,0))))))</f>
        <v/>
      </c>
      <c r="AV545" s="31" t="str">
        <f>IF($A545="","",IF(AV544="","",IF(Main!AX$143=0,0,IF(Main!BD$211="","",IF($C$29="PM",Main!BD$211/Main!AX$143*Main!AX162,ROUND(Main!BD$211/Main!AX$143*Main!AX162*$B53,0))))))</f>
        <v/>
      </c>
      <c r="AW545" s="31" t="str">
        <f>IF($A545="","",IF(AW544="","",IF(Main!AY$143=0,0,IF(Main!BE$211="","",IF($C$29="PM",Main!BE$211/Main!AY$143*Main!AY162,ROUND(Main!BE$211/Main!AY$143*Main!AY162*$B53,0))))))</f>
        <v/>
      </c>
      <c r="AX545" s="50" t="str">
        <f>IF($A545="","",IF(AX544="","",IF(Main!AZ$143=0,0,IF(Main!BF$211="","",IF($C$29="PM",Main!BF$211/Main!AZ$143*Main!AZ162,ROUND(Main!BF$211/Main!AZ$143*Main!AZ162*$B53,0))))))</f>
        <v/>
      </c>
      <c r="AY545" s="31" t="str">
        <f>IF($A545="","",IF(AY544="","",IF(Main!BA$143=0,0,IF(Main!BG$211="","",IF($C$29="PM",Main!BG$211/Main!BA$143*Main!BA162,ROUND(Main!BG$211/Main!BA$143*Main!BA162*$B53,0))))))</f>
        <v/>
      </c>
      <c r="AZ545" s="31" t="str">
        <f>IF($A545="","",IF(AZ544="","",IF(Main!BB$143=0,0,IF(Main!BH$211="","",IF($C$29="PM",Main!BH$211/Main!BB$143*Main!BB162,ROUND(Main!BH$211/Main!BB$143*Main!BB162*$B53,0))))))</f>
        <v/>
      </c>
      <c r="BA545" s="31" t="str">
        <f>IF($A545="","",IF(BA544="","",IF(Main!BC$143=0,0,IF(Main!BI$211="","",IF($C$29="PM",Main!BI$211/Main!BC$143*Main!BC162,ROUND(Main!BI$211/Main!BC$143*Main!BC162*$B53,0))))))</f>
        <v/>
      </c>
      <c r="BB545" s="31" t="str">
        <f>IF($A545="","",IF(BB544="","",IF(Main!BD$143=0,0,IF(Main!BJ$211="","",IF($C$29="PM",Main!BJ$211/Main!BD$143*Main!BD162,ROUND(Main!BJ$211/Main!BD$143*Main!BD162*$B53,0))))))</f>
        <v/>
      </c>
      <c r="BC545" s="31" t="str">
        <f>IF($A545="","",IF(BC544="","",IF(Main!BE$143=0,0,IF(Main!BK$211="","",IF($C$29="PM",Main!BK$211/Main!BE$143*Main!BE162,ROUND(Main!BK$211/Main!BE$143*Main!BE162*$B53,0))))))</f>
        <v/>
      </c>
      <c r="BD545" s="31" t="str">
        <f>IF($A545="","",IF(BD544="","",IF(Main!BF$143=0,0,IF(Main!BL$211="","",IF($C$29="PM",Main!BL$211/Main!BF$143*Main!BF162,ROUND(Main!BL$211/Main!BF$143*Main!BF162*$B53,0))))))</f>
        <v/>
      </c>
      <c r="BE545" s="31" t="str">
        <f>IF($A545="","",IF(BE544="","",IF(Main!BG$143=0,0,IF(Main!BM$211="","",IF($C$29="PM",Main!BM$211/Main!BG$143*Main!BG162,ROUND(Main!BM$211/Main!BG$143*Main!BG162*$B53,0))))))</f>
        <v/>
      </c>
      <c r="BF545" s="31" t="str">
        <f>IF($A545="","",IF(BF544="","",IF(Main!BH$143=0,0,IF(Main!BN$211="","",IF($C$29="PM",Main!BN$211/Main!BH$143*Main!BH162,ROUND(Main!BN$211/Main!BH$143*Main!BH162*$B53,0))))))</f>
        <v/>
      </c>
      <c r="BG545" s="31" t="str">
        <f>IF($A545="","",IF(BG544="","",IF(Main!BI$143=0,0,IF(Main!BO$211="","",IF($C$29="PM",Main!BO$211/Main!BI$143*Main!BI162,ROUND(Main!BO$211/Main!BI$143*Main!BI162*$B53,0))))))</f>
        <v/>
      </c>
      <c r="BH545" s="31" t="str">
        <f>IF($A545="","",IF(BH544="","",IF(Main!BJ$143=0,0,IF(Main!BP$211="","",IF($C$29="PM",Main!BP$211/Main!BJ$143*Main!BJ162,ROUND(Main!BP$211/Main!BJ$143*Main!BJ162*$B53,0))))))</f>
        <v/>
      </c>
      <c r="BI545" s="31" t="str">
        <f>IF($A545="","",IF(BI544="","",IF(Main!BK$143=0,0,IF(Main!BQ$211="","",IF($C$29="PM",Main!BQ$211/Main!BK$143*Main!BK162,ROUND(Main!BQ$211/Main!BK$143*Main!BK162*$B53,0))))))</f>
        <v/>
      </c>
      <c r="BJ545" s="50" t="str">
        <f>IF($A545="","",IF(BJ544="","",IF(Main!BL$143=0,0,IF(Main!BR$211="","",IF($C$29="PM",Main!BR$211/Main!BL$143*Main!BL162,ROUND(Main!BR$211/Main!BL$143*Main!BL162*$B53,0))))))</f>
        <v/>
      </c>
      <c r="BK545" s="31" t="str">
        <f>IF($A545="","",IF(BK544="","",IF(Main!BM$143=0,0,IF(Main!BS$211="","",IF($C$29="PM",Main!BS$211/Main!BM$143*Main!BM162,ROUND(Main!BS$211/Main!BM$143*Main!BM162*$B53,0))))))</f>
        <v/>
      </c>
      <c r="BL545" s="31" t="str">
        <f>IF($A545="","",IF(BL544="","",IF(Main!BN$143=0,0,IF(Main!BT$211="","",IF($C$29="PM",Main!BT$211/Main!BN$143*Main!BN162,ROUND(Main!BT$211/Main!BN$143*Main!BN162*$B53,0))))))</f>
        <v/>
      </c>
      <c r="BM545" s="31" t="str">
        <f>IF($A545="","",IF(BM544="","",IF(Main!BO$143=0,0,IF(Main!BU$211="","",IF($C$29="PM",Main!BU$211/Main!BO$143*Main!BO162,ROUND(Main!BU$211/Main!BO$143*Main!BO162*$B53,0))))))</f>
        <v/>
      </c>
      <c r="BN545" s="31" t="str">
        <f>IF($A545="","",IF(BN544="","",IF(Main!BP$143=0,0,IF(Main!BV$211="","",IF($C$29="PM",Main!BV$211/Main!BP$143*Main!BP162,ROUND(Main!BV$211/Main!BP$143*Main!BP162*$B53,0))))))</f>
        <v/>
      </c>
      <c r="BO545" s="31" t="str">
        <f>IF($A545="","",IF(BO544="","",IF(Main!BQ$143=0,0,IF(Main!BW$211="","",IF($C$29="PM",Main!BW$211/Main!BQ$143*Main!BQ162,ROUND(Main!BW$211/Main!BQ$143*Main!BQ162*$B53,0))))))</f>
        <v/>
      </c>
      <c r="BP545" s="31" t="str">
        <f>IF($A545="","",IF(BP544="","",IF(Main!BR$143=0,0,IF(Main!BX$211="","",IF($C$29="PM",Main!BX$211/Main!BR$143*Main!BR162,ROUND(Main!BX$211/Main!BR$143*Main!BR162*$B53,0))))))</f>
        <v/>
      </c>
      <c r="BQ545" s="31" t="str">
        <f>IF($A545="","",IF(BQ544="","",IF(Main!BS$143=0,0,IF(Main!BY$211="","",IF($C$29="PM",Main!BY$211/Main!BS$143*Main!BS162,ROUND(Main!BY$211/Main!BS$143*Main!BS162*$B53,0))))))</f>
        <v/>
      </c>
      <c r="BR545" s="31" t="str">
        <f>IF($A545="","",IF(BR544="","",IF(Main!BT$143=0,0,IF(Main!BZ$211="","",IF($C$29="PM",Main!BZ$211/Main!BT$143*Main!BT162,ROUND(Main!BZ$211/Main!BT$143*Main!BT162*$B53,0))))))</f>
        <v/>
      </c>
      <c r="BS545" s="31" t="str">
        <f>IF($A545="","",IF(BS544="","",IF(Main!BU$143=0,0,IF(Main!CA$211="","",IF($C$29="PM",Main!CA$211/Main!BU$143*Main!BU162,ROUND(Main!CA$211/Main!BU$143*Main!BU162*$B53,0))))))</f>
        <v/>
      </c>
      <c r="BT545" s="31" t="str">
        <f>IF($A545="","",IF(BT544="","",IF(Main!BV$143=0,0,IF(Main!CB$211="","",IF($C$29="PM",Main!CB$211/Main!BV$143*Main!BV162,ROUND(Main!CB$211/Main!BV$143*Main!BV162*$B53,0))))))</f>
        <v/>
      </c>
      <c r="BU545" s="31" t="str">
        <f>IF($A545="","",IF(BU544="","",IF(Main!BW$143=0,0,IF(Main!CC$211="","",IF($C$29="PM",Main!CC$211/Main!BW$143*Main!BW162,ROUND(Main!CC$211/Main!BW$143*Main!BW162*$B53,0))))))</f>
        <v/>
      </c>
      <c r="BV545" s="50" t="str">
        <f>IF($A545="","",IF(BV544="","",IF(Main!BX$143=0,0,IF(Main!CD$211="","",IF($C$29="PM",Main!CD$211/Main!BX$143*Main!BX162,ROUND(Main!CD$211/Main!BX$143*Main!BX162*$B53,0))))))</f>
        <v/>
      </c>
    </row>
    <row r="546" spans="1:74" x14ac:dyDescent="0.2">
      <c r="A546" s="71" t="str">
        <f>IF(Main!A$54="","",Main!A$54)</f>
        <v/>
      </c>
      <c r="B546" s="74" t="str">
        <f t="shared" si="478"/>
        <v/>
      </c>
      <c r="C546" s="49" t="str">
        <f>IF($A546="","",IF(C545="","",IF(Main!E$143=0,0,IF(Main!K$211="","",IF($C$29="PM",Main!K$211/Main!E$143*Main!E163,ROUND(Main!K$211/Main!E$143*Main!E163*$B54,0))))))</f>
        <v/>
      </c>
      <c r="D546" s="31" t="str">
        <f>IF($A546="","",IF(D545="","",IF(Main!F$143=0,0,IF(Main!L$211="","",IF($C$29="PM",Main!L$211/Main!F$143*Main!F163,ROUND(Main!L$211/Main!F$143*Main!F163*$B54,0))))))</f>
        <v/>
      </c>
      <c r="E546" s="31" t="str">
        <f>IF($A546="","",IF(E545="","",IF(Main!G$143=0,0,IF(Main!M$211="","",IF($C$29="PM",Main!M$211/Main!G$143*Main!G163,ROUND(Main!M$211/Main!G$143*Main!G163*$B54,0))))))</f>
        <v/>
      </c>
      <c r="F546" s="31" t="str">
        <f>IF($A546="","",IF(F545="","",IF(Main!H$143=0,0,IF(Main!N$211="","",IF($C$29="PM",Main!N$211/Main!H$143*Main!H163,ROUND(Main!N$211/Main!H$143*Main!H163*$B54,0))))))</f>
        <v/>
      </c>
      <c r="G546" s="31" t="str">
        <f>IF($A546="","",IF(G545="","",IF(Main!I$143=0,0,IF(Main!O$211="","",IF($C$29="PM",Main!O$211/Main!I$143*Main!I163,ROUND(Main!O$211/Main!I$143*Main!I163*$B54,0))))))</f>
        <v/>
      </c>
      <c r="H546" s="31" t="str">
        <f>IF($A546="","",IF(H545="","",IF(Main!J$143=0,0,IF(Main!P$211="","",IF($C$29="PM",Main!P$211/Main!J$143*Main!J163,ROUND(Main!P$211/Main!J$143*Main!J163*$B54,0))))))</f>
        <v/>
      </c>
      <c r="I546" s="31" t="str">
        <f>IF($A546="","",IF(I545="","",IF(Main!K$143=0,0,IF(Main!Q$211="","",IF($C$29="PM",Main!Q$211/Main!K$143*Main!K163,ROUND(Main!Q$211/Main!K$143*Main!K163*$B54,0))))))</f>
        <v/>
      </c>
      <c r="J546" s="31" t="str">
        <f>IF($A546="","",IF(J545="","",IF(Main!L$143=0,0,IF(Main!R$211="","",IF($C$29="PM",Main!R$211/Main!L$143*Main!L163,ROUND(Main!R$211/Main!L$143*Main!L163*$B54,0))))))</f>
        <v/>
      </c>
      <c r="K546" s="31" t="str">
        <f>IF($A546="","",IF(K545="","",IF(Main!M$143=0,0,IF(Main!S$211="","",IF($C$29="PM",Main!S$211/Main!M$143*Main!M163,ROUND(Main!S$211/Main!M$143*Main!M163*$B54,0))))))</f>
        <v/>
      </c>
      <c r="L546" s="31" t="str">
        <f>IF($A546="","",IF(L545="","",IF(Main!N$143=0,0,IF(Main!T$211="","",IF($C$29="PM",Main!T$211/Main!N$143*Main!N163,ROUND(Main!T$211/Main!N$143*Main!N163*$B54,0))))))</f>
        <v/>
      </c>
      <c r="M546" s="31" t="str">
        <f>IF($A546="","",IF(M545="","",IF(Main!O$143=0,0,IF(Main!U$211="","",IF($C$29="PM",Main!U$211/Main!O$143*Main!O163,ROUND(Main!U$211/Main!O$143*Main!O163*$B54,0))))))</f>
        <v/>
      </c>
      <c r="N546" s="50" t="str">
        <f>IF($A546="","",IF(N545="","",IF(Main!P$143=0,0,IF(Main!V$211="","",IF($C$29="PM",Main!V$211/Main!P$143*Main!P163,ROUND(Main!V$211/Main!P$143*Main!P163*$B54,0))))))</f>
        <v/>
      </c>
      <c r="O546" s="31" t="str">
        <f>IF($A546="","",IF(O545="","",IF(Main!Q$143=0,0,IF(Main!W$211="","",IF($C$29="PM",Main!W$211/Main!Q$143*Main!Q163,ROUND(Main!W$211/Main!Q$143*Main!Q163*$B54,0))))))</f>
        <v/>
      </c>
      <c r="P546" s="31" t="str">
        <f>IF($A546="","",IF(P545="","",IF(Main!R$143=0,0,IF(Main!X$211="","",IF($C$29="PM",Main!X$211/Main!R$143*Main!R163,ROUND(Main!X$211/Main!R$143*Main!R163*$B54,0))))))</f>
        <v/>
      </c>
      <c r="Q546" s="31" t="str">
        <f>IF($A546="","",IF(Q545="","",IF(Main!S$143=0,0,IF(Main!Y$211="","",IF($C$29="PM",Main!Y$211/Main!S$143*Main!S163,ROUND(Main!Y$211/Main!S$143*Main!S163*$B54,0))))))</f>
        <v/>
      </c>
      <c r="R546" s="31" t="str">
        <f>IF($A546="","",IF(R545="","",IF(Main!T$143=0,0,IF(Main!Z$211="","",IF($C$29="PM",Main!Z$211/Main!T$143*Main!T163,ROUND(Main!Z$211/Main!T$143*Main!T163*$B54,0))))))</f>
        <v/>
      </c>
      <c r="S546" s="31" t="str">
        <f>IF($A546="","",IF(S545="","",IF(Main!U$143=0,0,IF(Main!AA$211="","",IF($C$29="PM",Main!AA$211/Main!U$143*Main!U163,ROUND(Main!AA$211/Main!U$143*Main!U163*$B54,0))))))</f>
        <v/>
      </c>
      <c r="T546" s="31" t="str">
        <f>IF($A546="","",IF(T545="","",IF(Main!V$143=0,0,IF(Main!AB$211="","",IF($C$29="PM",Main!AB$211/Main!V$143*Main!V163,ROUND(Main!AB$211/Main!V$143*Main!V163*$B54,0))))))</f>
        <v/>
      </c>
      <c r="U546" s="31" t="str">
        <f>IF($A546="","",IF(U545="","",IF(Main!W$143=0,0,IF(Main!AC$211="","",IF($C$29="PM",Main!AC$211/Main!W$143*Main!W163,ROUND(Main!AC$211/Main!W$143*Main!W163*$B54,0))))))</f>
        <v/>
      </c>
      <c r="V546" s="31" t="str">
        <f>IF($A546="","",IF(V545="","",IF(Main!X$143=0,0,IF(Main!AD$211="","",IF($C$29="PM",Main!AD$211/Main!X$143*Main!X163,ROUND(Main!AD$211/Main!X$143*Main!X163*$B54,0))))))</f>
        <v/>
      </c>
      <c r="W546" s="31" t="str">
        <f>IF($A546="","",IF(W545="","",IF(Main!Y$143=0,0,IF(Main!AE$211="","",IF($C$29="PM",Main!AE$211/Main!Y$143*Main!Y163,ROUND(Main!AE$211/Main!Y$143*Main!Y163*$B54,0))))))</f>
        <v/>
      </c>
      <c r="X546" s="31" t="str">
        <f>IF($A546="","",IF(X545="","",IF(Main!Z$143=0,0,IF(Main!AF$211="","",IF($C$29="PM",Main!AF$211/Main!Z$143*Main!Z163,ROUND(Main!AF$211/Main!Z$143*Main!Z163*$B54,0))))))</f>
        <v/>
      </c>
      <c r="Y546" s="31" t="str">
        <f>IF($A546="","",IF(Y545="","",IF(Main!AA$143=0,0,IF(Main!AG$211="","",IF($C$29="PM",Main!AG$211/Main!AA$143*Main!AA163,ROUND(Main!AG$211/Main!AA$143*Main!AA163*$B54,0))))))</f>
        <v/>
      </c>
      <c r="Z546" s="31" t="str">
        <f>IF($A546="","",IF(Z545="","",IF(Main!AB$143=0,0,IF(Main!AH$211="","",IF($C$29="PM",Main!AH$211/Main!AB$143*Main!AB163,ROUND(Main!AH$211/Main!AB$143*Main!AB163*$B54,0))))))</f>
        <v/>
      </c>
      <c r="AA546" s="49" t="str">
        <f>IF($A546="","",IF(AA545="","",IF(Main!AC$143=0,0,IF(Main!AI$211="","",IF($C$29="PM",Main!AI$211/Main!AC$143*Main!AC163,ROUND(Main!AI$211/Main!AC$143*Main!AC163*$B54,0))))))</f>
        <v/>
      </c>
      <c r="AB546" s="31" t="str">
        <f>IF($A546="","",IF(AB545="","",IF(Main!AD$143=0,0,IF(Main!AJ$211="","",IF($C$29="PM",Main!AJ$211/Main!AD$143*Main!AD163,ROUND(Main!AJ$211/Main!AD$143*Main!AD163*$B54,0))))))</f>
        <v/>
      </c>
      <c r="AC546" s="31" t="str">
        <f>IF($A546="","",IF(AC545="","",IF(Main!AE$143=0,0,IF(Main!AK$211="","",IF($C$29="PM",Main!AK$211/Main!AE$143*Main!AE163,ROUND(Main!AK$211/Main!AE$143*Main!AE163*$B54,0))))))</f>
        <v/>
      </c>
      <c r="AD546" s="31" t="str">
        <f>IF($A546="","",IF(AD545="","",IF(Main!AF$143=0,0,IF(Main!AL$211="","",IF($C$29="PM",Main!AL$211/Main!AF$143*Main!AF163,ROUND(Main!AL$211/Main!AF$143*Main!AF163*$B54,0))))))</f>
        <v/>
      </c>
      <c r="AE546" s="31" t="str">
        <f>IF($A546="","",IF(AE545="","",IF(Main!AG$143=0,0,IF(Main!AM$211="","",IF($C$29="PM",Main!AM$211/Main!AG$143*Main!AG163,ROUND(Main!AM$211/Main!AG$143*Main!AG163*$B54,0))))))</f>
        <v/>
      </c>
      <c r="AF546" s="31" t="str">
        <f>IF($A546="","",IF(AF545="","",IF(Main!AH$143=0,0,IF(Main!AN$211="","",IF($C$29="PM",Main!AN$211/Main!AH$143*Main!AH163,ROUND(Main!AN$211/Main!AH$143*Main!AH163*$B54,0))))))</f>
        <v/>
      </c>
      <c r="AG546" s="31" t="str">
        <f>IF($A546="","",IF(AG545="","",IF(Main!AI$143=0,0,IF(Main!AO$211="","",IF($C$29="PM",Main!AO$211/Main!AI$143*Main!AI163,ROUND(Main!AO$211/Main!AI$143*Main!AI163*$B54,0))))))</f>
        <v/>
      </c>
      <c r="AH546" s="31" t="str">
        <f>IF($A546="","",IF(AH545="","",IF(Main!AJ$143=0,0,IF(Main!AP$211="","",IF($C$29="PM",Main!AP$211/Main!AJ$143*Main!AJ163,ROUND(Main!AP$211/Main!AJ$143*Main!AJ163*$B54,0))))))</f>
        <v/>
      </c>
      <c r="AI546" s="31" t="str">
        <f>IF($A546="","",IF(AI545="","",IF(Main!AK$143=0,0,IF(Main!AQ$211="","",IF($C$29="PM",Main!AQ$211/Main!AK$143*Main!AK163,ROUND(Main!AQ$211/Main!AK$143*Main!AK163*$B54,0))))))</f>
        <v/>
      </c>
      <c r="AJ546" s="31" t="str">
        <f>IF($A546="","",IF(AJ545="","",IF(Main!AL$143=0,0,IF(Main!AR$211="","",IF($C$29="PM",Main!AR$211/Main!AL$143*Main!AL163,ROUND(Main!AR$211/Main!AL$143*Main!AL163*$B54,0))))))</f>
        <v/>
      </c>
      <c r="AK546" s="31" t="str">
        <f>IF($A546="","",IF(AK545="","",IF(Main!AM$143=0,0,IF(Main!AS$211="","",IF($C$29="PM",Main!AS$211/Main!AM$143*Main!AM163,ROUND(Main!AS$211/Main!AM$143*Main!AM163*$B54,0))))))</f>
        <v/>
      </c>
      <c r="AL546" s="50" t="str">
        <f>IF($A546="","",IF(AL545="","",IF(Main!AN$143=0,0,IF(Main!AT$211="","",IF($C$29="PM",Main!AT$211/Main!AN$143*Main!AN163,ROUND(Main!AT$211/Main!AN$143*Main!AN163*$B54,0))))))</f>
        <v/>
      </c>
      <c r="AM546" s="31" t="str">
        <f>IF($A546="","",IF(AM545="","",IF(Main!AO$143=0,0,IF(Main!AU$211="","",IF($C$29="PM",Main!AU$211/Main!AO$143*Main!AO163,ROUND(Main!AU$211/Main!AO$143*Main!AO163*$B54,0))))))</f>
        <v/>
      </c>
      <c r="AN546" s="31" t="str">
        <f>IF($A546="","",IF(AN545="","",IF(Main!AP$143=0,0,IF(Main!AV$211="","",IF($C$29="PM",Main!AV$211/Main!AP$143*Main!AP163,ROUND(Main!AV$211/Main!AP$143*Main!AP163*$B54,0))))))</f>
        <v/>
      </c>
      <c r="AO546" s="31" t="str">
        <f>IF($A546="","",IF(AO545="","",IF(Main!AQ$143=0,0,IF(Main!AW$211="","",IF($C$29="PM",Main!AW$211/Main!AQ$143*Main!AQ163,ROUND(Main!AW$211/Main!AQ$143*Main!AQ163*$B54,0))))))</f>
        <v/>
      </c>
      <c r="AP546" s="31" t="str">
        <f>IF($A546="","",IF(AP545="","",IF(Main!AR$143=0,0,IF(Main!AX$211="","",IF($C$29="PM",Main!AX$211/Main!AR$143*Main!AR163,ROUND(Main!AX$211/Main!AR$143*Main!AR163*$B54,0))))))</f>
        <v/>
      </c>
      <c r="AQ546" s="31" t="str">
        <f>IF($A546="","",IF(AQ545="","",IF(Main!AS$143=0,0,IF(Main!AY$211="","",IF($C$29="PM",Main!AY$211/Main!AS$143*Main!AS163,ROUND(Main!AY$211/Main!AS$143*Main!AS163*$B54,0))))))</f>
        <v/>
      </c>
      <c r="AR546" s="31" t="str">
        <f>IF($A546="","",IF(AR545="","",IF(Main!AT$143=0,0,IF(Main!AZ$211="","",IF($C$29="PM",Main!AZ$211/Main!AT$143*Main!AT163,ROUND(Main!AZ$211/Main!AT$143*Main!AT163*$B54,0))))))</f>
        <v/>
      </c>
      <c r="AS546" s="31" t="str">
        <f>IF($A546="","",IF(AS545="","",IF(Main!AU$143=0,0,IF(Main!BA$211="","",IF($C$29="PM",Main!BA$211/Main!AU$143*Main!AU163,ROUND(Main!BA$211/Main!AU$143*Main!AU163*$B54,0))))))</f>
        <v/>
      </c>
      <c r="AT546" s="31" t="str">
        <f>IF($A546="","",IF(AT545="","",IF(Main!AV$143=0,0,IF(Main!BB$211="","",IF($C$29="PM",Main!BB$211/Main!AV$143*Main!AV163,ROUND(Main!BB$211/Main!AV$143*Main!AV163*$B54,0))))))</f>
        <v/>
      </c>
      <c r="AU546" s="31" t="str">
        <f>IF($A546="","",IF(AU545="","",IF(Main!AW$143=0,0,IF(Main!BC$211="","",IF($C$29="PM",Main!BC$211/Main!AW$143*Main!AW163,ROUND(Main!BC$211/Main!AW$143*Main!AW163*$B54,0))))))</f>
        <v/>
      </c>
      <c r="AV546" s="31" t="str">
        <f>IF($A546="","",IF(AV545="","",IF(Main!AX$143=0,0,IF(Main!BD$211="","",IF($C$29="PM",Main!BD$211/Main!AX$143*Main!AX163,ROUND(Main!BD$211/Main!AX$143*Main!AX163*$B54,0))))))</f>
        <v/>
      </c>
      <c r="AW546" s="31" t="str">
        <f>IF($A546="","",IF(AW545="","",IF(Main!AY$143=0,0,IF(Main!BE$211="","",IF($C$29="PM",Main!BE$211/Main!AY$143*Main!AY163,ROUND(Main!BE$211/Main!AY$143*Main!AY163*$B54,0))))))</f>
        <v/>
      </c>
      <c r="AX546" s="50" t="str">
        <f>IF($A546="","",IF(AX545="","",IF(Main!AZ$143=0,0,IF(Main!BF$211="","",IF($C$29="PM",Main!BF$211/Main!AZ$143*Main!AZ163,ROUND(Main!BF$211/Main!AZ$143*Main!AZ163*$B54,0))))))</f>
        <v/>
      </c>
      <c r="AY546" s="31" t="str">
        <f>IF($A546="","",IF(AY545="","",IF(Main!BA$143=0,0,IF(Main!BG$211="","",IF($C$29="PM",Main!BG$211/Main!BA$143*Main!BA163,ROUND(Main!BG$211/Main!BA$143*Main!BA163*$B54,0))))))</f>
        <v/>
      </c>
      <c r="AZ546" s="31" t="str">
        <f>IF($A546="","",IF(AZ545="","",IF(Main!BB$143=0,0,IF(Main!BH$211="","",IF($C$29="PM",Main!BH$211/Main!BB$143*Main!BB163,ROUND(Main!BH$211/Main!BB$143*Main!BB163*$B54,0))))))</f>
        <v/>
      </c>
      <c r="BA546" s="31" t="str">
        <f>IF($A546="","",IF(BA545="","",IF(Main!BC$143=0,0,IF(Main!BI$211="","",IF($C$29="PM",Main!BI$211/Main!BC$143*Main!BC163,ROUND(Main!BI$211/Main!BC$143*Main!BC163*$B54,0))))))</f>
        <v/>
      </c>
      <c r="BB546" s="31" t="str">
        <f>IF($A546="","",IF(BB545="","",IF(Main!BD$143=0,0,IF(Main!BJ$211="","",IF($C$29="PM",Main!BJ$211/Main!BD$143*Main!BD163,ROUND(Main!BJ$211/Main!BD$143*Main!BD163*$B54,0))))))</f>
        <v/>
      </c>
      <c r="BC546" s="31" t="str">
        <f>IF($A546="","",IF(BC545="","",IF(Main!BE$143=0,0,IF(Main!BK$211="","",IF($C$29="PM",Main!BK$211/Main!BE$143*Main!BE163,ROUND(Main!BK$211/Main!BE$143*Main!BE163*$B54,0))))))</f>
        <v/>
      </c>
      <c r="BD546" s="31" t="str">
        <f>IF($A546="","",IF(BD545="","",IF(Main!BF$143=0,0,IF(Main!BL$211="","",IF($C$29="PM",Main!BL$211/Main!BF$143*Main!BF163,ROUND(Main!BL$211/Main!BF$143*Main!BF163*$B54,0))))))</f>
        <v/>
      </c>
      <c r="BE546" s="31" t="str">
        <f>IF($A546="","",IF(BE545="","",IF(Main!BG$143=0,0,IF(Main!BM$211="","",IF($C$29="PM",Main!BM$211/Main!BG$143*Main!BG163,ROUND(Main!BM$211/Main!BG$143*Main!BG163*$B54,0))))))</f>
        <v/>
      </c>
      <c r="BF546" s="31" t="str">
        <f>IF($A546="","",IF(BF545="","",IF(Main!BH$143=0,0,IF(Main!BN$211="","",IF($C$29="PM",Main!BN$211/Main!BH$143*Main!BH163,ROUND(Main!BN$211/Main!BH$143*Main!BH163*$B54,0))))))</f>
        <v/>
      </c>
      <c r="BG546" s="31" t="str">
        <f>IF($A546="","",IF(BG545="","",IF(Main!BI$143=0,0,IF(Main!BO$211="","",IF($C$29="PM",Main!BO$211/Main!BI$143*Main!BI163,ROUND(Main!BO$211/Main!BI$143*Main!BI163*$B54,0))))))</f>
        <v/>
      </c>
      <c r="BH546" s="31" t="str">
        <f>IF($A546="","",IF(BH545="","",IF(Main!BJ$143=0,0,IF(Main!BP$211="","",IF($C$29="PM",Main!BP$211/Main!BJ$143*Main!BJ163,ROUND(Main!BP$211/Main!BJ$143*Main!BJ163*$B54,0))))))</f>
        <v/>
      </c>
      <c r="BI546" s="31" t="str">
        <f>IF($A546="","",IF(BI545="","",IF(Main!BK$143=0,0,IF(Main!BQ$211="","",IF($C$29="PM",Main!BQ$211/Main!BK$143*Main!BK163,ROUND(Main!BQ$211/Main!BK$143*Main!BK163*$B54,0))))))</f>
        <v/>
      </c>
      <c r="BJ546" s="50" t="str">
        <f>IF($A546="","",IF(BJ545="","",IF(Main!BL$143=0,0,IF(Main!BR$211="","",IF($C$29="PM",Main!BR$211/Main!BL$143*Main!BL163,ROUND(Main!BR$211/Main!BL$143*Main!BL163*$B54,0))))))</f>
        <v/>
      </c>
      <c r="BK546" s="31" t="str">
        <f>IF($A546="","",IF(BK545="","",IF(Main!BM$143=0,0,IF(Main!BS$211="","",IF($C$29="PM",Main!BS$211/Main!BM$143*Main!BM163,ROUND(Main!BS$211/Main!BM$143*Main!BM163*$B54,0))))))</f>
        <v/>
      </c>
      <c r="BL546" s="31" t="str">
        <f>IF($A546="","",IF(BL545="","",IF(Main!BN$143=0,0,IF(Main!BT$211="","",IF($C$29="PM",Main!BT$211/Main!BN$143*Main!BN163,ROUND(Main!BT$211/Main!BN$143*Main!BN163*$B54,0))))))</f>
        <v/>
      </c>
      <c r="BM546" s="31" t="str">
        <f>IF($A546="","",IF(BM545="","",IF(Main!BO$143=0,0,IF(Main!BU$211="","",IF($C$29="PM",Main!BU$211/Main!BO$143*Main!BO163,ROUND(Main!BU$211/Main!BO$143*Main!BO163*$B54,0))))))</f>
        <v/>
      </c>
      <c r="BN546" s="31" t="str">
        <f>IF($A546="","",IF(BN545="","",IF(Main!BP$143=0,0,IF(Main!BV$211="","",IF($C$29="PM",Main!BV$211/Main!BP$143*Main!BP163,ROUND(Main!BV$211/Main!BP$143*Main!BP163*$B54,0))))))</f>
        <v/>
      </c>
      <c r="BO546" s="31" t="str">
        <f>IF($A546="","",IF(BO545="","",IF(Main!BQ$143=0,0,IF(Main!BW$211="","",IF($C$29="PM",Main!BW$211/Main!BQ$143*Main!BQ163,ROUND(Main!BW$211/Main!BQ$143*Main!BQ163*$B54,0))))))</f>
        <v/>
      </c>
      <c r="BP546" s="31" t="str">
        <f>IF($A546="","",IF(BP545="","",IF(Main!BR$143=0,0,IF(Main!BX$211="","",IF($C$29="PM",Main!BX$211/Main!BR$143*Main!BR163,ROUND(Main!BX$211/Main!BR$143*Main!BR163*$B54,0))))))</f>
        <v/>
      </c>
      <c r="BQ546" s="31" t="str">
        <f>IF($A546="","",IF(BQ545="","",IF(Main!BS$143=0,0,IF(Main!BY$211="","",IF($C$29="PM",Main!BY$211/Main!BS$143*Main!BS163,ROUND(Main!BY$211/Main!BS$143*Main!BS163*$B54,0))))))</f>
        <v/>
      </c>
      <c r="BR546" s="31" t="str">
        <f>IF($A546="","",IF(BR545="","",IF(Main!BT$143=0,0,IF(Main!BZ$211="","",IF($C$29="PM",Main!BZ$211/Main!BT$143*Main!BT163,ROUND(Main!BZ$211/Main!BT$143*Main!BT163*$B54,0))))))</f>
        <v/>
      </c>
      <c r="BS546" s="31" t="str">
        <f>IF($A546="","",IF(BS545="","",IF(Main!BU$143=0,0,IF(Main!CA$211="","",IF($C$29="PM",Main!CA$211/Main!BU$143*Main!BU163,ROUND(Main!CA$211/Main!BU$143*Main!BU163*$B54,0))))))</f>
        <v/>
      </c>
      <c r="BT546" s="31" t="str">
        <f>IF($A546="","",IF(BT545="","",IF(Main!BV$143=0,0,IF(Main!CB$211="","",IF($C$29="PM",Main!CB$211/Main!BV$143*Main!BV163,ROUND(Main!CB$211/Main!BV$143*Main!BV163*$B54,0))))))</f>
        <v/>
      </c>
      <c r="BU546" s="31" t="str">
        <f>IF($A546="","",IF(BU545="","",IF(Main!BW$143=0,0,IF(Main!CC$211="","",IF($C$29="PM",Main!CC$211/Main!BW$143*Main!BW163,ROUND(Main!CC$211/Main!BW$143*Main!BW163*$B54,0))))))</f>
        <v/>
      </c>
      <c r="BV546" s="50" t="str">
        <f>IF($A546="","",IF(BV545="","",IF(Main!BX$143=0,0,IF(Main!CD$211="","",IF($C$29="PM",Main!CD$211/Main!BX$143*Main!BX163,ROUND(Main!CD$211/Main!BX$143*Main!BX163*$B54,0))))))</f>
        <v/>
      </c>
    </row>
    <row r="547" spans="1:74" x14ac:dyDescent="0.2">
      <c r="A547" s="71" t="str">
        <f>IF(Main!A$55="","",Main!A$55)</f>
        <v/>
      </c>
      <c r="B547" s="74" t="str">
        <f t="shared" si="478"/>
        <v/>
      </c>
      <c r="C547" s="49" t="str">
        <f>IF($A547="","",IF(C546="","",IF(Main!E$143=0,0,IF(Main!K$211="","",IF($C$29="PM",Main!K$211/Main!E$143*Main!E164,ROUND(Main!K$211/Main!E$143*Main!E164*$B55,0))))))</f>
        <v/>
      </c>
      <c r="D547" s="31" t="str">
        <f>IF($A547="","",IF(D546="","",IF(Main!F$143=0,0,IF(Main!L$211="","",IF($C$29="PM",Main!L$211/Main!F$143*Main!F164,ROUND(Main!L$211/Main!F$143*Main!F164*$B55,0))))))</f>
        <v/>
      </c>
      <c r="E547" s="31" t="str">
        <f>IF($A547="","",IF(E546="","",IF(Main!G$143=0,0,IF(Main!M$211="","",IF($C$29="PM",Main!M$211/Main!G$143*Main!G164,ROUND(Main!M$211/Main!G$143*Main!G164*$B55,0))))))</f>
        <v/>
      </c>
      <c r="F547" s="31" t="str">
        <f>IF($A547="","",IF(F546="","",IF(Main!H$143=0,0,IF(Main!N$211="","",IF($C$29="PM",Main!N$211/Main!H$143*Main!H164,ROUND(Main!N$211/Main!H$143*Main!H164*$B55,0))))))</f>
        <v/>
      </c>
      <c r="G547" s="31" t="str">
        <f>IF($A547="","",IF(G546="","",IF(Main!I$143=0,0,IF(Main!O$211="","",IF($C$29="PM",Main!O$211/Main!I$143*Main!I164,ROUND(Main!O$211/Main!I$143*Main!I164*$B55,0))))))</f>
        <v/>
      </c>
      <c r="H547" s="31" t="str">
        <f>IF($A547="","",IF(H546="","",IF(Main!J$143=0,0,IF(Main!P$211="","",IF($C$29="PM",Main!P$211/Main!J$143*Main!J164,ROUND(Main!P$211/Main!J$143*Main!J164*$B55,0))))))</f>
        <v/>
      </c>
      <c r="I547" s="31" t="str">
        <f>IF($A547="","",IF(I546="","",IF(Main!K$143=0,0,IF(Main!Q$211="","",IF($C$29="PM",Main!Q$211/Main!K$143*Main!K164,ROUND(Main!Q$211/Main!K$143*Main!K164*$B55,0))))))</f>
        <v/>
      </c>
      <c r="J547" s="31" t="str">
        <f>IF($A547="","",IF(J546="","",IF(Main!L$143=0,0,IF(Main!R$211="","",IF($C$29="PM",Main!R$211/Main!L$143*Main!L164,ROUND(Main!R$211/Main!L$143*Main!L164*$B55,0))))))</f>
        <v/>
      </c>
      <c r="K547" s="31" t="str">
        <f>IF($A547="","",IF(K546="","",IF(Main!M$143=0,0,IF(Main!S$211="","",IF($C$29="PM",Main!S$211/Main!M$143*Main!M164,ROUND(Main!S$211/Main!M$143*Main!M164*$B55,0))))))</f>
        <v/>
      </c>
      <c r="L547" s="31" t="str">
        <f>IF($A547="","",IF(L546="","",IF(Main!N$143=0,0,IF(Main!T$211="","",IF($C$29="PM",Main!T$211/Main!N$143*Main!N164,ROUND(Main!T$211/Main!N$143*Main!N164*$B55,0))))))</f>
        <v/>
      </c>
      <c r="M547" s="31" t="str">
        <f>IF($A547="","",IF(M546="","",IF(Main!O$143=0,0,IF(Main!U$211="","",IF($C$29="PM",Main!U$211/Main!O$143*Main!O164,ROUND(Main!U$211/Main!O$143*Main!O164*$B55,0))))))</f>
        <v/>
      </c>
      <c r="N547" s="50" t="str">
        <f>IF($A547="","",IF(N546="","",IF(Main!P$143=0,0,IF(Main!V$211="","",IF($C$29="PM",Main!V$211/Main!P$143*Main!P164,ROUND(Main!V$211/Main!P$143*Main!P164*$B55,0))))))</f>
        <v/>
      </c>
      <c r="O547" s="31" t="str">
        <f>IF($A547="","",IF(O546="","",IF(Main!Q$143=0,0,IF(Main!W$211="","",IF($C$29="PM",Main!W$211/Main!Q$143*Main!Q164,ROUND(Main!W$211/Main!Q$143*Main!Q164*$B55,0))))))</f>
        <v/>
      </c>
      <c r="P547" s="31" t="str">
        <f>IF($A547="","",IF(P546="","",IF(Main!R$143=0,0,IF(Main!X$211="","",IF($C$29="PM",Main!X$211/Main!R$143*Main!R164,ROUND(Main!X$211/Main!R$143*Main!R164*$B55,0))))))</f>
        <v/>
      </c>
      <c r="Q547" s="31" t="str">
        <f>IF($A547="","",IF(Q546="","",IF(Main!S$143=0,0,IF(Main!Y$211="","",IF($C$29="PM",Main!Y$211/Main!S$143*Main!S164,ROUND(Main!Y$211/Main!S$143*Main!S164*$B55,0))))))</f>
        <v/>
      </c>
      <c r="R547" s="31" t="str">
        <f>IF($A547="","",IF(R546="","",IF(Main!T$143=0,0,IF(Main!Z$211="","",IF($C$29="PM",Main!Z$211/Main!T$143*Main!T164,ROUND(Main!Z$211/Main!T$143*Main!T164*$B55,0))))))</f>
        <v/>
      </c>
      <c r="S547" s="31" t="str">
        <f>IF($A547="","",IF(S546="","",IF(Main!U$143=0,0,IF(Main!AA$211="","",IF($C$29="PM",Main!AA$211/Main!U$143*Main!U164,ROUND(Main!AA$211/Main!U$143*Main!U164*$B55,0))))))</f>
        <v/>
      </c>
      <c r="T547" s="31" t="str">
        <f>IF($A547="","",IF(T546="","",IF(Main!V$143=0,0,IF(Main!AB$211="","",IF($C$29="PM",Main!AB$211/Main!V$143*Main!V164,ROUND(Main!AB$211/Main!V$143*Main!V164*$B55,0))))))</f>
        <v/>
      </c>
      <c r="U547" s="31" t="str">
        <f>IF($A547="","",IF(U546="","",IF(Main!W$143=0,0,IF(Main!AC$211="","",IF($C$29="PM",Main!AC$211/Main!W$143*Main!W164,ROUND(Main!AC$211/Main!W$143*Main!W164*$B55,0))))))</f>
        <v/>
      </c>
      <c r="V547" s="31" t="str">
        <f>IF($A547="","",IF(V546="","",IF(Main!X$143=0,0,IF(Main!AD$211="","",IF($C$29="PM",Main!AD$211/Main!X$143*Main!X164,ROUND(Main!AD$211/Main!X$143*Main!X164*$B55,0))))))</f>
        <v/>
      </c>
      <c r="W547" s="31" t="str">
        <f>IF($A547="","",IF(W546="","",IF(Main!Y$143=0,0,IF(Main!AE$211="","",IF($C$29="PM",Main!AE$211/Main!Y$143*Main!Y164,ROUND(Main!AE$211/Main!Y$143*Main!Y164*$B55,0))))))</f>
        <v/>
      </c>
      <c r="X547" s="31" t="str">
        <f>IF($A547="","",IF(X546="","",IF(Main!Z$143=0,0,IF(Main!AF$211="","",IF($C$29="PM",Main!AF$211/Main!Z$143*Main!Z164,ROUND(Main!AF$211/Main!Z$143*Main!Z164*$B55,0))))))</f>
        <v/>
      </c>
      <c r="Y547" s="31" t="str">
        <f>IF($A547="","",IF(Y546="","",IF(Main!AA$143=0,0,IF(Main!AG$211="","",IF($C$29="PM",Main!AG$211/Main!AA$143*Main!AA164,ROUND(Main!AG$211/Main!AA$143*Main!AA164*$B55,0))))))</f>
        <v/>
      </c>
      <c r="Z547" s="31" t="str">
        <f>IF($A547="","",IF(Z546="","",IF(Main!AB$143=0,0,IF(Main!AH$211="","",IF($C$29="PM",Main!AH$211/Main!AB$143*Main!AB164,ROUND(Main!AH$211/Main!AB$143*Main!AB164*$B55,0))))))</f>
        <v/>
      </c>
      <c r="AA547" s="49" t="str">
        <f>IF($A547="","",IF(AA546="","",IF(Main!AC$143=0,0,IF(Main!AI$211="","",IF($C$29="PM",Main!AI$211/Main!AC$143*Main!AC164,ROUND(Main!AI$211/Main!AC$143*Main!AC164*$B55,0))))))</f>
        <v/>
      </c>
      <c r="AB547" s="31" t="str">
        <f>IF($A547="","",IF(AB546="","",IF(Main!AD$143=0,0,IF(Main!AJ$211="","",IF($C$29="PM",Main!AJ$211/Main!AD$143*Main!AD164,ROUND(Main!AJ$211/Main!AD$143*Main!AD164*$B55,0))))))</f>
        <v/>
      </c>
      <c r="AC547" s="31" t="str">
        <f>IF($A547="","",IF(AC546="","",IF(Main!AE$143=0,0,IF(Main!AK$211="","",IF($C$29="PM",Main!AK$211/Main!AE$143*Main!AE164,ROUND(Main!AK$211/Main!AE$143*Main!AE164*$B55,0))))))</f>
        <v/>
      </c>
      <c r="AD547" s="31" t="str">
        <f>IF($A547="","",IF(AD546="","",IF(Main!AF$143=0,0,IF(Main!AL$211="","",IF($C$29="PM",Main!AL$211/Main!AF$143*Main!AF164,ROUND(Main!AL$211/Main!AF$143*Main!AF164*$B55,0))))))</f>
        <v/>
      </c>
      <c r="AE547" s="31" t="str">
        <f>IF($A547="","",IF(AE546="","",IF(Main!AG$143=0,0,IF(Main!AM$211="","",IF($C$29="PM",Main!AM$211/Main!AG$143*Main!AG164,ROUND(Main!AM$211/Main!AG$143*Main!AG164*$B55,0))))))</f>
        <v/>
      </c>
      <c r="AF547" s="31" t="str">
        <f>IF($A547="","",IF(AF546="","",IF(Main!AH$143=0,0,IF(Main!AN$211="","",IF($C$29="PM",Main!AN$211/Main!AH$143*Main!AH164,ROUND(Main!AN$211/Main!AH$143*Main!AH164*$B55,0))))))</f>
        <v/>
      </c>
      <c r="AG547" s="31" t="str">
        <f>IF($A547="","",IF(AG546="","",IF(Main!AI$143=0,0,IF(Main!AO$211="","",IF($C$29="PM",Main!AO$211/Main!AI$143*Main!AI164,ROUND(Main!AO$211/Main!AI$143*Main!AI164*$B55,0))))))</f>
        <v/>
      </c>
      <c r="AH547" s="31" t="str">
        <f>IF($A547="","",IF(AH546="","",IF(Main!AJ$143=0,0,IF(Main!AP$211="","",IF($C$29="PM",Main!AP$211/Main!AJ$143*Main!AJ164,ROUND(Main!AP$211/Main!AJ$143*Main!AJ164*$B55,0))))))</f>
        <v/>
      </c>
      <c r="AI547" s="31" t="str">
        <f>IF($A547="","",IF(AI546="","",IF(Main!AK$143=0,0,IF(Main!AQ$211="","",IF($C$29="PM",Main!AQ$211/Main!AK$143*Main!AK164,ROUND(Main!AQ$211/Main!AK$143*Main!AK164*$B55,0))))))</f>
        <v/>
      </c>
      <c r="AJ547" s="31" t="str">
        <f>IF($A547="","",IF(AJ546="","",IF(Main!AL$143=0,0,IF(Main!AR$211="","",IF($C$29="PM",Main!AR$211/Main!AL$143*Main!AL164,ROUND(Main!AR$211/Main!AL$143*Main!AL164*$B55,0))))))</f>
        <v/>
      </c>
      <c r="AK547" s="31" t="str">
        <f>IF($A547="","",IF(AK546="","",IF(Main!AM$143=0,0,IF(Main!AS$211="","",IF($C$29="PM",Main!AS$211/Main!AM$143*Main!AM164,ROUND(Main!AS$211/Main!AM$143*Main!AM164*$B55,0))))))</f>
        <v/>
      </c>
      <c r="AL547" s="50" t="str">
        <f>IF($A547="","",IF(AL546="","",IF(Main!AN$143=0,0,IF(Main!AT$211="","",IF($C$29="PM",Main!AT$211/Main!AN$143*Main!AN164,ROUND(Main!AT$211/Main!AN$143*Main!AN164*$B55,0))))))</f>
        <v/>
      </c>
      <c r="AM547" s="31" t="str">
        <f>IF($A547="","",IF(AM546="","",IF(Main!AO$143=0,0,IF(Main!AU$211="","",IF($C$29="PM",Main!AU$211/Main!AO$143*Main!AO164,ROUND(Main!AU$211/Main!AO$143*Main!AO164*$B55,0))))))</f>
        <v/>
      </c>
      <c r="AN547" s="31" t="str">
        <f>IF($A547="","",IF(AN546="","",IF(Main!AP$143=0,0,IF(Main!AV$211="","",IF($C$29="PM",Main!AV$211/Main!AP$143*Main!AP164,ROUND(Main!AV$211/Main!AP$143*Main!AP164*$B55,0))))))</f>
        <v/>
      </c>
      <c r="AO547" s="31" t="str">
        <f>IF($A547="","",IF(AO546="","",IF(Main!AQ$143=0,0,IF(Main!AW$211="","",IF($C$29="PM",Main!AW$211/Main!AQ$143*Main!AQ164,ROUND(Main!AW$211/Main!AQ$143*Main!AQ164*$B55,0))))))</f>
        <v/>
      </c>
      <c r="AP547" s="31" t="str">
        <f>IF($A547="","",IF(AP546="","",IF(Main!AR$143=0,0,IF(Main!AX$211="","",IF($C$29="PM",Main!AX$211/Main!AR$143*Main!AR164,ROUND(Main!AX$211/Main!AR$143*Main!AR164*$B55,0))))))</f>
        <v/>
      </c>
      <c r="AQ547" s="31" t="str">
        <f>IF($A547="","",IF(AQ546="","",IF(Main!AS$143=0,0,IF(Main!AY$211="","",IF($C$29="PM",Main!AY$211/Main!AS$143*Main!AS164,ROUND(Main!AY$211/Main!AS$143*Main!AS164*$B55,0))))))</f>
        <v/>
      </c>
      <c r="AR547" s="31" t="str">
        <f>IF($A547="","",IF(AR546="","",IF(Main!AT$143=0,0,IF(Main!AZ$211="","",IF($C$29="PM",Main!AZ$211/Main!AT$143*Main!AT164,ROUND(Main!AZ$211/Main!AT$143*Main!AT164*$B55,0))))))</f>
        <v/>
      </c>
      <c r="AS547" s="31" t="str">
        <f>IF($A547="","",IF(AS546="","",IF(Main!AU$143=0,0,IF(Main!BA$211="","",IF($C$29="PM",Main!BA$211/Main!AU$143*Main!AU164,ROUND(Main!BA$211/Main!AU$143*Main!AU164*$B55,0))))))</f>
        <v/>
      </c>
      <c r="AT547" s="31" t="str">
        <f>IF($A547="","",IF(AT546="","",IF(Main!AV$143=0,0,IF(Main!BB$211="","",IF($C$29="PM",Main!BB$211/Main!AV$143*Main!AV164,ROUND(Main!BB$211/Main!AV$143*Main!AV164*$B55,0))))))</f>
        <v/>
      </c>
      <c r="AU547" s="31" t="str">
        <f>IF($A547="","",IF(AU546="","",IF(Main!AW$143=0,0,IF(Main!BC$211="","",IF($C$29="PM",Main!BC$211/Main!AW$143*Main!AW164,ROUND(Main!BC$211/Main!AW$143*Main!AW164*$B55,0))))))</f>
        <v/>
      </c>
      <c r="AV547" s="31" t="str">
        <f>IF($A547="","",IF(AV546="","",IF(Main!AX$143=0,0,IF(Main!BD$211="","",IF($C$29="PM",Main!BD$211/Main!AX$143*Main!AX164,ROUND(Main!BD$211/Main!AX$143*Main!AX164*$B55,0))))))</f>
        <v/>
      </c>
      <c r="AW547" s="31" t="str">
        <f>IF($A547="","",IF(AW546="","",IF(Main!AY$143=0,0,IF(Main!BE$211="","",IF($C$29="PM",Main!BE$211/Main!AY$143*Main!AY164,ROUND(Main!BE$211/Main!AY$143*Main!AY164*$B55,0))))))</f>
        <v/>
      </c>
      <c r="AX547" s="50" t="str">
        <f>IF($A547="","",IF(AX546="","",IF(Main!AZ$143=0,0,IF(Main!BF$211="","",IF($C$29="PM",Main!BF$211/Main!AZ$143*Main!AZ164,ROUND(Main!BF$211/Main!AZ$143*Main!AZ164*$B55,0))))))</f>
        <v/>
      </c>
      <c r="AY547" s="31" t="str">
        <f>IF($A547="","",IF(AY546="","",IF(Main!BA$143=0,0,IF(Main!BG$211="","",IF($C$29="PM",Main!BG$211/Main!BA$143*Main!BA164,ROUND(Main!BG$211/Main!BA$143*Main!BA164*$B55,0))))))</f>
        <v/>
      </c>
      <c r="AZ547" s="31" t="str">
        <f>IF($A547="","",IF(AZ546="","",IF(Main!BB$143=0,0,IF(Main!BH$211="","",IF($C$29="PM",Main!BH$211/Main!BB$143*Main!BB164,ROUND(Main!BH$211/Main!BB$143*Main!BB164*$B55,0))))))</f>
        <v/>
      </c>
      <c r="BA547" s="31" t="str">
        <f>IF($A547="","",IF(BA546="","",IF(Main!BC$143=0,0,IF(Main!BI$211="","",IF($C$29="PM",Main!BI$211/Main!BC$143*Main!BC164,ROUND(Main!BI$211/Main!BC$143*Main!BC164*$B55,0))))))</f>
        <v/>
      </c>
      <c r="BB547" s="31" t="str">
        <f>IF($A547="","",IF(BB546="","",IF(Main!BD$143=0,0,IF(Main!BJ$211="","",IF($C$29="PM",Main!BJ$211/Main!BD$143*Main!BD164,ROUND(Main!BJ$211/Main!BD$143*Main!BD164*$B55,0))))))</f>
        <v/>
      </c>
      <c r="BC547" s="31" t="str">
        <f>IF($A547="","",IF(BC546="","",IF(Main!BE$143=0,0,IF(Main!BK$211="","",IF($C$29="PM",Main!BK$211/Main!BE$143*Main!BE164,ROUND(Main!BK$211/Main!BE$143*Main!BE164*$B55,0))))))</f>
        <v/>
      </c>
      <c r="BD547" s="31" t="str">
        <f>IF($A547="","",IF(BD546="","",IF(Main!BF$143=0,0,IF(Main!BL$211="","",IF($C$29="PM",Main!BL$211/Main!BF$143*Main!BF164,ROUND(Main!BL$211/Main!BF$143*Main!BF164*$B55,0))))))</f>
        <v/>
      </c>
      <c r="BE547" s="31" t="str">
        <f>IF($A547="","",IF(BE546="","",IF(Main!BG$143=0,0,IF(Main!BM$211="","",IF($C$29="PM",Main!BM$211/Main!BG$143*Main!BG164,ROUND(Main!BM$211/Main!BG$143*Main!BG164*$B55,0))))))</f>
        <v/>
      </c>
      <c r="BF547" s="31" t="str">
        <f>IF($A547="","",IF(BF546="","",IF(Main!BH$143=0,0,IF(Main!BN$211="","",IF($C$29="PM",Main!BN$211/Main!BH$143*Main!BH164,ROUND(Main!BN$211/Main!BH$143*Main!BH164*$B55,0))))))</f>
        <v/>
      </c>
      <c r="BG547" s="31" t="str">
        <f>IF($A547="","",IF(BG546="","",IF(Main!BI$143=0,0,IF(Main!BO$211="","",IF($C$29="PM",Main!BO$211/Main!BI$143*Main!BI164,ROUND(Main!BO$211/Main!BI$143*Main!BI164*$B55,0))))))</f>
        <v/>
      </c>
      <c r="BH547" s="31" t="str">
        <f>IF($A547="","",IF(BH546="","",IF(Main!BJ$143=0,0,IF(Main!BP$211="","",IF($C$29="PM",Main!BP$211/Main!BJ$143*Main!BJ164,ROUND(Main!BP$211/Main!BJ$143*Main!BJ164*$B55,0))))))</f>
        <v/>
      </c>
      <c r="BI547" s="31" t="str">
        <f>IF($A547="","",IF(BI546="","",IF(Main!BK$143=0,0,IF(Main!BQ$211="","",IF($C$29="PM",Main!BQ$211/Main!BK$143*Main!BK164,ROUND(Main!BQ$211/Main!BK$143*Main!BK164*$B55,0))))))</f>
        <v/>
      </c>
      <c r="BJ547" s="50" t="str">
        <f>IF($A547="","",IF(BJ546="","",IF(Main!BL$143=0,0,IF(Main!BR$211="","",IF($C$29="PM",Main!BR$211/Main!BL$143*Main!BL164,ROUND(Main!BR$211/Main!BL$143*Main!BL164*$B55,0))))))</f>
        <v/>
      </c>
      <c r="BK547" s="31" t="str">
        <f>IF($A547="","",IF(BK546="","",IF(Main!BM$143=0,0,IF(Main!BS$211="","",IF($C$29="PM",Main!BS$211/Main!BM$143*Main!BM164,ROUND(Main!BS$211/Main!BM$143*Main!BM164*$B55,0))))))</f>
        <v/>
      </c>
      <c r="BL547" s="31" t="str">
        <f>IF($A547="","",IF(BL546="","",IF(Main!BN$143=0,0,IF(Main!BT$211="","",IF($C$29="PM",Main!BT$211/Main!BN$143*Main!BN164,ROUND(Main!BT$211/Main!BN$143*Main!BN164*$B55,0))))))</f>
        <v/>
      </c>
      <c r="BM547" s="31" t="str">
        <f>IF($A547="","",IF(BM546="","",IF(Main!BO$143=0,0,IF(Main!BU$211="","",IF($C$29="PM",Main!BU$211/Main!BO$143*Main!BO164,ROUND(Main!BU$211/Main!BO$143*Main!BO164*$B55,0))))))</f>
        <v/>
      </c>
      <c r="BN547" s="31" t="str">
        <f>IF($A547="","",IF(BN546="","",IF(Main!BP$143=0,0,IF(Main!BV$211="","",IF($C$29="PM",Main!BV$211/Main!BP$143*Main!BP164,ROUND(Main!BV$211/Main!BP$143*Main!BP164*$B55,0))))))</f>
        <v/>
      </c>
      <c r="BO547" s="31" t="str">
        <f>IF($A547="","",IF(BO546="","",IF(Main!BQ$143=0,0,IF(Main!BW$211="","",IF($C$29="PM",Main!BW$211/Main!BQ$143*Main!BQ164,ROUND(Main!BW$211/Main!BQ$143*Main!BQ164*$B55,0))))))</f>
        <v/>
      </c>
      <c r="BP547" s="31" t="str">
        <f>IF($A547="","",IF(BP546="","",IF(Main!BR$143=0,0,IF(Main!BX$211="","",IF($C$29="PM",Main!BX$211/Main!BR$143*Main!BR164,ROUND(Main!BX$211/Main!BR$143*Main!BR164*$B55,0))))))</f>
        <v/>
      </c>
      <c r="BQ547" s="31" t="str">
        <f>IF($A547="","",IF(BQ546="","",IF(Main!BS$143=0,0,IF(Main!BY$211="","",IF($C$29="PM",Main!BY$211/Main!BS$143*Main!BS164,ROUND(Main!BY$211/Main!BS$143*Main!BS164*$B55,0))))))</f>
        <v/>
      </c>
      <c r="BR547" s="31" t="str">
        <f>IF($A547="","",IF(BR546="","",IF(Main!BT$143=0,0,IF(Main!BZ$211="","",IF($C$29="PM",Main!BZ$211/Main!BT$143*Main!BT164,ROUND(Main!BZ$211/Main!BT$143*Main!BT164*$B55,0))))))</f>
        <v/>
      </c>
      <c r="BS547" s="31" t="str">
        <f>IF($A547="","",IF(BS546="","",IF(Main!BU$143=0,0,IF(Main!CA$211="","",IF($C$29="PM",Main!CA$211/Main!BU$143*Main!BU164,ROUND(Main!CA$211/Main!BU$143*Main!BU164*$B55,0))))))</f>
        <v/>
      </c>
      <c r="BT547" s="31" t="str">
        <f>IF($A547="","",IF(BT546="","",IF(Main!BV$143=0,0,IF(Main!CB$211="","",IF($C$29="PM",Main!CB$211/Main!BV$143*Main!BV164,ROUND(Main!CB$211/Main!BV$143*Main!BV164*$B55,0))))))</f>
        <v/>
      </c>
      <c r="BU547" s="31" t="str">
        <f>IF($A547="","",IF(BU546="","",IF(Main!BW$143=0,0,IF(Main!CC$211="","",IF($C$29="PM",Main!CC$211/Main!BW$143*Main!BW164,ROUND(Main!CC$211/Main!BW$143*Main!BW164*$B55,0))))))</f>
        <v/>
      </c>
      <c r="BV547" s="50" t="str">
        <f>IF($A547="","",IF(BV546="","",IF(Main!BX$143=0,0,IF(Main!CD$211="","",IF($C$29="PM",Main!CD$211/Main!BX$143*Main!BX164,ROUND(Main!CD$211/Main!BX$143*Main!BX164*$B55,0))))))</f>
        <v/>
      </c>
    </row>
    <row r="548" spans="1:74" x14ac:dyDescent="0.2">
      <c r="A548" s="72" t="str">
        <f>IF(Main!A$56="","",Main!A$56)</f>
        <v/>
      </c>
      <c r="B548" s="75" t="str">
        <f t="shared" si="478"/>
        <v/>
      </c>
      <c r="C548" s="53" t="str">
        <f>IF($A548="","",IF(C547="","",IF(Main!E$143=0,0,IF(Main!K$211="","",IF($C$29="PM",Main!K$211/Main!E$143*Main!E165,ROUND(Main!K$211/Main!E$143*Main!E165*$B56,0))))))</f>
        <v/>
      </c>
      <c r="D548" s="51" t="str">
        <f>IF($A548="","",IF(D547="","",IF(Main!F$143=0,0,IF(Main!L$211="","",IF($C$29="PM",Main!L$211/Main!F$143*Main!F165,ROUND(Main!L$211/Main!F$143*Main!F165*$B56,0))))))</f>
        <v/>
      </c>
      <c r="E548" s="51" t="str">
        <f>IF($A548="","",IF(E547="","",IF(Main!G$143=0,0,IF(Main!M$211="","",IF($C$29="PM",Main!M$211/Main!G$143*Main!G165,ROUND(Main!M$211/Main!G$143*Main!G165*$B56,0))))))</f>
        <v/>
      </c>
      <c r="F548" s="51" t="str">
        <f>IF($A548="","",IF(F547="","",IF(Main!H$143=0,0,IF(Main!N$211="","",IF($C$29="PM",Main!N$211/Main!H$143*Main!H165,ROUND(Main!N$211/Main!H$143*Main!H165*$B56,0))))))</f>
        <v/>
      </c>
      <c r="G548" s="51" t="str">
        <f>IF($A548="","",IF(G547="","",IF(Main!I$143=0,0,IF(Main!O$211="","",IF($C$29="PM",Main!O$211/Main!I$143*Main!I165,ROUND(Main!O$211/Main!I$143*Main!I165*$B56,0))))))</f>
        <v/>
      </c>
      <c r="H548" s="51" t="str">
        <f>IF($A548="","",IF(H547="","",IF(Main!J$143=0,0,IF(Main!P$211="","",IF($C$29="PM",Main!P$211/Main!J$143*Main!J165,ROUND(Main!P$211/Main!J$143*Main!J165*$B56,0))))))</f>
        <v/>
      </c>
      <c r="I548" s="51" t="str">
        <f>IF($A548="","",IF(I547="","",IF(Main!K$143=0,0,IF(Main!Q$211="","",IF($C$29="PM",Main!Q$211/Main!K$143*Main!K165,ROUND(Main!Q$211/Main!K$143*Main!K165*$B56,0))))))</f>
        <v/>
      </c>
      <c r="J548" s="51" t="str">
        <f>IF($A548="","",IF(J547="","",IF(Main!L$143=0,0,IF(Main!R$211="","",IF($C$29="PM",Main!R$211/Main!L$143*Main!L165,ROUND(Main!R$211/Main!L$143*Main!L165*$B56,0))))))</f>
        <v/>
      </c>
      <c r="K548" s="51" t="str">
        <f>IF($A548="","",IF(K547="","",IF(Main!M$143=0,0,IF(Main!S$211="","",IF($C$29="PM",Main!S$211/Main!M$143*Main!M165,ROUND(Main!S$211/Main!M$143*Main!M165*$B56,0))))))</f>
        <v/>
      </c>
      <c r="L548" s="51" t="str">
        <f>IF($A548="","",IF(L547="","",IF(Main!N$143=0,0,IF(Main!T$211="","",IF($C$29="PM",Main!T$211/Main!N$143*Main!N165,ROUND(Main!T$211/Main!N$143*Main!N165*$B56,0))))))</f>
        <v/>
      </c>
      <c r="M548" s="51" t="str">
        <f>IF($A548="","",IF(M547="","",IF(Main!O$143=0,0,IF(Main!U$211="","",IF($C$29="PM",Main!U$211/Main!O$143*Main!O165,ROUND(Main!U$211/Main!O$143*Main!O165*$B56,0))))))</f>
        <v/>
      </c>
      <c r="N548" s="52" t="str">
        <f>IF($A548="","",IF(N547="","",IF(Main!P$143=0,0,IF(Main!V$211="","",IF($C$29="PM",Main!V$211/Main!P$143*Main!P165,ROUND(Main!V$211/Main!P$143*Main!P165*$B56,0))))))</f>
        <v/>
      </c>
      <c r="O548" s="51" t="str">
        <f>IF($A548="","",IF(O547="","",IF(Main!Q$143=0,0,IF(Main!W$211="","",IF($C$29="PM",Main!W$211/Main!Q$143*Main!Q165,ROUND(Main!W$211/Main!Q$143*Main!Q165*$B56,0))))))</f>
        <v/>
      </c>
      <c r="P548" s="51" t="str">
        <f>IF($A548="","",IF(P547="","",IF(Main!R$143=0,0,IF(Main!X$211="","",IF($C$29="PM",Main!X$211/Main!R$143*Main!R165,ROUND(Main!X$211/Main!R$143*Main!R165*$B56,0))))))</f>
        <v/>
      </c>
      <c r="Q548" s="51" t="str">
        <f>IF($A548="","",IF(Q547="","",IF(Main!S$143=0,0,IF(Main!Y$211="","",IF($C$29="PM",Main!Y$211/Main!S$143*Main!S165,ROUND(Main!Y$211/Main!S$143*Main!S165*$B56,0))))))</f>
        <v/>
      </c>
      <c r="R548" s="51" t="str">
        <f>IF($A548="","",IF(R547="","",IF(Main!T$143=0,0,IF(Main!Z$211="","",IF($C$29="PM",Main!Z$211/Main!T$143*Main!T165,ROUND(Main!Z$211/Main!T$143*Main!T165*$B56,0))))))</f>
        <v/>
      </c>
      <c r="S548" s="51" t="str">
        <f>IF($A548="","",IF(S547="","",IF(Main!U$143=0,0,IF(Main!AA$211="","",IF($C$29="PM",Main!AA$211/Main!U$143*Main!U165,ROUND(Main!AA$211/Main!U$143*Main!U165*$B56,0))))))</f>
        <v/>
      </c>
      <c r="T548" s="51" t="str">
        <f>IF($A548="","",IF(T547="","",IF(Main!V$143=0,0,IF(Main!AB$211="","",IF($C$29="PM",Main!AB$211/Main!V$143*Main!V165,ROUND(Main!AB$211/Main!V$143*Main!V165*$B56,0))))))</f>
        <v/>
      </c>
      <c r="U548" s="51" t="str">
        <f>IF($A548="","",IF(U547="","",IF(Main!W$143=0,0,IF(Main!AC$211="","",IF($C$29="PM",Main!AC$211/Main!W$143*Main!W165,ROUND(Main!AC$211/Main!W$143*Main!W165*$B56,0))))))</f>
        <v/>
      </c>
      <c r="V548" s="51" t="str">
        <f>IF($A548="","",IF(V547="","",IF(Main!X$143=0,0,IF(Main!AD$211="","",IF($C$29="PM",Main!AD$211/Main!X$143*Main!X165,ROUND(Main!AD$211/Main!X$143*Main!X165*$B56,0))))))</f>
        <v/>
      </c>
      <c r="W548" s="51" t="str">
        <f>IF($A548="","",IF(W547="","",IF(Main!Y$143=0,0,IF(Main!AE$211="","",IF($C$29="PM",Main!AE$211/Main!Y$143*Main!Y165,ROUND(Main!AE$211/Main!Y$143*Main!Y165*$B56,0))))))</f>
        <v/>
      </c>
      <c r="X548" s="51" t="str">
        <f>IF($A548="","",IF(X547="","",IF(Main!Z$143=0,0,IF(Main!AF$211="","",IF($C$29="PM",Main!AF$211/Main!Z$143*Main!Z165,ROUND(Main!AF$211/Main!Z$143*Main!Z165*$B56,0))))))</f>
        <v/>
      </c>
      <c r="Y548" s="51" t="str">
        <f>IF($A548="","",IF(Y547="","",IF(Main!AA$143=0,0,IF(Main!AG$211="","",IF($C$29="PM",Main!AG$211/Main!AA$143*Main!AA165,ROUND(Main!AG$211/Main!AA$143*Main!AA165*$B56,0))))))</f>
        <v/>
      </c>
      <c r="Z548" s="51" t="str">
        <f>IF($A548="","",IF(Z547="","",IF(Main!AB$143=0,0,IF(Main!AH$211="","",IF($C$29="PM",Main!AH$211/Main!AB$143*Main!AB165,ROUND(Main!AH$211/Main!AB$143*Main!AB165*$B56,0))))))</f>
        <v/>
      </c>
      <c r="AA548" s="53" t="str">
        <f>IF($A548="","",IF(AA547="","",IF(Main!AC$143=0,0,IF(Main!AI$211="","",IF($C$29="PM",Main!AI$211/Main!AC$143*Main!AC165,ROUND(Main!AI$211/Main!AC$143*Main!AC165*$B56,0))))))</f>
        <v/>
      </c>
      <c r="AB548" s="51" t="str">
        <f>IF($A548="","",IF(AB547="","",IF(Main!AD$143=0,0,IF(Main!AJ$211="","",IF($C$29="PM",Main!AJ$211/Main!AD$143*Main!AD165,ROUND(Main!AJ$211/Main!AD$143*Main!AD165*$B56,0))))))</f>
        <v/>
      </c>
      <c r="AC548" s="51" t="str">
        <f>IF($A548="","",IF(AC547="","",IF(Main!AE$143=0,0,IF(Main!AK$211="","",IF($C$29="PM",Main!AK$211/Main!AE$143*Main!AE165,ROUND(Main!AK$211/Main!AE$143*Main!AE165*$B56,0))))))</f>
        <v/>
      </c>
      <c r="AD548" s="51" t="str">
        <f>IF($A548="","",IF(AD547="","",IF(Main!AF$143=0,0,IF(Main!AL$211="","",IF($C$29="PM",Main!AL$211/Main!AF$143*Main!AF165,ROUND(Main!AL$211/Main!AF$143*Main!AF165*$B56,0))))))</f>
        <v/>
      </c>
      <c r="AE548" s="51" t="str">
        <f>IF($A548="","",IF(AE547="","",IF(Main!AG$143=0,0,IF(Main!AM$211="","",IF($C$29="PM",Main!AM$211/Main!AG$143*Main!AG165,ROUND(Main!AM$211/Main!AG$143*Main!AG165*$B56,0))))))</f>
        <v/>
      </c>
      <c r="AF548" s="51" t="str">
        <f>IF($A548="","",IF(AF547="","",IF(Main!AH$143=0,0,IF(Main!AN$211="","",IF($C$29="PM",Main!AN$211/Main!AH$143*Main!AH165,ROUND(Main!AN$211/Main!AH$143*Main!AH165*$B56,0))))))</f>
        <v/>
      </c>
      <c r="AG548" s="51" t="str">
        <f>IF($A548="","",IF(AG547="","",IF(Main!AI$143=0,0,IF(Main!AO$211="","",IF($C$29="PM",Main!AO$211/Main!AI$143*Main!AI165,ROUND(Main!AO$211/Main!AI$143*Main!AI165*$B56,0))))))</f>
        <v/>
      </c>
      <c r="AH548" s="51" t="str">
        <f>IF($A548="","",IF(AH547="","",IF(Main!AJ$143=0,0,IF(Main!AP$211="","",IF($C$29="PM",Main!AP$211/Main!AJ$143*Main!AJ165,ROUND(Main!AP$211/Main!AJ$143*Main!AJ165*$B56,0))))))</f>
        <v/>
      </c>
      <c r="AI548" s="51" t="str">
        <f>IF($A548="","",IF(AI547="","",IF(Main!AK$143=0,0,IF(Main!AQ$211="","",IF($C$29="PM",Main!AQ$211/Main!AK$143*Main!AK165,ROUND(Main!AQ$211/Main!AK$143*Main!AK165*$B56,0))))))</f>
        <v/>
      </c>
      <c r="AJ548" s="51" t="str">
        <f>IF($A548="","",IF(AJ547="","",IF(Main!AL$143=0,0,IF(Main!AR$211="","",IF($C$29="PM",Main!AR$211/Main!AL$143*Main!AL165,ROUND(Main!AR$211/Main!AL$143*Main!AL165*$B56,0))))))</f>
        <v/>
      </c>
      <c r="AK548" s="51" t="str">
        <f>IF($A548="","",IF(AK547="","",IF(Main!AM$143=0,0,IF(Main!AS$211="","",IF($C$29="PM",Main!AS$211/Main!AM$143*Main!AM165,ROUND(Main!AS$211/Main!AM$143*Main!AM165*$B56,0))))))</f>
        <v/>
      </c>
      <c r="AL548" s="52" t="str">
        <f>IF($A548="","",IF(AL547="","",IF(Main!AN$143=0,0,IF(Main!AT$211="","",IF($C$29="PM",Main!AT$211/Main!AN$143*Main!AN165,ROUND(Main!AT$211/Main!AN$143*Main!AN165*$B56,0))))))</f>
        <v/>
      </c>
      <c r="AM548" s="51" t="str">
        <f>IF($A548="","",IF(AM547="","",IF(Main!AO$143=0,0,IF(Main!AU$211="","",IF($C$29="PM",Main!AU$211/Main!AO$143*Main!AO165,ROUND(Main!AU$211/Main!AO$143*Main!AO165*$B56,0))))))</f>
        <v/>
      </c>
      <c r="AN548" s="51" t="str">
        <f>IF($A548="","",IF(AN547="","",IF(Main!AP$143=0,0,IF(Main!AV$211="","",IF($C$29="PM",Main!AV$211/Main!AP$143*Main!AP165,ROUND(Main!AV$211/Main!AP$143*Main!AP165*$B56,0))))))</f>
        <v/>
      </c>
      <c r="AO548" s="51" t="str">
        <f>IF($A548="","",IF(AO547="","",IF(Main!AQ$143=0,0,IF(Main!AW$211="","",IF($C$29="PM",Main!AW$211/Main!AQ$143*Main!AQ165,ROUND(Main!AW$211/Main!AQ$143*Main!AQ165*$B56,0))))))</f>
        <v/>
      </c>
      <c r="AP548" s="51" t="str">
        <f>IF($A548="","",IF(AP547="","",IF(Main!AR$143=0,0,IF(Main!AX$211="","",IF($C$29="PM",Main!AX$211/Main!AR$143*Main!AR165,ROUND(Main!AX$211/Main!AR$143*Main!AR165*$B56,0))))))</f>
        <v/>
      </c>
      <c r="AQ548" s="51" t="str">
        <f>IF($A548="","",IF(AQ547="","",IF(Main!AS$143=0,0,IF(Main!AY$211="","",IF($C$29="PM",Main!AY$211/Main!AS$143*Main!AS165,ROUND(Main!AY$211/Main!AS$143*Main!AS165*$B56,0))))))</f>
        <v/>
      </c>
      <c r="AR548" s="51" t="str">
        <f>IF($A548="","",IF(AR547="","",IF(Main!AT$143=0,0,IF(Main!AZ$211="","",IF($C$29="PM",Main!AZ$211/Main!AT$143*Main!AT165,ROUND(Main!AZ$211/Main!AT$143*Main!AT165*$B56,0))))))</f>
        <v/>
      </c>
      <c r="AS548" s="51" t="str">
        <f>IF($A548="","",IF(AS547="","",IF(Main!AU$143=0,0,IF(Main!BA$211="","",IF($C$29="PM",Main!BA$211/Main!AU$143*Main!AU165,ROUND(Main!BA$211/Main!AU$143*Main!AU165*$B56,0))))))</f>
        <v/>
      </c>
      <c r="AT548" s="51" t="str">
        <f>IF($A548="","",IF(AT547="","",IF(Main!AV$143=0,0,IF(Main!BB$211="","",IF($C$29="PM",Main!BB$211/Main!AV$143*Main!AV165,ROUND(Main!BB$211/Main!AV$143*Main!AV165*$B56,0))))))</f>
        <v/>
      </c>
      <c r="AU548" s="51" t="str">
        <f>IF($A548="","",IF(AU547="","",IF(Main!AW$143=0,0,IF(Main!BC$211="","",IF($C$29="PM",Main!BC$211/Main!AW$143*Main!AW165,ROUND(Main!BC$211/Main!AW$143*Main!AW165*$B56,0))))))</f>
        <v/>
      </c>
      <c r="AV548" s="51" t="str">
        <f>IF($A548="","",IF(AV547="","",IF(Main!AX$143=0,0,IF(Main!BD$211="","",IF($C$29="PM",Main!BD$211/Main!AX$143*Main!AX165,ROUND(Main!BD$211/Main!AX$143*Main!AX165*$B56,0))))))</f>
        <v/>
      </c>
      <c r="AW548" s="51" t="str">
        <f>IF($A548="","",IF(AW547="","",IF(Main!AY$143=0,0,IF(Main!BE$211="","",IF($C$29="PM",Main!BE$211/Main!AY$143*Main!AY165,ROUND(Main!BE$211/Main!AY$143*Main!AY165*$B56,0))))))</f>
        <v/>
      </c>
      <c r="AX548" s="52" t="str">
        <f>IF($A548="","",IF(AX547="","",IF(Main!AZ$143=0,0,IF(Main!BF$211="","",IF($C$29="PM",Main!BF$211/Main!AZ$143*Main!AZ165,ROUND(Main!BF$211/Main!AZ$143*Main!AZ165*$B56,0))))))</f>
        <v/>
      </c>
      <c r="AY548" s="51" t="str">
        <f>IF($A548="","",IF(AY547="","",IF(Main!BA$143=0,0,IF(Main!BG$211="","",IF($C$29="PM",Main!BG$211/Main!BA$143*Main!BA165,ROUND(Main!BG$211/Main!BA$143*Main!BA165*$B56,0))))))</f>
        <v/>
      </c>
      <c r="AZ548" s="51" t="str">
        <f>IF($A548="","",IF(AZ547="","",IF(Main!BB$143=0,0,IF(Main!BH$211="","",IF($C$29="PM",Main!BH$211/Main!BB$143*Main!BB165,ROUND(Main!BH$211/Main!BB$143*Main!BB165*$B56,0))))))</f>
        <v/>
      </c>
      <c r="BA548" s="51" t="str">
        <f>IF($A548="","",IF(BA547="","",IF(Main!BC$143=0,0,IF(Main!BI$211="","",IF($C$29="PM",Main!BI$211/Main!BC$143*Main!BC165,ROUND(Main!BI$211/Main!BC$143*Main!BC165*$B56,0))))))</f>
        <v/>
      </c>
      <c r="BB548" s="51" t="str">
        <f>IF($A548="","",IF(BB547="","",IF(Main!BD$143=0,0,IF(Main!BJ$211="","",IF($C$29="PM",Main!BJ$211/Main!BD$143*Main!BD165,ROUND(Main!BJ$211/Main!BD$143*Main!BD165*$B56,0))))))</f>
        <v/>
      </c>
      <c r="BC548" s="51" t="str">
        <f>IF($A548="","",IF(BC547="","",IF(Main!BE$143=0,0,IF(Main!BK$211="","",IF($C$29="PM",Main!BK$211/Main!BE$143*Main!BE165,ROUND(Main!BK$211/Main!BE$143*Main!BE165*$B56,0))))))</f>
        <v/>
      </c>
      <c r="BD548" s="51" t="str">
        <f>IF($A548="","",IF(BD547="","",IF(Main!BF$143=0,0,IF(Main!BL$211="","",IF($C$29="PM",Main!BL$211/Main!BF$143*Main!BF165,ROUND(Main!BL$211/Main!BF$143*Main!BF165*$B56,0))))))</f>
        <v/>
      </c>
      <c r="BE548" s="51" t="str">
        <f>IF($A548="","",IF(BE547="","",IF(Main!BG$143=0,0,IF(Main!BM$211="","",IF($C$29="PM",Main!BM$211/Main!BG$143*Main!BG165,ROUND(Main!BM$211/Main!BG$143*Main!BG165*$B56,0))))))</f>
        <v/>
      </c>
      <c r="BF548" s="51" t="str">
        <f>IF($A548="","",IF(BF547="","",IF(Main!BH$143=0,0,IF(Main!BN$211="","",IF($C$29="PM",Main!BN$211/Main!BH$143*Main!BH165,ROUND(Main!BN$211/Main!BH$143*Main!BH165*$B56,0))))))</f>
        <v/>
      </c>
      <c r="BG548" s="51" t="str">
        <f>IF($A548="","",IF(BG547="","",IF(Main!BI$143=0,0,IF(Main!BO$211="","",IF($C$29="PM",Main!BO$211/Main!BI$143*Main!BI165,ROUND(Main!BO$211/Main!BI$143*Main!BI165*$B56,0))))))</f>
        <v/>
      </c>
      <c r="BH548" s="51" t="str">
        <f>IF($A548="","",IF(BH547="","",IF(Main!BJ$143=0,0,IF(Main!BP$211="","",IF($C$29="PM",Main!BP$211/Main!BJ$143*Main!BJ165,ROUND(Main!BP$211/Main!BJ$143*Main!BJ165*$B56,0))))))</f>
        <v/>
      </c>
      <c r="BI548" s="51" t="str">
        <f>IF($A548="","",IF(BI547="","",IF(Main!BK$143=0,0,IF(Main!BQ$211="","",IF($C$29="PM",Main!BQ$211/Main!BK$143*Main!BK165,ROUND(Main!BQ$211/Main!BK$143*Main!BK165*$B56,0))))))</f>
        <v/>
      </c>
      <c r="BJ548" s="52" t="str">
        <f>IF($A548="","",IF(BJ547="","",IF(Main!BL$143=0,0,IF(Main!BR$211="","",IF($C$29="PM",Main!BR$211/Main!BL$143*Main!BL165,ROUND(Main!BR$211/Main!BL$143*Main!BL165*$B56,0))))))</f>
        <v/>
      </c>
      <c r="BK548" s="51" t="str">
        <f>IF($A548="","",IF(BK547="","",IF(Main!BM$143=0,0,IF(Main!BS$211="","",IF($C$29="PM",Main!BS$211/Main!BM$143*Main!BM165,ROUND(Main!BS$211/Main!BM$143*Main!BM165*$B56,0))))))</f>
        <v/>
      </c>
      <c r="BL548" s="51" t="str">
        <f>IF($A548="","",IF(BL547="","",IF(Main!BN$143=0,0,IF(Main!BT$211="","",IF($C$29="PM",Main!BT$211/Main!BN$143*Main!BN165,ROUND(Main!BT$211/Main!BN$143*Main!BN165*$B56,0))))))</f>
        <v/>
      </c>
      <c r="BM548" s="51" t="str">
        <f>IF($A548="","",IF(BM547="","",IF(Main!BO$143=0,0,IF(Main!BU$211="","",IF($C$29="PM",Main!BU$211/Main!BO$143*Main!BO165,ROUND(Main!BU$211/Main!BO$143*Main!BO165*$B56,0))))))</f>
        <v/>
      </c>
      <c r="BN548" s="51" t="str">
        <f>IF($A548="","",IF(BN547="","",IF(Main!BP$143=0,0,IF(Main!BV$211="","",IF($C$29="PM",Main!BV$211/Main!BP$143*Main!BP165,ROUND(Main!BV$211/Main!BP$143*Main!BP165*$B56,0))))))</f>
        <v/>
      </c>
      <c r="BO548" s="51" t="str">
        <f>IF($A548="","",IF(BO547="","",IF(Main!BQ$143=0,0,IF(Main!BW$211="","",IF($C$29="PM",Main!BW$211/Main!BQ$143*Main!BQ165,ROUND(Main!BW$211/Main!BQ$143*Main!BQ165*$B56,0))))))</f>
        <v/>
      </c>
      <c r="BP548" s="51" t="str">
        <f>IF($A548="","",IF(BP547="","",IF(Main!BR$143=0,0,IF(Main!BX$211="","",IF($C$29="PM",Main!BX$211/Main!BR$143*Main!BR165,ROUND(Main!BX$211/Main!BR$143*Main!BR165*$B56,0))))))</f>
        <v/>
      </c>
      <c r="BQ548" s="51" t="str">
        <f>IF($A548="","",IF(BQ547="","",IF(Main!BS$143=0,0,IF(Main!BY$211="","",IF($C$29="PM",Main!BY$211/Main!BS$143*Main!BS165,ROUND(Main!BY$211/Main!BS$143*Main!BS165*$B56,0))))))</f>
        <v/>
      </c>
      <c r="BR548" s="51" t="str">
        <f>IF($A548="","",IF(BR547="","",IF(Main!BT$143=0,0,IF(Main!BZ$211="","",IF($C$29="PM",Main!BZ$211/Main!BT$143*Main!BT165,ROUND(Main!BZ$211/Main!BT$143*Main!BT165*$B56,0))))))</f>
        <v/>
      </c>
      <c r="BS548" s="51" t="str">
        <f>IF($A548="","",IF(BS547="","",IF(Main!BU$143=0,0,IF(Main!CA$211="","",IF($C$29="PM",Main!CA$211/Main!BU$143*Main!BU165,ROUND(Main!CA$211/Main!BU$143*Main!BU165*$B56,0))))))</f>
        <v/>
      </c>
      <c r="BT548" s="51" t="str">
        <f>IF($A548="","",IF(BT547="","",IF(Main!BV$143=0,0,IF(Main!CB$211="","",IF($C$29="PM",Main!CB$211/Main!BV$143*Main!BV165,ROUND(Main!CB$211/Main!BV$143*Main!BV165*$B56,0))))))</f>
        <v/>
      </c>
      <c r="BU548" s="51" t="str">
        <f>IF($A548="","",IF(BU547="","",IF(Main!BW$143=0,0,IF(Main!CC$211="","",IF($C$29="PM",Main!CC$211/Main!BW$143*Main!BW165,ROUND(Main!CC$211/Main!BW$143*Main!BW165*$B56,0))))))</f>
        <v/>
      </c>
      <c r="BV548" s="52" t="str">
        <f>IF($A548="","",IF(BV547="","",IF(Main!BX$143=0,0,IF(Main!CD$211="","",IF($C$29="PM",Main!CD$211/Main!BX$143*Main!BX165,ROUND(Main!CD$211/Main!BX$143*Main!BX165*$B56,0))))))</f>
        <v/>
      </c>
    </row>
    <row r="549" spans="1:74" s="86" customFormat="1" x14ac:dyDescent="0.2">
      <c r="A549" s="94" t="s">
        <v>38</v>
      </c>
      <c r="B549" s="76" t="str">
        <f>CONCATENATE("TOTAL ",$C$29)</f>
        <v>TOTAL Hours</v>
      </c>
      <c r="C549" s="95" t="str">
        <f t="shared" ref="C549:AX549" si="479">IF(C527="","",SUM(C528:C548))</f>
        <v/>
      </c>
      <c r="D549" s="96" t="str">
        <f t="shared" si="479"/>
        <v/>
      </c>
      <c r="E549" s="96" t="str">
        <f t="shared" si="479"/>
        <v/>
      </c>
      <c r="F549" s="96" t="str">
        <f t="shared" si="479"/>
        <v/>
      </c>
      <c r="G549" s="96" t="str">
        <f t="shared" si="479"/>
        <v/>
      </c>
      <c r="H549" s="96" t="str">
        <f t="shared" si="479"/>
        <v/>
      </c>
      <c r="I549" s="96" t="str">
        <f t="shared" si="479"/>
        <v/>
      </c>
      <c r="J549" s="96" t="str">
        <f t="shared" si="479"/>
        <v/>
      </c>
      <c r="K549" s="96" t="str">
        <f t="shared" si="479"/>
        <v/>
      </c>
      <c r="L549" s="96" t="str">
        <f t="shared" si="479"/>
        <v/>
      </c>
      <c r="M549" s="96" t="str">
        <f t="shared" si="479"/>
        <v/>
      </c>
      <c r="N549" s="97" t="str">
        <f t="shared" si="479"/>
        <v/>
      </c>
      <c r="O549" s="96" t="str">
        <f t="shared" si="479"/>
        <v/>
      </c>
      <c r="P549" s="96" t="str">
        <f t="shared" si="479"/>
        <v/>
      </c>
      <c r="Q549" s="96" t="str">
        <f t="shared" si="479"/>
        <v/>
      </c>
      <c r="R549" s="96" t="str">
        <f t="shared" si="479"/>
        <v/>
      </c>
      <c r="S549" s="96" t="str">
        <f t="shared" si="479"/>
        <v/>
      </c>
      <c r="T549" s="96" t="str">
        <f t="shared" si="479"/>
        <v/>
      </c>
      <c r="U549" s="96" t="str">
        <f t="shared" si="479"/>
        <v/>
      </c>
      <c r="V549" s="96" t="str">
        <f t="shared" si="479"/>
        <v/>
      </c>
      <c r="W549" s="96" t="str">
        <f t="shared" si="479"/>
        <v/>
      </c>
      <c r="X549" s="96" t="str">
        <f t="shared" si="479"/>
        <v/>
      </c>
      <c r="Y549" s="96" t="str">
        <f t="shared" si="479"/>
        <v/>
      </c>
      <c r="Z549" s="96" t="str">
        <f t="shared" si="479"/>
        <v/>
      </c>
      <c r="AA549" s="95" t="str">
        <f t="shared" si="479"/>
        <v/>
      </c>
      <c r="AB549" s="96" t="str">
        <f t="shared" si="479"/>
        <v/>
      </c>
      <c r="AC549" s="96" t="str">
        <f t="shared" si="479"/>
        <v/>
      </c>
      <c r="AD549" s="96" t="str">
        <f t="shared" si="479"/>
        <v/>
      </c>
      <c r="AE549" s="96" t="str">
        <f t="shared" si="479"/>
        <v/>
      </c>
      <c r="AF549" s="96" t="str">
        <f t="shared" si="479"/>
        <v/>
      </c>
      <c r="AG549" s="96" t="str">
        <f t="shared" si="479"/>
        <v/>
      </c>
      <c r="AH549" s="96" t="str">
        <f t="shared" si="479"/>
        <v/>
      </c>
      <c r="AI549" s="96" t="str">
        <f t="shared" si="479"/>
        <v/>
      </c>
      <c r="AJ549" s="96" t="str">
        <f t="shared" si="479"/>
        <v/>
      </c>
      <c r="AK549" s="96" t="str">
        <f t="shared" si="479"/>
        <v/>
      </c>
      <c r="AL549" s="97" t="str">
        <f t="shared" si="479"/>
        <v/>
      </c>
      <c r="AM549" s="96" t="str">
        <f t="shared" si="479"/>
        <v/>
      </c>
      <c r="AN549" s="96" t="str">
        <f t="shared" si="479"/>
        <v/>
      </c>
      <c r="AO549" s="96" t="str">
        <f t="shared" si="479"/>
        <v/>
      </c>
      <c r="AP549" s="96" t="str">
        <f t="shared" si="479"/>
        <v/>
      </c>
      <c r="AQ549" s="96" t="str">
        <f t="shared" si="479"/>
        <v/>
      </c>
      <c r="AR549" s="96" t="str">
        <f t="shared" si="479"/>
        <v/>
      </c>
      <c r="AS549" s="96" t="str">
        <f t="shared" si="479"/>
        <v/>
      </c>
      <c r="AT549" s="96" t="str">
        <f t="shared" si="479"/>
        <v/>
      </c>
      <c r="AU549" s="96" t="str">
        <f t="shared" si="479"/>
        <v/>
      </c>
      <c r="AV549" s="96" t="str">
        <f t="shared" si="479"/>
        <v/>
      </c>
      <c r="AW549" s="96" t="str">
        <f t="shared" si="479"/>
        <v/>
      </c>
      <c r="AX549" s="97" t="str">
        <f t="shared" si="479"/>
        <v/>
      </c>
      <c r="AY549" s="96" t="str">
        <f t="shared" ref="AY549:BV549" si="480">IF(AY527="","",SUM(AY528:AY548))</f>
        <v/>
      </c>
      <c r="AZ549" s="96" t="str">
        <f t="shared" si="480"/>
        <v/>
      </c>
      <c r="BA549" s="96" t="str">
        <f t="shared" si="480"/>
        <v/>
      </c>
      <c r="BB549" s="96" t="str">
        <f t="shared" si="480"/>
        <v/>
      </c>
      <c r="BC549" s="96" t="str">
        <f t="shared" si="480"/>
        <v/>
      </c>
      <c r="BD549" s="96" t="str">
        <f t="shared" si="480"/>
        <v/>
      </c>
      <c r="BE549" s="96" t="str">
        <f t="shared" si="480"/>
        <v/>
      </c>
      <c r="BF549" s="96" t="str">
        <f t="shared" si="480"/>
        <v/>
      </c>
      <c r="BG549" s="96" t="str">
        <f t="shared" si="480"/>
        <v/>
      </c>
      <c r="BH549" s="96" t="str">
        <f t="shared" si="480"/>
        <v/>
      </c>
      <c r="BI549" s="96" t="str">
        <f t="shared" si="480"/>
        <v/>
      </c>
      <c r="BJ549" s="97" t="str">
        <f t="shared" si="480"/>
        <v/>
      </c>
      <c r="BK549" s="96" t="str">
        <f t="shared" si="480"/>
        <v/>
      </c>
      <c r="BL549" s="96" t="str">
        <f t="shared" si="480"/>
        <v/>
      </c>
      <c r="BM549" s="96" t="str">
        <f t="shared" si="480"/>
        <v/>
      </c>
      <c r="BN549" s="96" t="str">
        <f t="shared" si="480"/>
        <v/>
      </c>
      <c r="BO549" s="96" t="str">
        <f t="shared" si="480"/>
        <v/>
      </c>
      <c r="BP549" s="96" t="str">
        <f t="shared" si="480"/>
        <v/>
      </c>
      <c r="BQ549" s="96" t="str">
        <f t="shared" si="480"/>
        <v/>
      </c>
      <c r="BR549" s="96" t="str">
        <f t="shared" si="480"/>
        <v/>
      </c>
      <c r="BS549" s="96" t="str">
        <f t="shared" si="480"/>
        <v/>
      </c>
      <c r="BT549" s="96" t="str">
        <f t="shared" si="480"/>
        <v/>
      </c>
      <c r="BU549" s="96" t="str">
        <f t="shared" si="480"/>
        <v/>
      </c>
      <c r="BV549" s="97" t="str">
        <f t="shared" si="480"/>
        <v/>
      </c>
    </row>
    <row r="550" spans="1:74" s="86" customFormat="1" x14ac:dyDescent="0.2"/>
    <row r="551" spans="1:74" s="86" customFormat="1" x14ac:dyDescent="0.2"/>
    <row r="552" spans="1:74" s="86" customFormat="1" ht="26" x14ac:dyDescent="0.3">
      <c r="B552" s="87" t="str">
        <f>CONCATENATE(A576," effort allocation")</f>
        <v>WP13 effort allocation</v>
      </c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  <c r="BR552" s="88"/>
      <c r="BS552" s="88"/>
      <c r="BT552" s="88"/>
      <c r="BU552" s="88"/>
      <c r="BV552" s="88"/>
    </row>
    <row r="553" spans="1:74" s="86" customFormat="1" x14ac:dyDescent="0.2">
      <c r="A553" s="190" t="str">
        <f>Main!A$35</f>
        <v>STAFF MEMBER</v>
      </c>
      <c r="B553" s="89"/>
      <c r="C553" s="192" t="str">
        <f>Main!E$113</f>
        <v/>
      </c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4"/>
      <c r="O553" s="193" t="str">
        <f>Main!Q$113</f>
        <v/>
      </c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2" t="str">
        <f>Main!AC$113</f>
        <v/>
      </c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4"/>
      <c r="AM553" s="193" t="str">
        <f>Main!AO$113</f>
        <v/>
      </c>
      <c r="AN553" s="193"/>
      <c r="AO553" s="193"/>
      <c r="AP553" s="193"/>
      <c r="AQ553" s="193"/>
      <c r="AR553" s="193"/>
      <c r="AS553" s="193"/>
      <c r="AT553" s="193"/>
      <c r="AU553" s="193"/>
      <c r="AV553" s="193"/>
      <c r="AW553" s="193"/>
      <c r="AX553" s="194"/>
      <c r="AY553" s="193" t="str">
        <f>Main!BA$113</f>
        <v/>
      </c>
      <c r="AZ553" s="193"/>
      <c r="BA553" s="193"/>
      <c r="BB553" s="193"/>
      <c r="BC553" s="193"/>
      <c r="BD553" s="193"/>
      <c r="BE553" s="193"/>
      <c r="BF553" s="193"/>
      <c r="BG553" s="193"/>
      <c r="BH553" s="193"/>
      <c r="BI553" s="193"/>
      <c r="BJ553" s="194"/>
      <c r="BK553" s="193" t="str">
        <f>Main!BM$113</f>
        <v/>
      </c>
      <c r="BL553" s="193"/>
      <c r="BM553" s="193"/>
      <c r="BN553" s="193"/>
      <c r="BO553" s="193"/>
      <c r="BP553" s="193"/>
      <c r="BQ553" s="193"/>
      <c r="BR553" s="193"/>
      <c r="BS553" s="193"/>
      <c r="BT553" s="193"/>
      <c r="BU553" s="193"/>
      <c r="BV553" s="194"/>
    </row>
    <row r="554" spans="1:74" s="86" customFormat="1" ht="34" x14ac:dyDescent="0.2">
      <c r="A554" s="191"/>
      <c r="B554" s="90" t="s">
        <v>8</v>
      </c>
      <c r="C554" s="91" t="str">
        <f>IF(Main!E$115="","",Main!E$115)</f>
        <v/>
      </c>
      <c r="D554" s="92" t="str">
        <f>IF(Main!F$115="","",Main!F$115)</f>
        <v/>
      </c>
      <c r="E554" s="92" t="str">
        <f>IF(Main!G$115="","",Main!G$115)</f>
        <v/>
      </c>
      <c r="F554" s="92" t="str">
        <f>IF(Main!H$115="","",Main!H$115)</f>
        <v/>
      </c>
      <c r="G554" s="92" t="str">
        <f>IF(Main!I$115="","",Main!I$115)</f>
        <v/>
      </c>
      <c r="H554" s="92" t="str">
        <f>IF(Main!J$115="","",Main!J$115)</f>
        <v/>
      </c>
      <c r="I554" s="92" t="str">
        <f>IF(Main!K$115="","",Main!K$115)</f>
        <v/>
      </c>
      <c r="J554" s="92" t="str">
        <f>IF(Main!L$115="","",Main!L$115)</f>
        <v/>
      </c>
      <c r="K554" s="92" t="str">
        <f>IF(Main!M$115="","",Main!M$115)</f>
        <v/>
      </c>
      <c r="L554" s="92" t="str">
        <f>IF(Main!N$115="","",Main!N$115)</f>
        <v/>
      </c>
      <c r="M554" s="92" t="str">
        <f>IF(Main!O$115="","",Main!O$115)</f>
        <v/>
      </c>
      <c r="N554" s="93" t="str">
        <f>IF(Main!P$115="","",Main!P$115)</f>
        <v/>
      </c>
      <c r="O554" s="92" t="str">
        <f>IF(Main!Q$115="","",Main!Q$115)</f>
        <v/>
      </c>
      <c r="P554" s="92" t="str">
        <f>IF(Main!R$115="","",Main!R$115)</f>
        <v/>
      </c>
      <c r="Q554" s="92" t="str">
        <f>IF(Main!S$115="","",Main!S$115)</f>
        <v/>
      </c>
      <c r="R554" s="92" t="str">
        <f>IF(Main!T$115="","",Main!T$115)</f>
        <v/>
      </c>
      <c r="S554" s="92" t="str">
        <f>IF(Main!U$115="","",Main!U$115)</f>
        <v/>
      </c>
      <c r="T554" s="92" t="str">
        <f>IF(Main!V$115="","",Main!V$115)</f>
        <v/>
      </c>
      <c r="U554" s="92" t="str">
        <f>IF(Main!W$115="","",Main!W$115)</f>
        <v/>
      </c>
      <c r="V554" s="92" t="str">
        <f>IF(Main!X$115="","",Main!X$115)</f>
        <v/>
      </c>
      <c r="W554" s="92" t="str">
        <f>IF(Main!Y$115="","",Main!Y$115)</f>
        <v/>
      </c>
      <c r="X554" s="92" t="str">
        <f>IF(Main!Z$115="","",Main!Z$115)</f>
        <v/>
      </c>
      <c r="Y554" s="92" t="str">
        <f>IF(Main!AA$115="","",Main!AA$115)</f>
        <v/>
      </c>
      <c r="Z554" s="92" t="str">
        <f>IF(Main!AB$115="","",Main!AB$115)</f>
        <v/>
      </c>
      <c r="AA554" s="91" t="str">
        <f>IF(Main!AC$115="","",Main!AC$115)</f>
        <v/>
      </c>
      <c r="AB554" s="92" t="str">
        <f>IF(Main!AD$115="","",Main!AD$115)</f>
        <v/>
      </c>
      <c r="AC554" s="92" t="str">
        <f>IF(Main!AE$115="","",Main!AE$115)</f>
        <v/>
      </c>
      <c r="AD554" s="92" t="str">
        <f>IF(Main!AF$115="","",Main!AF$115)</f>
        <v/>
      </c>
      <c r="AE554" s="92" t="str">
        <f>IF(Main!AG$115="","",Main!AG$115)</f>
        <v/>
      </c>
      <c r="AF554" s="92" t="str">
        <f>IF(Main!AH$115="","",Main!AH$115)</f>
        <v/>
      </c>
      <c r="AG554" s="92" t="str">
        <f>IF(Main!AI$115="","",Main!AI$115)</f>
        <v/>
      </c>
      <c r="AH554" s="92" t="str">
        <f>IF(Main!AJ$115="","",Main!AJ$115)</f>
        <v/>
      </c>
      <c r="AI554" s="92" t="str">
        <f>IF(Main!AK$115="","",Main!AK$115)</f>
        <v/>
      </c>
      <c r="AJ554" s="92" t="str">
        <f>IF(Main!AL$115="","",Main!AL$115)</f>
        <v/>
      </c>
      <c r="AK554" s="92" t="str">
        <f>IF(Main!AM$115="","",Main!AM$115)</f>
        <v/>
      </c>
      <c r="AL554" s="93" t="str">
        <f>IF(Main!AN$115="","",Main!AN$115)</f>
        <v/>
      </c>
      <c r="AM554" s="92" t="str">
        <f>IF(Main!AO$115="","",Main!AO$115)</f>
        <v/>
      </c>
      <c r="AN554" s="92" t="str">
        <f>IF(Main!AP$115="","",Main!AP$115)</f>
        <v/>
      </c>
      <c r="AO554" s="92" t="str">
        <f>IF(Main!AQ$115="","",Main!AQ$115)</f>
        <v/>
      </c>
      <c r="AP554" s="92" t="str">
        <f>IF(Main!AR$115="","",Main!AR$115)</f>
        <v/>
      </c>
      <c r="AQ554" s="92" t="str">
        <f>IF(Main!AS$115="","",Main!AS$115)</f>
        <v/>
      </c>
      <c r="AR554" s="92" t="str">
        <f>IF(Main!AT$115="","",Main!AT$115)</f>
        <v/>
      </c>
      <c r="AS554" s="92" t="str">
        <f>IF(Main!AU$115="","",Main!AU$115)</f>
        <v/>
      </c>
      <c r="AT554" s="92" t="str">
        <f>IF(Main!AV$115="","",Main!AV$115)</f>
        <v/>
      </c>
      <c r="AU554" s="92" t="str">
        <f>IF(Main!AW$115="","",Main!AW$115)</f>
        <v/>
      </c>
      <c r="AV554" s="92" t="str">
        <f>IF(Main!AX$115="","",Main!AX$115)</f>
        <v/>
      </c>
      <c r="AW554" s="92" t="str">
        <f>IF(Main!AY$115="","",Main!AY$115)</f>
        <v/>
      </c>
      <c r="AX554" s="93" t="str">
        <f>IF(Main!AZ$115="","",Main!AZ$115)</f>
        <v/>
      </c>
      <c r="AY554" s="92" t="str">
        <f>IF(Main!BA$115="","",Main!BA$115)</f>
        <v/>
      </c>
      <c r="AZ554" s="92" t="str">
        <f>IF(Main!BB$115="","",Main!BB$115)</f>
        <v/>
      </c>
      <c r="BA554" s="92" t="str">
        <f>IF(Main!BC$115="","",Main!BC$115)</f>
        <v/>
      </c>
      <c r="BB554" s="92" t="str">
        <f>IF(Main!BD$115="","",Main!BD$115)</f>
        <v/>
      </c>
      <c r="BC554" s="92" t="str">
        <f>IF(Main!BE$115="","",Main!BE$115)</f>
        <v/>
      </c>
      <c r="BD554" s="92" t="str">
        <f>IF(Main!BF$115="","",Main!BF$115)</f>
        <v/>
      </c>
      <c r="BE554" s="92" t="str">
        <f>IF(Main!BG$115="","",Main!BG$115)</f>
        <v/>
      </c>
      <c r="BF554" s="92" t="str">
        <f>IF(Main!BH$115="","",Main!BH$115)</f>
        <v/>
      </c>
      <c r="BG554" s="92" t="str">
        <f>IF(Main!BI$115="","",Main!BI$115)</f>
        <v/>
      </c>
      <c r="BH554" s="92" t="str">
        <f>IF(Main!BJ$115="","",Main!BJ$115)</f>
        <v/>
      </c>
      <c r="BI554" s="92" t="str">
        <f>IF(Main!BK$115="","",Main!BK$115)</f>
        <v/>
      </c>
      <c r="BJ554" s="93" t="str">
        <f>IF(Main!BL$115="","",Main!BL$115)</f>
        <v/>
      </c>
      <c r="BK554" s="92" t="str">
        <f>IF(Main!BM$115="","",Main!BM$115)</f>
        <v/>
      </c>
      <c r="BL554" s="92" t="str">
        <f>IF(Main!BN$115="","",Main!BN$115)</f>
        <v/>
      </c>
      <c r="BM554" s="92" t="str">
        <f>IF(Main!BO$115="","",Main!BO$115)</f>
        <v/>
      </c>
      <c r="BN554" s="92" t="str">
        <f>IF(Main!BP$115="","",Main!BP$115)</f>
        <v/>
      </c>
      <c r="BO554" s="92" t="str">
        <f>IF(Main!BQ$115="","",Main!BQ$115)</f>
        <v/>
      </c>
      <c r="BP554" s="92" t="str">
        <f>IF(Main!BR$115="","",Main!BR$115)</f>
        <v/>
      </c>
      <c r="BQ554" s="92" t="str">
        <f>IF(Main!BS$115="","",Main!BS$115)</f>
        <v/>
      </c>
      <c r="BR554" s="92" t="str">
        <f>IF(Main!BT$115="","",Main!BT$115)</f>
        <v/>
      </c>
      <c r="BS554" s="92" t="str">
        <f>IF(Main!BU$115="","",Main!BU$115)</f>
        <v/>
      </c>
      <c r="BT554" s="92" t="str">
        <f>IF(Main!BV$115="","",Main!BV$115)</f>
        <v/>
      </c>
      <c r="BU554" s="92" t="str">
        <f>IF(Main!BW$115="","",Main!BW$115)</f>
        <v/>
      </c>
      <c r="BV554" s="93" t="str">
        <f>IF(Main!BX$115="","",Main!BX$115)</f>
        <v/>
      </c>
    </row>
    <row r="555" spans="1:74" x14ac:dyDescent="0.2">
      <c r="A555" s="73" t="str">
        <f>IF(Main!A$36="","",Main!A$36)</f>
        <v/>
      </c>
      <c r="B555" s="74" t="str">
        <f t="shared" ref="B555:B575" si="481">IF(A555="","",SUM(C555:AL555))</f>
        <v/>
      </c>
      <c r="C555" s="49" t="str">
        <f>IF($A555="","",IF(C554="","",IF(Main!E$143=0,0,IF(Main!K$212="","",IF($C$29="PM",Main!K$212/Main!E$143*Main!E145,ROUND(Main!K$212/Main!E$143*Main!E145*$B36,0))))))</f>
        <v/>
      </c>
      <c r="D555" s="31" t="str">
        <f>IF($A555="","",IF(D554="","",IF(Main!F$143=0,0,IF(Main!L$212="","",IF($C$29="PM",Main!L$212/Main!F$143*Main!F145,ROUND(Main!L$212/Main!F$143*Main!F145*$B36,0))))))</f>
        <v/>
      </c>
      <c r="E555" s="31" t="str">
        <f>IF($A555="","",IF(E554="","",IF(Main!G$143=0,0,IF(Main!M$212="","",IF($C$29="PM",Main!M$212/Main!G$143*Main!G145,ROUND(Main!M$212/Main!G$143*Main!G145*$B36,0))))))</f>
        <v/>
      </c>
      <c r="F555" s="31" t="str">
        <f>IF($A555="","",IF(F554="","",IF(Main!H$143=0,0,IF(Main!N$212="","",IF($C$29="PM",Main!N$212/Main!H$143*Main!H145,ROUND(Main!N$212/Main!H$143*Main!H145*$B36,0))))))</f>
        <v/>
      </c>
      <c r="G555" s="31" t="str">
        <f>IF($A555="","",IF(G554="","",IF(Main!I$143=0,0,IF(Main!O$212="","",IF($C$29="PM",Main!O$212/Main!I$143*Main!I145,ROUND(Main!O$212/Main!I$143*Main!I145*$B36,0))))))</f>
        <v/>
      </c>
      <c r="H555" s="31" t="str">
        <f>IF($A555="","",IF(H554="","",IF(Main!J$143=0,0,IF(Main!P$212="","",IF($C$29="PM",Main!P$212/Main!J$143*Main!J145,ROUND(Main!P$212/Main!J$143*Main!J145*$B36,0))))))</f>
        <v/>
      </c>
      <c r="I555" s="31" t="str">
        <f>IF($A555="","",IF(I554="","",IF(Main!K$143=0,0,IF(Main!Q$212="","",IF($C$29="PM",Main!Q$212/Main!K$143*Main!K145,ROUND(Main!Q$212/Main!K$143*Main!K145*$B36,0))))))</f>
        <v/>
      </c>
      <c r="J555" s="31" t="str">
        <f>IF($A555="","",IF(J554="","",IF(Main!L$143=0,0,IF(Main!R$212="","",IF($C$29="PM",Main!R$212/Main!L$143*Main!L145,ROUND(Main!R$212/Main!L$143*Main!L145*$B36,0))))))</f>
        <v/>
      </c>
      <c r="K555" s="31" t="str">
        <f>IF($A555="","",IF(K554="","",IF(Main!M$143=0,0,IF(Main!S$212="","",IF($C$29="PM",Main!S$212/Main!M$143*Main!M145,ROUND(Main!S$212/Main!M$143*Main!M145*$B36,0))))))</f>
        <v/>
      </c>
      <c r="L555" s="31" t="str">
        <f>IF($A555="","",IF(L554="","",IF(Main!N$143=0,0,IF(Main!T$212="","",IF($C$29="PM",Main!T$212/Main!N$143*Main!N145,ROUND(Main!T$212/Main!N$143*Main!N145*$B36,0))))))</f>
        <v/>
      </c>
      <c r="M555" s="31" t="str">
        <f>IF($A555="","",IF(M554="","",IF(Main!O$143=0,0,IF(Main!U$212="","",IF($C$29="PM",Main!U$212/Main!O$143*Main!O145,ROUND(Main!U$212/Main!O$143*Main!O145*$B36,0))))))</f>
        <v/>
      </c>
      <c r="N555" s="50" t="str">
        <f>IF($A555="","",IF(N554="","",IF(Main!P$143=0,0,IF(Main!V$212="","",IF($C$29="PM",Main!V$212/Main!P$143*Main!P145,ROUND(Main!V$212/Main!P$143*Main!P145*$B36,0))))))</f>
        <v/>
      </c>
      <c r="O555" s="31" t="str">
        <f>IF($A555="","",IF(O554="","",IF(Main!Q$143=0,0,IF(Main!W$212="","",IF($C$29="PM",Main!W$212/Main!Q$143*Main!Q145,ROUND(Main!W$212/Main!Q$143*Main!Q145*$B36,0))))))</f>
        <v/>
      </c>
      <c r="P555" s="31" t="str">
        <f>IF($A555="","",IF(P554="","",IF(Main!R$143=0,0,IF(Main!X$212="","",IF($C$29="PM",Main!X$212/Main!R$143*Main!R145,ROUND(Main!X$212/Main!R$143*Main!R145*$B36,0))))))</f>
        <v/>
      </c>
      <c r="Q555" s="31" t="str">
        <f>IF($A555="","",IF(Q554="","",IF(Main!S$143=0,0,IF(Main!Y$212="","",IF($C$29="PM",Main!Y$212/Main!S$143*Main!S145,ROUND(Main!Y$212/Main!S$143*Main!S145*$B36,0))))))</f>
        <v/>
      </c>
      <c r="R555" s="31" t="str">
        <f>IF($A555="","",IF(R554="","",IF(Main!T$143=0,0,IF(Main!Z$212="","",IF($C$29="PM",Main!Z$212/Main!T$143*Main!T145,ROUND(Main!Z$212/Main!T$143*Main!T145*$B36,0))))))</f>
        <v/>
      </c>
      <c r="S555" s="31" t="str">
        <f>IF($A555="","",IF(S554="","",IF(Main!U$143=0,0,IF(Main!AA$212="","",IF($C$29="PM",Main!AA$212/Main!U$143*Main!U145,ROUND(Main!AA$212/Main!U$143*Main!U145*$B36,0))))))</f>
        <v/>
      </c>
      <c r="T555" s="31" t="str">
        <f>IF($A555="","",IF(T554="","",IF(Main!V$143=0,0,IF(Main!AB$212="","",IF($C$29="PM",Main!AB$212/Main!V$143*Main!V145,ROUND(Main!AB$212/Main!V$143*Main!V145*$B36,0))))))</f>
        <v/>
      </c>
      <c r="U555" s="31" t="str">
        <f>IF($A555="","",IF(U554="","",IF(Main!W$143=0,0,IF(Main!AC$212="","",IF($C$29="PM",Main!AC$212/Main!W$143*Main!W145,ROUND(Main!AC$212/Main!W$143*Main!W145*$B36,0))))))</f>
        <v/>
      </c>
      <c r="V555" s="31" t="str">
        <f>IF($A555="","",IF(V554="","",IF(Main!X$143=0,0,IF(Main!AD$212="","",IF($C$29="PM",Main!AD$212/Main!X$143*Main!X145,ROUND(Main!AD$212/Main!X$143*Main!X145*$B36,0))))))</f>
        <v/>
      </c>
      <c r="W555" s="31" t="str">
        <f>IF($A555="","",IF(W554="","",IF(Main!Y$143=0,0,IF(Main!AE$212="","",IF($C$29="PM",Main!AE$212/Main!Y$143*Main!Y145,ROUND(Main!AE$212/Main!Y$143*Main!Y145*$B36,0))))))</f>
        <v/>
      </c>
      <c r="X555" s="31" t="str">
        <f>IF($A555="","",IF(X554="","",IF(Main!Z$143=0,0,IF(Main!AF$212="","",IF($C$29="PM",Main!AF$212/Main!Z$143*Main!Z145,ROUND(Main!AF$212/Main!Z$143*Main!Z145*$B36,0))))))</f>
        <v/>
      </c>
      <c r="Y555" s="31" t="str">
        <f>IF($A555="","",IF(Y554="","",IF(Main!AA$143=0,0,IF(Main!AG$212="","",IF($C$29="PM",Main!AG$212/Main!AA$143*Main!AA145,ROUND(Main!AG$212/Main!AA$143*Main!AA145*$B36,0))))))</f>
        <v/>
      </c>
      <c r="Z555" s="31" t="str">
        <f>IF($A555="","",IF(Z554="","",IF(Main!AB$143=0,0,IF(Main!AH$212="","",IF($C$29="PM",Main!AH$212/Main!AB$143*Main!AB145,ROUND(Main!AH$212/Main!AB$143*Main!AB145*$B36,0))))))</f>
        <v/>
      </c>
      <c r="AA555" s="49" t="str">
        <f>IF($A555="","",IF(AA554="","",IF(Main!AC$143=0,0,IF(Main!AI$212="","",IF($C$29="PM",Main!AI$212/Main!AC$143*Main!AC145,ROUND(Main!AI$212/Main!AC$143*Main!AC145*$B36,0))))))</f>
        <v/>
      </c>
      <c r="AB555" s="31" t="str">
        <f>IF($A555="","",IF(AB554="","",IF(Main!AD$143=0,0,IF(Main!AJ$212="","",IF($C$29="PM",Main!AJ$212/Main!AD$143*Main!AD145,ROUND(Main!AJ$212/Main!AD$143*Main!AD145*$B36,0))))))</f>
        <v/>
      </c>
      <c r="AC555" s="31" t="str">
        <f>IF($A555="","",IF(AC554="","",IF(Main!AE$143=0,0,IF(Main!AK$212="","",IF($C$29="PM",Main!AK$212/Main!AE$143*Main!AE145,ROUND(Main!AK$212/Main!AE$143*Main!AE145*$B36,0))))))</f>
        <v/>
      </c>
      <c r="AD555" s="31" t="str">
        <f>IF($A555="","",IF(AD554="","",IF(Main!AF$143=0,0,IF(Main!AL$212="","",IF($C$29="PM",Main!AL$212/Main!AF$143*Main!AF145,ROUND(Main!AL$212/Main!AF$143*Main!AF145*$B36,0))))))</f>
        <v/>
      </c>
      <c r="AE555" s="31" t="str">
        <f>IF($A555="","",IF(AE554="","",IF(Main!AG$143=0,0,IF(Main!AM$212="","",IF($C$29="PM",Main!AM$212/Main!AG$143*Main!AG145,ROUND(Main!AM$212/Main!AG$143*Main!AG145*$B36,0))))))</f>
        <v/>
      </c>
      <c r="AF555" s="31" t="str">
        <f>IF($A555="","",IF(AF554="","",IF(Main!AH$143=0,0,IF(Main!AN$212="","",IF($C$29="PM",Main!AN$212/Main!AH$143*Main!AH145,ROUND(Main!AN$212/Main!AH$143*Main!AH145*$B36,0))))))</f>
        <v/>
      </c>
      <c r="AG555" s="31" t="str">
        <f>IF($A555="","",IF(AG554="","",IF(Main!AI$143=0,0,IF(Main!AO$212="","",IF($C$29="PM",Main!AO$212/Main!AI$143*Main!AI145,ROUND(Main!AO$212/Main!AI$143*Main!AI145*$B36,0))))))</f>
        <v/>
      </c>
      <c r="AH555" s="31" t="str">
        <f>IF($A555="","",IF(AH554="","",IF(Main!AJ$143=0,0,IF(Main!AP$212="","",IF($C$29="PM",Main!AP$212/Main!AJ$143*Main!AJ145,ROUND(Main!AP$212/Main!AJ$143*Main!AJ145*$B36,0))))))</f>
        <v/>
      </c>
      <c r="AI555" s="31" t="str">
        <f>IF($A555="","",IF(AI554="","",IF(Main!AK$143=0,0,IF(Main!AQ$212="","",IF($C$29="PM",Main!AQ$212/Main!AK$143*Main!AK145,ROUND(Main!AQ$212/Main!AK$143*Main!AK145*$B36,0))))))</f>
        <v/>
      </c>
      <c r="AJ555" s="31" t="str">
        <f>IF($A555="","",IF(AJ554="","",IF(Main!AL$143=0,0,IF(Main!AR$212="","",IF($C$29="PM",Main!AR$212/Main!AL$143*Main!AL145,ROUND(Main!AR$212/Main!AL$143*Main!AL145*$B36,0))))))</f>
        <v/>
      </c>
      <c r="AK555" s="31" t="str">
        <f>IF($A555="","",IF(AK554="","",IF(Main!AM$143=0,0,IF(Main!AS$212="","",IF($C$29="PM",Main!AS$212/Main!AM$143*Main!AM145,ROUND(Main!AS$212/Main!AM$143*Main!AM145*$B36,0))))))</f>
        <v/>
      </c>
      <c r="AL555" s="50" t="str">
        <f>IF($A555="","",IF(AL554="","",IF(Main!AN$143=0,0,IF(Main!AT$212="","",IF($C$29="PM",Main!AT$212/Main!AN$143*Main!AN145,ROUND(Main!AT$212/Main!AN$143*Main!AN145*$B36,0))))))</f>
        <v/>
      </c>
      <c r="AM555" s="31" t="str">
        <f>IF($A555="","",IF(AM554="","",IF(Main!AO$143=0,0,IF(Main!AU$212="","",IF($C$29="PM",Main!AU$212/Main!AO$143*Main!AO145,ROUND(Main!AU$212/Main!AO$143*Main!AO145*$B36,0))))))</f>
        <v/>
      </c>
      <c r="AN555" s="31" t="str">
        <f>IF($A555="","",IF(AN554="","",IF(Main!AP$143=0,0,IF(Main!AV$212="","",IF($C$29="PM",Main!AV$212/Main!AP$143*Main!AP145,ROUND(Main!AV$212/Main!AP$143*Main!AP145*$B36,0))))))</f>
        <v/>
      </c>
      <c r="AO555" s="31" t="str">
        <f>IF($A555="","",IF(AO554="","",IF(Main!AQ$143=0,0,IF(Main!AW$212="","",IF($C$29="PM",Main!AW$212/Main!AQ$143*Main!AQ145,ROUND(Main!AW$212/Main!AQ$143*Main!AQ145*$B36,0))))))</f>
        <v/>
      </c>
      <c r="AP555" s="31" t="str">
        <f>IF($A555="","",IF(AP554="","",IF(Main!AR$143=0,0,IF(Main!AX$212="","",IF($C$29="PM",Main!AX$212/Main!AR$143*Main!AR145,ROUND(Main!AX$212/Main!AR$143*Main!AR145*$B36,0))))))</f>
        <v/>
      </c>
      <c r="AQ555" s="31" t="str">
        <f>IF($A555="","",IF(AQ554="","",IF(Main!AS$143=0,0,IF(Main!AY$212="","",IF($C$29="PM",Main!AY$212/Main!AS$143*Main!AS145,ROUND(Main!AY$212/Main!AS$143*Main!AS145*$B36,0))))))</f>
        <v/>
      </c>
      <c r="AR555" s="31" t="str">
        <f>IF($A555="","",IF(AR554="","",IF(Main!AT$143=0,0,IF(Main!AZ$212="","",IF($C$29="PM",Main!AZ$212/Main!AT$143*Main!AT145,ROUND(Main!AZ$212/Main!AT$143*Main!AT145*$B36,0))))))</f>
        <v/>
      </c>
      <c r="AS555" s="31" t="str">
        <f>IF($A555="","",IF(AS554="","",IF(Main!AU$143=0,0,IF(Main!BA$212="","",IF($C$29="PM",Main!BA$212/Main!AU$143*Main!AU145,ROUND(Main!BA$212/Main!AU$143*Main!AU145*$B36,0))))))</f>
        <v/>
      </c>
      <c r="AT555" s="31" t="str">
        <f>IF($A555="","",IF(AT554="","",IF(Main!AV$143=0,0,IF(Main!BB$212="","",IF($C$29="PM",Main!BB$212/Main!AV$143*Main!AV145,ROUND(Main!BB$212/Main!AV$143*Main!AV145*$B36,0))))))</f>
        <v/>
      </c>
      <c r="AU555" s="31" t="str">
        <f>IF($A555="","",IF(AU554="","",IF(Main!AW$143=0,0,IF(Main!BC$212="","",IF($C$29="PM",Main!BC$212/Main!AW$143*Main!AW145,ROUND(Main!BC$212/Main!AW$143*Main!AW145*$B36,0))))))</f>
        <v/>
      </c>
      <c r="AV555" s="31" t="str">
        <f>IF($A555="","",IF(AV554="","",IF(Main!AX$143=0,0,IF(Main!BD$212="","",IF($C$29="PM",Main!BD$212/Main!AX$143*Main!AX145,ROUND(Main!BD$212/Main!AX$143*Main!AX145*$B36,0))))))</f>
        <v/>
      </c>
      <c r="AW555" s="31" t="str">
        <f>IF($A555="","",IF(AW554="","",IF(Main!AY$143=0,0,IF(Main!BE$212="","",IF($C$29="PM",Main!BE$212/Main!AY$143*Main!AY145,ROUND(Main!BE$212/Main!AY$143*Main!AY145*$B36,0))))))</f>
        <v/>
      </c>
      <c r="AX555" s="50" t="str">
        <f>IF($A555="","",IF(AX554="","",IF(Main!AZ$143=0,0,IF(Main!BF$212="","",IF($C$29="PM",Main!BF$212/Main!AZ$143*Main!AZ145,ROUND(Main!BF$212/Main!AZ$143*Main!AZ145*$B36,0))))))</f>
        <v/>
      </c>
      <c r="AY555" s="31" t="str">
        <f>IF($A555="","",IF(AY554="","",IF(Main!BA$143=0,0,IF(Main!BG$212="","",IF($C$29="PM",Main!BG$212/Main!BA$143*Main!BA145,ROUND(Main!BG$212/Main!BA$143*Main!BA145*$B36,0))))))</f>
        <v/>
      </c>
      <c r="AZ555" s="31" t="str">
        <f>IF($A555="","",IF(AZ554="","",IF(Main!BB$143=0,0,IF(Main!BH$212="","",IF($C$29="PM",Main!BH$212/Main!BB$143*Main!BB145,ROUND(Main!BH$212/Main!BB$143*Main!BB145*$B36,0))))))</f>
        <v/>
      </c>
      <c r="BA555" s="31" t="str">
        <f>IF($A555="","",IF(BA554="","",IF(Main!BC$143=0,0,IF(Main!BI$212="","",IF($C$29="PM",Main!BI$212/Main!BC$143*Main!BC145,ROUND(Main!BI$212/Main!BC$143*Main!BC145*$B36,0))))))</f>
        <v/>
      </c>
      <c r="BB555" s="31" t="str">
        <f>IF($A555="","",IF(BB554="","",IF(Main!BD$143=0,0,IF(Main!BJ$212="","",IF($C$29="PM",Main!BJ$212/Main!BD$143*Main!BD145,ROUND(Main!BJ$212/Main!BD$143*Main!BD145*$B36,0))))))</f>
        <v/>
      </c>
      <c r="BC555" s="31" t="str">
        <f>IF($A555="","",IF(BC554="","",IF(Main!BE$143=0,0,IF(Main!BK$212="","",IF($C$29="PM",Main!BK$212/Main!BE$143*Main!BE145,ROUND(Main!BK$212/Main!BE$143*Main!BE145*$B36,0))))))</f>
        <v/>
      </c>
      <c r="BD555" s="31" t="str">
        <f>IF($A555="","",IF(BD554="","",IF(Main!BF$143=0,0,IF(Main!BL$212="","",IF($C$29="PM",Main!BL$212/Main!BF$143*Main!BF145,ROUND(Main!BL$212/Main!BF$143*Main!BF145*$B36,0))))))</f>
        <v/>
      </c>
      <c r="BE555" s="31" t="str">
        <f>IF($A555="","",IF(BE554="","",IF(Main!BG$143=0,0,IF(Main!BM$212="","",IF($C$29="PM",Main!BM$212/Main!BG$143*Main!BG145,ROUND(Main!BM$212/Main!BG$143*Main!BG145*$B36,0))))))</f>
        <v/>
      </c>
      <c r="BF555" s="31" t="str">
        <f>IF($A555="","",IF(BF554="","",IF(Main!BH$143=0,0,IF(Main!BN$212="","",IF($C$29="PM",Main!BN$212/Main!BH$143*Main!BH145,ROUND(Main!BN$212/Main!BH$143*Main!BH145*$B36,0))))))</f>
        <v/>
      </c>
      <c r="BG555" s="31" t="str">
        <f>IF($A555="","",IF(BG554="","",IF(Main!BI$143=0,0,IF(Main!BO$212="","",IF($C$29="PM",Main!BO$212/Main!BI$143*Main!BI145,ROUND(Main!BO$212/Main!BI$143*Main!BI145*$B36,0))))))</f>
        <v/>
      </c>
      <c r="BH555" s="31" t="str">
        <f>IF($A555="","",IF(BH554="","",IF(Main!BJ$143=0,0,IF(Main!BP$212="","",IF($C$29="PM",Main!BP$212/Main!BJ$143*Main!BJ145,ROUND(Main!BP$212/Main!BJ$143*Main!BJ145*$B36,0))))))</f>
        <v/>
      </c>
      <c r="BI555" s="31" t="str">
        <f>IF($A555="","",IF(BI554="","",IF(Main!BK$143=0,0,IF(Main!BQ$212="","",IF($C$29="PM",Main!BQ$212/Main!BK$143*Main!BK145,ROUND(Main!BQ$212/Main!BK$143*Main!BK145*$B36,0))))))</f>
        <v/>
      </c>
      <c r="BJ555" s="50" t="str">
        <f>IF($A555="","",IF(BJ554="","",IF(Main!BL$143=0,0,IF(Main!BR$212="","",IF($C$29="PM",Main!BR$212/Main!BL$143*Main!BL145,ROUND(Main!BR$212/Main!BL$143*Main!BL145*$B36,0))))))</f>
        <v/>
      </c>
      <c r="BK555" s="31" t="str">
        <f>IF($A555="","",IF(BK554="","",IF(Main!BM$143=0,0,IF(Main!BS$212="","",IF($C$29="PM",Main!BS$212/Main!BM$143*Main!BM145,ROUND(Main!BS$212/Main!BM$143*Main!BM145*$B36,0))))))</f>
        <v/>
      </c>
      <c r="BL555" s="31" t="str">
        <f>IF($A555="","",IF(BL554="","",IF(Main!BN$143=0,0,IF(Main!BT$212="","",IF($C$29="PM",Main!BT$212/Main!BN$143*Main!BN145,ROUND(Main!BT$212/Main!BN$143*Main!BN145*$B36,0))))))</f>
        <v/>
      </c>
      <c r="BM555" s="31" t="str">
        <f>IF($A555="","",IF(BM554="","",IF(Main!BO$143=0,0,IF(Main!BU$212="","",IF($C$29="PM",Main!BU$212/Main!BO$143*Main!BO145,ROUND(Main!BU$212/Main!BO$143*Main!BO145*$B36,0))))))</f>
        <v/>
      </c>
      <c r="BN555" s="31" t="str">
        <f>IF($A555="","",IF(BN554="","",IF(Main!BP$143=0,0,IF(Main!BV$212="","",IF($C$29="PM",Main!BV$212/Main!BP$143*Main!BP145,ROUND(Main!BV$212/Main!BP$143*Main!BP145*$B36,0))))))</f>
        <v/>
      </c>
      <c r="BO555" s="31" t="str">
        <f>IF($A555="","",IF(BO554="","",IF(Main!BQ$143=0,0,IF(Main!BW$212="","",IF($C$29="PM",Main!BW$212/Main!BQ$143*Main!BQ145,ROUND(Main!BW$212/Main!BQ$143*Main!BQ145*$B36,0))))))</f>
        <v/>
      </c>
      <c r="BP555" s="31" t="str">
        <f>IF($A555="","",IF(BP554="","",IF(Main!BR$143=0,0,IF(Main!BX$212="","",IF($C$29="PM",Main!BX$212/Main!BR$143*Main!BR145,ROUND(Main!BX$212/Main!BR$143*Main!BR145*$B36,0))))))</f>
        <v/>
      </c>
      <c r="BQ555" s="31" t="str">
        <f>IF($A555="","",IF(BQ554="","",IF(Main!BS$143=0,0,IF(Main!BY$212="","",IF($C$29="PM",Main!BY$212/Main!BS$143*Main!BS145,ROUND(Main!BY$212/Main!BS$143*Main!BS145*$B36,0))))))</f>
        <v/>
      </c>
      <c r="BR555" s="31" t="str">
        <f>IF($A555="","",IF(BR554="","",IF(Main!BT$143=0,0,IF(Main!BZ$212="","",IF($C$29="PM",Main!BZ$212/Main!BT$143*Main!BT145,ROUND(Main!BZ$212/Main!BT$143*Main!BT145*$B36,0))))))</f>
        <v/>
      </c>
      <c r="BS555" s="31" t="str">
        <f>IF($A555="","",IF(BS554="","",IF(Main!BU$143=0,0,IF(Main!CA$212="","",IF($C$29="PM",Main!CA$212/Main!BU$143*Main!BU145,ROUND(Main!CA$212/Main!BU$143*Main!BU145*$B36,0))))))</f>
        <v/>
      </c>
      <c r="BT555" s="31" t="str">
        <f>IF($A555="","",IF(BT554="","",IF(Main!BV$143=0,0,IF(Main!CB$212="","",IF($C$29="PM",Main!CB$212/Main!BV$143*Main!BV145,ROUND(Main!CB$212/Main!BV$143*Main!BV145*$B36,0))))))</f>
        <v/>
      </c>
      <c r="BU555" s="31" t="str">
        <f>IF($A555="","",IF(BU554="","",IF(Main!BW$143=0,0,IF(Main!CC$212="","",IF($C$29="PM",Main!CC$212/Main!BW$143*Main!BW145,ROUND(Main!CC$212/Main!BW$143*Main!BW145*$B36,0))))))</f>
        <v/>
      </c>
      <c r="BV555" s="50" t="str">
        <f>IF($A555="","",IF(BV554="","",IF(Main!BX$143=0,0,IF(Main!CD$212="","",IF($C$29="PM",Main!CD$212/Main!BX$143*Main!BX145,ROUND(Main!CD$212/Main!BX$143*Main!BX145*$B36,0))))))</f>
        <v/>
      </c>
    </row>
    <row r="556" spans="1:74" x14ac:dyDescent="0.2">
      <c r="A556" s="71" t="str">
        <f>IF(Main!A$37="","",Main!A$37)</f>
        <v/>
      </c>
      <c r="B556" s="74" t="str">
        <f t="shared" si="481"/>
        <v/>
      </c>
      <c r="C556" s="49" t="str">
        <f>IF($A556="","",IF(C555="","",IF(Main!E$143=0,0,IF(Main!K$212="","",IF($C$29="PM",Main!K$212/Main!E$143*Main!E146,ROUND(Main!K$212/Main!E$143*Main!E146*$B37,0))))))</f>
        <v/>
      </c>
      <c r="D556" s="31" t="str">
        <f>IF($A556="","",IF(D555="","",IF(Main!F$143=0,0,IF(Main!L$212="","",IF($C$29="PM",Main!L$212/Main!F$143*Main!F146,ROUND(Main!L$212/Main!F$143*Main!F146*$B37,0))))))</f>
        <v/>
      </c>
      <c r="E556" s="31" t="str">
        <f>IF($A556="","",IF(E555="","",IF(Main!G$143=0,0,IF(Main!M$212="","",IF($C$29="PM",Main!M$212/Main!G$143*Main!G146,ROUND(Main!M$212/Main!G$143*Main!G146*$B37,0))))))</f>
        <v/>
      </c>
      <c r="F556" s="31" t="str">
        <f>IF($A556="","",IF(F555="","",IF(Main!H$143=0,0,IF(Main!N$212="","",IF($C$29="PM",Main!N$212/Main!H$143*Main!H146,ROUND(Main!N$212/Main!H$143*Main!H146*$B37,0))))))</f>
        <v/>
      </c>
      <c r="G556" s="31" t="str">
        <f>IF($A556="","",IF(G555="","",IF(Main!I$143=0,0,IF(Main!O$212="","",IF($C$29="PM",Main!O$212/Main!I$143*Main!I146,ROUND(Main!O$212/Main!I$143*Main!I146*$B37,0))))))</f>
        <v/>
      </c>
      <c r="H556" s="31" t="str">
        <f>IF($A556="","",IF(H555="","",IF(Main!J$143=0,0,IF(Main!P$212="","",IF($C$29="PM",Main!P$212/Main!J$143*Main!J146,ROUND(Main!P$212/Main!J$143*Main!J146*$B37,0))))))</f>
        <v/>
      </c>
      <c r="I556" s="31" t="str">
        <f>IF($A556="","",IF(I555="","",IF(Main!K$143=0,0,IF(Main!Q$212="","",IF($C$29="PM",Main!Q$212/Main!K$143*Main!K146,ROUND(Main!Q$212/Main!K$143*Main!K146*$B37,0))))))</f>
        <v/>
      </c>
      <c r="J556" s="31" t="str">
        <f>IF($A556="","",IF(J555="","",IF(Main!L$143=0,0,IF(Main!R$212="","",IF($C$29="PM",Main!R$212/Main!L$143*Main!L146,ROUND(Main!R$212/Main!L$143*Main!L146*$B37,0))))))</f>
        <v/>
      </c>
      <c r="K556" s="31" t="str">
        <f>IF($A556="","",IF(K555="","",IF(Main!M$143=0,0,IF(Main!S$212="","",IF($C$29="PM",Main!S$212/Main!M$143*Main!M146,ROUND(Main!S$212/Main!M$143*Main!M146*$B37,0))))))</f>
        <v/>
      </c>
      <c r="L556" s="31" t="str">
        <f>IF($A556="","",IF(L555="","",IF(Main!N$143=0,0,IF(Main!T$212="","",IF($C$29="PM",Main!T$212/Main!N$143*Main!N146,ROUND(Main!T$212/Main!N$143*Main!N146*$B37,0))))))</f>
        <v/>
      </c>
      <c r="M556" s="31" t="str">
        <f>IF($A556="","",IF(M555="","",IF(Main!O$143=0,0,IF(Main!U$212="","",IF($C$29="PM",Main!U$212/Main!O$143*Main!O146,ROUND(Main!U$212/Main!O$143*Main!O146*$B37,0))))))</f>
        <v/>
      </c>
      <c r="N556" s="50" t="str">
        <f>IF($A556="","",IF(N555="","",IF(Main!P$143=0,0,IF(Main!V$212="","",IF($C$29="PM",Main!V$212/Main!P$143*Main!P146,ROUND(Main!V$212/Main!P$143*Main!P146*$B37,0))))))</f>
        <v/>
      </c>
      <c r="O556" s="31" t="str">
        <f>IF($A556="","",IF(O555="","",IF(Main!Q$143=0,0,IF(Main!W$212="","",IF($C$29="PM",Main!W$212/Main!Q$143*Main!Q146,ROUND(Main!W$212/Main!Q$143*Main!Q146*$B37,0))))))</f>
        <v/>
      </c>
      <c r="P556" s="31" t="str">
        <f>IF($A556="","",IF(P555="","",IF(Main!R$143=0,0,IF(Main!X$212="","",IF($C$29="PM",Main!X$212/Main!R$143*Main!R146,ROUND(Main!X$212/Main!R$143*Main!R146*$B37,0))))))</f>
        <v/>
      </c>
      <c r="Q556" s="31" t="str">
        <f>IF($A556="","",IF(Q555="","",IF(Main!S$143=0,0,IF(Main!Y$212="","",IF($C$29="PM",Main!Y$212/Main!S$143*Main!S146,ROUND(Main!Y$212/Main!S$143*Main!S146*$B37,0))))))</f>
        <v/>
      </c>
      <c r="R556" s="31" t="str">
        <f>IF($A556="","",IF(R555="","",IF(Main!T$143=0,0,IF(Main!Z$212="","",IF($C$29="PM",Main!Z$212/Main!T$143*Main!T146,ROUND(Main!Z$212/Main!T$143*Main!T146*$B37,0))))))</f>
        <v/>
      </c>
      <c r="S556" s="31" t="str">
        <f>IF($A556="","",IF(S555="","",IF(Main!U$143=0,0,IF(Main!AA$212="","",IF($C$29="PM",Main!AA$212/Main!U$143*Main!U146,ROUND(Main!AA$212/Main!U$143*Main!U146*$B37,0))))))</f>
        <v/>
      </c>
      <c r="T556" s="31" t="str">
        <f>IF($A556="","",IF(T555="","",IF(Main!V$143=0,0,IF(Main!AB$212="","",IF($C$29="PM",Main!AB$212/Main!V$143*Main!V146,ROUND(Main!AB$212/Main!V$143*Main!V146*$B37,0))))))</f>
        <v/>
      </c>
      <c r="U556" s="31" t="str">
        <f>IF($A556="","",IF(U555="","",IF(Main!W$143=0,0,IF(Main!AC$212="","",IF($C$29="PM",Main!AC$212/Main!W$143*Main!W146,ROUND(Main!AC$212/Main!W$143*Main!W146*$B37,0))))))</f>
        <v/>
      </c>
      <c r="V556" s="31" t="str">
        <f>IF($A556="","",IF(V555="","",IF(Main!X$143=0,0,IF(Main!AD$212="","",IF($C$29="PM",Main!AD$212/Main!X$143*Main!X146,ROUND(Main!AD$212/Main!X$143*Main!X146*$B37,0))))))</f>
        <v/>
      </c>
      <c r="W556" s="31" t="str">
        <f>IF($A556="","",IF(W555="","",IF(Main!Y$143=0,0,IF(Main!AE$212="","",IF($C$29="PM",Main!AE$212/Main!Y$143*Main!Y146,ROUND(Main!AE$212/Main!Y$143*Main!Y146*$B37,0))))))</f>
        <v/>
      </c>
      <c r="X556" s="31" t="str">
        <f>IF($A556="","",IF(X555="","",IF(Main!Z$143=0,0,IF(Main!AF$212="","",IF($C$29="PM",Main!AF$212/Main!Z$143*Main!Z146,ROUND(Main!AF$212/Main!Z$143*Main!Z146*$B37,0))))))</f>
        <v/>
      </c>
      <c r="Y556" s="31" t="str">
        <f>IF($A556="","",IF(Y555="","",IF(Main!AA$143=0,0,IF(Main!AG$212="","",IF($C$29="PM",Main!AG$212/Main!AA$143*Main!AA146,ROUND(Main!AG$212/Main!AA$143*Main!AA146*$B37,0))))))</f>
        <v/>
      </c>
      <c r="Z556" s="31" t="str">
        <f>IF($A556="","",IF(Z555="","",IF(Main!AB$143=0,0,IF(Main!AH$212="","",IF($C$29="PM",Main!AH$212/Main!AB$143*Main!AB146,ROUND(Main!AH$212/Main!AB$143*Main!AB146*$B37,0))))))</f>
        <v/>
      </c>
      <c r="AA556" s="49" t="str">
        <f>IF($A556="","",IF(AA555="","",IF(Main!AC$143=0,0,IF(Main!AI$212="","",IF($C$29="PM",Main!AI$212/Main!AC$143*Main!AC146,ROUND(Main!AI$212/Main!AC$143*Main!AC146*$B37,0))))))</f>
        <v/>
      </c>
      <c r="AB556" s="31" t="str">
        <f>IF($A556="","",IF(AB555="","",IF(Main!AD$143=0,0,IF(Main!AJ$212="","",IF($C$29="PM",Main!AJ$212/Main!AD$143*Main!AD146,ROUND(Main!AJ$212/Main!AD$143*Main!AD146*$B37,0))))))</f>
        <v/>
      </c>
      <c r="AC556" s="31" t="str">
        <f>IF($A556="","",IF(AC555="","",IF(Main!AE$143=0,0,IF(Main!AK$212="","",IF($C$29="PM",Main!AK$212/Main!AE$143*Main!AE146,ROUND(Main!AK$212/Main!AE$143*Main!AE146*$B37,0))))))</f>
        <v/>
      </c>
      <c r="AD556" s="31" t="str">
        <f>IF($A556="","",IF(AD555="","",IF(Main!AF$143=0,0,IF(Main!AL$212="","",IF($C$29="PM",Main!AL$212/Main!AF$143*Main!AF146,ROUND(Main!AL$212/Main!AF$143*Main!AF146*$B37,0))))))</f>
        <v/>
      </c>
      <c r="AE556" s="31" t="str">
        <f>IF($A556="","",IF(AE555="","",IF(Main!AG$143=0,0,IF(Main!AM$212="","",IF($C$29="PM",Main!AM$212/Main!AG$143*Main!AG146,ROUND(Main!AM$212/Main!AG$143*Main!AG146*$B37,0))))))</f>
        <v/>
      </c>
      <c r="AF556" s="31" t="str">
        <f>IF($A556="","",IF(AF555="","",IF(Main!AH$143=0,0,IF(Main!AN$212="","",IF($C$29="PM",Main!AN$212/Main!AH$143*Main!AH146,ROUND(Main!AN$212/Main!AH$143*Main!AH146*$B37,0))))))</f>
        <v/>
      </c>
      <c r="AG556" s="31" t="str">
        <f>IF($A556="","",IF(AG555="","",IF(Main!AI$143=0,0,IF(Main!AO$212="","",IF($C$29="PM",Main!AO$212/Main!AI$143*Main!AI146,ROUND(Main!AO$212/Main!AI$143*Main!AI146*$B37,0))))))</f>
        <v/>
      </c>
      <c r="AH556" s="31" t="str">
        <f>IF($A556="","",IF(AH555="","",IF(Main!AJ$143=0,0,IF(Main!AP$212="","",IF($C$29="PM",Main!AP$212/Main!AJ$143*Main!AJ146,ROUND(Main!AP$212/Main!AJ$143*Main!AJ146*$B37,0))))))</f>
        <v/>
      </c>
      <c r="AI556" s="31" t="str">
        <f>IF($A556="","",IF(AI555="","",IF(Main!AK$143=0,0,IF(Main!AQ$212="","",IF($C$29="PM",Main!AQ$212/Main!AK$143*Main!AK146,ROUND(Main!AQ$212/Main!AK$143*Main!AK146*$B37,0))))))</f>
        <v/>
      </c>
      <c r="AJ556" s="31" t="str">
        <f>IF($A556="","",IF(AJ555="","",IF(Main!AL$143=0,0,IF(Main!AR$212="","",IF($C$29="PM",Main!AR$212/Main!AL$143*Main!AL146,ROUND(Main!AR$212/Main!AL$143*Main!AL146*$B37,0))))))</f>
        <v/>
      </c>
      <c r="AK556" s="31" t="str">
        <f>IF($A556="","",IF(AK555="","",IF(Main!AM$143=0,0,IF(Main!AS$212="","",IF($C$29="PM",Main!AS$212/Main!AM$143*Main!AM146,ROUND(Main!AS$212/Main!AM$143*Main!AM146*$B37,0))))))</f>
        <v/>
      </c>
      <c r="AL556" s="50" t="str">
        <f>IF($A556="","",IF(AL555="","",IF(Main!AN$143=0,0,IF(Main!AT$212="","",IF($C$29="PM",Main!AT$212/Main!AN$143*Main!AN146,ROUND(Main!AT$212/Main!AN$143*Main!AN146*$B37,0))))))</f>
        <v/>
      </c>
      <c r="AM556" s="31" t="str">
        <f>IF($A556="","",IF(AM555="","",IF(Main!AO$143=0,0,IF(Main!AU$212="","",IF($C$29="PM",Main!AU$212/Main!AO$143*Main!AO146,ROUND(Main!AU$212/Main!AO$143*Main!AO146*$B37,0))))))</f>
        <v/>
      </c>
      <c r="AN556" s="31" t="str">
        <f>IF($A556="","",IF(AN555="","",IF(Main!AP$143=0,0,IF(Main!AV$212="","",IF($C$29="PM",Main!AV$212/Main!AP$143*Main!AP146,ROUND(Main!AV$212/Main!AP$143*Main!AP146*$B37,0))))))</f>
        <v/>
      </c>
      <c r="AO556" s="31" t="str">
        <f>IF($A556="","",IF(AO555="","",IF(Main!AQ$143=0,0,IF(Main!AW$212="","",IF($C$29="PM",Main!AW$212/Main!AQ$143*Main!AQ146,ROUND(Main!AW$212/Main!AQ$143*Main!AQ146*$B37,0))))))</f>
        <v/>
      </c>
      <c r="AP556" s="31" t="str">
        <f>IF($A556="","",IF(AP555="","",IF(Main!AR$143=0,0,IF(Main!AX$212="","",IF($C$29="PM",Main!AX$212/Main!AR$143*Main!AR146,ROUND(Main!AX$212/Main!AR$143*Main!AR146*$B37,0))))))</f>
        <v/>
      </c>
      <c r="AQ556" s="31" t="str">
        <f>IF($A556="","",IF(AQ555="","",IF(Main!AS$143=0,0,IF(Main!AY$212="","",IF($C$29="PM",Main!AY$212/Main!AS$143*Main!AS146,ROUND(Main!AY$212/Main!AS$143*Main!AS146*$B37,0))))))</f>
        <v/>
      </c>
      <c r="AR556" s="31" t="str">
        <f>IF($A556="","",IF(AR555="","",IF(Main!AT$143=0,0,IF(Main!AZ$212="","",IF($C$29="PM",Main!AZ$212/Main!AT$143*Main!AT146,ROUND(Main!AZ$212/Main!AT$143*Main!AT146*$B37,0))))))</f>
        <v/>
      </c>
      <c r="AS556" s="31" t="str">
        <f>IF($A556="","",IF(AS555="","",IF(Main!AU$143=0,0,IF(Main!BA$212="","",IF($C$29="PM",Main!BA$212/Main!AU$143*Main!AU146,ROUND(Main!BA$212/Main!AU$143*Main!AU146*$B37,0))))))</f>
        <v/>
      </c>
      <c r="AT556" s="31" t="str">
        <f>IF($A556="","",IF(AT555="","",IF(Main!AV$143=0,0,IF(Main!BB$212="","",IF($C$29="PM",Main!BB$212/Main!AV$143*Main!AV146,ROUND(Main!BB$212/Main!AV$143*Main!AV146*$B37,0))))))</f>
        <v/>
      </c>
      <c r="AU556" s="31" t="str">
        <f>IF($A556="","",IF(AU555="","",IF(Main!AW$143=0,0,IF(Main!BC$212="","",IF($C$29="PM",Main!BC$212/Main!AW$143*Main!AW146,ROUND(Main!BC$212/Main!AW$143*Main!AW146*$B37,0))))))</f>
        <v/>
      </c>
      <c r="AV556" s="31" t="str">
        <f>IF($A556="","",IF(AV555="","",IF(Main!AX$143=0,0,IF(Main!BD$212="","",IF($C$29="PM",Main!BD$212/Main!AX$143*Main!AX146,ROUND(Main!BD$212/Main!AX$143*Main!AX146*$B37,0))))))</f>
        <v/>
      </c>
      <c r="AW556" s="31" t="str">
        <f>IF($A556="","",IF(AW555="","",IF(Main!AY$143=0,0,IF(Main!BE$212="","",IF($C$29="PM",Main!BE$212/Main!AY$143*Main!AY146,ROUND(Main!BE$212/Main!AY$143*Main!AY146*$B37,0))))))</f>
        <v/>
      </c>
      <c r="AX556" s="50" t="str">
        <f>IF($A556="","",IF(AX555="","",IF(Main!AZ$143=0,0,IF(Main!BF$212="","",IF($C$29="PM",Main!BF$212/Main!AZ$143*Main!AZ146,ROUND(Main!BF$212/Main!AZ$143*Main!AZ146*$B37,0))))))</f>
        <v/>
      </c>
      <c r="AY556" s="31" t="str">
        <f>IF($A556="","",IF(AY555="","",IF(Main!BA$143=0,0,IF(Main!BG$212="","",IF($C$29="PM",Main!BG$212/Main!BA$143*Main!BA146,ROUND(Main!BG$212/Main!BA$143*Main!BA146*$B37,0))))))</f>
        <v/>
      </c>
      <c r="AZ556" s="31" t="str">
        <f>IF($A556="","",IF(AZ555="","",IF(Main!BB$143=0,0,IF(Main!BH$212="","",IF($C$29="PM",Main!BH$212/Main!BB$143*Main!BB146,ROUND(Main!BH$212/Main!BB$143*Main!BB146*$B37,0))))))</f>
        <v/>
      </c>
      <c r="BA556" s="31" t="str">
        <f>IF($A556="","",IF(BA555="","",IF(Main!BC$143=0,0,IF(Main!BI$212="","",IF($C$29="PM",Main!BI$212/Main!BC$143*Main!BC146,ROUND(Main!BI$212/Main!BC$143*Main!BC146*$B37,0))))))</f>
        <v/>
      </c>
      <c r="BB556" s="31" t="str">
        <f>IF($A556="","",IF(BB555="","",IF(Main!BD$143=0,0,IF(Main!BJ$212="","",IF($C$29="PM",Main!BJ$212/Main!BD$143*Main!BD146,ROUND(Main!BJ$212/Main!BD$143*Main!BD146*$B37,0))))))</f>
        <v/>
      </c>
      <c r="BC556" s="31" t="str">
        <f>IF($A556="","",IF(BC555="","",IF(Main!BE$143=0,0,IF(Main!BK$212="","",IF($C$29="PM",Main!BK$212/Main!BE$143*Main!BE146,ROUND(Main!BK$212/Main!BE$143*Main!BE146*$B37,0))))))</f>
        <v/>
      </c>
      <c r="BD556" s="31" t="str">
        <f>IF($A556="","",IF(BD555="","",IF(Main!BF$143=0,0,IF(Main!BL$212="","",IF($C$29="PM",Main!BL$212/Main!BF$143*Main!BF146,ROUND(Main!BL$212/Main!BF$143*Main!BF146*$B37,0))))))</f>
        <v/>
      </c>
      <c r="BE556" s="31" t="str">
        <f>IF($A556="","",IF(BE555="","",IF(Main!BG$143=0,0,IF(Main!BM$212="","",IF($C$29="PM",Main!BM$212/Main!BG$143*Main!BG146,ROUND(Main!BM$212/Main!BG$143*Main!BG146*$B37,0))))))</f>
        <v/>
      </c>
      <c r="BF556" s="31" t="str">
        <f>IF($A556="","",IF(BF555="","",IF(Main!BH$143=0,0,IF(Main!BN$212="","",IF($C$29="PM",Main!BN$212/Main!BH$143*Main!BH146,ROUND(Main!BN$212/Main!BH$143*Main!BH146*$B37,0))))))</f>
        <v/>
      </c>
      <c r="BG556" s="31" t="str">
        <f>IF($A556="","",IF(BG555="","",IF(Main!BI$143=0,0,IF(Main!BO$212="","",IF($C$29="PM",Main!BO$212/Main!BI$143*Main!BI146,ROUND(Main!BO$212/Main!BI$143*Main!BI146*$B37,0))))))</f>
        <v/>
      </c>
      <c r="BH556" s="31" t="str">
        <f>IF($A556="","",IF(BH555="","",IF(Main!BJ$143=0,0,IF(Main!BP$212="","",IF($C$29="PM",Main!BP$212/Main!BJ$143*Main!BJ146,ROUND(Main!BP$212/Main!BJ$143*Main!BJ146*$B37,0))))))</f>
        <v/>
      </c>
      <c r="BI556" s="31" t="str">
        <f>IF($A556="","",IF(BI555="","",IF(Main!BK$143=0,0,IF(Main!BQ$212="","",IF($C$29="PM",Main!BQ$212/Main!BK$143*Main!BK146,ROUND(Main!BQ$212/Main!BK$143*Main!BK146*$B37,0))))))</f>
        <v/>
      </c>
      <c r="BJ556" s="50" t="str">
        <f>IF($A556="","",IF(BJ555="","",IF(Main!BL$143=0,0,IF(Main!BR$212="","",IF($C$29="PM",Main!BR$212/Main!BL$143*Main!BL146,ROUND(Main!BR$212/Main!BL$143*Main!BL146*$B37,0))))))</f>
        <v/>
      </c>
      <c r="BK556" s="31" t="str">
        <f>IF($A556="","",IF(BK555="","",IF(Main!BM$143=0,0,IF(Main!BS$212="","",IF($C$29="PM",Main!BS$212/Main!BM$143*Main!BM146,ROUND(Main!BS$212/Main!BM$143*Main!BM146*$B37,0))))))</f>
        <v/>
      </c>
      <c r="BL556" s="31" t="str">
        <f>IF($A556="","",IF(BL555="","",IF(Main!BN$143=0,0,IF(Main!BT$212="","",IF($C$29="PM",Main!BT$212/Main!BN$143*Main!BN146,ROUND(Main!BT$212/Main!BN$143*Main!BN146*$B37,0))))))</f>
        <v/>
      </c>
      <c r="BM556" s="31" t="str">
        <f>IF($A556="","",IF(BM555="","",IF(Main!BO$143=0,0,IF(Main!BU$212="","",IF($C$29="PM",Main!BU$212/Main!BO$143*Main!BO146,ROUND(Main!BU$212/Main!BO$143*Main!BO146*$B37,0))))))</f>
        <v/>
      </c>
      <c r="BN556" s="31" t="str">
        <f>IF($A556="","",IF(BN555="","",IF(Main!BP$143=0,0,IF(Main!BV$212="","",IF($C$29="PM",Main!BV$212/Main!BP$143*Main!BP146,ROUND(Main!BV$212/Main!BP$143*Main!BP146*$B37,0))))))</f>
        <v/>
      </c>
      <c r="BO556" s="31" t="str">
        <f>IF($A556="","",IF(BO555="","",IF(Main!BQ$143=0,0,IF(Main!BW$212="","",IF($C$29="PM",Main!BW$212/Main!BQ$143*Main!BQ146,ROUND(Main!BW$212/Main!BQ$143*Main!BQ146*$B37,0))))))</f>
        <v/>
      </c>
      <c r="BP556" s="31" t="str">
        <f>IF($A556="","",IF(BP555="","",IF(Main!BR$143=0,0,IF(Main!BX$212="","",IF($C$29="PM",Main!BX$212/Main!BR$143*Main!BR146,ROUND(Main!BX$212/Main!BR$143*Main!BR146*$B37,0))))))</f>
        <v/>
      </c>
      <c r="BQ556" s="31" t="str">
        <f>IF($A556="","",IF(BQ555="","",IF(Main!BS$143=0,0,IF(Main!BY$212="","",IF($C$29="PM",Main!BY$212/Main!BS$143*Main!BS146,ROUND(Main!BY$212/Main!BS$143*Main!BS146*$B37,0))))))</f>
        <v/>
      </c>
      <c r="BR556" s="31" t="str">
        <f>IF($A556="","",IF(BR555="","",IF(Main!BT$143=0,0,IF(Main!BZ$212="","",IF($C$29="PM",Main!BZ$212/Main!BT$143*Main!BT146,ROUND(Main!BZ$212/Main!BT$143*Main!BT146*$B37,0))))))</f>
        <v/>
      </c>
      <c r="BS556" s="31" t="str">
        <f>IF($A556="","",IF(BS555="","",IF(Main!BU$143=0,0,IF(Main!CA$212="","",IF($C$29="PM",Main!CA$212/Main!BU$143*Main!BU146,ROUND(Main!CA$212/Main!BU$143*Main!BU146*$B37,0))))))</f>
        <v/>
      </c>
      <c r="BT556" s="31" t="str">
        <f>IF($A556="","",IF(BT555="","",IF(Main!BV$143=0,0,IF(Main!CB$212="","",IF($C$29="PM",Main!CB$212/Main!BV$143*Main!BV146,ROUND(Main!CB$212/Main!BV$143*Main!BV146*$B37,0))))))</f>
        <v/>
      </c>
      <c r="BU556" s="31" t="str">
        <f>IF($A556="","",IF(BU555="","",IF(Main!BW$143=0,0,IF(Main!CC$212="","",IF($C$29="PM",Main!CC$212/Main!BW$143*Main!BW146,ROUND(Main!CC$212/Main!BW$143*Main!BW146*$B37,0))))))</f>
        <v/>
      </c>
      <c r="BV556" s="50" t="str">
        <f>IF($A556="","",IF(BV555="","",IF(Main!BX$143=0,0,IF(Main!CD$212="","",IF($C$29="PM",Main!CD$212/Main!BX$143*Main!BX146,ROUND(Main!CD$212/Main!BX$143*Main!BX146*$B37,0))))))</f>
        <v/>
      </c>
    </row>
    <row r="557" spans="1:74" x14ac:dyDescent="0.2">
      <c r="A557" s="71" t="str">
        <f>IF(Main!A$38="","",Main!A$38)</f>
        <v/>
      </c>
      <c r="B557" s="74" t="str">
        <f t="shared" si="481"/>
        <v/>
      </c>
      <c r="C557" s="49" t="str">
        <f>IF($A557="","",IF(C556="","",IF(Main!E$143=0,0,IF(Main!K$212="","",IF($C$29="PM",Main!K$212/Main!E$143*Main!E147,ROUND(Main!K$212/Main!E$143*Main!E147*$B38,0))))))</f>
        <v/>
      </c>
      <c r="D557" s="31" t="str">
        <f>IF($A557="","",IF(D556="","",IF(Main!F$143=0,0,IF(Main!L$212="","",IF($C$29="PM",Main!L$212/Main!F$143*Main!F147,ROUND(Main!L$212/Main!F$143*Main!F147*$B38,0))))))</f>
        <v/>
      </c>
      <c r="E557" s="31" t="str">
        <f>IF($A557="","",IF(E556="","",IF(Main!G$143=0,0,IF(Main!M$212="","",IF($C$29="PM",Main!M$212/Main!G$143*Main!G147,ROUND(Main!M$212/Main!G$143*Main!G147*$B38,0))))))</f>
        <v/>
      </c>
      <c r="F557" s="31" t="str">
        <f>IF($A557="","",IF(F556="","",IF(Main!H$143=0,0,IF(Main!N$212="","",IF($C$29="PM",Main!N$212/Main!H$143*Main!H147,ROUND(Main!N$212/Main!H$143*Main!H147*$B38,0))))))</f>
        <v/>
      </c>
      <c r="G557" s="31" t="str">
        <f>IF($A557="","",IF(G556="","",IF(Main!I$143=0,0,IF(Main!O$212="","",IF($C$29="PM",Main!O$212/Main!I$143*Main!I147,ROUND(Main!O$212/Main!I$143*Main!I147*$B38,0))))))</f>
        <v/>
      </c>
      <c r="H557" s="31" t="str">
        <f>IF($A557="","",IF(H556="","",IF(Main!J$143=0,0,IF(Main!P$212="","",IF($C$29="PM",Main!P$212/Main!J$143*Main!J147,ROUND(Main!P$212/Main!J$143*Main!J147*$B38,0))))))</f>
        <v/>
      </c>
      <c r="I557" s="31" t="str">
        <f>IF($A557="","",IF(I556="","",IF(Main!K$143=0,0,IF(Main!Q$212="","",IF($C$29="PM",Main!Q$212/Main!K$143*Main!K147,ROUND(Main!Q$212/Main!K$143*Main!K147*$B38,0))))))</f>
        <v/>
      </c>
      <c r="J557" s="31" t="str">
        <f>IF($A557="","",IF(J556="","",IF(Main!L$143=0,0,IF(Main!R$212="","",IF($C$29="PM",Main!R$212/Main!L$143*Main!L147,ROUND(Main!R$212/Main!L$143*Main!L147*$B38,0))))))</f>
        <v/>
      </c>
      <c r="K557" s="31" t="str">
        <f>IF($A557="","",IF(K556="","",IF(Main!M$143=0,0,IF(Main!S$212="","",IF($C$29="PM",Main!S$212/Main!M$143*Main!M147,ROUND(Main!S$212/Main!M$143*Main!M147*$B38,0))))))</f>
        <v/>
      </c>
      <c r="L557" s="31" t="str">
        <f>IF($A557="","",IF(L556="","",IF(Main!N$143=0,0,IF(Main!T$212="","",IF($C$29="PM",Main!T$212/Main!N$143*Main!N147,ROUND(Main!T$212/Main!N$143*Main!N147*$B38,0))))))</f>
        <v/>
      </c>
      <c r="M557" s="31" t="str">
        <f>IF($A557="","",IF(M556="","",IF(Main!O$143=0,0,IF(Main!U$212="","",IF($C$29="PM",Main!U$212/Main!O$143*Main!O147,ROUND(Main!U$212/Main!O$143*Main!O147*$B38,0))))))</f>
        <v/>
      </c>
      <c r="N557" s="50" t="str">
        <f>IF($A557="","",IF(N556="","",IF(Main!P$143=0,0,IF(Main!V$212="","",IF($C$29="PM",Main!V$212/Main!P$143*Main!P147,ROUND(Main!V$212/Main!P$143*Main!P147*$B38,0))))))</f>
        <v/>
      </c>
      <c r="O557" s="31" t="str">
        <f>IF($A557="","",IF(O556="","",IF(Main!Q$143=0,0,IF(Main!W$212="","",IF($C$29="PM",Main!W$212/Main!Q$143*Main!Q147,ROUND(Main!W$212/Main!Q$143*Main!Q147*$B38,0))))))</f>
        <v/>
      </c>
      <c r="P557" s="31" t="str">
        <f>IF($A557="","",IF(P556="","",IF(Main!R$143=0,0,IF(Main!X$212="","",IF($C$29="PM",Main!X$212/Main!R$143*Main!R147,ROUND(Main!X$212/Main!R$143*Main!R147*$B38,0))))))</f>
        <v/>
      </c>
      <c r="Q557" s="31" t="str">
        <f>IF($A557="","",IF(Q556="","",IF(Main!S$143=0,0,IF(Main!Y$212="","",IF($C$29="PM",Main!Y$212/Main!S$143*Main!S147,ROUND(Main!Y$212/Main!S$143*Main!S147*$B38,0))))))</f>
        <v/>
      </c>
      <c r="R557" s="31" t="str">
        <f>IF($A557="","",IF(R556="","",IF(Main!T$143=0,0,IF(Main!Z$212="","",IF($C$29="PM",Main!Z$212/Main!T$143*Main!T147,ROUND(Main!Z$212/Main!T$143*Main!T147*$B38,0))))))</f>
        <v/>
      </c>
      <c r="S557" s="31" t="str">
        <f>IF($A557="","",IF(S556="","",IF(Main!U$143=0,0,IF(Main!AA$212="","",IF($C$29="PM",Main!AA$212/Main!U$143*Main!U147,ROUND(Main!AA$212/Main!U$143*Main!U147*$B38,0))))))</f>
        <v/>
      </c>
      <c r="T557" s="31" t="str">
        <f>IF($A557="","",IF(T556="","",IF(Main!V$143=0,0,IF(Main!AB$212="","",IF($C$29="PM",Main!AB$212/Main!V$143*Main!V147,ROUND(Main!AB$212/Main!V$143*Main!V147*$B38,0))))))</f>
        <v/>
      </c>
      <c r="U557" s="31" t="str">
        <f>IF($A557="","",IF(U556="","",IF(Main!W$143=0,0,IF(Main!AC$212="","",IF($C$29="PM",Main!AC$212/Main!W$143*Main!W147,ROUND(Main!AC$212/Main!W$143*Main!W147*$B38,0))))))</f>
        <v/>
      </c>
      <c r="V557" s="31" t="str">
        <f>IF($A557="","",IF(V556="","",IF(Main!X$143=0,0,IF(Main!AD$212="","",IF($C$29="PM",Main!AD$212/Main!X$143*Main!X147,ROUND(Main!AD$212/Main!X$143*Main!X147*$B38,0))))))</f>
        <v/>
      </c>
      <c r="W557" s="31" t="str">
        <f>IF($A557="","",IF(W556="","",IF(Main!Y$143=0,0,IF(Main!AE$212="","",IF($C$29="PM",Main!AE$212/Main!Y$143*Main!Y147,ROUND(Main!AE$212/Main!Y$143*Main!Y147*$B38,0))))))</f>
        <v/>
      </c>
      <c r="X557" s="31" t="str">
        <f>IF($A557="","",IF(X556="","",IF(Main!Z$143=0,0,IF(Main!AF$212="","",IF($C$29="PM",Main!AF$212/Main!Z$143*Main!Z147,ROUND(Main!AF$212/Main!Z$143*Main!Z147*$B38,0))))))</f>
        <v/>
      </c>
      <c r="Y557" s="31" t="str">
        <f>IF($A557="","",IF(Y556="","",IF(Main!AA$143=0,0,IF(Main!AG$212="","",IF($C$29="PM",Main!AG$212/Main!AA$143*Main!AA147,ROUND(Main!AG$212/Main!AA$143*Main!AA147*$B38,0))))))</f>
        <v/>
      </c>
      <c r="Z557" s="31" t="str">
        <f>IF($A557="","",IF(Z556="","",IF(Main!AB$143=0,0,IF(Main!AH$212="","",IF($C$29="PM",Main!AH$212/Main!AB$143*Main!AB147,ROUND(Main!AH$212/Main!AB$143*Main!AB147*$B38,0))))))</f>
        <v/>
      </c>
      <c r="AA557" s="49" t="str">
        <f>IF($A557="","",IF(AA556="","",IF(Main!AC$143=0,0,IF(Main!AI$212="","",IF($C$29="PM",Main!AI$212/Main!AC$143*Main!AC147,ROUND(Main!AI$212/Main!AC$143*Main!AC147*$B38,0))))))</f>
        <v/>
      </c>
      <c r="AB557" s="31" t="str">
        <f>IF($A557="","",IF(AB556="","",IF(Main!AD$143=0,0,IF(Main!AJ$212="","",IF($C$29="PM",Main!AJ$212/Main!AD$143*Main!AD147,ROUND(Main!AJ$212/Main!AD$143*Main!AD147*$B38,0))))))</f>
        <v/>
      </c>
      <c r="AC557" s="31" t="str">
        <f>IF($A557="","",IF(AC556="","",IF(Main!AE$143=0,0,IF(Main!AK$212="","",IF($C$29="PM",Main!AK$212/Main!AE$143*Main!AE147,ROUND(Main!AK$212/Main!AE$143*Main!AE147*$B38,0))))))</f>
        <v/>
      </c>
      <c r="AD557" s="31" t="str">
        <f>IF($A557="","",IF(AD556="","",IF(Main!AF$143=0,0,IF(Main!AL$212="","",IF($C$29="PM",Main!AL$212/Main!AF$143*Main!AF147,ROUND(Main!AL$212/Main!AF$143*Main!AF147*$B38,0))))))</f>
        <v/>
      </c>
      <c r="AE557" s="31" t="str">
        <f>IF($A557="","",IF(AE556="","",IF(Main!AG$143=0,0,IF(Main!AM$212="","",IF($C$29="PM",Main!AM$212/Main!AG$143*Main!AG147,ROUND(Main!AM$212/Main!AG$143*Main!AG147*$B38,0))))))</f>
        <v/>
      </c>
      <c r="AF557" s="31" t="str">
        <f>IF($A557="","",IF(AF556="","",IF(Main!AH$143=0,0,IF(Main!AN$212="","",IF($C$29="PM",Main!AN$212/Main!AH$143*Main!AH147,ROUND(Main!AN$212/Main!AH$143*Main!AH147*$B38,0))))))</f>
        <v/>
      </c>
      <c r="AG557" s="31" t="str">
        <f>IF($A557="","",IF(AG556="","",IF(Main!AI$143=0,0,IF(Main!AO$212="","",IF($C$29="PM",Main!AO$212/Main!AI$143*Main!AI147,ROUND(Main!AO$212/Main!AI$143*Main!AI147*$B38,0))))))</f>
        <v/>
      </c>
      <c r="AH557" s="31" t="str">
        <f>IF($A557="","",IF(AH556="","",IF(Main!AJ$143=0,0,IF(Main!AP$212="","",IF($C$29="PM",Main!AP$212/Main!AJ$143*Main!AJ147,ROUND(Main!AP$212/Main!AJ$143*Main!AJ147*$B38,0))))))</f>
        <v/>
      </c>
      <c r="AI557" s="31" t="str">
        <f>IF($A557="","",IF(AI556="","",IF(Main!AK$143=0,0,IF(Main!AQ$212="","",IF($C$29="PM",Main!AQ$212/Main!AK$143*Main!AK147,ROUND(Main!AQ$212/Main!AK$143*Main!AK147*$B38,0))))))</f>
        <v/>
      </c>
      <c r="AJ557" s="31" t="str">
        <f>IF($A557="","",IF(AJ556="","",IF(Main!AL$143=0,0,IF(Main!AR$212="","",IF($C$29="PM",Main!AR$212/Main!AL$143*Main!AL147,ROUND(Main!AR$212/Main!AL$143*Main!AL147*$B38,0))))))</f>
        <v/>
      </c>
      <c r="AK557" s="31" t="str">
        <f>IF($A557="","",IF(AK556="","",IF(Main!AM$143=0,0,IF(Main!AS$212="","",IF($C$29="PM",Main!AS$212/Main!AM$143*Main!AM147,ROUND(Main!AS$212/Main!AM$143*Main!AM147*$B38,0))))))</f>
        <v/>
      </c>
      <c r="AL557" s="50" t="str">
        <f>IF($A557="","",IF(AL556="","",IF(Main!AN$143=0,0,IF(Main!AT$212="","",IF($C$29="PM",Main!AT$212/Main!AN$143*Main!AN147,ROUND(Main!AT$212/Main!AN$143*Main!AN147*$B38,0))))))</f>
        <v/>
      </c>
      <c r="AM557" s="31" t="str">
        <f>IF($A557="","",IF(AM556="","",IF(Main!AO$143=0,0,IF(Main!AU$212="","",IF($C$29="PM",Main!AU$212/Main!AO$143*Main!AO147,ROUND(Main!AU$212/Main!AO$143*Main!AO147*$B38,0))))))</f>
        <v/>
      </c>
      <c r="AN557" s="31" t="str">
        <f>IF($A557="","",IF(AN556="","",IF(Main!AP$143=0,0,IF(Main!AV$212="","",IF($C$29="PM",Main!AV$212/Main!AP$143*Main!AP147,ROUND(Main!AV$212/Main!AP$143*Main!AP147*$B38,0))))))</f>
        <v/>
      </c>
      <c r="AO557" s="31" t="str">
        <f>IF($A557="","",IF(AO556="","",IF(Main!AQ$143=0,0,IF(Main!AW$212="","",IF($C$29="PM",Main!AW$212/Main!AQ$143*Main!AQ147,ROUND(Main!AW$212/Main!AQ$143*Main!AQ147*$B38,0))))))</f>
        <v/>
      </c>
      <c r="AP557" s="31" t="str">
        <f>IF($A557="","",IF(AP556="","",IF(Main!AR$143=0,0,IF(Main!AX$212="","",IF($C$29="PM",Main!AX$212/Main!AR$143*Main!AR147,ROUND(Main!AX$212/Main!AR$143*Main!AR147*$B38,0))))))</f>
        <v/>
      </c>
      <c r="AQ557" s="31" t="str">
        <f>IF($A557="","",IF(AQ556="","",IF(Main!AS$143=0,0,IF(Main!AY$212="","",IF($C$29="PM",Main!AY$212/Main!AS$143*Main!AS147,ROUND(Main!AY$212/Main!AS$143*Main!AS147*$B38,0))))))</f>
        <v/>
      </c>
      <c r="AR557" s="31" t="str">
        <f>IF($A557="","",IF(AR556="","",IF(Main!AT$143=0,0,IF(Main!AZ$212="","",IF($C$29="PM",Main!AZ$212/Main!AT$143*Main!AT147,ROUND(Main!AZ$212/Main!AT$143*Main!AT147*$B38,0))))))</f>
        <v/>
      </c>
      <c r="AS557" s="31" t="str">
        <f>IF($A557="","",IF(AS556="","",IF(Main!AU$143=0,0,IF(Main!BA$212="","",IF($C$29="PM",Main!BA$212/Main!AU$143*Main!AU147,ROUND(Main!BA$212/Main!AU$143*Main!AU147*$B38,0))))))</f>
        <v/>
      </c>
      <c r="AT557" s="31" t="str">
        <f>IF($A557="","",IF(AT556="","",IF(Main!AV$143=0,0,IF(Main!BB$212="","",IF($C$29="PM",Main!BB$212/Main!AV$143*Main!AV147,ROUND(Main!BB$212/Main!AV$143*Main!AV147*$B38,0))))))</f>
        <v/>
      </c>
      <c r="AU557" s="31" t="str">
        <f>IF($A557="","",IF(AU556="","",IF(Main!AW$143=0,0,IF(Main!BC$212="","",IF($C$29="PM",Main!BC$212/Main!AW$143*Main!AW147,ROUND(Main!BC$212/Main!AW$143*Main!AW147*$B38,0))))))</f>
        <v/>
      </c>
      <c r="AV557" s="31" t="str">
        <f>IF($A557="","",IF(AV556="","",IF(Main!AX$143=0,0,IF(Main!BD$212="","",IF($C$29="PM",Main!BD$212/Main!AX$143*Main!AX147,ROUND(Main!BD$212/Main!AX$143*Main!AX147*$B38,0))))))</f>
        <v/>
      </c>
      <c r="AW557" s="31" t="str">
        <f>IF($A557="","",IF(AW556="","",IF(Main!AY$143=0,0,IF(Main!BE$212="","",IF($C$29="PM",Main!BE$212/Main!AY$143*Main!AY147,ROUND(Main!BE$212/Main!AY$143*Main!AY147*$B38,0))))))</f>
        <v/>
      </c>
      <c r="AX557" s="50" t="str">
        <f>IF($A557="","",IF(AX556="","",IF(Main!AZ$143=0,0,IF(Main!BF$212="","",IF($C$29="PM",Main!BF$212/Main!AZ$143*Main!AZ147,ROUND(Main!BF$212/Main!AZ$143*Main!AZ147*$B38,0))))))</f>
        <v/>
      </c>
      <c r="AY557" s="31" t="str">
        <f>IF($A557="","",IF(AY556="","",IF(Main!BA$143=0,0,IF(Main!BG$212="","",IF($C$29="PM",Main!BG$212/Main!BA$143*Main!BA147,ROUND(Main!BG$212/Main!BA$143*Main!BA147*$B38,0))))))</f>
        <v/>
      </c>
      <c r="AZ557" s="31" t="str">
        <f>IF($A557="","",IF(AZ556="","",IF(Main!BB$143=0,0,IF(Main!BH$212="","",IF($C$29="PM",Main!BH$212/Main!BB$143*Main!BB147,ROUND(Main!BH$212/Main!BB$143*Main!BB147*$B38,0))))))</f>
        <v/>
      </c>
      <c r="BA557" s="31" t="str">
        <f>IF($A557="","",IF(BA556="","",IF(Main!BC$143=0,0,IF(Main!BI$212="","",IF($C$29="PM",Main!BI$212/Main!BC$143*Main!BC147,ROUND(Main!BI$212/Main!BC$143*Main!BC147*$B38,0))))))</f>
        <v/>
      </c>
      <c r="BB557" s="31" t="str">
        <f>IF($A557="","",IF(BB556="","",IF(Main!BD$143=0,0,IF(Main!BJ$212="","",IF($C$29="PM",Main!BJ$212/Main!BD$143*Main!BD147,ROUND(Main!BJ$212/Main!BD$143*Main!BD147*$B38,0))))))</f>
        <v/>
      </c>
      <c r="BC557" s="31" t="str">
        <f>IF($A557="","",IF(BC556="","",IF(Main!BE$143=0,0,IF(Main!BK$212="","",IF($C$29="PM",Main!BK$212/Main!BE$143*Main!BE147,ROUND(Main!BK$212/Main!BE$143*Main!BE147*$B38,0))))))</f>
        <v/>
      </c>
      <c r="BD557" s="31" t="str">
        <f>IF($A557="","",IF(BD556="","",IF(Main!BF$143=0,0,IF(Main!BL$212="","",IF($C$29="PM",Main!BL$212/Main!BF$143*Main!BF147,ROUND(Main!BL$212/Main!BF$143*Main!BF147*$B38,0))))))</f>
        <v/>
      </c>
      <c r="BE557" s="31" t="str">
        <f>IF($A557="","",IF(BE556="","",IF(Main!BG$143=0,0,IF(Main!BM$212="","",IF($C$29="PM",Main!BM$212/Main!BG$143*Main!BG147,ROUND(Main!BM$212/Main!BG$143*Main!BG147*$B38,0))))))</f>
        <v/>
      </c>
      <c r="BF557" s="31" t="str">
        <f>IF($A557="","",IF(BF556="","",IF(Main!BH$143=0,0,IF(Main!BN$212="","",IF($C$29="PM",Main!BN$212/Main!BH$143*Main!BH147,ROUND(Main!BN$212/Main!BH$143*Main!BH147*$B38,0))))))</f>
        <v/>
      </c>
      <c r="BG557" s="31" t="str">
        <f>IF($A557="","",IF(BG556="","",IF(Main!BI$143=0,0,IF(Main!BO$212="","",IF($C$29="PM",Main!BO$212/Main!BI$143*Main!BI147,ROUND(Main!BO$212/Main!BI$143*Main!BI147*$B38,0))))))</f>
        <v/>
      </c>
      <c r="BH557" s="31" t="str">
        <f>IF($A557="","",IF(BH556="","",IF(Main!BJ$143=0,0,IF(Main!BP$212="","",IF($C$29="PM",Main!BP$212/Main!BJ$143*Main!BJ147,ROUND(Main!BP$212/Main!BJ$143*Main!BJ147*$B38,0))))))</f>
        <v/>
      </c>
      <c r="BI557" s="31" t="str">
        <f>IF($A557="","",IF(BI556="","",IF(Main!BK$143=0,0,IF(Main!BQ$212="","",IF($C$29="PM",Main!BQ$212/Main!BK$143*Main!BK147,ROUND(Main!BQ$212/Main!BK$143*Main!BK147*$B38,0))))))</f>
        <v/>
      </c>
      <c r="BJ557" s="50" t="str">
        <f>IF($A557="","",IF(BJ556="","",IF(Main!BL$143=0,0,IF(Main!BR$212="","",IF($C$29="PM",Main!BR$212/Main!BL$143*Main!BL147,ROUND(Main!BR$212/Main!BL$143*Main!BL147*$B38,0))))))</f>
        <v/>
      </c>
      <c r="BK557" s="31" t="str">
        <f>IF($A557="","",IF(BK556="","",IF(Main!BM$143=0,0,IF(Main!BS$212="","",IF($C$29="PM",Main!BS$212/Main!BM$143*Main!BM147,ROUND(Main!BS$212/Main!BM$143*Main!BM147*$B38,0))))))</f>
        <v/>
      </c>
      <c r="BL557" s="31" t="str">
        <f>IF($A557="","",IF(BL556="","",IF(Main!BN$143=0,0,IF(Main!BT$212="","",IF($C$29="PM",Main!BT$212/Main!BN$143*Main!BN147,ROUND(Main!BT$212/Main!BN$143*Main!BN147*$B38,0))))))</f>
        <v/>
      </c>
      <c r="BM557" s="31" t="str">
        <f>IF($A557="","",IF(BM556="","",IF(Main!BO$143=0,0,IF(Main!BU$212="","",IF($C$29="PM",Main!BU$212/Main!BO$143*Main!BO147,ROUND(Main!BU$212/Main!BO$143*Main!BO147*$B38,0))))))</f>
        <v/>
      </c>
      <c r="BN557" s="31" t="str">
        <f>IF($A557="","",IF(BN556="","",IF(Main!BP$143=0,0,IF(Main!BV$212="","",IF($C$29="PM",Main!BV$212/Main!BP$143*Main!BP147,ROUND(Main!BV$212/Main!BP$143*Main!BP147*$B38,0))))))</f>
        <v/>
      </c>
      <c r="BO557" s="31" t="str">
        <f>IF($A557="","",IF(BO556="","",IF(Main!BQ$143=0,0,IF(Main!BW$212="","",IF($C$29="PM",Main!BW$212/Main!BQ$143*Main!BQ147,ROUND(Main!BW$212/Main!BQ$143*Main!BQ147*$B38,0))))))</f>
        <v/>
      </c>
      <c r="BP557" s="31" t="str">
        <f>IF($A557="","",IF(BP556="","",IF(Main!BR$143=0,0,IF(Main!BX$212="","",IF($C$29="PM",Main!BX$212/Main!BR$143*Main!BR147,ROUND(Main!BX$212/Main!BR$143*Main!BR147*$B38,0))))))</f>
        <v/>
      </c>
      <c r="BQ557" s="31" t="str">
        <f>IF($A557="","",IF(BQ556="","",IF(Main!BS$143=0,0,IF(Main!BY$212="","",IF($C$29="PM",Main!BY$212/Main!BS$143*Main!BS147,ROUND(Main!BY$212/Main!BS$143*Main!BS147*$B38,0))))))</f>
        <v/>
      </c>
      <c r="BR557" s="31" t="str">
        <f>IF($A557="","",IF(BR556="","",IF(Main!BT$143=0,0,IF(Main!BZ$212="","",IF($C$29="PM",Main!BZ$212/Main!BT$143*Main!BT147,ROUND(Main!BZ$212/Main!BT$143*Main!BT147*$B38,0))))))</f>
        <v/>
      </c>
      <c r="BS557" s="31" t="str">
        <f>IF($A557="","",IF(BS556="","",IF(Main!BU$143=0,0,IF(Main!CA$212="","",IF($C$29="PM",Main!CA$212/Main!BU$143*Main!BU147,ROUND(Main!CA$212/Main!BU$143*Main!BU147*$B38,0))))))</f>
        <v/>
      </c>
      <c r="BT557" s="31" t="str">
        <f>IF($A557="","",IF(BT556="","",IF(Main!BV$143=0,0,IF(Main!CB$212="","",IF($C$29="PM",Main!CB$212/Main!BV$143*Main!BV147,ROUND(Main!CB$212/Main!BV$143*Main!BV147*$B38,0))))))</f>
        <v/>
      </c>
      <c r="BU557" s="31" t="str">
        <f>IF($A557="","",IF(BU556="","",IF(Main!BW$143=0,0,IF(Main!CC$212="","",IF($C$29="PM",Main!CC$212/Main!BW$143*Main!BW147,ROUND(Main!CC$212/Main!BW$143*Main!BW147*$B38,0))))))</f>
        <v/>
      </c>
      <c r="BV557" s="50" t="str">
        <f>IF($A557="","",IF(BV556="","",IF(Main!BX$143=0,0,IF(Main!CD$212="","",IF($C$29="PM",Main!CD$212/Main!BX$143*Main!BX147,ROUND(Main!CD$212/Main!BX$143*Main!BX147*$B38,0))))))</f>
        <v/>
      </c>
    </row>
    <row r="558" spans="1:74" x14ac:dyDescent="0.2">
      <c r="A558" s="71" t="str">
        <f>IF(Main!A$39="","",Main!A$39)</f>
        <v/>
      </c>
      <c r="B558" s="74" t="str">
        <f t="shared" si="481"/>
        <v/>
      </c>
      <c r="C558" s="49" t="str">
        <f>IF($A558="","",IF(C557="","",IF(Main!E$143=0,0,IF(Main!K$212="","",IF($C$29="PM",Main!K$212/Main!E$143*Main!E148,ROUND(Main!K$212/Main!E$143*Main!E148*$B39,0))))))</f>
        <v/>
      </c>
      <c r="D558" s="31" t="str">
        <f>IF($A558="","",IF(D557="","",IF(Main!F$143=0,0,IF(Main!L$212="","",IF($C$29="PM",Main!L$212/Main!F$143*Main!F148,ROUND(Main!L$212/Main!F$143*Main!F148*$B39,0))))))</f>
        <v/>
      </c>
      <c r="E558" s="31" t="str">
        <f>IF($A558="","",IF(E557="","",IF(Main!G$143=0,0,IF(Main!M$212="","",IF($C$29="PM",Main!M$212/Main!G$143*Main!G148,ROUND(Main!M$212/Main!G$143*Main!G148*$B39,0))))))</f>
        <v/>
      </c>
      <c r="F558" s="31" t="str">
        <f>IF($A558="","",IF(F557="","",IF(Main!H$143=0,0,IF(Main!N$212="","",IF($C$29="PM",Main!N$212/Main!H$143*Main!H148,ROUND(Main!N$212/Main!H$143*Main!H148*$B39,0))))))</f>
        <v/>
      </c>
      <c r="G558" s="31" t="str">
        <f>IF($A558="","",IF(G557="","",IF(Main!I$143=0,0,IF(Main!O$212="","",IF($C$29="PM",Main!O$212/Main!I$143*Main!I148,ROUND(Main!O$212/Main!I$143*Main!I148*$B39,0))))))</f>
        <v/>
      </c>
      <c r="H558" s="31" t="str">
        <f>IF($A558="","",IF(H557="","",IF(Main!J$143=0,0,IF(Main!P$212="","",IF($C$29="PM",Main!P$212/Main!J$143*Main!J148,ROUND(Main!P$212/Main!J$143*Main!J148*$B39,0))))))</f>
        <v/>
      </c>
      <c r="I558" s="31" t="str">
        <f>IF($A558="","",IF(I557="","",IF(Main!K$143=0,0,IF(Main!Q$212="","",IF($C$29="PM",Main!Q$212/Main!K$143*Main!K148,ROUND(Main!Q$212/Main!K$143*Main!K148*$B39,0))))))</f>
        <v/>
      </c>
      <c r="J558" s="31" t="str">
        <f>IF($A558="","",IF(J557="","",IF(Main!L$143=0,0,IF(Main!R$212="","",IF($C$29="PM",Main!R$212/Main!L$143*Main!L148,ROUND(Main!R$212/Main!L$143*Main!L148*$B39,0))))))</f>
        <v/>
      </c>
      <c r="K558" s="31" t="str">
        <f>IF($A558="","",IF(K557="","",IF(Main!M$143=0,0,IF(Main!S$212="","",IF($C$29="PM",Main!S$212/Main!M$143*Main!M148,ROUND(Main!S$212/Main!M$143*Main!M148*$B39,0))))))</f>
        <v/>
      </c>
      <c r="L558" s="31" t="str">
        <f>IF($A558="","",IF(L557="","",IF(Main!N$143=0,0,IF(Main!T$212="","",IF($C$29="PM",Main!T$212/Main!N$143*Main!N148,ROUND(Main!T$212/Main!N$143*Main!N148*$B39,0))))))</f>
        <v/>
      </c>
      <c r="M558" s="31" t="str">
        <f>IF($A558="","",IF(M557="","",IF(Main!O$143=0,0,IF(Main!U$212="","",IF($C$29="PM",Main!U$212/Main!O$143*Main!O148,ROUND(Main!U$212/Main!O$143*Main!O148*$B39,0))))))</f>
        <v/>
      </c>
      <c r="N558" s="50" t="str">
        <f>IF($A558="","",IF(N557="","",IF(Main!P$143=0,0,IF(Main!V$212="","",IF($C$29="PM",Main!V$212/Main!P$143*Main!P148,ROUND(Main!V$212/Main!P$143*Main!P148*$B39,0))))))</f>
        <v/>
      </c>
      <c r="O558" s="31" t="str">
        <f>IF($A558="","",IF(O557="","",IF(Main!Q$143=0,0,IF(Main!W$212="","",IF($C$29="PM",Main!W$212/Main!Q$143*Main!Q148,ROUND(Main!W$212/Main!Q$143*Main!Q148*$B39,0))))))</f>
        <v/>
      </c>
      <c r="P558" s="31" t="str">
        <f>IF($A558="","",IF(P557="","",IF(Main!R$143=0,0,IF(Main!X$212="","",IF($C$29="PM",Main!X$212/Main!R$143*Main!R148,ROUND(Main!X$212/Main!R$143*Main!R148*$B39,0))))))</f>
        <v/>
      </c>
      <c r="Q558" s="31" t="str">
        <f>IF($A558="","",IF(Q557="","",IF(Main!S$143=0,0,IF(Main!Y$212="","",IF($C$29="PM",Main!Y$212/Main!S$143*Main!S148,ROUND(Main!Y$212/Main!S$143*Main!S148*$B39,0))))))</f>
        <v/>
      </c>
      <c r="R558" s="31" t="str">
        <f>IF($A558="","",IF(R557="","",IF(Main!T$143=0,0,IF(Main!Z$212="","",IF($C$29="PM",Main!Z$212/Main!T$143*Main!T148,ROUND(Main!Z$212/Main!T$143*Main!T148*$B39,0))))))</f>
        <v/>
      </c>
      <c r="S558" s="31" t="str">
        <f>IF($A558="","",IF(S557="","",IF(Main!U$143=0,0,IF(Main!AA$212="","",IF($C$29="PM",Main!AA$212/Main!U$143*Main!U148,ROUND(Main!AA$212/Main!U$143*Main!U148*$B39,0))))))</f>
        <v/>
      </c>
      <c r="T558" s="31" t="str">
        <f>IF($A558="","",IF(T557="","",IF(Main!V$143=0,0,IF(Main!AB$212="","",IF($C$29="PM",Main!AB$212/Main!V$143*Main!V148,ROUND(Main!AB$212/Main!V$143*Main!V148*$B39,0))))))</f>
        <v/>
      </c>
      <c r="U558" s="31" t="str">
        <f>IF($A558="","",IF(U557="","",IF(Main!W$143=0,0,IF(Main!AC$212="","",IF($C$29="PM",Main!AC$212/Main!W$143*Main!W148,ROUND(Main!AC$212/Main!W$143*Main!W148*$B39,0))))))</f>
        <v/>
      </c>
      <c r="V558" s="31" t="str">
        <f>IF($A558="","",IF(V557="","",IF(Main!X$143=0,0,IF(Main!AD$212="","",IF($C$29="PM",Main!AD$212/Main!X$143*Main!X148,ROUND(Main!AD$212/Main!X$143*Main!X148*$B39,0))))))</f>
        <v/>
      </c>
      <c r="W558" s="31" t="str">
        <f>IF($A558="","",IF(W557="","",IF(Main!Y$143=0,0,IF(Main!AE$212="","",IF($C$29="PM",Main!AE$212/Main!Y$143*Main!Y148,ROUND(Main!AE$212/Main!Y$143*Main!Y148*$B39,0))))))</f>
        <v/>
      </c>
      <c r="X558" s="31" t="str">
        <f>IF($A558="","",IF(X557="","",IF(Main!Z$143=0,0,IF(Main!AF$212="","",IF($C$29="PM",Main!AF$212/Main!Z$143*Main!Z148,ROUND(Main!AF$212/Main!Z$143*Main!Z148*$B39,0))))))</f>
        <v/>
      </c>
      <c r="Y558" s="31" t="str">
        <f>IF($A558="","",IF(Y557="","",IF(Main!AA$143=0,0,IF(Main!AG$212="","",IF($C$29="PM",Main!AG$212/Main!AA$143*Main!AA148,ROUND(Main!AG$212/Main!AA$143*Main!AA148*$B39,0))))))</f>
        <v/>
      </c>
      <c r="Z558" s="31" t="str">
        <f>IF($A558="","",IF(Z557="","",IF(Main!AB$143=0,0,IF(Main!AH$212="","",IF($C$29="PM",Main!AH$212/Main!AB$143*Main!AB148,ROUND(Main!AH$212/Main!AB$143*Main!AB148*$B39,0))))))</f>
        <v/>
      </c>
      <c r="AA558" s="49" t="str">
        <f>IF($A558="","",IF(AA557="","",IF(Main!AC$143=0,0,IF(Main!AI$212="","",IF($C$29="PM",Main!AI$212/Main!AC$143*Main!AC148,ROUND(Main!AI$212/Main!AC$143*Main!AC148*$B39,0))))))</f>
        <v/>
      </c>
      <c r="AB558" s="31" t="str">
        <f>IF($A558="","",IF(AB557="","",IF(Main!AD$143=0,0,IF(Main!AJ$212="","",IF($C$29="PM",Main!AJ$212/Main!AD$143*Main!AD148,ROUND(Main!AJ$212/Main!AD$143*Main!AD148*$B39,0))))))</f>
        <v/>
      </c>
      <c r="AC558" s="31" t="str">
        <f>IF($A558="","",IF(AC557="","",IF(Main!AE$143=0,0,IF(Main!AK$212="","",IF($C$29="PM",Main!AK$212/Main!AE$143*Main!AE148,ROUND(Main!AK$212/Main!AE$143*Main!AE148*$B39,0))))))</f>
        <v/>
      </c>
      <c r="AD558" s="31" t="str">
        <f>IF($A558="","",IF(AD557="","",IF(Main!AF$143=0,0,IF(Main!AL$212="","",IF($C$29="PM",Main!AL$212/Main!AF$143*Main!AF148,ROUND(Main!AL$212/Main!AF$143*Main!AF148*$B39,0))))))</f>
        <v/>
      </c>
      <c r="AE558" s="31" t="str">
        <f>IF($A558="","",IF(AE557="","",IF(Main!AG$143=0,0,IF(Main!AM$212="","",IF($C$29="PM",Main!AM$212/Main!AG$143*Main!AG148,ROUND(Main!AM$212/Main!AG$143*Main!AG148*$B39,0))))))</f>
        <v/>
      </c>
      <c r="AF558" s="31" t="str">
        <f>IF($A558="","",IF(AF557="","",IF(Main!AH$143=0,0,IF(Main!AN$212="","",IF($C$29="PM",Main!AN$212/Main!AH$143*Main!AH148,ROUND(Main!AN$212/Main!AH$143*Main!AH148*$B39,0))))))</f>
        <v/>
      </c>
      <c r="AG558" s="31" t="str">
        <f>IF($A558="","",IF(AG557="","",IF(Main!AI$143=0,0,IF(Main!AO$212="","",IF($C$29="PM",Main!AO$212/Main!AI$143*Main!AI148,ROUND(Main!AO$212/Main!AI$143*Main!AI148*$B39,0))))))</f>
        <v/>
      </c>
      <c r="AH558" s="31" t="str">
        <f>IF($A558="","",IF(AH557="","",IF(Main!AJ$143=0,0,IF(Main!AP$212="","",IF($C$29="PM",Main!AP$212/Main!AJ$143*Main!AJ148,ROUND(Main!AP$212/Main!AJ$143*Main!AJ148*$B39,0))))))</f>
        <v/>
      </c>
      <c r="AI558" s="31" t="str">
        <f>IF($A558="","",IF(AI557="","",IF(Main!AK$143=0,0,IF(Main!AQ$212="","",IF($C$29="PM",Main!AQ$212/Main!AK$143*Main!AK148,ROUND(Main!AQ$212/Main!AK$143*Main!AK148*$B39,0))))))</f>
        <v/>
      </c>
      <c r="AJ558" s="31" t="str">
        <f>IF($A558="","",IF(AJ557="","",IF(Main!AL$143=0,0,IF(Main!AR$212="","",IF($C$29="PM",Main!AR$212/Main!AL$143*Main!AL148,ROUND(Main!AR$212/Main!AL$143*Main!AL148*$B39,0))))))</f>
        <v/>
      </c>
      <c r="AK558" s="31" t="str">
        <f>IF($A558="","",IF(AK557="","",IF(Main!AM$143=0,0,IF(Main!AS$212="","",IF($C$29="PM",Main!AS$212/Main!AM$143*Main!AM148,ROUND(Main!AS$212/Main!AM$143*Main!AM148*$B39,0))))))</f>
        <v/>
      </c>
      <c r="AL558" s="50" t="str">
        <f>IF($A558="","",IF(AL557="","",IF(Main!AN$143=0,0,IF(Main!AT$212="","",IF($C$29="PM",Main!AT$212/Main!AN$143*Main!AN148,ROUND(Main!AT$212/Main!AN$143*Main!AN148*$B39,0))))))</f>
        <v/>
      </c>
      <c r="AM558" s="31" t="str">
        <f>IF($A558="","",IF(AM557="","",IF(Main!AO$143=0,0,IF(Main!AU$212="","",IF($C$29="PM",Main!AU$212/Main!AO$143*Main!AO148,ROUND(Main!AU$212/Main!AO$143*Main!AO148*$B39,0))))))</f>
        <v/>
      </c>
      <c r="AN558" s="31" t="str">
        <f>IF($A558="","",IF(AN557="","",IF(Main!AP$143=0,0,IF(Main!AV$212="","",IF($C$29="PM",Main!AV$212/Main!AP$143*Main!AP148,ROUND(Main!AV$212/Main!AP$143*Main!AP148*$B39,0))))))</f>
        <v/>
      </c>
      <c r="AO558" s="31" t="str">
        <f>IF($A558="","",IF(AO557="","",IF(Main!AQ$143=0,0,IF(Main!AW$212="","",IF($C$29="PM",Main!AW$212/Main!AQ$143*Main!AQ148,ROUND(Main!AW$212/Main!AQ$143*Main!AQ148*$B39,0))))))</f>
        <v/>
      </c>
      <c r="AP558" s="31" t="str">
        <f>IF($A558="","",IF(AP557="","",IF(Main!AR$143=0,0,IF(Main!AX$212="","",IF($C$29="PM",Main!AX$212/Main!AR$143*Main!AR148,ROUND(Main!AX$212/Main!AR$143*Main!AR148*$B39,0))))))</f>
        <v/>
      </c>
      <c r="AQ558" s="31" t="str">
        <f>IF($A558="","",IF(AQ557="","",IF(Main!AS$143=0,0,IF(Main!AY$212="","",IF($C$29="PM",Main!AY$212/Main!AS$143*Main!AS148,ROUND(Main!AY$212/Main!AS$143*Main!AS148*$B39,0))))))</f>
        <v/>
      </c>
      <c r="AR558" s="31" t="str">
        <f>IF($A558="","",IF(AR557="","",IF(Main!AT$143=0,0,IF(Main!AZ$212="","",IF($C$29="PM",Main!AZ$212/Main!AT$143*Main!AT148,ROUND(Main!AZ$212/Main!AT$143*Main!AT148*$B39,0))))))</f>
        <v/>
      </c>
      <c r="AS558" s="31" t="str">
        <f>IF($A558="","",IF(AS557="","",IF(Main!AU$143=0,0,IF(Main!BA$212="","",IF($C$29="PM",Main!BA$212/Main!AU$143*Main!AU148,ROUND(Main!BA$212/Main!AU$143*Main!AU148*$B39,0))))))</f>
        <v/>
      </c>
      <c r="AT558" s="31" t="str">
        <f>IF($A558="","",IF(AT557="","",IF(Main!AV$143=0,0,IF(Main!BB$212="","",IF($C$29="PM",Main!BB$212/Main!AV$143*Main!AV148,ROUND(Main!BB$212/Main!AV$143*Main!AV148*$B39,0))))))</f>
        <v/>
      </c>
      <c r="AU558" s="31" t="str">
        <f>IF($A558="","",IF(AU557="","",IF(Main!AW$143=0,0,IF(Main!BC$212="","",IF($C$29="PM",Main!BC$212/Main!AW$143*Main!AW148,ROUND(Main!BC$212/Main!AW$143*Main!AW148*$B39,0))))))</f>
        <v/>
      </c>
      <c r="AV558" s="31" t="str">
        <f>IF($A558="","",IF(AV557="","",IF(Main!AX$143=0,0,IF(Main!BD$212="","",IF($C$29="PM",Main!BD$212/Main!AX$143*Main!AX148,ROUND(Main!BD$212/Main!AX$143*Main!AX148*$B39,0))))))</f>
        <v/>
      </c>
      <c r="AW558" s="31" t="str">
        <f>IF($A558="","",IF(AW557="","",IF(Main!AY$143=0,0,IF(Main!BE$212="","",IF($C$29="PM",Main!BE$212/Main!AY$143*Main!AY148,ROUND(Main!BE$212/Main!AY$143*Main!AY148*$B39,0))))))</f>
        <v/>
      </c>
      <c r="AX558" s="50" t="str">
        <f>IF($A558="","",IF(AX557="","",IF(Main!AZ$143=0,0,IF(Main!BF$212="","",IF($C$29="PM",Main!BF$212/Main!AZ$143*Main!AZ148,ROUND(Main!BF$212/Main!AZ$143*Main!AZ148*$B39,0))))))</f>
        <v/>
      </c>
      <c r="AY558" s="31" t="str">
        <f>IF($A558="","",IF(AY557="","",IF(Main!BA$143=0,0,IF(Main!BG$212="","",IF($C$29="PM",Main!BG$212/Main!BA$143*Main!BA148,ROUND(Main!BG$212/Main!BA$143*Main!BA148*$B39,0))))))</f>
        <v/>
      </c>
      <c r="AZ558" s="31" t="str">
        <f>IF($A558="","",IF(AZ557="","",IF(Main!BB$143=0,0,IF(Main!BH$212="","",IF($C$29="PM",Main!BH$212/Main!BB$143*Main!BB148,ROUND(Main!BH$212/Main!BB$143*Main!BB148*$B39,0))))))</f>
        <v/>
      </c>
      <c r="BA558" s="31" t="str">
        <f>IF($A558="","",IF(BA557="","",IF(Main!BC$143=0,0,IF(Main!BI$212="","",IF($C$29="PM",Main!BI$212/Main!BC$143*Main!BC148,ROUND(Main!BI$212/Main!BC$143*Main!BC148*$B39,0))))))</f>
        <v/>
      </c>
      <c r="BB558" s="31" t="str">
        <f>IF($A558="","",IF(BB557="","",IF(Main!BD$143=0,0,IF(Main!BJ$212="","",IF($C$29="PM",Main!BJ$212/Main!BD$143*Main!BD148,ROUND(Main!BJ$212/Main!BD$143*Main!BD148*$B39,0))))))</f>
        <v/>
      </c>
      <c r="BC558" s="31" t="str">
        <f>IF($A558="","",IF(BC557="","",IF(Main!BE$143=0,0,IF(Main!BK$212="","",IF($C$29="PM",Main!BK$212/Main!BE$143*Main!BE148,ROUND(Main!BK$212/Main!BE$143*Main!BE148*$B39,0))))))</f>
        <v/>
      </c>
      <c r="BD558" s="31" t="str">
        <f>IF($A558="","",IF(BD557="","",IF(Main!BF$143=0,0,IF(Main!BL$212="","",IF($C$29="PM",Main!BL$212/Main!BF$143*Main!BF148,ROUND(Main!BL$212/Main!BF$143*Main!BF148*$B39,0))))))</f>
        <v/>
      </c>
      <c r="BE558" s="31" t="str">
        <f>IF($A558="","",IF(BE557="","",IF(Main!BG$143=0,0,IF(Main!BM$212="","",IF($C$29="PM",Main!BM$212/Main!BG$143*Main!BG148,ROUND(Main!BM$212/Main!BG$143*Main!BG148*$B39,0))))))</f>
        <v/>
      </c>
      <c r="BF558" s="31" t="str">
        <f>IF($A558="","",IF(BF557="","",IF(Main!BH$143=0,0,IF(Main!BN$212="","",IF($C$29="PM",Main!BN$212/Main!BH$143*Main!BH148,ROUND(Main!BN$212/Main!BH$143*Main!BH148*$B39,0))))))</f>
        <v/>
      </c>
      <c r="BG558" s="31" t="str">
        <f>IF($A558="","",IF(BG557="","",IF(Main!BI$143=0,0,IF(Main!BO$212="","",IF($C$29="PM",Main!BO$212/Main!BI$143*Main!BI148,ROUND(Main!BO$212/Main!BI$143*Main!BI148*$B39,0))))))</f>
        <v/>
      </c>
      <c r="BH558" s="31" t="str">
        <f>IF($A558="","",IF(BH557="","",IF(Main!BJ$143=0,0,IF(Main!BP$212="","",IF($C$29="PM",Main!BP$212/Main!BJ$143*Main!BJ148,ROUND(Main!BP$212/Main!BJ$143*Main!BJ148*$B39,0))))))</f>
        <v/>
      </c>
      <c r="BI558" s="31" t="str">
        <f>IF($A558="","",IF(BI557="","",IF(Main!BK$143=0,0,IF(Main!BQ$212="","",IF($C$29="PM",Main!BQ$212/Main!BK$143*Main!BK148,ROUND(Main!BQ$212/Main!BK$143*Main!BK148*$B39,0))))))</f>
        <v/>
      </c>
      <c r="BJ558" s="50" t="str">
        <f>IF($A558="","",IF(BJ557="","",IF(Main!BL$143=0,0,IF(Main!BR$212="","",IF($C$29="PM",Main!BR$212/Main!BL$143*Main!BL148,ROUND(Main!BR$212/Main!BL$143*Main!BL148*$B39,0))))))</f>
        <v/>
      </c>
      <c r="BK558" s="31" t="str">
        <f>IF($A558="","",IF(BK557="","",IF(Main!BM$143=0,0,IF(Main!BS$212="","",IF($C$29="PM",Main!BS$212/Main!BM$143*Main!BM148,ROUND(Main!BS$212/Main!BM$143*Main!BM148*$B39,0))))))</f>
        <v/>
      </c>
      <c r="BL558" s="31" t="str">
        <f>IF($A558="","",IF(BL557="","",IF(Main!BN$143=0,0,IF(Main!BT$212="","",IF($C$29="PM",Main!BT$212/Main!BN$143*Main!BN148,ROUND(Main!BT$212/Main!BN$143*Main!BN148*$B39,0))))))</f>
        <v/>
      </c>
      <c r="BM558" s="31" t="str">
        <f>IF($A558="","",IF(BM557="","",IF(Main!BO$143=0,0,IF(Main!BU$212="","",IF($C$29="PM",Main!BU$212/Main!BO$143*Main!BO148,ROUND(Main!BU$212/Main!BO$143*Main!BO148*$B39,0))))))</f>
        <v/>
      </c>
      <c r="BN558" s="31" t="str">
        <f>IF($A558="","",IF(BN557="","",IF(Main!BP$143=0,0,IF(Main!BV$212="","",IF($C$29="PM",Main!BV$212/Main!BP$143*Main!BP148,ROUND(Main!BV$212/Main!BP$143*Main!BP148*$B39,0))))))</f>
        <v/>
      </c>
      <c r="BO558" s="31" t="str">
        <f>IF($A558="","",IF(BO557="","",IF(Main!BQ$143=0,0,IF(Main!BW$212="","",IF($C$29="PM",Main!BW$212/Main!BQ$143*Main!BQ148,ROUND(Main!BW$212/Main!BQ$143*Main!BQ148*$B39,0))))))</f>
        <v/>
      </c>
      <c r="BP558" s="31" t="str">
        <f>IF($A558="","",IF(BP557="","",IF(Main!BR$143=0,0,IF(Main!BX$212="","",IF($C$29="PM",Main!BX$212/Main!BR$143*Main!BR148,ROUND(Main!BX$212/Main!BR$143*Main!BR148*$B39,0))))))</f>
        <v/>
      </c>
      <c r="BQ558" s="31" t="str">
        <f>IF($A558="","",IF(BQ557="","",IF(Main!BS$143=0,0,IF(Main!BY$212="","",IF($C$29="PM",Main!BY$212/Main!BS$143*Main!BS148,ROUND(Main!BY$212/Main!BS$143*Main!BS148*$B39,0))))))</f>
        <v/>
      </c>
      <c r="BR558" s="31" t="str">
        <f>IF($A558="","",IF(BR557="","",IF(Main!BT$143=0,0,IF(Main!BZ$212="","",IF($C$29="PM",Main!BZ$212/Main!BT$143*Main!BT148,ROUND(Main!BZ$212/Main!BT$143*Main!BT148*$B39,0))))))</f>
        <v/>
      </c>
      <c r="BS558" s="31" t="str">
        <f>IF($A558="","",IF(BS557="","",IF(Main!BU$143=0,0,IF(Main!CA$212="","",IF($C$29="PM",Main!CA$212/Main!BU$143*Main!BU148,ROUND(Main!CA$212/Main!BU$143*Main!BU148*$B39,0))))))</f>
        <v/>
      </c>
      <c r="BT558" s="31" t="str">
        <f>IF($A558="","",IF(BT557="","",IF(Main!BV$143=0,0,IF(Main!CB$212="","",IF($C$29="PM",Main!CB$212/Main!BV$143*Main!BV148,ROUND(Main!CB$212/Main!BV$143*Main!BV148*$B39,0))))))</f>
        <v/>
      </c>
      <c r="BU558" s="31" t="str">
        <f>IF($A558="","",IF(BU557="","",IF(Main!BW$143=0,0,IF(Main!CC$212="","",IF($C$29="PM",Main!CC$212/Main!BW$143*Main!BW148,ROUND(Main!CC$212/Main!BW$143*Main!BW148*$B39,0))))))</f>
        <v/>
      </c>
      <c r="BV558" s="50" t="str">
        <f>IF($A558="","",IF(BV557="","",IF(Main!BX$143=0,0,IF(Main!CD$212="","",IF($C$29="PM",Main!CD$212/Main!BX$143*Main!BX148,ROUND(Main!CD$212/Main!BX$143*Main!BX148*$B39,0))))))</f>
        <v/>
      </c>
    </row>
    <row r="559" spans="1:74" x14ac:dyDescent="0.2">
      <c r="A559" s="71" t="str">
        <f>IF(Main!A$40="","",Main!A$40)</f>
        <v/>
      </c>
      <c r="B559" s="74" t="str">
        <f t="shared" si="481"/>
        <v/>
      </c>
      <c r="C559" s="49" t="str">
        <f>IF($A559="","",IF(C558="","",IF(Main!E$143=0,0,IF(Main!K$212="","",IF($C$29="PM",Main!K$212/Main!E$143*Main!E149,ROUND(Main!K$212/Main!E$143*Main!E149*$B40,0))))))</f>
        <v/>
      </c>
      <c r="D559" s="31" t="str">
        <f>IF($A559="","",IF(D558="","",IF(Main!F$143=0,0,IF(Main!L$212="","",IF($C$29="PM",Main!L$212/Main!F$143*Main!F149,ROUND(Main!L$212/Main!F$143*Main!F149*$B40,0))))))</f>
        <v/>
      </c>
      <c r="E559" s="31" t="str">
        <f>IF($A559="","",IF(E558="","",IF(Main!G$143=0,0,IF(Main!M$212="","",IF($C$29="PM",Main!M$212/Main!G$143*Main!G149,ROUND(Main!M$212/Main!G$143*Main!G149*$B40,0))))))</f>
        <v/>
      </c>
      <c r="F559" s="31" t="str">
        <f>IF($A559="","",IF(F558="","",IF(Main!H$143=0,0,IF(Main!N$212="","",IF($C$29="PM",Main!N$212/Main!H$143*Main!H149,ROUND(Main!N$212/Main!H$143*Main!H149*$B40,0))))))</f>
        <v/>
      </c>
      <c r="G559" s="31" t="str">
        <f>IF($A559="","",IF(G558="","",IF(Main!I$143=0,0,IF(Main!O$212="","",IF($C$29="PM",Main!O$212/Main!I$143*Main!I149,ROUND(Main!O$212/Main!I$143*Main!I149*$B40,0))))))</f>
        <v/>
      </c>
      <c r="H559" s="31" t="str">
        <f>IF($A559="","",IF(H558="","",IF(Main!J$143=0,0,IF(Main!P$212="","",IF($C$29="PM",Main!P$212/Main!J$143*Main!J149,ROUND(Main!P$212/Main!J$143*Main!J149*$B40,0))))))</f>
        <v/>
      </c>
      <c r="I559" s="31" t="str">
        <f>IF($A559="","",IF(I558="","",IF(Main!K$143=0,0,IF(Main!Q$212="","",IF($C$29="PM",Main!Q$212/Main!K$143*Main!K149,ROUND(Main!Q$212/Main!K$143*Main!K149*$B40,0))))))</f>
        <v/>
      </c>
      <c r="J559" s="31" t="str">
        <f>IF($A559="","",IF(J558="","",IF(Main!L$143=0,0,IF(Main!R$212="","",IF($C$29="PM",Main!R$212/Main!L$143*Main!L149,ROUND(Main!R$212/Main!L$143*Main!L149*$B40,0))))))</f>
        <v/>
      </c>
      <c r="K559" s="31" t="str">
        <f>IF($A559="","",IF(K558="","",IF(Main!M$143=0,0,IF(Main!S$212="","",IF($C$29="PM",Main!S$212/Main!M$143*Main!M149,ROUND(Main!S$212/Main!M$143*Main!M149*$B40,0))))))</f>
        <v/>
      </c>
      <c r="L559" s="31" t="str">
        <f>IF($A559="","",IF(L558="","",IF(Main!N$143=0,0,IF(Main!T$212="","",IF($C$29="PM",Main!T$212/Main!N$143*Main!N149,ROUND(Main!T$212/Main!N$143*Main!N149*$B40,0))))))</f>
        <v/>
      </c>
      <c r="M559" s="31" t="str">
        <f>IF($A559="","",IF(M558="","",IF(Main!O$143=0,0,IF(Main!U$212="","",IF($C$29="PM",Main!U$212/Main!O$143*Main!O149,ROUND(Main!U$212/Main!O$143*Main!O149*$B40,0))))))</f>
        <v/>
      </c>
      <c r="N559" s="50" t="str">
        <f>IF($A559="","",IF(N558="","",IF(Main!P$143=0,0,IF(Main!V$212="","",IF($C$29="PM",Main!V$212/Main!P$143*Main!P149,ROUND(Main!V$212/Main!P$143*Main!P149*$B40,0))))))</f>
        <v/>
      </c>
      <c r="O559" s="31" t="str">
        <f>IF($A559="","",IF(O558="","",IF(Main!Q$143=0,0,IF(Main!W$212="","",IF($C$29="PM",Main!W$212/Main!Q$143*Main!Q149,ROUND(Main!W$212/Main!Q$143*Main!Q149*$B40,0))))))</f>
        <v/>
      </c>
      <c r="P559" s="31" t="str">
        <f>IF($A559="","",IF(P558="","",IF(Main!R$143=0,0,IF(Main!X$212="","",IF($C$29="PM",Main!X$212/Main!R$143*Main!R149,ROUND(Main!X$212/Main!R$143*Main!R149*$B40,0))))))</f>
        <v/>
      </c>
      <c r="Q559" s="31" t="str">
        <f>IF($A559="","",IF(Q558="","",IF(Main!S$143=0,0,IF(Main!Y$212="","",IF($C$29="PM",Main!Y$212/Main!S$143*Main!S149,ROUND(Main!Y$212/Main!S$143*Main!S149*$B40,0))))))</f>
        <v/>
      </c>
      <c r="R559" s="31" t="str">
        <f>IF($A559="","",IF(R558="","",IF(Main!T$143=0,0,IF(Main!Z$212="","",IF($C$29="PM",Main!Z$212/Main!T$143*Main!T149,ROUND(Main!Z$212/Main!T$143*Main!T149*$B40,0))))))</f>
        <v/>
      </c>
      <c r="S559" s="31" t="str">
        <f>IF($A559="","",IF(S558="","",IF(Main!U$143=0,0,IF(Main!AA$212="","",IF($C$29="PM",Main!AA$212/Main!U$143*Main!U149,ROUND(Main!AA$212/Main!U$143*Main!U149*$B40,0))))))</f>
        <v/>
      </c>
      <c r="T559" s="31" t="str">
        <f>IF($A559="","",IF(T558="","",IF(Main!V$143=0,0,IF(Main!AB$212="","",IF($C$29="PM",Main!AB$212/Main!V$143*Main!V149,ROUND(Main!AB$212/Main!V$143*Main!V149*$B40,0))))))</f>
        <v/>
      </c>
      <c r="U559" s="31" t="str">
        <f>IF($A559="","",IF(U558="","",IF(Main!W$143=0,0,IF(Main!AC$212="","",IF($C$29="PM",Main!AC$212/Main!W$143*Main!W149,ROUND(Main!AC$212/Main!W$143*Main!W149*$B40,0))))))</f>
        <v/>
      </c>
      <c r="V559" s="31" t="str">
        <f>IF($A559="","",IF(V558="","",IF(Main!X$143=0,0,IF(Main!AD$212="","",IF($C$29="PM",Main!AD$212/Main!X$143*Main!X149,ROUND(Main!AD$212/Main!X$143*Main!X149*$B40,0))))))</f>
        <v/>
      </c>
      <c r="W559" s="31" t="str">
        <f>IF($A559="","",IF(W558="","",IF(Main!Y$143=0,0,IF(Main!AE$212="","",IF($C$29="PM",Main!AE$212/Main!Y$143*Main!Y149,ROUND(Main!AE$212/Main!Y$143*Main!Y149*$B40,0))))))</f>
        <v/>
      </c>
      <c r="X559" s="31" t="str">
        <f>IF($A559="","",IF(X558="","",IF(Main!Z$143=0,0,IF(Main!AF$212="","",IF($C$29="PM",Main!AF$212/Main!Z$143*Main!Z149,ROUND(Main!AF$212/Main!Z$143*Main!Z149*$B40,0))))))</f>
        <v/>
      </c>
      <c r="Y559" s="31" t="str">
        <f>IF($A559="","",IF(Y558="","",IF(Main!AA$143=0,0,IF(Main!AG$212="","",IF($C$29="PM",Main!AG$212/Main!AA$143*Main!AA149,ROUND(Main!AG$212/Main!AA$143*Main!AA149*$B40,0))))))</f>
        <v/>
      </c>
      <c r="Z559" s="31" t="str">
        <f>IF($A559="","",IF(Z558="","",IF(Main!AB$143=0,0,IF(Main!AH$212="","",IF($C$29="PM",Main!AH$212/Main!AB$143*Main!AB149,ROUND(Main!AH$212/Main!AB$143*Main!AB149*$B40,0))))))</f>
        <v/>
      </c>
      <c r="AA559" s="49" t="str">
        <f>IF($A559="","",IF(AA558="","",IF(Main!AC$143=0,0,IF(Main!AI$212="","",IF($C$29="PM",Main!AI$212/Main!AC$143*Main!AC149,ROUND(Main!AI$212/Main!AC$143*Main!AC149*$B40,0))))))</f>
        <v/>
      </c>
      <c r="AB559" s="31" t="str">
        <f>IF($A559="","",IF(AB558="","",IF(Main!AD$143=0,0,IF(Main!AJ$212="","",IF($C$29="PM",Main!AJ$212/Main!AD$143*Main!AD149,ROUND(Main!AJ$212/Main!AD$143*Main!AD149*$B40,0))))))</f>
        <v/>
      </c>
      <c r="AC559" s="31" t="str">
        <f>IF($A559="","",IF(AC558="","",IF(Main!AE$143=0,0,IF(Main!AK$212="","",IF($C$29="PM",Main!AK$212/Main!AE$143*Main!AE149,ROUND(Main!AK$212/Main!AE$143*Main!AE149*$B40,0))))))</f>
        <v/>
      </c>
      <c r="AD559" s="31" t="str">
        <f>IF($A559="","",IF(AD558="","",IF(Main!AF$143=0,0,IF(Main!AL$212="","",IF($C$29="PM",Main!AL$212/Main!AF$143*Main!AF149,ROUND(Main!AL$212/Main!AF$143*Main!AF149*$B40,0))))))</f>
        <v/>
      </c>
      <c r="AE559" s="31" t="str">
        <f>IF($A559="","",IF(AE558="","",IF(Main!AG$143=0,0,IF(Main!AM$212="","",IF($C$29="PM",Main!AM$212/Main!AG$143*Main!AG149,ROUND(Main!AM$212/Main!AG$143*Main!AG149*$B40,0))))))</f>
        <v/>
      </c>
      <c r="AF559" s="31" t="str">
        <f>IF($A559="","",IF(AF558="","",IF(Main!AH$143=0,0,IF(Main!AN$212="","",IF($C$29="PM",Main!AN$212/Main!AH$143*Main!AH149,ROUND(Main!AN$212/Main!AH$143*Main!AH149*$B40,0))))))</f>
        <v/>
      </c>
      <c r="AG559" s="31" t="str">
        <f>IF($A559="","",IF(AG558="","",IF(Main!AI$143=0,0,IF(Main!AO$212="","",IF($C$29="PM",Main!AO$212/Main!AI$143*Main!AI149,ROUND(Main!AO$212/Main!AI$143*Main!AI149*$B40,0))))))</f>
        <v/>
      </c>
      <c r="AH559" s="31" t="str">
        <f>IF($A559="","",IF(AH558="","",IF(Main!AJ$143=0,0,IF(Main!AP$212="","",IF($C$29="PM",Main!AP$212/Main!AJ$143*Main!AJ149,ROUND(Main!AP$212/Main!AJ$143*Main!AJ149*$B40,0))))))</f>
        <v/>
      </c>
      <c r="AI559" s="31" t="str">
        <f>IF($A559="","",IF(AI558="","",IF(Main!AK$143=0,0,IF(Main!AQ$212="","",IF($C$29="PM",Main!AQ$212/Main!AK$143*Main!AK149,ROUND(Main!AQ$212/Main!AK$143*Main!AK149*$B40,0))))))</f>
        <v/>
      </c>
      <c r="AJ559" s="31" t="str">
        <f>IF($A559="","",IF(AJ558="","",IF(Main!AL$143=0,0,IF(Main!AR$212="","",IF($C$29="PM",Main!AR$212/Main!AL$143*Main!AL149,ROUND(Main!AR$212/Main!AL$143*Main!AL149*$B40,0))))))</f>
        <v/>
      </c>
      <c r="AK559" s="31" t="str">
        <f>IF($A559="","",IF(AK558="","",IF(Main!AM$143=0,0,IF(Main!AS$212="","",IF($C$29="PM",Main!AS$212/Main!AM$143*Main!AM149,ROUND(Main!AS$212/Main!AM$143*Main!AM149*$B40,0))))))</f>
        <v/>
      </c>
      <c r="AL559" s="50" t="str">
        <f>IF($A559="","",IF(AL558="","",IF(Main!AN$143=0,0,IF(Main!AT$212="","",IF($C$29="PM",Main!AT$212/Main!AN$143*Main!AN149,ROUND(Main!AT$212/Main!AN$143*Main!AN149*$B40,0))))))</f>
        <v/>
      </c>
      <c r="AM559" s="31" t="str">
        <f>IF($A559="","",IF(AM558="","",IF(Main!AO$143=0,0,IF(Main!AU$212="","",IF($C$29="PM",Main!AU$212/Main!AO$143*Main!AO149,ROUND(Main!AU$212/Main!AO$143*Main!AO149*$B40,0))))))</f>
        <v/>
      </c>
      <c r="AN559" s="31" t="str">
        <f>IF($A559="","",IF(AN558="","",IF(Main!AP$143=0,0,IF(Main!AV$212="","",IF($C$29="PM",Main!AV$212/Main!AP$143*Main!AP149,ROUND(Main!AV$212/Main!AP$143*Main!AP149*$B40,0))))))</f>
        <v/>
      </c>
      <c r="AO559" s="31" t="str">
        <f>IF($A559="","",IF(AO558="","",IF(Main!AQ$143=0,0,IF(Main!AW$212="","",IF($C$29="PM",Main!AW$212/Main!AQ$143*Main!AQ149,ROUND(Main!AW$212/Main!AQ$143*Main!AQ149*$B40,0))))))</f>
        <v/>
      </c>
      <c r="AP559" s="31" t="str">
        <f>IF($A559="","",IF(AP558="","",IF(Main!AR$143=0,0,IF(Main!AX$212="","",IF($C$29="PM",Main!AX$212/Main!AR$143*Main!AR149,ROUND(Main!AX$212/Main!AR$143*Main!AR149*$B40,0))))))</f>
        <v/>
      </c>
      <c r="AQ559" s="31" t="str">
        <f>IF($A559="","",IF(AQ558="","",IF(Main!AS$143=0,0,IF(Main!AY$212="","",IF($C$29="PM",Main!AY$212/Main!AS$143*Main!AS149,ROUND(Main!AY$212/Main!AS$143*Main!AS149*$B40,0))))))</f>
        <v/>
      </c>
      <c r="AR559" s="31" t="str">
        <f>IF($A559="","",IF(AR558="","",IF(Main!AT$143=0,0,IF(Main!AZ$212="","",IF($C$29="PM",Main!AZ$212/Main!AT$143*Main!AT149,ROUND(Main!AZ$212/Main!AT$143*Main!AT149*$B40,0))))))</f>
        <v/>
      </c>
      <c r="AS559" s="31" t="str">
        <f>IF($A559="","",IF(AS558="","",IF(Main!AU$143=0,0,IF(Main!BA$212="","",IF($C$29="PM",Main!BA$212/Main!AU$143*Main!AU149,ROUND(Main!BA$212/Main!AU$143*Main!AU149*$B40,0))))))</f>
        <v/>
      </c>
      <c r="AT559" s="31" t="str">
        <f>IF($A559="","",IF(AT558="","",IF(Main!AV$143=0,0,IF(Main!BB$212="","",IF($C$29="PM",Main!BB$212/Main!AV$143*Main!AV149,ROUND(Main!BB$212/Main!AV$143*Main!AV149*$B40,0))))))</f>
        <v/>
      </c>
      <c r="AU559" s="31" t="str">
        <f>IF($A559="","",IF(AU558="","",IF(Main!AW$143=0,0,IF(Main!BC$212="","",IF($C$29="PM",Main!BC$212/Main!AW$143*Main!AW149,ROUND(Main!BC$212/Main!AW$143*Main!AW149*$B40,0))))))</f>
        <v/>
      </c>
      <c r="AV559" s="31" t="str">
        <f>IF($A559="","",IF(AV558="","",IF(Main!AX$143=0,0,IF(Main!BD$212="","",IF($C$29="PM",Main!BD$212/Main!AX$143*Main!AX149,ROUND(Main!BD$212/Main!AX$143*Main!AX149*$B40,0))))))</f>
        <v/>
      </c>
      <c r="AW559" s="31" t="str">
        <f>IF($A559="","",IF(AW558="","",IF(Main!AY$143=0,0,IF(Main!BE$212="","",IF($C$29="PM",Main!BE$212/Main!AY$143*Main!AY149,ROUND(Main!BE$212/Main!AY$143*Main!AY149*$B40,0))))))</f>
        <v/>
      </c>
      <c r="AX559" s="50" t="str">
        <f>IF($A559="","",IF(AX558="","",IF(Main!AZ$143=0,0,IF(Main!BF$212="","",IF($C$29="PM",Main!BF$212/Main!AZ$143*Main!AZ149,ROUND(Main!BF$212/Main!AZ$143*Main!AZ149*$B40,0))))))</f>
        <v/>
      </c>
      <c r="AY559" s="31" t="str">
        <f>IF($A559="","",IF(AY558="","",IF(Main!BA$143=0,0,IF(Main!BG$212="","",IF($C$29="PM",Main!BG$212/Main!BA$143*Main!BA149,ROUND(Main!BG$212/Main!BA$143*Main!BA149*$B40,0))))))</f>
        <v/>
      </c>
      <c r="AZ559" s="31" t="str">
        <f>IF($A559="","",IF(AZ558="","",IF(Main!BB$143=0,0,IF(Main!BH$212="","",IF($C$29="PM",Main!BH$212/Main!BB$143*Main!BB149,ROUND(Main!BH$212/Main!BB$143*Main!BB149*$B40,0))))))</f>
        <v/>
      </c>
      <c r="BA559" s="31" t="str">
        <f>IF($A559="","",IF(BA558="","",IF(Main!BC$143=0,0,IF(Main!BI$212="","",IF($C$29="PM",Main!BI$212/Main!BC$143*Main!BC149,ROUND(Main!BI$212/Main!BC$143*Main!BC149*$B40,0))))))</f>
        <v/>
      </c>
      <c r="BB559" s="31" t="str">
        <f>IF($A559="","",IF(BB558="","",IF(Main!BD$143=0,0,IF(Main!BJ$212="","",IF($C$29="PM",Main!BJ$212/Main!BD$143*Main!BD149,ROUND(Main!BJ$212/Main!BD$143*Main!BD149*$B40,0))))))</f>
        <v/>
      </c>
      <c r="BC559" s="31" t="str">
        <f>IF($A559="","",IF(BC558="","",IF(Main!BE$143=0,0,IF(Main!BK$212="","",IF($C$29="PM",Main!BK$212/Main!BE$143*Main!BE149,ROUND(Main!BK$212/Main!BE$143*Main!BE149*$B40,0))))))</f>
        <v/>
      </c>
      <c r="BD559" s="31" t="str">
        <f>IF($A559="","",IF(BD558="","",IF(Main!BF$143=0,0,IF(Main!BL$212="","",IF($C$29="PM",Main!BL$212/Main!BF$143*Main!BF149,ROUND(Main!BL$212/Main!BF$143*Main!BF149*$B40,0))))))</f>
        <v/>
      </c>
      <c r="BE559" s="31" t="str">
        <f>IF($A559="","",IF(BE558="","",IF(Main!BG$143=0,0,IF(Main!BM$212="","",IF($C$29="PM",Main!BM$212/Main!BG$143*Main!BG149,ROUND(Main!BM$212/Main!BG$143*Main!BG149*$B40,0))))))</f>
        <v/>
      </c>
      <c r="BF559" s="31" t="str">
        <f>IF($A559="","",IF(BF558="","",IF(Main!BH$143=0,0,IF(Main!BN$212="","",IF($C$29="PM",Main!BN$212/Main!BH$143*Main!BH149,ROUND(Main!BN$212/Main!BH$143*Main!BH149*$B40,0))))))</f>
        <v/>
      </c>
      <c r="BG559" s="31" t="str">
        <f>IF($A559="","",IF(BG558="","",IF(Main!BI$143=0,0,IF(Main!BO$212="","",IF($C$29="PM",Main!BO$212/Main!BI$143*Main!BI149,ROUND(Main!BO$212/Main!BI$143*Main!BI149*$B40,0))))))</f>
        <v/>
      </c>
      <c r="BH559" s="31" t="str">
        <f>IF($A559="","",IF(BH558="","",IF(Main!BJ$143=0,0,IF(Main!BP$212="","",IF($C$29="PM",Main!BP$212/Main!BJ$143*Main!BJ149,ROUND(Main!BP$212/Main!BJ$143*Main!BJ149*$B40,0))))))</f>
        <v/>
      </c>
      <c r="BI559" s="31" t="str">
        <f>IF($A559="","",IF(BI558="","",IF(Main!BK$143=0,0,IF(Main!BQ$212="","",IF($C$29="PM",Main!BQ$212/Main!BK$143*Main!BK149,ROUND(Main!BQ$212/Main!BK$143*Main!BK149*$B40,0))))))</f>
        <v/>
      </c>
      <c r="BJ559" s="50" t="str">
        <f>IF($A559="","",IF(BJ558="","",IF(Main!BL$143=0,0,IF(Main!BR$212="","",IF($C$29="PM",Main!BR$212/Main!BL$143*Main!BL149,ROUND(Main!BR$212/Main!BL$143*Main!BL149*$B40,0))))))</f>
        <v/>
      </c>
      <c r="BK559" s="31" t="str">
        <f>IF($A559="","",IF(BK558="","",IF(Main!BM$143=0,0,IF(Main!BS$212="","",IF($C$29="PM",Main!BS$212/Main!BM$143*Main!BM149,ROUND(Main!BS$212/Main!BM$143*Main!BM149*$B40,0))))))</f>
        <v/>
      </c>
      <c r="BL559" s="31" t="str">
        <f>IF($A559="","",IF(BL558="","",IF(Main!BN$143=0,0,IF(Main!BT$212="","",IF($C$29="PM",Main!BT$212/Main!BN$143*Main!BN149,ROUND(Main!BT$212/Main!BN$143*Main!BN149*$B40,0))))))</f>
        <v/>
      </c>
      <c r="BM559" s="31" t="str">
        <f>IF($A559="","",IF(BM558="","",IF(Main!BO$143=0,0,IF(Main!BU$212="","",IF($C$29="PM",Main!BU$212/Main!BO$143*Main!BO149,ROUND(Main!BU$212/Main!BO$143*Main!BO149*$B40,0))))))</f>
        <v/>
      </c>
      <c r="BN559" s="31" t="str">
        <f>IF($A559="","",IF(BN558="","",IF(Main!BP$143=0,0,IF(Main!BV$212="","",IF($C$29="PM",Main!BV$212/Main!BP$143*Main!BP149,ROUND(Main!BV$212/Main!BP$143*Main!BP149*$B40,0))))))</f>
        <v/>
      </c>
      <c r="BO559" s="31" t="str">
        <f>IF($A559="","",IF(BO558="","",IF(Main!BQ$143=0,0,IF(Main!BW$212="","",IF($C$29="PM",Main!BW$212/Main!BQ$143*Main!BQ149,ROUND(Main!BW$212/Main!BQ$143*Main!BQ149*$B40,0))))))</f>
        <v/>
      </c>
      <c r="BP559" s="31" t="str">
        <f>IF($A559="","",IF(BP558="","",IF(Main!BR$143=0,0,IF(Main!BX$212="","",IF($C$29="PM",Main!BX$212/Main!BR$143*Main!BR149,ROUND(Main!BX$212/Main!BR$143*Main!BR149*$B40,0))))))</f>
        <v/>
      </c>
      <c r="BQ559" s="31" t="str">
        <f>IF($A559="","",IF(BQ558="","",IF(Main!BS$143=0,0,IF(Main!BY$212="","",IF($C$29="PM",Main!BY$212/Main!BS$143*Main!BS149,ROUND(Main!BY$212/Main!BS$143*Main!BS149*$B40,0))))))</f>
        <v/>
      </c>
      <c r="BR559" s="31" t="str">
        <f>IF($A559="","",IF(BR558="","",IF(Main!BT$143=0,0,IF(Main!BZ$212="","",IF($C$29="PM",Main!BZ$212/Main!BT$143*Main!BT149,ROUND(Main!BZ$212/Main!BT$143*Main!BT149*$B40,0))))))</f>
        <v/>
      </c>
      <c r="BS559" s="31" t="str">
        <f>IF($A559="","",IF(BS558="","",IF(Main!BU$143=0,0,IF(Main!CA$212="","",IF($C$29="PM",Main!CA$212/Main!BU$143*Main!BU149,ROUND(Main!CA$212/Main!BU$143*Main!BU149*$B40,0))))))</f>
        <v/>
      </c>
      <c r="BT559" s="31" t="str">
        <f>IF($A559="","",IF(BT558="","",IF(Main!BV$143=0,0,IF(Main!CB$212="","",IF($C$29="PM",Main!CB$212/Main!BV$143*Main!BV149,ROUND(Main!CB$212/Main!BV$143*Main!BV149*$B40,0))))))</f>
        <v/>
      </c>
      <c r="BU559" s="31" t="str">
        <f>IF($A559="","",IF(BU558="","",IF(Main!BW$143=0,0,IF(Main!CC$212="","",IF($C$29="PM",Main!CC$212/Main!BW$143*Main!BW149,ROUND(Main!CC$212/Main!BW$143*Main!BW149*$B40,0))))))</f>
        <v/>
      </c>
      <c r="BV559" s="50" t="str">
        <f>IF($A559="","",IF(BV558="","",IF(Main!BX$143=0,0,IF(Main!CD$212="","",IF($C$29="PM",Main!CD$212/Main!BX$143*Main!BX149,ROUND(Main!CD$212/Main!BX$143*Main!BX149*$B40,0))))))</f>
        <v/>
      </c>
    </row>
    <row r="560" spans="1:74" x14ac:dyDescent="0.2">
      <c r="A560" s="71" t="str">
        <f>IF(Main!A$41="","",Main!A$41)</f>
        <v/>
      </c>
      <c r="B560" s="74" t="str">
        <f t="shared" si="481"/>
        <v/>
      </c>
      <c r="C560" s="49" t="str">
        <f>IF($A560="","",IF(C559="","",IF(Main!E$143=0,0,IF(Main!K$212="","",IF($C$29="PM",Main!K$212/Main!E$143*Main!E150,ROUND(Main!K$212/Main!E$143*Main!E150*$B41,0))))))</f>
        <v/>
      </c>
      <c r="D560" s="31" t="str">
        <f>IF($A560="","",IF(D559="","",IF(Main!F$143=0,0,IF(Main!L$212="","",IF($C$29="PM",Main!L$212/Main!F$143*Main!F150,ROUND(Main!L$212/Main!F$143*Main!F150*$B41,0))))))</f>
        <v/>
      </c>
      <c r="E560" s="31" t="str">
        <f>IF($A560="","",IF(E559="","",IF(Main!G$143=0,0,IF(Main!M$212="","",IF($C$29="PM",Main!M$212/Main!G$143*Main!G150,ROUND(Main!M$212/Main!G$143*Main!G150*$B41,0))))))</f>
        <v/>
      </c>
      <c r="F560" s="31" t="str">
        <f>IF($A560="","",IF(F559="","",IF(Main!H$143=0,0,IF(Main!N$212="","",IF($C$29="PM",Main!N$212/Main!H$143*Main!H150,ROUND(Main!N$212/Main!H$143*Main!H150*$B41,0))))))</f>
        <v/>
      </c>
      <c r="G560" s="31" t="str">
        <f>IF($A560="","",IF(G559="","",IF(Main!I$143=0,0,IF(Main!O$212="","",IF($C$29="PM",Main!O$212/Main!I$143*Main!I150,ROUND(Main!O$212/Main!I$143*Main!I150*$B41,0))))))</f>
        <v/>
      </c>
      <c r="H560" s="31" t="str">
        <f>IF($A560="","",IF(H559="","",IF(Main!J$143=0,0,IF(Main!P$212="","",IF($C$29="PM",Main!P$212/Main!J$143*Main!J150,ROUND(Main!P$212/Main!J$143*Main!J150*$B41,0))))))</f>
        <v/>
      </c>
      <c r="I560" s="31" t="str">
        <f>IF($A560="","",IF(I559="","",IF(Main!K$143=0,0,IF(Main!Q$212="","",IF($C$29="PM",Main!Q$212/Main!K$143*Main!K150,ROUND(Main!Q$212/Main!K$143*Main!K150*$B41,0))))))</f>
        <v/>
      </c>
      <c r="J560" s="31" t="str">
        <f>IF($A560="","",IF(J559="","",IF(Main!L$143=0,0,IF(Main!R$212="","",IF($C$29="PM",Main!R$212/Main!L$143*Main!L150,ROUND(Main!R$212/Main!L$143*Main!L150*$B41,0))))))</f>
        <v/>
      </c>
      <c r="K560" s="31" t="str">
        <f>IF($A560="","",IF(K559="","",IF(Main!M$143=0,0,IF(Main!S$212="","",IF($C$29="PM",Main!S$212/Main!M$143*Main!M150,ROUND(Main!S$212/Main!M$143*Main!M150*$B41,0))))))</f>
        <v/>
      </c>
      <c r="L560" s="31" t="str">
        <f>IF($A560="","",IF(L559="","",IF(Main!N$143=0,0,IF(Main!T$212="","",IF($C$29="PM",Main!T$212/Main!N$143*Main!N150,ROUND(Main!T$212/Main!N$143*Main!N150*$B41,0))))))</f>
        <v/>
      </c>
      <c r="M560" s="31" t="str">
        <f>IF($A560="","",IF(M559="","",IF(Main!O$143=0,0,IF(Main!U$212="","",IF($C$29="PM",Main!U$212/Main!O$143*Main!O150,ROUND(Main!U$212/Main!O$143*Main!O150*$B41,0))))))</f>
        <v/>
      </c>
      <c r="N560" s="50" t="str">
        <f>IF($A560="","",IF(N559="","",IF(Main!P$143=0,0,IF(Main!V$212="","",IF($C$29="PM",Main!V$212/Main!P$143*Main!P150,ROUND(Main!V$212/Main!P$143*Main!P150*$B41,0))))))</f>
        <v/>
      </c>
      <c r="O560" s="31" t="str">
        <f>IF($A560="","",IF(O559="","",IF(Main!Q$143=0,0,IF(Main!W$212="","",IF($C$29="PM",Main!W$212/Main!Q$143*Main!Q150,ROUND(Main!W$212/Main!Q$143*Main!Q150*$B41,0))))))</f>
        <v/>
      </c>
      <c r="P560" s="31" t="str">
        <f>IF($A560="","",IF(P559="","",IF(Main!R$143=0,0,IF(Main!X$212="","",IF($C$29="PM",Main!X$212/Main!R$143*Main!R150,ROUND(Main!X$212/Main!R$143*Main!R150*$B41,0))))))</f>
        <v/>
      </c>
      <c r="Q560" s="31" t="str">
        <f>IF($A560="","",IF(Q559="","",IF(Main!S$143=0,0,IF(Main!Y$212="","",IF($C$29="PM",Main!Y$212/Main!S$143*Main!S150,ROUND(Main!Y$212/Main!S$143*Main!S150*$B41,0))))))</f>
        <v/>
      </c>
      <c r="R560" s="31" t="str">
        <f>IF($A560="","",IF(R559="","",IF(Main!T$143=0,0,IF(Main!Z$212="","",IF($C$29="PM",Main!Z$212/Main!T$143*Main!T150,ROUND(Main!Z$212/Main!T$143*Main!T150*$B41,0))))))</f>
        <v/>
      </c>
      <c r="S560" s="31" t="str">
        <f>IF($A560="","",IF(S559="","",IF(Main!U$143=0,0,IF(Main!AA$212="","",IF($C$29="PM",Main!AA$212/Main!U$143*Main!U150,ROUND(Main!AA$212/Main!U$143*Main!U150*$B41,0))))))</f>
        <v/>
      </c>
      <c r="T560" s="31" t="str">
        <f>IF($A560="","",IF(T559="","",IF(Main!V$143=0,0,IF(Main!AB$212="","",IF($C$29="PM",Main!AB$212/Main!V$143*Main!V150,ROUND(Main!AB$212/Main!V$143*Main!V150*$B41,0))))))</f>
        <v/>
      </c>
      <c r="U560" s="31" t="str">
        <f>IF($A560="","",IF(U559="","",IF(Main!W$143=0,0,IF(Main!AC$212="","",IF($C$29="PM",Main!AC$212/Main!W$143*Main!W150,ROUND(Main!AC$212/Main!W$143*Main!W150*$B41,0))))))</f>
        <v/>
      </c>
      <c r="V560" s="31" t="str">
        <f>IF($A560="","",IF(V559="","",IF(Main!X$143=0,0,IF(Main!AD$212="","",IF($C$29="PM",Main!AD$212/Main!X$143*Main!X150,ROUND(Main!AD$212/Main!X$143*Main!X150*$B41,0))))))</f>
        <v/>
      </c>
      <c r="W560" s="31" t="str">
        <f>IF($A560="","",IF(W559="","",IF(Main!Y$143=0,0,IF(Main!AE$212="","",IF($C$29="PM",Main!AE$212/Main!Y$143*Main!Y150,ROUND(Main!AE$212/Main!Y$143*Main!Y150*$B41,0))))))</f>
        <v/>
      </c>
      <c r="X560" s="31" t="str">
        <f>IF($A560="","",IF(X559="","",IF(Main!Z$143=0,0,IF(Main!AF$212="","",IF($C$29="PM",Main!AF$212/Main!Z$143*Main!Z150,ROUND(Main!AF$212/Main!Z$143*Main!Z150*$B41,0))))))</f>
        <v/>
      </c>
      <c r="Y560" s="31" t="str">
        <f>IF($A560="","",IF(Y559="","",IF(Main!AA$143=0,0,IF(Main!AG$212="","",IF($C$29="PM",Main!AG$212/Main!AA$143*Main!AA150,ROUND(Main!AG$212/Main!AA$143*Main!AA150*$B41,0))))))</f>
        <v/>
      </c>
      <c r="Z560" s="31" t="str">
        <f>IF($A560="","",IF(Z559="","",IF(Main!AB$143=0,0,IF(Main!AH$212="","",IF($C$29="PM",Main!AH$212/Main!AB$143*Main!AB150,ROUND(Main!AH$212/Main!AB$143*Main!AB150*$B41,0))))))</f>
        <v/>
      </c>
      <c r="AA560" s="49" t="str">
        <f>IF($A560="","",IF(AA559="","",IF(Main!AC$143=0,0,IF(Main!AI$212="","",IF($C$29="PM",Main!AI$212/Main!AC$143*Main!AC150,ROUND(Main!AI$212/Main!AC$143*Main!AC150*$B41,0))))))</f>
        <v/>
      </c>
      <c r="AB560" s="31" t="str">
        <f>IF($A560="","",IF(AB559="","",IF(Main!AD$143=0,0,IF(Main!AJ$212="","",IF($C$29="PM",Main!AJ$212/Main!AD$143*Main!AD150,ROUND(Main!AJ$212/Main!AD$143*Main!AD150*$B41,0))))))</f>
        <v/>
      </c>
      <c r="AC560" s="31" t="str">
        <f>IF($A560="","",IF(AC559="","",IF(Main!AE$143=0,0,IF(Main!AK$212="","",IF($C$29="PM",Main!AK$212/Main!AE$143*Main!AE150,ROUND(Main!AK$212/Main!AE$143*Main!AE150*$B41,0))))))</f>
        <v/>
      </c>
      <c r="AD560" s="31" t="str">
        <f>IF($A560="","",IF(AD559="","",IF(Main!AF$143=0,0,IF(Main!AL$212="","",IF($C$29="PM",Main!AL$212/Main!AF$143*Main!AF150,ROUND(Main!AL$212/Main!AF$143*Main!AF150*$B41,0))))))</f>
        <v/>
      </c>
      <c r="AE560" s="31" t="str">
        <f>IF($A560="","",IF(AE559="","",IF(Main!AG$143=0,0,IF(Main!AM$212="","",IF($C$29="PM",Main!AM$212/Main!AG$143*Main!AG150,ROUND(Main!AM$212/Main!AG$143*Main!AG150*$B41,0))))))</f>
        <v/>
      </c>
      <c r="AF560" s="31" t="str">
        <f>IF($A560="","",IF(AF559="","",IF(Main!AH$143=0,0,IF(Main!AN$212="","",IF($C$29="PM",Main!AN$212/Main!AH$143*Main!AH150,ROUND(Main!AN$212/Main!AH$143*Main!AH150*$B41,0))))))</f>
        <v/>
      </c>
      <c r="AG560" s="31" t="str">
        <f>IF($A560="","",IF(AG559="","",IF(Main!AI$143=0,0,IF(Main!AO$212="","",IF($C$29="PM",Main!AO$212/Main!AI$143*Main!AI150,ROUND(Main!AO$212/Main!AI$143*Main!AI150*$B41,0))))))</f>
        <v/>
      </c>
      <c r="AH560" s="31" t="str">
        <f>IF($A560="","",IF(AH559="","",IF(Main!AJ$143=0,0,IF(Main!AP$212="","",IF($C$29="PM",Main!AP$212/Main!AJ$143*Main!AJ150,ROUND(Main!AP$212/Main!AJ$143*Main!AJ150*$B41,0))))))</f>
        <v/>
      </c>
      <c r="AI560" s="31" t="str">
        <f>IF($A560="","",IF(AI559="","",IF(Main!AK$143=0,0,IF(Main!AQ$212="","",IF($C$29="PM",Main!AQ$212/Main!AK$143*Main!AK150,ROUND(Main!AQ$212/Main!AK$143*Main!AK150*$B41,0))))))</f>
        <v/>
      </c>
      <c r="AJ560" s="31" t="str">
        <f>IF($A560="","",IF(AJ559="","",IF(Main!AL$143=0,0,IF(Main!AR$212="","",IF($C$29="PM",Main!AR$212/Main!AL$143*Main!AL150,ROUND(Main!AR$212/Main!AL$143*Main!AL150*$B41,0))))))</f>
        <v/>
      </c>
      <c r="AK560" s="31" t="str">
        <f>IF($A560="","",IF(AK559="","",IF(Main!AM$143=0,0,IF(Main!AS$212="","",IF($C$29="PM",Main!AS$212/Main!AM$143*Main!AM150,ROUND(Main!AS$212/Main!AM$143*Main!AM150*$B41,0))))))</f>
        <v/>
      </c>
      <c r="AL560" s="50" t="str">
        <f>IF($A560="","",IF(AL559="","",IF(Main!AN$143=0,0,IF(Main!AT$212="","",IF($C$29="PM",Main!AT$212/Main!AN$143*Main!AN150,ROUND(Main!AT$212/Main!AN$143*Main!AN150*$B41,0))))))</f>
        <v/>
      </c>
      <c r="AM560" s="31" t="str">
        <f>IF($A560="","",IF(AM559="","",IF(Main!AO$143=0,0,IF(Main!AU$212="","",IF($C$29="PM",Main!AU$212/Main!AO$143*Main!AO150,ROUND(Main!AU$212/Main!AO$143*Main!AO150*$B41,0))))))</f>
        <v/>
      </c>
      <c r="AN560" s="31" t="str">
        <f>IF($A560="","",IF(AN559="","",IF(Main!AP$143=0,0,IF(Main!AV$212="","",IF($C$29="PM",Main!AV$212/Main!AP$143*Main!AP150,ROUND(Main!AV$212/Main!AP$143*Main!AP150*$B41,0))))))</f>
        <v/>
      </c>
      <c r="AO560" s="31" t="str">
        <f>IF($A560="","",IF(AO559="","",IF(Main!AQ$143=0,0,IF(Main!AW$212="","",IF($C$29="PM",Main!AW$212/Main!AQ$143*Main!AQ150,ROUND(Main!AW$212/Main!AQ$143*Main!AQ150*$B41,0))))))</f>
        <v/>
      </c>
      <c r="AP560" s="31" t="str">
        <f>IF($A560="","",IF(AP559="","",IF(Main!AR$143=0,0,IF(Main!AX$212="","",IF($C$29="PM",Main!AX$212/Main!AR$143*Main!AR150,ROUND(Main!AX$212/Main!AR$143*Main!AR150*$B41,0))))))</f>
        <v/>
      </c>
      <c r="AQ560" s="31" t="str">
        <f>IF($A560="","",IF(AQ559="","",IF(Main!AS$143=0,0,IF(Main!AY$212="","",IF($C$29="PM",Main!AY$212/Main!AS$143*Main!AS150,ROUND(Main!AY$212/Main!AS$143*Main!AS150*$B41,0))))))</f>
        <v/>
      </c>
      <c r="AR560" s="31" t="str">
        <f>IF($A560="","",IF(AR559="","",IF(Main!AT$143=0,0,IF(Main!AZ$212="","",IF($C$29="PM",Main!AZ$212/Main!AT$143*Main!AT150,ROUND(Main!AZ$212/Main!AT$143*Main!AT150*$B41,0))))))</f>
        <v/>
      </c>
      <c r="AS560" s="31" t="str">
        <f>IF($A560="","",IF(AS559="","",IF(Main!AU$143=0,0,IF(Main!BA$212="","",IF($C$29="PM",Main!BA$212/Main!AU$143*Main!AU150,ROUND(Main!BA$212/Main!AU$143*Main!AU150*$B41,0))))))</f>
        <v/>
      </c>
      <c r="AT560" s="31" t="str">
        <f>IF($A560="","",IF(AT559="","",IF(Main!AV$143=0,0,IF(Main!BB$212="","",IF($C$29="PM",Main!BB$212/Main!AV$143*Main!AV150,ROUND(Main!BB$212/Main!AV$143*Main!AV150*$B41,0))))))</f>
        <v/>
      </c>
      <c r="AU560" s="31" t="str">
        <f>IF($A560="","",IF(AU559="","",IF(Main!AW$143=0,0,IF(Main!BC$212="","",IF($C$29="PM",Main!BC$212/Main!AW$143*Main!AW150,ROUND(Main!BC$212/Main!AW$143*Main!AW150*$B41,0))))))</f>
        <v/>
      </c>
      <c r="AV560" s="31" t="str">
        <f>IF($A560="","",IF(AV559="","",IF(Main!AX$143=0,0,IF(Main!BD$212="","",IF($C$29="PM",Main!BD$212/Main!AX$143*Main!AX150,ROUND(Main!BD$212/Main!AX$143*Main!AX150*$B41,0))))))</f>
        <v/>
      </c>
      <c r="AW560" s="31" t="str">
        <f>IF($A560="","",IF(AW559="","",IF(Main!AY$143=0,0,IF(Main!BE$212="","",IF($C$29="PM",Main!BE$212/Main!AY$143*Main!AY150,ROUND(Main!BE$212/Main!AY$143*Main!AY150*$B41,0))))))</f>
        <v/>
      </c>
      <c r="AX560" s="50" t="str">
        <f>IF($A560="","",IF(AX559="","",IF(Main!AZ$143=0,0,IF(Main!BF$212="","",IF($C$29="PM",Main!BF$212/Main!AZ$143*Main!AZ150,ROUND(Main!BF$212/Main!AZ$143*Main!AZ150*$B41,0))))))</f>
        <v/>
      </c>
      <c r="AY560" s="31" t="str">
        <f>IF($A560="","",IF(AY559="","",IF(Main!BA$143=0,0,IF(Main!BG$212="","",IF($C$29="PM",Main!BG$212/Main!BA$143*Main!BA150,ROUND(Main!BG$212/Main!BA$143*Main!BA150*$B41,0))))))</f>
        <v/>
      </c>
      <c r="AZ560" s="31" t="str">
        <f>IF($A560="","",IF(AZ559="","",IF(Main!BB$143=0,0,IF(Main!BH$212="","",IF($C$29="PM",Main!BH$212/Main!BB$143*Main!BB150,ROUND(Main!BH$212/Main!BB$143*Main!BB150*$B41,0))))))</f>
        <v/>
      </c>
      <c r="BA560" s="31" t="str">
        <f>IF($A560="","",IF(BA559="","",IF(Main!BC$143=0,0,IF(Main!BI$212="","",IF($C$29="PM",Main!BI$212/Main!BC$143*Main!BC150,ROUND(Main!BI$212/Main!BC$143*Main!BC150*$B41,0))))))</f>
        <v/>
      </c>
      <c r="BB560" s="31" t="str">
        <f>IF($A560="","",IF(BB559="","",IF(Main!BD$143=0,0,IF(Main!BJ$212="","",IF($C$29="PM",Main!BJ$212/Main!BD$143*Main!BD150,ROUND(Main!BJ$212/Main!BD$143*Main!BD150*$B41,0))))))</f>
        <v/>
      </c>
      <c r="BC560" s="31" t="str">
        <f>IF($A560="","",IF(BC559="","",IF(Main!BE$143=0,0,IF(Main!BK$212="","",IF($C$29="PM",Main!BK$212/Main!BE$143*Main!BE150,ROUND(Main!BK$212/Main!BE$143*Main!BE150*$B41,0))))))</f>
        <v/>
      </c>
      <c r="BD560" s="31" t="str">
        <f>IF($A560="","",IF(BD559="","",IF(Main!BF$143=0,0,IF(Main!BL$212="","",IF($C$29="PM",Main!BL$212/Main!BF$143*Main!BF150,ROUND(Main!BL$212/Main!BF$143*Main!BF150*$B41,0))))))</f>
        <v/>
      </c>
      <c r="BE560" s="31" t="str">
        <f>IF($A560="","",IF(BE559="","",IF(Main!BG$143=0,0,IF(Main!BM$212="","",IF($C$29="PM",Main!BM$212/Main!BG$143*Main!BG150,ROUND(Main!BM$212/Main!BG$143*Main!BG150*$B41,0))))))</f>
        <v/>
      </c>
      <c r="BF560" s="31" t="str">
        <f>IF($A560="","",IF(BF559="","",IF(Main!BH$143=0,0,IF(Main!BN$212="","",IF($C$29="PM",Main!BN$212/Main!BH$143*Main!BH150,ROUND(Main!BN$212/Main!BH$143*Main!BH150*$B41,0))))))</f>
        <v/>
      </c>
      <c r="BG560" s="31" t="str">
        <f>IF($A560="","",IF(BG559="","",IF(Main!BI$143=0,0,IF(Main!BO$212="","",IF($C$29="PM",Main!BO$212/Main!BI$143*Main!BI150,ROUND(Main!BO$212/Main!BI$143*Main!BI150*$B41,0))))))</f>
        <v/>
      </c>
      <c r="BH560" s="31" t="str">
        <f>IF($A560="","",IF(BH559="","",IF(Main!BJ$143=0,0,IF(Main!BP$212="","",IF($C$29="PM",Main!BP$212/Main!BJ$143*Main!BJ150,ROUND(Main!BP$212/Main!BJ$143*Main!BJ150*$B41,0))))))</f>
        <v/>
      </c>
      <c r="BI560" s="31" t="str">
        <f>IF($A560="","",IF(BI559="","",IF(Main!BK$143=0,0,IF(Main!BQ$212="","",IF($C$29="PM",Main!BQ$212/Main!BK$143*Main!BK150,ROUND(Main!BQ$212/Main!BK$143*Main!BK150*$B41,0))))))</f>
        <v/>
      </c>
      <c r="BJ560" s="50" t="str">
        <f>IF($A560="","",IF(BJ559="","",IF(Main!BL$143=0,0,IF(Main!BR$212="","",IF($C$29="PM",Main!BR$212/Main!BL$143*Main!BL150,ROUND(Main!BR$212/Main!BL$143*Main!BL150*$B41,0))))))</f>
        <v/>
      </c>
      <c r="BK560" s="31" t="str">
        <f>IF($A560="","",IF(BK559="","",IF(Main!BM$143=0,0,IF(Main!BS$212="","",IF($C$29="PM",Main!BS$212/Main!BM$143*Main!BM150,ROUND(Main!BS$212/Main!BM$143*Main!BM150*$B41,0))))))</f>
        <v/>
      </c>
      <c r="BL560" s="31" t="str">
        <f>IF($A560="","",IF(BL559="","",IF(Main!BN$143=0,0,IF(Main!BT$212="","",IF($C$29="PM",Main!BT$212/Main!BN$143*Main!BN150,ROUND(Main!BT$212/Main!BN$143*Main!BN150*$B41,0))))))</f>
        <v/>
      </c>
      <c r="BM560" s="31" t="str">
        <f>IF($A560="","",IF(BM559="","",IF(Main!BO$143=0,0,IF(Main!BU$212="","",IF($C$29="PM",Main!BU$212/Main!BO$143*Main!BO150,ROUND(Main!BU$212/Main!BO$143*Main!BO150*$B41,0))))))</f>
        <v/>
      </c>
      <c r="BN560" s="31" t="str">
        <f>IF($A560="","",IF(BN559="","",IF(Main!BP$143=0,0,IF(Main!BV$212="","",IF($C$29="PM",Main!BV$212/Main!BP$143*Main!BP150,ROUND(Main!BV$212/Main!BP$143*Main!BP150*$B41,0))))))</f>
        <v/>
      </c>
      <c r="BO560" s="31" t="str">
        <f>IF($A560="","",IF(BO559="","",IF(Main!BQ$143=0,0,IF(Main!BW$212="","",IF($C$29="PM",Main!BW$212/Main!BQ$143*Main!BQ150,ROUND(Main!BW$212/Main!BQ$143*Main!BQ150*$B41,0))))))</f>
        <v/>
      </c>
      <c r="BP560" s="31" t="str">
        <f>IF($A560="","",IF(BP559="","",IF(Main!BR$143=0,0,IF(Main!BX$212="","",IF($C$29="PM",Main!BX$212/Main!BR$143*Main!BR150,ROUND(Main!BX$212/Main!BR$143*Main!BR150*$B41,0))))))</f>
        <v/>
      </c>
      <c r="BQ560" s="31" t="str">
        <f>IF($A560="","",IF(BQ559="","",IF(Main!BS$143=0,0,IF(Main!BY$212="","",IF($C$29="PM",Main!BY$212/Main!BS$143*Main!BS150,ROUND(Main!BY$212/Main!BS$143*Main!BS150*$B41,0))))))</f>
        <v/>
      </c>
      <c r="BR560" s="31" t="str">
        <f>IF($A560="","",IF(BR559="","",IF(Main!BT$143=0,0,IF(Main!BZ$212="","",IF($C$29="PM",Main!BZ$212/Main!BT$143*Main!BT150,ROUND(Main!BZ$212/Main!BT$143*Main!BT150*$B41,0))))))</f>
        <v/>
      </c>
      <c r="BS560" s="31" t="str">
        <f>IF($A560="","",IF(BS559="","",IF(Main!BU$143=0,0,IF(Main!CA$212="","",IF($C$29="PM",Main!CA$212/Main!BU$143*Main!BU150,ROUND(Main!CA$212/Main!BU$143*Main!BU150*$B41,0))))))</f>
        <v/>
      </c>
      <c r="BT560" s="31" t="str">
        <f>IF($A560="","",IF(BT559="","",IF(Main!BV$143=0,0,IF(Main!CB$212="","",IF($C$29="PM",Main!CB$212/Main!BV$143*Main!BV150,ROUND(Main!CB$212/Main!BV$143*Main!BV150*$B41,0))))))</f>
        <v/>
      </c>
      <c r="BU560" s="31" t="str">
        <f>IF($A560="","",IF(BU559="","",IF(Main!BW$143=0,0,IF(Main!CC$212="","",IF($C$29="PM",Main!CC$212/Main!BW$143*Main!BW150,ROUND(Main!CC$212/Main!BW$143*Main!BW150*$B41,0))))))</f>
        <v/>
      </c>
      <c r="BV560" s="50" t="str">
        <f>IF($A560="","",IF(BV559="","",IF(Main!BX$143=0,0,IF(Main!CD$212="","",IF($C$29="PM",Main!CD$212/Main!BX$143*Main!BX150,ROUND(Main!CD$212/Main!BX$143*Main!BX150*$B41,0))))))</f>
        <v/>
      </c>
    </row>
    <row r="561" spans="1:74" x14ac:dyDescent="0.2">
      <c r="A561" s="71" t="str">
        <f>IF(Main!A$42="","",Main!A$42)</f>
        <v/>
      </c>
      <c r="B561" s="74" t="str">
        <f t="shared" si="481"/>
        <v/>
      </c>
      <c r="C561" s="49" t="str">
        <f>IF($A561="","",IF(C560="","",IF(Main!E$143=0,0,IF(Main!K$212="","",IF($C$29="PM",Main!K$212/Main!E$143*Main!E151,ROUND(Main!K$212/Main!E$143*Main!E151*$B42,0))))))</f>
        <v/>
      </c>
      <c r="D561" s="31" t="str">
        <f>IF($A561="","",IF(D560="","",IF(Main!F$143=0,0,IF(Main!L$212="","",IF($C$29="PM",Main!L$212/Main!F$143*Main!F151,ROUND(Main!L$212/Main!F$143*Main!F151*$B42,0))))))</f>
        <v/>
      </c>
      <c r="E561" s="31" t="str">
        <f>IF($A561="","",IF(E560="","",IF(Main!G$143=0,0,IF(Main!M$212="","",IF($C$29="PM",Main!M$212/Main!G$143*Main!G151,ROUND(Main!M$212/Main!G$143*Main!G151*$B42,0))))))</f>
        <v/>
      </c>
      <c r="F561" s="31" t="str">
        <f>IF($A561="","",IF(F560="","",IF(Main!H$143=0,0,IF(Main!N$212="","",IF($C$29="PM",Main!N$212/Main!H$143*Main!H151,ROUND(Main!N$212/Main!H$143*Main!H151*$B42,0))))))</f>
        <v/>
      </c>
      <c r="G561" s="31" t="str">
        <f>IF($A561="","",IF(G560="","",IF(Main!I$143=0,0,IF(Main!O$212="","",IF($C$29="PM",Main!O$212/Main!I$143*Main!I151,ROUND(Main!O$212/Main!I$143*Main!I151*$B42,0))))))</f>
        <v/>
      </c>
      <c r="H561" s="31" t="str">
        <f>IF($A561="","",IF(H560="","",IF(Main!J$143=0,0,IF(Main!P$212="","",IF($C$29="PM",Main!P$212/Main!J$143*Main!J151,ROUND(Main!P$212/Main!J$143*Main!J151*$B42,0))))))</f>
        <v/>
      </c>
      <c r="I561" s="31" t="str">
        <f>IF($A561="","",IF(I560="","",IF(Main!K$143=0,0,IF(Main!Q$212="","",IF($C$29="PM",Main!Q$212/Main!K$143*Main!K151,ROUND(Main!Q$212/Main!K$143*Main!K151*$B42,0))))))</f>
        <v/>
      </c>
      <c r="J561" s="31" t="str">
        <f>IF($A561="","",IF(J560="","",IF(Main!L$143=0,0,IF(Main!R$212="","",IF($C$29="PM",Main!R$212/Main!L$143*Main!L151,ROUND(Main!R$212/Main!L$143*Main!L151*$B42,0))))))</f>
        <v/>
      </c>
      <c r="K561" s="31" t="str">
        <f>IF($A561="","",IF(K560="","",IF(Main!M$143=0,0,IF(Main!S$212="","",IF($C$29="PM",Main!S$212/Main!M$143*Main!M151,ROUND(Main!S$212/Main!M$143*Main!M151*$B42,0))))))</f>
        <v/>
      </c>
      <c r="L561" s="31" t="str">
        <f>IF($A561="","",IF(L560="","",IF(Main!N$143=0,0,IF(Main!T$212="","",IF($C$29="PM",Main!T$212/Main!N$143*Main!N151,ROUND(Main!T$212/Main!N$143*Main!N151*$B42,0))))))</f>
        <v/>
      </c>
      <c r="M561" s="31" t="str">
        <f>IF($A561="","",IF(M560="","",IF(Main!O$143=0,0,IF(Main!U$212="","",IF($C$29="PM",Main!U$212/Main!O$143*Main!O151,ROUND(Main!U$212/Main!O$143*Main!O151*$B42,0))))))</f>
        <v/>
      </c>
      <c r="N561" s="50" t="str">
        <f>IF($A561="","",IF(N560="","",IF(Main!P$143=0,0,IF(Main!V$212="","",IF($C$29="PM",Main!V$212/Main!P$143*Main!P151,ROUND(Main!V$212/Main!P$143*Main!P151*$B42,0))))))</f>
        <v/>
      </c>
      <c r="O561" s="31" t="str">
        <f>IF($A561="","",IF(O560="","",IF(Main!Q$143=0,0,IF(Main!W$212="","",IF($C$29="PM",Main!W$212/Main!Q$143*Main!Q151,ROUND(Main!W$212/Main!Q$143*Main!Q151*$B42,0))))))</f>
        <v/>
      </c>
      <c r="P561" s="31" t="str">
        <f>IF($A561="","",IF(P560="","",IF(Main!R$143=0,0,IF(Main!X$212="","",IF($C$29="PM",Main!X$212/Main!R$143*Main!R151,ROUND(Main!X$212/Main!R$143*Main!R151*$B42,0))))))</f>
        <v/>
      </c>
      <c r="Q561" s="31" t="str">
        <f>IF($A561="","",IF(Q560="","",IF(Main!S$143=0,0,IF(Main!Y$212="","",IF($C$29="PM",Main!Y$212/Main!S$143*Main!S151,ROUND(Main!Y$212/Main!S$143*Main!S151*$B42,0))))))</f>
        <v/>
      </c>
      <c r="R561" s="31" t="str">
        <f>IF($A561="","",IF(R560="","",IF(Main!T$143=0,0,IF(Main!Z$212="","",IF($C$29="PM",Main!Z$212/Main!T$143*Main!T151,ROUND(Main!Z$212/Main!T$143*Main!T151*$B42,0))))))</f>
        <v/>
      </c>
      <c r="S561" s="31" t="str">
        <f>IF($A561="","",IF(S560="","",IF(Main!U$143=0,0,IF(Main!AA$212="","",IF($C$29="PM",Main!AA$212/Main!U$143*Main!U151,ROUND(Main!AA$212/Main!U$143*Main!U151*$B42,0))))))</f>
        <v/>
      </c>
      <c r="T561" s="31" t="str">
        <f>IF($A561="","",IF(T560="","",IF(Main!V$143=0,0,IF(Main!AB$212="","",IF($C$29="PM",Main!AB$212/Main!V$143*Main!V151,ROUND(Main!AB$212/Main!V$143*Main!V151*$B42,0))))))</f>
        <v/>
      </c>
      <c r="U561" s="31" t="str">
        <f>IF($A561="","",IF(U560="","",IF(Main!W$143=0,0,IF(Main!AC$212="","",IF($C$29="PM",Main!AC$212/Main!W$143*Main!W151,ROUND(Main!AC$212/Main!W$143*Main!W151*$B42,0))))))</f>
        <v/>
      </c>
      <c r="V561" s="31" t="str">
        <f>IF($A561="","",IF(V560="","",IF(Main!X$143=0,0,IF(Main!AD$212="","",IF($C$29="PM",Main!AD$212/Main!X$143*Main!X151,ROUND(Main!AD$212/Main!X$143*Main!X151*$B42,0))))))</f>
        <v/>
      </c>
      <c r="W561" s="31" t="str">
        <f>IF($A561="","",IF(W560="","",IF(Main!Y$143=0,0,IF(Main!AE$212="","",IF($C$29="PM",Main!AE$212/Main!Y$143*Main!Y151,ROUND(Main!AE$212/Main!Y$143*Main!Y151*$B42,0))))))</f>
        <v/>
      </c>
      <c r="X561" s="31" t="str">
        <f>IF($A561="","",IF(X560="","",IF(Main!Z$143=0,0,IF(Main!AF$212="","",IF($C$29="PM",Main!AF$212/Main!Z$143*Main!Z151,ROUND(Main!AF$212/Main!Z$143*Main!Z151*$B42,0))))))</f>
        <v/>
      </c>
      <c r="Y561" s="31" t="str">
        <f>IF($A561="","",IF(Y560="","",IF(Main!AA$143=0,0,IF(Main!AG$212="","",IF($C$29="PM",Main!AG$212/Main!AA$143*Main!AA151,ROUND(Main!AG$212/Main!AA$143*Main!AA151*$B42,0))))))</f>
        <v/>
      </c>
      <c r="Z561" s="31" t="str">
        <f>IF($A561="","",IF(Z560="","",IF(Main!AB$143=0,0,IF(Main!AH$212="","",IF($C$29="PM",Main!AH$212/Main!AB$143*Main!AB151,ROUND(Main!AH$212/Main!AB$143*Main!AB151*$B42,0))))))</f>
        <v/>
      </c>
      <c r="AA561" s="49" t="str">
        <f>IF($A561="","",IF(AA560="","",IF(Main!AC$143=0,0,IF(Main!AI$212="","",IF($C$29="PM",Main!AI$212/Main!AC$143*Main!AC151,ROUND(Main!AI$212/Main!AC$143*Main!AC151*$B42,0))))))</f>
        <v/>
      </c>
      <c r="AB561" s="31" t="str">
        <f>IF($A561="","",IF(AB560="","",IF(Main!AD$143=0,0,IF(Main!AJ$212="","",IF($C$29="PM",Main!AJ$212/Main!AD$143*Main!AD151,ROUND(Main!AJ$212/Main!AD$143*Main!AD151*$B42,0))))))</f>
        <v/>
      </c>
      <c r="AC561" s="31" t="str">
        <f>IF($A561="","",IF(AC560="","",IF(Main!AE$143=0,0,IF(Main!AK$212="","",IF($C$29="PM",Main!AK$212/Main!AE$143*Main!AE151,ROUND(Main!AK$212/Main!AE$143*Main!AE151*$B42,0))))))</f>
        <v/>
      </c>
      <c r="AD561" s="31" t="str">
        <f>IF($A561="","",IF(AD560="","",IF(Main!AF$143=0,0,IF(Main!AL$212="","",IF($C$29="PM",Main!AL$212/Main!AF$143*Main!AF151,ROUND(Main!AL$212/Main!AF$143*Main!AF151*$B42,0))))))</f>
        <v/>
      </c>
      <c r="AE561" s="31" t="str">
        <f>IF($A561="","",IF(AE560="","",IF(Main!AG$143=0,0,IF(Main!AM$212="","",IF($C$29="PM",Main!AM$212/Main!AG$143*Main!AG151,ROUND(Main!AM$212/Main!AG$143*Main!AG151*$B42,0))))))</f>
        <v/>
      </c>
      <c r="AF561" s="31" t="str">
        <f>IF($A561="","",IF(AF560="","",IF(Main!AH$143=0,0,IF(Main!AN$212="","",IF($C$29="PM",Main!AN$212/Main!AH$143*Main!AH151,ROUND(Main!AN$212/Main!AH$143*Main!AH151*$B42,0))))))</f>
        <v/>
      </c>
      <c r="AG561" s="31" t="str">
        <f>IF($A561="","",IF(AG560="","",IF(Main!AI$143=0,0,IF(Main!AO$212="","",IF($C$29="PM",Main!AO$212/Main!AI$143*Main!AI151,ROUND(Main!AO$212/Main!AI$143*Main!AI151*$B42,0))))))</f>
        <v/>
      </c>
      <c r="AH561" s="31" t="str">
        <f>IF($A561="","",IF(AH560="","",IF(Main!AJ$143=0,0,IF(Main!AP$212="","",IF($C$29="PM",Main!AP$212/Main!AJ$143*Main!AJ151,ROUND(Main!AP$212/Main!AJ$143*Main!AJ151*$B42,0))))))</f>
        <v/>
      </c>
      <c r="AI561" s="31" t="str">
        <f>IF($A561="","",IF(AI560="","",IF(Main!AK$143=0,0,IF(Main!AQ$212="","",IF($C$29="PM",Main!AQ$212/Main!AK$143*Main!AK151,ROUND(Main!AQ$212/Main!AK$143*Main!AK151*$B42,0))))))</f>
        <v/>
      </c>
      <c r="AJ561" s="31" t="str">
        <f>IF($A561="","",IF(AJ560="","",IF(Main!AL$143=0,0,IF(Main!AR$212="","",IF($C$29="PM",Main!AR$212/Main!AL$143*Main!AL151,ROUND(Main!AR$212/Main!AL$143*Main!AL151*$B42,0))))))</f>
        <v/>
      </c>
      <c r="AK561" s="31" t="str">
        <f>IF($A561="","",IF(AK560="","",IF(Main!AM$143=0,0,IF(Main!AS$212="","",IF($C$29="PM",Main!AS$212/Main!AM$143*Main!AM151,ROUND(Main!AS$212/Main!AM$143*Main!AM151*$B42,0))))))</f>
        <v/>
      </c>
      <c r="AL561" s="50" t="str">
        <f>IF($A561="","",IF(AL560="","",IF(Main!AN$143=0,0,IF(Main!AT$212="","",IF($C$29="PM",Main!AT$212/Main!AN$143*Main!AN151,ROUND(Main!AT$212/Main!AN$143*Main!AN151*$B42,0))))))</f>
        <v/>
      </c>
      <c r="AM561" s="31" t="str">
        <f>IF($A561="","",IF(AM560="","",IF(Main!AO$143=0,0,IF(Main!AU$212="","",IF($C$29="PM",Main!AU$212/Main!AO$143*Main!AO151,ROUND(Main!AU$212/Main!AO$143*Main!AO151*$B42,0))))))</f>
        <v/>
      </c>
      <c r="AN561" s="31" t="str">
        <f>IF($A561="","",IF(AN560="","",IF(Main!AP$143=0,0,IF(Main!AV$212="","",IF($C$29="PM",Main!AV$212/Main!AP$143*Main!AP151,ROUND(Main!AV$212/Main!AP$143*Main!AP151*$B42,0))))))</f>
        <v/>
      </c>
      <c r="AO561" s="31" t="str">
        <f>IF($A561="","",IF(AO560="","",IF(Main!AQ$143=0,0,IF(Main!AW$212="","",IF($C$29="PM",Main!AW$212/Main!AQ$143*Main!AQ151,ROUND(Main!AW$212/Main!AQ$143*Main!AQ151*$B42,0))))))</f>
        <v/>
      </c>
      <c r="AP561" s="31" t="str">
        <f>IF($A561="","",IF(AP560="","",IF(Main!AR$143=0,0,IF(Main!AX$212="","",IF($C$29="PM",Main!AX$212/Main!AR$143*Main!AR151,ROUND(Main!AX$212/Main!AR$143*Main!AR151*$B42,0))))))</f>
        <v/>
      </c>
      <c r="AQ561" s="31" t="str">
        <f>IF($A561="","",IF(AQ560="","",IF(Main!AS$143=0,0,IF(Main!AY$212="","",IF($C$29="PM",Main!AY$212/Main!AS$143*Main!AS151,ROUND(Main!AY$212/Main!AS$143*Main!AS151*$B42,0))))))</f>
        <v/>
      </c>
      <c r="AR561" s="31" t="str">
        <f>IF($A561="","",IF(AR560="","",IF(Main!AT$143=0,0,IF(Main!AZ$212="","",IF($C$29="PM",Main!AZ$212/Main!AT$143*Main!AT151,ROUND(Main!AZ$212/Main!AT$143*Main!AT151*$B42,0))))))</f>
        <v/>
      </c>
      <c r="AS561" s="31" t="str">
        <f>IF($A561="","",IF(AS560="","",IF(Main!AU$143=0,0,IF(Main!BA$212="","",IF($C$29="PM",Main!BA$212/Main!AU$143*Main!AU151,ROUND(Main!BA$212/Main!AU$143*Main!AU151*$B42,0))))))</f>
        <v/>
      </c>
      <c r="AT561" s="31" t="str">
        <f>IF($A561="","",IF(AT560="","",IF(Main!AV$143=0,0,IF(Main!BB$212="","",IF($C$29="PM",Main!BB$212/Main!AV$143*Main!AV151,ROUND(Main!BB$212/Main!AV$143*Main!AV151*$B42,0))))))</f>
        <v/>
      </c>
      <c r="AU561" s="31" t="str">
        <f>IF($A561="","",IF(AU560="","",IF(Main!AW$143=0,0,IF(Main!BC$212="","",IF($C$29="PM",Main!BC$212/Main!AW$143*Main!AW151,ROUND(Main!BC$212/Main!AW$143*Main!AW151*$B42,0))))))</f>
        <v/>
      </c>
      <c r="AV561" s="31" t="str">
        <f>IF($A561="","",IF(AV560="","",IF(Main!AX$143=0,0,IF(Main!BD$212="","",IF($C$29="PM",Main!BD$212/Main!AX$143*Main!AX151,ROUND(Main!BD$212/Main!AX$143*Main!AX151*$B42,0))))))</f>
        <v/>
      </c>
      <c r="AW561" s="31" t="str">
        <f>IF($A561="","",IF(AW560="","",IF(Main!AY$143=0,0,IF(Main!BE$212="","",IF($C$29="PM",Main!BE$212/Main!AY$143*Main!AY151,ROUND(Main!BE$212/Main!AY$143*Main!AY151*$B42,0))))))</f>
        <v/>
      </c>
      <c r="AX561" s="50" t="str">
        <f>IF($A561="","",IF(AX560="","",IF(Main!AZ$143=0,0,IF(Main!BF$212="","",IF($C$29="PM",Main!BF$212/Main!AZ$143*Main!AZ151,ROUND(Main!BF$212/Main!AZ$143*Main!AZ151*$B42,0))))))</f>
        <v/>
      </c>
      <c r="AY561" s="31" t="str">
        <f>IF($A561="","",IF(AY560="","",IF(Main!BA$143=0,0,IF(Main!BG$212="","",IF($C$29="PM",Main!BG$212/Main!BA$143*Main!BA151,ROUND(Main!BG$212/Main!BA$143*Main!BA151*$B42,0))))))</f>
        <v/>
      </c>
      <c r="AZ561" s="31" t="str">
        <f>IF($A561="","",IF(AZ560="","",IF(Main!BB$143=0,0,IF(Main!BH$212="","",IF($C$29="PM",Main!BH$212/Main!BB$143*Main!BB151,ROUND(Main!BH$212/Main!BB$143*Main!BB151*$B42,0))))))</f>
        <v/>
      </c>
      <c r="BA561" s="31" t="str">
        <f>IF($A561="","",IF(BA560="","",IF(Main!BC$143=0,0,IF(Main!BI$212="","",IF($C$29="PM",Main!BI$212/Main!BC$143*Main!BC151,ROUND(Main!BI$212/Main!BC$143*Main!BC151*$B42,0))))))</f>
        <v/>
      </c>
      <c r="BB561" s="31" t="str">
        <f>IF($A561="","",IF(BB560="","",IF(Main!BD$143=0,0,IF(Main!BJ$212="","",IF($C$29="PM",Main!BJ$212/Main!BD$143*Main!BD151,ROUND(Main!BJ$212/Main!BD$143*Main!BD151*$B42,0))))))</f>
        <v/>
      </c>
      <c r="BC561" s="31" t="str">
        <f>IF($A561="","",IF(BC560="","",IF(Main!BE$143=0,0,IF(Main!BK$212="","",IF($C$29="PM",Main!BK$212/Main!BE$143*Main!BE151,ROUND(Main!BK$212/Main!BE$143*Main!BE151*$B42,0))))))</f>
        <v/>
      </c>
      <c r="BD561" s="31" t="str">
        <f>IF($A561="","",IF(BD560="","",IF(Main!BF$143=0,0,IF(Main!BL$212="","",IF($C$29="PM",Main!BL$212/Main!BF$143*Main!BF151,ROUND(Main!BL$212/Main!BF$143*Main!BF151*$B42,0))))))</f>
        <v/>
      </c>
      <c r="BE561" s="31" t="str">
        <f>IF($A561="","",IF(BE560="","",IF(Main!BG$143=0,0,IF(Main!BM$212="","",IF($C$29="PM",Main!BM$212/Main!BG$143*Main!BG151,ROUND(Main!BM$212/Main!BG$143*Main!BG151*$B42,0))))))</f>
        <v/>
      </c>
      <c r="BF561" s="31" t="str">
        <f>IF($A561="","",IF(BF560="","",IF(Main!BH$143=0,0,IF(Main!BN$212="","",IF($C$29="PM",Main!BN$212/Main!BH$143*Main!BH151,ROUND(Main!BN$212/Main!BH$143*Main!BH151*$B42,0))))))</f>
        <v/>
      </c>
      <c r="BG561" s="31" t="str">
        <f>IF($A561="","",IF(BG560="","",IF(Main!BI$143=0,0,IF(Main!BO$212="","",IF($C$29="PM",Main!BO$212/Main!BI$143*Main!BI151,ROUND(Main!BO$212/Main!BI$143*Main!BI151*$B42,0))))))</f>
        <v/>
      </c>
      <c r="BH561" s="31" t="str">
        <f>IF($A561="","",IF(BH560="","",IF(Main!BJ$143=0,0,IF(Main!BP$212="","",IF($C$29="PM",Main!BP$212/Main!BJ$143*Main!BJ151,ROUND(Main!BP$212/Main!BJ$143*Main!BJ151*$B42,0))))))</f>
        <v/>
      </c>
      <c r="BI561" s="31" t="str">
        <f>IF($A561="","",IF(BI560="","",IF(Main!BK$143=0,0,IF(Main!BQ$212="","",IF($C$29="PM",Main!BQ$212/Main!BK$143*Main!BK151,ROUND(Main!BQ$212/Main!BK$143*Main!BK151*$B42,0))))))</f>
        <v/>
      </c>
      <c r="BJ561" s="50" t="str">
        <f>IF($A561="","",IF(BJ560="","",IF(Main!BL$143=0,0,IF(Main!BR$212="","",IF($C$29="PM",Main!BR$212/Main!BL$143*Main!BL151,ROUND(Main!BR$212/Main!BL$143*Main!BL151*$B42,0))))))</f>
        <v/>
      </c>
      <c r="BK561" s="31" t="str">
        <f>IF($A561="","",IF(BK560="","",IF(Main!BM$143=0,0,IF(Main!BS$212="","",IF($C$29="PM",Main!BS$212/Main!BM$143*Main!BM151,ROUND(Main!BS$212/Main!BM$143*Main!BM151*$B42,0))))))</f>
        <v/>
      </c>
      <c r="BL561" s="31" t="str">
        <f>IF($A561="","",IF(BL560="","",IF(Main!BN$143=0,0,IF(Main!BT$212="","",IF($C$29="PM",Main!BT$212/Main!BN$143*Main!BN151,ROUND(Main!BT$212/Main!BN$143*Main!BN151*$B42,0))))))</f>
        <v/>
      </c>
      <c r="BM561" s="31" t="str">
        <f>IF($A561="","",IF(BM560="","",IF(Main!BO$143=0,0,IF(Main!BU$212="","",IF($C$29="PM",Main!BU$212/Main!BO$143*Main!BO151,ROUND(Main!BU$212/Main!BO$143*Main!BO151*$B42,0))))))</f>
        <v/>
      </c>
      <c r="BN561" s="31" t="str">
        <f>IF($A561="","",IF(BN560="","",IF(Main!BP$143=0,0,IF(Main!BV$212="","",IF($C$29="PM",Main!BV$212/Main!BP$143*Main!BP151,ROUND(Main!BV$212/Main!BP$143*Main!BP151*$B42,0))))))</f>
        <v/>
      </c>
      <c r="BO561" s="31" t="str">
        <f>IF($A561="","",IF(BO560="","",IF(Main!BQ$143=0,0,IF(Main!BW$212="","",IF($C$29="PM",Main!BW$212/Main!BQ$143*Main!BQ151,ROUND(Main!BW$212/Main!BQ$143*Main!BQ151*$B42,0))))))</f>
        <v/>
      </c>
      <c r="BP561" s="31" t="str">
        <f>IF($A561="","",IF(BP560="","",IF(Main!BR$143=0,0,IF(Main!BX$212="","",IF($C$29="PM",Main!BX$212/Main!BR$143*Main!BR151,ROUND(Main!BX$212/Main!BR$143*Main!BR151*$B42,0))))))</f>
        <v/>
      </c>
      <c r="BQ561" s="31" t="str">
        <f>IF($A561="","",IF(BQ560="","",IF(Main!BS$143=0,0,IF(Main!BY$212="","",IF($C$29="PM",Main!BY$212/Main!BS$143*Main!BS151,ROUND(Main!BY$212/Main!BS$143*Main!BS151*$B42,0))))))</f>
        <v/>
      </c>
      <c r="BR561" s="31" t="str">
        <f>IF($A561="","",IF(BR560="","",IF(Main!BT$143=0,0,IF(Main!BZ$212="","",IF($C$29="PM",Main!BZ$212/Main!BT$143*Main!BT151,ROUND(Main!BZ$212/Main!BT$143*Main!BT151*$B42,0))))))</f>
        <v/>
      </c>
      <c r="BS561" s="31" t="str">
        <f>IF($A561="","",IF(BS560="","",IF(Main!BU$143=0,0,IF(Main!CA$212="","",IF($C$29="PM",Main!CA$212/Main!BU$143*Main!BU151,ROUND(Main!CA$212/Main!BU$143*Main!BU151*$B42,0))))))</f>
        <v/>
      </c>
      <c r="BT561" s="31" t="str">
        <f>IF($A561="","",IF(BT560="","",IF(Main!BV$143=0,0,IF(Main!CB$212="","",IF($C$29="PM",Main!CB$212/Main!BV$143*Main!BV151,ROUND(Main!CB$212/Main!BV$143*Main!BV151*$B42,0))))))</f>
        <v/>
      </c>
      <c r="BU561" s="31" t="str">
        <f>IF($A561="","",IF(BU560="","",IF(Main!BW$143=0,0,IF(Main!CC$212="","",IF($C$29="PM",Main!CC$212/Main!BW$143*Main!BW151,ROUND(Main!CC$212/Main!BW$143*Main!BW151*$B42,0))))))</f>
        <v/>
      </c>
      <c r="BV561" s="50" t="str">
        <f>IF($A561="","",IF(BV560="","",IF(Main!BX$143=0,0,IF(Main!CD$212="","",IF($C$29="PM",Main!CD$212/Main!BX$143*Main!BX151,ROUND(Main!CD$212/Main!BX$143*Main!BX151*$B42,0))))))</f>
        <v/>
      </c>
    </row>
    <row r="562" spans="1:74" x14ac:dyDescent="0.2">
      <c r="A562" s="71" t="str">
        <f>IF(Main!A$43="","",Main!A$43)</f>
        <v/>
      </c>
      <c r="B562" s="74" t="str">
        <f t="shared" si="481"/>
        <v/>
      </c>
      <c r="C562" s="49" t="str">
        <f>IF($A562="","",IF(C561="","",IF(Main!E$143=0,0,IF(Main!K$212="","",IF($C$29="PM",Main!K$212/Main!E$143*Main!E152,ROUND(Main!K$212/Main!E$143*Main!E152*$B43,0))))))</f>
        <v/>
      </c>
      <c r="D562" s="31" t="str">
        <f>IF($A562="","",IF(D561="","",IF(Main!F$143=0,0,IF(Main!L$212="","",IF($C$29="PM",Main!L$212/Main!F$143*Main!F152,ROUND(Main!L$212/Main!F$143*Main!F152*$B43,0))))))</f>
        <v/>
      </c>
      <c r="E562" s="31" t="str">
        <f>IF($A562="","",IF(E561="","",IF(Main!G$143=0,0,IF(Main!M$212="","",IF($C$29="PM",Main!M$212/Main!G$143*Main!G152,ROUND(Main!M$212/Main!G$143*Main!G152*$B43,0))))))</f>
        <v/>
      </c>
      <c r="F562" s="31" t="str">
        <f>IF($A562="","",IF(F561="","",IF(Main!H$143=0,0,IF(Main!N$212="","",IF($C$29="PM",Main!N$212/Main!H$143*Main!H152,ROUND(Main!N$212/Main!H$143*Main!H152*$B43,0))))))</f>
        <v/>
      </c>
      <c r="G562" s="31" t="str">
        <f>IF($A562="","",IF(G561="","",IF(Main!I$143=0,0,IF(Main!O$212="","",IF($C$29="PM",Main!O$212/Main!I$143*Main!I152,ROUND(Main!O$212/Main!I$143*Main!I152*$B43,0))))))</f>
        <v/>
      </c>
      <c r="H562" s="31" t="str">
        <f>IF($A562="","",IF(H561="","",IF(Main!J$143=0,0,IF(Main!P$212="","",IF($C$29="PM",Main!P$212/Main!J$143*Main!J152,ROUND(Main!P$212/Main!J$143*Main!J152*$B43,0))))))</f>
        <v/>
      </c>
      <c r="I562" s="31" t="str">
        <f>IF($A562="","",IF(I561="","",IF(Main!K$143=0,0,IF(Main!Q$212="","",IF($C$29="PM",Main!Q$212/Main!K$143*Main!K152,ROUND(Main!Q$212/Main!K$143*Main!K152*$B43,0))))))</f>
        <v/>
      </c>
      <c r="J562" s="31" t="str">
        <f>IF($A562="","",IF(J561="","",IF(Main!L$143=0,0,IF(Main!R$212="","",IF($C$29="PM",Main!R$212/Main!L$143*Main!L152,ROUND(Main!R$212/Main!L$143*Main!L152*$B43,0))))))</f>
        <v/>
      </c>
      <c r="K562" s="31" t="str">
        <f>IF($A562="","",IF(K561="","",IF(Main!M$143=0,0,IF(Main!S$212="","",IF($C$29="PM",Main!S$212/Main!M$143*Main!M152,ROUND(Main!S$212/Main!M$143*Main!M152*$B43,0))))))</f>
        <v/>
      </c>
      <c r="L562" s="31" t="str">
        <f>IF($A562="","",IF(L561="","",IF(Main!N$143=0,0,IF(Main!T$212="","",IF($C$29="PM",Main!T$212/Main!N$143*Main!N152,ROUND(Main!T$212/Main!N$143*Main!N152*$B43,0))))))</f>
        <v/>
      </c>
      <c r="M562" s="31" t="str">
        <f>IF($A562="","",IF(M561="","",IF(Main!O$143=0,0,IF(Main!U$212="","",IF($C$29="PM",Main!U$212/Main!O$143*Main!O152,ROUND(Main!U$212/Main!O$143*Main!O152*$B43,0))))))</f>
        <v/>
      </c>
      <c r="N562" s="50" t="str">
        <f>IF($A562="","",IF(N561="","",IF(Main!P$143=0,0,IF(Main!V$212="","",IF($C$29="PM",Main!V$212/Main!P$143*Main!P152,ROUND(Main!V$212/Main!P$143*Main!P152*$B43,0))))))</f>
        <v/>
      </c>
      <c r="O562" s="31" t="str">
        <f>IF($A562="","",IF(O561="","",IF(Main!Q$143=0,0,IF(Main!W$212="","",IF($C$29="PM",Main!W$212/Main!Q$143*Main!Q152,ROUND(Main!W$212/Main!Q$143*Main!Q152*$B43,0))))))</f>
        <v/>
      </c>
      <c r="P562" s="31" t="str">
        <f>IF($A562="","",IF(P561="","",IF(Main!R$143=0,0,IF(Main!X$212="","",IF($C$29="PM",Main!X$212/Main!R$143*Main!R152,ROUND(Main!X$212/Main!R$143*Main!R152*$B43,0))))))</f>
        <v/>
      </c>
      <c r="Q562" s="31" t="str">
        <f>IF($A562="","",IF(Q561="","",IF(Main!S$143=0,0,IF(Main!Y$212="","",IF($C$29="PM",Main!Y$212/Main!S$143*Main!S152,ROUND(Main!Y$212/Main!S$143*Main!S152*$B43,0))))))</f>
        <v/>
      </c>
      <c r="R562" s="31" t="str">
        <f>IF($A562="","",IF(R561="","",IF(Main!T$143=0,0,IF(Main!Z$212="","",IF($C$29="PM",Main!Z$212/Main!T$143*Main!T152,ROUND(Main!Z$212/Main!T$143*Main!T152*$B43,0))))))</f>
        <v/>
      </c>
      <c r="S562" s="31" t="str">
        <f>IF($A562="","",IF(S561="","",IF(Main!U$143=0,0,IF(Main!AA$212="","",IF($C$29="PM",Main!AA$212/Main!U$143*Main!U152,ROUND(Main!AA$212/Main!U$143*Main!U152*$B43,0))))))</f>
        <v/>
      </c>
      <c r="T562" s="31" t="str">
        <f>IF($A562="","",IF(T561="","",IF(Main!V$143=0,0,IF(Main!AB$212="","",IF($C$29="PM",Main!AB$212/Main!V$143*Main!V152,ROUND(Main!AB$212/Main!V$143*Main!V152*$B43,0))))))</f>
        <v/>
      </c>
      <c r="U562" s="31" t="str">
        <f>IF($A562="","",IF(U561="","",IF(Main!W$143=0,0,IF(Main!AC$212="","",IF($C$29="PM",Main!AC$212/Main!W$143*Main!W152,ROUND(Main!AC$212/Main!W$143*Main!W152*$B43,0))))))</f>
        <v/>
      </c>
      <c r="V562" s="31" t="str">
        <f>IF($A562="","",IF(V561="","",IF(Main!X$143=0,0,IF(Main!AD$212="","",IF($C$29="PM",Main!AD$212/Main!X$143*Main!X152,ROUND(Main!AD$212/Main!X$143*Main!X152*$B43,0))))))</f>
        <v/>
      </c>
      <c r="W562" s="31" t="str">
        <f>IF($A562="","",IF(W561="","",IF(Main!Y$143=0,0,IF(Main!AE$212="","",IF($C$29="PM",Main!AE$212/Main!Y$143*Main!Y152,ROUND(Main!AE$212/Main!Y$143*Main!Y152*$B43,0))))))</f>
        <v/>
      </c>
      <c r="X562" s="31" t="str">
        <f>IF($A562="","",IF(X561="","",IF(Main!Z$143=0,0,IF(Main!AF$212="","",IF($C$29="PM",Main!AF$212/Main!Z$143*Main!Z152,ROUND(Main!AF$212/Main!Z$143*Main!Z152*$B43,0))))))</f>
        <v/>
      </c>
      <c r="Y562" s="31" t="str">
        <f>IF($A562="","",IF(Y561="","",IF(Main!AA$143=0,0,IF(Main!AG$212="","",IF($C$29="PM",Main!AG$212/Main!AA$143*Main!AA152,ROUND(Main!AG$212/Main!AA$143*Main!AA152*$B43,0))))))</f>
        <v/>
      </c>
      <c r="Z562" s="31" t="str">
        <f>IF($A562="","",IF(Z561="","",IF(Main!AB$143=0,0,IF(Main!AH$212="","",IF($C$29="PM",Main!AH$212/Main!AB$143*Main!AB152,ROUND(Main!AH$212/Main!AB$143*Main!AB152*$B43,0))))))</f>
        <v/>
      </c>
      <c r="AA562" s="49" t="str">
        <f>IF($A562="","",IF(AA561="","",IF(Main!AC$143=0,0,IF(Main!AI$212="","",IF($C$29="PM",Main!AI$212/Main!AC$143*Main!AC152,ROUND(Main!AI$212/Main!AC$143*Main!AC152*$B43,0))))))</f>
        <v/>
      </c>
      <c r="AB562" s="31" t="str">
        <f>IF($A562="","",IF(AB561="","",IF(Main!AD$143=0,0,IF(Main!AJ$212="","",IF($C$29="PM",Main!AJ$212/Main!AD$143*Main!AD152,ROUND(Main!AJ$212/Main!AD$143*Main!AD152*$B43,0))))))</f>
        <v/>
      </c>
      <c r="AC562" s="31" t="str">
        <f>IF($A562="","",IF(AC561="","",IF(Main!AE$143=0,0,IF(Main!AK$212="","",IF($C$29="PM",Main!AK$212/Main!AE$143*Main!AE152,ROUND(Main!AK$212/Main!AE$143*Main!AE152*$B43,0))))))</f>
        <v/>
      </c>
      <c r="AD562" s="31" t="str">
        <f>IF($A562="","",IF(AD561="","",IF(Main!AF$143=0,0,IF(Main!AL$212="","",IF($C$29="PM",Main!AL$212/Main!AF$143*Main!AF152,ROUND(Main!AL$212/Main!AF$143*Main!AF152*$B43,0))))))</f>
        <v/>
      </c>
      <c r="AE562" s="31" t="str">
        <f>IF($A562="","",IF(AE561="","",IF(Main!AG$143=0,0,IF(Main!AM$212="","",IF($C$29="PM",Main!AM$212/Main!AG$143*Main!AG152,ROUND(Main!AM$212/Main!AG$143*Main!AG152*$B43,0))))))</f>
        <v/>
      </c>
      <c r="AF562" s="31" t="str">
        <f>IF($A562="","",IF(AF561="","",IF(Main!AH$143=0,0,IF(Main!AN$212="","",IF($C$29="PM",Main!AN$212/Main!AH$143*Main!AH152,ROUND(Main!AN$212/Main!AH$143*Main!AH152*$B43,0))))))</f>
        <v/>
      </c>
      <c r="AG562" s="31" t="str">
        <f>IF($A562="","",IF(AG561="","",IF(Main!AI$143=0,0,IF(Main!AO$212="","",IF($C$29="PM",Main!AO$212/Main!AI$143*Main!AI152,ROUND(Main!AO$212/Main!AI$143*Main!AI152*$B43,0))))))</f>
        <v/>
      </c>
      <c r="AH562" s="31" t="str">
        <f>IF($A562="","",IF(AH561="","",IF(Main!AJ$143=0,0,IF(Main!AP$212="","",IF($C$29="PM",Main!AP$212/Main!AJ$143*Main!AJ152,ROUND(Main!AP$212/Main!AJ$143*Main!AJ152*$B43,0))))))</f>
        <v/>
      </c>
      <c r="AI562" s="31" t="str">
        <f>IF($A562="","",IF(AI561="","",IF(Main!AK$143=0,0,IF(Main!AQ$212="","",IF($C$29="PM",Main!AQ$212/Main!AK$143*Main!AK152,ROUND(Main!AQ$212/Main!AK$143*Main!AK152*$B43,0))))))</f>
        <v/>
      </c>
      <c r="AJ562" s="31" t="str">
        <f>IF($A562="","",IF(AJ561="","",IF(Main!AL$143=0,0,IF(Main!AR$212="","",IF($C$29="PM",Main!AR$212/Main!AL$143*Main!AL152,ROUND(Main!AR$212/Main!AL$143*Main!AL152*$B43,0))))))</f>
        <v/>
      </c>
      <c r="AK562" s="31" t="str">
        <f>IF($A562="","",IF(AK561="","",IF(Main!AM$143=0,0,IF(Main!AS$212="","",IF($C$29="PM",Main!AS$212/Main!AM$143*Main!AM152,ROUND(Main!AS$212/Main!AM$143*Main!AM152*$B43,0))))))</f>
        <v/>
      </c>
      <c r="AL562" s="50" t="str">
        <f>IF($A562="","",IF(AL561="","",IF(Main!AN$143=0,0,IF(Main!AT$212="","",IF($C$29="PM",Main!AT$212/Main!AN$143*Main!AN152,ROUND(Main!AT$212/Main!AN$143*Main!AN152*$B43,0))))))</f>
        <v/>
      </c>
      <c r="AM562" s="31" t="str">
        <f>IF($A562="","",IF(AM561="","",IF(Main!AO$143=0,0,IF(Main!AU$212="","",IF($C$29="PM",Main!AU$212/Main!AO$143*Main!AO152,ROUND(Main!AU$212/Main!AO$143*Main!AO152*$B43,0))))))</f>
        <v/>
      </c>
      <c r="AN562" s="31" t="str">
        <f>IF($A562="","",IF(AN561="","",IF(Main!AP$143=0,0,IF(Main!AV$212="","",IF($C$29="PM",Main!AV$212/Main!AP$143*Main!AP152,ROUND(Main!AV$212/Main!AP$143*Main!AP152*$B43,0))))))</f>
        <v/>
      </c>
      <c r="AO562" s="31" t="str">
        <f>IF($A562="","",IF(AO561="","",IF(Main!AQ$143=0,0,IF(Main!AW$212="","",IF($C$29="PM",Main!AW$212/Main!AQ$143*Main!AQ152,ROUND(Main!AW$212/Main!AQ$143*Main!AQ152*$B43,0))))))</f>
        <v/>
      </c>
      <c r="AP562" s="31" t="str">
        <f>IF($A562="","",IF(AP561="","",IF(Main!AR$143=0,0,IF(Main!AX$212="","",IF($C$29="PM",Main!AX$212/Main!AR$143*Main!AR152,ROUND(Main!AX$212/Main!AR$143*Main!AR152*$B43,0))))))</f>
        <v/>
      </c>
      <c r="AQ562" s="31" t="str">
        <f>IF($A562="","",IF(AQ561="","",IF(Main!AS$143=0,0,IF(Main!AY$212="","",IF($C$29="PM",Main!AY$212/Main!AS$143*Main!AS152,ROUND(Main!AY$212/Main!AS$143*Main!AS152*$B43,0))))))</f>
        <v/>
      </c>
      <c r="AR562" s="31" t="str">
        <f>IF($A562="","",IF(AR561="","",IF(Main!AT$143=0,0,IF(Main!AZ$212="","",IF($C$29="PM",Main!AZ$212/Main!AT$143*Main!AT152,ROUND(Main!AZ$212/Main!AT$143*Main!AT152*$B43,0))))))</f>
        <v/>
      </c>
      <c r="AS562" s="31" t="str">
        <f>IF($A562="","",IF(AS561="","",IF(Main!AU$143=0,0,IF(Main!BA$212="","",IF($C$29="PM",Main!BA$212/Main!AU$143*Main!AU152,ROUND(Main!BA$212/Main!AU$143*Main!AU152*$B43,0))))))</f>
        <v/>
      </c>
      <c r="AT562" s="31" t="str">
        <f>IF($A562="","",IF(AT561="","",IF(Main!AV$143=0,0,IF(Main!BB$212="","",IF($C$29="PM",Main!BB$212/Main!AV$143*Main!AV152,ROUND(Main!BB$212/Main!AV$143*Main!AV152*$B43,0))))))</f>
        <v/>
      </c>
      <c r="AU562" s="31" t="str">
        <f>IF($A562="","",IF(AU561="","",IF(Main!AW$143=0,0,IF(Main!BC$212="","",IF($C$29="PM",Main!BC$212/Main!AW$143*Main!AW152,ROUND(Main!BC$212/Main!AW$143*Main!AW152*$B43,0))))))</f>
        <v/>
      </c>
      <c r="AV562" s="31" t="str">
        <f>IF($A562="","",IF(AV561="","",IF(Main!AX$143=0,0,IF(Main!BD$212="","",IF($C$29="PM",Main!BD$212/Main!AX$143*Main!AX152,ROUND(Main!BD$212/Main!AX$143*Main!AX152*$B43,0))))))</f>
        <v/>
      </c>
      <c r="AW562" s="31" t="str">
        <f>IF($A562="","",IF(AW561="","",IF(Main!AY$143=0,0,IF(Main!BE$212="","",IF($C$29="PM",Main!BE$212/Main!AY$143*Main!AY152,ROUND(Main!BE$212/Main!AY$143*Main!AY152*$B43,0))))))</f>
        <v/>
      </c>
      <c r="AX562" s="50" t="str">
        <f>IF($A562="","",IF(AX561="","",IF(Main!AZ$143=0,0,IF(Main!BF$212="","",IF($C$29="PM",Main!BF$212/Main!AZ$143*Main!AZ152,ROUND(Main!BF$212/Main!AZ$143*Main!AZ152*$B43,0))))))</f>
        <v/>
      </c>
      <c r="AY562" s="31" t="str">
        <f>IF($A562="","",IF(AY561="","",IF(Main!BA$143=0,0,IF(Main!BG$212="","",IF($C$29="PM",Main!BG$212/Main!BA$143*Main!BA152,ROUND(Main!BG$212/Main!BA$143*Main!BA152*$B43,0))))))</f>
        <v/>
      </c>
      <c r="AZ562" s="31" t="str">
        <f>IF($A562="","",IF(AZ561="","",IF(Main!BB$143=0,0,IF(Main!BH$212="","",IF($C$29="PM",Main!BH$212/Main!BB$143*Main!BB152,ROUND(Main!BH$212/Main!BB$143*Main!BB152*$B43,0))))))</f>
        <v/>
      </c>
      <c r="BA562" s="31" t="str">
        <f>IF($A562="","",IF(BA561="","",IF(Main!BC$143=0,0,IF(Main!BI$212="","",IF($C$29="PM",Main!BI$212/Main!BC$143*Main!BC152,ROUND(Main!BI$212/Main!BC$143*Main!BC152*$B43,0))))))</f>
        <v/>
      </c>
      <c r="BB562" s="31" t="str">
        <f>IF($A562="","",IF(BB561="","",IF(Main!BD$143=0,0,IF(Main!BJ$212="","",IF($C$29="PM",Main!BJ$212/Main!BD$143*Main!BD152,ROUND(Main!BJ$212/Main!BD$143*Main!BD152*$B43,0))))))</f>
        <v/>
      </c>
      <c r="BC562" s="31" t="str">
        <f>IF($A562="","",IF(BC561="","",IF(Main!BE$143=0,0,IF(Main!BK$212="","",IF($C$29="PM",Main!BK$212/Main!BE$143*Main!BE152,ROUND(Main!BK$212/Main!BE$143*Main!BE152*$B43,0))))))</f>
        <v/>
      </c>
      <c r="BD562" s="31" t="str">
        <f>IF($A562="","",IF(BD561="","",IF(Main!BF$143=0,0,IF(Main!BL$212="","",IF($C$29="PM",Main!BL$212/Main!BF$143*Main!BF152,ROUND(Main!BL$212/Main!BF$143*Main!BF152*$B43,0))))))</f>
        <v/>
      </c>
      <c r="BE562" s="31" t="str">
        <f>IF($A562="","",IF(BE561="","",IF(Main!BG$143=0,0,IF(Main!BM$212="","",IF($C$29="PM",Main!BM$212/Main!BG$143*Main!BG152,ROUND(Main!BM$212/Main!BG$143*Main!BG152*$B43,0))))))</f>
        <v/>
      </c>
      <c r="BF562" s="31" t="str">
        <f>IF($A562="","",IF(BF561="","",IF(Main!BH$143=0,0,IF(Main!BN$212="","",IF($C$29="PM",Main!BN$212/Main!BH$143*Main!BH152,ROUND(Main!BN$212/Main!BH$143*Main!BH152*$B43,0))))))</f>
        <v/>
      </c>
      <c r="BG562" s="31" t="str">
        <f>IF($A562="","",IF(BG561="","",IF(Main!BI$143=0,0,IF(Main!BO$212="","",IF($C$29="PM",Main!BO$212/Main!BI$143*Main!BI152,ROUND(Main!BO$212/Main!BI$143*Main!BI152*$B43,0))))))</f>
        <v/>
      </c>
      <c r="BH562" s="31" t="str">
        <f>IF($A562="","",IF(BH561="","",IF(Main!BJ$143=0,0,IF(Main!BP$212="","",IF($C$29="PM",Main!BP$212/Main!BJ$143*Main!BJ152,ROUND(Main!BP$212/Main!BJ$143*Main!BJ152*$B43,0))))))</f>
        <v/>
      </c>
      <c r="BI562" s="31" t="str">
        <f>IF($A562="","",IF(BI561="","",IF(Main!BK$143=0,0,IF(Main!BQ$212="","",IF($C$29="PM",Main!BQ$212/Main!BK$143*Main!BK152,ROUND(Main!BQ$212/Main!BK$143*Main!BK152*$B43,0))))))</f>
        <v/>
      </c>
      <c r="BJ562" s="50" t="str">
        <f>IF($A562="","",IF(BJ561="","",IF(Main!BL$143=0,0,IF(Main!BR$212="","",IF($C$29="PM",Main!BR$212/Main!BL$143*Main!BL152,ROUND(Main!BR$212/Main!BL$143*Main!BL152*$B43,0))))))</f>
        <v/>
      </c>
      <c r="BK562" s="31" t="str">
        <f>IF($A562="","",IF(BK561="","",IF(Main!BM$143=0,0,IF(Main!BS$212="","",IF($C$29="PM",Main!BS$212/Main!BM$143*Main!BM152,ROUND(Main!BS$212/Main!BM$143*Main!BM152*$B43,0))))))</f>
        <v/>
      </c>
      <c r="BL562" s="31" t="str">
        <f>IF($A562="","",IF(BL561="","",IF(Main!BN$143=0,0,IF(Main!BT$212="","",IF($C$29="PM",Main!BT$212/Main!BN$143*Main!BN152,ROUND(Main!BT$212/Main!BN$143*Main!BN152*$B43,0))))))</f>
        <v/>
      </c>
      <c r="BM562" s="31" t="str">
        <f>IF($A562="","",IF(BM561="","",IF(Main!BO$143=0,0,IF(Main!BU$212="","",IF($C$29="PM",Main!BU$212/Main!BO$143*Main!BO152,ROUND(Main!BU$212/Main!BO$143*Main!BO152*$B43,0))))))</f>
        <v/>
      </c>
      <c r="BN562" s="31" t="str">
        <f>IF($A562="","",IF(BN561="","",IF(Main!BP$143=0,0,IF(Main!BV$212="","",IF($C$29="PM",Main!BV$212/Main!BP$143*Main!BP152,ROUND(Main!BV$212/Main!BP$143*Main!BP152*$B43,0))))))</f>
        <v/>
      </c>
      <c r="BO562" s="31" t="str">
        <f>IF($A562="","",IF(BO561="","",IF(Main!BQ$143=0,0,IF(Main!BW$212="","",IF($C$29="PM",Main!BW$212/Main!BQ$143*Main!BQ152,ROUND(Main!BW$212/Main!BQ$143*Main!BQ152*$B43,0))))))</f>
        <v/>
      </c>
      <c r="BP562" s="31" t="str">
        <f>IF($A562="","",IF(BP561="","",IF(Main!BR$143=0,0,IF(Main!BX$212="","",IF($C$29="PM",Main!BX$212/Main!BR$143*Main!BR152,ROUND(Main!BX$212/Main!BR$143*Main!BR152*$B43,0))))))</f>
        <v/>
      </c>
      <c r="BQ562" s="31" t="str">
        <f>IF($A562="","",IF(BQ561="","",IF(Main!BS$143=0,0,IF(Main!BY$212="","",IF($C$29="PM",Main!BY$212/Main!BS$143*Main!BS152,ROUND(Main!BY$212/Main!BS$143*Main!BS152*$B43,0))))))</f>
        <v/>
      </c>
      <c r="BR562" s="31" t="str">
        <f>IF($A562="","",IF(BR561="","",IF(Main!BT$143=0,0,IF(Main!BZ$212="","",IF($C$29="PM",Main!BZ$212/Main!BT$143*Main!BT152,ROUND(Main!BZ$212/Main!BT$143*Main!BT152*$B43,0))))))</f>
        <v/>
      </c>
      <c r="BS562" s="31" t="str">
        <f>IF($A562="","",IF(BS561="","",IF(Main!BU$143=0,0,IF(Main!CA$212="","",IF($C$29="PM",Main!CA$212/Main!BU$143*Main!BU152,ROUND(Main!CA$212/Main!BU$143*Main!BU152*$B43,0))))))</f>
        <v/>
      </c>
      <c r="BT562" s="31" t="str">
        <f>IF($A562="","",IF(BT561="","",IF(Main!BV$143=0,0,IF(Main!CB$212="","",IF($C$29="PM",Main!CB$212/Main!BV$143*Main!BV152,ROUND(Main!CB$212/Main!BV$143*Main!BV152*$B43,0))))))</f>
        <v/>
      </c>
      <c r="BU562" s="31" t="str">
        <f>IF($A562="","",IF(BU561="","",IF(Main!BW$143=0,0,IF(Main!CC$212="","",IF($C$29="PM",Main!CC$212/Main!BW$143*Main!BW152,ROUND(Main!CC$212/Main!BW$143*Main!BW152*$B43,0))))))</f>
        <v/>
      </c>
      <c r="BV562" s="50" t="str">
        <f>IF($A562="","",IF(BV561="","",IF(Main!BX$143=0,0,IF(Main!CD$212="","",IF($C$29="PM",Main!CD$212/Main!BX$143*Main!BX152,ROUND(Main!CD$212/Main!BX$143*Main!BX152*$B43,0))))))</f>
        <v/>
      </c>
    </row>
    <row r="563" spans="1:74" x14ac:dyDescent="0.2">
      <c r="A563" s="71" t="str">
        <f>IF(Main!A$44="","",Main!A$44)</f>
        <v/>
      </c>
      <c r="B563" s="74" t="str">
        <f t="shared" si="481"/>
        <v/>
      </c>
      <c r="C563" s="49" t="str">
        <f>IF($A563="","",IF(C562="","",IF(Main!E$143=0,0,IF(Main!K$212="","",IF($C$29="PM",Main!K$212/Main!E$143*Main!E153,ROUND(Main!K$212/Main!E$143*Main!E153*$B44,0))))))</f>
        <v/>
      </c>
      <c r="D563" s="31" t="str">
        <f>IF($A563="","",IF(D562="","",IF(Main!F$143=0,0,IF(Main!L$212="","",IF($C$29="PM",Main!L$212/Main!F$143*Main!F153,ROUND(Main!L$212/Main!F$143*Main!F153*$B44,0))))))</f>
        <v/>
      </c>
      <c r="E563" s="31" t="str">
        <f>IF($A563="","",IF(E562="","",IF(Main!G$143=0,0,IF(Main!M$212="","",IF($C$29="PM",Main!M$212/Main!G$143*Main!G153,ROUND(Main!M$212/Main!G$143*Main!G153*$B44,0))))))</f>
        <v/>
      </c>
      <c r="F563" s="31" t="str">
        <f>IF($A563="","",IF(F562="","",IF(Main!H$143=0,0,IF(Main!N$212="","",IF($C$29="PM",Main!N$212/Main!H$143*Main!H153,ROUND(Main!N$212/Main!H$143*Main!H153*$B44,0))))))</f>
        <v/>
      </c>
      <c r="G563" s="31" t="str">
        <f>IF($A563="","",IF(G562="","",IF(Main!I$143=0,0,IF(Main!O$212="","",IF($C$29="PM",Main!O$212/Main!I$143*Main!I153,ROUND(Main!O$212/Main!I$143*Main!I153*$B44,0))))))</f>
        <v/>
      </c>
      <c r="H563" s="31" t="str">
        <f>IF($A563="","",IF(H562="","",IF(Main!J$143=0,0,IF(Main!P$212="","",IF($C$29="PM",Main!P$212/Main!J$143*Main!J153,ROUND(Main!P$212/Main!J$143*Main!J153*$B44,0))))))</f>
        <v/>
      </c>
      <c r="I563" s="31" t="str">
        <f>IF($A563="","",IF(I562="","",IF(Main!K$143=0,0,IF(Main!Q$212="","",IF($C$29="PM",Main!Q$212/Main!K$143*Main!K153,ROUND(Main!Q$212/Main!K$143*Main!K153*$B44,0))))))</f>
        <v/>
      </c>
      <c r="J563" s="31" t="str">
        <f>IF($A563="","",IF(J562="","",IF(Main!L$143=0,0,IF(Main!R$212="","",IF($C$29="PM",Main!R$212/Main!L$143*Main!L153,ROUND(Main!R$212/Main!L$143*Main!L153*$B44,0))))))</f>
        <v/>
      </c>
      <c r="K563" s="31" t="str">
        <f>IF($A563="","",IF(K562="","",IF(Main!M$143=0,0,IF(Main!S$212="","",IF($C$29="PM",Main!S$212/Main!M$143*Main!M153,ROUND(Main!S$212/Main!M$143*Main!M153*$B44,0))))))</f>
        <v/>
      </c>
      <c r="L563" s="31" t="str">
        <f>IF($A563="","",IF(L562="","",IF(Main!N$143=0,0,IF(Main!T$212="","",IF($C$29="PM",Main!T$212/Main!N$143*Main!N153,ROUND(Main!T$212/Main!N$143*Main!N153*$B44,0))))))</f>
        <v/>
      </c>
      <c r="M563" s="31" t="str">
        <f>IF($A563="","",IF(M562="","",IF(Main!O$143=0,0,IF(Main!U$212="","",IF($C$29="PM",Main!U$212/Main!O$143*Main!O153,ROUND(Main!U$212/Main!O$143*Main!O153*$B44,0))))))</f>
        <v/>
      </c>
      <c r="N563" s="50" t="str">
        <f>IF($A563="","",IF(N562="","",IF(Main!P$143=0,0,IF(Main!V$212="","",IF($C$29="PM",Main!V$212/Main!P$143*Main!P153,ROUND(Main!V$212/Main!P$143*Main!P153*$B44,0))))))</f>
        <v/>
      </c>
      <c r="O563" s="31" t="str">
        <f>IF($A563="","",IF(O562="","",IF(Main!Q$143=0,0,IF(Main!W$212="","",IF($C$29="PM",Main!W$212/Main!Q$143*Main!Q153,ROUND(Main!W$212/Main!Q$143*Main!Q153*$B44,0))))))</f>
        <v/>
      </c>
      <c r="P563" s="31" t="str">
        <f>IF($A563="","",IF(P562="","",IF(Main!R$143=0,0,IF(Main!X$212="","",IF($C$29="PM",Main!X$212/Main!R$143*Main!R153,ROUND(Main!X$212/Main!R$143*Main!R153*$B44,0))))))</f>
        <v/>
      </c>
      <c r="Q563" s="31" t="str">
        <f>IF($A563="","",IF(Q562="","",IF(Main!S$143=0,0,IF(Main!Y$212="","",IF($C$29="PM",Main!Y$212/Main!S$143*Main!S153,ROUND(Main!Y$212/Main!S$143*Main!S153*$B44,0))))))</f>
        <v/>
      </c>
      <c r="R563" s="31" t="str">
        <f>IF($A563="","",IF(R562="","",IF(Main!T$143=0,0,IF(Main!Z$212="","",IF($C$29="PM",Main!Z$212/Main!T$143*Main!T153,ROUND(Main!Z$212/Main!T$143*Main!T153*$B44,0))))))</f>
        <v/>
      </c>
      <c r="S563" s="31" t="str">
        <f>IF($A563="","",IF(S562="","",IF(Main!U$143=0,0,IF(Main!AA$212="","",IF($C$29="PM",Main!AA$212/Main!U$143*Main!U153,ROUND(Main!AA$212/Main!U$143*Main!U153*$B44,0))))))</f>
        <v/>
      </c>
      <c r="T563" s="31" t="str">
        <f>IF($A563="","",IF(T562="","",IF(Main!V$143=0,0,IF(Main!AB$212="","",IF($C$29="PM",Main!AB$212/Main!V$143*Main!V153,ROUND(Main!AB$212/Main!V$143*Main!V153*$B44,0))))))</f>
        <v/>
      </c>
      <c r="U563" s="31" t="str">
        <f>IF($A563="","",IF(U562="","",IF(Main!W$143=0,0,IF(Main!AC$212="","",IF($C$29="PM",Main!AC$212/Main!W$143*Main!W153,ROUND(Main!AC$212/Main!W$143*Main!W153*$B44,0))))))</f>
        <v/>
      </c>
      <c r="V563" s="31" t="str">
        <f>IF($A563="","",IF(V562="","",IF(Main!X$143=0,0,IF(Main!AD$212="","",IF($C$29="PM",Main!AD$212/Main!X$143*Main!X153,ROUND(Main!AD$212/Main!X$143*Main!X153*$B44,0))))))</f>
        <v/>
      </c>
      <c r="W563" s="31" t="str">
        <f>IF($A563="","",IF(W562="","",IF(Main!Y$143=0,0,IF(Main!AE$212="","",IF($C$29="PM",Main!AE$212/Main!Y$143*Main!Y153,ROUND(Main!AE$212/Main!Y$143*Main!Y153*$B44,0))))))</f>
        <v/>
      </c>
      <c r="X563" s="31" t="str">
        <f>IF($A563="","",IF(X562="","",IF(Main!Z$143=0,0,IF(Main!AF$212="","",IF($C$29="PM",Main!AF$212/Main!Z$143*Main!Z153,ROUND(Main!AF$212/Main!Z$143*Main!Z153*$B44,0))))))</f>
        <v/>
      </c>
      <c r="Y563" s="31" t="str">
        <f>IF($A563="","",IF(Y562="","",IF(Main!AA$143=0,0,IF(Main!AG$212="","",IF($C$29="PM",Main!AG$212/Main!AA$143*Main!AA153,ROUND(Main!AG$212/Main!AA$143*Main!AA153*$B44,0))))))</f>
        <v/>
      </c>
      <c r="Z563" s="31" t="str">
        <f>IF($A563="","",IF(Z562="","",IF(Main!AB$143=0,0,IF(Main!AH$212="","",IF($C$29="PM",Main!AH$212/Main!AB$143*Main!AB153,ROUND(Main!AH$212/Main!AB$143*Main!AB153*$B44,0))))))</f>
        <v/>
      </c>
      <c r="AA563" s="49" t="str">
        <f>IF($A563="","",IF(AA562="","",IF(Main!AC$143=0,0,IF(Main!AI$212="","",IF($C$29="PM",Main!AI$212/Main!AC$143*Main!AC153,ROUND(Main!AI$212/Main!AC$143*Main!AC153*$B44,0))))))</f>
        <v/>
      </c>
      <c r="AB563" s="31" t="str">
        <f>IF($A563="","",IF(AB562="","",IF(Main!AD$143=0,0,IF(Main!AJ$212="","",IF($C$29="PM",Main!AJ$212/Main!AD$143*Main!AD153,ROUND(Main!AJ$212/Main!AD$143*Main!AD153*$B44,0))))))</f>
        <v/>
      </c>
      <c r="AC563" s="31" t="str">
        <f>IF($A563="","",IF(AC562="","",IF(Main!AE$143=0,0,IF(Main!AK$212="","",IF($C$29="PM",Main!AK$212/Main!AE$143*Main!AE153,ROUND(Main!AK$212/Main!AE$143*Main!AE153*$B44,0))))))</f>
        <v/>
      </c>
      <c r="AD563" s="31" t="str">
        <f>IF($A563="","",IF(AD562="","",IF(Main!AF$143=0,0,IF(Main!AL$212="","",IF($C$29="PM",Main!AL$212/Main!AF$143*Main!AF153,ROUND(Main!AL$212/Main!AF$143*Main!AF153*$B44,0))))))</f>
        <v/>
      </c>
      <c r="AE563" s="31" t="str">
        <f>IF($A563="","",IF(AE562="","",IF(Main!AG$143=0,0,IF(Main!AM$212="","",IF($C$29="PM",Main!AM$212/Main!AG$143*Main!AG153,ROUND(Main!AM$212/Main!AG$143*Main!AG153*$B44,0))))))</f>
        <v/>
      </c>
      <c r="AF563" s="31" t="str">
        <f>IF($A563="","",IF(AF562="","",IF(Main!AH$143=0,0,IF(Main!AN$212="","",IF($C$29="PM",Main!AN$212/Main!AH$143*Main!AH153,ROUND(Main!AN$212/Main!AH$143*Main!AH153*$B44,0))))))</f>
        <v/>
      </c>
      <c r="AG563" s="31" t="str">
        <f>IF($A563="","",IF(AG562="","",IF(Main!AI$143=0,0,IF(Main!AO$212="","",IF($C$29="PM",Main!AO$212/Main!AI$143*Main!AI153,ROUND(Main!AO$212/Main!AI$143*Main!AI153*$B44,0))))))</f>
        <v/>
      </c>
      <c r="AH563" s="31" t="str">
        <f>IF($A563="","",IF(AH562="","",IF(Main!AJ$143=0,0,IF(Main!AP$212="","",IF($C$29="PM",Main!AP$212/Main!AJ$143*Main!AJ153,ROUND(Main!AP$212/Main!AJ$143*Main!AJ153*$B44,0))))))</f>
        <v/>
      </c>
      <c r="AI563" s="31" t="str">
        <f>IF($A563="","",IF(AI562="","",IF(Main!AK$143=0,0,IF(Main!AQ$212="","",IF($C$29="PM",Main!AQ$212/Main!AK$143*Main!AK153,ROUND(Main!AQ$212/Main!AK$143*Main!AK153*$B44,0))))))</f>
        <v/>
      </c>
      <c r="AJ563" s="31" t="str">
        <f>IF($A563="","",IF(AJ562="","",IF(Main!AL$143=0,0,IF(Main!AR$212="","",IF($C$29="PM",Main!AR$212/Main!AL$143*Main!AL153,ROUND(Main!AR$212/Main!AL$143*Main!AL153*$B44,0))))))</f>
        <v/>
      </c>
      <c r="AK563" s="31" t="str">
        <f>IF($A563="","",IF(AK562="","",IF(Main!AM$143=0,0,IF(Main!AS$212="","",IF($C$29="PM",Main!AS$212/Main!AM$143*Main!AM153,ROUND(Main!AS$212/Main!AM$143*Main!AM153*$B44,0))))))</f>
        <v/>
      </c>
      <c r="AL563" s="50" t="str">
        <f>IF($A563="","",IF(AL562="","",IF(Main!AN$143=0,0,IF(Main!AT$212="","",IF($C$29="PM",Main!AT$212/Main!AN$143*Main!AN153,ROUND(Main!AT$212/Main!AN$143*Main!AN153*$B44,0))))))</f>
        <v/>
      </c>
      <c r="AM563" s="31" t="str">
        <f>IF($A563="","",IF(AM562="","",IF(Main!AO$143=0,0,IF(Main!AU$212="","",IF($C$29="PM",Main!AU$212/Main!AO$143*Main!AO153,ROUND(Main!AU$212/Main!AO$143*Main!AO153*$B44,0))))))</f>
        <v/>
      </c>
      <c r="AN563" s="31" t="str">
        <f>IF($A563="","",IF(AN562="","",IF(Main!AP$143=0,0,IF(Main!AV$212="","",IF($C$29="PM",Main!AV$212/Main!AP$143*Main!AP153,ROUND(Main!AV$212/Main!AP$143*Main!AP153*$B44,0))))))</f>
        <v/>
      </c>
      <c r="AO563" s="31" t="str">
        <f>IF($A563="","",IF(AO562="","",IF(Main!AQ$143=0,0,IF(Main!AW$212="","",IF($C$29="PM",Main!AW$212/Main!AQ$143*Main!AQ153,ROUND(Main!AW$212/Main!AQ$143*Main!AQ153*$B44,0))))))</f>
        <v/>
      </c>
      <c r="AP563" s="31" t="str">
        <f>IF($A563="","",IF(AP562="","",IF(Main!AR$143=0,0,IF(Main!AX$212="","",IF($C$29="PM",Main!AX$212/Main!AR$143*Main!AR153,ROUND(Main!AX$212/Main!AR$143*Main!AR153*$B44,0))))))</f>
        <v/>
      </c>
      <c r="AQ563" s="31" t="str">
        <f>IF($A563="","",IF(AQ562="","",IF(Main!AS$143=0,0,IF(Main!AY$212="","",IF($C$29="PM",Main!AY$212/Main!AS$143*Main!AS153,ROUND(Main!AY$212/Main!AS$143*Main!AS153*$B44,0))))))</f>
        <v/>
      </c>
      <c r="AR563" s="31" t="str">
        <f>IF($A563="","",IF(AR562="","",IF(Main!AT$143=0,0,IF(Main!AZ$212="","",IF($C$29="PM",Main!AZ$212/Main!AT$143*Main!AT153,ROUND(Main!AZ$212/Main!AT$143*Main!AT153*$B44,0))))))</f>
        <v/>
      </c>
      <c r="AS563" s="31" t="str">
        <f>IF($A563="","",IF(AS562="","",IF(Main!AU$143=0,0,IF(Main!BA$212="","",IF($C$29="PM",Main!BA$212/Main!AU$143*Main!AU153,ROUND(Main!BA$212/Main!AU$143*Main!AU153*$B44,0))))))</f>
        <v/>
      </c>
      <c r="AT563" s="31" t="str">
        <f>IF($A563="","",IF(AT562="","",IF(Main!AV$143=0,0,IF(Main!BB$212="","",IF($C$29="PM",Main!BB$212/Main!AV$143*Main!AV153,ROUND(Main!BB$212/Main!AV$143*Main!AV153*$B44,0))))))</f>
        <v/>
      </c>
      <c r="AU563" s="31" t="str">
        <f>IF($A563="","",IF(AU562="","",IF(Main!AW$143=0,0,IF(Main!BC$212="","",IF($C$29="PM",Main!BC$212/Main!AW$143*Main!AW153,ROUND(Main!BC$212/Main!AW$143*Main!AW153*$B44,0))))))</f>
        <v/>
      </c>
      <c r="AV563" s="31" t="str">
        <f>IF($A563="","",IF(AV562="","",IF(Main!AX$143=0,0,IF(Main!BD$212="","",IF($C$29="PM",Main!BD$212/Main!AX$143*Main!AX153,ROUND(Main!BD$212/Main!AX$143*Main!AX153*$B44,0))))))</f>
        <v/>
      </c>
      <c r="AW563" s="31" t="str">
        <f>IF($A563="","",IF(AW562="","",IF(Main!AY$143=0,0,IF(Main!BE$212="","",IF($C$29="PM",Main!BE$212/Main!AY$143*Main!AY153,ROUND(Main!BE$212/Main!AY$143*Main!AY153*$B44,0))))))</f>
        <v/>
      </c>
      <c r="AX563" s="50" t="str">
        <f>IF($A563="","",IF(AX562="","",IF(Main!AZ$143=0,0,IF(Main!BF$212="","",IF($C$29="PM",Main!BF$212/Main!AZ$143*Main!AZ153,ROUND(Main!BF$212/Main!AZ$143*Main!AZ153*$B44,0))))))</f>
        <v/>
      </c>
      <c r="AY563" s="31" t="str">
        <f>IF($A563="","",IF(AY562="","",IF(Main!BA$143=0,0,IF(Main!BG$212="","",IF($C$29="PM",Main!BG$212/Main!BA$143*Main!BA153,ROUND(Main!BG$212/Main!BA$143*Main!BA153*$B44,0))))))</f>
        <v/>
      </c>
      <c r="AZ563" s="31" t="str">
        <f>IF($A563="","",IF(AZ562="","",IF(Main!BB$143=0,0,IF(Main!BH$212="","",IF($C$29="PM",Main!BH$212/Main!BB$143*Main!BB153,ROUND(Main!BH$212/Main!BB$143*Main!BB153*$B44,0))))))</f>
        <v/>
      </c>
      <c r="BA563" s="31" t="str">
        <f>IF($A563="","",IF(BA562="","",IF(Main!BC$143=0,0,IF(Main!BI$212="","",IF($C$29="PM",Main!BI$212/Main!BC$143*Main!BC153,ROUND(Main!BI$212/Main!BC$143*Main!BC153*$B44,0))))))</f>
        <v/>
      </c>
      <c r="BB563" s="31" t="str">
        <f>IF($A563="","",IF(BB562="","",IF(Main!BD$143=0,0,IF(Main!BJ$212="","",IF($C$29="PM",Main!BJ$212/Main!BD$143*Main!BD153,ROUND(Main!BJ$212/Main!BD$143*Main!BD153*$B44,0))))))</f>
        <v/>
      </c>
      <c r="BC563" s="31" t="str">
        <f>IF($A563="","",IF(BC562="","",IF(Main!BE$143=0,0,IF(Main!BK$212="","",IF($C$29="PM",Main!BK$212/Main!BE$143*Main!BE153,ROUND(Main!BK$212/Main!BE$143*Main!BE153*$B44,0))))))</f>
        <v/>
      </c>
      <c r="BD563" s="31" t="str">
        <f>IF($A563="","",IF(BD562="","",IF(Main!BF$143=0,0,IF(Main!BL$212="","",IF($C$29="PM",Main!BL$212/Main!BF$143*Main!BF153,ROUND(Main!BL$212/Main!BF$143*Main!BF153*$B44,0))))))</f>
        <v/>
      </c>
      <c r="BE563" s="31" t="str">
        <f>IF($A563="","",IF(BE562="","",IF(Main!BG$143=0,0,IF(Main!BM$212="","",IF($C$29="PM",Main!BM$212/Main!BG$143*Main!BG153,ROUND(Main!BM$212/Main!BG$143*Main!BG153*$B44,0))))))</f>
        <v/>
      </c>
      <c r="BF563" s="31" t="str">
        <f>IF($A563="","",IF(BF562="","",IF(Main!BH$143=0,0,IF(Main!BN$212="","",IF($C$29="PM",Main!BN$212/Main!BH$143*Main!BH153,ROUND(Main!BN$212/Main!BH$143*Main!BH153*$B44,0))))))</f>
        <v/>
      </c>
      <c r="BG563" s="31" t="str">
        <f>IF($A563="","",IF(BG562="","",IF(Main!BI$143=0,0,IF(Main!BO$212="","",IF($C$29="PM",Main!BO$212/Main!BI$143*Main!BI153,ROUND(Main!BO$212/Main!BI$143*Main!BI153*$B44,0))))))</f>
        <v/>
      </c>
      <c r="BH563" s="31" t="str">
        <f>IF($A563="","",IF(BH562="","",IF(Main!BJ$143=0,0,IF(Main!BP$212="","",IF($C$29="PM",Main!BP$212/Main!BJ$143*Main!BJ153,ROUND(Main!BP$212/Main!BJ$143*Main!BJ153*$B44,0))))))</f>
        <v/>
      </c>
      <c r="BI563" s="31" t="str">
        <f>IF($A563="","",IF(BI562="","",IF(Main!BK$143=0,0,IF(Main!BQ$212="","",IF($C$29="PM",Main!BQ$212/Main!BK$143*Main!BK153,ROUND(Main!BQ$212/Main!BK$143*Main!BK153*$B44,0))))))</f>
        <v/>
      </c>
      <c r="BJ563" s="50" t="str">
        <f>IF($A563="","",IF(BJ562="","",IF(Main!BL$143=0,0,IF(Main!BR$212="","",IF($C$29="PM",Main!BR$212/Main!BL$143*Main!BL153,ROUND(Main!BR$212/Main!BL$143*Main!BL153*$B44,0))))))</f>
        <v/>
      </c>
      <c r="BK563" s="31" t="str">
        <f>IF($A563="","",IF(BK562="","",IF(Main!BM$143=0,0,IF(Main!BS$212="","",IF($C$29="PM",Main!BS$212/Main!BM$143*Main!BM153,ROUND(Main!BS$212/Main!BM$143*Main!BM153*$B44,0))))))</f>
        <v/>
      </c>
      <c r="BL563" s="31" t="str">
        <f>IF($A563="","",IF(BL562="","",IF(Main!BN$143=0,0,IF(Main!BT$212="","",IF($C$29="PM",Main!BT$212/Main!BN$143*Main!BN153,ROUND(Main!BT$212/Main!BN$143*Main!BN153*$B44,0))))))</f>
        <v/>
      </c>
      <c r="BM563" s="31" t="str">
        <f>IF($A563="","",IF(BM562="","",IF(Main!BO$143=0,0,IF(Main!BU$212="","",IF($C$29="PM",Main!BU$212/Main!BO$143*Main!BO153,ROUND(Main!BU$212/Main!BO$143*Main!BO153*$B44,0))))))</f>
        <v/>
      </c>
      <c r="BN563" s="31" t="str">
        <f>IF($A563="","",IF(BN562="","",IF(Main!BP$143=0,0,IF(Main!BV$212="","",IF($C$29="PM",Main!BV$212/Main!BP$143*Main!BP153,ROUND(Main!BV$212/Main!BP$143*Main!BP153*$B44,0))))))</f>
        <v/>
      </c>
      <c r="BO563" s="31" t="str">
        <f>IF($A563="","",IF(BO562="","",IF(Main!BQ$143=0,0,IF(Main!BW$212="","",IF($C$29="PM",Main!BW$212/Main!BQ$143*Main!BQ153,ROUND(Main!BW$212/Main!BQ$143*Main!BQ153*$B44,0))))))</f>
        <v/>
      </c>
      <c r="BP563" s="31" t="str">
        <f>IF($A563="","",IF(BP562="","",IF(Main!BR$143=0,0,IF(Main!BX$212="","",IF($C$29="PM",Main!BX$212/Main!BR$143*Main!BR153,ROUND(Main!BX$212/Main!BR$143*Main!BR153*$B44,0))))))</f>
        <v/>
      </c>
      <c r="BQ563" s="31" t="str">
        <f>IF($A563="","",IF(BQ562="","",IF(Main!BS$143=0,0,IF(Main!BY$212="","",IF($C$29="PM",Main!BY$212/Main!BS$143*Main!BS153,ROUND(Main!BY$212/Main!BS$143*Main!BS153*$B44,0))))))</f>
        <v/>
      </c>
      <c r="BR563" s="31" t="str">
        <f>IF($A563="","",IF(BR562="","",IF(Main!BT$143=0,0,IF(Main!BZ$212="","",IF($C$29="PM",Main!BZ$212/Main!BT$143*Main!BT153,ROUND(Main!BZ$212/Main!BT$143*Main!BT153*$B44,0))))))</f>
        <v/>
      </c>
      <c r="BS563" s="31" t="str">
        <f>IF($A563="","",IF(BS562="","",IF(Main!BU$143=0,0,IF(Main!CA$212="","",IF($C$29="PM",Main!CA$212/Main!BU$143*Main!BU153,ROUND(Main!CA$212/Main!BU$143*Main!BU153*$B44,0))))))</f>
        <v/>
      </c>
      <c r="BT563" s="31" t="str">
        <f>IF($A563="","",IF(BT562="","",IF(Main!BV$143=0,0,IF(Main!CB$212="","",IF($C$29="PM",Main!CB$212/Main!BV$143*Main!BV153,ROUND(Main!CB$212/Main!BV$143*Main!BV153*$B44,0))))))</f>
        <v/>
      </c>
      <c r="BU563" s="31" t="str">
        <f>IF($A563="","",IF(BU562="","",IF(Main!BW$143=0,0,IF(Main!CC$212="","",IF($C$29="PM",Main!CC$212/Main!BW$143*Main!BW153,ROUND(Main!CC$212/Main!BW$143*Main!BW153*$B44,0))))))</f>
        <v/>
      </c>
      <c r="BV563" s="50" t="str">
        <f>IF($A563="","",IF(BV562="","",IF(Main!BX$143=0,0,IF(Main!CD$212="","",IF($C$29="PM",Main!CD$212/Main!BX$143*Main!BX153,ROUND(Main!CD$212/Main!BX$143*Main!BX153*$B44,0))))))</f>
        <v/>
      </c>
    </row>
    <row r="564" spans="1:74" x14ac:dyDescent="0.2">
      <c r="A564" s="71" t="str">
        <f>IF(Main!A$45="","",Main!A$45)</f>
        <v/>
      </c>
      <c r="B564" s="74" t="str">
        <f t="shared" si="481"/>
        <v/>
      </c>
      <c r="C564" s="49" t="str">
        <f>IF($A564="","",IF(C563="","",IF(Main!E$143=0,0,IF(Main!K$212="","",IF($C$29="PM",Main!K$212/Main!E$143*Main!E154,ROUND(Main!K$212/Main!E$143*Main!E154*$B45,0))))))</f>
        <v/>
      </c>
      <c r="D564" s="31" t="str">
        <f>IF($A564="","",IF(D563="","",IF(Main!F$143=0,0,IF(Main!L$212="","",IF($C$29="PM",Main!L$212/Main!F$143*Main!F154,ROUND(Main!L$212/Main!F$143*Main!F154*$B45,0))))))</f>
        <v/>
      </c>
      <c r="E564" s="31" t="str">
        <f>IF($A564="","",IF(E563="","",IF(Main!G$143=0,0,IF(Main!M$212="","",IF($C$29="PM",Main!M$212/Main!G$143*Main!G154,ROUND(Main!M$212/Main!G$143*Main!G154*$B45,0))))))</f>
        <v/>
      </c>
      <c r="F564" s="31" t="str">
        <f>IF($A564="","",IF(F563="","",IF(Main!H$143=0,0,IF(Main!N$212="","",IF($C$29="PM",Main!N$212/Main!H$143*Main!H154,ROUND(Main!N$212/Main!H$143*Main!H154*$B45,0))))))</f>
        <v/>
      </c>
      <c r="G564" s="31" t="str">
        <f>IF($A564="","",IF(G563="","",IF(Main!I$143=0,0,IF(Main!O$212="","",IF($C$29="PM",Main!O$212/Main!I$143*Main!I154,ROUND(Main!O$212/Main!I$143*Main!I154*$B45,0))))))</f>
        <v/>
      </c>
      <c r="H564" s="31" t="str">
        <f>IF($A564="","",IF(H563="","",IF(Main!J$143=0,0,IF(Main!P$212="","",IF($C$29="PM",Main!P$212/Main!J$143*Main!J154,ROUND(Main!P$212/Main!J$143*Main!J154*$B45,0))))))</f>
        <v/>
      </c>
      <c r="I564" s="31" t="str">
        <f>IF($A564="","",IF(I563="","",IF(Main!K$143=0,0,IF(Main!Q$212="","",IF($C$29="PM",Main!Q$212/Main!K$143*Main!K154,ROUND(Main!Q$212/Main!K$143*Main!K154*$B45,0))))))</f>
        <v/>
      </c>
      <c r="J564" s="31" t="str">
        <f>IF($A564="","",IF(J563="","",IF(Main!L$143=0,0,IF(Main!R$212="","",IF($C$29="PM",Main!R$212/Main!L$143*Main!L154,ROUND(Main!R$212/Main!L$143*Main!L154*$B45,0))))))</f>
        <v/>
      </c>
      <c r="K564" s="31" t="str">
        <f>IF($A564="","",IF(K563="","",IF(Main!M$143=0,0,IF(Main!S$212="","",IF($C$29="PM",Main!S$212/Main!M$143*Main!M154,ROUND(Main!S$212/Main!M$143*Main!M154*$B45,0))))))</f>
        <v/>
      </c>
      <c r="L564" s="31" t="str">
        <f>IF($A564="","",IF(L563="","",IF(Main!N$143=0,0,IF(Main!T$212="","",IF($C$29="PM",Main!T$212/Main!N$143*Main!N154,ROUND(Main!T$212/Main!N$143*Main!N154*$B45,0))))))</f>
        <v/>
      </c>
      <c r="M564" s="31" t="str">
        <f>IF($A564="","",IF(M563="","",IF(Main!O$143=0,0,IF(Main!U$212="","",IF($C$29="PM",Main!U$212/Main!O$143*Main!O154,ROUND(Main!U$212/Main!O$143*Main!O154*$B45,0))))))</f>
        <v/>
      </c>
      <c r="N564" s="50" t="str">
        <f>IF($A564="","",IF(N563="","",IF(Main!P$143=0,0,IF(Main!V$212="","",IF($C$29="PM",Main!V$212/Main!P$143*Main!P154,ROUND(Main!V$212/Main!P$143*Main!P154*$B45,0))))))</f>
        <v/>
      </c>
      <c r="O564" s="31" t="str">
        <f>IF($A564="","",IF(O563="","",IF(Main!Q$143=0,0,IF(Main!W$212="","",IF($C$29="PM",Main!W$212/Main!Q$143*Main!Q154,ROUND(Main!W$212/Main!Q$143*Main!Q154*$B45,0))))))</f>
        <v/>
      </c>
      <c r="P564" s="31" t="str">
        <f>IF($A564="","",IF(P563="","",IF(Main!R$143=0,0,IF(Main!X$212="","",IF($C$29="PM",Main!X$212/Main!R$143*Main!R154,ROUND(Main!X$212/Main!R$143*Main!R154*$B45,0))))))</f>
        <v/>
      </c>
      <c r="Q564" s="31" t="str">
        <f>IF($A564="","",IF(Q563="","",IF(Main!S$143=0,0,IF(Main!Y$212="","",IF($C$29="PM",Main!Y$212/Main!S$143*Main!S154,ROUND(Main!Y$212/Main!S$143*Main!S154*$B45,0))))))</f>
        <v/>
      </c>
      <c r="R564" s="31" t="str">
        <f>IF($A564="","",IF(R563="","",IF(Main!T$143=0,0,IF(Main!Z$212="","",IF($C$29="PM",Main!Z$212/Main!T$143*Main!T154,ROUND(Main!Z$212/Main!T$143*Main!T154*$B45,0))))))</f>
        <v/>
      </c>
      <c r="S564" s="31" t="str">
        <f>IF($A564="","",IF(S563="","",IF(Main!U$143=0,0,IF(Main!AA$212="","",IF($C$29="PM",Main!AA$212/Main!U$143*Main!U154,ROUND(Main!AA$212/Main!U$143*Main!U154*$B45,0))))))</f>
        <v/>
      </c>
      <c r="T564" s="31" t="str">
        <f>IF($A564="","",IF(T563="","",IF(Main!V$143=0,0,IF(Main!AB$212="","",IF($C$29="PM",Main!AB$212/Main!V$143*Main!V154,ROUND(Main!AB$212/Main!V$143*Main!V154*$B45,0))))))</f>
        <v/>
      </c>
      <c r="U564" s="31" t="str">
        <f>IF($A564="","",IF(U563="","",IF(Main!W$143=0,0,IF(Main!AC$212="","",IF($C$29="PM",Main!AC$212/Main!W$143*Main!W154,ROUND(Main!AC$212/Main!W$143*Main!W154*$B45,0))))))</f>
        <v/>
      </c>
      <c r="V564" s="31" t="str">
        <f>IF($A564="","",IF(V563="","",IF(Main!X$143=0,0,IF(Main!AD$212="","",IF($C$29="PM",Main!AD$212/Main!X$143*Main!X154,ROUND(Main!AD$212/Main!X$143*Main!X154*$B45,0))))))</f>
        <v/>
      </c>
      <c r="W564" s="31" t="str">
        <f>IF($A564="","",IF(W563="","",IF(Main!Y$143=0,0,IF(Main!AE$212="","",IF($C$29="PM",Main!AE$212/Main!Y$143*Main!Y154,ROUND(Main!AE$212/Main!Y$143*Main!Y154*$B45,0))))))</f>
        <v/>
      </c>
      <c r="X564" s="31" t="str">
        <f>IF($A564="","",IF(X563="","",IF(Main!Z$143=0,0,IF(Main!AF$212="","",IF($C$29="PM",Main!AF$212/Main!Z$143*Main!Z154,ROUND(Main!AF$212/Main!Z$143*Main!Z154*$B45,0))))))</f>
        <v/>
      </c>
      <c r="Y564" s="31" t="str">
        <f>IF($A564="","",IF(Y563="","",IF(Main!AA$143=0,0,IF(Main!AG$212="","",IF($C$29="PM",Main!AG$212/Main!AA$143*Main!AA154,ROUND(Main!AG$212/Main!AA$143*Main!AA154*$B45,0))))))</f>
        <v/>
      </c>
      <c r="Z564" s="31" t="str">
        <f>IF($A564="","",IF(Z563="","",IF(Main!AB$143=0,0,IF(Main!AH$212="","",IF($C$29="PM",Main!AH$212/Main!AB$143*Main!AB154,ROUND(Main!AH$212/Main!AB$143*Main!AB154*$B45,0))))))</f>
        <v/>
      </c>
      <c r="AA564" s="49" t="str">
        <f>IF($A564="","",IF(AA563="","",IF(Main!AC$143=0,0,IF(Main!AI$212="","",IF($C$29="PM",Main!AI$212/Main!AC$143*Main!AC154,ROUND(Main!AI$212/Main!AC$143*Main!AC154*$B45,0))))))</f>
        <v/>
      </c>
      <c r="AB564" s="31" t="str">
        <f>IF($A564="","",IF(AB563="","",IF(Main!AD$143=0,0,IF(Main!AJ$212="","",IF($C$29="PM",Main!AJ$212/Main!AD$143*Main!AD154,ROUND(Main!AJ$212/Main!AD$143*Main!AD154*$B45,0))))))</f>
        <v/>
      </c>
      <c r="AC564" s="31" t="str">
        <f>IF($A564="","",IF(AC563="","",IF(Main!AE$143=0,0,IF(Main!AK$212="","",IF($C$29="PM",Main!AK$212/Main!AE$143*Main!AE154,ROUND(Main!AK$212/Main!AE$143*Main!AE154*$B45,0))))))</f>
        <v/>
      </c>
      <c r="AD564" s="31" t="str">
        <f>IF($A564="","",IF(AD563="","",IF(Main!AF$143=0,0,IF(Main!AL$212="","",IF($C$29="PM",Main!AL$212/Main!AF$143*Main!AF154,ROUND(Main!AL$212/Main!AF$143*Main!AF154*$B45,0))))))</f>
        <v/>
      </c>
      <c r="AE564" s="31" t="str">
        <f>IF($A564="","",IF(AE563="","",IF(Main!AG$143=0,0,IF(Main!AM$212="","",IF($C$29="PM",Main!AM$212/Main!AG$143*Main!AG154,ROUND(Main!AM$212/Main!AG$143*Main!AG154*$B45,0))))))</f>
        <v/>
      </c>
      <c r="AF564" s="31" t="str">
        <f>IF($A564="","",IF(AF563="","",IF(Main!AH$143=0,0,IF(Main!AN$212="","",IF($C$29="PM",Main!AN$212/Main!AH$143*Main!AH154,ROUND(Main!AN$212/Main!AH$143*Main!AH154*$B45,0))))))</f>
        <v/>
      </c>
      <c r="AG564" s="31" t="str">
        <f>IF($A564="","",IF(AG563="","",IF(Main!AI$143=0,0,IF(Main!AO$212="","",IF($C$29="PM",Main!AO$212/Main!AI$143*Main!AI154,ROUND(Main!AO$212/Main!AI$143*Main!AI154*$B45,0))))))</f>
        <v/>
      </c>
      <c r="AH564" s="31" t="str">
        <f>IF($A564="","",IF(AH563="","",IF(Main!AJ$143=0,0,IF(Main!AP$212="","",IF($C$29="PM",Main!AP$212/Main!AJ$143*Main!AJ154,ROUND(Main!AP$212/Main!AJ$143*Main!AJ154*$B45,0))))))</f>
        <v/>
      </c>
      <c r="AI564" s="31" t="str">
        <f>IF($A564="","",IF(AI563="","",IF(Main!AK$143=0,0,IF(Main!AQ$212="","",IF($C$29="PM",Main!AQ$212/Main!AK$143*Main!AK154,ROUND(Main!AQ$212/Main!AK$143*Main!AK154*$B45,0))))))</f>
        <v/>
      </c>
      <c r="AJ564" s="31" t="str">
        <f>IF($A564="","",IF(AJ563="","",IF(Main!AL$143=0,0,IF(Main!AR$212="","",IF($C$29="PM",Main!AR$212/Main!AL$143*Main!AL154,ROUND(Main!AR$212/Main!AL$143*Main!AL154*$B45,0))))))</f>
        <v/>
      </c>
      <c r="AK564" s="31" t="str">
        <f>IF($A564="","",IF(AK563="","",IF(Main!AM$143=0,0,IF(Main!AS$212="","",IF($C$29="PM",Main!AS$212/Main!AM$143*Main!AM154,ROUND(Main!AS$212/Main!AM$143*Main!AM154*$B45,0))))))</f>
        <v/>
      </c>
      <c r="AL564" s="50" t="str">
        <f>IF($A564="","",IF(AL563="","",IF(Main!AN$143=0,0,IF(Main!AT$212="","",IF($C$29="PM",Main!AT$212/Main!AN$143*Main!AN154,ROUND(Main!AT$212/Main!AN$143*Main!AN154*$B45,0))))))</f>
        <v/>
      </c>
      <c r="AM564" s="31" t="str">
        <f>IF($A564="","",IF(AM563="","",IF(Main!AO$143=0,0,IF(Main!AU$212="","",IF($C$29="PM",Main!AU$212/Main!AO$143*Main!AO154,ROUND(Main!AU$212/Main!AO$143*Main!AO154*$B45,0))))))</f>
        <v/>
      </c>
      <c r="AN564" s="31" t="str">
        <f>IF($A564="","",IF(AN563="","",IF(Main!AP$143=0,0,IF(Main!AV$212="","",IF($C$29="PM",Main!AV$212/Main!AP$143*Main!AP154,ROUND(Main!AV$212/Main!AP$143*Main!AP154*$B45,0))))))</f>
        <v/>
      </c>
      <c r="AO564" s="31" t="str">
        <f>IF($A564="","",IF(AO563="","",IF(Main!AQ$143=0,0,IF(Main!AW$212="","",IF($C$29="PM",Main!AW$212/Main!AQ$143*Main!AQ154,ROUND(Main!AW$212/Main!AQ$143*Main!AQ154*$B45,0))))))</f>
        <v/>
      </c>
      <c r="AP564" s="31" t="str">
        <f>IF($A564="","",IF(AP563="","",IF(Main!AR$143=0,0,IF(Main!AX$212="","",IF($C$29="PM",Main!AX$212/Main!AR$143*Main!AR154,ROUND(Main!AX$212/Main!AR$143*Main!AR154*$B45,0))))))</f>
        <v/>
      </c>
      <c r="AQ564" s="31" t="str">
        <f>IF($A564="","",IF(AQ563="","",IF(Main!AS$143=0,0,IF(Main!AY$212="","",IF($C$29="PM",Main!AY$212/Main!AS$143*Main!AS154,ROUND(Main!AY$212/Main!AS$143*Main!AS154*$B45,0))))))</f>
        <v/>
      </c>
      <c r="AR564" s="31" t="str">
        <f>IF($A564="","",IF(AR563="","",IF(Main!AT$143=0,0,IF(Main!AZ$212="","",IF($C$29="PM",Main!AZ$212/Main!AT$143*Main!AT154,ROUND(Main!AZ$212/Main!AT$143*Main!AT154*$B45,0))))))</f>
        <v/>
      </c>
      <c r="AS564" s="31" t="str">
        <f>IF($A564="","",IF(AS563="","",IF(Main!AU$143=0,0,IF(Main!BA$212="","",IF($C$29="PM",Main!BA$212/Main!AU$143*Main!AU154,ROUND(Main!BA$212/Main!AU$143*Main!AU154*$B45,0))))))</f>
        <v/>
      </c>
      <c r="AT564" s="31" t="str">
        <f>IF($A564="","",IF(AT563="","",IF(Main!AV$143=0,0,IF(Main!BB$212="","",IF($C$29="PM",Main!BB$212/Main!AV$143*Main!AV154,ROUND(Main!BB$212/Main!AV$143*Main!AV154*$B45,0))))))</f>
        <v/>
      </c>
      <c r="AU564" s="31" t="str">
        <f>IF($A564="","",IF(AU563="","",IF(Main!AW$143=0,0,IF(Main!BC$212="","",IF($C$29="PM",Main!BC$212/Main!AW$143*Main!AW154,ROUND(Main!BC$212/Main!AW$143*Main!AW154*$B45,0))))))</f>
        <v/>
      </c>
      <c r="AV564" s="31" t="str">
        <f>IF($A564="","",IF(AV563="","",IF(Main!AX$143=0,0,IF(Main!BD$212="","",IF($C$29="PM",Main!BD$212/Main!AX$143*Main!AX154,ROUND(Main!BD$212/Main!AX$143*Main!AX154*$B45,0))))))</f>
        <v/>
      </c>
      <c r="AW564" s="31" t="str">
        <f>IF($A564="","",IF(AW563="","",IF(Main!AY$143=0,0,IF(Main!BE$212="","",IF($C$29="PM",Main!BE$212/Main!AY$143*Main!AY154,ROUND(Main!BE$212/Main!AY$143*Main!AY154*$B45,0))))))</f>
        <v/>
      </c>
      <c r="AX564" s="50" t="str">
        <f>IF($A564="","",IF(AX563="","",IF(Main!AZ$143=0,0,IF(Main!BF$212="","",IF($C$29="PM",Main!BF$212/Main!AZ$143*Main!AZ154,ROUND(Main!BF$212/Main!AZ$143*Main!AZ154*$B45,0))))))</f>
        <v/>
      </c>
      <c r="AY564" s="31" t="str">
        <f>IF($A564="","",IF(AY563="","",IF(Main!BA$143=0,0,IF(Main!BG$212="","",IF($C$29="PM",Main!BG$212/Main!BA$143*Main!BA154,ROUND(Main!BG$212/Main!BA$143*Main!BA154*$B45,0))))))</f>
        <v/>
      </c>
      <c r="AZ564" s="31" t="str">
        <f>IF($A564="","",IF(AZ563="","",IF(Main!BB$143=0,0,IF(Main!BH$212="","",IF($C$29="PM",Main!BH$212/Main!BB$143*Main!BB154,ROUND(Main!BH$212/Main!BB$143*Main!BB154*$B45,0))))))</f>
        <v/>
      </c>
      <c r="BA564" s="31" t="str">
        <f>IF($A564="","",IF(BA563="","",IF(Main!BC$143=0,0,IF(Main!BI$212="","",IF($C$29="PM",Main!BI$212/Main!BC$143*Main!BC154,ROUND(Main!BI$212/Main!BC$143*Main!BC154*$B45,0))))))</f>
        <v/>
      </c>
      <c r="BB564" s="31" t="str">
        <f>IF($A564="","",IF(BB563="","",IF(Main!BD$143=0,0,IF(Main!BJ$212="","",IF($C$29="PM",Main!BJ$212/Main!BD$143*Main!BD154,ROUND(Main!BJ$212/Main!BD$143*Main!BD154*$B45,0))))))</f>
        <v/>
      </c>
      <c r="BC564" s="31" t="str">
        <f>IF($A564="","",IF(BC563="","",IF(Main!BE$143=0,0,IF(Main!BK$212="","",IF($C$29="PM",Main!BK$212/Main!BE$143*Main!BE154,ROUND(Main!BK$212/Main!BE$143*Main!BE154*$B45,0))))))</f>
        <v/>
      </c>
      <c r="BD564" s="31" t="str">
        <f>IF($A564="","",IF(BD563="","",IF(Main!BF$143=0,0,IF(Main!BL$212="","",IF($C$29="PM",Main!BL$212/Main!BF$143*Main!BF154,ROUND(Main!BL$212/Main!BF$143*Main!BF154*$B45,0))))))</f>
        <v/>
      </c>
      <c r="BE564" s="31" t="str">
        <f>IF($A564="","",IF(BE563="","",IF(Main!BG$143=0,0,IF(Main!BM$212="","",IF($C$29="PM",Main!BM$212/Main!BG$143*Main!BG154,ROUND(Main!BM$212/Main!BG$143*Main!BG154*$B45,0))))))</f>
        <v/>
      </c>
      <c r="BF564" s="31" t="str">
        <f>IF($A564="","",IF(BF563="","",IF(Main!BH$143=0,0,IF(Main!BN$212="","",IF($C$29="PM",Main!BN$212/Main!BH$143*Main!BH154,ROUND(Main!BN$212/Main!BH$143*Main!BH154*$B45,0))))))</f>
        <v/>
      </c>
      <c r="BG564" s="31" t="str">
        <f>IF($A564="","",IF(BG563="","",IF(Main!BI$143=0,0,IF(Main!BO$212="","",IF($C$29="PM",Main!BO$212/Main!BI$143*Main!BI154,ROUND(Main!BO$212/Main!BI$143*Main!BI154*$B45,0))))))</f>
        <v/>
      </c>
      <c r="BH564" s="31" t="str">
        <f>IF($A564="","",IF(BH563="","",IF(Main!BJ$143=0,0,IF(Main!BP$212="","",IF($C$29="PM",Main!BP$212/Main!BJ$143*Main!BJ154,ROUND(Main!BP$212/Main!BJ$143*Main!BJ154*$B45,0))))))</f>
        <v/>
      </c>
      <c r="BI564" s="31" t="str">
        <f>IF($A564="","",IF(BI563="","",IF(Main!BK$143=0,0,IF(Main!BQ$212="","",IF($C$29="PM",Main!BQ$212/Main!BK$143*Main!BK154,ROUND(Main!BQ$212/Main!BK$143*Main!BK154*$B45,0))))))</f>
        <v/>
      </c>
      <c r="BJ564" s="50" t="str">
        <f>IF($A564="","",IF(BJ563="","",IF(Main!BL$143=0,0,IF(Main!BR$212="","",IF($C$29="PM",Main!BR$212/Main!BL$143*Main!BL154,ROUND(Main!BR$212/Main!BL$143*Main!BL154*$B45,0))))))</f>
        <v/>
      </c>
      <c r="BK564" s="31" t="str">
        <f>IF($A564="","",IF(BK563="","",IF(Main!BM$143=0,0,IF(Main!BS$212="","",IF($C$29="PM",Main!BS$212/Main!BM$143*Main!BM154,ROUND(Main!BS$212/Main!BM$143*Main!BM154*$B45,0))))))</f>
        <v/>
      </c>
      <c r="BL564" s="31" t="str">
        <f>IF($A564="","",IF(BL563="","",IF(Main!BN$143=0,0,IF(Main!BT$212="","",IF($C$29="PM",Main!BT$212/Main!BN$143*Main!BN154,ROUND(Main!BT$212/Main!BN$143*Main!BN154*$B45,0))))))</f>
        <v/>
      </c>
      <c r="BM564" s="31" t="str">
        <f>IF($A564="","",IF(BM563="","",IF(Main!BO$143=0,0,IF(Main!BU$212="","",IF($C$29="PM",Main!BU$212/Main!BO$143*Main!BO154,ROUND(Main!BU$212/Main!BO$143*Main!BO154*$B45,0))))))</f>
        <v/>
      </c>
      <c r="BN564" s="31" t="str">
        <f>IF($A564="","",IF(BN563="","",IF(Main!BP$143=0,0,IF(Main!BV$212="","",IF($C$29="PM",Main!BV$212/Main!BP$143*Main!BP154,ROUND(Main!BV$212/Main!BP$143*Main!BP154*$B45,0))))))</f>
        <v/>
      </c>
      <c r="BO564" s="31" t="str">
        <f>IF($A564="","",IF(BO563="","",IF(Main!BQ$143=0,0,IF(Main!BW$212="","",IF($C$29="PM",Main!BW$212/Main!BQ$143*Main!BQ154,ROUND(Main!BW$212/Main!BQ$143*Main!BQ154*$B45,0))))))</f>
        <v/>
      </c>
      <c r="BP564" s="31" t="str">
        <f>IF($A564="","",IF(BP563="","",IF(Main!BR$143=0,0,IF(Main!BX$212="","",IF($C$29="PM",Main!BX$212/Main!BR$143*Main!BR154,ROUND(Main!BX$212/Main!BR$143*Main!BR154*$B45,0))))))</f>
        <v/>
      </c>
      <c r="BQ564" s="31" t="str">
        <f>IF($A564="","",IF(BQ563="","",IF(Main!BS$143=0,0,IF(Main!BY$212="","",IF($C$29="PM",Main!BY$212/Main!BS$143*Main!BS154,ROUND(Main!BY$212/Main!BS$143*Main!BS154*$B45,0))))))</f>
        <v/>
      </c>
      <c r="BR564" s="31" t="str">
        <f>IF($A564="","",IF(BR563="","",IF(Main!BT$143=0,0,IF(Main!BZ$212="","",IF($C$29="PM",Main!BZ$212/Main!BT$143*Main!BT154,ROUND(Main!BZ$212/Main!BT$143*Main!BT154*$B45,0))))))</f>
        <v/>
      </c>
      <c r="BS564" s="31" t="str">
        <f>IF($A564="","",IF(BS563="","",IF(Main!BU$143=0,0,IF(Main!CA$212="","",IF($C$29="PM",Main!CA$212/Main!BU$143*Main!BU154,ROUND(Main!CA$212/Main!BU$143*Main!BU154*$B45,0))))))</f>
        <v/>
      </c>
      <c r="BT564" s="31" t="str">
        <f>IF($A564="","",IF(BT563="","",IF(Main!BV$143=0,0,IF(Main!CB$212="","",IF($C$29="PM",Main!CB$212/Main!BV$143*Main!BV154,ROUND(Main!CB$212/Main!BV$143*Main!BV154*$B45,0))))))</f>
        <v/>
      </c>
      <c r="BU564" s="31" t="str">
        <f>IF($A564="","",IF(BU563="","",IF(Main!BW$143=0,0,IF(Main!CC$212="","",IF($C$29="PM",Main!CC$212/Main!BW$143*Main!BW154,ROUND(Main!CC$212/Main!BW$143*Main!BW154*$B45,0))))))</f>
        <v/>
      </c>
      <c r="BV564" s="50" t="str">
        <f>IF($A564="","",IF(BV563="","",IF(Main!BX$143=0,0,IF(Main!CD$212="","",IF($C$29="PM",Main!CD$212/Main!BX$143*Main!BX154,ROUND(Main!CD$212/Main!BX$143*Main!BX154*$B45,0))))))</f>
        <v/>
      </c>
    </row>
    <row r="565" spans="1:74" x14ac:dyDescent="0.2">
      <c r="A565" s="71" t="str">
        <f>IF(Main!A$46="","",Main!A$46)</f>
        <v/>
      </c>
      <c r="B565" s="74" t="str">
        <f t="shared" si="481"/>
        <v/>
      </c>
      <c r="C565" s="49" t="str">
        <f>IF($A565="","",IF(C564="","",IF(Main!E$143=0,0,IF(Main!K$212="","",IF($C$29="PM",Main!K$212/Main!E$143*Main!E155,ROUND(Main!K$212/Main!E$143*Main!E155*$B46,0))))))</f>
        <v/>
      </c>
      <c r="D565" s="31" t="str">
        <f>IF($A565="","",IF(D564="","",IF(Main!F$143=0,0,IF(Main!L$212="","",IF($C$29="PM",Main!L$212/Main!F$143*Main!F155,ROUND(Main!L$212/Main!F$143*Main!F155*$B46,0))))))</f>
        <v/>
      </c>
      <c r="E565" s="31" t="str">
        <f>IF($A565="","",IF(E564="","",IF(Main!G$143=0,0,IF(Main!M$212="","",IF($C$29="PM",Main!M$212/Main!G$143*Main!G155,ROUND(Main!M$212/Main!G$143*Main!G155*$B46,0))))))</f>
        <v/>
      </c>
      <c r="F565" s="31" t="str">
        <f>IF($A565="","",IF(F564="","",IF(Main!H$143=0,0,IF(Main!N$212="","",IF($C$29="PM",Main!N$212/Main!H$143*Main!H155,ROUND(Main!N$212/Main!H$143*Main!H155*$B46,0))))))</f>
        <v/>
      </c>
      <c r="G565" s="31" t="str">
        <f>IF($A565="","",IF(G564="","",IF(Main!I$143=0,0,IF(Main!O$212="","",IF($C$29="PM",Main!O$212/Main!I$143*Main!I155,ROUND(Main!O$212/Main!I$143*Main!I155*$B46,0))))))</f>
        <v/>
      </c>
      <c r="H565" s="31" t="str">
        <f>IF($A565="","",IF(H564="","",IF(Main!J$143=0,0,IF(Main!P$212="","",IF($C$29="PM",Main!P$212/Main!J$143*Main!J155,ROUND(Main!P$212/Main!J$143*Main!J155*$B46,0))))))</f>
        <v/>
      </c>
      <c r="I565" s="31" t="str">
        <f>IF($A565="","",IF(I564="","",IF(Main!K$143=0,0,IF(Main!Q$212="","",IF($C$29="PM",Main!Q$212/Main!K$143*Main!K155,ROUND(Main!Q$212/Main!K$143*Main!K155*$B46,0))))))</f>
        <v/>
      </c>
      <c r="J565" s="31" t="str">
        <f>IF($A565="","",IF(J564="","",IF(Main!L$143=0,0,IF(Main!R$212="","",IF($C$29="PM",Main!R$212/Main!L$143*Main!L155,ROUND(Main!R$212/Main!L$143*Main!L155*$B46,0))))))</f>
        <v/>
      </c>
      <c r="K565" s="31" t="str">
        <f>IF($A565="","",IF(K564="","",IF(Main!M$143=0,0,IF(Main!S$212="","",IF($C$29="PM",Main!S$212/Main!M$143*Main!M155,ROUND(Main!S$212/Main!M$143*Main!M155*$B46,0))))))</f>
        <v/>
      </c>
      <c r="L565" s="31" t="str">
        <f>IF($A565="","",IF(L564="","",IF(Main!N$143=0,0,IF(Main!T$212="","",IF($C$29="PM",Main!T$212/Main!N$143*Main!N155,ROUND(Main!T$212/Main!N$143*Main!N155*$B46,0))))))</f>
        <v/>
      </c>
      <c r="M565" s="31" t="str">
        <f>IF($A565="","",IF(M564="","",IF(Main!O$143=0,0,IF(Main!U$212="","",IF($C$29="PM",Main!U$212/Main!O$143*Main!O155,ROUND(Main!U$212/Main!O$143*Main!O155*$B46,0))))))</f>
        <v/>
      </c>
      <c r="N565" s="50" t="str">
        <f>IF($A565="","",IF(N564="","",IF(Main!P$143=0,0,IF(Main!V$212="","",IF($C$29="PM",Main!V$212/Main!P$143*Main!P155,ROUND(Main!V$212/Main!P$143*Main!P155*$B46,0))))))</f>
        <v/>
      </c>
      <c r="O565" s="31" t="str">
        <f>IF($A565="","",IF(O564="","",IF(Main!Q$143=0,0,IF(Main!W$212="","",IF($C$29="PM",Main!W$212/Main!Q$143*Main!Q155,ROUND(Main!W$212/Main!Q$143*Main!Q155*$B46,0))))))</f>
        <v/>
      </c>
      <c r="P565" s="31" t="str">
        <f>IF($A565="","",IF(P564="","",IF(Main!R$143=0,0,IF(Main!X$212="","",IF($C$29="PM",Main!X$212/Main!R$143*Main!R155,ROUND(Main!X$212/Main!R$143*Main!R155*$B46,0))))))</f>
        <v/>
      </c>
      <c r="Q565" s="31" t="str">
        <f>IF($A565="","",IF(Q564="","",IF(Main!S$143=0,0,IF(Main!Y$212="","",IF($C$29="PM",Main!Y$212/Main!S$143*Main!S155,ROUND(Main!Y$212/Main!S$143*Main!S155*$B46,0))))))</f>
        <v/>
      </c>
      <c r="R565" s="31" t="str">
        <f>IF($A565="","",IF(R564="","",IF(Main!T$143=0,0,IF(Main!Z$212="","",IF($C$29="PM",Main!Z$212/Main!T$143*Main!T155,ROUND(Main!Z$212/Main!T$143*Main!T155*$B46,0))))))</f>
        <v/>
      </c>
      <c r="S565" s="31" t="str">
        <f>IF($A565="","",IF(S564="","",IF(Main!U$143=0,0,IF(Main!AA$212="","",IF($C$29="PM",Main!AA$212/Main!U$143*Main!U155,ROUND(Main!AA$212/Main!U$143*Main!U155*$B46,0))))))</f>
        <v/>
      </c>
      <c r="T565" s="31" t="str">
        <f>IF($A565="","",IF(T564="","",IF(Main!V$143=0,0,IF(Main!AB$212="","",IF($C$29="PM",Main!AB$212/Main!V$143*Main!V155,ROUND(Main!AB$212/Main!V$143*Main!V155*$B46,0))))))</f>
        <v/>
      </c>
      <c r="U565" s="31" t="str">
        <f>IF($A565="","",IF(U564="","",IF(Main!W$143=0,0,IF(Main!AC$212="","",IF($C$29="PM",Main!AC$212/Main!W$143*Main!W155,ROUND(Main!AC$212/Main!W$143*Main!W155*$B46,0))))))</f>
        <v/>
      </c>
      <c r="V565" s="31" t="str">
        <f>IF($A565="","",IF(V564="","",IF(Main!X$143=0,0,IF(Main!AD$212="","",IF($C$29="PM",Main!AD$212/Main!X$143*Main!X155,ROUND(Main!AD$212/Main!X$143*Main!X155*$B46,0))))))</f>
        <v/>
      </c>
      <c r="W565" s="31" t="str">
        <f>IF($A565="","",IF(W564="","",IF(Main!Y$143=0,0,IF(Main!AE$212="","",IF($C$29="PM",Main!AE$212/Main!Y$143*Main!Y155,ROUND(Main!AE$212/Main!Y$143*Main!Y155*$B46,0))))))</f>
        <v/>
      </c>
      <c r="X565" s="31" t="str">
        <f>IF($A565="","",IF(X564="","",IF(Main!Z$143=0,0,IF(Main!AF$212="","",IF($C$29="PM",Main!AF$212/Main!Z$143*Main!Z155,ROUND(Main!AF$212/Main!Z$143*Main!Z155*$B46,0))))))</f>
        <v/>
      </c>
      <c r="Y565" s="31" t="str">
        <f>IF($A565="","",IF(Y564="","",IF(Main!AA$143=0,0,IF(Main!AG$212="","",IF($C$29="PM",Main!AG$212/Main!AA$143*Main!AA155,ROUND(Main!AG$212/Main!AA$143*Main!AA155*$B46,0))))))</f>
        <v/>
      </c>
      <c r="Z565" s="31" t="str">
        <f>IF($A565="","",IF(Z564="","",IF(Main!AB$143=0,0,IF(Main!AH$212="","",IF($C$29="PM",Main!AH$212/Main!AB$143*Main!AB155,ROUND(Main!AH$212/Main!AB$143*Main!AB155*$B46,0))))))</f>
        <v/>
      </c>
      <c r="AA565" s="49" t="str">
        <f>IF($A565="","",IF(AA564="","",IF(Main!AC$143=0,0,IF(Main!AI$212="","",IF($C$29="PM",Main!AI$212/Main!AC$143*Main!AC155,ROUND(Main!AI$212/Main!AC$143*Main!AC155*$B46,0))))))</f>
        <v/>
      </c>
      <c r="AB565" s="31" t="str">
        <f>IF($A565="","",IF(AB564="","",IF(Main!AD$143=0,0,IF(Main!AJ$212="","",IF($C$29="PM",Main!AJ$212/Main!AD$143*Main!AD155,ROUND(Main!AJ$212/Main!AD$143*Main!AD155*$B46,0))))))</f>
        <v/>
      </c>
      <c r="AC565" s="31" t="str">
        <f>IF($A565="","",IF(AC564="","",IF(Main!AE$143=0,0,IF(Main!AK$212="","",IF($C$29="PM",Main!AK$212/Main!AE$143*Main!AE155,ROUND(Main!AK$212/Main!AE$143*Main!AE155*$B46,0))))))</f>
        <v/>
      </c>
      <c r="AD565" s="31" t="str">
        <f>IF($A565="","",IF(AD564="","",IF(Main!AF$143=0,0,IF(Main!AL$212="","",IF($C$29="PM",Main!AL$212/Main!AF$143*Main!AF155,ROUND(Main!AL$212/Main!AF$143*Main!AF155*$B46,0))))))</f>
        <v/>
      </c>
      <c r="AE565" s="31" t="str">
        <f>IF($A565="","",IF(AE564="","",IF(Main!AG$143=0,0,IF(Main!AM$212="","",IF($C$29="PM",Main!AM$212/Main!AG$143*Main!AG155,ROUND(Main!AM$212/Main!AG$143*Main!AG155*$B46,0))))))</f>
        <v/>
      </c>
      <c r="AF565" s="31" t="str">
        <f>IF($A565="","",IF(AF564="","",IF(Main!AH$143=0,0,IF(Main!AN$212="","",IF($C$29="PM",Main!AN$212/Main!AH$143*Main!AH155,ROUND(Main!AN$212/Main!AH$143*Main!AH155*$B46,0))))))</f>
        <v/>
      </c>
      <c r="AG565" s="31" t="str">
        <f>IF($A565="","",IF(AG564="","",IF(Main!AI$143=0,0,IF(Main!AO$212="","",IF($C$29="PM",Main!AO$212/Main!AI$143*Main!AI155,ROUND(Main!AO$212/Main!AI$143*Main!AI155*$B46,0))))))</f>
        <v/>
      </c>
      <c r="AH565" s="31" t="str">
        <f>IF($A565="","",IF(AH564="","",IF(Main!AJ$143=0,0,IF(Main!AP$212="","",IF($C$29="PM",Main!AP$212/Main!AJ$143*Main!AJ155,ROUND(Main!AP$212/Main!AJ$143*Main!AJ155*$B46,0))))))</f>
        <v/>
      </c>
      <c r="AI565" s="31" t="str">
        <f>IF($A565="","",IF(AI564="","",IF(Main!AK$143=0,0,IF(Main!AQ$212="","",IF($C$29="PM",Main!AQ$212/Main!AK$143*Main!AK155,ROUND(Main!AQ$212/Main!AK$143*Main!AK155*$B46,0))))))</f>
        <v/>
      </c>
      <c r="AJ565" s="31" t="str">
        <f>IF($A565="","",IF(AJ564="","",IF(Main!AL$143=0,0,IF(Main!AR$212="","",IF($C$29="PM",Main!AR$212/Main!AL$143*Main!AL155,ROUND(Main!AR$212/Main!AL$143*Main!AL155*$B46,0))))))</f>
        <v/>
      </c>
      <c r="AK565" s="31" t="str">
        <f>IF($A565="","",IF(AK564="","",IF(Main!AM$143=0,0,IF(Main!AS$212="","",IF($C$29="PM",Main!AS$212/Main!AM$143*Main!AM155,ROUND(Main!AS$212/Main!AM$143*Main!AM155*$B46,0))))))</f>
        <v/>
      </c>
      <c r="AL565" s="50" t="str">
        <f>IF($A565="","",IF(AL564="","",IF(Main!AN$143=0,0,IF(Main!AT$212="","",IF($C$29="PM",Main!AT$212/Main!AN$143*Main!AN155,ROUND(Main!AT$212/Main!AN$143*Main!AN155*$B46,0))))))</f>
        <v/>
      </c>
      <c r="AM565" s="31" t="str">
        <f>IF($A565="","",IF(AM564="","",IF(Main!AO$143=0,0,IF(Main!AU$212="","",IF($C$29="PM",Main!AU$212/Main!AO$143*Main!AO155,ROUND(Main!AU$212/Main!AO$143*Main!AO155*$B46,0))))))</f>
        <v/>
      </c>
      <c r="AN565" s="31" t="str">
        <f>IF($A565="","",IF(AN564="","",IF(Main!AP$143=0,0,IF(Main!AV$212="","",IF($C$29="PM",Main!AV$212/Main!AP$143*Main!AP155,ROUND(Main!AV$212/Main!AP$143*Main!AP155*$B46,0))))))</f>
        <v/>
      </c>
      <c r="AO565" s="31" t="str">
        <f>IF($A565="","",IF(AO564="","",IF(Main!AQ$143=0,0,IF(Main!AW$212="","",IF($C$29="PM",Main!AW$212/Main!AQ$143*Main!AQ155,ROUND(Main!AW$212/Main!AQ$143*Main!AQ155*$B46,0))))))</f>
        <v/>
      </c>
      <c r="AP565" s="31" t="str">
        <f>IF($A565="","",IF(AP564="","",IF(Main!AR$143=0,0,IF(Main!AX$212="","",IF($C$29="PM",Main!AX$212/Main!AR$143*Main!AR155,ROUND(Main!AX$212/Main!AR$143*Main!AR155*$B46,0))))))</f>
        <v/>
      </c>
      <c r="AQ565" s="31" t="str">
        <f>IF($A565="","",IF(AQ564="","",IF(Main!AS$143=0,0,IF(Main!AY$212="","",IF($C$29="PM",Main!AY$212/Main!AS$143*Main!AS155,ROUND(Main!AY$212/Main!AS$143*Main!AS155*$B46,0))))))</f>
        <v/>
      </c>
      <c r="AR565" s="31" t="str">
        <f>IF($A565="","",IF(AR564="","",IF(Main!AT$143=0,0,IF(Main!AZ$212="","",IF($C$29="PM",Main!AZ$212/Main!AT$143*Main!AT155,ROUND(Main!AZ$212/Main!AT$143*Main!AT155*$B46,0))))))</f>
        <v/>
      </c>
      <c r="AS565" s="31" t="str">
        <f>IF($A565="","",IF(AS564="","",IF(Main!AU$143=0,0,IF(Main!BA$212="","",IF($C$29="PM",Main!BA$212/Main!AU$143*Main!AU155,ROUND(Main!BA$212/Main!AU$143*Main!AU155*$B46,0))))))</f>
        <v/>
      </c>
      <c r="AT565" s="31" t="str">
        <f>IF($A565="","",IF(AT564="","",IF(Main!AV$143=0,0,IF(Main!BB$212="","",IF($C$29="PM",Main!BB$212/Main!AV$143*Main!AV155,ROUND(Main!BB$212/Main!AV$143*Main!AV155*$B46,0))))))</f>
        <v/>
      </c>
      <c r="AU565" s="31" t="str">
        <f>IF($A565="","",IF(AU564="","",IF(Main!AW$143=0,0,IF(Main!BC$212="","",IF($C$29="PM",Main!BC$212/Main!AW$143*Main!AW155,ROUND(Main!BC$212/Main!AW$143*Main!AW155*$B46,0))))))</f>
        <v/>
      </c>
      <c r="AV565" s="31" t="str">
        <f>IF($A565="","",IF(AV564="","",IF(Main!AX$143=0,0,IF(Main!BD$212="","",IF($C$29="PM",Main!BD$212/Main!AX$143*Main!AX155,ROUND(Main!BD$212/Main!AX$143*Main!AX155*$B46,0))))))</f>
        <v/>
      </c>
      <c r="AW565" s="31" t="str">
        <f>IF($A565="","",IF(AW564="","",IF(Main!AY$143=0,0,IF(Main!BE$212="","",IF($C$29="PM",Main!BE$212/Main!AY$143*Main!AY155,ROUND(Main!BE$212/Main!AY$143*Main!AY155*$B46,0))))))</f>
        <v/>
      </c>
      <c r="AX565" s="50" t="str">
        <f>IF($A565="","",IF(AX564="","",IF(Main!AZ$143=0,0,IF(Main!BF$212="","",IF($C$29="PM",Main!BF$212/Main!AZ$143*Main!AZ155,ROUND(Main!BF$212/Main!AZ$143*Main!AZ155*$B46,0))))))</f>
        <v/>
      </c>
      <c r="AY565" s="31" t="str">
        <f>IF($A565="","",IF(AY564="","",IF(Main!BA$143=0,0,IF(Main!BG$212="","",IF($C$29="PM",Main!BG$212/Main!BA$143*Main!BA155,ROUND(Main!BG$212/Main!BA$143*Main!BA155*$B46,0))))))</f>
        <v/>
      </c>
      <c r="AZ565" s="31" t="str">
        <f>IF($A565="","",IF(AZ564="","",IF(Main!BB$143=0,0,IF(Main!BH$212="","",IF($C$29="PM",Main!BH$212/Main!BB$143*Main!BB155,ROUND(Main!BH$212/Main!BB$143*Main!BB155*$B46,0))))))</f>
        <v/>
      </c>
      <c r="BA565" s="31" t="str">
        <f>IF($A565="","",IF(BA564="","",IF(Main!BC$143=0,0,IF(Main!BI$212="","",IF($C$29="PM",Main!BI$212/Main!BC$143*Main!BC155,ROUND(Main!BI$212/Main!BC$143*Main!BC155*$B46,0))))))</f>
        <v/>
      </c>
      <c r="BB565" s="31" t="str">
        <f>IF($A565="","",IF(BB564="","",IF(Main!BD$143=0,0,IF(Main!BJ$212="","",IF($C$29="PM",Main!BJ$212/Main!BD$143*Main!BD155,ROUND(Main!BJ$212/Main!BD$143*Main!BD155*$B46,0))))))</f>
        <v/>
      </c>
      <c r="BC565" s="31" t="str">
        <f>IF($A565="","",IF(BC564="","",IF(Main!BE$143=0,0,IF(Main!BK$212="","",IF($C$29="PM",Main!BK$212/Main!BE$143*Main!BE155,ROUND(Main!BK$212/Main!BE$143*Main!BE155*$B46,0))))))</f>
        <v/>
      </c>
      <c r="BD565" s="31" t="str">
        <f>IF($A565="","",IF(BD564="","",IF(Main!BF$143=0,0,IF(Main!BL$212="","",IF($C$29="PM",Main!BL$212/Main!BF$143*Main!BF155,ROUND(Main!BL$212/Main!BF$143*Main!BF155*$B46,0))))))</f>
        <v/>
      </c>
      <c r="BE565" s="31" t="str">
        <f>IF($A565="","",IF(BE564="","",IF(Main!BG$143=0,0,IF(Main!BM$212="","",IF($C$29="PM",Main!BM$212/Main!BG$143*Main!BG155,ROUND(Main!BM$212/Main!BG$143*Main!BG155*$B46,0))))))</f>
        <v/>
      </c>
      <c r="BF565" s="31" t="str">
        <f>IF($A565="","",IF(BF564="","",IF(Main!BH$143=0,0,IF(Main!BN$212="","",IF($C$29="PM",Main!BN$212/Main!BH$143*Main!BH155,ROUND(Main!BN$212/Main!BH$143*Main!BH155*$B46,0))))))</f>
        <v/>
      </c>
      <c r="BG565" s="31" t="str">
        <f>IF($A565="","",IF(BG564="","",IF(Main!BI$143=0,0,IF(Main!BO$212="","",IF($C$29="PM",Main!BO$212/Main!BI$143*Main!BI155,ROUND(Main!BO$212/Main!BI$143*Main!BI155*$B46,0))))))</f>
        <v/>
      </c>
      <c r="BH565" s="31" t="str">
        <f>IF($A565="","",IF(BH564="","",IF(Main!BJ$143=0,0,IF(Main!BP$212="","",IF($C$29="PM",Main!BP$212/Main!BJ$143*Main!BJ155,ROUND(Main!BP$212/Main!BJ$143*Main!BJ155*$B46,0))))))</f>
        <v/>
      </c>
      <c r="BI565" s="31" t="str">
        <f>IF($A565="","",IF(BI564="","",IF(Main!BK$143=0,0,IF(Main!BQ$212="","",IF($C$29="PM",Main!BQ$212/Main!BK$143*Main!BK155,ROUND(Main!BQ$212/Main!BK$143*Main!BK155*$B46,0))))))</f>
        <v/>
      </c>
      <c r="BJ565" s="50" t="str">
        <f>IF($A565="","",IF(BJ564="","",IF(Main!BL$143=0,0,IF(Main!BR$212="","",IF($C$29="PM",Main!BR$212/Main!BL$143*Main!BL155,ROUND(Main!BR$212/Main!BL$143*Main!BL155*$B46,0))))))</f>
        <v/>
      </c>
      <c r="BK565" s="31" t="str">
        <f>IF($A565="","",IF(BK564="","",IF(Main!BM$143=0,0,IF(Main!BS$212="","",IF($C$29="PM",Main!BS$212/Main!BM$143*Main!BM155,ROUND(Main!BS$212/Main!BM$143*Main!BM155*$B46,0))))))</f>
        <v/>
      </c>
      <c r="BL565" s="31" t="str">
        <f>IF($A565="","",IF(BL564="","",IF(Main!BN$143=0,0,IF(Main!BT$212="","",IF($C$29="PM",Main!BT$212/Main!BN$143*Main!BN155,ROUND(Main!BT$212/Main!BN$143*Main!BN155*$B46,0))))))</f>
        <v/>
      </c>
      <c r="BM565" s="31" t="str">
        <f>IF($A565="","",IF(BM564="","",IF(Main!BO$143=0,0,IF(Main!BU$212="","",IF($C$29="PM",Main!BU$212/Main!BO$143*Main!BO155,ROUND(Main!BU$212/Main!BO$143*Main!BO155*$B46,0))))))</f>
        <v/>
      </c>
      <c r="BN565" s="31" t="str">
        <f>IF($A565="","",IF(BN564="","",IF(Main!BP$143=0,0,IF(Main!BV$212="","",IF($C$29="PM",Main!BV$212/Main!BP$143*Main!BP155,ROUND(Main!BV$212/Main!BP$143*Main!BP155*$B46,0))))))</f>
        <v/>
      </c>
      <c r="BO565" s="31" t="str">
        <f>IF($A565="","",IF(BO564="","",IF(Main!BQ$143=0,0,IF(Main!BW$212="","",IF($C$29="PM",Main!BW$212/Main!BQ$143*Main!BQ155,ROUND(Main!BW$212/Main!BQ$143*Main!BQ155*$B46,0))))))</f>
        <v/>
      </c>
      <c r="BP565" s="31" t="str">
        <f>IF($A565="","",IF(BP564="","",IF(Main!BR$143=0,0,IF(Main!BX$212="","",IF($C$29="PM",Main!BX$212/Main!BR$143*Main!BR155,ROUND(Main!BX$212/Main!BR$143*Main!BR155*$B46,0))))))</f>
        <v/>
      </c>
      <c r="BQ565" s="31" t="str">
        <f>IF($A565="","",IF(BQ564="","",IF(Main!BS$143=0,0,IF(Main!BY$212="","",IF($C$29="PM",Main!BY$212/Main!BS$143*Main!BS155,ROUND(Main!BY$212/Main!BS$143*Main!BS155*$B46,0))))))</f>
        <v/>
      </c>
      <c r="BR565" s="31" t="str">
        <f>IF($A565="","",IF(BR564="","",IF(Main!BT$143=0,0,IF(Main!BZ$212="","",IF($C$29="PM",Main!BZ$212/Main!BT$143*Main!BT155,ROUND(Main!BZ$212/Main!BT$143*Main!BT155*$B46,0))))))</f>
        <v/>
      </c>
      <c r="BS565" s="31" t="str">
        <f>IF($A565="","",IF(BS564="","",IF(Main!BU$143=0,0,IF(Main!CA$212="","",IF($C$29="PM",Main!CA$212/Main!BU$143*Main!BU155,ROUND(Main!CA$212/Main!BU$143*Main!BU155*$B46,0))))))</f>
        <v/>
      </c>
      <c r="BT565" s="31" t="str">
        <f>IF($A565="","",IF(BT564="","",IF(Main!BV$143=0,0,IF(Main!CB$212="","",IF($C$29="PM",Main!CB$212/Main!BV$143*Main!BV155,ROUND(Main!CB$212/Main!BV$143*Main!BV155*$B46,0))))))</f>
        <v/>
      </c>
      <c r="BU565" s="31" t="str">
        <f>IF($A565="","",IF(BU564="","",IF(Main!BW$143=0,0,IF(Main!CC$212="","",IF($C$29="PM",Main!CC$212/Main!BW$143*Main!BW155,ROUND(Main!CC$212/Main!BW$143*Main!BW155*$B46,0))))))</f>
        <v/>
      </c>
      <c r="BV565" s="50" t="str">
        <f>IF($A565="","",IF(BV564="","",IF(Main!BX$143=0,0,IF(Main!CD$212="","",IF($C$29="PM",Main!CD$212/Main!BX$143*Main!BX155,ROUND(Main!CD$212/Main!BX$143*Main!BX155*$B46,0))))))</f>
        <v/>
      </c>
    </row>
    <row r="566" spans="1:74" x14ac:dyDescent="0.2">
      <c r="A566" s="71" t="str">
        <f>IF(Main!A$47="","",Main!A$47)</f>
        <v/>
      </c>
      <c r="B566" s="74" t="str">
        <f t="shared" si="481"/>
        <v/>
      </c>
      <c r="C566" s="49" t="str">
        <f>IF($A566="","",IF(C565="","",IF(Main!E$143=0,0,IF(Main!K$212="","",IF($C$29="PM",Main!K$212/Main!E$143*Main!E156,ROUND(Main!K$212/Main!E$143*Main!E156*$B47,0))))))</f>
        <v/>
      </c>
      <c r="D566" s="31" t="str">
        <f>IF($A566="","",IF(D565="","",IF(Main!F$143=0,0,IF(Main!L$212="","",IF($C$29="PM",Main!L$212/Main!F$143*Main!F156,ROUND(Main!L$212/Main!F$143*Main!F156*$B47,0))))))</f>
        <v/>
      </c>
      <c r="E566" s="31" t="str">
        <f>IF($A566="","",IF(E565="","",IF(Main!G$143=0,0,IF(Main!M$212="","",IF($C$29="PM",Main!M$212/Main!G$143*Main!G156,ROUND(Main!M$212/Main!G$143*Main!G156*$B47,0))))))</f>
        <v/>
      </c>
      <c r="F566" s="31" t="str">
        <f>IF($A566="","",IF(F565="","",IF(Main!H$143=0,0,IF(Main!N$212="","",IF($C$29="PM",Main!N$212/Main!H$143*Main!H156,ROUND(Main!N$212/Main!H$143*Main!H156*$B47,0))))))</f>
        <v/>
      </c>
      <c r="G566" s="31" t="str">
        <f>IF($A566="","",IF(G565="","",IF(Main!I$143=0,0,IF(Main!O$212="","",IF($C$29="PM",Main!O$212/Main!I$143*Main!I156,ROUND(Main!O$212/Main!I$143*Main!I156*$B47,0))))))</f>
        <v/>
      </c>
      <c r="H566" s="31" t="str">
        <f>IF($A566="","",IF(H565="","",IF(Main!J$143=0,0,IF(Main!P$212="","",IF($C$29="PM",Main!P$212/Main!J$143*Main!J156,ROUND(Main!P$212/Main!J$143*Main!J156*$B47,0))))))</f>
        <v/>
      </c>
      <c r="I566" s="31" t="str">
        <f>IF($A566="","",IF(I565="","",IF(Main!K$143=0,0,IF(Main!Q$212="","",IF($C$29="PM",Main!Q$212/Main!K$143*Main!K156,ROUND(Main!Q$212/Main!K$143*Main!K156*$B47,0))))))</f>
        <v/>
      </c>
      <c r="J566" s="31" t="str">
        <f>IF($A566="","",IF(J565="","",IF(Main!L$143=0,0,IF(Main!R$212="","",IF($C$29="PM",Main!R$212/Main!L$143*Main!L156,ROUND(Main!R$212/Main!L$143*Main!L156*$B47,0))))))</f>
        <v/>
      </c>
      <c r="K566" s="31" t="str">
        <f>IF($A566="","",IF(K565="","",IF(Main!M$143=0,0,IF(Main!S$212="","",IF($C$29="PM",Main!S$212/Main!M$143*Main!M156,ROUND(Main!S$212/Main!M$143*Main!M156*$B47,0))))))</f>
        <v/>
      </c>
      <c r="L566" s="31" t="str">
        <f>IF($A566="","",IF(L565="","",IF(Main!N$143=0,0,IF(Main!T$212="","",IF($C$29="PM",Main!T$212/Main!N$143*Main!N156,ROUND(Main!T$212/Main!N$143*Main!N156*$B47,0))))))</f>
        <v/>
      </c>
      <c r="M566" s="31" t="str">
        <f>IF($A566="","",IF(M565="","",IF(Main!O$143=0,0,IF(Main!U$212="","",IF($C$29="PM",Main!U$212/Main!O$143*Main!O156,ROUND(Main!U$212/Main!O$143*Main!O156*$B47,0))))))</f>
        <v/>
      </c>
      <c r="N566" s="50" t="str">
        <f>IF($A566="","",IF(N565="","",IF(Main!P$143=0,0,IF(Main!V$212="","",IF($C$29="PM",Main!V$212/Main!P$143*Main!P156,ROUND(Main!V$212/Main!P$143*Main!P156*$B47,0))))))</f>
        <v/>
      </c>
      <c r="O566" s="31" t="str">
        <f>IF($A566="","",IF(O565="","",IF(Main!Q$143=0,0,IF(Main!W$212="","",IF($C$29="PM",Main!W$212/Main!Q$143*Main!Q156,ROUND(Main!W$212/Main!Q$143*Main!Q156*$B47,0))))))</f>
        <v/>
      </c>
      <c r="P566" s="31" t="str">
        <f>IF($A566="","",IF(P565="","",IF(Main!R$143=0,0,IF(Main!X$212="","",IF($C$29="PM",Main!X$212/Main!R$143*Main!R156,ROUND(Main!X$212/Main!R$143*Main!R156*$B47,0))))))</f>
        <v/>
      </c>
      <c r="Q566" s="31" t="str">
        <f>IF($A566="","",IF(Q565="","",IF(Main!S$143=0,0,IF(Main!Y$212="","",IF($C$29="PM",Main!Y$212/Main!S$143*Main!S156,ROUND(Main!Y$212/Main!S$143*Main!S156*$B47,0))))))</f>
        <v/>
      </c>
      <c r="R566" s="31" t="str">
        <f>IF($A566="","",IF(R565="","",IF(Main!T$143=0,0,IF(Main!Z$212="","",IF($C$29="PM",Main!Z$212/Main!T$143*Main!T156,ROUND(Main!Z$212/Main!T$143*Main!T156*$B47,0))))))</f>
        <v/>
      </c>
      <c r="S566" s="31" t="str">
        <f>IF($A566="","",IF(S565="","",IF(Main!U$143=0,0,IF(Main!AA$212="","",IF($C$29="PM",Main!AA$212/Main!U$143*Main!U156,ROUND(Main!AA$212/Main!U$143*Main!U156*$B47,0))))))</f>
        <v/>
      </c>
      <c r="T566" s="31" t="str">
        <f>IF($A566="","",IF(T565="","",IF(Main!V$143=0,0,IF(Main!AB$212="","",IF($C$29="PM",Main!AB$212/Main!V$143*Main!V156,ROUND(Main!AB$212/Main!V$143*Main!V156*$B47,0))))))</f>
        <v/>
      </c>
      <c r="U566" s="31" t="str">
        <f>IF($A566="","",IF(U565="","",IF(Main!W$143=0,0,IF(Main!AC$212="","",IF($C$29="PM",Main!AC$212/Main!W$143*Main!W156,ROUND(Main!AC$212/Main!W$143*Main!W156*$B47,0))))))</f>
        <v/>
      </c>
      <c r="V566" s="31" t="str">
        <f>IF($A566="","",IF(V565="","",IF(Main!X$143=0,0,IF(Main!AD$212="","",IF($C$29="PM",Main!AD$212/Main!X$143*Main!X156,ROUND(Main!AD$212/Main!X$143*Main!X156*$B47,0))))))</f>
        <v/>
      </c>
      <c r="W566" s="31" t="str">
        <f>IF($A566="","",IF(W565="","",IF(Main!Y$143=0,0,IF(Main!AE$212="","",IF($C$29="PM",Main!AE$212/Main!Y$143*Main!Y156,ROUND(Main!AE$212/Main!Y$143*Main!Y156*$B47,0))))))</f>
        <v/>
      </c>
      <c r="X566" s="31" t="str">
        <f>IF($A566="","",IF(X565="","",IF(Main!Z$143=0,0,IF(Main!AF$212="","",IF($C$29="PM",Main!AF$212/Main!Z$143*Main!Z156,ROUND(Main!AF$212/Main!Z$143*Main!Z156*$B47,0))))))</f>
        <v/>
      </c>
      <c r="Y566" s="31" t="str">
        <f>IF($A566="","",IF(Y565="","",IF(Main!AA$143=0,0,IF(Main!AG$212="","",IF($C$29="PM",Main!AG$212/Main!AA$143*Main!AA156,ROUND(Main!AG$212/Main!AA$143*Main!AA156*$B47,0))))))</f>
        <v/>
      </c>
      <c r="Z566" s="31" t="str">
        <f>IF($A566="","",IF(Z565="","",IF(Main!AB$143=0,0,IF(Main!AH$212="","",IF($C$29="PM",Main!AH$212/Main!AB$143*Main!AB156,ROUND(Main!AH$212/Main!AB$143*Main!AB156*$B47,0))))))</f>
        <v/>
      </c>
      <c r="AA566" s="49" t="str">
        <f>IF($A566="","",IF(AA565="","",IF(Main!AC$143=0,0,IF(Main!AI$212="","",IF($C$29="PM",Main!AI$212/Main!AC$143*Main!AC156,ROUND(Main!AI$212/Main!AC$143*Main!AC156*$B47,0))))))</f>
        <v/>
      </c>
      <c r="AB566" s="31" t="str">
        <f>IF($A566="","",IF(AB565="","",IF(Main!AD$143=0,0,IF(Main!AJ$212="","",IF($C$29="PM",Main!AJ$212/Main!AD$143*Main!AD156,ROUND(Main!AJ$212/Main!AD$143*Main!AD156*$B47,0))))))</f>
        <v/>
      </c>
      <c r="AC566" s="31" t="str">
        <f>IF($A566="","",IF(AC565="","",IF(Main!AE$143=0,0,IF(Main!AK$212="","",IF($C$29="PM",Main!AK$212/Main!AE$143*Main!AE156,ROUND(Main!AK$212/Main!AE$143*Main!AE156*$B47,0))))))</f>
        <v/>
      </c>
      <c r="AD566" s="31" t="str">
        <f>IF($A566="","",IF(AD565="","",IF(Main!AF$143=0,0,IF(Main!AL$212="","",IF($C$29="PM",Main!AL$212/Main!AF$143*Main!AF156,ROUND(Main!AL$212/Main!AF$143*Main!AF156*$B47,0))))))</f>
        <v/>
      </c>
      <c r="AE566" s="31" t="str">
        <f>IF($A566="","",IF(AE565="","",IF(Main!AG$143=0,0,IF(Main!AM$212="","",IF($C$29="PM",Main!AM$212/Main!AG$143*Main!AG156,ROUND(Main!AM$212/Main!AG$143*Main!AG156*$B47,0))))))</f>
        <v/>
      </c>
      <c r="AF566" s="31" t="str">
        <f>IF($A566="","",IF(AF565="","",IF(Main!AH$143=0,0,IF(Main!AN$212="","",IF($C$29="PM",Main!AN$212/Main!AH$143*Main!AH156,ROUND(Main!AN$212/Main!AH$143*Main!AH156*$B47,0))))))</f>
        <v/>
      </c>
      <c r="AG566" s="31" t="str">
        <f>IF($A566="","",IF(AG565="","",IF(Main!AI$143=0,0,IF(Main!AO$212="","",IF($C$29="PM",Main!AO$212/Main!AI$143*Main!AI156,ROUND(Main!AO$212/Main!AI$143*Main!AI156*$B47,0))))))</f>
        <v/>
      </c>
      <c r="AH566" s="31" t="str">
        <f>IF($A566="","",IF(AH565="","",IF(Main!AJ$143=0,0,IF(Main!AP$212="","",IF($C$29="PM",Main!AP$212/Main!AJ$143*Main!AJ156,ROUND(Main!AP$212/Main!AJ$143*Main!AJ156*$B47,0))))))</f>
        <v/>
      </c>
      <c r="AI566" s="31" t="str">
        <f>IF($A566="","",IF(AI565="","",IF(Main!AK$143=0,0,IF(Main!AQ$212="","",IF($C$29="PM",Main!AQ$212/Main!AK$143*Main!AK156,ROUND(Main!AQ$212/Main!AK$143*Main!AK156*$B47,0))))))</f>
        <v/>
      </c>
      <c r="AJ566" s="31" t="str">
        <f>IF($A566="","",IF(AJ565="","",IF(Main!AL$143=0,0,IF(Main!AR$212="","",IF($C$29="PM",Main!AR$212/Main!AL$143*Main!AL156,ROUND(Main!AR$212/Main!AL$143*Main!AL156*$B47,0))))))</f>
        <v/>
      </c>
      <c r="AK566" s="31" t="str">
        <f>IF($A566="","",IF(AK565="","",IF(Main!AM$143=0,0,IF(Main!AS$212="","",IF($C$29="PM",Main!AS$212/Main!AM$143*Main!AM156,ROUND(Main!AS$212/Main!AM$143*Main!AM156*$B47,0))))))</f>
        <v/>
      </c>
      <c r="AL566" s="50" t="str">
        <f>IF($A566="","",IF(AL565="","",IF(Main!AN$143=0,0,IF(Main!AT$212="","",IF($C$29="PM",Main!AT$212/Main!AN$143*Main!AN156,ROUND(Main!AT$212/Main!AN$143*Main!AN156*$B47,0))))))</f>
        <v/>
      </c>
      <c r="AM566" s="31" t="str">
        <f>IF($A566="","",IF(AM565="","",IF(Main!AO$143=0,0,IF(Main!AU$212="","",IF($C$29="PM",Main!AU$212/Main!AO$143*Main!AO156,ROUND(Main!AU$212/Main!AO$143*Main!AO156*$B47,0))))))</f>
        <v/>
      </c>
      <c r="AN566" s="31" t="str">
        <f>IF($A566="","",IF(AN565="","",IF(Main!AP$143=0,0,IF(Main!AV$212="","",IF($C$29="PM",Main!AV$212/Main!AP$143*Main!AP156,ROUND(Main!AV$212/Main!AP$143*Main!AP156*$B47,0))))))</f>
        <v/>
      </c>
      <c r="AO566" s="31" t="str">
        <f>IF($A566="","",IF(AO565="","",IF(Main!AQ$143=0,0,IF(Main!AW$212="","",IF($C$29="PM",Main!AW$212/Main!AQ$143*Main!AQ156,ROUND(Main!AW$212/Main!AQ$143*Main!AQ156*$B47,0))))))</f>
        <v/>
      </c>
      <c r="AP566" s="31" t="str">
        <f>IF($A566="","",IF(AP565="","",IF(Main!AR$143=0,0,IF(Main!AX$212="","",IF($C$29="PM",Main!AX$212/Main!AR$143*Main!AR156,ROUND(Main!AX$212/Main!AR$143*Main!AR156*$B47,0))))))</f>
        <v/>
      </c>
      <c r="AQ566" s="31" t="str">
        <f>IF($A566="","",IF(AQ565="","",IF(Main!AS$143=0,0,IF(Main!AY$212="","",IF($C$29="PM",Main!AY$212/Main!AS$143*Main!AS156,ROUND(Main!AY$212/Main!AS$143*Main!AS156*$B47,0))))))</f>
        <v/>
      </c>
      <c r="AR566" s="31" t="str">
        <f>IF($A566="","",IF(AR565="","",IF(Main!AT$143=0,0,IF(Main!AZ$212="","",IF($C$29="PM",Main!AZ$212/Main!AT$143*Main!AT156,ROUND(Main!AZ$212/Main!AT$143*Main!AT156*$B47,0))))))</f>
        <v/>
      </c>
      <c r="AS566" s="31" t="str">
        <f>IF($A566="","",IF(AS565="","",IF(Main!AU$143=0,0,IF(Main!BA$212="","",IF($C$29="PM",Main!BA$212/Main!AU$143*Main!AU156,ROUND(Main!BA$212/Main!AU$143*Main!AU156*$B47,0))))))</f>
        <v/>
      </c>
      <c r="AT566" s="31" t="str">
        <f>IF($A566="","",IF(AT565="","",IF(Main!AV$143=0,0,IF(Main!BB$212="","",IF($C$29="PM",Main!BB$212/Main!AV$143*Main!AV156,ROUND(Main!BB$212/Main!AV$143*Main!AV156*$B47,0))))))</f>
        <v/>
      </c>
      <c r="AU566" s="31" t="str">
        <f>IF($A566="","",IF(AU565="","",IF(Main!AW$143=0,0,IF(Main!BC$212="","",IF($C$29="PM",Main!BC$212/Main!AW$143*Main!AW156,ROUND(Main!BC$212/Main!AW$143*Main!AW156*$B47,0))))))</f>
        <v/>
      </c>
      <c r="AV566" s="31" t="str">
        <f>IF($A566="","",IF(AV565="","",IF(Main!AX$143=0,0,IF(Main!BD$212="","",IF($C$29="PM",Main!BD$212/Main!AX$143*Main!AX156,ROUND(Main!BD$212/Main!AX$143*Main!AX156*$B47,0))))))</f>
        <v/>
      </c>
      <c r="AW566" s="31" t="str">
        <f>IF($A566="","",IF(AW565="","",IF(Main!AY$143=0,0,IF(Main!BE$212="","",IF($C$29="PM",Main!BE$212/Main!AY$143*Main!AY156,ROUND(Main!BE$212/Main!AY$143*Main!AY156*$B47,0))))))</f>
        <v/>
      </c>
      <c r="AX566" s="50" t="str">
        <f>IF($A566="","",IF(AX565="","",IF(Main!AZ$143=0,0,IF(Main!BF$212="","",IF($C$29="PM",Main!BF$212/Main!AZ$143*Main!AZ156,ROUND(Main!BF$212/Main!AZ$143*Main!AZ156*$B47,0))))))</f>
        <v/>
      </c>
      <c r="AY566" s="31" t="str">
        <f>IF($A566="","",IF(AY565="","",IF(Main!BA$143=0,0,IF(Main!BG$212="","",IF($C$29="PM",Main!BG$212/Main!BA$143*Main!BA156,ROUND(Main!BG$212/Main!BA$143*Main!BA156*$B47,0))))))</f>
        <v/>
      </c>
      <c r="AZ566" s="31" t="str">
        <f>IF($A566="","",IF(AZ565="","",IF(Main!BB$143=0,0,IF(Main!BH$212="","",IF($C$29="PM",Main!BH$212/Main!BB$143*Main!BB156,ROUND(Main!BH$212/Main!BB$143*Main!BB156*$B47,0))))))</f>
        <v/>
      </c>
      <c r="BA566" s="31" t="str">
        <f>IF($A566="","",IF(BA565="","",IF(Main!BC$143=0,0,IF(Main!BI$212="","",IF($C$29="PM",Main!BI$212/Main!BC$143*Main!BC156,ROUND(Main!BI$212/Main!BC$143*Main!BC156*$B47,0))))))</f>
        <v/>
      </c>
      <c r="BB566" s="31" t="str">
        <f>IF($A566="","",IF(BB565="","",IF(Main!BD$143=0,0,IF(Main!BJ$212="","",IF($C$29="PM",Main!BJ$212/Main!BD$143*Main!BD156,ROUND(Main!BJ$212/Main!BD$143*Main!BD156*$B47,0))))))</f>
        <v/>
      </c>
      <c r="BC566" s="31" t="str">
        <f>IF($A566="","",IF(BC565="","",IF(Main!BE$143=0,0,IF(Main!BK$212="","",IF($C$29="PM",Main!BK$212/Main!BE$143*Main!BE156,ROUND(Main!BK$212/Main!BE$143*Main!BE156*$B47,0))))))</f>
        <v/>
      </c>
      <c r="BD566" s="31" t="str">
        <f>IF($A566="","",IF(BD565="","",IF(Main!BF$143=0,0,IF(Main!BL$212="","",IF($C$29="PM",Main!BL$212/Main!BF$143*Main!BF156,ROUND(Main!BL$212/Main!BF$143*Main!BF156*$B47,0))))))</f>
        <v/>
      </c>
      <c r="BE566" s="31" t="str">
        <f>IF($A566="","",IF(BE565="","",IF(Main!BG$143=0,0,IF(Main!BM$212="","",IF($C$29="PM",Main!BM$212/Main!BG$143*Main!BG156,ROUND(Main!BM$212/Main!BG$143*Main!BG156*$B47,0))))))</f>
        <v/>
      </c>
      <c r="BF566" s="31" t="str">
        <f>IF($A566="","",IF(BF565="","",IF(Main!BH$143=0,0,IF(Main!BN$212="","",IF($C$29="PM",Main!BN$212/Main!BH$143*Main!BH156,ROUND(Main!BN$212/Main!BH$143*Main!BH156*$B47,0))))))</f>
        <v/>
      </c>
      <c r="BG566" s="31" t="str">
        <f>IF($A566="","",IF(BG565="","",IF(Main!BI$143=0,0,IF(Main!BO$212="","",IF($C$29="PM",Main!BO$212/Main!BI$143*Main!BI156,ROUND(Main!BO$212/Main!BI$143*Main!BI156*$B47,0))))))</f>
        <v/>
      </c>
      <c r="BH566" s="31" t="str">
        <f>IF($A566="","",IF(BH565="","",IF(Main!BJ$143=0,0,IF(Main!BP$212="","",IF($C$29="PM",Main!BP$212/Main!BJ$143*Main!BJ156,ROUND(Main!BP$212/Main!BJ$143*Main!BJ156*$B47,0))))))</f>
        <v/>
      </c>
      <c r="BI566" s="31" t="str">
        <f>IF($A566="","",IF(BI565="","",IF(Main!BK$143=0,0,IF(Main!BQ$212="","",IF($C$29="PM",Main!BQ$212/Main!BK$143*Main!BK156,ROUND(Main!BQ$212/Main!BK$143*Main!BK156*$B47,0))))))</f>
        <v/>
      </c>
      <c r="BJ566" s="50" t="str">
        <f>IF($A566="","",IF(BJ565="","",IF(Main!BL$143=0,0,IF(Main!BR$212="","",IF($C$29="PM",Main!BR$212/Main!BL$143*Main!BL156,ROUND(Main!BR$212/Main!BL$143*Main!BL156*$B47,0))))))</f>
        <v/>
      </c>
      <c r="BK566" s="31" t="str">
        <f>IF($A566="","",IF(BK565="","",IF(Main!BM$143=0,0,IF(Main!BS$212="","",IF($C$29="PM",Main!BS$212/Main!BM$143*Main!BM156,ROUND(Main!BS$212/Main!BM$143*Main!BM156*$B47,0))))))</f>
        <v/>
      </c>
      <c r="BL566" s="31" t="str">
        <f>IF($A566="","",IF(BL565="","",IF(Main!BN$143=0,0,IF(Main!BT$212="","",IF($C$29="PM",Main!BT$212/Main!BN$143*Main!BN156,ROUND(Main!BT$212/Main!BN$143*Main!BN156*$B47,0))))))</f>
        <v/>
      </c>
      <c r="BM566" s="31" t="str">
        <f>IF($A566="","",IF(BM565="","",IF(Main!BO$143=0,0,IF(Main!BU$212="","",IF($C$29="PM",Main!BU$212/Main!BO$143*Main!BO156,ROUND(Main!BU$212/Main!BO$143*Main!BO156*$B47,0))))))</f>
        <v/>
      </c>
      <c r="BN566" s="31" t="str">
        <f>IF($A566="","",IF(BN565="","",IF(Main!BP$143=0,0,IF(Main!BV$212="","",IF($C$29="PM",Main!BV$212/Main!BP$143*Main!BP156,ROUND(Main!BV$212/Main!BP$143*Main!BP156*$B47,0))))))</f>
        <v/>
      </c>
      <c r="BO566" s="31" t="str">
        <f>IF($A566="","",IF(BO565="","",IF(Main!BQ$143=0,0,IF(Main!BW$212="","",IF($C$29="PM",Main!BW$212/Main!BQ$143*Main!BQ156,ROUND(Main!BW$212/Main!BQ$143*Main!BQ156*$B47,0))))))</f>
        <v/>
      </c>
      <c r="BP566" s="31" t="str">
        <f>IF($A566="","",IF(BP565="","",IF(Main!BR$143=0,0,IF(Main!BX$212="","",IF($C$29="PM",Main!BX$212/Main!BR$143*Main!BR156,ROUND(Main!BX$212/Main!BR$143*Main!BR156*$B47,0))))))</f>
        <v/>
      </c>
      <c r="BQ566" s="31" t="str">
        <f>IF($A566="","",IF(BQ565="","",IF(Main!BS$143=0,0,IF(Main!BY$212="","",IF($C$29="PM",Main!BY$212/Main!BS$143*Main!BS156,ROUND(Main!BY$212/Main!BS$143*Main!BS156*$B47,0))))))</f>
        <v/>
      </c>
      <c r="BR566" s="31" t="str">
        <f>IF($A566="","",IF(BR565="","",IF(Main!BT$143=0,0,IF(Main!BZ$212="","",IF($C$29="PM",Main!BZ$212/Main!BT$143*Main!BT156,ROUND(Main!BZ$212/Main!BT$143*Main!BT156*$B47,0))))))</f>
        <v/>
      </c>
      <c r="BS566" s="31" t="str">
        <f>IF($A566="","",IF(BS565="","",IF(Main!BU$143=0,0,IF(Main!CA$212="","",IF($C$29="PM",Main!CA$212/Main!BU$143*Main!BU156,ROUND(Main!CA$212/Main!BU$143*Main!BU156*$B47,0))))))</f>
        <v/>
      </c>
      <c r="BT566" s="31" t="str">
        <f>IF($A566="","",IF(BT565="","",IF(Main!BV$143=0,0,IF(Main!CB$212="","",IF($C$29="PM",Main!CB$212/Main!BV$143*Main!BV156,ROUND(Main!CB$212/Main!BV$143*Main!BV156*$B47,0))))))</f>
        <v/>
      </c>
      <c r="BU566" s="31" t="str">
        <f>IF($A566="","",IF(BU565="","",IF(Main!BW$143=0,0,IF(Main!CC$212="","",IF($C$29="PM",Main!CC$212/Main!BW$143*Main!BW156,ROUND(Main!CC$212/Main!BW$143*Main!BW156*$B47,0))))))</f>
        <v/>
      </c>
      <c r="BV566" s="50" t="str">
        <f>IF($A566="","",IF(BV565="","",IF(Main!BX$143=0,0,IF(Main!CD$212="","",IF($C$29="PM",Main!CD$212/Main!BX$143*Main!BX156,ROUND(Main!CD$212/Main!BX$143*Main!BX156*$B47,0))))))</f>
        <v/>
      </c>
    </row>
    <row r="567" spans="1:74" x14ac:dyDescent="0.2">
      <c r="A567" s="71" t="str">
        <f>IF(Main!A$48="","",Main!A$48)</f>
        <v/>
      </c>
      <c r="B567" s="74" t="str">
        <f t="shared" si="481"/>
        <v/>
      </c>
      <c r="C567" s="49" t="str">
        <f>IF($A567="","",IF(C566="","",IF(Main!E$143=0,0,IF(Main!K$212="","",IF($C$29="PM",Main!K$212/Main!E$143*Main!E157,ROUND(Main!K$212/Main!E$143*Main!E157*$B48,0))))))</f>
        <v/>
      </c>
      <c r="D567" s="31" t="str">
        <f>IF($A567="","",IF(D566="","",IF(Main!F$143=0,0,IF(Main!L$212="","",IF($C$29="PM",Main!L$212/Main!F$143*Main!F157,ROUND(Main!L$212/Main!F$143*Main!F157*$B48,0))))))</f>
        <v/>
      </c>
      <c r="E567" s="31" t="str">
        <f>IF($A567="","",IF(E566="","",IF(Main!G$143=0,0,IF(Main!M$212="","",IF($C$29="PM",Main!M$212/Main!G$143*Main!G157,ROUND(Main!M$212/Main!G$143*Main!G157*$B48,0))))))</f>
        <v/>
      </c>
      <c r="F567" s="31" t="str">
        <f>IF($A567="","",IF(F566="","",IF(Main!H$143=0,0,IF(Main!N$212="","",IF($C$29="PM",Main!N$212/Main!H$143*Main!H157,ROUND(Main!N$212/Main!H$143*Main!H157*$B48,0))))))</f>
        <v/>
      </c>
      <c r="G567" s="31" t="str">
        <f>IF($A567="","",IF(G566="","",IF(Main!I$143=0,0,IF(Main!O$212="","",IF($C$29="PM",Main!O$212/Main!I$143*Main!I157,ROUND(Main!O$212/Main!I$143*Main!I157*$B48,0))))))</f>
        <v/>
      </c>
      <c r="H567" s="31" t="str">
        <f>IF($A567="","",IF(H566="","",IF(Main!J$143=0,0,IF(Main!P$212="","",IF($C$29="PM",Main!P$212/Main!J$143*Main!J157,ROUND(Main!P$212/Main!J$143*Main!J157*$B48,0))))))</f>
        <v/>
      </c>
      <c r="I567" s="31" t="str">
        <f>IF($A567="","",IF(I566="","",IF(Main!K$143=0,0,IF(Main!Q$212="","",IF($C$29="PM",Main!Q$212/Main!K$143*Main!K157,ROUND(Main!Q$212/Main!K$143*Main!K157*$B48,0))))))</f>
        <v/>
      </c>
      <c r="J567" s="31" t="str">
        <f>IF($A567="","",IF(J566="","",IF(Main!L$143=0,0,IF(Main!R$212="","",IF($C$29="PM",Main!R$212/Main!L$143*Main!L157,ROUND(Main!R$212/Main!L$143*Main!L157*$B48,0))))))</f>
        <v/>
      </c>
      <c r="K567" s="31" t="str">
        <f>IF($A567="","",IF(K566="","",IF(Main!M$143=0,0,IF(Main!S$212="","",IF($C$29="PM",Main!S$212/Main!M$143*Main!M157,ROUND(Main!S$212/Main!M$143*Main!M157*$B48,0))))))</f>
        <v/>
      </c>
      <c r="L567" s="31" t="str">
        <f>IF($A567="","",IF(L566="","",IF(Main!N$143=0,0,IF(Main!T$212="","",IF($C$29="PM",Main!T$212/Main!N$143*Main!N157,ROUND(Main!T$212/Main!N$143*Main!N157*$B48,0))))))</f>
        <v/>
      </c>
      <c r="M567" s="31" t="str">
        <f>IF($A567="","",IF(M566="","",IF(Main!O$143=0,0,IF(Main!U$212="","",IF($C$29="PM",Main!U$212/Main!O$143*Main!O157,ROUND(Main!U$212/Main!O$143*Main!O157*$B48,0))))))</f>
        <v/>
      </c>
      <c r="N567" s="50" t="str">
        <f>IF($A567="","",IF(N566="","",IF(Main!P$143=0,0,IF(Main!V$212="","",IF($C$29="PM",Main!V$212/Main!P$143*Main!P157,ROUND(Main!V$212/Main!P$143*Main!P157*$B48,0))))))</f>
        <v/>
      </c>
      <c r="O567" s="31" t="str">
        <f>IF($A567="","",IF(O566="","",IF(Main!Q$143=0,0,IF(Main!W$212="","",IF($C$29="PM",Main!W$212/Main!Q$143*Main!Q157,ROUND(Main!W$212/Main!Q$143*Main!Q157*$B48,0))))))</f>
        <v/>
      </c>
      <c r="P567" s="31" t="str">
        <f>IF($A567="","",IF(P566="","",IF(Main!R$143=0,0,IF(Main!X$212="","",IF($C$29="PM",Main!X$212/Main!R$143*Main!R157,ROUND(Main!X$212/Main!R$143*Main!R157*$B48,0))))))</f>
        <v/>
      </c>
      <c r="Q567" s="31" t="str">
        <f>IF($A567="","",IF(Q566="","",IF(Main!S$143=0,0,IF(Main!Y$212="","",IF($C$29="PM",Main!Y$212/Main!S$143*Main!S157,ROUND(Main!Y$212/Main!S$143*Main!S157*$B48,0))))))</f>
        <v/>
      </c>
      <c r="R567" s="31" t="str">
        <f>IF($A567="","",IF(R566="","",IF(Main!T$143=0,0,IF(Main!Z$212="","",IF($C$29="PM",Main!Z$212/Main!T$143*Main!T157,ROUND(Main!Z$212/Main!T$143*Main!T157*$B48,0))))))</f>
        <v/>
      </c>
      <c r="S567" s="31" t="str">
        <f>IF($A567="","",IF(S566="","",IF(Main!U$143=0,0,IF(Main!AA$212="","",IF($C$29="PM",Main!AA$212/Main!U$143*Main!U157,ROUND(Main!AA$212/Main!U$143*Main!U157*$B48,0))))))</f>
        <v/>
      </c>
      <c r="T567" s="31" t="str">
        <f>IF($A567="","",IF(T566="","",IF(Main!V$143=0,0,IF(Main!AB$212="","",IF($C$29="PM",Main!AB$212/Main!V$143*Main!V157,ROUND(Main!AB$212/Main!V$143*Main!V157*$B48,0))))))</f>
        <v/>
      </c>
      <c r="U567" s="31" t="str">
        <f>IF($A567="","",IF(U566="","",IF(Main!W$143=0,0,IF(Main!AC$212="","",IF($C$29="PM",Main!AC$212/Main!W$143*Main!W157,ROUND(Main!AC$212/Main!W$143*Main!W157*$B48,0))))))</f>
        <v/>
      </c>
      <c r="V567" s="31" t="str">
        <f>IF($A567="","",IF(V566="","",IF(Main!X$143=0,0,IF(Main!AD$212="","",IF($C$29="PM",Main!AD$212/Main!X$143*Main!X157,ROUND(Main!AD$212/Main!X$143*Main!X157*$B48,0))))))</f>
        <v/>
      </c>
      <c r="W567" s="31" t="str">
        <f>IF($A567="","",IF(W566="","",IF(Main!Y$143=0,0,IF(Main!AE$212="","",IF($C$29="PM",Main!AE$212/Main!Y$143*Main!Y157,ROUND(Main!AE$212/Main!Y$143*Main!Y157*$B48,0))))))</f>
        <v/>
      </c>
      <c r="X567" s="31" t="str">
        <f>IF($A567="","",IF(X566="","",IF(Main!Z$143=0,0,IF(Main!AF$212="","",IF($C$29="PM",Main!AF$212/Main!Z$143*Main!Z157,ROUND(Main!AF$212/Main!Z$143*Main!Z157*$B48,0))))))</f>
        <v/>
      </c>
      <c r="Y567" s="31" t="str">
        <f>IF($A567="","",IF(Y566="","",IF(Main!AA$143=0,0,IF(Main!AG$212="","",IF($C$29="PM",Main!AG$212/Main!AA$143*Main!AA157,ROUND(Main!AG$212/Main!AA$143*Main!AA157*$B48,0))))))</f>
        <v/>
      </c>
      <c r="Z567" s="31" t="str">
        <f>IF($A567="","",IF(Z566="","",IF(Main!AB$143=0,0,IF(Main!AH$212="","",IF($C$29="PM",Main!AH$212/Main!AB$143*Main!AB157,ROUND(Main!AH$212/Main!AB$143*Main!AB157*$B48,0))))))</f>
        <v/>
      </c>
      <c r="AA567" s="49" t="str">
        <f>IF($A567="","",IF(AA566="","",IF(Main!AC$143=0,0,IF(Main!AI$212="","",IF($C$29="PM",Main!AI$212/Main!AC$143*Main!AC157,ROUND(Main!AI$212/Main!AC$143*Main!AC157*$B48,0))))))</f>
        <v/>
      </c>
      <c r="AB567" s="31" t="str">
        <f>IF($A567="","",IF(AB566="","",IF(Main!AD$143=0,0,IF(Main!AJ$212="","",IF($C$29="PM",Main!AJ$212/Main!AD$143*Main!AD157,ROUND(Main!AJ$212/Main!AD$143*Main!AD157*$B48,0))))))</f>
        <v/>
      </c>
      <c r="AC567" s="31" t="str">
        <f>IF($A567="","",IF(AC566="","",IF(Main!AE$143=0,0,IF(Main!AK$212="","",IF($C$29="PM",Main!AK$212/Main!AE$143*Main!AE157,ROUND(Main!AK$212/Main!AE$143*Main!AE157*$B48,0))))))</f>
        <v/>
      </c>
      <c r="AD567" s="31" t="str">
        <f>IF($A567="","",IF(AD566="","",IF(Main!AF$143=0,0,IF(Main!AL$212="","",IF($C$29="PM",Main!AL$212/Main!AF$143*Main!AF157,ROUND(Main!AL$212/Main!AF$143*Main!AF157*$B48,0))))))</f>
        <v/>
      </c>
      <c r="AE567" s="31" t="str">
        <f>IF($A567="","",IF(AE566="","",IF(Main!AG$143=0,0,IF(Main!AM$212="","",IF($C$29="PM",Main!AM$212/Main!AG$143*Main!AG157,ROUND(Main!AM$212/Main!AG$143*Main!AG157*$B48,0))))))</f>
        <v/>
      </c>
      <c r="AF567" s="31" t="str">
        <f>IF($A567="","",IF(AF566="","",IF(Main!AH$143=0,0,IF(Main!AN$212="","",IF($C$29="PM",Main!AN$212/Main!AH$143*Main!AH157,ROUND(Main!AN$212/Main!AH$143*Main!AH157*$B48,0))))))</f>
        <v/>
      </c>
      <c r="AG567" s="31" t="str">
        <f>IF($A567="","",IF(AG566="","",IF(Main!AI$143=0,0,IF(Main!AO$212="","",IF($C$29="PM",Main!AO$212/Main!AI$143*Main!AI157,ROUND(Main!AO$212/Main!AI$143*Main!AI157*$B48,0))))))</f>
        <v/>
      </c>
      <c r="AH567" s="31" t="str">
        <f>IF($A567="","",IF(AH566="","",IF(Main!AJ$143=0,0,IF(Main!AP$212="","",IF($C$29="PM",Main!AP$212/Main!AJ$143*Main!AJ157,ROUND(Main!AP$212/Main!AJ$143*Main!AJ157*$B48,0))))))</f>
        <v/>
      </c>
      <c r="AI567" s="31" t="str">
        <f>IF($A567="","",IF(AI566="","",IF(Main!AK$143=0,0,IF(Main!AQ$212="","",IF($C$29="PM",Main!AQ$212/Main!AK$143*Main!AK157,ROUND(Main!AQ$212/Main!AK$143*Main!AK157*$B48,0))))))</f>
        <v/>
      </c>
      <c r="AJ567" s="31" t="str">
        <f>IF($A567="","",IF(AJ566="","",IF(Main!AL$143=0,0,IF(Main!AR$212="","",IF($C$29="PM",Main!AR$212/Main!AL$143*Main!AL157,ROUND(Main!AR$212/Main!AL$143*Main!AL157*$B48,0))))))</f>
        <v/>
      </c>
      <c r="AK567" s="31" t="str">
        <f>IF($A567="","",IF(AK566="","",IF(Main!AM$143=0,0,IF(Main!AS$212="","",IF($C$29="PM",Main!AS$212/Main!AM$143*Main!AM157,ROUND(Main!AS$212/Main!AM$143*Main!AM157*$B48,0))))))</f>
        <v/>
      </c>
      <c r="AL567" s="50" t="str">
        <f>IF($A567="","",IF(AL566="","",IF(Main!AN$143=0,0,IF(Main!AT$212="","",IF($C$29="PM",Main!AT$212/Main!AN$143*Main!AN157,ROUND(Main!AT$212/Main!AN$143*Main!AN157*$B48,0))))))</f>
        <v/>
      </c>
      <c r="AM567" s="31" t="str">
        <f>IF($A567="","",IF(AM566="","",IF(Main!AO$143=0,0,IF(Main!AU$212="","",IF($C$29="PM",Main!AU$212/Main!AO$143*Main!AO157,ROUND(Main!AU$212/Main!AO$143*Main!AO157*$B48,0))))))</f>
        <v/>
      </c>
      <c r="AN567" s="31" t="str">
        <f>IF($A567="","",IF(AN566="","",IF(Main!AP$143=0,0,IF(Main!AV$212="","",IF($C$29="PM",Main!AV$212/Main!AP$143*Main!AP157,ROUND(Main!AV$212/Main!AP$143*Main!AP157*$B48,0))))))</f>
        <v/>
      </c>
      <c r="AO567" s="31" t="str">
        <f>IF($A567="","",IF(AO566="","",IF(Main!AQ$143=0,0,IF(Main!AW$212="","",IF($C$29="PM",Main!AW$212/Main!AQ$143*Main!AQ157,ROUND(Main!AW$212/Main!AQ$143*Main!AQ157*$B48,0))))))</f>
        <v/>
      </c>
      <c r="AP567" s="31" t="str">
        <f>IF($A567="","",IF(AP566="","",IF(Main!AR$143=0,0,IF(Main!AX$212="","",IF($C$29="PM",Main!AX$212/Main!AR$143*Main!AR157,ROUND(Main!AX$212/Main!AR$143*Main!AR157*$B48,0))))))</f>
        <v/>
      </c>
      <c r="AQ567" s="31" t="str">
        <f>IF($A567="","",IF(AQ566="","",IF(Main!AS$143=0,0,IF(Main!AY$212="","",IF($C$29="PM",Main!AY$212/Main!AS$143*Main!AS157,ROUND(Main!AY$212/Main!AS$143*Main!AS157*$B48,0))))))</f>
        <v/>
      </c>
      <c r="AR567" s="31" t="str">
        <f>IF($A567="","",IF(AR566="","",IF(Main!AT$143=0,0,IF(Main!AZ$212="","",IF($C$29="PM",Main!AZ$212/Main!AT$143*Main!AT157,ROUND(Main!AZ$212/Main!AT$143*Main!AT157*$B48,0))))))</f>
        <v/>
      </c>
      <c r="AS567" s="31" t="str">
        <f>IF($A567="","",IF(AS566="","",IF(Main!AU$143=0,0,IF(Main!BA$212="","",IF($C$29="PM",Main!BA$212/Main!AU$143*Main!AU157,ROUND(Main!BA$212/Main!AU$143*Main!AU157*$B48,0))))))</f>
        <v/>
      </c>
      <c r="AT567" s="31" t="str">
        <f>IF($A567="","",IF(AT566="","",IF(Main!AV$143=0,0,IF(Main!BB$212="","",IF($C$29="PM",Main!BB$212/Main!AV$143*Main!AV157,ROUND(Main!BB$212/Main!AV$143*Main!AV157*$B48,0))))))</f>
        <v/>
      </c>
      <c r="AU567" s="31" t="str">
        <f>IF($A567="","",IF(AU566="","",IF(Main!AW$143=0,0,IF(Main!BC$212="","",IF($C$29="PM",Main!BC$212/Main!AW$143*Main!AW157,ROUND(Main!BC$212/Main!AW$143*Main!AW157*$B48,0))))))</f>
        <v/>
      </c>
      <c r="AV567" s="31" t="str">
        <f>IF($A567="","",IF(AV566="","",IF(Main!AX$143=0,0,IF(Main!BD$212="","",IF($C$29="PM",Main!BD$212/Main!AX$143*Main!AX157,ROUND(Main!BD$212/Main!AX$143*Main!AX157*$B48,0))))))</f>
        <v/>
      </c>
      <c r="AW567" s="31" t="str">
        <f>IF($A567="","",IF(AW566="","",IF(Main!AY$143=0,0,IF(Main!BE$212="","",IF($C$29="PM",Main!BE$212/Main!AY$143*Main!AY157,ROUND(Main!BE$212/Main!AY$143*Main!AY157*$B48,0))))))</f>
        <v/>
      </c>
      <c r="AX567" s="50" t="str">
        <f>IF($A567="","",IF(AX566="","",IF(Main!AZ$143=0,0,IF(Main!BF$212="","",IF($C$29="PM",Main!BF$212/Main!AZ$143*Main!AZ157,ROUND(Main!BF$212/Main!AZ$143*Main!AZ157*$B48,0))))))</f>
        <v/>
      </c>
      <c r="AY567" s="31" t="str">
        <f>IF($A567="","",IF(AY566="","",IF(Main!BA$143=0,0,IF(Main!BG$212="","",IF($C$29="PM",Main!BG$212/Main!BA$143*Main!BA157,ROUND(Main!BG$212/Main!BA$143*Main!BA157*$B48,0))))))</f>
        <v/>
      </c>
      <c r="AZ567" s="31" t="str">
        <f>IF($A567="","",IF(AZ566="","",IF(Main!BB$143=0,0,IF(Main!BH$212="","",IF($C$29="PM",Main!BH$212/Main!BB$143*Main!BB157,ROUND(Main!BH$212/Main!BB$143*Main!BB157*$B48,0))))))</f>
        <v/>
      </c>
      <c r="BA567" s="31" t="str">
        <f>IF($A567="","",IF(BA566="","",IF(Main!BC$143=0,0,IF(Main!BI$212="","",IF($C$29="PM",Main!BI$212/Main!BC$143*Main!BC157,ROUND(Main!BI$212/Main!BC$143*Main!BC157*$B48,0))))))</f>
        <v/>
      </c>
      <c r="BB567" s="31" t="str">
        <f>IF($A567="","",IF(BB566="","",IF(Main!BD$143=0,0,IF(Main!BJ$212="","",IF($C$29="PM",Main!BJ$212/Main!BD$143*Main!BD157,ROUND(Main!BJ$212/Main!BD$143*Main!BD157*$B48,0))))))</f>
        <v/>
      </c>
      <c r="BC567" s="31" t="str">
        <f>IF($A567="","",IF(BC566="","",IF(Main!BE$143=0,0,IF(Main!BK$212="","",IF($C$29="PM",Main!BK$212/Main!BE$143*Main!BE157,ROUND(Main!BK$212/Main!BE$143*Main!BE157*$B48,0))))))</f>
        <v/>
      </c>
      <c r="BD567" s="31" t="str">
        <f>IF($A567="","",IF(BD566="","",IF(Main!BF$143=0,0,IF(Main!BL$212="","",IF($C$29="PM",Main!BL$212/Main!BF$143*Main!BF157,ROUND(Main!BL$212/Main!BF$143*Main!BF157*$B48,0))))))</f>
        <v/>
      </c>
      <c r="BE567" s="31" t="str">
        <f>IF($A567="","",IF(BE566="","",IF(Main!BG$143=0,0,IF(Main!BM$212="","",IF($C$29="PM",Main!BM$212/Main!BG$143*Main!BG157,ROUND(Main!BM$212/Main!BG$143*Main!BG157*$B48,0))))))</f>
        <v/>
      </c>
      <c r="BF567" s="31" t="str">
        <f>IF($A567="","",IF(BF566="","",IF(Main!BH$143=0,0,IF(Main!BN$212="","",IF($C$29="PM",Main!BN$212/Main!BH$143*Main!BH157,ROUND(Main!BN$212/Main!BH$143*Main!BH157*$B48,0))))))</f>
        <v/>
      </c>
      <c r="BG567" s="31" t="str">
        <f>IF($A567="","",IF(BG566="","",IF(Main!BI$143=0,0,IF(Main!BO$212="","",IF($C$29="PM",Main!BO$212/Main!BI$143*Main!BI157,ROUND(Main!BO$212/Main!BI$143*Main!BI157*$B48,0))))))</f>
        <v/>
      </c>
      <c r="BH567" s="31" t="str">
        <f>IF($A567="","",IF(BH566="","",IF(Main!BJ$143=0,0,IF(Main!BP$212="","",IF($C$29="PM",Main!BP$212/Main!BJ$143*Main!BJ157,ROUND(Main!BP$212/Main!BJ$143*Main!BJ157*$B48,0))))))</f>
        <v/>
      </c>
      <c r="BI567" s="31" t="str">
        <f>IF($A567="","",IF(BI566="","",IF(Main!BK$143=0,0,IF(Main!BQ$212="","",IF($C$29="PM",Main!BQ$212/Main!BK$143*Main!BK157,ROUND(Main!BQ$212/Main!BK$143*Main!BK157*$B48,0))))))</f>
        <v/>
      </c>
      <c r="BJ567" s="50" t="str">
        <f>IF($A567="","",IF(BJ566="","",IF(Main!BL$143=0,0,IF(Main!BR$212="","",IF($C$29="PM",Main!BR$212/Main!BL$143*Main!BL157,ROUND(Main!BR$212/Main!BL$143*Main!BL157*$B48,0))))))</f>
        <v/>
      </c>
      <c r="BK567" s="31" t="str">
        <f>IF($A567="","",IF(BK566="","",IF(Main!BM$143=0,0,IF(Main!BS$212="","",IF($C$29="PM",Main!BS$212/Main!BM$143*Main!BM157,ROUND(Main!BS$212/Main!BM$143*Main!BM157*$B48,0))))))</f>
        <v/>
      </c>
      <c r="BL567" s="31" t="str">
        <f>IF($A567="","",IF(BL566="","",IF(Main!BN$143=0,0,IF(Main!BT$212="","",IF($C$29="PM",Main!BT$212/Main!BN$143*Main!BN157,ROUND(Main!BT$212/Main!BN$143*Main!BN157*$B48,0))))))</f>
        <v/>
      </c>
      <c r="BM567" s="31" t="str">
        <f>IF($A567="","",IF(BM566="","",IF(Main!BO$143=0,0,IF(Main!BU$212="","",IF($C$29="PM",Main!BU$212/Main!BO$143*Main!BO157,ROUND(Main!BU$212/Main!BO$143*Main!BO157*$B48,0))))))</f>
        <v/>
      </c>
      <c r="BN567" s="31" t="str">
        <f>IF($A567="","",IF(BN566="","",IF(Main!BP$143=0,0,IF(Main!BV$212="","",IF($C$29="PM",Main!BV$212/Main!BP$143*Main!BP157,ROUND(Main!BV$212/Main!BP$143*Main!BP157*$B48,0))))))</f>
        <v/>
      </c>
      <c r="BO567" s="31" t="str">
        <f>IF($A567="","",IF(BO566="","",IF(Main!BQ$143=0,0,IF(Main!BW$212="","",IF($C$29="PM",Main!BW$212/Main!BQ$143*Main!BQ157,ROUND(Main!BW$212/Main!BQ$143*Main!BQ157*$B48,0))))))</f>
        <v/>
      </c>
      <c r="BP567" s="31" t="str">
        <f>IF($A567="","",IF(BP566="","",IF(Main!BR$143=0,0,IF(Main!BX$212="","",IF($C$29="PM",Main!BX$212/Main!BR$143*Main!BR157,ROUND(Main!BX$212/Main!BR$143*Main!BR157*$B48,0))))))</f>
        <v/>
      </c>
      <c r="BQ567" s="31" t="str">
        <f>IF($A567="","",IF(BQ566="","",IF(Main!BS$143=0,0,IF(Main!BY$212="","",IF($C$29="PM",Main!BY$212/Main!BS$143*Main!BS157,ROUND(Main!BY$212/Main!BS$143*Main!BS157*$B48,0))))))</f>
        <v/>
      </c>
      <c r="BR567" s="31" t="str">
        <f>IF($A567="","",IF(BR566="","",IF(Main!BT$143=0,0,IF(Main!BZ$212="","",IF($C$29="PM",Main!BZ$212/Main!BT$143*Main!BT157,ROUND(Main!BZ$212/Main!BT$143*Main!BT157*$B48,0))))))</f>
        <v/>
      </c>
      <c r="BS567" s="31" t="str">
        <f>IF($A567="","",IF(BS566="","",IF(Main!BU$143=0,0,IF(Main!CA$212="","",IF($C$29="PM",Main!CA$212/Main!BU$143*Main!BU157,ROUND(Main!CA$212/Main!BU$143*Main!BU157*$B48,0))))))</f>
        <v/>
      </c>
      <c r="BT567" s="31" t="str">
        <f>IF($A567="","",IF(BT566="","",IF(Main!BV$143=0,0,IF(Main!CB$212="","",IF($C$29="PM",Main!CB$212/Main!BV$143*Main!BV157,ROUND(Main!CB$212/Main!BV$143*Main!BV157*$B48,0))))))</f>
        <v/>
      </c>
      <c r="BU567" s="31" t="str">
        <f>IF($A567="","",IF(BU566="","",IF(Main!BW$143=0,0,IF(Main!CC$212="","",IF($C$29="PM",Main!CC$212/Main!BW$143*Main!BW157,ROUND(Main!CC$212/Main!BW$143*Main!BW157*$B48,0))))))</f>
        <v/>
      </c>
      <c r="BV567" s="50" t="str">
        <f>IF($A567="","",IF(BV566="","",IF(Main!BX$143=0,0,IF(Main!CD$212="","",IF($C$29="PM",Main!CD$212/Main!BX$143*Main!BX157,ROUND(Main!CD$212/Main!BX$143*Main!BX157*$B48,0))))))</f>
        <v/>
      </c>
    </row>
    <row r="568" spans="1:74" x14ac:dyDescent="0.2">
      <c r="A568" s="71" t="str">
        <f>IF(Main!A$49="","",Main!A$49)</f>
        <v/>
      </c>
      <c r="B568" s="74" t="str">
        <f t="shared" si="481"/>
        <v/>
      </c>
      <c r="C568" s="49" t="str">
        <f>IF($A568="","",IF(C567="","",IF(Main!E$143=0,0,IF(Main!K$212="","",IF($C$29="PM",Main!K$212/Main!E$143*Main!E158,ROUND(Main!K$212/Main!E$143*Main!E158*$B49,0))))))</f>
        <v/>
      </c>
      <c r="D568" s="31" t="str">
        <f>IF($A568="","",IF(D567="","",IF(Main!F$143=0,0,IF(Main!L$212="","",IF($C$29="PM",Main!L$212/Main!F$143*Main!F158,ROUND(Main!L$212/Main!F$143*Main!F158*$B49,0))))))</f>
        <v/>
      </c>
      <c r="E568" s="31" t="str">
        <f>IF($A568="","",IF(E567="","",IF(Main!G$143=0,0,IF(Main!M$212="","",IF($C$29="PM",Main!M$212/Main!G$143*Main!G158,ROUND(Main!M$212/Main!G$143*Main!G158*$B49,0))))))</f>
        <v/>
      </c>
      <c r="F568" s="31" t="str">
        <f>IF($A568="","",IF(F567="","",IF(Main!H$143=0,0,IF(Main!N$212="","",IF($C$29="PM",Main!N$212/Main!H$143*Main!H158,ROUND(Main!N$212/Main!H$143*Main!H158*$B49,0))))))</f>
        <v/>
      </c>
      <c r="G568" s="31" t="str">
        <f>IF($A568="","",IF(G567="","",IF(Main!I$143=0,0,IF(Main!O$212="","",IF($C$29="PM",Main!O$212/Main!I$143*Main!I158,ROUND(Main!O$212/Main!I$143*Main!I158*$B49,0))))))</f>
        <v/>
      </c>
      <c r="H568" s="31" t="str">
        <f>IF($A568="","",IF(H567="","",IF(Main!J$143=0,0,IF(Main!P$212="","",IF($C$29="PM",Main!P$212/Main!J$143*Main!J158,ROUND(Main!P$212/Main!J$143*Main!J158*$B49,0))))))</f>
        <v/>
      </c>
      <c r="I568" s="31" t="str">
        <f>IF($A568="","",IF(I567="","",IF(Main!K$143=0,0,IF(Main!Q$212="","",IF($C$29="PM",Main!Q$212/Main!K$143*Main!K158,ROUND(Main!Q$212/Main!K$143*Main!K158*$B49,0))))))</f>
        <v/>
      </c>
      <c r="J568" s="31" t="str">
        <f>IF($A568="","",IF(J567="","",IF(Main!L$143=0,0,IF(Main!R$212="","",IF($C$29="PM",Main!R$212/Main!L$143*Main!L158,ROUND(Main!R$212/Main!L$143*Main!L158*$B49,0))))))</f>
        <v/>
      </c>
      <c r="K568" s="31" t="str">
        <f>IF($A568="","",IF(K567="","",IF(Main!M$143=0,0,IF(Main!S$212="","",IF($C$29="PM",Main!S$212/Main!M$143*Main!M158,ROUND(Main!S$212/Main!M$143*Main!M158*$B49,0))))))</f>
        <v/>
      </c>
      <c r="L568" s="31" t="str">
        <f>IF($A568="","",IF(L567="","",IF(Main!N$143=0,0,IF(Main!T$212="","",IF($C$29="PM",Main!T$212/Main!N$143*Main!N158,ROUND(Main!T$212/Main!N$143*Main!N158*$B49,0))))))</f>
        <v/>
      </c>
      <c r="M568" s="31" t="str">
        <f>IF($A568="","",IF(M567="","",IF(Main!O$143=0,0,IF(Main!U$212="","",IF($C$29="PM",Main!U$212/Main!O$143*Main!O158,ROUND(Main!U$212/Main!O$143*Main!O158*$B49,0))))))</f>
        <v/>
      </c>
      <c r="N568" s="50" t="str">
        <f>IF($A568="","",IF(N567="","",IF(Main!P$143=0,0,IF(Main!V$212="","",IF($C$29="PM",Main!V$212/Main!P$143*Main!P158,ROUND(Main!V$212/Main!P$143*Main!P158*$B49,0))))))</f>
        <v/>
      </c>
      <c r="O568" s="31" t="str">
        <f>IF($A568="","",IF(O567="","",IF(Main!Q$143=0,0,IF(Main!W$212="","",IF($C$29="PM",Main!W$212/Main!Q$143*Main!Q158,ROUND(Main!W$212/Main!Q$143*Main!Q158*$B49,0))))))</f>
        <v/>
      </c>
      <c r="P568" s="31" t="str">
        <f>IF($A568="","",IF(P567="","",IF(Main!R$143=0,0,IF(Main!X$212="","",IF($C$29="PM",Main!X$212/Main!R$143*Main!R158,ROUND(Main!X$212/Main!R$143*Main!R158*$B49,0))))))</f>
        <v/>
      </c>
      <c r="Q568" s="31" t="str">
        <f>IF($A568="","",IF(Q567="","",IF(Main!S$143=0,0,IF(Main!Y$212="","",IF($C$29="PM",Main!Y$212/Main!S$143*Main!S158,ROUND(Main!Y$212/Main!S$143*Main!S158*$B49,0))))))</f>
        <v/>
      </c>
      <c r="R568" s="31" t="str">
        <f>IF($A568="","",IF(R567="","",IF(Main!T$143=0,0,IF(Main!Z$212="","",IF($C$29="PM",Main!Z$212/Main!T$143*Main!T158,ROUND(Main!Z$212/Main!T$143*Main!T158*$B49,0))))))</f>
        <v/>
      </c>
      <c r="S568" s="31" t="str">
        <f>IF($A568="","",IF(S567="","",IF(Main!U$143=0,0,IF(Main!AA$212="","",IF($C$29="PM",Main!AA$212/Main!U$143*Main!U158,ROUND(Main!AA$212/Main!U$143*Main!U158*$B49,0))))))</f>
        <v/>
      </c>
      <c r="T568" s="31" t="str">
        <f>IF($A568="","",IF(T567="","",IF(Main!V$143=0,0,IF(Main!AB$212="","",IF($C$29="PM",Main!AB$212/Main!V$143*Main!V158,ROUND(Main!AB$212/Main!V$143*Main!V158*$B49,0))))))</f>
        <v/>
      </c>
      <c r="U568" s="31" t="str">
        <f>IF($A568="","",IF(U567="","",IF(Main!W$143=0,0,IF(Main!AC$212="","",IF($C$29="PM",Main!AC$212/Main!W$143*Main!W158,ROUND(Main!AC$212/Main!W$143*Main!W158*$B49,0))))))</f>
        <v/>
      </c>
      <c r="V568" s="31" t="str">
        <f>IF($A568="","",IF(V567="","",IF(Main!X$143=0,0,IF(Main!AD$212="","",IF($C$29="PM",Main!AD$212/Main!X$143*Main!X158,ROUND(Main!AD$212/Main!X$143*Main!X158*$B49,0))))))</f>
        <v/>
      </c>
      <c r="W568" s="31" t="str">
        <f>IF($A568="","",IF(W567="","",IF(Main!Y$143=0,0,IF(Main!AE$212="","",IF($C$29="PM",Main!AE$212/Main!Y$143*Main!Y158,ROUND(Main!AE$212/Main!Y$143*Main!Y158*$B49,0))))))</f>
        <v/>
      </c>
      <c r="X568" s="31" t="str">
        <f>IF($A568="","",IF(X567="","",IF(Main!Z$143=0,0,IF(Main!AF$212="","",IF($C$29="PM",Main!AF$212/Main!Z$143*Main!Z158,ROUND(Main!AF$212/Main!Z$143*Main!Z158*$B49,0))))))</f>
        <v/>
      </c>
      <c r="Y568" s="31" t="str">
        <f>IF($A568="","",IF(Y567="","",IF(Main!AA$143=0,0,IF(Main!AG$212="","",IF($C$29="PM",Main!AG$212/Main!AA$143*Main!AA158,ROUND(Main!AG$212/Main!AA$143*Main!AA158*$B49,0))))))</f>
        <v/>
      </c>
      <c r="Z568" s="31" t="str">
        <f>IF($A568="","",IF(Z567="","",IF(Main!AB$143=0,0,IF(Main!AH$212="","",IF($C$29="PM",Main!AH$212/Main!AB$143*Main!AB158,ROUND(Main!AH$212/Main!AB$143*Main!AB158*$B49,0))))))</f>
        <v/>
      </c>
      <c r="AA568" s="49" t="str">
        <f>IF($A568="","",IF(AA567="","",IF(Main!AC$143=0,0,IF(Main!AI$212="","",IF($C$29="PM",Main!AI$212/Main!AC$143*Main!AC158,ROUND(Main!AI$212/Main!AC$143*Main!AC158*$B49,0))))))</f>
        <v/>
      </c>
      <c r="AB568" s="31" t="str">
        <f>IF($A568="","",IF(AB567="","",IF(Main!AD$143=0,0,IF(Main!AJ$212="","",IF($C$29="PM",Main!AJ$212/Main!AD$143*Main!AD158,ROUND(Main!AJ$212/Main!AD$143*Main!AD158*$B49,0))))))</f>
        <v/>
      </c>
      <c r="AC568" s="31" t="str">
        <f>IF($A568="","",IF(AC567="","",IF(Main!AE$143=0,0,IF(Main!AK$212="","",IF($C$29="PM",Main!AK$212/Main!AE$143*Main!AE158,ROUND(Main!AK$212/Main!AE$143*Main!AE158*$B49,0))))))</f>
        <v/>
      </c>
      <c r="AD568" s="31" t="str">
        <f>IF($A568="","",IF(AD567="","",IF(Main!AF$143=0,0,IF(Main!AL$212="","",IF($C$29="PM",Main!AL$212/Main!AF$143*Main!AF158,ROUND(Main!AL$212/Main!AF$143*Main!AF158*$B49,0))))))</f>
        <v/>
      </c>
      <c r="AE568" s="31" t="str">
        <f>IF($A568="","",IF(AE567="","",IF(Main!AG$143=0,0,IF(Main!AM$212="","",IF($C$29="PM",Main!AM$212/Main!AG$143*Main!AG158,ROUND(Main!AM$212/Main!AG$143*Main!AG158*$B49,0))))))</f>
        <v/>
      </c>
      <c r="AF568" s="31" t="str">
        <f>IF($A568="","",IF(AF567="","",IF(Main!AH$143=0,0,IF(Main!AN$212="","",IF($C$29="PM",Main!AN$212/Main!AH$143*Main!AH158,ROUND(Main!AN$212/Main!AH$143*Main!AH158*$B49,0))))))</f>
        <v/>
      </c>
      <c r="AG568" s="31" t="str">
        <f>IF($A568="","",IF(AG567="","",IF(Main!AI$143=0,0,IF(Main!AO$212="","",IF($C$29="PM",Main!AO$212/Main!AI$143*Main!AI158,ROUND(Main!AO$212/Main!AI$143*Main!AI158*$B49,0))))))</f>
        <v/>
      </c>
      <c r="AH568" s="31" t="str">
        <f>IF($A568="","",IF(AH567="","",IF(Main!AJ$143=0,0,IF(Main!AP$212="","",IF($C$29="PM",Main!AP$212/Main!AJ$143*Main!AJ158,ROUND(Main!AP$212/Main!AJ$143*Main!AJ158*$B49,0))))))</f>
        <v/>
      </c>
      <c r="AI568" s="31" t="str">
        <f>IF($A568="","",IF(AI567="","",IF(Main!AK$143=0,0,IF(Main!AQ$212="","",IF($C$29="PM",Main!AQ$212/Main!AK$143*Main!AK158,ROUND(Main!AQ$212/Main!AK$143*Main!AK158*$B49,0))))))</f>
        <v/>
      </c>
      <c r="AJ568" s="31" t="str">
        <f>IF($A568="","",IF(AJ567="","",IF(Main!AL$143=0,0,IF(Main!AR$212="","",IF($C$29="PM",Main!AR$212/Main!AL$143*Main!AL158,ROUND(Main!AR$212/Main!AL$143*Main!AL158*$B49,0))))))</f>
        <v/>
      </c>
      <c r="AK568" s="31" t="str">
        <f>IF($A568="","",IF(AK567="","",IF(Main!AM$143=0,0,IF(Main!AS$212="","",IF($C$29="PM",Main!AS$212/Main!AM$143*Main!AM158,ROUND(Main!AS$212/Main!AM$143*Main!AM158*$B49,0))))))</f>
        <v/>
      </c>
      <c r="AL568" s="50" t="str">
        <f>IF($A568="","",IF(AL567="","",IF(Main!AN$143=0,0,IF(Main!AT$212="","",IF($C$29="PM",Main!AT$212/Main!AN$143*Main!AN158,ROUND(Main!AT$212/Main!AN$143*Main!AN158*$B49,0))))))</f>
        <v/>
      </c>
      <c r="AM568" s="31" t="str">
        <f>IF($A568="","",IF(AM567="","",IF(Main!AO$143=0,0,IF(Main!AU$212="","",IF($C$29="PM",Main!AU$212/Main!AO$143*Main!AO158,ROUND(Main!AU$212/Main!AO$143*Main!AO158*$B49,0))))))</f>
        <v/>
      </c>
      <c r="AN568" s="31" t="str">
        <f>IF($A568="","",IF(AN567="","",IF(Main!AP$143=0,0,IF(Main!AV$212="","",IF($C$29="PM",Main!AV$212/Main!AP$143*Main!AP158,ROUND(Main!AV$212/Main!AP$143*Main!AP158*$B49,0))))))</f>
        <v/>
      </c>
      <c r="AO568" s="31" t="str">
        <f>IF($A568="","",IF(AO567="","",IF(Main!AQ$143=0,0,IF(Main!AW$212="","",IF($C$29="PM",Main!AW$212/Main!AQ$143*Main!AQ158,ROUND(Main!AW$212/Main!AQ$143*Main!AQ158*$B49,0))))))</f>
        <v/>
      </c>
      <c r="AP568" s="31" t="str">
        <f>IF($A568="","",IF(AP567="","",IF(Main!AR$143=0,0,IF(Main!AX$212="","",IF($C$29="PM",Main!AX$212/Main!AR$143*Main!AR158,ROUND(Main!AX$212/Main!AR$143*Main!AR158*$B49,0))))))</f>
        <v/>
      </c>
      <c r="AQ568" s="31" t="str">
        <f>IF($A568="","",IF(AQ567="","",IF(Main!AS$143=0,0,IF(Main!AY$212="","",IF($C$29="PM",Main!AY$212/Main!AS$143*Main!AS158,ROUND(Main!AY$212/Main!AS$143*Main!AS158*$B49,0))))))</f>
        <v/>
      </c>
      <c r="AR568" s="31" t="str">
        <f>IF($A568="","",IF(AR567="","",IF(Main!AT$143=0,0,IF(Main!AZ$212="","",IF($C$29="PM",Main!AZ$212/Main!AT$143*Main!AT158,ROUND(Main!AZ$212/Main!AT$143*Main!AT158*$B49,0))))))</f>
        <v/>
      </c>
      <c r="AS568" s="31" t="str">
        <f>IF($A568="","",IF(AS567="","",IF(Main!AU$143=0,0,IF(Main!BA$212="","",IF($C$29="PM",Main!BA$212/Main!AU$143*Main!AU158,ROUND(Main!BA$212/Main!AU$143*Main!AU158*$B49,0))))))</f>
        <v/>
      </c>
      <c r="AT568" s="31" t="str">
        <f>IF($A568="","",IF(AT567="","",IF(Main!AV$143=0,0,IF(Main!BB$212="","",IF($C$29="PM",Main!BB$212/Main!AV$143*Main!AV158,ROUND(Main!BB$212/Main!AV$143*Main!AV158*$B49,0))))))</f>
        <v/>
      </c>
      <c r="AU568" s="31" t="str">
        <f>IF($A568="","",IF(AU567="","",IF(Main!AW$143=0,0,IF(Main!BC$212="","",IF($C$29="PM",Main!BC$212/Main!AW$143*Main!AW158,ROUND(Main!BC$212/Main!AW$143*Main!AW158*$B49,0))))))</f>
        <v/>
      </c>
      <c r="AV568" s="31" t="str">
        <f>IF($A568="","",IF(AV567="","",IF(Main!AX$143=0,0,IF(Main!BD$212="","",IF($C$29="PM",Main!BD$212/Main!AX$143*Main!AX158,ROUND(Main!BD$212/Main!AX$143*Main!AX158*$B49,0))))))</f>
        <v/>
      </c>
      <c r="AW568" s="31" t="str">
        <f>IF($A568="","",IF(AW567="","",IF(Main!AY$143=0,0,IF(Main!BE$212="","",IF($C$29="PM",Main!BE$212/Main!AY$143*Main!AY158,ROUND(Main!BE$212/Main!AY$143*Main!AY158*$B49,0))))))</f>
        <v/>
      </c>
      <c r="AX568" s="50" t="str">
        <f>IF($A568="","",IF(AX567="","",IF(Main!AZ$143=0,0,IF(Main!BF$212="","",IF($C$29="PM",Main!BF$212/Main!AZ$143*Main!AZ158,ROUND(Main!BF$212/Main!AZ$143*Main!AZ158*$B49,0))))))</f>
        <v/>
      </c>
      <c r="AY568" s="31" t="str">
        <f>IF($A568="","",IF(AY567="","",IF(Main!BA$143=0,0,IF(Main!BG$212="","",IF($C$29="PM",Main!BG$212/Main!BA$143*Main!BA158,ROUND(Main!BG$212/Main!BA$143*Main!BA158*$B49,0))))))</f>
        <v/>
      </c>
      <c r="AZ568" s="31" t="str">
        <f>IF($A568="","",IF(AZ567="","",IF(Main!BB$143=0,0,IF(Main!BH$212="","",IF($C$29="PM",Main!BH$212/Main!BB$143*Main!BB158,ROUND(Main!BH$212/Main!BB$143*Main!BB158*$B49,0))))))</f>
        <v/>
      </c>
      <c r="BA568" s="31" t="str">
        <f>IF($A568="","",IF(BA567="","",IF(Main!BC$143=0,0,IF(Main!BI$212="","",IF($C$29="PM",Main!BI$212/Main!BC$143*Main!BC158,ROUND(Main!BI$212/Main!BC$143*Main!BC158*$B49,0))))))</f>
        <v/>
      </c>
      <c r="BB568" s="31" t="str">
        <f>IF($A568="","",IF(BB567="","",IF(Main!BD$143=0,0,IF(Main!BJ$212="","",IF($C$29="PM",Main!BJ$212/Main!BD$143*Main!BD158,ROUND(Main!BJ$212/Main!BD$143*Main!BD158*$B49,0))))))</f>
        <v/>
      </c>
      <c r="BC568" s="31" t="str">
        <f>IF($A568="","",IF(BC567="","",IF(Main!BE$143=0,0,IF(Main!BK$212="","",IF($C$29="PM",Main!BK$212/Main!BE$143*Main!BE158,ROUND(Main!BK$212/Main!BE$143*Main!BE158*$B49,0))))))</f>
        <v/>
      </c>
      <c r="BD568" s="31" t="str">
        <f>IF($A568="","",IF(BD567="","",IF(Main!BF$143=0,0,IF(Main!BL$212="","",IF($C$29="PM",Main!BL$212/Main!BF$143*Main!BF158,ROUND(Main!BL$212/Main!BF$143*Main!BF158*$B49,0))))))</f>
        <v/>
      </c>
      <c r="BE568" s="31" t="str">
        <f>IF($A568="","",IF(BE567="","",IF(Main!BG$143=0,0,IF(Main!BM$212="","",IF($C$29="PM",Main!BM$212/Main!BG$143*Main!BG158,ROUND(Main!BM$212/Main!BG$143*Main!BG158*$B49,0))))))</f>
        <v/>
      </c>
      <c r="BF568" s="31" t="str">
        <f>IF($A568="","",IF(BF567="","",IF(Main!BH$143=0,0,IF(Main!BN$212="","",IF($C$29="PM",Main!BN$212/Main!BH$143*Main!BH158,ROUND(Main!BN$212/Main!BH$143*Main!BH158*$B49,0))))))</f>
        <v/>
      </c>
      <c r="BG568" s="31" t="str">
        <f>IF($A568="","",IF(BG567="","",IF(Main!BI$143=0,0,IF(Main!BO$212="","",IF($C$29="PM",Main!BO$212/Main!BI$143*Main!BI158,ROUND(Main!BO$212/Main!BI$143*Main!BI158*$B49,0))))))</f>
        <v/>
      </c>
      <c r="BH568" s="31" t="str">
        <f>IF($A568="","",IF(BH567="","",IF(Main!BJ$143=0,0,IF(Main!BP$212="","",IF($C$29="PM",Main!BP$212/Main!BJ$143*Main!BJ158,ROUND(Main!BP$212/Main!BJ$143*Main!BJ158*$B49,0))))))</f>
        <v/>
      </c>
      <c r="BI568" s="31" t="str">
        <f>IF($A568="","",IF(BI567="","",IF(Main!BK$143=0,0,IF(Main!BQ$212="","",IF($C$29="PM",Main!BQ$212/Main!BK$143*Main!BK158,ROUND(Main!BQ$212/Main!BK$143*Main!BK158*$B49,0))))))</f>
        <v/>
      </c>
      <c r="BJ568" s="50" t="str">
        <f>IF($A568="","",IF(BJ567="","",IF(Main!BL$143=0,0,IF(Main!BR$212="","",IF($C$29="PM",Main!BR$212/Main!BL$143*Main!BL158,ROUND(Main!BR$212/Main!BL$143*Main!BL158*$B49,0))))))</f>
        <v/>
      </c>
      <c r="BK568" s="31" t="str">
        <f>IF($A568="","",IF(BK567="","",IF(Main!BM$143=0,0,IF(Main!BS$212="","",IF($C$29="PM",Main!BS$212/Main!BM$143*Main!BM158,ROUND(Main!BS$212/Main!BM$143*Main!BM158*$B49,0))))))</f>
        <v/>
      </c>
      <c r="BL568" s="31" t="str">
        <f>IF($A568="","",IF(BL567="","",IF(Main!BN$143=0,0,IF(Main!BT$212="","",IF($C$29="PM",Main!BT$212/Main!BN$143*Main!BN158,ROUND(Main!BT$212/Main!BN$143*Main!BN158*$B49,0))))))</f>
        <v/>
      </c>
      <c r="BM568" s="31" t="str">
        <f>IF($A568="","",IF(BM567="","",IF(Main!BO$143=0,0,IF(Main!BU$212="","",IF($C$29="PM",Main!BU$212/Main!BO$143*Main!BO158,ROUND(Main!BU$212/Main!BO$143*Main!BO158*$B49,0))))))</f>
        <v/>
      </c>
      <c r="BN568" s="31" t="str">
        <f>IF($A568="","",IF(BN567="","",IF(Main!BP$143=0,0,IF(Main!BV$212="","",IF($C$29="PM",Main!BV$212/Main!BP$143*Main!BP158,ROUND(Main!BV$212/Main!BP$143*Main!BP158*$B49,0))))))</f>
        <v/>
      </c>
      <c r="BO568" s="31" t="str">
        <f>IF($A568="","",IF(BO567="","",IF(Main!BQ$143=0,0,IF(Main!BW$212="","",IF($C$29="PM",Main!BW$212/Main!BQ$143*Main!BQ158,ROUND(Main!BW$212/Main!BQ$143*Main!BQ158*$B49,0))))))</f>
        <v/>
      </c>
      <c r="BP568" s="31" t="str">
        <f>IF($A568="","",IF(BP567="","",IF(Main!BR$143=0,0,IF(Main!BX$212="","",IF($C$29="PM",Main!BX$212/Main!BR$143*Main!BR158,ROUND(Main!BX$212/Main!BR$143*Main!BR158*$B49,0))))))</f>
        <v/>
      </c>
      <c r="BQ568" s="31" t="str">
        <f>IF($A568="","",IF(BQ567="","",IF(Main!BS$143=0,0,IF(Main!BY$212="","",IF($C$29="PM",Main!BY$212/Main!BS$143*Main!BS158,ROUND(Main!BY$212/Main!BS$143*Main!BS158*$B49,0))))))</f>
        <v/>
      </c>
      <c r="BR568" s="31" t="str">
        <f>IF($A568="","",IF(BR567="","",IF(Main!BT$143=0,0,IF(Main!BZ$212="","",IF($C$29="PM",Main!BZ$212/Main!BT$143*Main!BT158,ROUND(Main!BZ$212/Main!BT$143*Main!BT158*$B49,0))))))</f>
        <v/>
      </c>
      <c r="BS568" s="31" t="str">
        <f>IF($A568="","",IF(BS567="","",IF(Main!BU$143=0,0,IF(Main!CA$212="","",IF($C$29="PM",Main!CA$212/Main!BU$143*Main!BU158,ROUND(Main!CA$212/Main!BU$143*Main!BU158*$B49,0))))))</f>
        <v/>
      </c>
      <c r="BT568" s="31" t="str">
        <f>IF($A568="","",IF(BT567="","",IF(Main!BV$143=0,0,IF(Main!CB$212="","",IF($C$29="PM",Main!CB$212/Main!BV$143*Main!BV158,ROUND(Main!CB$212/Main!BV$143*Main!BV158*$B49,0))))))</f>
        <v/>
      </c>
      <c r="BU568" s="31" t="str">
        <f>IF($A568="","",IF(BU567="","",IF(Main!BW$143=0,0,IF(Main!CC$212="","",IF($C$29="PM",Main!CC$212/Main!BW$143*Main!BW158,ROUND(Main!CC$212/Main!BW$143*Main!BW158*$B49,0))))))</f>
        <v/>
      </c>
      <c r="BV568" s="50" t="str">
        <f>IF($A568="","",IF(BV567="","",IF(Main!BX$143=0,0,IF(Main!CD$212="","",IF($C$29="PM",Main!CD$212/Main!BX$143*Main!BX158,ROUND(Main!CD$212/Main!BX$143*Main!BX158*$B49,0))))))</f>
        <v/>
      </c>
    </row>
    <row r="569" spans="1:74" x14ac:dyDescent="0.2">
      <c r="A569" s="71" t="str">
        <f>IF(Main!A$50="","",Main!A$50)</f>
        <v/>
      </c>
      <c r="B569" s="74" t="str">
        <f t="shared" si="481"/>
        <v/>
      </c>
      <c r="C569" s="49" t="str">
        <f>IF($A569="","",IF(C568="","",IF(Main!E$143=0,0,IF(Main!K$212="","",IF($C$29="PM",Main!K$212/Main!E$143*Main!E159,ROUND(Main!K$212/Main!E$143*Main!E159*$B50,0))))))</f>
        <v/>
      </c>
      <c r="D569" s="31" t="str">
        <f>IF($A569="","",IF(D568="","",IF(Main!F$143=0,0,IF(Main!L$212="","",IF($C$29="PM",Main!L$212/Main!F$143*Main!F159,ROUND(Main!L$212/Main!F$143*Main!F159*$B50,0))))))</f>
        <v/>
      </c>
      <c r="E569" s="31" t="str">
        <f>IF($A569="","",IF(E568="","",IF(Main!G$143=0,0,IF(Main!M$212="","",IF($C$29="PM",Main!M$212/Main!G$143*Main!G159,ROUND(Main!M$212/Main!G$143*Main!G159*$B50,0))))))</f>
        <v/>
      </c>
      <c r="F569" s="31" t="str">
        <f>IF($A569="","",IF(F568="","",IF(Main!H$143=0,0,IF(Main!N$212="","",IF($C$29="PM",Main!N$212/Main!H$143*Main!H159,ROUND(Main!N$212/Main!H$143*Main!H159*$B50,0))))))</f>
        <v/>
      </c>
      <c r="G569" s="31" t="str">
        <f>IF($A569="","",IF(G568="","",IF(Main!I$143=0,0,IF(Main!O$212="","",IF($C$29="PM",Main!O$212/Main!I$143*Main!I159,ROUND(Main!O$212/Main!I$143*Main!I159*$B50,0))))))</f>
        <v/>
      </c>
      <c r="H569" s="31" t="str">
        <f>IF($A569="","",IF(H568="","",IF(Main!J$143=0,0,IF(Main!P$212="","",IF($C$29="PM",Main!P$212/Main!J$143*Main!J159,ROUND(Main!P$212/Main!J$143*Main!J159*$B50,0))))))</f>
        <v/>
      </c>
      <c r="I569" s="31" t="str">
        <f>IF($A569="","",IF(I568="","",IF(Main!K$143=0,0,IF(Main!Q$212="","",IF($C$29="PM",Main!Q$212/Main!K$143*Main!K159,ROUND(Main!Q$212/Main!K$143*Main!K159*$B50,0))))))</f>
        <v/>
      </c>
      <c r="J569" s="31" t="str">
        <f>IF($A569="","",IF(J568="","",IF(Main!L$143=0,0,IF(Main!R$212="","",IF($C$29="PM",Main!R$212/Main!L$143*Main!L159,ROUND(Main!R$212/Main!L$143*Main!L159*$B50,0))))))</f>
        <v/>
      </c>
      <c r="K569" s="31" t="str">
        <f>IF($A569="","",IF(K568="","",IF(Main!M$143=0,0,IF(Main!S$212="","",IF($C$29="PM",Main!S$212/Main!M$143*Main!M159,ROUND(Main!S$212/Main!M$143*Main!M159*$B50,0))))))</f>
        <v/>
      </c>
      <c r="L569" s="31" t="str">
        <f>IF($A569="","",IF(L568="","",IF(Main!N$143=0,0,IF(Main!T$212="","",IF($C$29="PM",Main!T$212/Main!N$143*Main!N159,ROUND(Main!T$212/Main!N$143*Main!N159*$B50,0))))))</f>
        <v/>
      </c>
      <c r="M569" s="31" t="str">
        <f>IF($A569="","",IF(M568="","",IF(Main!O$143=0,0,IF(Main!U$212="","",IF($C$29="PM",Main!U$212/Main!O$143*Main!O159,ROUND(Main!U$212/Main!O$143*Main!O159*$B50,0))))))</f>
        <v/>
      </c>
      <c r="N569" s="50" t="str">
        <f>IF($A569="","",IF(N568="","",IF(Main!P$143=0,0,IF(Main!V$212="","",IF($C$29="PM",Main!V$212/Main!P$143*Main!P159,ROUND(Main!V$212/Main!P$143*Main!P159*$B50,0))))))</f>
        <v/>
      </c>
      <c r="O569" s="31" t="str">
        <f>IF($A569="","",IF(O568="","",IF(Main!Q$143=0,0,IF(Main!W$212="","",IF($C$29="PM",Main!W$212/Main!Q$143*Main!Q159,ROUND(Main!W$212/Main!Q$143*Main!Q159*$B50,0))))))</f>
        <v/>
      </c>
      <c r="P569" s="31" t="str">
        <f>IF($A569="","",IF(P568="","",IF(Main!R$143=0,0,IF(Main!X$212="","",IF($C$29="PM",Main!X$212/Main!R$143*Main!R159,ROUND(Main!X$212/Main!R$143*Main!R159*$B50,0))))))</f>
        <v/>
      </c>
      <c r="Q569" s="31" t="str">
        <f>IF($A569="","",IF(Q568="","",IF(Main!S$143=0,0,IF(Main!Y$212="","",IF($C$29="PM",Main!Y$212/Main!S$143*Main!S159,ROUND(Main!Y$212/Main!S$143*Main!S159*$B50,0))))))</f>
        <v/>
      </c>
      <c r="R569" s="31" t="str">
        <f>IF($A569="","",IF(R568="","",IF(Main!T$143=0,0,IF(Main!Z$212="","",IF($C$29="PM",Main!Z$212/Main!T$143*Main!T159,ROUND(Main!Z$212/Main!T$143*Main!T159*$B50,0))))))</f>
        <v/>
      </c>
      <c r="S569" s="31" t="str">
        <f>IF($A569="","",IF(S568="","",IF(Main!U$143=0,0,IF(Main!AA$212="","",IF($C$29="PM",Main!AA$212/Main!U$143*Main!U159,ROUND(Main!AA$212/Main!U$143*Main!U159*$B50,0))))))</f>
        <v/>
      </c>
      <c r="T569" s="31" t="str">
        <f>IF($A569="","",IF(T568="","",IF(Main!V$143=0,0,IF(Main!AB$212="","",IF($C$29="PM",Main!AB$212/Main!V$143*Main!V159,ROUND(Main!AB$212/Main!V$143*Main!V159*$B50,0))))))</f>
        <v/>
      </c>
      <c r="U569" s="31" t="str">
        <f>IF($A569="","",IF(U568="","",IF(Main!W$143=0,0,IF(Main!AC$212="","",IF($C$29="PM",Main!AC$212/Main!W$143*Main!W159,ROUND(Main!AC$212/Main!W$143*Main!W159*$B50,0))))))</f>
        <v/>
      </c>
      <c r="V569" s="31" t="str">
        <f>IF($A569="","",IF(V568="","",IF(Main!X$143=0,0,IF(Main!AD$212="","",IF($C$29="PM",Main!AD$212/Main!X$143*Main!X159,ROUND(Main!AD$212/Main!X$143*Main!X159*$B50,0))))))</f>
        <v/>
      </c>
      <c r="W569" s="31" t="str">
        <f>IF($A569="","",IF(W568="","",IF(Main!Y$143=0,0,IF(Main!AE$212="","",IF($C$29="PM",Main!AE$212/Main!Y$143*Main!Y159,ROUND(Main!AE$212/Main!Y$143*Main!Y159*$B50,0))))))</f>
        <v/>
      </c>
      <c r="X569" s="31" t="str">
        <f>IF($A569="","",IF(X568="","",IF(Main!Z$143=0,0,IF(Main!AF$212="","",IF($C$29="PM",Main!AF$212/Main!Z$143*Main!Z159,ROUND(Main!AF$212/Main!Z$143*Main!Z159*$B50,0))))))</f>
        <v/>
      </c>
      <c r="Y569" s="31" t="str">
        <f>IF($A569="","",IF(Y568="","",IF(Main!AA$143=0,0,IF(Main!AG$212="","",IF($C$29="PM",Main!AG$212/Main!AA$143*Main!AA159,ROUND(Main!AG$212/Main!AA$143*Main!AA159*$B50,0))))))</f>
        <v/>
      </c>
      <c r="Z569" s="31" t="str">
        <f>IF($A569="","",IF(Z568="","",IF(Main!AB$143=0,0,IF(Main!AH$212="","",IF($C$29="PM",Main!AH$212/Main!AB$143*Main!AB159,ROUND(Main!AH$212/Main!AB$143*Main!AB159*$B50,0))))))</f>
        <v/>
      </c>
      <c r="AA569" s="49" t="str">
        <f>IF($A569="","",IF(AA568="","",IF(Main!AC$143=0,0,IF(Main!AI$212="","",IF($C$29="PM",Main!AI$212/Main!AC$143*Main!AC159,ROUND(Main!AI$212/Main!AC$143*Main!AC159*$B50,0))))))</f>
        <v/>
      </c>
      <c r="AB569" s="31" t="str">
        <f>IF($A569="","",IF(AB568="","",IF(Main!AD$143=0,0,IF(Main!AJ$212="","",IF($C$29="PM",Main!AJ$212/Main!AD$143*Main!AD159,ROUND(Main!AJ$212/Main!AD$143*Main!AD159*$B50,0))))))</f>
        <v/>
      </c>
      <c r="AC569" s="31" t="str">
        <f>IF($A569="","",IF(AC568="","",IF(Main!AE$143=0,0,IF(Main!AK$212="","",IF($C$29="PM",Main!AK$212/Main!AE$143*Main!AE159,ROUND(Main!AK$212/Main!AE$143*Main!AE159*$B50,0))))))</f>
        <v/>
      </c>
      <c r="AD569" s="31" t="str">
        <f>IF($A569="","",IF(AD568="","",IF(Main!AF$143=0,0,IF(Main!AL$212="","",IF($C$29="PM",Main!AL$212/Main!AF$143*Main!AF159,ROUND(Main!AL$212/Main!AF$143*Main!AF159*$B50,0))))))</f>
        <v/>
      </c>
      <c r="AE569" s="31" t="str">
        <f>IF($A569="","",IF(AE568="","",IF(Main!AG$143=0,0,IF(Main!AM$212="","",IF($C$29="PM",Main!AM$212/Main!AG$143*Main!AG159,ROUND(Main!AM$212/Main!AG$143*Main!AG159*$B50,0))))))</f>
        <v/>
      </c>
      <c r="AF569" s="31" t="str">
        <f>IF($A569="","",IF(AF568="","",IF(Main!AH$143=0,0,IF(Main!AN$212="","",IF($C$29="PM",Main!AN$212/Main!AH$143*Main!AH159,ROUND(Main!AN$212/Main!AH$143*Main!AH159*$B50,0))))))</f>
        <v/>
      </c>
      <c r="AG569" s="31" t="str">
        <f>IF($A569="","",IF(AG568="","",IF(Main!AI$143=0,0,IF(Main!AO$212="","",IF($C$29="PM",Main!AO$212/Main!AI$143*Main!AI159,ROUND(Main!AO$212/Main!AI$143*Main!AI159*$B50,0))))))</f>
        <v/>
      </c>
      <c r="AH569" s="31" t="str">
        <f>IF($A569="","",IF(AH568="","",IF(Main!AJ$143=0,0,IF(Main!AP$212="","",IF($C$29="PM",Main!AP$212/Main!AJ$143*Main!AJ159,ROUND(Main!AP$212/Main!AJ$143*Main!AJ159*$B50,0))))))</f>
        <v/>
      </c>
      <c r="AI569" s="31" t="str">
        <f>IF($A569="","",IF(AI568="","",IF(Main!AK$143=0,0,IF(Main!AQ$212="","",IF($C$29="PM",Main!AQ$212/Main!AK$143*Main!AK159,ROUND(Main!AQ$212/Main!AK$143*Main!AK159*$B50,0))))))</f>
        <v/>
      </c>
      <c r="AJ569" s="31" t="str">
        <f>IF($A569="","",IF(AJ568="","",IF(Main!AL$143=0,0,IF(Main!AR$212="","",IF($C$29="PM",Main!AR$212/Main!AL$143*Main!AL159,ROUND(Main!AR$212/Main!AL$143*Main!AL159*$B50,0))))))</f>
        <v/>
      </c>
      <c r="AK569" s="31" t="str">
        <f>IF($A569="","",IF(AK568="","",IF(Main!AM$143=0,0,IF(Main!AS$212="","",IF($C$29="PM",Main!AS$212/Main!AM$143*Main!AM159,ROUND(Main!AS$212/Main!AM$143*Main!AM159*$B50,0))))))</f>
        <v/>
      </c>
      <c r="AL569" s="50" t="str">
        <f>IF($A569="","",IF(AL568="","",IF(Main!AN$143=0,0,IF(Main!AT$212="","",IF($C$29="PM",Main!AT$212/Main!AN$143*Main!AN159,ROUND(Main!AT$212/Main!AN$143*Main!AN159*$B50,0))))))</f>
        <v/>
      </c>
      <c r="AM569" s="31" t="str">
        <f>IF($A569="","",IF(AM568="","",IF(Main!AO$143=0,0,IF(Main!AU$212="","",IF($C$29="PM",Main!AU$212/Main!AO$143*Main!AO159,ROUND(Main!AU$212/Main!AO$143*Main!AO159*$B50,0))))))</f>
        <v/>
      </c>
      <c r="AN569" s="31" t="str">
        <f>IF($A569="","",IF(AN568="","",IF(Main!AP$143=0,0,IF(Main!AV$212="","",IF($C$29="PM",Main!AV$212/Main!AP$143*Main!AP159,ROUND(Main!AV$212/Main!AP$143*Main!AP159*$B50,0))))))</f>
        <v/>
      </c>
      <c r="AO569" s="31" t="str">
        <f>IF($A569="","",IF(AO568="","",IF(Main!AQ$143=0,0,IF(Main!AW$212="","",IF($C$29="PM",Main!AW$212/Main!AQ$143*Main!AQ159,ROUND(Main!AW$212/Main!AQ$143*Main!AQ159*$B50,0))))))</f>
        <v/>
      </c>
      <c r="AP569" s="31" t="str">
        <f>IF($A569="","",IF(AP568="","",IF(Main!AR$143=0,0,IF(Main!AX$212="","",IF($C$29="PM",Main!AX$212/Main!AR$143*Main!AR159,ROUND(Main!AX$212/Main!AR$143*Main!AR159*$B50,0))))))</f>
        <v/>
      </c>
      <c r="AQ569" s="31" t="str">
        <f>IF($A569="","",IF(AQ568="","",IF(Main!AS$143=0,0,IF(Main!AY$212="","",IF($C$29="PM",Main!AY$212/Main!AS$143*Main!AS159,ROUND(Main!AY$212/Main!AS$143*Main!AS159*$B50,0))))))</f>
        <v/>
      </c>
      <c r="AR569" s="31" t="str">
        <f>IF($A569="","",IF(AR568="","",IF(Main!AT$143=0,0,IF(Main!AZ$212="","",IF($C$29="PM",Main!AZ$212/Main!AT$143*Main!AT159,ROUND(Main!AZ$212/Main!AT$143*Main!AT159*$B50,0))))))</f>
        <v/>
      </c>
      <c r="AS569" s="31" t="str">
        <f>IF($A569="","",IF(AS568="","",IF(Main!AU$143=0,0,IF(Main!BA$212="","",IF($C$29="PM",Main!BA$212/Main!AU$143*Main!AU159,ROUND(Main!BA$212/Main!AU$143*Main!AU159*$B50,0))))))</f>
        <v/>
      </c>
      <c r="AT569" s="31" t="str">
        <f>IF($A569="","",IF(AT568="","",IF(Main!AV$143=0,0,IF(Main!BB$212="","",IF($C$29="PM",Main!BB$212/Main!AV$143*Main!AV159,ROUND(Main!BB$212/Main!AV$143*Main!AV159*$B50,0))))))</f>
        <v/>
      </c>
      <c r="AU569" s="31" t="str">
        <f>IF($A569="","",IF(AU568="","",IF(Main!AW$143=0,0,IF(Main!BC$212="","",IF($C$29="PM",Main!BC$212/Main!AW$143*Main!AW159,ROUND(Main!BC$212/Main!AW$143*Main!AW159*$B50,0))))))</f>
        <v/>
      </c>
      <c r="AV569" s="31" t="str">
        <f>IF($A569="","",IF(AV568="","",IF(Main!AX$143=0,0,IF(Main!BD$212="","",IF($C$29="PM",Main!BD$212/Main!AX$143*Main!AX159,ROUND(Main!BD$212/Main!AX$143*Main!AX159*$B50,0))))))</f>
        <v/>
      </c>
      <c r="AW569" s="31" t="str">
        <f>IF($A569="","",IF(AW568="","",IF(Main!AY$143=0,0,IF(Main!BE$212="","",IF($C$29="PM",Main!BE$212/Main!AY$143*Main!AY159,ROUND(Main!BE$212/Main!AY$143*Main!AY159*$B50,0))))))</f>
        <v/>
      </c>
      <c r="AX569" s="50" t="str">
        <f>IF($A569="","",IF(AX568="","",IF(Main!AZ$143=0,0,IF(Main!BF$212="","",IF($C$29="PM",Main!BF$212/Main!AZ$143*Main!AZ159,ROUND(Main!BF$212/Main!AZ$143*Main!AZ159*$B50,0))))))</f>
        <v/>
      </c>
      <c r="AY569" s="31" t="str">
        <f>IF($A569="","",IF(AY568="","",IF(Main!BA$143=0,0,IF(Main!BG$212="","",IF($C$29="PM",Main!BG$212/Main!BA$143*Main!BA159,ROUND(Main!BG$212/Main!BA$143*Main!BA159*$B50,0))))))</f>
        <v/>
      </c>
      <c r="AZ569" s="31" t="str">
        <f>IF($A569="","",IF(AZ568="","",IF(Main!BB$143=0,0,IF(Main!BH$212="","",IF($C$29="PM",Main!BH$212/Main!BB$143*Main!BB159,ROUND(Main!BH$212/Main!BB$143*Main!BB159*$B50,0))))))</f>
        <v/>
      </c>
      <c r="BA569" s="31" t="str">
        <f>IF($A569="","",IF(BA568="","",IF(Main!BC$143=0,0,IF(Main!BI$212="","",IF($C$29="PM",Main!BI$212/Main!BC$143*Main!BC159,ROUND(Main!BI$212/Main!BC$143*Main!BC159*$B50,0))))))</f>
        <v/>
      </c>
      <c r="BB569" s="31" t="str">
        <f>IF($A569="","",IF(BB568="","",IF(Main!BD$143=0,0,IF(Main!BJ$212="","",IF($C$29="PM",Main!BJ$212/Main!BD$143*Main!BD159,ROUND(Main!BJ$212/Main!BD$143*Main!BD159*$B50,0))))))</f>
        <v/>
      </c>
      <c r="BC569" s="31" t="str">
        <f>IF($A569="","",IF(BC568="","",IF(Main!BE$143=0,0,IF(Main!BK$212="","",IF($C$29="PM",Main!BK$212/Main!BE$143*Main!BE159,ROUND(Main!BK$212/Main!BE$143*Main!BE159*$B50,0))))))</f>
        <v/>
      </c>
      <c r="BD569" s="31" t="str">
        <f>IF($A569="","",IF(BD568="","",IF(Main!BF$143=0,0,IF(Main!BL$212="","",IF($C$29="PM",Main!BL$212/Main!BF$143*Main!BF159,ROUND(Main!BL$212/Main!BF$143*Main!BF159*$B50,0))))))</f>
        <v/>
      </c>
      <c r="BE569" s="31" t="str">
        <f>IF($A569="","",IF(BE568="","",IF(Main!BG$143=0,0,IF(Main!BM$212="","",IF($C$29="PM",Main!BM$212/Main!BG$143*Main!BG159,ROUND(Main!BM$212/Main!BG$143*Main!BG159*$B50,0))))))</f>
        <v/>
      </c>
      <c r="BF569" s="31" t="str">
        <f>IF($A569="","",IF(BF568="","",IF(Main!BH$143=0,0,IF(Main!BN$212="","",IF($C$29="PM",Main!BN$212/Main!BH$143*Main!BH159,ROUND(Main!BN$212/Main!BH$143*Main!BH159*$B50,0))))))</f>
        <v/>
      </c>
      <c r="BG569" s="31" t="str">
        <f>IF($A569="","",IF(BG568="","",IF(Main!BI$143=0,0,IF(Main!BO$212="","",IF($C$29="PM",Main!BO$212/Main!BI$143*Main!BI159,ROUND(Main!BO$212/Main!BI$143*Main!BI159*$B50,0))))))</f>
        <v/>
      </c>
      <c r="BH569" s="31" t="str">
        <f>IF($A569="","",IF(BH568="","",IF(Main!BJ$143=0,0,IF(Main!BP$212="","",IF($C$29="PM",Main!BP$212/Main!BJ$143*Main!BJ159,ROUND(Main!BP$212/Main!BJ$143*Main!BJ159*$B50,0))))))</f>
        <v/>
      </c>
      <c r="BI569" s="31" t="str">
        <f>IF($A569="","",IF(BI568="","",IF(Main!BK$143=0,0,IF(Main!BQ$212="","",IF($C$29="PM",Main!BQ$212/Main!BK$143*Main!BK159,ROUND(Main!BQ$212/Main!BK$143*Main!BK159*$B50,0))))))</f>
        <v/>
      </c>
      <c r="BJ569" s="50" t="str">
        <f>IF($A569="","",IF(BJ568="","",IF(Main!BL$143=0,0,IF(Main!BR$212="","",IF($C$29="PM",Main!BR$212/Main!BL$143*Main!BL159,ROUND(Main!BR$212/Main!BL$143*Main!BL159*$B50,0))))))</f>
        <v/>
      </c>
      <c r="BK569" s="31" t="str">
        <f>IF($A569="","",IF(BK568="","",IF(Main!BM$143=0,0,IF(Main!BS$212="","",IF($C$29="PM",Main!BS$212/Main!BM$143*Main!BM159,ROUND(Main!BS$212/Main!BM$143*Main!BM159*$B50,0))))))</f>
        <v/>
      </c>
      <c r="BL569" s="31" t="str">
        <f>IF($A569="","",IF(BL568="","",IF(Main!BN$143=0,0,IF(Main!BT$212="","",IF($C$29="PM",Main!BT$212/Main!BN$143*Main!BN159,ROUND(Main!BT$212/Main!BN$143*Main!BN159*$B50,0))))))</f>
        <v/>
      </c>
      <c r="BM569" s="31" t="str">
        <f>IF($A569="","",IF(BM568="","",IF(Main!BO$143=0,0,IF(Main!BU$212="","",IF($C$29="PM",Main!BU$212/Main!BO$143*Main!BO159,ROUND(Main!BU$212/Main!BO$143*Main!BO159*$B50,0))))))</f>
        <v/>
      </c>
      <c r="BN569" s="31" t="str">
        <f>IF($A569="","",IF(BN568="","",IF(Main!BP$143=0,0,IF(Main!BV$212="","",IF($C$29="PM",Main!BV$212/Main!BP$143*Main!BP159,ROUND(Main!BV$212/Main!BP$143*Main!BP159*$B50,0))))))</f>
        <v/>
      </c>
      <c r="BO569" s="31" t="str">
        <f>IF($A569="","",IF(BO568="","",IF(Main!BQ$143=0,0,IF(Main!BW$212="","",IF($C$29="PM",Main!BW$212/Main!BQ$143*Main!BQ159,ROUND(Main!BW$212/Main!BQ$143*Main!BQ159*$B50,0))))))</f>
        <v/>
      </c>
      <c r="BP569" s="31" t="str">
        <f>IF($A569="","",IF(BP568="","",IF(Main!BR$143=0,0,IF(Main!BX$212="","",IF($C$29="PM",Main!BX$212/Main!BR$143*Main!BR159,ROUND(Main!BX$212/Main!BR$143*Main!BR159*$B50,0))))))</f>
        <v/>
      </c>
      <c r="BQ569" s="31" t="str">
        <f>IF($A569="","",IF(BQ568="","",IF(Main!BS$143=0,0,IF(Main!BY$212="","",IF($C$29="PM",Main!BY$212/Main!BS$143*Main!BS159,ROUND(Main!BY$212/Main!BS$143*Main!BS159*$B50,0))))))</f>
        <v/>
      </c>
      <c r="BR569" s="31" t="str">
        <f>IF($A569="","",IF(BR568="","",IF(Main!BT$143=0,0,IF(Main!BZ$212="","",IF($C$29="PM",Main!BZ$212/Main!BT$143*Main!BT159,ROUND(Main!BZ$212/Main!BT$143*Main!BT159*$B50,0))))))</f>
        <v/>
      </c>
      <c r="BS569" s="31" t="str">
        <f>IF($A569="","",IF(BS568="","",IF(Main!BU$143=0,0,IF(Main!CA$212="","",IF($C$29="PM",Main!CA$212/Main!BU$143*Main!BU159,ROUND(Main!CA$212/Main!BU$143*Main!BU159*$B50,0))))))</f>
        <v/>
      </c>
      <c r="BT569" s="31" t="str">
        <f>IF($A569="","",IF(BT568="","",IF(Main!BV$143=0,0,IF(Main!CB$212="","",IF($C$29="PM",Main!CB$212/Main!BV$143*Main!BV159,ROUND(Main!CB$212/Main!BV$143*Main!BV159*$B50,0))))))</f>
        <v/>
      </c>
      <c r="BU569" s="31" t="str">
        <f>IF($A569="","",IF(BU568="","",IF(Main!BW$143=0,0,IF(Main!CC$212="","",IF($C$29="PM",Main!CC$212/Main!BW$143*Main!BW159,ROUND(Main!CC$212/Main!BW$143*Main!BW159*$B50,0))))))</f>
        <v/>
      </c>
      <c r="BV569" s="50" t="str">
        <f>IF($A569="","",IF(BV568="","",IF(Main!BX$143=0,0,IF(Main!CD$212="","",IF($C$29="PM",Main!CD$212/Main!BX$143*Main!BX159,ROUND(Main!CD$212/Main!BX$143*Main!BX159*$B50,0))))))</f>
        <v/>
      </c>
    </row>
    <row r="570" spans="1:74" x14ac:dyDescent="0.2">
      <c r="A570" s="71" t="str">
        <f>IF(Main!A$51="","",Main!A$51)</f>
        <v/>
      </c>
      <c r="B570" s="74" t="str">
        <f t="shared" si="481"/>
        <v/>
      </c>
      <c r="C570" s="49" t="str">
        <f>IF($A570="","",IF(C569="","",IF(Main!E$143=0,0,IF(Main!K$212="","",IF($C$29="PM",Main!K$212/Main!E$143*Main!E160,ROUND(Main!K$212/Main!E$143*Main!E160*$B51,0))))))</f>
        <v/>
      </c>
      <c r="D570" s="31" t="str">
        <f>IF($A570="","",IF(D569="","",IF(Main!F$143=0,0,IF(Main!L$212="","",IF($C$29="PM",Main!L$212/Main!F$143*Main!F160,ROUND(Main!L$212/Main!F$143*Main!F160*$B51,0))))))</f>
        <v/>
      </c>
      <c r="E570" s="31" t="str">
        <f>IF($A570="","",IF(E569="","",IF(Main!G$143=0,0,IF(Main!M$212="","",IF($C$29="PM",Main!M$212/Main!G$143*Main!G160,ROUND(Main!M$212/Main!G$143*Main!G160*$B51,0))))))</f>
        <v/>
      </c>
      <c r="F570" s="31" t="str">
        <f>IF($A570="","",IF(F569="","",IF(Main!H$143=0,0,IF(Main!N$212="","",IF($C$29="PM",Main!N$212/Main!H$143*Main!H160,ROUND(Main!N$212/Main!H$143*Main!H160*$B51,0))))))</f>
        <v/>
      </c>
      <c r="G570" s="31" t="str">
        <f>IF($A570="","",IF(G569="","",IF(Main!I$143=0,0,IF(Main!O$212="","",IF($C$29="PM",Main!O$212/Main!I$143*Main!I160,ROUND(Main!O$212/Main!I$143*Main!I160*$B51,0))))))</f>
        <v/>
      </c>
      <c r="H570" s="31" t="str">
        <f>IF($A570="","",IF(H569="","",IF(Main!J$143=0,0,IF(Main!P$212="","",IF($C$29="PM",Main!P$212/Main!J$143*Main!J160,ROUND(Main!P$212/Main!J$143*Main!J160*$B51,0))))))</f>
        <v/>
      </c>
      <c r="I570" s="31" t="str">
        <f>IF($A570="","",IF(I569="","",IF(Main!K$143=0,0,IF(Main!Q$212="","",IF($C$29="PM",Main!Q$212/Main!K$143*Main!K160,ROUND(Main!Q$212/Main!K$143*Main!K160*$B51,0))))))</f>
        <v/>
      </c>
      <c r="J570" s="31" t="str">
        <f>IF($A570="","",IF(J569="","",IF(Main!L$143=0,0,IF(Main!R$212="","",IF($C$29="PM",Main!R$212/Main!L$143*Main!L160,ROUND(Main!R$212/Main!L$143*Main!L160*$B51,0))))))</f>
        <v/>
      </c>
      <c r="K570" s="31" t="str">
        <f>IF($A570="","",IF(K569="","",IF(Main!M$143=0,0,IF(Main!S$212="","",IF($C$29="PM",Main!S$212/Main!M$143*Main!M160,ROUND(Main!S$212/Main!M$143*Main!M160*$B51,0))))))</f>
        <v/>
      </c>
      <c r="L570" s="31" t="str">
        <f>IF($A570="","",IF(L569="","",IF(Main!N$143=0,0,IF(Main!T$212="","",IF($C$29="PM",Main!T$212/Main!N$143*Main!N160,ROUND(Main!T$212/Main!N$143*Main!N160*$B51,0))))))</f>
        <v/>
      </c>
      <c r="M570" s="31" t="str">
        <f>IF($A570="","",IF(M569="","",IF(Main!O$143=0,0,IF(Main!U$212="","",IF($C$29="PM",Main!U$212/Main!O$143*Main!O160,ROUND(Main!U$212/Main!O$143*Main!O160*$B51,0))))))</f>
        <v/>
      </c>
      <c r="N570" s="50" t="str">
        <f>IF($A570="","",IF(N569="","",IF(Main!P$143=0,0,IF(Main!V$212="","",IF($C$29="PM",Main!V$212/Main!P$143*Main!P160,ROUND(Main!V$212/Main!P$143*Main!P160*$B51,0))))))</f>
        <v/>
      </c>
      <c r="O570" s="31" t="str">
        <f>IF($A570="","",IF(O569="","",IF(Main!Q$143=0,0,IF(Main!W$212="","",IF($C$29="PM",Main!W$212/Main!Q$143*Main!Q160,ROUND(Main!W$212/Main!Q$143*Main!Q160*$B51,0))))))</f>
        <v/>
      </c>
      <c r="P570" s="31" t="str">
        <f>IF($A570="","",IF(P569="","",IF(Main!R$143=0,0,IF(Main!X$212="","",IF($C$29="PM",Main!X$212/Main!R$143*Main!R160,ROUND(Main!X$212/Main!R$143*Main!R160*$B51,0))))))</f>
        <v/>
      </c>
      <c r="Q570" s="31" t="str">
        <f>IF($A570="","",IF(Q569="","",IF(Main!S$143=0,0,IF(Main!Y$212="","",IF($C$29="PM",Main!Y$212/Main!S$143*Main!S160,ROUND(Main!Y$212/Main!S$143*Main!S160*$B51,0))))))</f>
        <v/>
      </c>
      <c r="R570" s="31" t="str">
        <f>IF($A570="","",IF(R569="","",IF(Main!T$143=0,0,IF(Main!Z$212="","",IF($C$29="PM",Main!Z$212/Main!T$143*Main!T160,ROUND(Main!Z$212/Main!T$143*Main!T160*$B51,0))))))</f>
        <v/>
      </c>
      <c r="S570" s="31" t="str">
        <f>IF($A570="","",IF(S569="","",IF(Main!U$143=0,0,IF(Main!AA$212="","",IF($C$29="PM",Main!AA$212/Main!U$143*Main!U160,ROUND(Main!AA$212/Main!U$143*Main!U160*$B51,0))))))</f>
        <v/>
      </c>
      <c r="T570" s="31" t="str">
        <f>IF($A570="","",IF(T569="","",IF(Main!V$143=0,0,IF(Main!AB$212="","",IF($C$29="PM",Main!AB$212/Main!V$143*Main!V160,ROUND(Main!AB$212/Main!V$143*Main!V160*$B51,0))))))</f>
        <v/>
      </c>
      <c r="U570" s="31" t="str">
        <f>IF($A570="","",IF(U569="","",IF(Main!W$143=0,0,IF(Main!AC$212="","",IF($C$29="PM",Main!AC$212/Main!W$143*Main!W160,ROUND(Main!AC$212/Main!W$143*Main!W160*$B51,0))))))</f>
        <v/>
      </c>
      <c r="V570" s="31" t="str">
        <f>IF($A570="","",IF(V569="","",IF(Main!X$143=0,0,IF(Main!AD$212="","",IF($C$29="PM",Main!AD$212/Main!X$143*Main!X160,ROUND(Main!AD$212/Main!X$143*Main!X160*$B51,0))))))</f>
        <v/>
      </c>
      <c r="W570" s="31" t="str">
        <f>IF($A570="","",IF(W569="","",IF(Main!Y$143=0,0,IF(Main!AE$212="","",IF($C$29="PM",Main!AE$212/Main!Y$143*Main!Y160,ROUND(Main!AE$212/Main!Y$143*Main!Y160*$B51,0))))))</f>
        <v/>
      </c>
      <c r="X570" s="31" t="str">
        <f>IF($A570="","",IF(X569="","",IF(Main!Z$143=0,0,IF(Main!AF$212="","",IF($C$29="PM",Main!AF$212/Main!Z$143*Main!Z160,ROUND(Main!AF$212/Main!Z$143*Main!Z160*$B51,0))))))</f>
        <v/>
      </c>
      <c r="Y570" s="31" t="str">
        <f>IF($A570="","",IF(Y569="","",IF(Main!AA$143=0,0,IF(Main!AG$212="","",IF($C$29="PM",Main!AG$212/Main!AA$143*Main!AA160,ROUND(Main!AG$212/Main!AA$143*Main!AA160*$B51,0))))))</f>
        <v/>
      </c>
      <c r="Z570" s="31" t="str">
        <f>IF($A570="","",IF(Z569="","",IF(Main!AB$143=0,0,IF(Main!AH$212="","",IF($C$29="PM",Main!AH$212/Main!AB$143*Main!AB160,ROUND(Main!AH$212/Main!AB$143*Main!AB160*$B51,0))))))</f>
        <v/>
      </c>
      <c r="AA570" s="49" t="str">
        <f>IF($A570="","",IF(AA569="","",IF(Main!AC$143=0,0,IF(Main!AI$212="","",IF($C$29="PM",Main!AI$212/Main!AC$143*Main!AC160,ROUND(Main!AI$212/Main!AC$143*Main!AC160*$B51,0))))))</f>
        <v/>
      </c>
      <c r="AB570" s="31" t="str">
        <f>IF($A570="","",IF(AB569="","",IF(Main!AD$143=0,0,IF(Main!AJ$212="","",IF($C$29="PM",Main!AJ$212/Main!AD$143*Main!AD160,ROUND(Main!AJ$212/Main!AD$143*Main!AD160*$B51,0))))))</f>
        <v/>
      </c>
      <c r="AC570" s="31" t="str">
        <f>IF($A570="","",IF(AC569="","",IF(Main!AE$143=0,0,IF(Main!AK$212="","",IF($C$29="PM",Main!AK$212/Main!AE$143*Main!AE160,ROUND(Main!AK$212/Main!AE$143*Main!AE160*$B51,0))))))</f>
        <v/>
      </c>
      <c r="AD570" s="31" t="str">
        <f>IF($A570="","",IF(AD569="","",IF(Main!AF$143=0,0,IF(Main!AL$212="","",IF($C$29="PM",Main!AL$212/Main!AF$143*Main!AF160,ROUND(Main!AL$212/Main!AF$143*Main!AF160*$B51,0))))))</f>
        <v/>
      </c>
      <c r="AE570" s="31" t="str">
        <f>IF($A570="","",IF(AE569="","",IF(Main!AG$143=0,0,IF(Main!AM$212="","",IF($C$29="PM",Main!AM$212/Main!AG$143*Main!AG160,ROUND(Main!AM$212/Main!AG$143*Main!AG160*$B51,0))))))</f>
        <v/>
      </c>
      <c r="AF570" s="31" t="str">
        <f>IF($A570="","",IF(AF569="","",IF(Main!AH$143=0,0,IF(Main!AN$212="","",IF($C$29="PM",Main!AN$212/Main!AH$143*Main!AH160,ROUND(Main!AN$212/Main!AH$143*Main!AH160*$B51,0))))))</f>
        <v/>
      </c>
      <c r="AG570" s="31" t="str">
        <f>IF($A570="","",IF(AG569="","",IF(Main!AI$143=0,0,IF(Main!AO$212="","",IF($C$29="PM",Main!AO$212/Main!AI$143*Main!AI160,ROUND(Main!AO$212/Main!AI$143*Main!AI160*$B51,0))))))</f>
        <v/>
      </c>
      <c r="AH570" s="31" t="str">
        <f>IF($A570="","",IF(AH569="","",IF(Main!AJ$143=0,0,IF(Main!AP$212="","",IF($C$29="PM",Main!AP$212/Main!AJ$143*Main!AJ160,ROUND(Main!AP$212/Main!AJ$143*Main!AJ160*$B51,0))))))</f>
        <v/>
      </c>
      <c r="AI570" s="31" t="str">
        <f>IF($A570="","",IF(AI569="","",IF(Main!AK$143=0,0,IF(Main!AQ$212="","",IF($C$29="PM",Main!AQ$212/Main!AK$143*Main!AK160,ROUND(Main!AQ$212/Main!AK$143*Main!AK160*$B51,0))))))</f>
        <v/>
      </c>
      <c r="AJ570" s="31" t="str">
        <f>IF($A570="","",IF(AJ569="","",IF(Main!AL$143=0,0,IF(Main!AR$212="","",IF($C$29="PM",Main!AR$212/Main!AL$143*Main!AL160,ROUND(Main!AR$212/Main!AL$143*Main!AL160*$B51,0))))))</f>
        <v/>
      </c>
      <c r="AK570" s="31" t="str">
        <f>IF($A570="","",IF(AK569="","",IF(Main!AM$143=0,0,IF(Main!AS$212="","",IF($C$29="PM",Main!AS$212/Main!AM$143*Main!AM160,ROUND(Main!AS$212/Main!AM$143*Main!AM160*$B51,0))))))</f>
        <v/>
      </c>
      <c r="AL570" s="50" t="str">
        <f>IF($A570="","",IF(AL569="","",IF(Main!AN$143=0,0,IF(Main!AT$212="","",IF($C$29="PM",Main!AT$212/Main!AN$143*Main!AN160,ROUND(Main!AT$212/Main!AN$143*Main!AN160*$B51,0))))))</f>
        <v/>
      </c>
      <c r="AM570" s="31" t="str">
        <f>IF($A570="","",IF(AM569="","",IF(Main!AO$143=0,0,IF(Main!AU$212="","",IF($C$29="PM",Main!AU$212/Main!AO$143*Main!AO160,ROUND(Main!AU$212/Main!AO$143*Main!AO160*$B51,0))))))</f>
        <v/>
      </c>
      <c r="AN570" s="31" t="str">
        <f>IF($A570="","",IF(AN569="","",IF(Main!AP$143=0,0,IF(Main!AV$212="","",IF($C$29="PM",Main!AV$212/Main!AP$143*Main!AP160,ROUND(Main!AV$212/Main!AP$143*Main!AP160*$B51,0))))))</f>
        <v/>
      </c>
      <c r="AO570" s="31" t="str">
        <f>IF($A570="","",IF(AO569="","",IF(Main!AQ$143=0,0,IF(Main!AW$212="","",IF($C$29="PM",Main!AW$212/Main!AQ$143*Main!AQ160,ROUND(Main!AW$212/Main!AQ$143*Main!AQ160*$B51,0))))))</f>
        <v/>
      </c>
      <c r="AP570" s="31" t="str">
        <f>IF($A570="","",IF(AP569="","",IF(Main!AR$143=0,0,IF(Main!AX$212="","",IF($C$29="PM",Main!AX$212/Main!AR$143*Main!AR160,ROUND(Main!AX$212/Main!AR$143*Main!AR160*$B51,0))))))</f>
        <v/>
      </c>
      <c r="AQ570" s="31" t="str">
        <f>IF($A570="","",IF(AQ569="","",IF(Main!AS$143=0,0,IF(Main!AY$212="","",IF($C$29="PM",Main!AY$212/Main!AS$143*Main!AS160,ROUND(Main!AY$212/Main!AS$143*Main!AS160*$B51,0))))))</f>
        <v/>
      </c>
      <c r="AR570" s="31" t="str">
        <f>IF($A570="","",IF(AR569="","",IF(Main!AT$143=0,0,IF(Main!AZ$212="","",IF($C$29="PM",Main!AZ$212/Main!AT$143*Main!AT160,ROUND(Main!AZ$212/Main!AT$143*Main!AT160*$B51,0))))))</f>
        <v/>
      </c>
      <c r="AS570" s="31" t="str">
        <f>IF($A570="","",IF(AS569="","",IF(Main!AU$143=0,0,IF(Main!BA$212="","",IF($C$29="PM",Main!BA$212/Main!AU$143*Main!AU160,ROUND(Main!BA$212/Main!AU$143*Main!AU160*$B51,0))))))</f>
        <v/>
      </c>
      <c r="AT570" s="31" t="str">
        <f>IF($A570="","",IF(AT569="","",IF(Main!AV$143=0,0,IF(Main!BB$212="","",IF($C$29="PM",Main!BB$212/Main!AV$143*Main!AV160,ROUND(Main!BB$212/Main!AV$143*Main!AV160*$B51,0))))))</f>
        <v/>
      </c>
      <c r="AU570" s="31" t="str">
        <f>IF($A570="","",IF(AU569="","",IF(Main!AW$143=0,0,IF(Main!BC$212="","",IF($C$29="PM",Main!BC$212/Main!AW$143*Main!AW160,ROUND(Main!BC$212/Main!AW$143*Main!AW160*$B51,0))))))</f>
        <v/>
      </c>
      <c r="AV570" s="31" t="str">
        <f>IF($A570="","",IF(AV569="","",IF(Main!AX$143=0,0,IF(Main!BD$212="","",IF($C$29="PM",Main!BD$212/Main!AX$143*Main!AX160,ROUND(Main!BD$212/Main!AX$143*Main!AX160*$B51,0))))))</f>
        <v/>
      </c>
      <c r="AW570" s="31" t="str">
        <f>IF($A570="","",IF(AW569="","",IF(Main!AY$143=0,0,IF(Main!BE$212="","",IF($C$29="PM",Main!BE$212/Main!AY$143*Main!AY160,ROUND(Main!BE$212/Main!AY$143*Main!AY160*$B51,0))))))</f>
        <v/>
      </c>
      <c r="AX570" s="50" t="str">
        <f>IF($A570="","",IF(AX569="","",IF(Main!AZ$143=0,0,IF(Main!BF$212="","",IF($C$29="PM",Main!BF$212/Main!AZ$143*Main!AZ160,ROUND(Main!BF$212/Main!AZ$143*Main!AZ160*$B51,0))))))</f>
        <v/>
      </c>
      <c r="AY570" s="31" t="str">
        <f>IF($A570="","",IF(AY569="","",IF(Main!BA$143=0,0,IF(Main!BG$212="","",IF($C$29="PM",Main!BG$212/Main!BA$143*Main!BA160,ROUND(Main!BG$212/Main!BA$143*Main!BA160*$B51,0))))))</f>
        <v/>
      </c>
      <c r="AZ570" s="31" t="str">
        <f>IF($A570="","",IF(AZ569="","",IF(Main!BB$143=0,0,IF(Main!BH$212="","",IF($C$29="PM",Main!BH$212/Main!BB$143*Main!BB160,ROUND(Main!BH$212/Main!BB$143*Main!BB160*$B51,0))))))</f>
        <v/>
      </c>
      <c r="BA570" s="31" t="str">
        <f>IF($A570="","",IF(BA569="","",IF(Main!BC$143=0,0,IF(Main!BI$212="","",IF($C$29="PM",Main!BI$212/Main!BC$143*Main!BC160,ROUND(Main!BI$212/Main!BC$143*Main!BC160*$B51,0))))))</f>
        <v/>
      </c>
      <c r="BB570" s="31" t="str">
        <f>IF($A570="","",IF(BB569="","",IF(Main!BD$143=0,0,IF(Main!BJ$212="","",IF($C$29="PM",Main!BJ$212/Main!BD$143*Main!BD160,ROUND(Main!BJ$212/Main!BD$143*Main!BD160*$B51,0))))))</f>
        <v/>
      </c>
      <c r="BC570" s="31" t="str">
        <f>IF($A570="","",IF(BC569="","",IF(Main!BE$143=0,0,IF(Main!BK$212="","",IF($C$29="PM",Main!BK$212/Main!BE$143*Main!BE160,ROUND(Main!BK$212/Main!BE$143*Main!BE160*$B51,0))))))</f>
        <v/>
      </c>
      <c r="BD570" s="31" t="str">
        <f>IF($A570="","",IF(BD569="","",IF(Main!BF$143=0,0,IF(Main!BL$212="","",IF($C$29="PM",Main!BL$212/Main!BF$143*Main!BF160,ROUND(Main!BL$212/Main!BF$143*Main!BF160*$B51,0))))))</f>
        <v/>
      </c>
      <c r="BE570" s="31" t="str">
        <f>IF($A570="","",IF(BE569="","",IF(Main!BG$143=0,0,IF(Main!BM$212="","",IF($C$29="PM",Main!BM$212/Main!BG$143*Main!BG160,ROUND(Main!BM$212/Main!BG$143*Main!BG160*$B51,0))))))</f>
        <v/>
      </c>
      <c r="BF570" s="31" t="str">
        <f>IF($A570="","",IF(BF569="","",IF(Main!BH$143=0,0,IF(Main!BN$212="","",IF($C$29="PM",Main!BN$212/Main!BH$143*Main!BH160,ROUND(Main!BN$212/Main!BH$143*Main!BH160*$B51,0))))))</f>
        <v/>
      </c>
      <c r="BG570" s="31" t="str">
        <f>IF($A570="","",IF(BG569="","",IF(Main!BI$143=0,0,IF(Main!BO$212="","",IF($C$29="PM",Main!BO$212/Main!BI$143*Main!BI160,ROUND(Main!BO$212/Main!BI$143*Main!BI160*$B51,0))))))</f>
        <v/>
      </c>
      <c r="BH570" s="31" t="str">
        <f>IF($A570="","",IF(BH569="","",IF(Main!BJ$143=0,0,IF(Main!BP$212="","",IF($C$29="PM",Main!BP$212/Main!BJ$143*Main!BJ160,ROUND(Main!BP$212/Main!BJ$143*Main!BJ160*$B51,0))))))</f>
        <v/>
      </c>
      <c r="BI570" s="31" t="str">
        <f>IF($A570="","",IF(BI569="","",IF(Main!BK$143=0,0,IF(Main!BQ$212="","",IF($C$29="PM",Main!BQ$212/Main!BK$143*Main!BK160,ROUND(Main!BQ$212/Main!BK$143*Main!BK160*$B51,0))))))</f>
        <v/>
      </c>
      <c r="BJ570" s="50" t="str">
        <f>IF($A570="","",IF(BJ569="","",IF(Main!BL$143=0,0,IF(Main!BR$212="","",IF($C$29="PM",Main!BR$212/Main!BL$143*Main!BL160,ROUND(Main!BR$212/Main!BL$143*Main!BL160*$B51,0))))))</f>
        <v/>
      </c>
      <c r="BK570" s="31" t="str">
        <f>IF($A570="","",IF(BK569="","",IF(Main!BM$143=0,0,IF(Main!BS$212="","",IF($C$29="PM",Main!BS$212/Main!BM$143*Main!BM160,ROUND(Main!BS$212/Main!BM$143*Main!BM160*$B51,0))))))</f>
        <v/>
      </c>
      <c r="BL570" s="31" t="str">
        <f>IF($A570="","",IF(BL569="","",IF(Main!BN$143=0,0,IF(Main!BT$212="","",IF($C$29="PM",Main!BT$212/Main!BN$143*Main!BN160,ROUND(Main!BT$212/Main!BN$143*Main!BN160*$B51,0))))))</f>
        <v/>
      </c>
      <c r="BM570" s="31" t="str">
        <f>IF($A570="","",IF(BM569="","",IF(Main!BO$143=0,0,IF(Main!BU$212="","",IF($C$29="PM",Main!BU$212/Main!BO$143*Main!BO160,ROUND(Main!BU$212/Main!BO$143*Main!BO160*$B51,0))))))</f>
        <v/>
      </c>
      <c r="BN570" s="31" t="str">
        <f>IF($A570="","",IF(BN569="","",IF(Main!BP$143=0,0,IF(Main!BV$212="","",IF($C$29="PM",Main!BV$212/Main!BP$143*Main!BP160,ROUND(Main!BV$212/Main!BP$143*Main!BP160*$B51,0))))))</f>
        <v/>
      </c>
      <c r="BO570" s="31" t="str">
        <f>IF($A570="","",IF(BO569="","",IF(Main!BQ$143=0,0,IF(Main!BW$212="","",IF($C$29="PM",Main!BW$212/Main!BQ$143*Main!BQ160,ROUND(Main!BW$212/Main!BQ$143*Main!BQ160*$B51,0))))))</f>
        <v/>
      </c>
      <c r="BP570" s="31" t="str">
        <f>IF($A570="","",IF(BP569="","",IF(Main!BR$143=0,0,IF(Main!BX$212="","",IF($C$29="PM",Main!BX$212/Main!BR$143*Main!BR160,ROUND(Main!BX$212/Main!BR$143*Main!BR160*$B51,0))))))</f>
        <v/>
      </c>
      <c r="BQ570" s="31" t="str">
        <f>IF($A570="","",IF(BQ569="","",IF(Main!BS$143=0,0,IF(Main!BY$212="","",IF($C$29="PM",Main!BY$212/Main!BS$143*Main!BS160,ROUND(Main!BY$212/Main!BS$143*Main!BS160*$B51,0))))))</f>
        <v/>
      </c>
      <c r="BR570" s="31" t="str">
        <f>IF($A570="","",IF(BR569="","",IF(Main!BT$143=0,0,IF(Main!BZ$212="","",IF($C$29="PM",Main!BZ$212/Main!BT$143*Main!BT160,ROUND(Main!BZ$212/Main!BT$143*Main!BT160*$B51,0))))))</f>
        <v/>
      </c>
      <c r="BS570" s="31" t="str">
        <f>IF($A570="","",IF(BS569="","",IF(Main!BU$143=0,0,IF(Main!CA$212="","",IF($C$29="PM",Main!CA$212/Main!BU$143*Main!BU160,ROUND(Main!CA$212/Main!BU$143*Main!BU160*$B51,0))))))</f>
        <v/>
      </c>
      <c r="BT570" s="31" t="str">
        <f>IF($A570="","",IF(BT569="","",IF(Main!BV$143=0,0,IF(Main!CB$212="","",IF($C$29="PM",Main!CB$212/Main!BV$143*Main!BV160,ROUND(Main!CB$212/Main!BV$143*Main!BV160*$B51,0))))))</f>
        <v/>
      </c>
      <c r="BU570" s="31" t="str">
        <f>IF($A570="","",IF(BU569="","",IF(Main!BW$143=0,0,IF(Main!CC$212="","",IF($C$29="PM",Main!CC$212/Main!BW$143*Main!BW160,ROUND(Main!CC$212/Main!BW$143*Main!BW160*$B51,0))))))</f>
        <v/>
      </c>
      <c r="BV570" s="50" t="str">
        <f>IF($A570="","",IF(BV569="","",IF(Main!BX$143=0,0,IF(Main!CD$212="","",IF($C$29="PM",Main!CD$212/Main!BX$143*Main!BX160,ROUND(Main!CD$212/Main!BX$143*Main!BX160*$B51,0))))))</f>
        <v/>
      </c>
    </row>
    <row r="571" spans="1:74" x14ac:dyDescent="0.2">
      <c r="A571" s="71" t="str">
        <f>IF(Main!A$52="","",Main!A$52)</f>
        <v/>
      </c>
      <c r="B571" s="74" t="str">
        <f t="shared" si="481"/>
        <v/>
      </c>
      <c r="C571" s="49" t="str">
        <f>IF($A571="","",IF(C570="","",IF(Main!E$143=0,0,IF(Main!K$212="","",IF($C$29="PM",Main!K$212/Main!E$143*Main!E161,ROUND(Main!K$212/Main!E$143*Main!E161*$B52,0))))))</f>
        <v/>
      </c>
      <c r="D571" s="31" t="str">
        <f>IF($A571="","",IF(D570="","",IF(Main!F$143=0,0,IF(Main!L$212="","",IF($C$29="PM",Main!L$212/Main!F$143*Main!F161,ROUND(Main!L$212/Main!F$143*Main!F161*$B52,0))))))</f>
        <v/>
      </c>
      <c r="E571" s="31" t="str">
        <f>IF($A571="","",IF(E570="","",IF(Main!G$143=0,0,IF(Main!M$212="","",IF($C$29="PM",Main!M$212/Main!G$143*Main!G161,ROUND(Main!M$212/Main!G$143*Main!G161*$B52,0))))))</f>
        <v/>
      </c>
      <c r="F571" s="31" t="str">
        <f>IF($A571="","",IF(F570="","",IF(Main!H$143=0,0,IF(Main!N$212="","",IF($C$29="PM",Main!N$212/Main!H$143*Main!H161,ROUND(Main!N$212/Main!H$143*Main!H161*$B52,0))))))</f>
        <v/>
      </c>
      <c r="G571" s="31" t="str">
        <f>IF($A571="","",IF(G570="","",IF(Main!I$143=0,0,IF(Main!O$212="","",IF($C$29="PM",Main!O$212/Main!I$143*Main!I161,ROUND(Main!O$212/Main!I$143*Main!I161*$B52,0))))))</f>
        <v/>
      </c>
      <c r="H571" s="31" t="str">
        <f>IF($A571="","",IF(H570="","",IF(Main!J$143=0,0,IF(Main!P$212="","",IF($C$29="PM",Main!P$212/Main!J$143*Main!J161,ROUND(Main!P$212/Main!J$143*Main!J161*$B52,0))))))</f>
        <v/>
      </c>
      <c r="I571" s="31" t="str">
        <f>IF($A571="","",IF(I570="","",IF(Main!K$143=0,0,IF(Main!Q$212="","",IF($C$29="PM",Main!Q$212/Main!K$143*Main!K161,ROUND(Main!Q$212/Main!K$143*Main!K161*$B52,0))))))</f>
        <v/>
      </c>
      <c r="J571" s="31" t="str">
        <f>IF($A571="","",IF(J570="","",IF(Main!L$143=0,0,IF(Main!R$212="","",IF($C$29="PM",Main!R$212/Main!L$143*Main!L161,ROUND(Main!R$212/Main!L$143*Main!L161*$B52,0))))))</f>
        <v/>
      </c>
      <c r="K571" s="31" t="str">
        <f>IF($A571="","",IF(K570="","",IF(Main!M$143=0,0,IF(Main!S$212="","",IF($C$29="PM",Main!S$212/Main!M$143*Main!M161,ROUND(Main!S$212/Main!M$143*Main!M161*$B52,0))))))</f>
        <v/>
      </c>
      <c r="L571" s="31" t="str">
        <f>IF($A571="","",IF(L570="","",IF(Main!N$143=0,0,IF(Main!T$212="","",IF($C$29="PM",Main!T$212/Main!N$143*Main!N161,ROUND(Main!T$212/Main!N$143*Main!N161*$B52,0))))))</f>
        <v/>
      </c>
      <c r="M571" s="31" t="str">
        <f>IF($A571="","",IF(M570="","",IF(Main!O$143=0,0,IF(Main!U$212="","",IF($C$29="PM",Main!U$212/Main!O$143*Main!O161,ROUND(Main!U$212/Main!O$143*Main!O161*$B52,0))))))</f>
        <v/>
      </c>
      <c r="N571" s="50" t="str">
        <f>IF($A571="","",IF(N570="","",IF(Main!P$143=0,0,IF(Main!V$212="","",IF($C$29="PM",Main!V$212/Main!P$143*Main!P161,ROUND(Main!V$212/Main!P$143*Main!P161*$B52,0))))))</f>
        <v/>
      </c>
      <c r="O571" s="31" t="str">
        <f>IF($A571="","",IF(O570="","",IF(Main!Q$143=0,0,IF(Main!W$212="","",IF($C$29="PM",Main!W$212/Main!Q$143*Main!Q161,ROUND(Main!W$212/Main!Q$143*Main!Q161*$B52,0))))))</f>
        <v/>
      </c>
      <c r="P571" s="31" t="str">
        <f>IF($A571="","",IF(P570="","",IF(Main!R$143=0,0,IF(Main!X$212="","",IF($C$29="PM",Main!X$212/Main!R$143*Main!R161,ROUND(Main!X$212/Main!R$143*Main!R161*$B52,0))))))</f>
        <v/>
      </c>
      <c r="Q571" s="31" t="str">
        <f>IF($A571="","",IF(Q570="","",IF(Main!S$143=0,0,IF(Main!Y$212="","",IF($C$29="PM",Main!Y$212/Main!S$143*Main!S161,ROUND(Main!Y$212/Main!S$143*Main!S161*$B52,0))))))</f>
        <v/>
      </c>
      <c r="R571" s="31" t="str">
        <f>IF($A571="","",IF(R570="","",IF(Main!T$143=0,0,IF(Main!Z$212="","",IF($C$29="PM",Main!Z$212/Main!T$143*Main!T161,ROUND(Main!Z$212/Main!T$143*Main!T161*$B52,0))))))</f>
        <v/>
      </c>
      <c r="S571" s="31" t="str">
        <f>IF($A571="","",IF(S570="","",IF(Main!U$143=0,0,IF(Main!AA$212="","",IF($C$29="PM",Main!AA$212/Main!U$143*Main!U161,ROUND(Main!AA$212/Main!U$143*Main!U161*$B52,0))))))</f>
        <v/>
      </c>
      <c r="T571" s="31" t="str">
        <f>IF($A571="","",IF(T570="","",IF(Main!V$143=0,0,IF(Main!AB$212="","",IF($C$29="PM",Main!AB$212/Main!V$143*Main!V161,ROUND(Main!AB$212/Main!V$143*Main!V161*$B52,0))))))</f>
        <v/>
      </c>
      <c r="U571" s="31" t="str">
        <f>IF($A571="","",IF(U570="","",IF(Main!W$143=0,0,IF(Main!AC$212="","",IF($C$29="PM",Main!AC$212/Main!W$143*Main!W161,ROUND(Main!AC$212/Main!W$143*Main!W161*$B52,0))))))</f>
        <v/>
      </c>
      <c r="V571" s="31" t="str">
        <f>IF($A571="","",IF(V570="","",IF(Main!X$143=0,0,IF(Main!AD$212="","",IF($C$29="PM",Main!AD$212/Main!X$143*Main!X161,ROUND(Main!AD$212/Main!X$143*Main!X161*$B52,0))))))</f>
        <v/>
      </c>
      <c r="W571" s="31" t="str">
        <f>IF($A571="","",IF(W570="","",IF(Main!Y$143=0,0,IF(Main!AE$212="","",IF($C$29="PM",Main!AE$212/Main!Y$143*Main!Y161,ROUND(Main!AE$212/Main!Y$143*Main!Y161*$B52,0))))))</f>
        <v/>
      </c>
      <c r="X571" s="31" t="str">
        <f>IF($A571="","",IF(X570="","",IF(Main!Z$143=0,0,IF(Main!AF$212="","",IF($C$29="PM",Main!AF$212/Main!Z$143*Main!Z161,ROUND(Main!AF$212/Main!Z$143*Main!Z161*$B52,0))))))</f>
        <v/>
      </c>
      <c r="Y571" s="31" t="str">
        <f>IF($A571="","",IF(Y570="","",IF(Main!AA$143=0,0,IF(Main!AG$212="","",IF($C$29="PM",Main!AG$212/Main!AA$143*Main!AA161,ROUND(Main!AG$212/Main!AA$143*Main!AA161*$B52,0))))))</f>
        <v/>
      </c>
      <c r="Z571" s="31" t="str">
        <f>IF($A571="","",IF(Z570="","",IF(Main!AB$143=0,0,IF(Main!AH$212="","",IF($C$29="PM",Main!AH$212/Main!AB$143*Main!AB161,ROUND(Main!AH$212/Main!AB$143*Main!AB161*$B52,0))))))</f>
        <v/>
      </c>
      <c r="AA571" s="49" t="str">
        <f>IF($A571="","",IF(AA570="","",IF(Main!AC$143=0,0,IF(Main!AI$212="","",IF($C$29="PM",Main!AI$212/Main!AC$143*Main!AC161,ROUND(Main!AI$212/Main!AC$143*Main!AC161*$B52,0))))))</f>
        <v/>
      </c>
      <c r="AB571" s="31" t="str">
        <f>IF($A571="","",IF(AB570="","",IF(Main!AD$143=0,0,IF(Main!AJ$212="","",IF($C$29="PM",Main!AJ$212/Main!AD$143*Main!AD161,ROUND(Main!AJ$212/Main!AD$143*Main!AD161*$B52,0))))))</f>
        <v/>
      </c>
      <c r="AC571" s="31" t="str">
        <f>IF($A571="","",IF(AC570="","",IF(Main!AE$143=0,0,IF(Main!AK$212="","",IF($C$29="PM",Main!AK$212/Main!AE$143*Main!AE161,ROUND(Main!AK$212/Main!AE$143*Main!AE161*$B52,0))))))</f>
        <v/>
      </c>
      <c r="AD571" s="31" t="str">
        <f>IF($A571="","",IF(AD570="","",IF(Main!AF$143=0,0,IF(Main!AL$212="","",IF($C$29="PM",Main!AL$212/Main!AF$143*Main!AF161,ROUND(Main!AL$212/Main!AF$143*Main!AF161*$B52,0))))))</f>
        <v/>
      </c>
      <c r="AE571" s="31" t="str">
        <f>IF($A571="","",IF(AE570="","",IF(Main!AG$143=0,0,IF(Main!AM$212="","",IF($C$29="PM",Main!AM$212/Main!AG$143*Main!AG161,ROUND(Main!AM$212/Main!AG$143*Main!AG161*$B52,0))))))</f>
        <v/>
      </c>
      <c r="AF571" s="31" t="str">
        <f>IF($A571="","",IF(AF570="","",IF(Main!AH$143=0,0,IF(Main!AN$212="","",IF($C$29="PM",Main!AN$212/Main!AH$143*Main!AH161,ROUND(Main!AN$212/Main!AH$143*Main!AH161*$B52,0))))))</f>
        <v/>
      </c>
      <c r="AG571" s="31" t="str">
        <f>IF($A571="","",IF(AG570="","",IF(Main!AI$143=0,0,IF(Main!AO$212="","",IF($C$29="PM",Main!AO$212/Main!AI$143*Main!AI161,ROUND(Main!AO$212/Main!AI$143*Main!AI161*$B52,0))))))</f>
        <v/>
      </c>
      <c r="AH571" s="31" t="str">
        <f>IF($A571="","",IF(AH570="","",IF(Main!AJ$143=0,0,IF(Main!AP$212="","",IF($C$29="PM",Main!AP$212/Main!AJ$143*Main!AJ161,ROUND(Main!AP$212/Main!AJ$143*Main!AJ161*$B52,0))))))</f>
        <v/>
      </c>
      <c r="AI571" s="31" t="str">
        <f>IF($A571="","",IF(AI570="","",IF(Main!AK$143=0,0,IF(Main!AQ$212="","",IF($C$29="PM",Main!AQ$212/Main!AK$143*Main!AK161,ROUND(Main!AQ$212/Main!AK$143*Main!AK161*$B52,0))))))</f>
        <v/>
      </c>
      <c r="AJ571" s="31" t="str">
        <f>IF($A571="","",IF(AJ570="","",IF(Main!AL$143=0,0,IF(Main!AR$212="","",IF($C$29="PM",Main!AR$212/Main!AL$143*Main!AL161,ROUND(Main!AR$212/Main!AL$143*Main!AL161*$B52,0))))))</f>
        <v/>
      </c>
      <c r="AK571" s="31" t="str">
        <f>IF($A571="","",IF(AK570="","",IF(Main!AM$143=0,0,IF(Main!AS$212="","",IF($C$29="PM",Main!AS$212/Main!AM$143*Main!AM161,ROUND(Main!AS$212/Main!AM$143*Main!AM161*$B52,0))))))</f>
        <v/>
      </c>
      <c r="AL571" s="50" t="str">
        <f>IF($A571="","",IF(AL570="","",IF(Main!AN$143=0,0,IF(Main!AT$212="","",IF($C$29="PM",Main!AT$212/Main!AN$143*Main!AN161,ROUND(Main!AT$212/Main!AN$143*Main!AN161*$B52,0))))))</f>
        <v/>
      </c>
      <c r="AM571" s="31" t="str">
        <f>IF($A571="","",IF(AM570="","",IF(Main!AO$143=0,0,IF(Main!AU$212="","",IF($C$29="PM",Main!AU$212/Main!AO$143*Main!AO161,ROUND(Main!AU$212/Main!AO$143*Main!AO161*$B52,0))))))</f>
        <v/>
      </c>
      <c r="AN571" s="31" t="str">
        <f>IF($A571="","",IF(AN570="","",IF(Main!AP$143=0,0,IF(Main!AV$212="","",IF($C$29="PM",Main!AV$212/Main!AP$143*Main!AP161,ROUND(Main!AV$212/Main!AP$143*Main!AP161*$B52,0))))))</f>
        <v/>
      </c>
      <c r="AO571" s="31" t="str">
        <f>IF($A571="","",IF(AO570="","",IF(Main!AQ$143=0,0,IF(Main!AW$212="","",IF($C$29="PM",Main!AW$212/Main!AQ$143*Main!AQ161,ROUND(Main!AW$212/Main!AQ$143*Main!AQ161*$B52,0))))))</f>
        <v/>
      </c>
      <c r="AP571" s="31" t="str">
        <f>IF($A571="","",IF(AP570="","",IF(Main!AR$143=0,0,IF(Main!AX$212="","",IF($C$29="PM",Main!AX$212/Main!AR$143*Main!AR161,ROUND(Main!AX$212/Main!AR$143*Main!AR161*$B52,0))))))</f>
        <v/>
      </c>
      <c r="AQ571" s="31" t="str">
        <f>IF($A571="","",IF(AQ570="","",IF(Main!AS$143=0,0,IF(Main!AY$212="","",IF($C$29="PM",Main!AY$212/Main!AS$143*Main!AS161,ROUND(Main!AY$212/Main!AS$143*Main!AS161*$B52,0))))))</f>
        <v/>
      </c>
      <c r="AR571" s="31" t="str">
        <f>IF($A571="","",IF(AR570="","",IF(Main!AT$143=0,0,IF(Main!AZ$212="","",IF($C$29="PM",Main!AZ$212/Main!AT$143*Main!AT161,ROUND(Main!AZ$212/Main!AT$143*Main!AT161*$B52,0))))))</f>
        <v/>
      </c>
      <c r="AS571" s="31" t="str">
        <f>IF($A571="","",IF(AS570="","",IF(Main!AU$143=0,0,IF(Main!BA$212="","",IF($C$29="PM",Main!BA$212/Main!AU$143*Main!AU161,ROUND(Main!BA$212/Main!AU$143*Main!AU161*$B52,0))))))</f>
        <v/>
      </c>
      <c r="AT571" s="31" t="str">
        <f>IF($A571="","",IF(AT570="","",IF(Main!AV$143=0,0,IF(Main!BB$212="","",IF($C$29="PM",Main!BB$212/Main!AV$143*Main!AV161,ROUND(Main!BB$212/Main!AV$143*Main!AV161*$B52,0))))))</f>
        <v/>
      </c>
      <c r="AU571" s="31" t="str">
        <f>IF($A571="","",IF(AU570="","",IF(Main!AW$143=0,0,IF(Main!BC$212="","",IF($C$29="PM",Main!BC$212/Main!AW$143*Main!AW161,ROUND(Main!BC$212/Main!AW$143*Main!AW161*$B52,0))))))</f>
        <v/>
      </c>
      <c r="AV571" s="31" t="str">
        <f>IF($A571="","",IF(AV570="","",IF(Main!AX$143=0,0,IF(Main!BD$212="","",IF($C$29="PM",Main!BD$212/Main!AX$143*Main!AX161,ROUND(Main!BD$212/Main!AX$143*Main!AX161*$B52,0))))))</f>
        <v/>
      </c>
      <c r="AW571" s="31" t="str">
        <f>IF($A571="","",IF(AW570="","",IF(Main!AY$143=0,0,IF(Main!BE$212="","",IF($C$29="PM",Main!BE$212/Main!AY$143*Main!AY161,ROUND(Main!BE$212/Main!AY$143*Main!AY161*$B52,0))))))</f>
        <v/>
      </c>
      <c r="AX571" s="50" t="str">
        <f>IF($A571="","",IF(AX570="","",IF(Main!AZ$143=0,0,IF(Main!BF$212="","",IF($C$29="PM",Main!BF$212/Main!AZ$143*Main!AZ161,ROUND(Main!BF$212/Main!AZ$143*Main!AZ161*$B52,0))))))</f>
        <v/>
      </c>
      <c r="AY571" s="31" t="str">
        <f>IF($A571="","",IF(AY570="","",IF(Main!BA$143=0,0,IF(Main!BG$212="","",IF($C$29="PM",Main!BG$212/Main!BA$143*Main!BA161,ROUND(Main!BG$212/Main!BA$143*Main!BA161*$B52,0))))))</f>
        <v/>
      </c>
      <c r="AZ571" s="31" t="str">
        <f>IF($A571="","",IF(AZ570="","",IF(Main!BB$143=0,0,IF(Main!BH$212="","",IF($C$29="PM",Main!BH$212/Main!BB$143*Main!BB161,ROUND(Main!BH$212/Main!BB$143*Main!BB161*$B52,0))))))</f>
        <v/>
      </c>
      <c r="BA571" s="31" t="str">
        <f>IF($A571="","",IF(BA570="","",IF(Main!BC$143=0,0,IF(Main!BI$212="","",IF($C$29="PM",Main!BI$212/Main!BC$143*Main!BC161,ROUND(Main!BI$212/Main!BC$143*Main!BC161*$B52,0))))))</f>
        <v/>
      </c>
      <c r="BB571" s="31" t="str">
        <f>IF($A571="","",IF(BB570="","",IF(Main!BD$143=0,0,IF(Main!BJ$212="","",IF($C$29="PM",Main!BJ$212/Main!BD$143*Main!BD161,ROUND(Main!BJ$212/Main!BD$143*Main!BD161*$B52,0))))))</f>
        <v/>
      </c>
      <c r="BC571" s="31" t="str">
        <f>IF($A571="","",IF(BC570="","",IF(Main!BE$143=0,0,IF(Main!BK$212="","",IF($C$29="PM",Main!BK$212/Main!BE$143*Main!BE161,ROUND(Main!BK$212/Main!BE$143*Main!BE161*$B52,0))))))</f>
        <v/>
      </c>
      <c r="BD571" s="31" t="str">
        <f>IF($A571="","",IF(BD570="","",IF(Main!BF$143=0,0,IF(Main!BL$212="","",IF($C$29="PM",Main!BL$212/Main!BF$143*Main!BF161,ROUND(Main!BL$212/Main!BF$143*Main!BF161*$B52,0))))))</f>
        <v/>
      </c>
      <c r="BE571" s="31" t="str">
        <f>IF($A571="","",IF(BE570="","",IF(Main!BG$143=0,0,IF(Main!BM$212="","",IF($C$29="PM",Main!BM$212/Main!BG$143*Main!BG161,ROUND(Main!BM$212/Main!BG$143*Main!BG161*$B52,0))))))</f>
        <v/>
      </c>
      <c r="BF571" s="31" t="str">
        <f>IF($A571="","",IF(BF570="","",IF(Main!BH$143=0,0,IF(Main!BN$212="","",IF($C$29="PM",Main!BN$212/Main!BH$143*Main!BH161,ROUND(Main!BN$212/Main!BH$143*Main!BH161*$B52,0))))))</f>
        <v/>
      </c>
      <c r="BG571" s="31" t="str">
        <f>IF($A571="","",IF(BG570="","",IF(Main!BI$143=0,0,IF(Main!BO$212="","",IF($C$29="PM",Main!BO$212/Main!BI$143*Main!BI161,ROUND(Main!BO$212/Main!BI$143*Main!BI161*$B52,0))))))</f>
        <v/>
      </c>
      <c r="BH571" s="31" t="str">
        <f>IF($A571="","",IF(BH570="","",IF(Main!BJ$143=0,0,IF(Main!BP$212="","",IF($C$29="PM",Main!BP$212/Main!BJ$143*Main!BJ161,ROUND(Main!BP$212/Main!BJ$143*Main!BJ161*$B52,0))))))</f>
        <v/>
      </c>
      <c r="BI571" s="31" t="str">
        <f>IF($A571="","",IF(BI570="","",IF(Main!BK$143=0,0,IF(Main!BQ$212="","",IF($C$29="PM",Main!BQ$212/Main!BK$143*Main!BK161,ROUND(Main!BQ$212/Main!BK$143*Main!BK161*$B52,0))))))</f>
        <v/>
      </c>
      <c r="BJ571" s="50" t="str">
        <f>IF($A571="","",IF(BJ570="","",IF(Main!BL$143=0,0,IF(Main!BR$212="","",IF($C$29="PM",Main!BR$212/Main!BL$143*Main!BL161,ROUND(Main!BR$212/Main!BL$143*Main!BL161*$B52,0))))))</f>
        <v/>
      </c>
      <c r="BK571" s="31" t="str">
        <f>IF($A571="","",IF(BK570="","",IF(Main!BM$143=0,0,IF(Main!BS$212="","",IF($C$29="PM",Main!BS$212/Main!BM$143*Main!BM161,ROUND(Main!BS$212/Main!BM$143*Main!BM161*$B52,0))))))</f>
        <v/>
      </c>
      <c r="BL571" s="31" t="str">
        <f>IF($A571="","",IF(BL570="","",IF(Main!BN$143=0,0,IF(Main!BT$212="","",IF($C$29="PM",Main!BT$212/Main!BN$143*Main!BN161,ROUND(Main!BT$212/Main!BN$143*Main!BN161*$B52,0))))))</f>
        <v/>
      </c>
      <c r="BM571" s="31" t="str">
        <f>IF($A571="","",IF(BM570="","",IF(Main!BO$143=0,0,IF(Main!BU$212="","",IF($C$29="PM",Main!BU$212/Main!BO$143*Main!BO161,ROUND(Main!BU$212/Main!BO$143*Main!BO161*$B52,0))))))</f>
        <v/>
      </c>
      <c r="BN571" s="31" t="str">
        <f>IF($A571="","",IF(BN570="","",IF(Main!BP$143=0,0,IF(Main!BV$212="","",IF($C$29="PM",Main!BV$212/Main!BP$143*Main!BP161,ROUND(Main!BV$212/Main!BP$143*Main!BP161*$B52,0))))))</f>
        <v/>
      </c>
      <c r="BO571" s="31" t="str">
        <f>IF($A571="","",IF(BO570="","",IF(Main!BQ$143=0,0,IF(Main!BW$212="","",IF($C$29="PM",Main!BW$212/Main!BQ$143*Main!BQ161,ROUND(Main!BW$212/Main!BQ$143*Main!BQ161*$B52,0))))))</f>
        <v/>
      </c>
      <c r="BP571" s="31" t="str">
        <f>IF($A571="","",IF(BP570="","",IF(Main!BR$143=0,0,IF(Main!BX$212="","",IF($C$29="PM",Main!BX$212/Main!BR$143*Main!BR161,ROUND(Main!BX$212/Main!BR$143*Main!BR161*$B52,0))))))</f>
        <v/>
      </c>
      <c r="BQ571" s="31" t="str">
        <f>IF($A571="","",IF(BQ570="","",IF(Main!BS$143=0,0,IF(Main!BY$212="","",IF($C$29="PM",Main!BY$212/Main!BS$143*Main!BS161,ROUND(Main!BY$212/Main!BS$143*Main!BS161*$B52,0))))))</f>
        <v/>
      </c>
      <c r="BR571" s="31" t="str">
        <f>IF($A571="","",IF(BR570="","",IF(Main!BT$143=0,0,IF(Main!BZ$212="","",IF($C$29="PM",Main!BZ$212/Main!BT$143*Main!BT161,ROUND(Main!BZ$212/Main!BT$143*Main!BT161*$B52,0))))))</f>
        <v/>
      </c>
      <c r="BS571" s="31" t="str">
        <f>IF($A571="","",IF(BS570="","",IF(Main!BU$143=0,0,IF(Main!CA$212="","",IF($C$29="PM",Main!CA$212/Main!BU$143*Main!BU161,ROUND(Main!CA$212/Main!BU$143*Main!BU161*$B52,0))))))</f>
        <v/>
      </c>
      <c r="BT571" s="31" t="str">
        <f>IF($A571="","",IF(BT570="","",IF(Main!BV$143=0,0,IF(Main!CB$212="","",IF($C$29="PM",Main!CB$212/Main!BV$143*Main!BV161,ROUND(Main!CB$212/Main!BV$143*Main!BV161*$B52,0))))))</f>
        <v/>
      </c>
      <c r="BU571" s="31" t="str">
        <f>IF($A571="","",IF(BU570="","",IF(Main!BW$143=0,0,IF(Main!CC$212="","",IF($C$29="PM",Main!CC$212/Main!BW$143*Main!BW161,ROUND(Main!CC$212/Main!BW$143*Main!BW161*$B52,0))))))</f>
        <v/>
      </c>
      <c r="BV571" s="50" t="str">
        <f>IF($A571="","",IF(BV570="","",IF(Main!BX$143=0,0,IF(Main!CD$212="","",IF($C$29="PM",Main!CD$212/Main!BX$143*Main!BX161,ROUND(Main!CD$212/Main!BX$143*Main!BX161*$B52,0))))))</f>
        <v/>
      </c>
    </row>
    <row r="572" spans="1:74" x14ac:dyDescent="0.2">
      <c r="A572" s="71" t="str">
        <f>IF(Main!A$53="","",Main!A$53)</f>
        <v/>
      </c>
      <c r="B572" s="74" t="str">
        <f t="shared" si="481"/>
        <v/>
      </c>
      <c r="C572" s="49" t="str">
        <f>IF($A572="","",IF(C571="","",IF(Main!E$143=0,0,IF(Main!K$212="","",IF($C$29="PM",Main!K$212/Main!E$143*Main!E162,ROUND(Main!K$212/Main!E$143*Main!E162*$B53,0))))))</f>
        <v/>
      </c>
      <c r="D572" s="31" t="str">
        <f>IF($A572="","",IF(D571="","",IF(Main!F$143=0,0,IF(Main!L$212="","",IF($C$29="PM",Main!L$212/Main!F$143*Main!F162,ROUND(Main!L$212/Main!F$143*Main!F162*$B53,0))))))</f>
        <v/>
      </c>
      <c r="E572" s="31" t="str">
        <f>IF($A572="","",IF(E571="","",IF(Main!G$143=0,0,IF(Main!M$212="","",IF($C$29="PM",Main!M$212/Main!G$143*Main!G162,ROUND(Main!M$212/Main!G$143*Main!G162*$B53,0))))))</f>
        <v/>
      </c>
      <c r="F572" s="31" t="str">
        <f>IF($A572="","",IF(F571="","",IF(Main!H$143=0,0,IF(Main!N$212="","",IF($C$29="PM",Main!N$212/Main!H$143*Main!H162,ROUND(Main!N$212/Main!H$143*Main!H162*$B53,0))))))</f>
        <v/>
      </c>
      <c r="G572" s="31" t="str">
        <f>IF($A572="","",IF(G571="","",IF(Main!I$143=0,0,IF(Main!O$212="","",IF($C$29="PM",Main!O$212/Main!I$143*Main!I162,ROUND(Main!O$212/Main!I$143*Main!I162*$B53,0))))))</f>
        <v/>
      </c>
      <c r="H572" s="31" t="str">
        <f>IF($A572="","",IF(H571="","",IF(Main!J$143=0,0,IF(Main!P$212="","",IF($C$29="PM",Main!P$212/Main!J$143*Main!J162,ROUND(Main!P$212/Main!J$143*Main!J162*$B53,0))))))</f>
        <v/>
      </c>
      <c r="I572" s="31" t="str">
        <f>IF($A572="","",IF(I571="","",IF(Main!K$143=0,0,IF(Main!Q$212="","",IF($C$29="PM",Main!Q$212/Main!K$143*Main!K162,ROUND(Main!Q$212/Main!K$143*Main!K162*$B53,0))))))</f>
        <v/>
      </c>
      <c r="J572" s="31" t="str">
        <f>IF($A572="","",IF(J571="","",IF(Main!L$143=0,0,IF(Main!R$212="","",IF($C$29="PM",Main!R$212/Main!L$143*Main!L162,ROUND(Main!R$212/Main!L$143*Main!L162*$B53,0))))))</f>
        <v/>
      </c>
      <c r="K572" s="31" t="str">
        <f>IF($A572="","",IF(K571="","",IF(Main!M$143=0,0,IF(Main!S$212="","",IF($C$29="PM",Main!S$212/Main!M$143*Main!M162,ROUND(Main!S$212/Main!M$143*Main!M162*$B53,0))))))</f>
        <v/>
      </c>
      <c r="L572" s="31" t="str">
        <f>IF($A572="","",IF(L571="","",IF(Main!N$143=0,0,IF(Main!T$212="","",IF($C$29="PM",Main!T$212/Main!N$143*Main!N162,ROUND(Main!T$212/Main!N$143*Main!N162*$B53,0))))))</f>
        <v/>
      </c>
      <c r="M572" s="31" t="str">
        <f>IF($A572="","",IF(M571="","",IF(Main!O$143=0,0,IF(Main!U$212="","",IF($C$29="PM",Main!U$212/Main!O$143*Main!O162,ROUND(Main!U$212/Main!O$143*Main!O162*$B53,0))))))</f>
        <v/>
      </c>
      <c r="N572" s="50" t="str">
        <f>IF($A572="","",IF(N571="","",IF(Main!P$143=0,0,IF(Main!V$212="","",IF($C$29="PM",Main!V$212/Main!P$143*Main!P162,ROUND(Main!V$212/Main!P$143*Main!P162*$B53,0))))))</f>
        <v/>
      </c>
      <c r="O572" s="31" t="str">
        <f>IF($A572="","",IF(O571="","",IF(Main!Q$143=0,0,IF(Main!W$212="","",IF($C$29="PM",Main!W$212/Main!Q$143*Main!Q162,ROUND(Main!W$212/Main!Q$143*Main!Q162*$B53,0))))))</f>
        <v/>
      </c>
      <c r="P572" s="31" t="str">
        <f>IF($A572="","",IF(P571="","",IF(Main!R$143=0,0,IF(Main!X$212="","",IF($C$29="PM",Main!X$212/Main!R$143*Main!R162,ROUND(Main!X$212/Main!R$143*Main!R162*$B53,0))))))</f>
        <v/>
      </c>
      <c r="Q572" s="31" t="str">
        <f>IF($A572="","",IF(Q571="","",IF(Main!S$143=0,0,IF(Main!Y$212="","",IF($C$29="PM",Main!Y$212/Main!S$143*Main!S162,ROUND(Main!Y$212/Main!S$143*Main!S162*$B53,0))))))</f>
        <v/>
      </c>
      <c r="R572" s="31" t="str">
        <f>IF($A572="","",IF(R571="","",IF(Main!T$143=0,0,IF(Main!Z$212="","",IF($C$29="PM",Main!Z$212/Main!T$143*Main!T162,ROUND(Main!Z$212/Main!T$143*Main!T162*$B53,0))))))</f>
        <v/>
      </c>
      <c r="S572" s="31" t="str">
        <f>IF($A572="","",IF(S571="","",IF(Main!U$143=0,0,IF(Main!AA$212="","",IF($C$29="PM",Main!AA$212/Main!U$143*Main!U162,ROUND(Main!AA$212/Main!U$143*Main!U162*$B53,0))))))</f>
        <v/>
      </c>
      <c r="T572" s="31" t="str">
        <f>IF($A572="","",IF(T571="","",IF(Main!V$143=0,0,IF(Main!AB$212="","",IF($C$29="PM",Main!AB$212/Main!V$143*Main!V162,ROUND(Main!AB$212/Main!V$143*Main!V162*$B53,0))))))</f>
        <v/>
      </c>
      <c r="U572" s="31" t="str">
        <f>IF($A572="","",IF(U571="","",IF(Main!W$143=0,0,IF(Main!AC$212="","",IF($C$29="PM",Main!AC$212/Main!W$143*Main!W162,ROUND(Main!AC$212/Main!W$143*Main!W162*$B53,0))))))</f>
        <v/>
      </c>
      <c r="V572" s="31" t="str">
        <f>IF($A572="","",IF(V571="","",IF(Main!X$143=0,0,IF(Main!AD$212="","",IF($C$29="PM",Main!AD$212/Main!X$143*Main!X162,ROUND(Main!AD$212/Main!X$143*Main!X162*$B53,0))))))</f>
        <v/>
      </c>
      <c r="W572" s="31" t="str">
        <f>IF($A572="","",IF(W571="","",IF(Main!Y$143=0,0,IF(Main!AE$212="","",IF($C$29="PM",Main!AE$212/Main!Y$143*Main!Y162,ROUND(Main!AE$212/Main!Y$143*Main!Y162*$B53,0))))))</f>
        <v/>
      </c>
      <c r="X572" s="31" t="str">
        <f>IF($A572="","",IF(X571="","",IF(Main!Z$143=0,0,IF(Main!AF$212="","",IF($C$29="PM",Main!AF$212/Main!Z$143*Main!Z162,ROUND(Main!AF$212/Main!Z$143*Main!Z162*$B53,0))))))</f>
        <v/>
      </c>
      <c r="Y572" s="31" t="str">
        <f>IF($A572="","",IF(Y571="","",IF(Main!AA$143=0,0,IF(Main!AG$212="","",IF($C$29="PM",Main!AG$212/Main!AA$143*Main!AA162,ROUND(Main!AG$212/Main!AA$143*Main!AA162*$B53,0))))))</f>
        <v/>
      </c>
      <c r="Z572" s="31" t="str">
        <f>IF($A572="","",IF(Z571="","",IF(Main!AB$143=0,0,IF(Main!AH$212="","",IF($C$29="PM",Main!AH$212/Main!AB$143*Main!AB162,ROUND(Main!AH$212/Main!AB$143*Main!AB162*$B53,0))))))</f>
        <v/>
      </c>
      <c r="AA572" s="49" t="str">
        <f>IF($A572="","",IF(AA571="","",IF(Main!AC$143=0,0,IF(Main!AI$212="","",IF($C$29="PM",Main!AI$212/Main!AC$143*Main!AC162,ROUND(Main!AI$212/Main!AC$143*Main!AC162*$B53,0))))))</f>
        <v/>
      </c>
      <c r="AB572" s="31" t="str">
        <f>IF($A572="","",IF(AB571="","",IF(Main!AD$143=0,0,IF(Main!AJ$212="","",IF($C$29="PM",Main!AJ$212/Main!AD$143*Main!AD162,ROUND(Main!AJ$212/Main!AD$143*Main!AD162*$B53,0))))))</f>
        <v/>
      </c>
      <c r="AC572" s="31" t="str">
        <f>IF($A572="","",IF(AC571="","",IF(Main!AE$143=0,0,IF(Main!AK$212="","",IF($C$29="PM",Main!AK$212/Main!AE$143*Main!AE162,ROUND(Main!AK$212/Main!AE$143*Main!AE162*$B53,0))))))</f>
        <v/>
      </c>
      <c r="AD572" s="31" t="str">
        <f>IF($A572="","",IF(AD571="","",IF(Main!AF$143=0,0,IF(Main!AL$212="","",IF($C$29="PM",Main!AL$212/Main!AF$143*Main!AF162,ROUND(Main!AL$212/Main!AF$143*Main!AF162*$B53,0))))))</f>
        <v/>
      </c>
      <c r="AE572" s="31" t="str">
        <f>IF($A572="","",IF(AE571="","",IF(Main!AG$143=0,0,IF(Main!AM$212="","",IF($C$29="PM",Main!AM$212/Main!AG$143*Main!AG162,ROUND(Main!AM$212/Main!AG$143*Main!AG162*$B53,0))))))</f>
        <v/>
      </c>
      <c r="AF572" s="31" t="str">
        <f>IF($A572="","",IF(AF571="","",IF(Main!AH$143=0,0,IF(Main!AN$212="","",IF($C$29="PM",Main!AN$212/Main!AH$143*Main!AH162,ROUND(Main!AN$212/Main!AH$143*Main!AH162*$B53,0))))))</f>
        <v/>
      </c>
      <c r="AG572" s="31" t="str">
        <f>IF($A572="","",IF(AG571="","",IF(Main!AI$143=0,0,IF(Main!AO$212="","",IF($C$29="PM",Main!AO$212/Main!AI$143*Main!AI162,ROUND(Main!AO$212/Main!AI$143*Main!AI162*$B53,0))))))</f>
        <v/>
      </c>
      <c r="AH572" s="31" t="str">
        <f>IF($A572="","",IF(AH571="","",IF(Main!AJ$143=0,0,IF(Main!AP$212="","",IF($C$29="PM",Main!AP$212/Main!AJ$143*Main!AJ162,ROUND(Main!AP$212/Main!AJ$143*Main!AJ162*$B53,0))))))</f>
        <v/>
      </c>
      <c r="AI572" s="31" t="str">
        <f>IF($A572="","",IF(AI571="","",IF(Main!AK$143=0,0,IF(Main!AQ$212="","",IF($C$29="PM",Main!AQ$212/Main!AK$143*Main!AK162,ROUND(Main!AQ$212/Main!AK$143*Main!AK162*$B53,0))))))</f>
        <v/>
      </c>
      <c r="AJ572" s="31" t="str">
        <f>IF($A572="","",IF(AJ571="","",IF(Main!AL$143=0,0,IF(Main!AR$212="","",IF($C$29="PM",Main!AR$212/Main!AL$143*Main!AL162,ROUND(Main!AR$212/Main!AL$143*Main!AL162*$B53,0))))))</f>
        <v/>
      </c>
      <c r="AK572" s="31" t="str">
        <f>IF($A572="","",IF(AK571="","",IF(Main!AM$143=0,0,IF(Main!AS$212="","",IF($C$29="PM",Main!AS$212/Main!AM$143*Main!AM162,ROUND(Main!AS$212/Main!AM$143*Main!AM162*$B53,0))))))</f>
        <v/>
      </c>
      <c r="AL572" s="50" t="str">
        <f>IF($A572="","",IF(AL571="","",IF(Main!AN$143=0,0,IF(Main!AT$212="","",IF($C$29="PM",Main!AT$212/Main!AN$143*Main!AN162,ROUND(Main!AT$212/Main!AN$143*Main!AN162*$B53,0))))))</f>
        <v/>
      </c>
      <c r="AM572" s="31" t="str">
        <f>IF($A572="","",IF(AM571="","",IF(Main!AO$143=0,0,IF(Main!AU$212="","",IF($C$29="PM",Main!AU$212/Main!AO$143*Main!AO162,ROUND(Main!AU$212/Main!AO$143*Main!AO162*$B53,0))))))</f>
        <v/>
      </c>
      <c r="AN572" s="31" t="str">
        <f>IF($A572="","",IF(AN571="","",IF(Main!AP$143=0,0,IF(Main!AV$212="","",IF($C$29="PM",Main!AV$212/Main!AP$143*Main!AP162,ROUND(Main!AV$212/Main!AP$143*Main!AP162*$B53,0))))))</f>
        <v/>
      </c>
      <c r="AO572" s="31" t="str">
        <f>IF($A572="","",IF(AO571="","",IF(Main!AQ$143=0,0,IF(Main!AW$212="","",IF($C$29="PM",Main!AW$212/Main!AQ$143*Main!AQ162,ROUND(Main!AW$212/Main!AQ$143*Main!AQ162*$B53,0))))))</f>
        <v/>
      </c>
      <c r="AP572" s="31" t="str">
        <f>IF($A572="","",IF(AP571="","",IF(Main!AR$143=0,0,IF(Main!AX$212="","",IF($C$29="PM",Main!AX$212/Main!AR$143*Main!AR162,ROUND(Main!AX$212/Main!AR$143*Main!AR162*$B53,0))))))</f>
        <v/>
      </c>
      <c r="AQ572" s="31" t="str">
        <f>IF($A572="","",IF(AQ571="","",IF(Main!AS$143=0,0,IF(Main!AY$212="","",IF($C$29="PM",Main!AY$212/Main!AS$143*Main!AS162,ROUND(Main!AY$212/Main!AS$143*Main!AS162*$B53,0))))))</f>
        <v/>
      </c>
      <c r="AR572" s="31" t="str">
        <f>IF($A572="","",IF(AR571="","",IF(Main!AT$143=0,0,IF(Main!AZ$212="","",IF($C$29="PM",Main!AZ$212/Main!AT$143*Main!AT162,ROUND(Main!AZ$212/Main!AT$143*Main!AT162*$B53,0))))))</f>
        <v/>
      </c>
      <c r="AS572" s="31" t="str">
        <f>IF($A572="","",IF(AS571="","",IF(Main!AU$143=0,0,IF(Main!BA$212="","",IF($C$29="PM",Main!BA$212/Main!AU$143*Main!AU162,ROUND(Main!BA$212/Main!AU$143*Main!AU162*$B53,0))))))</f>
        <v/>
      </c>
      <c r="AT572" s="31" t="str">
        <f>IF($A572="","",IF(AT571="","",IF(Main!AV$143=0,0,IF(Main!BB$212="","",IF($C$29="PM",Main!BB$212/Main!AV$143*Main!AV162,ROUND(Main!BB$212/Main!AV$143*Main!AV162*$B53,0))))))</f>
        <v/>
      </c>
      <c r="AU572" s="31" t="str">
        <f>IF($A572="","",IF(AU571="","",IF(Main!AW$143=0,0,IF(Main!BC$212="","",IF($C$29="PM",Main!BC$212/Main!AW$143*Main!AW162,ROUND(Main!BC$212/Main!AW$143*Main!AW162*$B53,0))))))</f>
        <v/>
      </c>
      <c r="AV572" s="31" t="str">
        <f>IF($A572="","",IF(AV571="","",IF(Main!AX$143=0,0,IF(Main!BD$212="","",IF($C$29="PM",Main!BD$212/Main!AX$143*Main!AX162,ROUND(Main!BD$212/Main!AX$143*Main!AX162*$B53,0))))))</f>
        <v/>
      </c>
      <c r="AW572" s="31" t="str">
        <f>IF($A572="","",IF(AW571="","",IF(Main!AY$143=0,0,IF(Main!BE$212="","",IF($C$29="PM",Main!BE$212/Main!AY$143*Main!AY162,ROUND(Main!BE$212/Main!AY$143*Main!AY162*$B53,0))))))</f>
        <v/>
      </c>
      <c r="AX572" s="50" t="str">
        <f>IF($A572="","",IF(AX571="","",IF(Main!AZ$143=0,0,IF(Main!BF$212="","",IF($C$29="PM",Main!BF$212/Main!AZ$143*Main!AZ162,ROUND(Main!BF$212/Main!AZ$143*Main!AZ162*$B53,0))))))</f>
        <v/>
      </c>
      <c r="AY572" s="31" t="str">
        <f>IF($A572="","",IF(AY571="","",IF(Main!BA$143=0,0,IF(Main!BG$212="","",IF($C$29="PM",Main!BG$212/Main!BA$143*Main!BA162,ROUND(Main!BG$212/Main!BA$143*Main!BA162*$B53,0))))))</f>
        <v/>
      </c>
      <c r="AZ572" s="31" t="str">
        <f>IF($A572="","",IF(AZ571="","",IF(Main!BB$143=0,0,IF(Main!BH$212="","",IF($C$29="PM",Main!BH$212/Main!BB$143*Main!BB162,ROUND(Main!BH$212/Main!BB$143*Main!BB162*$B53,0))))))</f>
        <v/>
      </c>
      <c r="BA572" s="31" t="str">
        <f>IF($A572="","",IF(BA571="","",IF(Main!BC$143=0,0,IF(Main!BI$212="","",IF($C$29="PM",Main!BI$212/Main!BC$143*Main!BC162,ROUND(Main!BI$212/Main!BC$143*Main!BC162*$B53,0))))))</f>
        <v/>
      </c>
      <c r="BB572" s="31" t="str">
        <f>IF($A572="","",IF(BB571="","",IF(Main!BD$143=0,0,IF(Main!BJ$212="","",IF($C$29="PM",Main!BJ$212/Main!BD$143*Main!BD162,ROUND(Main!BJ$212/Main!BD$143*Main!BD162*$B53,0))))))</f>
        <v/>
      </c>
      <c r="BC572" s="31" t="str">
        <f>IF($A572="","",IF(BC571="","",IF(Main!BE$143=0,0,IF(Main!BK$212="","",IF($C$29="PM",Main!BK$212/Main!BE$143*Main!BE162,ROUND(Main!BK$212/Main!BE$143*Main!BE162*$B53,0))))))</f>
        <v/>
      </c>
      <c r="BD572" s="31" t="str">
        <f>IF($A572="","",IF(BD571="","",IF(Main!BF$143=0,0,IF(Main!BL$212="","",IF($C$29="PM",Main!BL$212/Main!BF$143*Main!BF162,ROUND(Main!BL$212/Main!BF$143*Main!BF162*$B53,0))))))</f>
        <v/>
      </c>
      <c r="BE572" s="31" t="str">
        <f>IF($A572="","",IF(BE571="","",IF(Main!BG$143=0,0,IF(Main!BM$212="","",IF($C$29="PM",Main!BM$212/Main!BG$143*Main!BG162,ROUND(Main!BM$212/Main!BG$143*Main!BG162*$B53,0))))))</f>
        <v/>
      </c>
      <c r="BF572" s="31" t="str">
        <f>IF($A572="","",IF(BF571="","",IF(Main!BH$143=0,0,IF(Main!BN$212="","",IF($C$29="PM",Main!BN$212/Main!BH$143*Main!BH162,ROUND(Main!BN$212/Main!BH$143*Main!BH162*$B53,0))))))</f>
        <v/>
      </c>
      <c r="BG572" s="31" t="str">
        <f>IF($A572="","",IF(BG571="","",IF(Main!BI$143=0,0,IF(Main!BO$212="","",IF($C$29="PM",Main!BO$212/Main!BI$143*Main!BI162,ROUND(Main!BO$212/Main!BI$143*Main!BI162*$B53,0))))))</f>
        <v/>
      </c>
      <c r="BH572" s="31" t="str">
        <f>IF($A572="","",IF(BH571="","",IF(Main!BJ$143=0,0,IF(Main!BP$212="","",IF($C$29="PM",Main!BP$212/Main!BJ$143*Main!BJ162,ROUND(Main!BP$212/Main!BJ$143*Main!BJ162*$B53,0))))))</f>
        <v/>
      </c>
      <c r="BI572" s="31" t="str">
        <f>IF($A572="","",IF(BI571="","",IF(Main!BK$143=0,0,IF(Main!BQ$212="","",IF($C$29="PM",Main!BQ$212/Main!BK$143*Main!BK162,ROUND(Main!BQ$212/Main!BK$143*Main!BK162*$B53,0))))))</f>
        <v/>
      </c>
      <c r="BJ572" s="50" t="str">
        <f>IF($A572="","",IF(BJ571="","",IF(Main!BL$143=0,0,IF(Main!BR$212="","",IF($C$29="PM",Main!BR$212/Main!BL$143*Main!BL162,ROUND(Main!BR$212/Main!BL$143*Main!BL162*$B53,0))))))</f>
        <v/>
      </c>
      <c r="BK572" s="31" t="str">
        <f>IF($A572="","",IF(BK571="","",IF(Main!BM$143=0,0,IF(Main!BS$212="","",IF($C$29="PM",Main!BS$212/Main!BM$143*Main!BM162,ROUND(Main!BS$212/Main!BM$143*Main!BM162*$B53,0))))))</f>
        <v/>
      </c>
      <c r="BL572" s="31" t="str">
        <f>IF($A572="","",IF(BL571="","",IF(Main!BN$143=0,0,IF(Main!BT$212="","",IF($C$29="PM",Main!BT$212/Main!BN$143*Main!BN162,ROUND(Main!BT$212/Main!BN$143*Main!BN162*$B53,0))))))</f>
        <v/>
      </c>
      <c r="BM572" s="31" t="str">
        <f>IF($A572="","",IF(BM571="","",IF(Main!BO$143=0,0,IF(Main!BU$212="","",IF($C$29="PM",Main!BU$212/Main!BO$143*Main!BO162,ROUND(Main!BU$212/Main!BO$143*Main!BO162*$B53,0))))))</f>
        <v/>
      </c>
      <c r="BN572" s="31" t="str">
        <f>IF($A572="","",IF(BN571="","",IF(Main!BP$143=0,0,IF(Main!BV$212="","",IF($C$29="PM",Main!BV$212/Main!BP$143*Main!BP162,ROUND(Main!BV$212/Main!BP$143*Main!BP162*$B53,0))))))</f>
        <v/>
      </c>
      <c r="BO572" s="31" t="str">
        <f>IF($A572="","",IF(BO571="","",IF(Main!BQ$143=0,0,IF(Main!BW$212="","",IF($C$29="PM",Main!BW$212/Main!BQ$143*Main!BQ162,ROUND(Main!BW$212/Main!BQ$143*Main!BQ162*$B53,0))))))</f>
        <v/>
      </c>
      <c r="BP572" s="31" t="str">
        <f>IF($A572="","",IF(BP571="","",IF(Main!BR$143=0,0,IF(Main!BX$212="","",IF($C$29="PM",Main!BX$212/Main!BR$143*Main!BR162,ROUND(Main!BX$212/Main!BR$143*Main!BR162*$B53,0))))))</f>
        <v/>
      </c>
      <c r="BQ572" s="31" t="str">
        <f>IF($A572="","",IF(BQ571="","",IF(Main!BS$143=0,0,IF(Main!BY$212="","",IF($C$29="PM",Main!BY$212/Main!BS$143*Main!BS162,ROUND(Main!BY$212/Main!BS$143*Main!BS162*$B53,0))))))</f>
        <v/>
      </c>
      <c r="BR572" s="31" t="str">
        <f>IF($A572="","",IF(BR571="","",IF(Main!BT$143=0,0,IF(Main!BZ$212="","",IF($C$29="PM",Main!BZ$212/Main!BT$143*Main!BT162,ROUND(Main!BZ$212/Main!BT$143*Main!BT162*$B53,0))))))</f>
        <v/>
      </c>
      <c r="BS572" s="31" t="str">
        <f>IF($A572="","",IF(BS571="","",IF(Main!BU$143=0,0,IF(Main!CA$212="","",IF($C$29="PM",Main!CA$212/Main!BU$143*Main!BU162,ROUND(Main!CA$212/Main!BU$143*Main!BU162*$B53,0))))))</f>
        <v/>
      </c>
      <c r="BT572" s="31" t="str">
        <f>IF($A572="","",IF(BT571="","",IF(Main!BV$143=0,0,IF(Main!CB$212="","",IF($C$29="PM",Main!CB$212/Main!BV$143*Main!BV162,ROUND(Main!CB$212/Main!BV$143*Main!BV162*$B53,0))))))</f>
        <v/>
      </c>
      <c r="BU572" s="31" t="str">
        <f>IF($A572="","",IF(BU571="","",IF(Main!BW$143=0,0,IF(Main!CC$212="","",IF($C$29="PM",Main!CC$212/Main!BW$143*Main!BW162,ROUND(Main!CC$212/Main!BW$143*Main!BW162*$B53,0))))))</f>
        <v/>
      </c>
      <c r="BV572" s="50" t="str">
        <f>IF($A572="","",IF(BV571="","",IF(Main!BX$143=0,0,IF(Main!CD$212="","",IF($C$29="PM",Main!CD$212/Main!BX$143*Main!BX162,ROUND(Main!CD$212/Main!BX$143*Main!BX162*$B53,0))))))</f>
        <v/>
      </c>
    </row>
    <row r="573" spans="1:74" x14ac:dyDescent="0.2">
      <c r="A573" s="71" t="str">
        <f>IF(Main!A$54="","",Main!A$54)</f>
        <v/>
      </c>
      <c r="B573" s="74" t="str">
        <f t="shared" si="481"/>
        <v/>
      </c>
      <c r="C573" s="49" t="str">
        <f>IF($A573="","",IF(C572="","",IF(Main!E$143=0,0,IF(Main!K$212="","",IF($C$29="PM",Main!K$212/Main!E$143*Main!E163,ROUND(Main!K$212/Main!E$143*Main!E163*$B54,0))))))</f>
        <v/>
      </c>
      <c r="D573" s="31" t="str">
        <f>IF($A573="","",IF(D572="","",IF(Main!F$143=0,0,IF(Main!L$212="","",IF($C$29="PM",Main!L$212/Main!F$143*Main!F163,ROUND(Main!L$212/Main!F$143*Main!F163*$B54,0))))))</f>
        <v/>
      </c>
      <c r="E573" s="31" t="str">
        <f>IF($A573="","",IF(E572="","",IF(Main!G$143=0,0,IF(Main!M$212="","",IF($C$29="PM",Main!M$212/Main!G$143*Main!G163,ROUND(Main!M$212/Main!G$143*Main!G163*$B54,0))))))</f>
        <v/>
      </c>
      <c r="F573" s="31" t="str">
        <f>IF($A573="","",IF(F572="","",IF(Main!H$143=0,0,IF(Main!N$212="","",IF($C$29="PM",Main!N$212/Main!H$143*Main!H163,ROUND(Main!N$212/Main!H$143*Main!H163*$B54,0))))))</f>
        <v/>
      </c>
      <c r="G573" s="31" t="str">
        <f>IF($A573="","",IF(G572="","",IF(Main!I$143=0,0,IF(Main!O$212="","",IF($C$29="PM",Main!O$212/Main!I$143*Main!I163,ROUND(Main!O$212/Main!I$143*Main!I163*$B54,0))))))</f>
        <v/>
      </c>
      <c r="H573" s="31" t="str">
        <f>IF($A573="","",IF(H572="","",IF(Main!J$143=0,0,IF(Main!P$212="","",IF($C$29="PM",Main!P$212/Main!J$143*Main!J163,ROUND(Main!P$212/Main!J$143*Main!J163*$B54,0))))))</f>
        <v/>
      </c>
      <c r="I573" s="31" t="str">
        <f>IF($A573="","",IF(I572="","",IF(Main!K$143=0,0,IF(Main!Q$212="","",IF($C$29="PM",Main!Q$212/Main!K$143*Main!K163,ROUND(Main!Q$212/Main!K$143*Main!K163*$B54,0))))))</f>
        <v/>
      </c>
      <c r="J573" s="31" t="str">
        <f>IF($A573="","",IF(J572="","",IF(Main!L$143=0,0,IF(Main!R$212="","",IF($C$29="PM",Main!R$212/Main!L$143*Main!L163,ROUND(Main!R$212/Main!L$143*Main!L163*$B54,0))))))</f>
        <v/>
      </c>
      <c r="K573" s="31" t="str">
        <f>IF($A573="","",IF(K572="","",IF(Main!M$143=0,0,IF(Main!S$212="","",IF($C$29="PM",Main!S$212/Main!M$143*Main!M163,ROUND(Main!S$212/Main!M$143*Main!M163*$B54,0))))))</f>
        <v/>
      </c>
      <c r="L573" s="31" t="str">
        <f>IF($A573="","",IF(L572="","",IF(Main!N$143=0,0,IF(Main!T$212="","",IF($C$29="PM",Main!T$212/Main!N$143*Main!N163,ROUND(Main!T$212/Main!N$143*Main!N163*$B54,0))))))</f>
        <v/>
      </c>
      <c r="M573" s="31" t="str">
        <f>IF($A573="","",IF(M572="","",IF(Main!O$143=0,0,IF(Main!U$212="","",IF($C$29="PM",Main!U$212/Main!O$143*Main!O163,ROUND(Main!U$212/Main!O$143*Main!O163*$B54,0))))))</f>
        <v/>
      </c>
      <c r="N573" s="50" t="str">
        <f>IF($A573="","",IF(N572="","",IF(Main!P$143=0,0,IF(Main!V$212="","",IF($C$29="PM",Main!V$212/Main!P$143*Main!P163,ROUND(Main!V$212/Main!P$143*Main!P163*$B54,0))))))</f>
        <v/>
      </c>
      <c r="O573" s="31" t="str">
        <f>IF($A573="","",IF(O572="","",IF(Main!Q$143=0,0,IF(Main!W$212="","",IF($C$29="PM",Main!W$212/Main!Q$143*Main!Q163,ROUND(Main!W$212/Main!Q$143*Main!Q163*$B54,0))))))</f>
        <v/>
      </c>
      <c r="P573" s="31" t="str">
        <f>IF($A573="","",IF(P572="","",IF(Main!R$143=0,0,IF(Main!X$212="","",IF($C$29="PM",Main!X$212/Main!R$143*Main!R163,ROUND(Main!X$212/Main!R$143*Main!R163*$B54,0))))))</f>
        <v/>
      </c>
      <c r="Q573" s="31" t="str">
        <f>IF($A573="","",IF(Q572="","",IF(Main!S$143=0,0,IF(Main!Y$212="","",IF($C$29="PM",Main!Y$212/Main!S$143*Main!S163,ROUND(Main!Y$212/Main!S$143*Main!S163*$B54,0))))))</f>
        <v/>
      </c>
      <c r="R573" s="31" t="str">
        <f>IF($A573="","",IF(R572="","",IF(Main!T$143=0,0,IF(Main!Z$212="","",IF($C$29="PM",Main!Z$212/Main!T$143*Main!T163,ROUND(Main!Z$212/Main!T$143*Main!T163*$B54,0))))))</f>
        <v/>
      </c>
      <c r="S573" s="31" t="str">
        <f>IF($A573="","",IF(S572="","",IF(Main!U$143=0,0,IF(Main!AA$212="","",IF($C$29="PM",Main!AA$212/Main!U$143*Main!U163,ROUND(Main!AA$212/Main!U$143*Main!U163*$B54,0))))))</f>
        <v/>
      </c>
      <c r="T573" s="31" t="str">
        <f>IF($A573="","",IF(T572="","",IF(Main!V$143=0,0,IF(Main!AB$212="","",IF($C$29="PM",Main!AB$212/Main!V$143*Main!V163,ROUND(Main!AB$212/Main!V$143*Main!V163*$B54,0))))))</f>
        <v/>
      </c>
      <c r="U573" s="31" t="str">
        <f>IF($A573="","",IF(U572="","",IF(Main!W$143=0,0,IF(Main!AC$212="","",IF($C$29="PM",Main!AC$212/Main!W$143*Main!W163,ROUND(Main!AC$212/Main!W$143*Main!W163*$B54,0))))))</f>
        <v/>
      </c>
      <c r="V573" s="31" t="str">
        <f>IF($A573="","",IF(V572="","",IF(Main!X$143=0,0,IF(Main!AD$212="","",IF($C$29="PM",Main!AD$212/Main!X$143*Main!X163,ROUND(Main!AD$212/Main!X$143*Main!X163*$B54,0))))))</f>
        <v/>
      </c>
      <c r="W573" s="31" t="str">
        <f>IF($A573="","",IF(W572="","",IF(Main!Y$143=0,0,IF(Main!AE$212="","",IF($C$29="PM",Main!AE$212/Main!Y$143*Main!Y163,ROUND(Main!AE$212/Main!Y$143*Main!Y163*$B54,0))))))</f>
        <v/>
      </c>
      <c r="X573" s="31" t="str">
        <f>IF($A573="","",IF(X572="","",IF(Main!Z$143=0,0,IF(Main!AF$212="","",IF($C$29="PM",Main!AF$212/Main!Z$143*Main!Z163,ROUND(Main!AF$212/Main!Z$143*Main!Z163*$B54,0))))))</f>
        <v/>
      </c>
      <c r="Y573" s="31" t="str">
        <f>IF($A573="","",IF(Y572="","",IF(Main!AA$143=0,0,IF(Main!AG$212="","",IF($C$29="PM",Main!AG$212/Main!AA$143*Main!AA163,ROUND(Main!AG$212/Main!AA$143*Main!AA163*$B54,0))))))</f>
        <v/>
      </c>
      <c r="Z573" s="31" t="str">
        <f>IF($A573="","",IF(Z572="","",IF(Main!AB$143=0,0,IF(Main!AH$212="","",IF($C$29="PM",Main!AH$212/Main!AB$143*Main!AB163,ROUND(Main!AH$212/Main!AB$143*Main!AB163*$B54,0))))))</f>
        <v/>
      </c>
      <c r="AA573" s="49" t="str">
        <f>IF($A573="","",IF(AA572="","",IF(Main!AC$143=0,0,IF(Main!AI$212="","",IF($C$29="PM",Main!AI$212/Main!AC$143*Main!AC163,ROUND(Main!AI$212/Main!AC$143*Main!AC163*$B54,0))))))</f>
        <v/>
      </c>
      <c r="AB573" s="31" t="str">
        <f>IF($A573="","",IF(AB572="","",IF(Main!AD$143=0,0,IF(Main!AJ$212="","",IF($C$29="PM",Main!AJ$212/Main!AD$143*Main!AD163,ROUND(Main!AJ$212/Main!AD$143*Main!AD163*$B54,0))))))</f>
        <v/>
      </c>
      <c r="AC573" s="31" t="str">
        <f>IF($A573="","",IF(AC572="","",IF(Main!AE$143=0,0,IF(Main!AK$212="","",IF($C$29="PM",Main!AK$212/Main!AE$143*Main!AE163,ROUND(Main!AK$212/Main!AE$143*Main!AE163*$B54,0))))))</f>
        <v/>
      </c>
      <c r="AD573" s="31" t="str">
        <f>IF($A573="","",IF(AD572="","",IF(Main!AF$143=0,0,IF(Main!AL$212="","",IF($C$29="PM",Main!AL$212/Main!AF$143*Main!AF163,ROUND(Main!AL$212/Main!AF$143*Main!AF163*$B54,0))))))</f>
        <v/>
      </c>
      <c r="AE573" s="31" t="str">
        <f>IF($A573="","",IF(AE572="","",IF(Main!AG$143=0,0,IF(Main!AM$212="","",IF($C$29="PM",Main!AM$212/Main!AG$143*Main!AG163,ROUND(Main!AM$212/Main!AG$143*Main!AG163*$B54,0))))))</f>
        <v/>
      </c>
      <c r="AF573" s="31" t="str">
        <f>IF($A573="","",IF(AF572="","",IF(Main!AH$143=0,0,IF(Main!AN$212="","",IF($C$29="PM",Main!AN$212/Main!AH$143*Main!AH163,ROUND(Main!AN$212/Main!AH$143*Main!AH163*$B54,0))))))</f>
        <v/>
      </c>
      <c r="AG573" s="31" t="str">
        <f>IF($A573="","",IF(AG572="","",IF(Main!AI$143=0,0,IF(Main!AO$212="","",IF($C$29="PM",Main!AO$212/Main!AI$143*Main!AI163,ROUND(Main!AO$212/Main!AI$143*Main!AI163*$B54,0))))))</f>
        <v/>
      </c>
      <c r="AH573" s="31" t="str">
        <f>IF($A573="","",IF(AH572="","",IF(Main!AJ$143=0,0,IF(Main!AP$212="","",IF($C$29="PM",Main!AP$212/Main!AJ$143*Main!AJ163,ROUND(Main!AP$212/Main!AJ$143*Main!AJ163*$B54,0))))))</f>
        <v/>
      </c>
      <c r="AI573" s="31" t="str">
        <f>IF($A573="","",IF(AI572="","",IF(Main!AK$143=0,0,IF(Main!AQ$212="","",IF($C$29="PM",Main!AQ$212/Main!AK$143*Main!AK163,ROUND(Main!AQ$212/Main!AK$143*Main!AK163*$B54,0))))))</f>
        <v/>
      </c>
      <c r="AJ573" s="31" t="str">
        <f>IF($A573="","",IF(AJ572="","",IF(Main!AL$143=0,0,IF(Main!AR$212="","",IF($C$29="PM",Main!AR$212/Main!AL$143*Main!AL163,ROUND(Main!AR$212/Main!AL$143*Main!AL163*$B54,0))))))</f>
        <v/>
      </c>
      <c r="AK573" s="31" t="str">
        <f>IF($A573="","",IF(AK572="","",IF(Main!AM$143=0,0,IF(Main!AS$212="","",IF($C$29="PM",Main!AS$212/Main!AM$143*Main!AM163,ROUND(Main!AS$212/Main!AM$143*Main!AM163*$B54,0))))))</f>
        <v/>
      </c>
      <c r="AL573" s="50" t="str">
        <f>IF($A573="","",IF(AL572="","",IF(Main!AN$143=0,0,IF(Main!AT$212="","",IF($C$29="PM",Main!AT$212/Main!AN$143*Main!AN163,ROUND(Main!AT$212/Main!AN$143*Main!AN163*$B54,0))))))</f>
        <v/>
      </c>
      <c r="AM573" s="31" t="str">
        <f>IF($A573="","",IF(AM572="","",IF(Main!AO$143=0,0,IF(Main!AU$212="","",IF($C$29="PM",Main!AU$212/Main!AO$143*Main!AO163,ROUND(Main!AU$212/Main!AO$143*Main!AO163*$B54,0))))))</f>
        <v/>
      </c>
      <c r="AN573" s="31" t="str">
        <f>IF($A573="","",IF(AN572="","",IF(Main!AP$143=0,0,IF(Main!AV$212="","",IF($C$29="PM",Main!AV$212/Main!AP$143*Main!AP163,ROUND(Main!AV$212/Main!AP$143*Main!AP163*$B54,0))))))</f>
        <v/>
      </c>
      <c r="AO573" s="31" t="str">
        <f>IF($A573="","",IF(AO572="","",IF(Main!AQ$143=0,0,IF(Main!AW$212="","",IF($C$29="PM",Main!AW$212/Main!AQ$143*Main!AQ163,ROUND(Main!AW$212/Main!AQ$143*Main!AQ163*$B54,0))))))</f>
        <v/>
      </c>
      <c r="AP573" s="31" t="str">
        <f>IF($A573="","",IF(AP572="","",IF(Main!AR$143=0,0,IF(Main!AX$212="","",IF($C$29="PM",Main!AX$212/Main!AR$143*Main!AR163,ROUND(Main!AX$212/Main!AR$143*Main!AR163*$B54,0))))))</f>
        <v/>
      </c>
      <c r="AQ573" s="31" t="str">
        <f>IF($A573="","",IF(AQ572="","",IF(Main!AS$143=0,0,IF(Main!AY$212="","",IF($C$29="PM",Main!AY$212/Main!AS$143*Main!AS163,ROUND(Main!AY$212/Main!AS$143*Main!AS163*$B54,0))))))</f>
        <v/>
      </c>
      <c r="AR573" s="31" t="str">
        <f>IF($A573="","",IF(AR572="","",IF(Main!AT$143=0,0,IF(Main!AZ$212="","",IF($C$29="PM",Main!AZ$212/Main!AT$143*Main!AT163,ROUND(Main!AZ$212/Main!AT$143*Main!AT163*$B54,0))))))</f>
        <v/>
      </c>
      <c r="AS573" s="31" t="str">
        <f>IF($A573="","",IF(AS572="","",IF(Main!AU$143=0,0,IF(Main!BA$212="","",IF($C$29="PM",Main!BA$212/Main!AU$143*Main!AU163,ROUND(Main!BA$212/Main!AU$143*Main!AU163*$B54,0))))))</f>
        <v/>
      </c>
      <c r="AT573" s="31" t="str">
        <f>IF($A573="","",IF(AT572="","",IF(Main!AV$143=0,0,IF(Main!BB$212="","",IF($C$29="PM",Main!BB$212/Main!AV$143*Main!AV163,ROUND(Main!BB$212/Main!AV$143*Main!AV163*$B54,0))))))</f>
        <v/>
      </c>
      <c r="AU573" s="31" t="str">
        <f>IF($A573="","",IF(AU572="","",IF(Main!AW$143=0,0,IF(Main!BC$212="","",IF($C$29="PM",Main!BC$212/Main!AW$143*Main!AW163,ROUND(Main!BC$212/Main!AW$143*Main!AW163*$B54,0))))))</f>
        <v/>
      </c>
      <c r="AV573" s="31" t="str">
        <f>IF($A573="","",IF(AV572="","",IF(Main!AX$143=0,0,IF(Main!BD$212="","",IF($C$29="PM",Main!BD$212/Main!AX$143*Main!AX163,ROUND(Main!BD$212/Main!AX$143*Main!AX163*$B54,0))))))</f>
        <v/>
      </c>
      <c r="AW573" s="31" t="str">
        <f>IF($A573="","",IF(AW572="","",IF(Main!AY$143=0,0,IF(Main!BE$212="","",IF($C$29="PM",Main!BE$212/Main!AY$143*Main!AY163,ROUND(Main!BE$212/Main!AY$143*Main!AY163*$B54,0))))))</f>
        <v/>
      </c>
      <c r="AX573" s="50" t="str">
        <f>IF($A573="","",IF(AX572="","",IF(Main!AZ$143=0,0,IF(Main!BF$212="","",IF($C$29="PM",Main!BF$212/Main!AZ$143*Main!AZ163,ROUND(Main!BF$212/Main!AZ$143*Main!AZ163*$B54,0))))))</f>
        <v/>
      </c>
      <c r="AY573" s="31" t="str">
        <f>IF($A573="","",IF(AY572="","",IF(Main!BA$143=0,0,IF(Main!BG$212="","",IF($C$29="PM",Main!BG$212/Main!BA$143*Main!BA163,ROUND(Main!BG$212/Main!BA$143*Main!BA163*$B54,0))))))</f>
        <v/>
      </c>
      <c r="AZ573" s="31" t="str">
        <f>IF($A573="","",IF(AZ572="","",IF(Main!BB$143=0,0,IF(Main!BH$212="","",IF($C$29="PM",Main!BH$212/Main!BB$143*Main!BB163,ROUND(Main!BH$212/Main!BB$143*Main!BB163*$B54,0))))))</f>
        <v/>
      </c>
      <c r="BA573" s="31" t="str">
        <f>IF($A573="","",IF(BA572="","",IF(Main!BC$143=0,0,IF(Main!BI$212="","",IF($C$29="PM",Main!BI$212/Main!BC$143*Main!BC163,ROUND(Main!BI$212/Main!BC$143*Main!BC163*$B54,0))))))</f>
        <v/>
      </c>
      <c r="BB573" s="31" t="str">
        <f>IF($A573="","",IF(BB572="","",IF(Main!BD$143=0,0,IF(Main!BJ$212="","",IF($C$29="PM",Main!BJ$212/Main!BD$143*Main!BD163,ROUND(Main!BJ$212/Main!BD$143*Main!BD163*$B54,0))))))</f>
        <v/>
      </c>
      <c r="BC573" s="31" t="str">
        <f>IF($A573="","",IF(BC572="","",IF(Main!BE$143=0,0,IF(Main!BK$212="","",IF($C$29="PM",Main!BK$212/Main!BE$143*Main!BE163,ROUND(Main!BK$212/Main!BE$143*Main!BE163*$B54,0))))))</f>
        <v/>
      </c>
      <c r="BD573" s="31" t="str">
        <f>IF($A573="","",IF(BD572="","",IF(Main!BF$143=0,0,IF(Main!BL$212="","",IF($C$29="PM",Main!BL$212/Main!BF$143*Main!BF163,ROUND(Main!BL$212/Main!BF$143*Main!BF163*$B54,0))))))</f>
        <v/>
      </c>
      <c r="BE573" s="31" t="str">
        <f>IF($A573="","",IF(BE572="","",IF(Main!BG$143=0,0,IF(Main!BM$212="","",IF($C$29="PM",Main!BM$212/Main!BG$143*Main!BG163,ROUND(Main!BM$212/Main!BG$143*Main!BG163*$B54,0))))))</f>
        <v/>
      </c>
      <c r="BF573" s="31" t="str">
        <f>IF($A573="","",IF(BF572="","",IF(Main!BH$143=0,0,IF(Main!BN$212="","",IF($C$29="PM",Main!BN$212/Main!BH$143*Main!BH163,ROUND(Main!BN$212/Main!BH$143*Main!BH163*$B54,0))))))</f>
        <v/>
      </c>
      <c r="BG573" s="31" t="str">
        <f>IF($A573="","",IF(BG572="","",IF(Main!BI$143=0,0,IF(Main!BO$212="","",IF($C$29="PM",Main!BO$212/Main!BI$143*Main!BI163,ROUND(Main!BO$212/Main!BI$143*Main!BI163*$B54,0))))))</f>
        <v/>
      </c>
      <c r="BH573" s="31" t="str">
        <f>IF($A573="","",IF(BH572="","",IF(Main!BJ$143=0,0,IF(Main!BP$212="","",IF($C$29="PM",Main!BP$212/Main!BJ$143*Main!BJ163,ROUND(Main!BP$212/Main!BJ$143*Main!BJ163*$B54,0))))))</f>
        <v/>
      </c>
      <c r="BI573" s="31" t="str">
        <f>IF($A573="","",IF(BI572="","",IF(Main!BK$143=0,0,IF(Main!BQ$212="","",IF($C$29="PM",Main!BQ$212/Main!BK$143*Main!BK163,ROUND(Main!BQ$212/Main!BK$143*Main!BK163*$B54,0))))))</f>
        <v/>
      </c>
      <c r="BJ573" s="50" t="str">
        <f>IF($A573="","",IF(BJ572="","",IF(Main!BL$143=0,0,IF(Main!BR$212="","",IF($C$29="PM",Main!BR$212/Main!BL$143*Main!BL163,ROUND(Main!BR$212/Main!BL$143*Main!BL163*$B54,0))))))</f>
        <v/>
      </c>
      <c r="BK573" s="31" t="str">
        <f>IF($A573="","",IF(BK572="","",IF(Main!BM$143=0,0,IF(Main!BS$212="","",IF($C$29="PM",Main!BS$212/Main!BM$143*Main!BM163,ROUND(Main!BS$212/Main!BM$143*Main!BM163*$B54,0))))))</f>
        <v/>
      </c>
      <c r="BL573" s="31" t="str">
        <f>IF($A573="","",IF(BL572="","",IF(Main!BN$143=0,0,IF(Main!BT$212="","",IF($C$29="PM",Main!BT$212/Main!BN$143*Main!BN163,ROUND(Main!BT$212/Main!BN$143*Main!BN163*$B54,0))))))</f>
        <v/>
      </c>
      <c r="BM573" s="31" t="str">
        <f>IF($A573="","",IF(BM572="","",IF(Main!BO$143=0,0,IF(Main!BU$212="","",IF($C$29="PM",Main!BU$212/Main!BO$143*Main!BO163,ROUND(Main!BU$212/Main!BO$143*Main!BO163*$B54,0))))))</f>
        <v/>
      </c>
      <c r="BN573" s="31" t="str">
        <f>IF($A573="","",IF(BN572="","",IF(Main!BP$143=0,0,IF(Main!BV$212="","",IF($C$29="PM",Main!BV$212/Main!BP$143*Main!BP163,ROUND(Main!BV$212/Main!BP$143*Main!BP163*$B54,0))))))</f>
        <v/>
      </c>
      <c r="BO573" s="31" t="str">
        <f>IF($A573="","",IF(BO572="","",IF(Main!BQ$143=0,0,IF(Main!BW$212="","",IF($C$29="PM",Main!BW$212/Main!BQ$143*Main!BQ163,ROUND(Main!BW$212/Main!BQ$143*Main!BQ163*$B54,0))))))</f>
        <v/>
      </c>
      <c r="BP573" s="31" t="str">
        <f>IF($A573="","",IF(BP572="","",IF(Main!BR$143=0,0,IF(Main!BX$212="","",IF($C$29="PM",Main!BX$212/Main!BR$143*Main!BR163,ROUND(Main!BX$212/Main!BR$143*Main!BR163*$B54,0))))))</f>
        <v/>
      </c>
      <c r="BQ573" s="31" t="str">
        <f>IF($A573="","",IF(BQ572="","",IF(Main!BS$143=0,0,IF(Main!BY$212="","",IF($C$29="PM",Main!BY$212/Main!BS$143*Main!BS163,ROUND(Main!BY$212/Main!BS$143*Main!BS163*$B54,0))))))</f>
        <v/>
      </c>
      <c r="BR573" s="31" t="str">
        <f>IF($A573="","",IF(BR572="","",IF(Main!BT$143=0,0,IF(Main!BZ$212="","",IF($C$29="PM",Main!BZ$212/Main!BT$143*Main!BT163,ROUND(Main!BZ$212/Main!BT$143*Main!BT163*$B54,0))))))</f>
        <v/>
      </c>
      <c r="BS573" s="31" t="str">
        <f>IF($A573="","",IF(BS572="","",IF(Main!BU$143=0,0,IF(Main!CA$212="","",IF($C$29="PM",Main!CA$212/Main!BU$143*Main!BU163,ROUND(Main!CA$212/Main!BU$143*Main!BU163*$B54,0))))))</f>
        <v/>
      </c>
      <c r="BT573" s="31" t="str">
        <f>IF($A573="","",IF(BT572="","",IF(Main!BV$143=0,0,IF(Main!CB$212="","",IF($C$29="PM",Main!CB$212/Main!BV$143*Main!BV163,ROUND(Main!CB$212/Main!BV$143*Main!BV163*$B54,0))))))</f>
        <v/>
      </c>
      <c r="BU573" s="31" t="str">
        <f>IF($A573="","",IF(BU572="","",IF(Main!BW$143=0,0,IF(Main!CC$212="","",IF($C$29="PM",Main!CC$212/Main!BW$143*Main!BW163,ROUND(Main!CC$212/Main!BW$143*Main!BW163*$B54,0))))))</f>
        <v/>
      </c>
      <c r="BV573" s="50" t="str">
        <f>IF($A573="","",IF(BV572="","",IF(Main!BX$143=0,0,IF(Main!CD$212="","",IF($C$29="PM",Main!CD$212/Main!BX$143*Main!BX163,ROUND(Main!CD$212/Main!BX$143*Main!BX163*$B54,0))))))</f>
        <v/>
      </c>
    </row>
    <row r="574" spans="1:74" x14ac:dyDescent="0.2">
      <c r="A574" s="71" t="str">
        <f>IF(Main!A$55="","",Main!A$55)</f>
        <v/>
      </c>
      <c r="B574" s="74" t="str">
        <f t="shared" si="481"/>
        <v/>
      </c>
      <c r="C574" s="49" t="str">
        <f>IF($A574="","",IF(C573="","",IF(Main!E$143=0,0,IF(Main!K$212="","",IF($C$29="PM",Main!K$212/Main!E$143*Main!E164,ROUND(Main!K$212/Main!E$143*Main!E164*$B55,0))))))</f>
        <v/>
      </c>
      <c r="D574" s="31" t="str">
        <f>IF($A574="","",IF(D573="","",IF(Main!F$143=0,0,IF(Main!L$212="","",IF($C$29="PM",Main!L$212/Main!F$143*Main!F164,ROUND(Main!L$212/Main!F$143*Main!F164*$B55,0))))))</f>
        <v/>
      </c>
      <c r="E574" s="31" t="str">
        <f>IF($A574="","",IF(E573="","",IF(Main!G$143=0,0,IF(Main!M$212="","",IF($C$29="PM",Main!M$212/Main!G$143*Main!G164,ROUND(Main!M$212/Main!G$143*Main!G164*$B55,0))))))</f>
        <v/>
      </c>
      <c r="F574" s="31" t="str">
        <f>IF($A574="","",IF(F573="","",IF(Main!H$143=0,0,IF(Main!N$212="","",IF($C$29="PM",Main!N$212/Main!H$143*Main!H164,ROUND(Main!N$212/Main!H$143*Main!H164*$B55,0))))))</f>
        <v/>
      </c>
      <c r="G574" s="31" t="str">
        <f>IF($A574="","",IF(G573="","",IF(Main!I$143=0,0,IF(Main!O$212="","",IF($C$29="PM",Main!O$212/Main!I$143*Main!I164,ROUND(Main!O$212/Main!I$143*Main!I164*$B55,0))))))</f>
        <v/>
      </c>
      <c r="H574" s="31" t="str">
        <f>IF($A574="","",IF(H573="","",IF(Main!J$143=0,0,IF(Main!P$212="","",IF($C$29="PM",Main!P$212/Main!J$143*Main!J164,ROUND(Main!P$212/Main!J$143*Main!J164*$B55,0))))))</f>
        <v/>
      </c>
      <c r="I574" s="31" t="str">
        <f>IF($A574="","",IF(I573="","",IF(Main!K$143=0,0,IF(Main!Q$212="","",IF($C$29="PM",Main!Q$212/Main!K$143*Main!K164,ROUND(Main!Q$212/Main!K$143*Main!K164*$B55,0))))))</f>
        <v/>
      </c>
      <c r="J574" s="31" t="str">
        <f>IF($A574="","",IF(J573="","",IF(Main!L$143=0,0,IF(Main!R$212="","",IF($C$29="PM",Main!R$212/Main!L$143*Main!L164,ROUND(Main!R$212/Main!L$143*Main!L164*$B55,0))))))</f>
        <v/>
      </c>
      <c r="K574" s="31" t="str">
        <f>IF($A574="","",IF(K573="","",IF(Main!M$143=0,0,IF(Main!S$212="","",IF($C$29="PM",Main!S$212/Main!M$143*Main!M164,ROUND(Main!S$212/Main!M$143*Main!M164*$B55,0))))))</f>
        <v/>
      </c>
      <c r="L574" s="31" t="str">
        <f>IF($A574="","",IF(L573="","",IF(Main!N$143=0,0,IF(Main!T$212="","",IF($C$29="PM",Main!T$212/Main!N$143*Main!N164,ROUND(Main!T$212/Main!N$143*Main!N164*$B55,0))))))</f>
        <v/>
      </c>
      <c r="M574" s="31" t="str">
        <f>IF($A574="","",IF(M573="","",IF(Main!O$143=0,0,IF(Main!U$212="","",IF($C$29="PM",Main!U$212/Main!O$143*Main!O164,ROUND(Main!U$212/Main!O$143*Main!O164*$B55,0))))))</f>
        <v/>
      </c>
      <c r="N574" s="50" t="str">
        <f>IF($A574="","",IF(N573="","",IF(Main!P$143=0,0,IF(Main!V$212="","",IF($C$29="PM",Main!V$212/Main!P$143*Main!P164,ROUND(Main!V$212/Main!P$143*Main!P164*$B55,0))))))</f>
        <v/>
      </c>
      <c r="O574" s="31" t="str">
        <f>IF($A574="","",IF(O573="","",IF(Main!Q$143=0,0,IF(Main!W$212="","",IF($C$29="PM",Main!W$212/Main!Q$143*Main!Q164,ROUND(Main!W$212/Main!Q$143*Main!Q164*$B55,0))))))</f>
        <v/>
      </c>
      <c r="P574" s="31" t="str">
        <f>IF($A574="","",IF(P573="","",IF(Main!R$143=0,0,IF(Main!X$212="","",IF($C$29="PM",Main!X$212/Main!R$143*Main!R164,ROUND(Main!X$212/Main!R$143*Main!R164*$B55,0))))))</f>
        <v/>
      </c>
      <c r="Q574" s="31" t="str">
        <f>IF($A574="","",IF(Q573="","",IF(Main!S$143=0,0,IF(Main!Y$212="","",IF($C$29="PM",Main!Y$212/Main!S$143*Main!S164,ROUND(Main!Y$212/Main!S$143*Main!S164*$B55,0))))))</f>
        <v/>
      </c>
      <c r="R574" s="31" t="str">
        <f>IF($A574="","",IF(R573="","",IF(Main!T$143=0,0,IF(Main!Z$212="","",IF($C$29="PM",Main!Z$212/Main!T$143*Main!T164,ROUND(Main!Z$212/Main!T$143*Main!T164*$B55,0))))))</f>
        <v/>
      </c>
      <c r="S574" s="31" t="str">
        <f>IF($A574="","",IF(S573="","",IF(Main!U$143=0,0,IF(Main!AA$212="","",IF($C$29="PM",Main!AA$212/Main!U$143*Main!U164,ROUND(Main!AA$212/Main!U$143*Main!U164*$B55,0))))))</f>
        <v/>
      </c>
      <c r="T574" s="31" t="str">
        <f>IF($A574="","",IF(T573="","",IF(Main!V$143=0,0,IF(Main!AB$212="","",IF($C$29="PM",Main!AB$212/Main!V$143*Main!V164,ROUND(Main!AB$212/Main!V$143*Main!V164*$B55,0))))))</f>
        <v/>
      </c>
      <c r="U574" s="31" t="str">
        <f>IF($A574="","",IF(U573="","",IF(Main!W$143=0,0,IF(Main!AC$212="","",IF($C$29="PM",Main!AC$212/Main!W$143*Main!W164,ROUND(Main!AC$212/Main!W$143*Main!W164*$B55,0))))))</f>
        <v/>
      </c>
      <c r="V574" s="31" t="str">
        <f>IF($A574="","",IF(V573="","",IF(Main!X$143=0,0,IF(Main!AD$212="","",IF($C$29="PM",Main!AD$212/Main!X$143*Main!X164,ROUND(Main!AD$212/Main!X$143*Main!X164*$B55,0))))))</f>
        <v/>
      </c>
      <c r="W574" s="31" t="str">
        <f>IF($A574="","",IF(W573="","",IF(Main!Y$143=0,0,IF(Main!AE$212="","",IF($C$29="PM",Main!AE$212/Main!Y$143*Main!Y164,ROUND(Main!AE$212/Main!Y$143*Main!Y164*$B55,0))))))</f>
        <v/>
      </c>
      <c r="X574" s="31" t="str">
        <f>IF($A574="","",IF(X573="","",IF(Main!Z$143=0,0,IF(Main!AF$212="","",IF($C$29="PM",Main!AF$212/Main!Z$143*Main!Z164,ROUND(Main!AF$212/Main!Z$143*Main!Z164*$B55,0))))))</f>
        <v/>
      </c>
      <c r="Y574" s="31" t="str">
        <f>IF($A574="","",IF(Y573="","",IF(Main!AA$143=0,0,IF(Main!AG$212="","",IF($C$29="PM",Main!AG$212/Main!AA$143*Main!AA164,ROUND(Main!AG$212/Main!AA$143*Main!AA164*$B55,0))))))</f>
        <v/>
      </c>
      <c r="Z574" s="31" t="str">
        <f>IF($A574="","",IF(Z573="","",IF(Main!AB$143=0,0,IF(Main!AH$212="","",IF($C$29="PM",Main!AH$212/Main!AB$143*Main!AB164,ROUND(Main!AH$212/Main!AB$143*Main!AB164*$B55,0))))))</f>
        <v/>
      </c>
      <c r="AA574" s="49" t="str">
        <f>IF($A574="","",IF(AA573="","",IF(Main!AC$143=0,0,IF(Main!AI$212="","",IF($C$29="PM",Main!AI$212/Main!AC$143*Main!AC164,ROUND(Main!AI$212/Main!AC$143*Main!AC164*$B55,0))))))</f>
        <v/>
      </c>
      <c r="AB574" s="31" t="str">
        <f>IF($A574="","",IF(AB573="","",IF(Main!AD$143=0,0,IF(Main!AJ$212="","",IF($C$29="PM",Main!AJ$212/Main!AD$143*Main!AD164,ROUND(Main!AJ$212/Main!AD$143*Main!AD164*$B55,0))))))</f>
        <v/>
      </c>
      <c r="AC574" s="31" t="str">
        <f>IF($A574="","",IF(AC573="","",IF(Main!AE$143=0,0,IF(Main!AK$212="","",IF($C$29="PM",Main!AK$212/Main!AE$143*Main!AE164,ROUND(Main!AK$212/Main!AE$143*Main!AE164*$B55,0))))))</f>
        <v/>
      </c>
      <c r="AD574" s="31" t="str">
        <f>IF($A574="","",IF(AD573="","",IF(Main!AF$143=0,0,IF(Main!AL$212="","",IF($C$29="PM",Main!AL$212/Main!AF$143*Main!AF164,ROUND(Main!AL$212/Main!AF$143*Main!AF164*$B55,0))))))</f>
        <v/>
      </c>
      <c r="AE574" s="31" t="str">
        <f>IF($A574="","",IF(AE573="","",IF(Main!AG$143=0,0,IF(Main!AM$212="","",IF($C$29="PM",Main!AM$212/Main!AG$143*Main!AG164,ROUND(Main!AM$212/Main!AG$143*Main!AG164*$B55,0))))))</f>
        <v/>
      </c>
      <c r="AF574" s="31" t="str">
        <f>IF($A574="","",IF(AF573="","",IF(Main!AH$143=0,0,IF(Main!AN$212="","",IF($C$29="PM",Main!AN$212/Main!AH$143*Main!AH164,ROUND(Main!AN$212/Main!AH$143*Main!AH164*$B55,0))))))</f>
        <v/>
      </c>
      <c r="AG574" s="31" t="str">
        <f>IF($A574="","",IF(AG573="","",IF(Main!AI$143=0,0,IF(Main!AO$212="","",IF($C$29="PM",Main!AO$212/Main!AI$143*Main!AI164,ROUND(Main!AO$212/Main!AI$143*Main!AI164*$B55,0))))))</f>
        <v/>
      </c>
      <c r="AH574" s="31" t="str">
        <f>IF($A574="","",IF(AH573="","",IF(Main!AJ$143=0,0,IF(Main!AP$212="","",IF($C$29="PM",Main!AP$212/Main!AJ$143*Main!AJ164,ROUND(Main!AP$212/Main!AJ$143*Main!AJ164*$B55,0))))))</f>
        <v/>
      </c>
      <c r="AI574" s="31" t="str">
        <f>IF($A574="","",IF(AI573="","",IF(Main!AK$143=0,0,IF(Main!AQ$212="","",IF($C$29="PM",Main!AQ$212/Main!AK$143*Main!AK164,ROUND(Main!AQ$212/Main!AK$143*Main!AK164*$B55,0))))))</f>
        <v/>
      </c>
      <c r="AJ574" s="31" t="str">
        <f>IF($A574="","",IF(AJ573="","",IF(Main!AL$143=0,0,IF(Main!AR$212="","",IF($C$29="PM",Main!AR$212/Main!AL$143*Main!AL164,ROUND(Main!AR$212/Main!AL$143*Main!AL164*$B55,0))))))</f>
        <v/>
      </c>
      <c r="AK574" s="31" t="str">
        <f>IF($A574="","",IF(AK573="","",IF(Main!AM$143=0,0,IF(Main!AS$212="","",IF($C$29="PM",Main!AS$212/Main!AM$143*Main!AM164,ROUND(Main!AS$212/Main!AM$143*Main!AM164*$B55,0))))))</f>
        <v/>
      </c>
      <c r="AL574" s="50" t="str">
        <f>IF($A574="","",IF(AL573="","",IF(Main!AN$143=0,0,IF(Main!AT$212="","",IF($C$29="PM",Main!AT$212/Main!AN$143*Main!AN164,ROUND(Main!AT$212/Main!AN$143*Main!AN164*$B55,0))))))</f>
        <v/>
      </c>
      <c r="AM574" s="31" t="str">
        <f>IF($A574="","",IF(AM573="","",IF(Main!AO$143=0,0,IF(Main!AU$212="","",IF($C$29="PM",Main!AU$212/Main!AO$143*Main!AO164,ROUND(Main!AU$212/Main!AO$143*Main!AO164*$B55,0))))))</f>
        <v/>
      </c>
      <c r="AN574" s="31" t="str">
        <f>IF($A574="","",IF(AN573="","",IF(Main!AP$143=0,0,IF(Main!AV$212="","",IF($C$29="PM",Main!AV$212/Main!AP$143*Main!AP164,ROUND(Main!AV$212/Main!AP$143*Main!AP164*$B55,0))))))</f>
        <v/>
      </c>
      <c r="AO574" s="31" t="str">
        <f>IF($A574="","",IF(AO573="","",IF(Main!AQ$143=0,0,IF(Main!AW$212="","",IF($C$29="PM",Main!AW$212/Main!AQ$143*Main!AQ164,ROUND(Main!AW$212/Main!AQ$143*Main!AQ164*$B55,0))))))</f>
        <v/>
      </c>
      <c r="AP574" s="31" t="str">
        <f>IF($A574="","",IF(AP573="","",IF(Main!AR$143=0,0,IF(Main!AX$212="","",IF($C$29="PM",Main!AX$212/Main!AR$143*Main!AR164,ROUND(Main!AX$212/Main!AR$143*Main!AR164*$B55,0))))))</f>
        <v/>
      </c>
      <c r="AQ574" s="31" t="str">
        <f>IF($A574="","",IF(AQ573="","",IF(Main!AS$143=0,0,IF(Main!AY$212="","",IF($C$29="PM",Main!AY$212/Main!AS$143*Main!AS164,ROUND(Main!AY$212/Main!AS$143*Main!AS164*$B55,0))))))</f>
        <v/>
      </c>
      <c r="AR574" s="31" t="str">
        <f>IF($A574="","",IF(AR573="","",IF(Main!AT$143=0,0,IF(Main!AZ$212="","",IF($C$29="PM",Main!AZ$212/Main!AT$143*Main!AT164,ROUND(Main!AZ$212/Main!AT$143*Main!AT164*$B55,0))))))</f>
        <v/>
      </c>
      <c r="AS574" s="31" t="str">
        <f>IF($A574="","",IF(AS573="","",IF(Main!AU$143=0,0,IF(Main!BA$212="","",IF($C$29="PM",Main!BA$212/Main!AU$143*Main!AU164,ROUND(Main!BA$212/Main!AU$143*Main!AU164*$B55,0))))))</f>
        <v/>
      </c>
      <c r="AT574" s="31" t="str">
        <f>IF($A574="","",IF(AT573="","",IF(Main!AV$143=0,0,IF(Main!BB$212="","",IF($C$29="PM",Main!BB$212/Main!AV$143*Main!AV164,ROUND(Main!BB$212/Main!AV$143*Main!AV164*$B55,0))))))</f>
        <v/>
      </c>
      <c r="AU574" s="31" t="str">
        <f>IF($A574="","",IF(AU573="","",IF(Main!AW$143=0,0,IF(Main!BC$212="","",IF($C$29="PM",Main!BC$212/Main!AW$143*Main!AW164,ROUND(Main!BC$212/Main!AW$143*Main!AW164*$B55,0))))))</f>
        <v/>
      </c>
      <c r="AV574" s="31" t="str">
        <f>IF($A574="","",IF(AV573="","",IF(Main!AX$143=0,0,IF(Main!BD$212="","",IF($C$29="PM",Main!BD$212/Main!AX$143*Main!AX164,ROUND(Main!BD$212/Main!AX$143*Main!AX164*$B55,0))))))</f>
        <v/>
      </c>
      <c r="AW574" s="31" t="str">
        <f>IF($A574="","",IF(AW573="","",IF(Main!AY$143=0,0,IF(Main!BE$212="","",IF($C$29="PM",Main!BE$212/Main!AY$143*Main!AY164,ROUND(Main!BE$212/Main!AY$143*Main!AY164*$B55,0))))))</f>
        <v/>
      </c>
      <c r="AX574" s="50" t="str">
        <f>IF($A574="","",IF(AX573="","",IF(Main!AZ$143=0,0,IF(Main!BF$212="","",IF($C$29="PM",Main!BF$212/Main!AZ$143*Main!AZ164,ROUND(Main!BF$212/Main!AZ$143*Main!AZ164*$B55,0))))))</f>
        <v/>
      </c>
      <c r="AY574" s="31" t="str">
        <f>IF($A574="","",IF(AY573="","",IF(Main!BA$143=0,0,IF(Main!BG$212="","",IF($C$29="PM",Main!BG$212/Main!BA$143*Main!BA164,ROUND(Main!BG$212/Main!BA$143*Main!BA164*$B55,0))))))</f>
        <v/>
      </c>
      <c r="AZ574" s="31" t="str">
        <f>IF($A574="","",IF(AZ573="","",IF(Main!BB$143=0,0,IF(Main!BH$212="","",IF($C$29="PM",Main!BH$212/Main!BB$143*Main!BB164,ROUND(Main!BH$212/Main!BB$143*Main!BB164*$B55,0))))))</f>
        <v/>
      </c>
      <c r="BA574" s="31" t="str">
        <f>IF($A574="","",IF(BA573="","",IF(Main!BC$143=0,0,IF(Main!BI$212="","",IF($C$29="PM",Main!BI$212/Main!BC$143*Main!BC164,ROUND(Main!BI$212/Main!BC$143*Main!BC164*$B55,0))))))</f>
        <v/>
      </c>
      <c r="BB574" s="31" t="str">
        <f>IF($A574="","",IF(BB573="","",IF(Main!BD$143=0,0,IF(Main!BJ$212="","",IF($C$29="PM",Main!BJ$212/Main!BD$143*Main!BD164,ROUND(Main!BJ$212/Main!BD$143*Main!BD164*$B55,0))))))</f>
        <v/>
      </c>
      <c r="BC574" s="31" t="str">
        <f>IF($A574="","",IF(BC573="","",IF(Main!BE$143=0,0,IF(Main!BK$212="","",IF($C$29="PM",Main!BK$212/Main!BE$143*Main!BE164,ROUND(Main!BK$212/Main!BE$143*Main!BE164*$B55,0))))))</f>
        <v/>
      </c>
      <c r="BD574" s="31" t="str">
        <f>IF($A574="","",IF(BD573="","",IF(Main!BF$143=0,0,IF(Main!BL$212="","",IF($C$29="PM",Main!BL$212/Main!BF$143*Main!BF164,ROUND(Main!BL$212/Main!BF$143*Main!BF164*$B55,0))))))</f>
        <v/>
      </c>
      <c r="BE574" s="31" t="str">
        <f>IF($A574="","",IF(BE573="","",IF(Main!BG$143=0,0,IF(Main!BM$212="","",IF($C$29="PM",Main!BM$212/Main!BG$143*Main!BG164,ROUND(Main!BM$212/Main!BG$143*Main!BG164*$B55,0))))))</f>
        <v/>
      </c>
      <c r="BF574" s="31" t="str">
        <f>IF($A574="","",IF(BF573="","",IF(Main!BH$143=0,0,IF(Main!BN$212="","",IF($C$29="PM",Main!BN$212/Main!BH$143*Main!BH164,ROUND(Main!BN$212/Main!BH$143*Main!BH164*$B55,0))))))</f>
        <v/>
      </c>
      <c r="BG574" s="31" t="str">
        <f>IF($A574="","",IF(BG573="","",IF(Main!BI$143=0,0,IF(Main!BO$212="","",IF($C$29="PM",Main!BO$212/Main!BI$143*Main!BI164,ROUND(Main!BO$212/Main!BI$143*Main!BI164*$B55,0))))))</f>
        <v/>
      </c>
      <c r="BH574" s="31" t="str">
        <f>IF($A574="","",IF(BH573="","",IF(Main!BJ$143=0,0,IF(Main!BP$212="","",IF($C$29="PM",Main!BP$212/Main!BJ$143*Main!BJ164,ROUND(Main!BP$212/Main!BJ$143*Main!BJ164*$B55,0))))))</f>
        <v/>
      </c>
      <c r="BI574" s="31" t="str">
        <f>IF($A574="","",IF(BI573="","",IF(Main!BK$143=0,0,IF(Main!BQ$212="","",IF($C$29="PM",Main!BQ$212/Main!BK$143*Main!BK164,ROUND(Main!BQ$212/Main!BK$143*Main!BK164*$B55,0))))))</f>
        <v/>
      </c>
      <c r="BJ574" s="50" t="str">
        <f>IF($A574="","",IF(BJ573="","",IF(Main!BL$143=0,0,IF(Main!BR$212="","",IF($C$29="PM",Main!BR$212/Main!BL$143*Main!BL164,ROUND(Main!BR$212/Main!BL$143*Main!BL164*$B55,0))))))</f>
        <v/>
      </c>
      <c r="BK574" s="31" t="str">
        <f>IF($A574="","",IF(BK573="","",IF(Main!BM$143=0,0,IF(Main!BS$212="","",IF($C$29="PM",Main!BS$212/Main!BM$143*Main!BM164,ROUND(Main!BS$212/Main!BM$143*Main!BM164*$B55,0))))))</f>
        <v/>
      </c>
      <c r="BL574" s="31" t="str">
        <f>IF($A574="","",IF(BL573="","",IF(Main!BN$143=0,0,IF(Main!BT$212="","",IF($C$29="PM",Main!BT$212/Main!BN$143*Main!BN164,ROUND(Main!BT$212/Main!BN$143*Main!BN164*$B55,0))))))</f>
        <v/>
      </c>
      <c r="BM574" s="31" t="str">
        <f>IF($A574="","",IF(BM573="","",IF(Main!BO$143=0,0,IF(Main!BU$212="","",IF($C$29="PM",Main!BU$212/Main!BO$143*Main!BO164,ROUND(Main!BU$212/Main!BO$143*Main!BO164*$B55,0))))))</f>
        <v/>
      </c>
      <c r="BN574" s="31" t="str">
        <f>IF($A574="","",IF(BN573="","",IF(Main!BP$143=0,0,IF(Main!BV$212="","",IF($C$29="PM",Main!BV$212/Main!BP$143*Main!BP164,ROUND(Main!BV$212/Main!BP$143*Main!BP164*$B55,0))))))</f>
        <v/>
      </c>
      <c r="BO574" s="31" t="str">
        <f>IF($A574="","",IF(BO573="","",IF(Main!BQ$143=0,0,IF(Main!BW$212="","",IF($C$29="PM",Main!BW$212/Main!BQ$143*Main!BQ164,ROUND(Main!BW$212/Main!BQ$143*Main!BQ164*$B55,0))))))</f>
        <v/>
      </c>
      <c r="BP574" s="31" t="str">
        <f>IF($A574="","",IF(BP573="","",IF(Main!BR$143=0,0,IF(Main!BX$212="","",IF($C$29="PM",Main!BX$212/Main!BR$143*Main!BR164,ROUND(Main!BX$212/Main!BR$143*Main!BR164*$B55,0))))))</f>
        <v/>
      </c>
      <c r="BQ574" s="31" t="str">
        <f>IF($A574="","",IF(BQ573="","",IF(Main!BS$143=0,0,IF(Main!BY$212="","",IF($C$29="PM",Main!BY$212/Main!BS$143*Main!BS164,ROUND(Main!BY$212/Main!BS$143*Main!BS164*$B55,0))))))</f>
        <v/>
      </c>
      <c r="BR574" s="31" t="str">
        <f>IF($A574="","",IF(BR573="","",IF(Main!BT$143=0,0,IF(Main!BZ$212="","",IF($C$29="PM",Main!BZ$212/Main!BT$143*Main!BT164,ROUND(Main!BZ$212/Main!BT$143*Main!BT164*$B55,0))))))</f>
        <v/>
      </c>
      <c r="BS574" s="31" t="str">
        <f>IF($A574="","",IF(BS573="","",IF(Main!BU$143=0,0,IF(Main!CA$212="","",IF($C$29="PM",Main!CA$212/Main!BU$143*Main!BU164,ROUND(Main!CA$212/Main!BU$143*Main!BU164*$B55,0))))))</f>
        <v/>
      </c>
      <c r="BT574" s="31" t="str">
        <f>IF($A574="","",IF(BT573="","",IF(Main!BV$143=0,0,IF(Main!CB$212="","",IF($C$29="PM",Main!CB$212/Main!BV$143*Main!BV164,ROUND(Main!CB$212/Main!BV$143*Main!BV164*$B55,0))))))</f>
        <v/>
      </c>
      <c r="BU574" s="31" t="str">
        <f>IF($A574="","",IF(BU573="","",IF(Main!BW$143=0,0,IF(Main!CC$212="","",IF($C$29="PM",Main!CC$212/Main!BW$143*Main!BW164,ROUND(Main!CC$212/Main!BW$143*Main!BW164*$B55,0))))))</f>
        <v/>
      </c>
      <c r="BV574" s="50" t="str">
        <f>IF($A574="","",IF(BV573="","",IF(Main!BX$143=0,0,IF(Main!CD$212="","",IF($C$29="PM",Main!CD$212/Main!BX$143*Main!BX164,ROUND(Main!CD$212/Main!BX$143*Main!BX164*$B55,0))))))</f>
        <v/>
      </c>
    </row>
    <row r="575" spans="1:74" x14ac:dyDescent="0.2">
      <c r="A575" s="72" t="str">
        <f>IF(Main!A$56="","",Main!A$56)</f>
        <v/>
      </c>
      <c r="B575" s="75" t="str">
        <f t="shared" si="481"/>
        <v/>
      </c>
      <c r="C575" s="53" t="str">
        <f>IF($A575="","",IF(C574="","",IF(Main!E$143=0,0,IF(Main!K$212="","",IF($C$29="PM",Main!K$212/Main!E$143*Main!E165,ROUND(Main!K$212/Main!E$143*Main!E165*$B56,0))))))</f>
        <v/>
      </c>
      <c r="D575" s="51" t="str">
        <f>IF($A575="","",IF(D574="","",IF(Main!F$143=0,0,IF(Main!L$212="","",IF($C$29="PM",Main!L$212/Main!F$143*Main!F165,ROUND(Main!L$212/Main!F$143*Main!F165*$B56,0))))))</f>
        <v/>
      </c>
      <c r="E575" s="51" t="str">
        <f>IF($A575="","",IF(E574="","",IF(Main!G$143=0,0,IF(Main!M$212="","",IF($C$29="PM",Main!M$212/Main!G$143*Main!G165,ROUND(Main!M$212/Main!G$143*Main!G165*$B56,0))))))</f>
        <v/>
      </c>
      <c r="F575" s="51" t="str">
        <f>IF($A575="","",IF(F574="","",IF(Main!H$143=0,0,IF(Main!N$212="","",IF($C$29="PM",Main!N$212/Main!H$143*Main!H165,ROUND(Main!N$212/Main!H$143*Main!H165*$B56,0))))))</f>
        <v/>
      </c>
      <c r="G575" s="51" t="str">
        <f>IF($A575="","",IF(G574="","",IF(Main!I$143=0,0,IF(Main!O$212="","",IF($C$29="PM",Main!O$212/Main!I$143*Main!I165,ROUND(Main!O$212/Main!I$143*Main!I165*$B56,0))))))</f>
        <v/>
      </c>
      <c r="H575" s="51" t="str">
        <f>IF($A575="","",IF(H574="","",IF(Main!J$143=0,0,IF(Main!P$212="","",IF($C$29="PM",Main!P$212/Main!J$143*Main!J165,ROUND(Main!P$212/Main!J$143*Main!J165*$B56,0))))))</f>
        <v/>
      </c>
      <c r="I575" s="51" t="str">
        <f>IF($A575="","",IF(I574="","",IF(Main!K$143=0,0,IF(Main!Q$212="","",IF($C$29="PM",Main!Q$212/Main!K$143*Main!K165,ROUND(Main!Q$212/Main!K$143*Main!K165*$B56,0))))))</f>
        <v/>
      </c>
      <c r="J575" s="51" t="str">
        <f>IF($A575="","",IF(J574="","",IF(Main!L$143=0,0,IF(Main!R$212="","",IF($C$29="PM",Main!R$212/Main!L$143*Main!L165,ROUND(Main!R$212/Main!L$143*Main!L165*$B56,0))))))</f>
        <v/>
      </c>
      <c r="K575" s="51" t="str">
        <f>IF($A575="","",IF(K574="","",IF(Main!M$143=0,0,IF(Main!S$212="","",IF($C$29="PM",Main!S$212/Main!M$143*Main!M165,ROUND(Main!S$212/Main!M$143*Main!M165*$B56,0))))))</f>
        <v/>
      </c>
      <c r="L575" s="51" t="str">
        <f>IF($A575="","",IF(L574="","",IF(Main!N$143=0,0,IF(Main!T$212="","",IF($C$29="PM",Main!T$212/Main!N$143*Main!N165,ROUND(Main!T$212/Main!N$143*Main!N165*$B56,0))))))</f>
        <v/>
      </c>
      <c r="M575" s="51" t="str">
        <f>IF($A575="","",IF(M574="","",IF(Main!O$143=0,0,IF(Main!U$212="","",IF($C$29="PM",Main!U$212/Main!O$143*Main!O165,ROUND(Main!U$212/Main!O$143*Main!O165*$B56,0))))))</f>
        <v/>
      </c>
      <c r="N575" s="52" t="str">
        <f>IF($A575="","",IF(N574="","",IF(Main!P$143=0,0,IF(Main!V$212="","",IF($C$29="PM",Main!V$212/Main!P$143*Main!P165,ROUND(Main!V$212/Main!P$143*Main!P165*$B56,0))))))</f>
        <v/>
      </c>
      <c r="O575" s="51" t="str">
        <f>IF($A575="","",IF(O574="","",IF(Main!Q$143=0,0,IF(Main!W$212="","",IF($C$29="PM",Main!W$212/Main!Q$143*Main!Q165,ROUND(Main!W$212/Main!Q$143*Main!Q165*$B56,0))))))</f>
        <v/>
      </c>
      <c r="P575" s="51" t="str">
        <f>IF($A575="","",IF(P574="","",IF(Main!R$143=0,0,IF(Main!X$212="","",IF($C$29="PM",Main!X$212/Main!R$143*Main!R165,ROUND(Main!X$212/Main!R$143*Main!R165*$B56,0))))))</f>
        <v/>
      </c>
      <c r="Q575" s="51" t="str">
        <f>IF($A575="","",IF(Q574="","",IF(Main!S$143=0,0,IF(Main!Y$212="","",IF($C$29="PM",Main!Y$212/Main!S$143*Main!S165,ROUND(Main!Y$212/Main!S$143*Main!S165*$B56,0))))))</f>
        <v/>
      </c>
      <c r="R575" s="51" t="str">
        <f>IF($A575="","",IF(R574="","",IF(Main!T$143=0,0,IF(Main!Z$212="","",IF($C$29="PM",Main!Z$212/Main!T$143*Main!T165,ROUND(Main!Z$212/Main!T$143*Main!T165*$B56,0))))))</f>
        <v/>
      </c>
      <c r="S575" s="51" t="str">
        <f>IF($A575="","",IF(S574="","",IF(Main!U$143=0,0,IF(Main!AA$212="","",IF($C$29="PM",Main!AA$212/Main!U$143*Main!U165,ROUND(Main!AA$212/Main!U$143*Main!U165*$B56,0))))))</f>
        <v/>
      </c>
      <c r="T575" s="51" t="str">
        <f>IF($A575="","",IF(T574="","",IF(Main!V$143=0,0,IF(Main!AB$212="","",IF($C$29="PM",Main!AB$212/Main!V$143*Main!V165,ROUND(Main!AB$212/Main!V$143*Main!V165*$B56,0))))))</f>
        <v/>
      </c>
      <c r="U575" s="51" t="str">
        <f>IF($A575="","",IF(U574="","",IF(Main!W$143=0,0,IF(Main!AC$212="","",IF($C$29="PM",Main!AC$212/Main!W$143*Main!W165,ROUND(Main!AC$212/Main!W$143*Main!W165*$B56,0))))))</f>
        <v/>
      </c>
      <c r="V575" s="51" t="str">
        <f>IF($A575="","",IF(V574="","",IF(Main!X$143=0,0,IF(Main!AD$212="","",IF($C$29="PM",Main!AD$212/Main!X$143*Main!X165,ROUND(Main!AD$212/Main!X$143*Main!X165*$B56,0))))))</f>
        <v/>
      </c>
      <c r="W575" s="51" t="str">
        <f>IF($A575="","",IF(W574="","",IF(Main!Y$143=0,0,IF(Main!AE$212="","",IF($C$29="PM",Main!AE$212/Main!Y$143*Main!Y165,ROUND(Main!AE$212/Main!Y$143*Main!Y165*$B56,0))))))</f>
        <v/>
      </c>
      <c r="X575" s="51" t="str">
        <f>IF($A575="","",IF(X574="","",IF(Main!Z$143=0,0,IF(Main!AF$212="","",IF($C$29="PM",Main!AF$212/Main!Z$143*Main!Z165,ROUND(Main!AF$212/Main!Z$143*Main!Z165*$B56,0))))))</f>
        <v/>
      </c>
      <c r="Y575" s="51" t="str">
        <f>IF($A575="","",IF(Y574="","",IF(Main!AA$143=0,0,IF(Main!AG$212="","",IF($C$29="PM",Main!AG$212/Main!AA$143*Main!AA165,ROUND(Main!AG$212/Main!AA$143*Main!AA165*$B56,0))))))</f>
        <v/>
      </c>
      <c r="Z575" s="51" t="str">
        <f>IF($A575="","",IF(Z574="","",IF(Main!AB$143=0,0,IF(Main!AH$212="","",IF($C$29="PM",Main!AH$212/Main!AB$143*Main!AB165,ROUND(Main!AH$212/Main!AB$143*Main!AB165*$B56,0))))))</f>
        <v/>
      </c>
      <c r="AA575" s="53" t="str">
        <f>IF($A575="","",IF(AA574="","",IF(Main!AC$143=0,0,IF(Main!AI$212="","",IF($C$29="PM",Main!AI$212/Main!AC$143*Main!AC165,ROUND(Main!AI$212/Main!AC$143*Main!AC165*$B56,0))))))</f>
        <v/>
      </c>
      <c r="AB575" s="51" t="str">
        <f>IF($A575="","",IF(AB574="","",IF(Main!AD$143=0,0,IF(Main!AJ$212="","",IF($C$29="PM",Main!AJ$212/Main!AD$143*Main!AD165,ROUND(Main!AJ$212/Main!AD$143*Main!AD165*$B56,0))))))</f>
        <v/>
      </c>
      <c r="AC575" s="51" t="str">
        <f>IF($A575="","",IF(AC574="","",IF(Main!AE$143=0,0,IF(Main!AK$212="","",IF($C$29="PM",Main!AK$212/Main!AE$143*Main!AE165,ROUND(Main!AK$212/Main!AE$143*Main!AE165*$B56,0))))))</f>
        <v/>
      </c>
      <c r="AD575" s="51" t="str">
        <f>IF($A575="","",IF(AD574="","",IF(Main!AF$143=0,0,IF(Main!AL$212="","",IF($C$29="PM",Main!AL$212/Main!AF$143*Main!AF165,ROUND(Main!AL$212/Main!AF$143*Main!AF165*$B56,0))))))</f>
        <v/>
      </c>
      <c r="AE575" s="51" t="str">
        <f>IF($A575="","",IF(AE574="","",IF(Main!AG$143=0,0,IF(Main!AM$212="","",IF($C$29="PM",Main!AM$212/Main!AG$143*Main!AG165,ROUND(Main!AM$212/Main!AG$143*Main!AG165*$B56,0))))))</f>
        <v/>
      </c>
      <c r="AF575" s="51" t="str">
        <f>IF($A575="","",IF(AF574="","",IF(Main!AH$143=0,0,IF(Main!AN$212="","",IF($C$29="PM",Main!AN$212/Main!AH$143*Main!AH165,ROUND(Main!AN$212/Main!AH$143*Main!AH165*$B56,0))))))</f>
        <v/>
      </c>
      <c r="AG575" s="51" t="str">
        <f>IF($A575="","",IF(AG574="","",IF(Main!AI$143=0,0,IF(Main!AO$212="","",IF($C$29="PM",Main!AO$212/Main!AI$143*Main!AI165,ROUND(Main!AO$212/Main!AI$143*Main!AI165*$B56,0))))))</f>
        <v/>
      </c>
      <c r="AH575" s="51" t="str">
        <f>IF($A575="","",IF(AH574="","",IF(Main!AJ$143=0,0,IF(Main!AP$212="","",IF($C$29="PM",Main!AP$212/Main!AJ$143*Main!AJ165,ROUND(Main!AP$212/Main!AJ$143*Main!AJ165*$B56,0))))))</f>
        <v/>
      </c>
      <c r="AI575" s="51" t="str">
        <f>IF($A575="","",IF(AI574="","",IF(Main!AK$143=0,0,IF(Main!AQ$212="","",IF($C$29="PM",Main!AQ$212/Main!AK$143*Main!AK165,ROUND(Main!AQ$212/Main!AK$143*Main!AK165*$B56,0))))))</f>
        <v/>
      </c>
      <c r="AJ575" s="51" t="str">
        <f>IF($A575="","",IF(AJ574="","",IF(Main!AL$143=0,0,IF(Main!AR$212="","",IF($C$29="PM",Main!AR$212/Main!AL$143*Main!AL165,ROUND(Main!AR$212/Main!AL$143*Main!AL165*$B56,0))))))</f>
        <v/>
      </c>
      <c r="AK575" s="51" t="str">
        <f>IF($A575="","",IF(AK574="","",IF(Main!AM$143=0,0,IF(Main!AS$212="","",IF($C$29="PM",Main!AS$212/Main!AM$143*Main!AM165,ROUND(Main!AS$212/Main!AM$143*Main!AM165*$B56,0))))))</f>
        <v/>
      </c>
      <c r="AL575" s="52" t="str">
        <f>IF($A575="","",IF(AL574="","",IF(Main!AN$143=0,0,IF(Main!AT$212="","",IF($C$29="PM",Main!AT$212/Main!AN$143*Main!AN165,ROUND(Main!AT$212/Main!AN$143*Main!AN165*$B56,0))))))</f>
        <v/>
      </c>
      <c r="AM575" s="51" t="str">
        <f>IF($A575="","",IF(AM574="","",IF(Main!AO$143=0,0,IF(Main!AU$212="","",IF($C$29="PM",Main!AU$212/Main!AO$143*Main!AO165,ROUND(Main!AU$212/Main!AO$143*Main!AO165*$B56,0))))))</f>
        <v/>
      </c>
      <c r="AN575" s="51" t="str">
        <f>IF($A575="","",IF(AN574="","",IF(Main!AP$143=0,0,IF(Main!AV$212="","",IF($C$29="PM",Main!AV$212/Main!AP$143*Main!AP165,ROUND(Main!AV$212/Main!AP$143*Main!AP165*$B56,0))))))</f>
        <v/>
      </c>
      <c r="AO575" s="51" t="str">
        <f>IF($A575="","",IF(AO574="","",IF(Main!AQ$143=0,0,IF(Main!AW$212="","",IF($C$29="PM",Main!AW$212/Main!AQ$143*Main!AQ165,ROUND(Main!AW$212/Main!AQ$143*Main!AQ165*$B56,0))))))</f>
        <v/>
      </c>
      <c r="AP575" s="51" t="str">
        <f>IF($A575="","",IF(AP574="","",IF(Main!AR$143=0,0,IF(Main!AX$212="","",IF($C$29="PM",Main!AX$212/Main!AR$143*Main!AR165,ROUND(Main!AX$212/Main!AR$143*Main!AR165*$B56,0))))))</f>
        <v/>
      </c>
      <c r="AQ575" s="51" t="str">
        <f>IF($A575="","",IF(AQ574="","",IF(Main!AS$143=0,0,IF(Main!AY$212="","",IF($C$29="PM",Main!AY$212/Main!AS$143*Main!AS165,ROUND(Main!AY$212/Main!AS$143*Main!AS165*$B56,0))))))</f>
        <v/>
      </c>
      <c r="AR575" s="51" t="str">
        <f>IF($A575="","",IF(AR574="","",IF(Main!AT$143=0,0,IF(Main!AZ$212="","",IF($C$29="PM",Main!AZ$212/Main!AT$143*Main!AT165,ROUND(Main!AZ$212/Main!AT$143*Main!AT165*$B56,0))))))</f>
        <v/>
      </c>
      <c r="AS575" s="51" t="str">
        <f>IF($A575="","",IF(AS574="","",IF(Main!AU$143=0,0,IF(Main!BA$212="","",IF($C$29="PM",Main!BA$212/Main!AU$143*Main!AU165,ROUND(Main!BA$212/Main!AU$143*Main!AU165*$B56,0))))))</f>
        <v/>
      </c>
      <c r="AT575" s="51" t="str">
        <f>IF($A575="","",IF(AT574="","",IF(Main!AV$143=0,0,IF(Main!BB$212="","",IF($C$29="PM",Main!BB$212/Main!AV$143*Main!AV165,ROUND(Main!BB$212/Main!AV$143*Main!AV165*$B56,0))))))</f>
        <v/>
      </c>
      <c r="AU575" s="51" t="str">
        <f>IF($A575="","",IF(AU574="","",IF(Main!AW$143=0,0,IF(Main!BC$212="","",IF($C$29="PM",Main!BC$212/Main!AW$143*Main!AW165,ROUND(Main!BC$212/Main!AW$143*Main!AW165*$B56,0))))))</f>
        <v/>
      </c>
      <c r="AV575" s="51" t="str">
        <f>IF($A575="","",IF(AV574="","",IF(Main!AX$143=0,0,IF(Main!BD$212="","",IF($C$29="PM",Main!BD$212/Main!AX$143*Main!AX165,ROUND(Main!BD$212/Main!AX$143*Main!AX165*$B56,0))))))</f>
        <v/>
      </c>
      <c r="AW575" s="51" t="str">
        <f>IF($A575="","",IF(AW574="","",IF(Main!AY$143=0,0,IF(Main!BE$212="","",IF($C$29="PM",Main!BE$212/Main!AY$143*Main!AY165,ROUND(Main!BE$212/Main!AY$143*Main!AY165*$B56,0))))))</f>
        <v/>
      </c>
      <c r="AX575" s="52" t="str">
        <f>IF($A575="","",IF(AX574="","",IF(Main!AZ$143=0,0,IF(Main!BF$212="","",IF($C$29="PM",Main!BF$212/Main!AZ$143*Main!AZ165,ROUND(Main!BF$212/Main!AZ$143*Main!AZ165*$B56,0))))))</f>
        <v/>
      </c>
      <c r="AY575" s="51" t="str">
        <f>IF($A575="","",IF(AY574="","",IF(Main!BA$143=0,0,IF(Main!BG$212="","",IF($C$29="PM",Main!BG$212/Main!BA$143*Main!BA165,ROUND(Main!BG$212/Main!BA$143*Main!BA165*$B56,0))))))</f>
        <v/>
      </c>
      <c r="AZ575" s="51" t="str">
        <f>IF($A575="","",IF(AZ574="","",IF(Main!BB$143=0,0,IF(Main!BH$212="","",IF($C$29="PM",Main!BH$212/Main!BB$143*Main!BB165,ROUND(Main!BH$212/Main!BB$143*Main!BB165*$B56,0))))))</f>
        <v/>
      </c>
      <c r="BA575" s="51" t="str">
        <f>IF($A575="","",IF(BA574="","",IF(Main!BC$143=0,0,IF(Main!BI$212="","",IF($C$29="PM",Main!BI$212/Main!BC$143*Main!BC165,ROUND(Main!BI$212/Main!BC$143*Main!BC165*$B56,0))))))</f>
        <v/>
      </c>
      <c r="BB575" s="51" t="str">
        <f>IF($A575="","",IF(BB574="","",IF(Main!BD$143=0,0,IF(Main!BJ$212="","",IF($C$29="PM",Main!BJ$212/Main!BD$143*Main!BD165,ROUND(Main!BJ$212/Main!BD$143*Main!BD165*$B56,0))))))</f>
        <v/>
      </c>
      <c r="BC575" s="51" t="str">
        <f>IF($A575="","",IF(BC574="","",IF(Main!BE$143=0,0,IF(Main!BK$212="","",IF($C$29="PM",Main!BK$212/Main!BE$143*Main!BE165,ROUND(Main!BK$212/Main!BE$143*Main!BE165*$B56,0))))))</f>
        <v/>
      </c>
      <c r="BD575" s="51" t="str">
        <f>IF($A575="","",IF(BD574="","",IF(Main!BF$143=0,0,IF(Main!BL$212="","",IF($C$29="PM",Main!BL$212/Main!BF$143*Main!BF165,ROUND(Main!BL$212/Main!BF$143*Main!BF165*$B56,0))))))</f>
        <v/>
      </c>
      <c r="BE575" s="51" t="str">
        <f>IF($A575="","",IF(BE574="","",IF(Main!BG$143=0,0,IF(Main!BM$212="","",IF($C$29="PM",Main!BM$212/Main!BG$143*Main!BG165,ROUND(Main!BM$212/Main!BG$143*Main!BG165*$B56,0))))))</f>
        <v/>
      </c>
      <c r="BF575" s="51" t="str">
        <f>IF($A575="","",IF(BF574="","",IF(Main!BH$143=0,0,IF(Main!BN$212="","",IF($C$29="PM",Main!BN$212/Main!BH$143*Main!BH165,ROUND(Main!BN$212/Main!BH$143*Main!BH165*$B56,0))))))</f>
        <v/>
      </c>
      <c r="BG575" s="51" t="str">
        <f>IF($A575="","",IF(BG574="","",IF(Main!BI$143=0,0,IF(Main!BO$212="","",IF($C$29="PM",Main!BO$212/Main!BI$143*Main!BI165,ROUND(Main!BO$212/Main!BI$143*Main!BI165*$B56,0))))))</f>
        <v/>
      </c>
      <c r="BH575" s="51" t="str">
        <f>IF($A575="","",IF(BH574="","",IF(Main!BJ$143=0,0,IF(Main!BP$212="","",IF($C$29="PM",Main!BP$212/Main!BJ$143*Main!BJ165,ROUND(Main!BP$212/Main!BJ$143*Main!BJ165*$B56,0))))))</f>
        <v/>
      </c>
      <c r="BI575" s="51" t="str">
        <f>IF($A575="","",IF(BI574="","",IF(Main!BK$143=0,0,IF(Main!BQ$212="","",IF($C$29="PM",Main!BQ$212/Main!BK$143*Main!BK165,ROUND(Main!BQ$212/Main!BK$143*Main!BK165*$B56,0))))))</f>
        <v/>
      </c>
      <c r="BJ575" s="52" t="str">
        <f>IF($A575="","",IF(BJ574="","",IF(Main!BL$143=0,0,IF(Main!BR$212="","",IF($C$29="PM",Main!BR$212/Main!BL$143*Main!BL165,ROUND(Main!BR$212/Main!BL$143*Main!BL165*$B56,0))))))</f>
        <v/>
      </c>
      <c r="BK575" s="51" t="str">
        <f>IF($A575="","",IF(BK574="","",IF(Main!BM$143=0,0,IF(Main!BS$212="","",IF($C$29="PM",Main!BS$212/Main!BM$143*Main!BM165,ROUND(Main!BS$212/Main!BM$143*Main!BM165*$B56,0))))))</f>
        <v/>
      </c>
      <c r="BL575" s="51" t="str">
        <f>IF($A575="","",IF(BL574="","",IF(Main!BN$143=0,0,IF(Main!BT$212="","",IF($C$29="PM",Main!BT$212/Main!BN$143*Main!BN165,ROUND(Main!BT$212/Main!BN$143*Main!BN165*$B56,0))))))</f>
        <v/>
      </c>
      <c r="BM575" s="51" t="str">
        <f>IF($A575="","",IF(BM574="","",IF(Main!BO$143=0,0,IF(Main!BU$212="","",IF($C$29="PM",Main!BU$212/Main!BO$143*Main!BO165,ROUND(Main!BU$212/Main!BO$143*Main!BO165*$B56,0))))))</f>
        <v/>
      </c>
      <c r="BN575" s="51" t="str">
        <f>IF($A575="","",IF(BN574="","",IF(Main!BP$143=0,0,IF(Main!BV$212="","",IF($C$29="PM",Main!BV$212/Main!BP$143*Main!BP165,ROUND(Main!BV$212/Main!BP$143*Main!BP165*$B56,0))))))</f>
        <v/>
      </c>
      <c r="BO575" s="51" t="str">
        <f>IF($A575="","",IF(BO574="","",IF(Main!BQ$143=0,0,IF(Main!BW$212="","",IF($C$29="PM",Main!BW$212/Main!BQ$143*Main!BQ165,ROUND(Main!BW$212/Main!BQ$143*Main!BQ165*$B56,0))))))</f>
        <v/>
      </c>
      <c r="BP575" s="51" t="str">
        <f>IF($A575="","",IF(BP574="","",IF(Main!BR$143=0,0,IF(Main!BX$212="","",IF($C$29="PM",Main!BX$212/Main!BR$143*Main!BR165,ROUND(Main!BX$212/Main!BR$143*Main!BR165*$B56,0))))))</f>
        <v/>
      </c>
      <c r="BQ575" s="51" t="str">
        <f>IF($A575="","",IF(BQ574="","",IF(Main!BS$143=0,0,IF(Main!BY$212="","",IF($C$29="PM",Main!BY$212/Main!BS$143*Main!BS165,ROUND(Main!BY$212/Main!BS$143*Main!BS165*$B56,0))))))</f>
        <v/>
      </c>
      <c r="BR575" s="51" t="str">
        <f>IF($A575="","",IF(BR574="","",IF(Main!BT$143=0,0,IF(Main!BZ$212="","",IF($C$29="PM",Main!BZ$212/Main!BT$143*Main!BT165,ROUND(Main!BZ$212/Main!BT$143*Main!BT165*$B56,0))))))</f>
        <v/>
      </c>
      <c r="BS575" s="51" t="str">
        <f>IF($A575="","",IF(BS574="","",IF(Main!BU$143=0,0,IF(Main!CA$212="","",IF($C$29="PM",Main!CA$212/Main!BU$143*Main!BU165,ROUND(Main!CA$212/Main!BU$143*Main!BU165*$B56,0))))))</f>
        <v/>
      </c>
      <c r="BT575" s="51" t="str">
        <f>IF($A575="","",IF(BT574="","",IF(Main!BV$143=0,0,IF(Main!CB$212="","",IF($C$29="PM",Main!CB$212/Main!BV$143*Main!BV165,ROUND(Main!CB$212/Main!BV$143*Main!BV165*$B56,0))))))</f>
        <v/>
      </c>
      <c r="BU575" s="51" t="str">
        <f>IF($A575="","",IF(BU574="","",IF(Main!BW$143=0,0,IF(Main!CC$212="","",IF($C$29="PM",Main!CC$212/Main!BW$143*Main!BW165,ROUND(Main!CC$212/Main!BW$143*Main!BW165*$B56,0))))))</f>
        <v/>
      </c>
      <c r="BV575" s="52" t="str">
        <f>IF($A575="","",IF(BV574="","",IF(Main!BX$143=0,0,IF(Main!CD$212="","",IF($C$29="PM",Main!CD$212/Main!BX$143*Main!BX165,ROUND(Main!CD$212/Main!BX$143*Main!BX165*$B56,0))))))</f>
        <v/>
      </c>
    </row>
    <row r="576" spans="1:74" s="86" customFormat="1" x14ac:dyDescent="0.2">
      <c r="A576" s="94" t="s">
        <v>39</v>
      </c>
      <c r="B576" s="76" t="str">
        <f>CONCATENATE("TOTAL ",$C$29)</f>
        <v>TOTAL Hours</v>
      </c>
      <c r="C576" s="95" t="str">
        <f t="shared" ref="C576:AX576" si="482">IF(C554="","",SUM(C555:C575))</f>
        <v/>
      </c>
      <c r="D576" s="96" t="str">
        <f t="shared" si="482"/>
        <v/>
      </c>
      <c r="E576" s="96" t="str">
        <f t="shared" si="482"/>
        <v/>
      </c>
      <c r="F576" s="96" t="str">
        <f t="shared" si="482"/>
        <v/>
      </c>
      <c r="G576" s="96" t="str">
        <f t="shared" si="482"/>
        <v/>
      </c>
      <c r="H576" s="96" t="str">
        <f t="shared" si="482"/>
        <v/>
      </c>
      <c r="I576" s="96" t="str">
        <f t="shared" si="482"/>
        <v/>
      </c>
      <c r="J576" s="96" t="str">
        <f t="shared" si="482"/>
        <v/>
      </c>
      <c r="K576" s="96" t="str">
        <f t="shared" si="482"/>
        <v/>
      </c>
      <c r="L576" s="96" t="str">
        <f t="shared" si="482"/>
        <v/>
      </c>
      <c r="M576" s="96" t="str">
        <f t="shared" si="482"/>
        <v/>
      </c>
      <c r="N576" s="97" t="str">
        <f t="shared" si="482"/>
        <v/>
      </c>
      <c r="O576" s="96" t="str">
        <f t="shared" si="482"/>
        <v/>
      </c>
      <c r="P576" s="96" t="str">
        <f t="shared" si="482"/>
        <v/>
      </c>
      <c r="Q576" s="96" t="str">
        <f t="shared" si="482"/>
        <v/>
      </c>
      <c r="R576" s="96" t="str">
        <f t="shared" si="482"/>
        <v/>
      </c>
      <c r="S576" s="96" t="str">
        <f t="shared" si="482"/>
        <v/>
      </c>
      <c r="T576" s="96" t="str">
        <f t="shared" si="482"/>
        <v/>
      </c>
      <c r="U576" s="96" t="str">
        <f t="shared" si="482"/>
        <v/>
      </c>
      <c r="V576" s="96" t="str">
        <f t="shared" si="482"/>
        <v/>
      </c>
      <c r="W576" s="96" t="str">
        <f t="shared" si="482"/>
        <v/>
      </c>
      <c r="X576" s="96" t="str">
        <f t="shared" si="482"/>
        <v/>
      </c>
      <c r="Y576" s="96" t="str">
        <f t="shared" si="482"/>
        <v/>
      </c>
      <c r="Z576" s="96" t="str">
        <f t="shared" si="482"/>
        <v/>
      </c>
      <c r="AA576" s="95" t="str">
        <f t="shared" si="482"/>
        <v/>
      </c>
      <c r="AB576" s="96" t="str">
        <f t="shared" si="482"/>
        <v/>
      </c>
      <c r="AC576" s="96" t="str">
        <f t="shared" si="482"/>
        <v/>
      </c>
      <c r="AD576" s="96" t="str">
        <f t="shared" si="482"/>
        <v/>
      </c>
      <c r="AE576" s="96" t="str">
        <f t="shared" si="482"/>
        <v/>
      </c>
      <c r="AF576" s="96" t="str">
        <f t="shared" si="482"/>
        <v/>
      </c>
      <c r="AG576" s="96" t="str">
        <f t="shared" si="482"/>
        <v/>
      </c>
      <c r="AH576" s="96" t="str">
        <f t="shared" si="482"/>
        <v/>
      </c>
      <c r="AI576" s="96" t="str">
        <f t="shared" si="482"/>
        <v/>
      </c>
      <c r="AJ576" s="96" t="str">
        <f t="shared" si="482"/>
        <v/>
      </c>
      <c r="AK576" s="96" t="str">
        <f t="shared" si="482"/>
        <v/>
      </c>
      <c r="AL576" s="97" t="str">
        <f t="shared" si="482"/>
        <v/>
      </c>
      <c r="AM576" s="96" t="str">
        <f t="shared" si="482"/>
        <v/>
      </c>
      <c r="AN576" s="96" t="str">
        <f t="shared" si="482"/>
        <v/>
      </c>
      <c r="AO576" s="96" t="str">
        <f t="shared" si="482"/>
        <v/>
      </c>
      <c r="AP576" s="96" t="str">
        <f t="shared" si="482"/>
        <v/>
      </c>
      <c r="AQ576" s="96" t="str">
        <f t="shared" si="482"/>
        <v/>
      </c>
      <c r="AR576" s="96" t="str">
        <f t="shared" si="482"/>
        <v/>
      </c>
      <c r="AS576" s="96" t="str">
        <f t="shared" si="482"/>
        <v/>
      </c>
      <c r="AT576" s="96" t="str">
        <f t="shared" si="482"/>
        <v/>
      </c>
      <c r="AU576" s="96" t="str">
        <f t="shared" si="482"/>
        <v/>
      </c>
      <c r="AV576" s="96" t="str">
        <f t="shared" si="482"/>
        <v/>
      </c>
      <c r="AW576" s="96" t="str">
        <f t="shared" si="482"/>
        <v/>
      </c>
      <c r="AX576" s="97" t="str">
        <f t="shared" si="482"/>
        <v/>
      </c>
      <c r="AY576" s="96" t="str">
        <f t="shared" ref="AY576:BV576" si="483">IF(AY554="","",SUM(AY555:AY575))</f>
        <v/>
      </c>
      <c r="AZ576" s="96" t="str">
        <f t="shared" si="483"/>
        <v/>
      </c>
      <c r="BA576" s="96" t="str">
        <f t="shared" si="483"/>
        <v/>
      </c>
      <c r="BB576" s="96" t="str">
        <f t="shared" si="483"/>
        <v/>
      </c>
      <c r="BC576" s="96" t="str">
        <f t="shared" si="483"/>
        <v/>
      </c>
      <c r="BD576" s="96" t="str">
        <f t="shared" si="483"/>
        <v/>
      </c>
      <c r="BE576" s="96" t="str">
        <f t="shared" si="483"/>
        <v/>
      </c>
      <c r="BF576" s="96" t="str">
        <f t="shared" si="483"/>
        <v/>
      </c>
      <c r="BG576" s="96" t="str">
        <f t="shared" si="483"/>
        <v/>
      </c>
      <c r="BH576" s="96" t="str">
        <f t="shared" si="483"/>
        <v/>
      </c>
      <c r="BI576" s="96" t="str">
        <f t="shared" si="483"/>
        <v/>
      </c>
      <c r="BJ576" s="97" t="str">
        <f t="shared" si="483"/>
        <v/>
      </c>
      <c r="BK576" s="96" t="str">
        <f t="shared" si="483"/>
        <v/>
      </c>
      <c r="BL576" s="96" t="str">
        <f t="shared" si="483"/>
        <v/>
      </c>
      <c r="BM576" s="96" t="str">
        <f t="shared" si="483"/>
        <v/>
      </c>
      <c r="BN576" s="96" t="str">
        <f t="shared" si="483"/>
        <v/>
      </c>
      <c r="BO576" s="96" t="str">
        <f t="shared" si="483"/>
        <v/>
      </c>
      <c r="BP576" s="96" t="str">
        <f t="shared" si="483"/>
        <v/>
      </c>
      <c r="BQ576" s="96" t="str">
        <f t="shared" si="483"/>
        <v/>
      </c>
      <c r="BR576" s="96" t="str">
        <f t="shared" si="483"/>
        <v/>
      </c>
      <c r="BS576" s="96" t="str">
        <f t="shared" si="483"/>
        <v/>
      </c>
      <c r="BT576" s="96" t="str">
        <f t="shared" si="483"/>
        <v/>
      </c>
      <c r="BU576" s="96" t="str">
        <f t="shared" si="483"/>
        <v/>
      </c>
      <c r="BV576" s="97" t="str">
        <f t="shared" si="483"/>
        <v/>
      </c>
    </row>
    <row r="577" spans="1:74" s="86" customFormat="1" x14ac:dyDescent="0.2"/>
    <row r="578" spans="1:74" s="86" customFormat="1" x14ac:dyDescent="0.2"/>
    <row r="579" spans="1:74" s="86" customFormat="1" ht="26" x14ac:dyDescent="0.3">
      <c r="B579" s="87" t="str">
        <f>CONCATENATE(A603," effort allocation")</f>
        <v>WP14 effort allocation</v>
      </c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  <c r="BR579" s="88"/>
      <c r="BS579" s="88"/>
      <c r="BT579" s="88"/>
      <c r="BU579" s="88"/>
      <c r="BV579" s="88"/>
    </row>
    <row r="580" spans="1:74" s="86" customFormat="1" x14ac:dyDescent="0.2">
      <c r="A580" s="190" t="str">
        <f>Main!A$35</f>
        <v>STAFF MEMBER</v>
      </c>
      <c r="B580" s="89"/>
      <c r="C580" s="192" t="str">
        <f>Main!E$113</f>
        <v/>
      </c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4"/>
      <c r="O580" s="193" t="str">
        <f>Main!Q$113</f>
        <v/>
      </c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2" t="str">
        <f>Main!AC$113</f>
        <v/>
      </c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4"/>
      <c r="AM580" s="193" t="str">
        <f>Main!AO$113</f>
        <v/>
      </c>
      <c r="AN580" s="193"/>
      <c r="AO580" s="193"/>
      <c r="AP580" s="193"/>
      <c r="AQ580" s="193"/>
      <c r="AR580" s="193"/>
      <c r="AS580" s="193"/>
      <c r="AT580" s="193"/>
      <c r="AU580" s="193"/>
      <c r="AV580" s="193"/>
      <c r="AW580" s="193"/>
      <c r="AX580" s="194"/>
      <c r="AY580" s="193" t="str">
        <f>Main!BA$113</f>
        <v/>
      </c>
      <c r="AZ580" s="193"/>
      <c r="BA580" s="193"/>
      <c r="BB580" s="193"/>
      <c r="BC580" s="193"/>
      <c r="BD580" s="193"/>
      <c r="BE580" s="193"/>
      <c r="BF580" s="193"/>
      <c r="BG580" s="193"/>
      <c r="BH580" s="193"/>
      <c r="BI580" s="193"/>
      <c r="BJ580" s="194"/>
      <c r="BK580" s="193" t="str">
        <f>Main!BM$113</f>
        <v/>
      </c>
      <c r="BL580" s="193"/>
      <c r="BM580" s="193"/>
      <c r="BN580" s="193"/>
      <c r="BO580" s="193"/>
      <c r="BP580" s="193"/>
      <c r="BQ580" s="193"/>
      <c r="BR580" s="193"/>
      <c r="BS580" s="193"/>
      <c r="BT580" s="193"/>
      <c r="BU580" s="193"/>
      <c r="BV580" s="194"/>
    </row>
    <row r="581" spans="1:74" s="86" customFormat="1" ht="34" x14ac:dyDescent="0.2">
      <c r="A581" s="191"/>
      <c r="B581" s="90" t="s">
        <v>8</v>
      </c>
      <c r="C581" s="91" t="str">
        <f>IF(Main!E$115="","",Main!E$115)</f>
        <v/>
      </c>
      <c r="D581" s="92" t="str">
        <f>IF(Main!F$115="","",Main!F$115)</f>
        <v/>
      </c>
      <c r="E581" s="92" t="str">
        <f>IF(Main!G$115="","",Main!G$115)</f>
        <v/>
      </c>
      <c r="F581" s="92" t="str">
        <f>IF(Main!H$115="","",Main!H$115)</f>
        <v/>
      </c>
      <c r="G581" s="92" t="str">
        <f>IF(Main!I$115="","",Main!I$115)</f>
        <v/>
      </c>
      <c r="H581" s="92" t="str">
        <f>IF(Main!J$115="","",Main!J$115)</f>
        <v/>
      </c>
      <c r="I581" s="92" t="str">
        <f>IF(Main!K$115="","",Main!K$115)</f>
        <v/>
      </c>
      <c r="J581" s="92" t="str">
        <f>IF(Main!L$115="","",Main!L$115)</f>
        <v/>
      </c>
      <c r="K581" s="92" t="str">
        <f>IF(Main!M$115="","",Main!M$115)</f>
        <v/>
      </c>
      <c r="L581" s="92" t="str">
        <f>IF(Main!N$115="","",Main!N$115)</f>
        <v/>
      </c>
      <c r="M581" s="92" t="str">
        <f>IF(Main!O$115="","",Main!O$115)</f>
        <v/>
      </c>
      <c r="N581" s="93" t="str">
        <f>IF(Main!P$115="","",Main!P$115)</f>
        <v/>
      </c>
      <c r="O581" s="92" t="str">
        <f>IF(Main!Q$115="","",Main!Q$115)</f>
        <v/>
      </c>
      <c r="P581" s="92" t="str">
        <f>IF(Main!R$115="","",Main!R$115)</f>
        <v/>
      </c>
      <c r="Q581" s="92" t="str">
        <f>IF(Main!S$115="","",Main!S$115)</f>
        <v/>
      </c>
      <c r="R581" s="92" t="str">
        <f>IF(Main!T$115="","",Main!T$115)</f>
        <v/>
      </c>
      <c r="S581" s="92" t="str">
        <f>IF(Main!U$115="","",Main!U$115)</f>
        <v/>
      </c>
      <c r="T581" s="92" t="str">
        <f>IF(Main!V$115="","",Main!V$115)</f>
        <v/>
      </c>
      <c r="U581" s="92" t="str">
        <f>IF(Main!W$115="","",Main!W$115)</f>
        <v/>
      </c>
      <c r="V581" s="92" t="str">
        <f>IF(Main!X$115="","",Main!X$115)</f>
        <v/>
      </c>
      <c r="W581" s="92" t="str">
        <f>IF(Main!Y$115="","",Main!Y$115)</f>
        <v/>
      </c>
      <c r="X581" s="92" t="str">
        <f>IF(Main!Z$115="","",Main!Z$115)</f>
        <v/>
      </c>
      <c r="Y581" s="92" t="str">
        <f>IF(Main!AA$115="","",Main!AA$115)</f>
        <v/>
      </c>
      <c r="Z581" s="92" t="str">
        <f>IF(Main!AB$115="","",Main!AB$115)</f>
        <v/>
      </c>
      <c r="AA581" s="91" t="str">
        <f>IF(Main!AC$115="","",Main!AC$115)</f>
        <v/>
      </c>
      <c r="AB581" s="92" t="str">
        <f>IF(Main!AD$115="","",Main!AD$115)</f>
        <v/>
      </c>
      <c r="AC581" s="92" t="str">
        <f>IF(Main!AE$115="","",Main!AE$115)</f>
        <v/>
      </c>
      <c r="AD581" s="92" t="str">
        <f>IF(Main!AF$115="","",Main!AF$115)</f>
        <v/>
      </c>
      <c r="AE581" s="92" t="str">
        <f>IF(Main!AG$115="","",Main!AG$115)</f>
        <v/>
      </c>
      <c r="AF581" s="92" t="str">
        <f>IF(Main!AH$115="","",Main!AH$115)</f>
        <v/>
      </c>
      <c r="AG581" s="92" t="str">
        <f>IF(Main!AI$115="","",Main!AI$115)</f>
        <v/>
      </c>
      <c r="AH581" s="92" t="str">
        <f>IF(Main!AJ$115="","",Main!AJ$115)</f>
        <v/>
      </c>
      <c r="AI581" s="92" t="str">
        <f>IF(Main!AK$115="","",Main!AK$115)</f>
        <v/>
      </c>
      <c r="AJ581" s="92" t="str">
        <f>IF(Main!AL$115="","",Main!AL$115)</f>
        <v/>
      </c>
      <c r="AK581" s="92" t="str">
        <f>IF(Main!AM$115="","",Main!AM$115)</f>
        <v/>
      </c>
      <c r="AL581" s="93" t="str">
        <f>IF(Main!AN$115="","",Main!AN$115)</f>
        <v/>
      </c>
      <c r="AM581" s="92" t="str">
        <f>IF(Main!AO$115="","",Main!AO$115)</f>
        <v/>
      </c>
      <c r="AN581" s="92" t="str">
        <f>IF(Main!AP$115="","",Main!AP$115)</f>
        <v/>
      </c>
      <c r="AO581" s="92" t="str">
        <f>IF(Main!AQ$115="","",Main!AQ$115)</f>
        <v/>
      </c>
      <c r="AP581" s="92" t="str">
        <f>IF(Main!AR$115="","",Main!AR$115)</f>
        <v/>
      </c>
      <c r="AQ581" s="92" t="str">
        <f>IF(Main!AS$115="","",Main!AS$115)</f>
        <v/>
      </c>
      <c r="AR581" s="92" t="str">
        <f>IF(Main!AT$115="","",Main!AT$115)</f>
        <v/>
      </c>
      <c r="AS581" s="92" t="str">
        <f>IF(Main!AU$115="","",Main!AU$115)</f>
        <v/>
      </c>
      <c r="AT581" s="92" t="str">
        <f>IF(Main!AV$115="","",Main!AV$115)</f>
        <v/>
      </c>
      <c r="AU581" s="92" t="str">
        <f>IF(Main!AW$115="","",Main!AW$115)</f>
        <v/>
      </c>
      <c r="AV581" s="92" t="str">
        <f>IF(Main!AX$115="","",Main!AX$115)</f>
        <v/>
      </c>
      <c r="AW581" s="92" t="str">
        <f>IF(Main!AY$115="","",Main!AY$115)</f>
        <v/>
      </c>
      <c r="AX581" s="93" t="str">
        <f>IF(Main!AZ$115="","",Main!AZ$115)</f>
        <v/>
      </c>
      <c r="AY581" s="92" t="str">
        <f>IF(Main!BA$115="","",Main!BA$115)</f>
        <v/>
      </c>
      <c r="AZ581" s="92" t="str">
        <f>IF(Main!BB$115="","",Main!BB$115)</f>
        <v/>
      </c>
      <c r="BA581" s="92" t="str">
        <f>IF(Main!BC$115="","",Main!BC$115)</f>
        <v/>
      </c>
      <c r="BB581" s="92" t="str">
        <f>IF(Main!BD$115="","",Main!BD$115)</f>
        <v/>
      </c>
      <c r="BC581" s="92" t="str">
        <f>IF(Main!BE$115="","",Main!BE$115)</f>
        <v/>
      </c>
      <c r="BD581" s="92" t="str">
        <f>IF(Main!BF$115="","",Main!BF$115)</f>
        <v/>
      </c>
      <c r="BE581" s="92" t="str">
        <f>IF(Main!BG$115="","",Main!BG$115)</f>
        <v/>
      </c>
      <c r="BF581" s="92" t="str">
        <f>IF(Main!BH$115="","",Main!BH$115)</f>
        <v/>
      </c>
      <c r="BG581" s="92" t="str">
        <f>IF(Main!BI$115="","",Main!BI$115)</f>
        <v/>
      </c>
      <c r="BH581" s="92" t="str">
        <f>IF(Main!BJ$115="","",Main!BJ$115)</f>
        <v/>
      </c>
      <c r="BI581" s="92" t="str">
        <f>IF(Main!BK$115="","",Main!BK$115)</f>
        <v/>
      </c>
      <c r="BJ581" s="93" t="str">
        <f>IF(Main!BL$115="","",Main!BL$115)</f>
        <v/>
      </c>
      <c r="BK581" s="92" t="str">
        <f>IF(Main!BM$115="","",Main!BM$115)</f>
        <v/>
      </c>
      <c r="BL581" s="92" t="str">
        <f>IF(Main!BN$115="","",Main!BN$115)</f>
        <v/>
      </c>
      <c r="BM581" s="92" t="str">
        <f>IF(Main!BO$115="","",Main!BO$115)</f>
        <v/>
      </c>
      <c r="BN581" s="92" t="str">
        <f>IF(Main!BP$115="","",Main!BP$115)</f>
        <v/>
      </c>
      <c r="BO581" s="92" t="str">
        <f>IF(Main!BQ$115="","",Main!BQ$115)</f>
        <v/>
      </c>
      <c r="BP581" s="92" t="str">
        <f>IF(Main!BR$115="","",Main!BR$115)</f>
        <v/>
      </c>
      <c r="BQ581" s="92" t="str">
        <f>IF(Main!BS$115="","",Main!BS$115)</f>
        <v/>
      </c>
      <c r="BR581" s="92" t="str">
        <f>IF(Main!BT$115="","",Main!BT$115)</f>
        <v/>
      </c>
      <c r="BS581" s="92" t="str">
        <f>IF(Main!BU$115="","",Main!BU$115)</f>
        <v/>
      </c>
      <c r="BT581" s="92" t="str">
        <f>IF(Main!BV$115="","",Main!BV$115)</f>
        <v/>
      </c>
      <c r="BU581" s="92" t="str">
        <f>IF(Main!BW$115="","",Main!BW$115)</f>
        <v/>
      </c>
      <c r="BV581" s="93" t="str">
        <f>IF(Main!BX$115="","",Main!BX$115)</f>
        <v/>
      </c>
    </row>
    <row r="582" spans="1:74" x14ac:dyDescent="0.2">
      <c r="A582" s="73" t="str">
        <f>IF(Main!A$36="","",Main!A$36)</f>
        <v/>
      </c>
      <c r="B582" s="74" t="str">
        <f t="shared" ref="B582:B602" si="484">IF(A582="","",SUM(C582:AL582))</f>
        <v/>
      </c>
      <c r="C582" s="49" t="str">
        <f>IF($A582="","",IF(C581="","",IF(Main!E$143=0,0,IF(Main!K$213="","",IF($C$29="PM",Main!K$213/Main!E$143*Main!E145,ROUND(Main!K$213/Main!E$143*Main!E145*$B36,0))))))</f>
        <v/>
      </c>
      <c r="D582" s="31" t="str">
        <f>IF($A582="","",IF(D581="","",IF(Main!F$143=0,0,IF(Main!L$213="","",IF($C$29="PM",Main!L$213/Main!F$143*Main!F145,ROUND(Main!L$213/Main!F$143*Main!F145*$B36,0))))))</f>
        <v/>
      </c>
      <c r="E582" s="31" t="str">
        <f>IF($A582="","",IF(E581="","",IF(Main!G$143=0,0,IF(Main!M$213="","",IF($C$29="PM",Main!M$213/Main!G$143*Main!G145,ROUND(Main!M$213/Main!G$143*Main!G145*$B36,0))))))</f>
        <v/>
      </c>
      <c r="F582" s="31" t="str">
        <f>IF($A582="","",IF(F581="","",IF(Main!H$143=0,0,IF(Main!N$213="","",IF($C$29="PM",Main!N$213/Main!H$143*Main!H145,ROUND(Main!N$213/Main!H$143*Main!H145*$B36,0))))))</f>
        <v/>
      </c>
      <c r="G582" s="31" t="str">
        <f>IF($A582="","",IF(G581="","",IF(Main!I$143=0,0,IF(Main!O$213="","",IF($C$29="PM",Main!O$213/Main!I$143*Main!I145,ROUND(Main!O$213/Main!I$143*Main!I145*$B36,0))))))</f>
        <v/>
      </c>
      <c r="H582" s="31" t="str">
        <f>IF($A582="","",IF(H581="","",IF(Main!J$143=0,0,IF(Main!P$213="","",IF($C$29="PM",Main!P$213/Main!J$143*Main!J145,ROUND(Main!P$213/Main!J$143*Main!J145*$B36,0))))))</f>
        <v/>
      </c>
      <c r="I582" s="31" t="str">
        <f>IF($A582="","",IF(I581="","",IF(Main!K$143=0,0,IF(Main!Q$213="","",IF($C$29="PM",Main!Q$213/Main!K$143*Main!K145,ROUND(Main!Q$213/Main!K$143*Main!K145*$B36,0))))))</f>
        <v/>
      </c>
      <c r="J582" s="31" t="str">
        <f>IF($A582="","",IF(J581="","",IF(Main!L$143=0,0,IF(Main!R$213="","",IF($C$29="PM",Main!R$213/Main!L$143*Main!L145,ROUND(Main!R$213/Main!L$143*Main!L145*$B36,0))))))</f>
        <v/>
      </c>
      <c r="K582" s="31" t="str">
        <f>IF($A582="","",IF(K581="","",IF(Main!M$143=0,0,IF(Main!S$213="","",IF($C$29="PM",Main!S$213/Main!M$143*Main!M145,ROUND(Main!S$213/Main!M$143*Main!M145*$B36,0))))))</f>
        <v/>
      </c>
      <c r="L582" s="31" t="str">
        <f>IF($A582="","",IF(L581="","",IF(Main!N$143=0,0,IF(Main!T$213="","",IF($C$29="PM",Main!T$213/Main!N$143*Main!N145,ROUND(Main!T$213/Main!N$143*Main!N145*$B36,0))))))</f>
        <v/>
      </c>
      <c r="M582" s="31" t="str">
        <f>IF($A582="","",IF(M581="","",IF(Main!O$143=0,0,IF(Main!U$213="","",IF($C$29="PM",Main!U$213/Main!O$143*Main!O145,ROUND(Main!U$213/Main!O$143*Main!O145*$B36,0))))))</f>
        <v/>
      </c>
      <c r="N582" s="50" t="str">
        <f>IF($A582="","",IF(N581="","",IF(Main!P$143=0,0,IF(Main!V$213="","",IF($C$29="PM",Main!V$213/Main!P$143*Main!P145,ROUND(Main!V$213/Main!P$143*Main!P145*$B36,0))))))</f>
        <v/>
      </c>
      <c r="O582" s="31" t="str">
        <f>IF($A582="","",IF(O581="","",IF(Main!Q$143=0,0,IF(Main!W$213="","",IF($C$29="PM",Main!W$213/Main!Q$143*Main!Q145,ROUND(Main!W$213/Main!Q$143*Main!Q145*$B36,0))))))</f>
        <v/>
      </c>
      <c r="P582" s="31" t="str">
        <f>IF($A582="","",IF(P581="","",IF(Main!R$143=0,0,IF(Main!X$213="","",IF($C$29="PM",Main!X$213/Main!R$143*Main!R145,ROUND(Main!X$213/Main!R$143*Main!R145*$B36,0))))))</f>
        <v/>
      </c>
      <c r="Q582" s="31" t="str">
        <f>IF($A582="","",IF(Q581="","",IF(Main!S$143=0,0,IF(Main!Y$213="","",IF($C$29="PM",Main!Y$213/Main!S$143*Main!S145,ROUND(Main!Y$213/Main!S$143*Main!S145*$B36,0))))))</f>
        <v/>
      </c>
      <c r="R582" s="31" t="str">
        <f>IF($A582="","",IF(R581="","",IF(Main!T$143=0,0,IF(Main!Z$213="","",IF($C$29="PM",Main!Z$213/Main!T$143*Main!T145,ROUND(Main!Z$213/Main!T$143*Main!T145*$B36,0))))))</f>
        <v/>
      </c>
      <c r="S582" s="31" t="str">
        <f>IF($A582="","",IF(S581="","",IF(Main!U$143=0,0,IF(Main!AA$213="","",IF($C$29="PM",Main!AA$213/Main!U$143*Main!U145,ROUND(Main!AA$213/Main!U$143*Main!U145*$B36,0))))))</f>
        <v/>
      </c>
      <c r="T582" s="31" t="str">
        <f>IF($A582="","",IF(T581="","",IF(Main!V$143=0,0,IF(Main!AB$213="","",IF($C$29="PM",Main!AB$213/Main!V$143*Main!V145,ROUND(Main!AB$213/Main!V$143*Main!V145*$B36,0))))))</f>
        <v/>
      </c>
      <c r="U582" s="31" t="str">
        <f>IF($A582="","",IF(U581="","",IF(Main!W$143=0,0,IF(Main!AC$213="","",IF($C$29="PM",Main!AC$213/Main!W$143*Main!W145,ROUND(Main!AC$213/Main!W$143*Main!W145*$B36,0))))))</f>
        <v/>
      </c>
      <c r="V582" s="31" t="str">
        <f>IF($A582="","",IF(V581="","",IF(Main!X$143=0,0,IF(Main!AD$213="","",IF($C$29="PM",Main!AD$213/Main!X$143*Main!X145,ROUND(Main!AD$213/Main!X$143*Main!X145*$B36,0))))))</f>
        <v/>
      </c>
      <c r="W582" s="31" t="str">
        <f>IF($A582="","",IF(W581="","",IF(Main!Y$143=0,0,IF(Main!AE$213="","",IF($C$29="PM",Main!AE$213/Main!Y$143*Main!Y145,ROUND(Main!AE$213/Main!Y$143*Main!Y145*$B36,0))))))</f>
        <v/>
      </c>
      <c r="X582" s="31" t="str">
        <f>IF($A582="","",IF(X581="","",IF(Main!Z$143=0,0,IF(Main!AF$213="","",IF($C$29="PM",Main!AF$213/Main!Z$143*Main!Z145,ROUND(Main!AF$213/Main!Z$143*Main!Z145*$B36,0))))))</f>
        <v/>
      </c>
      <c r="Y582" s="31" t="str">
        <f>IF($A582="","",IF(Y581="","",IF(Main!AA$143=0,0,IF(Main!AG$213="","",IF($C$29="PM",Main!AG$213/Main!AA$143*Main!AA145,ROUND(Main!AG$213/Main!AA$143*Main!AA145*$B36,0))))))</f>
        <v/>
      </c>
      <c r="Z582" s="31" t="str">
        <f>IF($A582="","",IF(Z581="","",IF(Main!AB$143=0,0,IF(Main!AH$213="","",IF($C$29="PM",Main!AH$213/Main!AB$143*Main!AB145,ROUND(Main!AH$213/Main!AB$143*Main!AB145*$B36,0))))))</f>
        <v/>
      </c>
      <c r="AA582" s="49" t="str">
        <f>IF($A582="","",IF(AA581="","",IF(Main!AC$143=0,0,IF(Main!AI$213="","",IF($C$29="PM",Main!AI$213/Main!AC$143*Main!AC145,ROUND(Main!AI$213/Main!AC$143*Main!AC145*$B36,0))))))</f>
        <v/>
      </c>
      <c r="AB582" s="31" t="str">
        <f>IF($A582="","",IF(AB581="","",IF(Main!AD$143=0,0,IF(Main!AJ$213="","",IF($C$29="PM",Main!AJ$213/Main!AD$143*Main!AD145,ROUND(Main!AJ$213/Main!AD$143*Main!AD145*$B36,0))))))</f>
        <v/>
      </c>
      <c r="AC582" s="31" t="str">
        <f>IF($A582="","",IF(AC581="","",IF(Main!AE$143=0,0,IF(Main!AK$213="","",IF($C$29="PM",Main!AK$213/Main!AE$143*Main!AE145,ROUND(Main!AK$213/Main!AE$143*Main!AE145*$B36,0))))))</f>
        <v/>
      </c>
      <c r="AD582" s="31" t="str">
        <f>IF($A582="","",IF(AD581="","",IF(Main!AF$143=0,0,IF(Main!AL$213="","",IF($C$29="PM",Main!AL$213/Main!AF$143*Main!AF145,ROUND(Main!AL$213/Main!AF$143*Main!AF145*$B36,0))))))</f>
        <v/>
      </c>
      <c r="AE582" s="31" t="str">
        <f>IF($A582="","",IF(AE581="","",IF(Main!AG$143=0,0,IF(Main!AM$213="","",IF($C$29="PM",Main!AM$213/Main!AG$143*Main!AG145,ROUND(Main!AM$213/Main!AG$143*Main!AG145*$B36,0))))))</f>
        <v/>
      </c>
      <c r="AF582" s="31" t="str">
        <f>IF($A582="","",IF(AF581="","",IF(Main!AH$143=0,0,IF(Main!AN$213="","",IF($C$29="PM",Main!AN$213/Main!AH$143*Main!AH145,ROUND(Main!AN$213/Main!AH$143*Main!AH145*$B36,0))))))</f>
        <v/>
      </c>
      <c r="AG582" s="31" t="str">
        <f>IF($A582="","",IF(AG581="","",IF(Main!AI$143=0,0,IF(Main!AO$213="","",IF($C$29="PM",Main!AO$213/Main!AI$143*Main!AI145,ROUND(Main!AO$213/Main!AI$143*Main!AI145*$B36,0))))))</f>
        <v/>
      </c>
      <c r="AH582" s="31" t="str">
        <f>IF($A582="","",IF(AH581="","",IF(Main!AJ$143=0,0,IF(Main!AP$213="","",IF($C$29="PM",Main!AP$213/Main!AJ$143*Main!AJ145,ROUND(Main!AP$213/Main!AJ$143*Main!AJ145*$B36,0))))))</f>
        <v/>
      </c>
      <c r="AI582" s="31" t="str">
        <f>IF($A582="","",IF(AI581="","",IF(Main!AK$143=0,0,IF(Main!AQ$213="","",IF($C$29="PM",Main!AQ$213/Main!AK$143*Main!AK145,ROUND(Main!AQ$213/Main!AK$143*Main!AK145*$B36,0))))))</f>
        <v/>
      </c>
      <c r="AJ582" s="31" t="str">
        <f>IF($A582="","",IF(AJ581="","",IF(Main!AL$143=0,0,IF(Main!AR$213="","",IF($C$29="PM",Main!AR$213/Main!AL$143*Main!AL145,ROUND(Main!AR$213/Main!AL$143*Main!AL145*$B36,0))))))</f>
        <v/>
      </c>
      <c r="AK582" s="31" t="str">
        <f>IF($A582="","",IF(AK581="","",IF(Main!AM$143=0,0,IF(Main!AS$213="","",IF($C$29="PM",Main!AS$213/Main!AM$143*Main!AM145,ROUND(Main!AS$213/Main!AM$143*Main!AM145*$B36,0))))))</f>
        <v/>
      </c>
      <c r="AL582" s="50" t="str">
        <f>IF($A582="","",IF(AL581="","",IF(Main!AN$143=0,0,IF(Main!AT$213="","",IF($C$29="PM",Main!AT$213/Main!AN$143*Main!AN145,ROUND(Main!AT$213/Main!AN$143*Main!AN145*$B36,0))))))</f>
        <v/>
      </c>
      <c r="AM582" s="31" t="str">
        <f>IF($A582="","",IF(AM581="","",IF(Main!AO$143=0,0,IF(Main!AU$213="","",IF($C$29="PM",Main!AU$213/Main!AO$143*Main!AO145,ROUND(Main!AU$213/Main!AO$143*Main!AO145*$B36,0))))))</f>
        <v/>
      </c>
      <c r="AN582" s="31" t="str">
        <f>IF($A582="","",IF(AN581="","",IF(Main!AP$143=0,0,IF(Main!AV$213="","",IF($C$29="PM",Main!AV$213/Main!AP$143*Main!AP145,ROUND(Main!AV$213/Main!AP$143*Main!AP145*$B36,0))))))</f>
        <v/>
      </c>
      <c r="AO582" s="31" t="str">
        <f>IF($A582="","",IF(AO581="","",IF(Main!AQ$143=0,0,IF(Main!AW$213="","",IF($C$29="PM",Main!AW$213/Main!AQ$143*Main!AQ145,ROUND(Main!AW$213/Main!AQ$143*Main!AQ145*$B36,0))))))</f>
        <v/>
      </c>
      <c r="AP582" s="31" t="str">
        <f>IF($A582="","",IF(AP581="","",IF(Main!AR$143=0,0,IF(Main!AX$213="","",IF($C$29="PM",Main!AX$213/Main!AR$143*Main!AR145,ROUND(Main!AX$213/Main!AR$143*Main!AR145*$B36,0))))))</f>
        <v/>
      </c>
      <c r="AQ582" s="31" t="str">
        <f>IF($A582="","",IF(AQ581="","",IF(Main!AS$143=0,0,IF(Main!AY$213="","",IF($C$29="PM",Main!AY$213/Main!AS$143*Main!AS145,ROUND(Main!AY$213/Main!AS$143*Main!AS145*$B36,0))))))</f>
        <v/>
      </c>
      <c r="AR582" s="31" t="str">
        <f>IF($A582="","",IF(AR581="","",IF(Main!AT$143=0,0,IF(Main!AZ$213="","",IF($C$29="PM",Main!AZ$213/Main!AT$143*Main!AT145,ROUND(Main!AZ$213/Main!AT$143*Main!AT145*$B36,0))))))</f>
        <v/>
      </c>
      <c r="AS582" s="31" t="str">
        <f>IF($A582="","",IF(AS581="","",IF(Main!AU$143=0,0,IF(Main!BA$213="","",IF($C$29="PM",Main!BA$213/Main!AU$143*Main!AU145,ROUND(Main!BA$213/Main!AU$143*Main!AU145*$B36,0))))))</f>
        <v/>
      </c>
      <c r="AT582" s="31" t="str">
        <f>IF($A582="","",IF(AT581="","",IF(Main!AV$143=0,0,IF(Main!BB$213="","",IF($C$29="PM",Main!BB$213/Main!AV$143*Main!AV145,ROUND(Main!BB$213/Main!AV$143*Main!AV145*$B36,0))))))</f>
        <v/>
      </c>
      <c r="AU582" s="31" t="str">
        <f>IF($A582="","",IF(AU581="","",IF(Main!AW$143=0,0,IF(Main!BC$213="","",IF($C$29="PM",Main!BC$213/Main!AW$143*Main!AW145,ROUND(Main!BC$213/Main!AW$143*Main!AW145*$B36,0))))))</f>
        <v/>
      </c>
      <c r="AV582" s="31" t="str">
        <f>IF($A582="","",IF(AV581="","",IF(Main!AX$143=0,0,IF(Main!BD$213="","",IF($C$29="PM",Main!BD$213/Main!AX$143*Main!AX145,ROUND(Main!BD$213/Main!AX$143*Main!AX145*$B36,0))))))</f>
        <v/>
      </c>
      <c r="AW582" s="31" t="str">
        <f>IF($A582="","",IF(AW581="","",IF(Main!AY$143=0,0,IF(Main!BE$213="","",IF($C$29="PM",Main!BE$213/Main!AY$143*Main!AY145,ROUND(Main!BE$213/Main!AY$143*Main!AY145*$B36,0))))))</f>
        <v/>
      </c>
      <c r="AX582" s="50" t="str">
        <f>IF($A582="","",IF(AX581="","",IF(Main!AZ$143=0,0,IF(Main!BF$213="","",IF($C$29="PM",Main!BF$213/Main!AZ$143*Main!AZ145,ROUND(Main!BF$213/Main!AZ$143*Main!AZ145*$B36,0))))))</f>
        <v/>
      </c>
      <c r="AY582" s="31" t="str">
        <f>IF($A582="","",IF(AY581="","",IF(Main!BA$143=0,0,IF(Main!BG$213="","",IF($C$29="PM",Main!BG$213/Main!BA$143*Main!BA145,ROUND(Main!BG$213/Main!BA$143*Main!BA145*$B36,0))))))</f>
        <v/>
      </c>
      <c r="AZ582" s="31" t="str">
        <f>IF($A582="","",IF(AZ581="","",IF(Main!BB$143=0,0,IF(Main!BH$213="","",IF($C$29="PM",Main!BH$213/Main!BB$143*Main!BB145,ROUND(Main!BH$213/Main!BB$143*Main!BB145*$B36,0))))))</f>
        <v/>
      </c>
      <c r="BA582" s="31" t="str">
        <f>IF($A582="","",IF(BA581="","",IF(Main!BC$143=0,0,IF(Main!BI$213="","",IF($C$29="PM",Main!BI$213/Main!BC$143*Main!BC145,ROUND(Main!BI$213/Main!BC$143*Main!BC145*$B36,0))))))</f>
        <v/>
      </c>
      <c r="BB582" s="31" t="str">
        <f>IF($A582="","",IF(BB581="","",IF(Main!BD$143=0,0,IF(Main!BJ$213="","",IF($C$29="PM",Main!BJ$213/Main!BD$143*Main!BD145,ROUND(Main!BJ$213/Main!BD$143*Main!BD145*$B36,0))))))</f>
        <v/>
      </c>
      <c r="BC582" s="31" t="str">
        <f>IF($A582="","",IF(BC581="","",IF(Main!BE$143=0,0,IF(Main!BK$213="","",IF($C$29="PM",Main!BK$213/Main!BE$143*Main!BE145,ROUND(Main!BK$213/Main!BE$143*Main!BE145*$B36,0))))))</f>
        <v/>
      </c>
      <c r="BD582" s="31" t="str">
        <f>IF($A582="","",IF(BD581="","",IF(Main!BF$143=0,0,IF(Main!BL$213="","",IF($C$29="PM",Main!BL$213/Main!BF$143*Main!BF145,ROUND(Main!BL$213/Main!BF$143*Main!BF145*$B36,0))))))</f>
        <v/>
      </c>
      <c r="BE582" s="31" t="str">
        <f>IF($A582="","",IF(BE581="","",IF(Main!BG$143=0,0,IF(Main!BM$213="","",IF($C$29="PM",Main!BM$213/Main!BG$143*Main!BG145,ROUND(Main!BM$213/Main!BG$143*Main!BG145*$B36,0))))))</f>
        <v/>
      </c>
      <c r="BF582" s="31" t="str">
        <f>IF($A582="","",IF(BF581="","",IF(Main!BH$143=0,0,IF(Main!BN$213="","",IF($C$29="PM",Main!BN$213/Main!BH$143*Main!BH145,ROUND(Main!BN$213/Main!BH$143*Main!BH145*$B36,0))))))</f>
        <v/>
      </c>
      <c r="BG582" s="31" t="str">
        <f>IF($A582="","",IF(BG581="","",IF(Main!BI$143=0,0,IF(Main!BO$213="","",IF($C$29="PM",Main!BO$213/Main!BI$143*Main!BI145,ROUND(Main!BO$213/Main!BI$143*Main!BI145*$B36,0))))))</f>
        <v/>
      </c>
      <c r="BH582" s="31" t="str">
        <f>IF($A582="","",IF(BH581="","",IF(Main!BJ$143=0,0,IF(Main!BP$213="","",IF($C$29="PM",Main!BP$213/Main!BJ$143*Main!BJ145,ROUND(Main!BP$213/Main!BJ$143*Main!BJ145*$B36,0))))))</f>
        <v/>
      </c>
      <c r="BI582" s="31" t="str">
        <f>IF($A582="","",IF(BI581="","",IF(Main!BK$143=0,0,IF(Main!BQ$213="","",IF($C$29="PM",Main!BQ$213/Main!BK$143*Main!BK145,ROUND(Main!BQ$213/Main!BK$143*Main!BK145*$B36,0))))))</f>
        <v/>
      </c>
      <c r="BJ582" s="50" t="str">
        <f>IF($A582="","",IF(BJ581="","",IF(Main!BL$143=0,0,IF(Main!BR$213="","",IF($C$29="PM",Main!BR$213/Main!BL$143*Main!BL145,ROUND(Main!BR$213/Main!BL$143*Main!BL145*$B36,0))))))</f>
        <v/>
      </c>
      <c r="BK582" s="31" t="str">
        <f>IF($A582="","",IF(BK581="","",IF(Main!BM$143=0,0,IF(Main!BS$213="","",IF($C$29="PM",Main!BS$213/Main!BM$143*Main!BM145,ROUND(Main!BS$213/Main!BM$143*Main!BM145*$B36,0))))))</f>
        <v/>
      </c>
      <c r="BL582" s="31" t="str">
        <f>IF($A582="","",IF(BL581="","",IF(Main!BN$143=0,0,IF(Main!BT$213="","",IF($C$29="PM",Main!BT$213/Main!BN$143*Main!BN145,ROUND(Main!BT$213/Main!BN$143*Main!BN145*$B36,0))))))</f>
        <v/>
      </c>
      <c r="BM582" s="31" t="str">
        <f>IF($A582="","",IF(BM581="","",IF(Main!BO$143=0,0,IF(Main!BU$213="","",IF($C$29="PM",Main!BU$213/Main!BO$143*Main!BO145,ROUND(Main!BU$213/Main!BO$143*Main!BO145*$B36,0))))))</f>
        <v/>
      </c>
      <c r="BN582" s="31" t="str">
        <f>IF($A582="","",IF(BN581="","",IF(Main!BP$143=0,0,IF(Main!BV$213="","",IF($C$29="PM",Main!BV$213/Main!BP$143*Main!BP145,ROUND(Main!BV$213/Main!BP$143*Main!BP145*$B36,0))))))</f>
        <v/>
      </c>
      <c r="BO582" s="31" t="str">
        <f>IF($A582="","",IF(BO581="","",IF(Main!BQ$143=0,0,IF(Main!BW$213="","",IF($C$29="PM",Main!BW$213/Main!BQ$143*Main!BQ145,ROUND(Main!BW$213/Main!BQ$143*Main!BQ145*$B36,0))))))</f>
        <v/>
      </c>
      <c r="BP582" s="31" t="str">
        <f>IF($A582="","",IF(BP581="","",IF(Main!BR$143=0,0,IF(Main!BX$213="","",IF($C$29="PM",Main!BX$213/Main!BR$143*Main!BR145,ROUND(Main!BX$213/Main!BR$143*Main!BR145*$B36,0))))))</f>
        <v/>
      </c>
      <c r="BQ582" s="31" t="str">
        <f>IF($A582="","",IF(BQ581="","",IF(Main!BS$143=0,0,IF(Main!BY$213="","",IF($C$29="PM",Main!BY$213/Main!BS$143*Main!BS145,ROUND(Main!BY$213/Main!BS$143*Main!BS145*$B36,0))))))</f>
        <v/>
      </c>
      <c r="BR582" s="31" t="str">
        <f>IF($A582="","",IF(BR581="","",IF(Main!BT$143=0,0,IF(Main!BZ$213="","",IF($C$29="PM",Main!BZ$213/Main!BT$143*Main!BT145,ROUND(Main!BZ$213/Main!BT$143*Main!BT145*$B36,0))))))</f>
        <v/>
      </c>
      <c r="BS582" s="31" t="str">
        <f>IF($A582="","",IF(BS581="","",IF(Main!BU$143=0,0,IF(Main!CA$213="","",IF($C$29="PM",Main!CA$213/Main!BU$143*Main!BU145,ROUND(Main!CA$213/Main!BU$143*Main!BU145*$B36,0))))))</f>
        <v/>
      </c>
      <c r="BT582" s="31" t="str">
        <f>IF($A582="","",IF(BT581="","",IF(Main!BV$143=0,0,IF(Main!CB$213="","",IF($C$29="PM",Main!CB$213/Main!BV$143*Main!BV145,ROUND(Main!CB$213/Main!BV$143*Main!BV145*$B36,0))))))</f>
        <v/>
      </c>
      <c r="BU582" s="31" t="str">
        <f>IF($A582="","",IF(BU581="","",IF(Main!BW$143=0,0,IF(Main!CC$213="","",IF($C$29="PM",Main!CC$213/Main!BW$143*Main!BW145,ROUND(Main!CC$213/Main!BW$143*Main!BW145*$B36,0))))))</f>
        <v/>
      </c>
      <c r="BV582" s="50" t="str">
        <f>IF($A582="","",IF(BV581="","",IF(Main!BX$143=0,0,IF(Main!CD$213="","",IF($C$29="PM",Main!CD$213/Main!BX$143*Main!BX145,ROUND(Main!CD$213/Main!BX$143*Main!BX145*$B36,0))))))</f>
        <v/>
      </c>
    </row>
    <row r="583" spans="1:74" x14ac:dyDescent="0.2">
      <c r="A583" s="71" t="str">
        <f>IF(Main!A$37="","",Main!A$37)</f>
        <v/>
      </c>
      <c r="B583" s="74" t="str">
        <f t="shared" si="484"/>
        <v/>
      </c>
      <c r="C583" s="49" t="str">
        <f>IF($A583="","",IF(C582="","",IF(Main!E$143=0,0,IF(Main!K$213="","",IF($C$29="PM",Main!K$213/Main!E$143*Main!E146,ROUND(Main!K$213/Main!E$143*Main!E146*$B37,0))))))</f>
        <v/>
      </c>
      <c r="D583" s="31" t="str">
        <f>IF($A583="","",IF(D582="","",IF(Main!F$143=0,0,IF(Main!L$213="","",IF($C$29="PM",Main!L$213/Main!F$143*Main!F146,ROUND(Main!L$213/Main!F$143*Main!F146*$B37,0))))))</f>
        <v/>
      </c>
      <c r="E583" s="31" t="str">
        <f>IF($A583="","",IF(E582="","",IF(Main!G$143=0,0,IF(Main!M$213="","",IF($C$29="PM",Main!M$213/Main!G$143*Main!G146,ROUND(Main!M$213/Main!G$143*Main!G146*$B37,0))))))</f>
        <v/>
      </c>
      <c r="F583" s="31" t="str">
        <f>IF($A583="","",IF(F582="","",IF(Main!H$143=0,0,IF(Main!N$213="","",IF($C$29="PM",Main!N$213/Main!H$143*Main!H146,ROUND(Main!N$213/Main!H$143*Main!H146*$B37,0))))))</f>
        <v/>
      </c>
      <c r="G583" s="31" t="str">
        <f>IF($A583="","",IF(G582="","",IF(Main!I$143=0,0,IF(Main!O$213="","",IF($C$29="PM",Main!O$213/Main!I$143*Main!I146,ROUND(Main!O$213/Main!I$143*Main!I146*$B37,0))))))</f>
        <v/>
      </c>
      <c r="H583" s="31" t="str">
        <f>IF($A583="","",IF(H582="","",IF(Main!J$143=0,0,IF(Main!P$213="","",IF($C$29="PM",Main!P$213/Main!J$143*Main!J146,ROUND(Main!P$213/Main!J$143*Main!J146*$B37,0))))))</f>
        <v/>
      </c>
      <c r="I583" s="31" t="str">
        <f>IF($A583="","",IF(I582="","",IF(Main!K$143=0,0,IF(Main!Q$213="","",IF($C$29="PM",Main!Q$213/Main!K$143*Main!K146,ROUND(Main!Q$213/Main!K$143*Main!K146*$B37,0))))))</f>
        <v/>
      </c>
      <c r="J583" s="31" t="str">
        <f>IF($A583="","",IF(J582="","",IF(Main!L$143=0,0,IF(Main!R$213="","",IF($C$29="PM",Main!R$213/Main!L$143*Main!L146,ROUND(Main!R$213/Main!L$143*Main!L146*$B37,0))))))</f>
        <v/>
      </c>
      <c r="K583" s="31" t="str">
        <f>IF($A583="","",IF(K582="","",IF(Main!M$143=0,0,IF(Main!S$213="","",IF($C$29="PM",Main!S$213/Main!M$143*Main!M146,ROUND(Main!S$213/Main!M$143*Main!M146*$B37,0))))))</f>
        <v/>
      </c>
      <c r="L583" s="31" t="str">
        <f>IF($A583="","",IF(L582="","",IF(Main!N$143=0,0,IF(Main!T$213="","",IF($C$29="PM",Main!T$213/Main!N$143*Main!N146,ROUND(Main!T$213/Main!N$143*Main!N146*$B37,0))))))</f>
        <v/>
      </c>
      <c r="M583" s="31" t="str">
        <f>IF($A583="","",IF(M582="","",IF(Main!O$143=0,0,IF(Main!U$213="","",IF($C$29="PM",Main!U$213/Main!O$143*Main!O146,ROUND(Main!U$213/Main!O$143*Main!O146*$B37,0))))))</f>
        <v/>
      </c>
      <c r="N583" s="50" t="str">
        <f>IF($A583="","",IF(N582="","",IF(Main!P$143=0,0,IF(Main!V$213="","",IF($C$29="PM",Main!V$213/Main!P$143*Main!P146,ROUND(Main!V$213/Main!P$143*Main!P146*$B37,0))))))</f>
        <v/>
      </c>
      <c r="O583" s="31" t="str">
        <f>IF($A583="","",IF(O582="","",IF(Main!Q$143=0,0,IF(Main!W$213="","",IF($C$29="PM",Main!W$213/Main!Q$143*Main!Q146,ROUND(Main!W$213/Main!Q$143*Main!Q146*$B37,0))))))</f>
        <v/>
      </c>
      <c r="P583" s="31" t="str">
        <f>IF($A583="","",IF(P582="","",IF(Main!R$143=0,0,IF(Main!X$213="","",IF($C$29="PM",Main!X$213/Main!R$143*Main!R146,ROUND(Main!X$213/Main!R$143*Main!R146*$B37,0))))))</f>
        <v/>
      </c>
      <c r="Q583" s="31" t="str">
        <f>IF($A583="","",IF(Q582="","",IF(Main!S$143=0,0,IF(Main!Y$213="","",IF($C$29="PM",Main!Y$213/Main!S$143*Main!S146,ROUND(Main!Y$213/Main!S$143*Main!S146*$B37,0))))))</f>
        <v/>
      </c>
      <c r="R583" s="31" t="str">
        <f>IF($A583="","",IF(R582="","",IF(Main!T$143=0,0,IF(Main!Z$213="","",IF($C$29="PM",Main!Z$213/Main!T$143*Main!T146,ROUND(Main!Z$213/Main!T$143*Main!T146*$B37,0))))))</f>
        <v/>
      </c>
      <c r="S583" s="31" t="str">
        <f>IF($A583="","",IF(S582="","",IF(Main!U$143=0,0,IF(Main!AA$213="","",IF($C$29="PM",Main!AA$213/Main!U$143*Main!U146,ROUND(Main!AA$213/Main!U$143*Main!U146*$B37,0))))))</f>
        <v/>
      </c>
      <c r="T583" s="31" t="str">
        <f>IF($A583="","",IF(T582="","",IF(Main!V$143=0,0,IF(Main!AB$213="","",IF($C$29="PM",Main!AB$213/Main!V$143*Main!V146,ROUND(Main!AB$213/Main!V$143*Main!V146*$B37,0))))))</f>
        <v/>
      </c>
      <c r="U583" s="31" t="str">
        <f>IF($A583="","",IF(U582="","",IF(Main!W$143=0,0,IF(Main!AC$213="","",IF($C$29="PM",Main!AC$213/Main!W$143*Main!W146,ROUND(Main!AC$213/Main!W$143*Main!W146*$B37,0))))))</f>
        <v/>
      </c>
      <c r="V583" s="31" t="str">
        <f>IF($A583="","",IF(V582="","",IF(Main!X$143=0,0,IF(Main!AD$213="","",IF($C$29="PM",Main!AD$213/Main!X$143*Main!X146,ROUND(Main!AD$213/Main!X$143*Main!X146*$B37,0))))))</f>
        <v/>
      </c>
      <c r="W583" s="31" t="str">
        <f>IF($A583="","",IF(W582="","",IF(Main!Y$143=0,0,IF(Main!AE$213="","",IF($C$29="PM",Main!AE$213/Main!Y$143*Main!Y146,ROUND(Main!AE$213/Main!Y$143*Main!Y146*$B37,0))))))</f>
        <v/>
      </c>
      <c r="X583" s="31" t="str">
        <f>IF($A583="","",IF(X582="","",IF(Main!Z$143=0,0,IF(Main!AF$213="","",IF($C$29="PM",Main!AF$213/Main!Z$143*Main!Z146,ROUND(Main!AF$213/Main!Z$143*Main!Z146*$B37,0))))))</f>
        <v/>
      </c>
      <c r="Y583" s="31" t="str">
        <f>IF($A583="","",IF(Y582="","",IF(Main!AA$143=0,0,IF(Main!AG$213="","",IF($C$29="PM",Main!AG$213/Main!AA$143*Main!AA146,ROUND(Main!AG$213/Main!AA$143*Main!AA146*$B37,0))))))</f>
        <v/>
      </c>
      <c r="Z583" s="31" t="str">
        <f>IF($A583="","",IF(Z582="","",IF(Main!AB$143=0,0,IF(Main!AH$213="","",IF($C$29="PM",Main!AH$213/Main!AB$143*Main!AB146,ROUND(Main!AH$213/Main!AB$143*Main!AB146*$B37,0))))))</f>
        <v/>
      </c>
      <c r="AA583" s="49" t="str">
        <f>IF($A583="","",IF(AA582="","",IF(Main!AC$143=0,0,IF(Main!AI$213="","",IF($C$29="PM",Main!AI$213/Main!AC$143*Main!AC146,ROUND(Main!AI$213/Main!AC$143*Main!AC146*$B37,0))))))</f>
        <v/>
      </c>
      <c r="AB583" s="31" t="str">
        <f>IF($A583="","",IF(AB582="","",IF(Main!AD$143=0,0,IF(Main!AJ$213="","",IF($C$29="PM",Main!AJ$213/Main!AD$143*Main!AD146,ROUND(Main!AJ$213/Main!AD$143*Main!AD146*$B37,0))))))</f>
        <v/>
      </c>
      <c r="AC583" s="31" t="str">
        <f>IF($A583="","",IF(AC582="","",IF(Main!AE$143=0,0,IF(Main!AK$213="","",IF($C$29="PM",Main!AK$213/Main!AE$143*Main!AE146,ROUND(Main!AK$213/Main!AE$143*Main!AE146*$B37,0))))))</f>
        <v/>
      </c>
      <c r="AD583" s="31" t="str">
        <f>IF($A583="","",IF(AD582="","",IF(Main!AF$143=0,0,IF(Main!AL$213="","",IF($C$29="PM",Main!AL$213/Main!AF$143*Main!AF146,ROUND(Main!AL$213/Main!AF$143*Main!AF146*$B37,0))))))</f>
        <v/>
      </c>
      <c r="AE583" s="31" t="str">
        <f>IF($A583="","",IF(AE582="","",IF(Main!AG$143=0,0,IF(Main!AM$213="","",IF($C$29="PM",Main!AM$213/Main!AG$143*Main!AG146,ROUND(Main!AM$213/Main!AG$143*Main!AG146*$B37,0))))))</f>
        <v/>
      </c>
      <c r="AF583" s="31" t="str">
        <f>IF($A583="","",IF(AF582="","",IF(Main!AH$143=0,0,IF(Main!AN$213="","",IF($C$29="PM",Main!AN$213/Main!AH$143*Main!AH146,ROUND(Main!AN$213/Main!AH$143*Main!AH146*$B37,0))))))</f>
        <v/>
      </c>
      <c r="AG583" s="31" t="str">
        <f>IF($A583="","",IF(AG582="","",IF(Main!AI$143=0,0,IF(Main!AO$213="","",IF($C$29="PM",Main!AO$213/Main!AI$143*Main!AI146,ROUND(Main!AO$213/Main!AI$143*Main!AI146*$B37,0))))))</f>
        <v/>
      </c>
      <c r="AH583" s="31" t="str">
        <f>IF($A583="","",IF(AH582="","",IF(Main!AJ$143=0,0,IF(Main!AP$213="","",IF($C$29="PM",Main!AP$213/Main!AJ$143*Main!AJ146,ROUND(Main!AP$213/Main!AJ$143*Main!AJ146*$B37,0))))))</f>
        <v/>
      </c>
      <c r="AI583" s="31" t="str">
        <f>IF($A583="","",IF(AI582="","",IF(Main!AK$143=0,0,IF(Main!AQ$213="","",IF($C$29="PM",Main!AQ$213/Main!AK$143*Main!AK146,ROUND(Main!AQ$213/Main!AK$143*Main!AK146*$B37,0))))))</f>
        <v/>
      </c>
      <c r="AJ583" s="31" t="str">
        <f>IF($A583="","",IF(AJ582="","",IF(Main!AL$143=0,0,IF(Main!AR$213="","",IF($C$29="PM",Main!AR$213/Main!AL$143*Main!AL146,ROUND(Main!AR$213/Main!AL$143*Main!AL146*$B37,0))))))</f>
        <v/>
      </c>
      <c r="AK583" s="31" t="str">
        <f>IF($A583="","",IF(AK582="","",IF(Main!AM$143=0,0,IF(Main!AS$213="","",IF($C$29="PM",Main!AS$213/Main!AM$143*Main!AM146,ROUND(Main!AS$213/Main!AM$143*Main!AM146*$B37,0))))))</f>
        <v/>
      </c>
      <c r="AL583" s="50" t="str">
        <f>IF($A583="","",IF(AL582="","",IF(Main!AN$143=0,0,IF(Main!AT$213="","",IF($C$29="PM",Main!AT$213/Main!AN$143*Main!AN146,ROUND(Main!AT$213/Main!AN$143*Main!AN146*$B37,0))))))</f>
        <v/>
      </c>
      <c r="AM583" s="31" t="str">
        <f>IF($A583="","",IF(AM582="","",IF(Main!AO$143=0,0,IF(Main!AU$213="","",IF($C$29="PM",Main!AU$213/Main!AO$143*Main!AO146,ROUND(Main!AU$213/Main!AO$143*Main!AO146*$B37,0))))))</f>
        <v/>
      </c>
      <c r="AN583" s="31" t="str">
        <f>IF($A583="","",IF(AN582="","",IF(Main!AP$143=0,0,IF(Main!AV$213="","",IF($C$29="PM",Main!AV$213/Main!AP$143*Main!AP146,ROUND(Main!AV$213/Main!AP$143*Main!AP146*$B37,0))))))</f>
        <v/>
      </c>
      <c r="AO583" s="31" t="str">
        <f>IF($A583="","",IF(AO582="","",IF(Main!AQ$143=0,0,IF(Main!AW$213="","",IF($C$29="PM",Main!AW$213/Main!AQ$143*Main!AQ146,ROUND(Main!AW$213/Main!AQ$143*Main!AQ146*$B37,0))))))</f>
        <v/>
      </c>
      <c r="AP583" s="31" t="str">
        <f>IF($A583="","",IF(AP582="","",IF(Main!AR$143=0,0,IF(Main!AX$213="","",IF($C$29="PM",Main!AX$213/Main!AR$143*Main!AR146,ROUND(Main!AX$213/Main!AR$143*Main!AR146*$B37,0))))))</f>
        <v/>
      </c>
      <c r="AQ583" s="31" t="str">
        <f>IF($A583="","",IF(AQ582="","",IF(Main!AS$143=0,0,IF(Main!AY$213="","",IF($C$29="PM",Main!AY$213/Main!AS$143*Main!AS146,ROUND(Main!AY$213/Main!AS$143*Main!AS146*$B37,0))))))</f>
        <v/>
      </c>
      <c r="AR583" s="31" t="str">
        <f>IF($A583="","",IF(AR582="","",IF(Main!AT$143=0,0,IF(Main!AZ$213="","",IF($C$29="PM",Main!AZ$213/Main!AT$143*Main!AT146,ROUND(Main!AZ$213/Main!AT$143*Main!AT146*$B37,0))))))</f>
        <v/>
      </c>
      <c r="AS583" s="31" t="str">
        <f>IF($A583="","",IF(AS582="","",IF(Main!AU$143=0,0,IF(Main!BA$213="","",IF($C$29="PM",Main!BA$213/Main!AU$143*Main!AU146,ROUND(Main!BA$213/Main!AU$143*Main!AU146*$B37,0))))))</f>
        <v/>
      </c>
      <c r="AT583" s="31" t="str">
        <f>IF($A583="","",IF(AT582="","",IF(Main!AV$143=0,0,IF(Main!BB$213="","",IF($C$29="PM",Main!BB$213/Main!AV$143*Main!AV146,ROUND(Main!BB$213/Main!AV$143*Main!AV146*$B37,0))))))</f>
        <v/>
      </c>
      <c r="AU583" s="31" t="str">
        <f>IF($A583="","",IF(AU582="","",IF(Main!AW$143=0,0,IF(Main!BC$213="","",IF($C$29="PM",Main!BC$213/Main!AW$143*Main!AW146,ROUND(Main!BC$213/Main!AW$143*Main!AW146*$B37,0))))))</f>
        <v/>
      </c>
      <c r="AV583" s="31" t="str">
        <f>IF($A583="","",IF(AV582="","",IF(Main!AX$143=0,0,IF(Main!BD$213="","",IF($C$29="PM",Main!BD$213/Main!AX$143*Main!AX146,ROUND(Main!BD$213/Main!AX$143*Main!AX146*$B37,0))))))</f>
        <v/>
      </c>
      <c r="AW583" s="31" t="str">
        <f>IF($A583="","",IF(AW582="","",IF(Main!AY$143=0,0,IF(Main!BE$213="","",IF($C$29="PM",Main!BE$213/Main!AY$143*Main!AY146,ROUND(Main!BE$213/Main!AY$143*Main!AY146*$B37,0))))))</f>
        <v/>
      </c>
      <c r="AX583" s="50" t="str">
        <f>IF($A583="","",IF(AX582="","",IF(Main!AZ$143=0,0,IF(Main!BF$213="","",IF($C$29="PM",Main!BF$213/Main!AZ$143*Main!AZ146,ROUND(Main!BF$213/Main!AZ$143*Main!AZ146*$B37,0))))))</f>
        <v/>
      </c>
      <c r="AY583" s="31" t="str">
        <f>IF($A583="","",IF(AY582="","",IF(Main!BA$143=0,0,IF(Main!BG$213="","",IF($C$29="PM",Main!BG$213/Main!BA$143*Main!BA146,ROUND(Main!BG$213/Main!BA$143*Main!BA146*$B37,0))))))</f>
        <v/>
      </c>
      <c r="AZ583" s="31" t="str">
        <f>IF($A583="","",IF(AZ582="","",IF(Main!BB$143=0,0,IF(Main!BH$213="","",IF($C$29="PM",Main!BH$213/Main!BB$143*Main!BB146,ROUND(Main!BH$213/Main!BB$143*Main!BB146*$B37,0))))))</f>
        <v/>
      </c>
      <c r="BA583" s="31" t="str">
        <f>IF($A583="","",IF(BA582="","",IF(Main!BC$143=0,0,IF(Main!BI$213="","",IF($C$29="PM",Main!BI$213/Main!BC$143*Main!BC146,ROUND(Main!BI$213/Main!BC$143*Main!BC146*$B37,0))))))</f>
        <v/>
      </c>
      <c r="BB583" s="31" t="str">
        <f>IF($A583="","",IF(BB582="","",IF(Main!BD$143=0,0,IF(Main!BJ$213="","",IF($C$29="PM",Main!BJ$213/Main!BD$143*Main!BD146,ROUND(Main!BJ$213/Main!BD$143*Main!BD146*$B37,0))))))</f>
        <v/>
      </c>
      <c r="BC583" s="31" t="str">
        <f>IF($A583="","",IF(BC582="","",IF(Main!BE$143=0,0,IF(Main!BK$213="","",IF($C$29="PM",Main!BK$213/Main!BE$143*Main!BE146,ROUND(Main!BK$213/Main!BE$143*Main!BE146*$B37,0))))))</f>
        <v/>
      </c>
      <c r="BD583" s="31" t="str">
        <f>IF($A583="","",IF(BD582="","",IF(Main!BF$143=0,0,IF(Main!BL$213="","",IF($C$29="PM",Main!BL$213/Main!BF$143*Main!BF146,ROUND(Main!BL$213/Main!BF$143*Main!BF146*$B37,0))))))</f>
        <v/>
      </c>
      <c r="BE583" s="31" t="str">
        <f>IF($A583="","",IF(BE582="","",IF(Main!BG$143=0,0,IF(Main!BM$213="","",IF($C$29="PM",Main!BM$213/Main!BG$143*Main!BG146,ROUND(Main!BM$213/Main!BG$143*Main!BG146*$B37,0))))))</f>
        <v/>
      </c>
      <c r="BF583" s="31" t="str">
        <f>IF($A583="","",IF(BF582="","",IF(Main!BH$143=0,0,IF(Main!BN$213="","",IF($C$29="PM",Main!BN$213/Main!BH$143*Main!BH146,ROUND(Main!BN$213/Main!BH$143*Main!BH146*$B37,0))))))</f>
        <v/>
      </c>
      <c r="BG583" s="31" t="str">
        <f>IF($A583="","",IF(BG582="","",IF(Main!BI$143=0,0,IF(Main!BO$213="","",IF($C$29="PM",Main!BO$213/Main!BI$143*Main!BI146,ROUND(Main!BO$213/Main!BI$143*Main!BI146*$B37,0))))))</f>
        <v/>
      </c>
      <c r="BH583" s="31" t="str">
        <f>IF($A583="","",IF(BH582="","",IF(Main!BJ$143=0,0,IF(Main!BP$213="","",IF($C$29="PM",Main!BP$213/Main!BJ$143*Main!BJ146,ROUND(Main!BP$213/Main!BJ$143*Main!BJ146*$B37,0))))))</f>
        <v/>
      </c>
      <c r="BI583" s="31" t="str">
        <f>IF($A583="","",IF(BI582="","",IF(Main!BK$143=0,0,IF(Main!BQ$213="","",IF($C$29="PM",Main!BQ$213/Main!BK$143*Main!BK146,ROUND(Main!BQ$213/Main!BK$143*Main!BK146*$B37,0))))))</f>
        <v/>
      </c>
      <c r="BJ583" s="50" t="str">
        <f>IF($A583="","",IF(BJ582="","",IF(Main!BL$143=0,0,IF(Main!BR$213="","",IF($C$29="PM",Main!BR$213/Main!BL$143*Main!BL146,ROUND(Main!BR$213/Main!BL$143*Main!BL146*$B37,0))))))</f>
        <v/>
      </c>
      <c r="BK583" s="31" t="str">
        <f>IF($A583="","",IF(BK582="","",IF(Main!BM$143=0,0,IF(Main!BS$213="","",IF($C$29="PM",Main!BS$213/Main!BM$143*Main!BM146,ROUND(Main!BS$213/Main!BM$143*Main!BM146*$B37,0))))))</f>
        <v/>
      </c>
      <c r="BL583" s="31" t="str">
        <f>IF($A583="","",IF(BL582="","",IF(Main!BN$143=0,0,IF(Main!BT$213="","",IF($C$29="PM",Main!BT$213/Main!BN$143*Main!BN146,ROUND(Main!BT$213/Main!BN$143*Main!BN146*$B37,0))))))</f>
        <v/>
      </c>
      <c r="BM583" s="31" t="str">
        <f>IF($A583="","",IF(BM582="","",IF(Main!BO$143=0,0,IF(Main!BU$213="","",IF($C$29="PM",Main!BU$213/Main!BO$143*Main!BO146,ROUND(Main!BU$213/Main!BO$143*Main!BO146*$B37,0))))))</f>
        <v/>
      </c>
      <c r="BN583" s="31" t="str">
        <f>IF($A583="","",IF(BN582="","",IF(Main!BP$143=0,0,IF(Main!BV$213="","",IF($C$29="PM",Main!BV$213/Main!BP$143*Main!BP146,ROUND(Main!BV$213/Main!BP$143*Main!BP146*$B37,0))))))</f>
        <v/>
      </c>
      <c r="BO583" s="31" t="str">
        <f>IF($A583="","",IF(BO582="","",IF(Main!BQ$143=0,0,IF(Main!BW$213="","",IF($C$29="PM",Main!BW$213/Main!BQ$143*Main!BQ146,ROUND(Main!BW$213/Main!BQ$143*Main!BQ146*$B37,0))))))</f>
        <v/>
      </c>
      <c r="BP583" s="31" t="str">
        <f>IF($A583="","",IF(BP582="","",IF(Main!BR$143=0,0,IF(Main!BX$213="","",IF($C$29="PM",Main!BX$213/Main!BR$143*Main!BR146,ROUND(Main!BX$213/Main!BR$143*Main!BR146*$B37,0))))))</f>
        <v/>
      </c>
      <c r="BQ583" s="31" t="str">
        <f>IF($A583="","",IF(BQ582="","",IF(Main!BS$143=0,0,IF(Main!BY$213="","",IF($C$29="PM",Main!BY$213/Main!BS$143*Main!BS146,ROUND(Main!BY$213/Main!BS$143*Main!BS146*$B37,0))))))</f>
        <v/>
      </c>
      <c r="BR583" s="31" t="str">
        <f>IF($A583="","",IF(BR582="","",IF(Main!BT$143=0,0,IF(Main!BZ$213="","",IF($C$29="PM",Main!BZ$213/Main!BT$143*Main!BT146,ROUND(Main!BZ$213/Main!BT$143*Main!BT146*$B37,0))))))</f>
        <v/>
      </c>
      <c r="BS583" s="31" t="str">
        <f>IF($A583="","",IF(BS582="","",IF(Main!BU$143=0,0,IF(Main!CA$213="","",IF($C$29="PM",Main!CA$213/Main!BU$143*Main!BU146,ROUND(Main!CA$213/Main!BU$143*Main!BU146*$B37,0))))))</f>
        <v/>
      </c>
      <c r="BT583" s="31" t="str">
        <f>IF($A583="","",IF(BT582="","",IF(Main!BV$143=0,0,IF(Main!CB$213="","",IF($C$29="PM",Main!CB$213/Main!BV$143*Main!BV146,ROUND(Main!CB$213/Main!BV$143*Main!BV146*$B37,0))))))</f>
        <v/>
      </c>
      <c r="BU583" s="31" t="str">
        <f>IF($A583="","",IF(BU582="","",IF(Main!BW$143=0,0,IF(Main!CC$213="","",IF($C$29="PM",Main!CC$213/Main!BW$143*Main!BW146,ROUND(Main!CC$213/Main!BW$143*Main!BW146*$B37,0))))))</f>
        <v/>
      </c>
      <c r="BV583" s="50" t="str">
        <f>IF($A583="","",IF(BV582="","",IF(Main!BX$143=0,0,IF(Main!CD$213="","",IF($C$29="PM",Main!CD$213/Main!BX$143*Main!BX146,ROUND(Main!CD$213/Main!BX$143*Main!BX146*$B37,0))))))</f>
        <v/>
      </c>
    </row>
    <row r="584" spans="1:74" x14ac:dyDescent="0.2">
      <c r="A584" s="71" t="str">
        <f>IF(Main!A$38="","",Main!A$38)</f>
        <v/>
      </c>
      <c r="B584" s="74" t="str">
        <f t="shared" si="484"/>
        <v/>
      </c>
      <c r="C584" s="49" t="str">
        <f>IF($A584="","",IF(C583="","",IF(Main!E$143=0,0,IF(Main!K$213="","",IF($C$29="PM",Main!K$213/Main!E$143*Main!E147,ROUND(Main!K$213/Main!E$143*Main!E147*$B38,0))))))</f>
        <v/>
      </c>
      <c r="D584" s="31" t="str">
        <f>IF($A584="","",IF(D583="","",IF(Main!F$143=0,0,IF(Main!L$213="","",IF($C$29="PM",Main!L$213/Main!F$143*Main!F147,ROUND(Main!L$213/Main!F$143*Main!F147*$B38,0))))))</f>
        <v/>
      </c>
      <c r="E584" s="31" t="str">
        <f>IF($A584="","",IF(E583="","",IF(Main!G$143=0,0,IF(Main!M$213="","",IF($C$29="PM",Main!M$213/Main!G$143*Main!G147,ROUND(Main!M$213/Main!G$143*Main!G147*$B38,0))))))</f>
        <v/>
      </c>
      <c r="F584" s="31" t="str">
        <f>IF($A584="","",IF(F583="","",IF(Main!H$143=0,0,IF(Main!N$213="","",IF($C$29="PM",Main!N$213/Main!H$143*Main!H147,ROUND(Main!N$213/Main!H$143*Main!H147*$B38,0))))))</f>
        <v/>
      </c>
      <c r="G584" s="31" t="str">
        <f>IF($A584="","",IF(G583="","",IF(Main!I$143=0,0,IF(Main!O$213="","",IF($C$29="PM",Main!O$213/Main!I$143*Main!I147,ROUND(Main!O$213/Main!I$143*Main!I147*$B38,0))))))</f>
        <v/>
      </c>
      <c r="H584" s="31" t="str">
        <f>IF($A584="","",IF(H583="","",IF(Main!J$143=0,0,IF(Main!P$213="","",IF($C$29="PM",Main!P$213/Main!J$143*Main!J147,ROUND(Main!P$213/Main!J$143*Main!J147*$B38,0))))))</f>
        <v/>
      </c>
      <c r="I584" s="31" t="str">
        <f>IF($A584="","",IF(I583="","",IF(Main!K$143=0,0,IF(Main!Q$213="","",IF($C$29="PM",Main!Q$213/Main!K$143*Main!K147,ROUND(Main!Q$213/Main!K$143*Main!K147*$B38,0))))))</f>
        <v/>
      </c>
      <c r="J584" s="31" t="str">
        <f>IF($A584="","",IF(J583="","",IF(Main!L$143=0,0,IF(Main!R$213="","",IF($C$29="PM",Main!R$213/Main!L$143*Main!L147,ROUND(Main!R$213/Main!L$143*Main!L147*$B38,0))))))</f>
        <v/>
      </c>
      <c r="K584" s="31" t="str">
        <f>IF($A584="","",IF(K583="","",IF(Main!M$143=0,0,IF(Main!S$213="","",IF($C$29="PM",Main!S$213/Main!M$143*Main!M147,ROUND(Main!S$213/Main!M$143*Main!M147*$B38,0))))))</f>
        <v/>
      </c>
      <c r="L584" s="31" t="str">
        <f>IF($A584="","",IF(L583="","",IF(Main!N$143=0,0,IF(Main!T$213="","",IF($C$29="PM",Main!T$213/Main!N$143*Main!N147,ROUND(Main!T$213/Main!N$143*Main!N147*$B38,0))))))</f>
        <v/>
      </c>
      <c r="M584" s="31" t="str">
        <f>IF($A584="","",IF(M583="","",IF(Main!O$143=0,0,IF(Main!U$213="","",IF($C$29="PM",Main!U$213/Main!O$143*Main!O147,ROUND(Main!U$213/Main!O$143*Main!O147*$B38,0))))))</f>
        <v/>
      </c>
      <c r="N584" s="50" t="str">
        <f>IF($A584="","",IF(N583="","",IF(Main!P$143=0,0,IF(Main!V$213="","",IF($C$29="PM",Main!V$213/Main!P$143*Main!P147,ROUND(Main!V$213/Main!P$143*Main!P147*$B38,0))))))</f>
        <v/>
      </c>
      <c r="O584" s="31" t="str">
        <f>IF($A584="","",IF(O583="","",IF(Main!Q$143=0,0,IF(Main!W$213="","",IF($C$29="PM",Main!W$213/Main!Q$143*Main!Q147,ROUND(Main!W$213/Main!Q$143*Main!Q147*$B38,0))))))</f>
        <v/>
      </c>
      <c r="P584" s="31" t="str">
        <f>IF($A584="","",IF(P583="","",IF(Main!R$143=0,0,IF(Main!X$213="","",IF($C$29="PM",Main!X$213/Main!R$143*Main!R147,ROUND(Main!X$213/Main!R$143*Main!R147*$B38,0))))))</f>
        <v/>
      </c>
      <c r="Q584" s="31" t="str">
        <f>IF($A584="","",IF(Q583="","",IF(Main!S$143=0,0,IF(Main!Y$213="","",IF($C$29="PM",Main!Y$213/Main!S$143*Main!S147,ROUND(Main!Y$213/Main!S$143*Main!S147*$B38,0))))))</f>
        <v/>
      </c>
      <c r="R584" s="31" t="str">
        <f>IF($A584="","",IF(R583="","",IF(Main!T$143=0,0,IF(Main!Z$213="","",IF($C$29="PM",Main!Z$213/Main!T$143*Main!T147,ROUND(Main!Z$213/Main!T$143*Main!T147*$B38,0))))))</f>
        <v/>
      </c>
      <c r="S584" s="31" t="str">
        <f>IF($A584="","",IF(S583="","",IF(Main!U$143=0,0,IF(Main!AA$213="","",IF($C$29="PM",Main!AA$213/Main!U$143*Main!U147,ROUND(Main!AA$213/Main!U$143*Main!U147*$B38,0))))))</f>
        <v/>
      </c>
      <c r="T584" s="31" t="str">
        <f>IF($A584="","",IF(T583="","",IF(Main!V$143=0,0,IF(Main!AB$213="","",IF($C$29="PM",Main!AB$213/Main!V$143*Main!V147,ROUND(Main!AB$213/Main!V$143*Main!V147*$B38,0))))))</f>
        <v/>
      </c>
      <c r="U584" s="31" t="str">
        <f>IF($A584="","",IF(U583="","",IF(Main!W$143=0,0,IF(Main!AC$213="","",IF($C$29="PM",Main!AC$213/Main!W$143*Main!W147,ROUND(Main!AC$213/Main!W$143*Main!W147*$B38,0))))))</f>
        <v/>
      </c>
      <c r="V584" s="31" t="str">
        <f>IF($A584="","",IF(V583="","",IF(Main!X$143=0,0,IF(Main!AD$213="","",IF($C$29="PM",Main!AD$213/Main!X$143*Main!X147,ROUND(Main!AD$213/Main!X$143*Main!X147*$B38,0))))))</f>
        <v/>
      </c>
      <c r="W584" s="31" t="str">
        <f>IF($A584="","",IF(W583="","",IF(Main!Y$143=0,0,IF(Main!AE$213="","",IF($C$29="PM",Main!AE$213/Main!Y$143*Main!Y147,ROUND(Main!AE$213/Main!Y$143*Main!Y147*$B38,0))))))</f>
        <v/>
      </c>
      <c r="X584" s="31" t="str">
        <f>IF($A584="","",IF(X583="","",IF(Main!Z$143=0,0,IF(Main!AF$213="","",IF($C$29="PM",Main!AF$213/Main!Z$143*Main!Z147,ROUND(Main!AF$213/Main!Z$143*Main!Z147*$B38,0))))))</f>
        <v/>
      </c>
      <c r="Y584" s="31" t="str">
        <f>IF($A584="","",IF(Y583="","",IF(Main!AA$143=0,0,IF(Main!AG$213="","",IF($C$29="PM",Main!AG$213/Main!AA$143*Main!AA147,ROUND(Main!AG$213/Main!AA$143*Main!AA147*$B38,0))))))</f>
        <v/>
      </c>
      <c r="Z584" s="31" t="str">
        <f>IF($A584="","",IF(Z583="","",IF(Main!AB$143=0,0,IF(Main!AH$213="","",IF($C$29="PM",Main!AH$213/Main!AB$143*Main!AB147,ROUND(Main!AH$213/Main!AB$143*Main!AB147*$B38,0))))))</f>
        <v/>
      </c>
      <c r="AA584" s="49" t="str">
        <f>IF($A584="","",IF(AA583="","",IF(Main!AC$143=0,0,IF(Main!AI$213="","",IF($C$29="PM",Main!AI$213/Main!AC$143*Main!AC147,ROUND(Main!AI$213/Main!AC$143*Main!AC147*$B38,0))))))</f>
        <v/>
      </c>
      <c r="AB584" s="31" t="str">
        <f>IF($A584="","",IF(AB583="","",IF(Main!AD$143=0,0,IF(Main!AJ$213="","",IF($C$29="PM",Main!AJ$213/Main!AD$143*Main!AD147,ROUND(Main!AJ$213/Main!AD$143*Main!AD147*$B38,0))))))</f>
        <v/>
      </c>
      <c r="AC584" s="31" t="str">
        <f>IF($A584="","",IF(AC583="","",IF(Main!AE$143=0,0,IF(Main!AK$213="","",IF($C$29="PM",Main!AK$213/Main!AE$143*Main!AE147,ROUND(Main!AK$213/Main!AE$143*Main!AE147*$B38,0))))))</f>
        <v/>
      </c>
      <c r="AD584" s="31" t="str">
        <f>IF($A584="","",IF(AD583="","",IF(Main!AF$143=0,0,IF(Main!AL$213="","",IF($C$29="PM",Main!AL$213/Main!AF$143*Main!AF147,ROUND(Main!AL$213/Main!AF$143*Main!AF147*$B38,0))))))</f>
        <v/>
      </c>
      <c r="AE584" s="31" t="str">
        <f>IF($A584="","",IF(AE583="","",IF(Main!AG$143=0,0,IF(Main!AM$213="","",IF($C$29="PM",Main!AM$213/Main!AG$143*Main!AG147,ROUND(Main!AM$213/Main!AG$143*Main!AG147*$B38,0))))))</f>
        <v/>
      </c>
      <c r="AF584" s="31" t="str">
        <f>IF($A584="","",IF(AF583="","",IF(Main!AH$143=0,0,IF(Main!AN$213="","",IF($C$29="PM",Main!AN$213/Main!AH$143*Main!AH147,ROUND(Main!AN$213/Main!AH$143*Main!AH147*$B38,0))))))</f>
        <v/>
      </c>
      <c r="AG584" s="31" t="str">
        <f>IF($A584="","",IF(AG583="","",IF(Main!AI$143=0,0,IF(Main!AO$213="","",IF($C$29="PM",Main!AO$213/Main!AI$143*Main!AI147,ROUND(Main!AO$213/Main!AI$143*Main!AI147*$B38,0))))))</f>
        <v/>
      </c>
      <c r="AH584" s="31" t="str">
        <f>IF($A584="","",IF(AH583="","",IF(Main!AJ$143=0,0,IF(Main!AP$213="","",IF($C$29="PM",Main!AP$213/Main!AJ$143*Main!AJ147,ROUND(Main!AP$213/Main!AJ$143*Main!AJ147*$B38,0))))))</f>
        <v/>
      </c>
      <c r="AI584" s="31" t="str">
        <f>IF($A584="","",IF(AI583="","",IF(Main!AK$143=0,0,IF(Main!AQ$213="","",IF($C$29="PM",Main!AQ$213/Main!AK$143*Main!AK147,ROUND(Main!AQ$213/Main!AK$143*Main!AK147*$B38,0))))))</f>
        <v/>
      </c>
      <c r="AJ584" s="31" t="str">
        <f>IF($A584="","",IF(AJ583="","",IF(Main!AL$143=0,0,IF(Main!AR$213="","",IF($C$29="PM",Main!AR$213/Main!AL$143*Main!AL147,ROUND(Main!AR$213/Main!AL$143*Main!AL147*$B38,0))))))</f>
        <v/>
      </c>
      <c r="AK584" s="31" t="str">
        <f>IF($A584="","",IF(AK583="","",IF(Main!AM$143=0,0,IF(Main!AS$213="","",IF($C$29="PM",Main!AS$213/Main!AM$143*Main!AM147,ROUND(Main!AS$213/Main!AM$143*Main!AM147*$B38,0))))))</f>
        <v/>
      </c>
      <c r="AL584" s="50" t="str">
        <f>IF($A584="","",IF(AL583="","",IF(Main!AN$143=0,0,IF(Main!AT$213="","",IF($C$29="PM",Main!AT$213/Main!AN$143*Main!AN147,ROUND(Main!AT$213/Main!AN$143*Main!AN147*$B38,0))))))</f>
        <v/>
      </c>
      <c r="AM584" s="31" t="str">
        <f>IF($A584="","",IF(AM583="","",IF(Main!AO$143=0,0,IF(Main!AU$213="","",IF($C$29="PM",Main!AU$213/Main!AO$143*Main!AO147,ROUND(Main!AU$213/Main!AO$143*Main!AO147*$B38,0))))))</f>
        <v/>
      </c>
      <c r="AN584" s="31" t="str">
        <f>IF($A584="","",IF(AN583="","",IF(Main!AP$143=0,0,IF(Main!AV$213="","",IF($C$29="PM",Main!AV$213/Main!AP$143*Main!AP147,ROUND(Main!AV$213/Main!AP$143*Main!AP147*$B38,0))))))</f>
        <v/>
      </c>
      <c r="AO584" s="31" t="str">
        <f>IF($A584="","",IF(AO583="","",IF(Main!AQ$143=0,0,IF(Main!AW$213="","",IF($C$29="PM",Main!AW$213/Main!AQ$143*Main!AQ147,ROUND(Main!AW$213/Main!AQ$143*Main!AQ147*$B38,0))))))</f>
        <v/>
      </c>
      <c r="AP584" s="31" t="str">
        <f>IF($A584="","",IF(AP583="","",IF(Main!AR$143=0,0,IF(Main!AX$213="","",IF($C$29="PM",Main!AX$213/Main!AR$143*Main!AR147,ROUND(Main!AX$213/Main!AR$143*Main!AR147*$B38,0))))))</f>
        <v/>
      </c>
      <c r="AQ584" s="31" t="str">
        <f>IF($A584="","",IF(AQ583="","",IF(Main!AS$143=0,0,IF(Main!AY$213="","",IF($C$29="PM",Main!AY$213/Main!AS$143*Main!AS147,ROUND(Main!AY$213/Main!AS$143*Main!AS147*$B38,0))))))</f>
        <v/>
      </c>
      <c r="AR584" s="31" t="str">
        <f>IF($A584="","",IF(AR583="","",IF(Main!AT$143=0,0,IF(Main!AZ$213="","",IF($C$29="PM",Main!AZ$213/Main!AT$143*Main!AT147,ROUND(Main!AZ$213/Main!AT$143*Main!AT147*$B38,0))))))</f>
        <v/>
      </c>
      <c r="AS584" s="31" t="str">
        <f>IF($A584="","",IF(AS583="","",IF(Main!AU$143=0,0,IF(Main!BA$213="","",IF($C$29="PM",Main!BA$213/Main!AU$143*Main!AU147,ROUND(Main!BA$213/Main!AU$143*Main!AU147*$B38,0))))))</f>
        <v/>
      </c>
      <c r="AT584" s="31" t="str">
        <f>IF($A584="","",IF(AT583="","",IF(Main!AV$143=0,0,IF(Main!BB$213="","",IF($C$29="PM",Main!BB$213/Main!AV$143*Main!AV147,ROUND(Main!BB$213/Main!AV$143*Main!AV147*$B38,0))))))</f>
        <v/>
      </c>
      <c r="AU584" s="31" t="str">
        <f>IF($A584="","",IF(AU583="","",IF(Main!AW$143=0,0,IF(Main!BC$213="","",IF($C$29="PM",Main!BC$213/Main!AW$143*Main!AW147,ROUND(Main!BC$213/Main!AW$143*Main!AW147*$B38,0))))))</f>
        <v/>
      </c>
      <c r="AV584" s="31" t="str">
        <f>IF($A584="","",IF(AV583="","",IF(Main!AX$143=0,0,IF(Main!BD$213="","",IF($C$29="PM",Main!BD$213/Main!AX$143*Main!AX147,ROUND(Main!BD$213/Main!AX$143*Main!AX147*$B38,0))))))</f>
        <v/>
      </c>
      <c r="AW584" s="31" t="str">
        <f>IF($A584="","",IF(AW583="","",IF(Main!AY$143=0,0,IF(Main!BE$213="","",IF($C$29="PM",Main!BE$213/Main!AY$143*Main!AY147,ROUND(Main!BE$213/Main!AY$143*Main!AY147*$B38,0))))))</f>
        <v/>
      </c>
      <c r="AX584" s="50" t="str">
        <f>IF($A584="","",IF(AX583="","",IF(Main!AZ$143=0,0,IF(Main!BF$213="","",IF($C$29="PM",Main!BF$213/Main!AZ$143*Main!AZ147,ROUND(Main!BF$213/Main!AZ$143*Main!AZ147*$B38,0))))))</f>
        <v/>
      </c>
      <c r="AY584" s="31" t="str">
        <f>IF($A584="","",IF(AY583="","",IF(Main!BA$143=0,0,IF(Main!BG$213="","",IF($C$29="PM",Main!BG$213/Main!BA$143*Main!BA147,ROUND(Main!BG$213/Main!BA$143*Main!BA147*$B38,0))))))</f>
        <v/>
      </c>
      <c r="AZ584" s="31" t="str">
        <f>IF($A584="","",IF(AZ583="","",IF(Main!BB$143=0,0,IF(Main!BH$213="","",IF($C$29="PM",Main!BH$213/Main!BB$143*Main!BB147,ROUND(Main!BH$213/Main!BB$143*Main!BB147*$B38,0))))))</f>
        <v/>
      </c>
      <c r="BA584" s="31" t="str">
        <f>IF($A584="","",IF(BA583="","",IF(Main!BC$143=0,0,IF(Main!BI$213="","",IF($C$29="PM",Main!BI$213/Main!BC$143*Main!BC147,ROUND(Main!BI$213/Main!BC$143*Main!BC147*$B38,0))))))</f>
        <v/>
      </c>
      <c r="BB584" s="31" t="str">
        <f>IF($A584="","",IF(BB583="","",IF(Main!BD$143=0,0,IF(Main!BJ$213="","",IF($C$29="PM",Main!BJ$213/Main!BD$143*Main!BD147,ROUND(Main!BJ$213/Main!BD$143*Main!BD147*$B38,0))))))</f>
        <v/>
      </c>
      <c r="BC584" s="31" t="str">
        <f>IF($A584="","",IF(BC583="","",IF(Main!BE$143=0,0,IF(Main!BK$213="","",IF($C$29="PM",Main!BK$213/Main!BE$143*Main!BE147,ROUND(Main!BK$213/Main!BE$143*Main!BE147*$B38,0))))))</f>
        <v/>
      </c>
      <c r="BD584" s="31" t="str">
        <f>IF($A584="","",IF(BD583="","",IF(Main!BF$143=0,0,IF(Main!BL$213="","",IF($C$29="PM",Main!BL$213/Main!BF$143*Main!BF147,ROUND(Main!BL$213/Main!BF$143*Main!BF147*$B38,0))))))</f>
        <v/>
      </c>
      <c r="BE584" s="31" t="str">
        <f>IF($A584="","",IF(BE583="","",IF(Main!BG$143=0,0,IF(Main!BM$213="","",IF($C$29="PM",Main!BM$213/Main!BG$143*Main!BG147,ROUND(Main!BM$213/Main!BG$143*Main!BG147*$B38,0))))))</f>
        <v/>
      </c>
      <c r="BF584" s="31" t="str">
        <f>IF($A584="","",IF(BF583="","",IF(Main!BH$143=0,0,IF(Main!BN$213="","",IF($C$29="PM",Main!BN$213/Main!BH$143*Main!BH147,ROUND(Main!BN$213/Main!BH$143*Main!BH147*$B38,0))))))</f>
        <v/>
      </c>
      <c r="BG584" s="31" t="str">
        <f>IF($A584="","",IF(BG583="","",IF(Main!BI$143=0,0,IF(Main!BO$213="","",IF($C$29="PM",Main!BO$213/Main!BI$143*Main!BI147,ROUND(Main!BO$213/Main!BI$143*Main!BI147*$B38,0))))))</f>
        <v/>
      </c>
      <c r="BH584" s="31" t="str">
        <f>IF($A584="","",IF(BH583="","",IF(Main!BJ$143=0,0,IF(Main!BP$213="","",IF($C$29="PM",Main!BP$213/Main!BJ$143*Main!BJ147,ROUND(Main!BP$213/Main!BJ$143*Main!BJ147*$B38,0))))))</f>
        <v/>
      </c>
      <c r="BI584" s="31" t="str">
        <f>IF($A584="","",IF(BI583="","",IF(Main!BK$143=0,0,IF(Main!BQ$213="","",IF($C$29="PM",Main!BQ$213/Main!BK$143*Main!BK147,ROUND(Main!BQ$213/Main!BK$143*Main!BK147*$B38,0))))))</f>
        <v/>
      </c>
      <c r="BJ584" s="50" t="str">
        <f>IF($A584="","",IF(BJ583="","",IF(Main!BL$143=0,0,IF(Main!BR$213="","",IF($C$29="PM",Main!BR$213/Main!BL$143*Main!BL147,ROUND(Main!BR$213/Main!BL$143*Main!BL147*$B38,0))))))</f>
        <v/>
      </c>
      <c r="BK584" s="31" t="str">
        <f>IF($A584="","",IF(BK583="","",IF(Main!BM$143=0,0,IF(Main!BS$213="","",IF($C$29="PM",Main!BS$213/Main!BM$143*Main!BM147,ROUND(Main!BS$213/Main!BM$143*Main!BM147*$B38,0))))))</f>
        <v/>
      </c>
      <c r="BL584" s="31" t="str">
        <f>IF($A584="","",IF(BL583="","",IF(Main!BN$143=0,0,IF(Main!BT$213="","",IF($C$29="PM",Main!BT$213/Main!BN$143*Main!BN147,ROUND(Main!BT$213/Main!BN$143*Main!BN147*$B38,0))))))</f>
        <v/>
      </c>
      <c r="BM584" s="31" t="str">
        <f>IF($A584="","",IF(BM583="","",IF(Main!BO$143=0,0,IF(Main!BU$213="","",IF($C$29="PM",Main!BU$213/Main!BO$143*Main!BO147,ROUND(Main!BU$213/Main!BO$143*Main!BO147*$B38,0))))))</f>
        <v/>
      </c>
      <c r="BN584" s="31" t="str">
        <f>IF($A584="","",IF(BN583="","",IF(Main!BP$143=0,0,IF(Main!BV$213="","",IF($C$29="PM",Main!BV$213/Main!BP$143*Main!BP147,ROUND(Main!BV$213/Main!BP$143*Main!BP147*$B38,0))))))</f>
        <v/>
      </c>
      <c r="BO584" s="31" t="str">
        <f>IF($A584="","",IF(BO583="","",IF(Main!BQ$143=0,0,IF(Main!BW$213="","",IF($C$29="PM",Main!BW$213/Main!BQ$143*Main!BQ147,ROUND(Main!BW$213/Main!BQ$143*Main!BQ147*$B38,0))))))</f>
        <v/>
      </c>
      <c r="BP584" s="31" t="str">
        <f>IF($A584="","",IF(BP583="","",IF(Main!BR$143=0,0,IF(Main!BX$213="","",IF($C$29="PM",Main!BX$213/Main!BR$143*Main!BR147,ROUND(Main!BX$213/Main!BR$143*Main!BR147*$B38,0))))))</f>
        <v/>
      </c>
      <c r="BQ584" s="31" t="str">
        <f>IF($A584="","",IF(BQ583="","",IF(Main!BS$143=0,0,IF(Main!BY$213="","",IF($C$29="PM",Main!BY$213/Main!BS$143*Main!BS147,ROUND(Main!BY$213/Main!BS$143*Main!BS147*$B38,0))))))</f>
        <v/>
      </c>
      <c r="BR584" s="31" t="str">
        <f>IF($A584="","",IF(BR583="","",IF(Main!BT$143=0,0,IF(Main!BZ$213="","",IF($C$29="PM",Main!BZ$213/Main!BT$143*Main!BT147,ROUND(Main!BZ$213/Main!BT$143*Main!BT147*$B38,0))))))</f>
        <v/>
      </c>
      <c r="BS584" s="31" t="str">
        <f>IF($A584="","",IF(BS583="","",IF(Main!BU$143=0,0,IF(Main!CA$213="","",IF($C$29="PM",Main!CA$213/Main!BU$143*Main!BU147,ROUND(Main!CA$213/Main!BU$143*Main!BU147*$B38,0))))))</f>
        <v/>
      </c>
      <c r="BT584" s="31" t="str">
        <f>IF($A584="","",IF(BT583="","",IF(Main!BV$143=0,0,IF(Main!CB$213="","",IF($C$29="PM",Main!CB$213/Main!BV$143*Main!BV147,ROUND(Main!CB$213/Main!BV$143*Main!BV147*$B38,0))))))</f>
        <v/>
      </c>
      <c r="BU584" s="31" t="str">
        <f>IF($A584="","",IF(BU583="","",IF(Main!BW$143=0,0,IF(Main!CC$213="","",IF($C$29="PM",Main!CC$213/Main!BW$143*Main!BW147,ROUND(Main!CC$213/Main!BW$143*Main!BW147*$B38,0))))))</f>
        <v/>
      </c>
      <c r="BV584" s="50" t="str">
        <f>IF($A584="","",IF(BV583="","",IF(Main!BX$143=0,0,IF(Main!CD$213="","",IF($C$29="PM",Main!CD$213/Main!BX$143*Main!BX147,ROUND(Main!CD$213/Main!BX$143*Main!BX147*$B38,0))))))</f>
        <v/>
      </c>
    </row>
    <row r="585" spans="1:74" x14ac:dyDescent="0.2">
      <c r="A585" s="71" t="str">
        <f>IF(Main!A$39="","",Main!A$39)</f>
        <v/>
      </c>
      <c r="B585" s="74" t="str">
        <f t="shared" si="484"/>
        <v/>
      </c>
      <c r="C585" s="49" t="str">
        <f>IF($A585="","",IF(C584="","",IF(Main!E$143=0,0,IF(Main!K$213="","",IF($C$29="PM",Main!K$213/Main!E$143*Main!E148,ROUND(Main!K$213/Main!E$143*Main!E148*$B39,0))))))</f>
        <v/>
      </c>
      <c r="D585" s="31" t="str">
        <f>IF($A585="","",IF(D584="","",IF(Main!F$143=0,0,IF(Main!L$213="","",IF($C$29="PM",Main!L$213/Main!F$143*Main!F148,ROUND(Main!L$213/Main!F$143*Main!F148*$B39,0))))))</f>
        <v/>
      </c>
      <c r="E585" s="31" t="str">
        <f>IF($A585="","",IF(E584="","",IF(Main!G$143=0,0,IF(Main!M$213="","",IF($C$29="PM",Main!M$213/Main!G$143*Main!G148,ROUND(Main!M$213/Main!G$143*Main!G148*$B39,0))))))</f>
        <v/>
      </c>
      <c r="F585" s="31" t="str">
        <f>IF($A585="","",IF(F584="","",IF(Main!H$143=0,0,IF(Main!N$213="","",IF($C$29="PM",Main!N$213/Main!H$143*Main!H148,ROUND(Main!N$213/Main!H$143*Main!H148*$B39,0))))))</f>
        <v/>
      </c>
      <c r="G585" s="31" t="str">
        <f>IF($A585="","",IF(G584="","",IF(Main!I$143=0,0,IF(Main!O$213="","",IF($C$29="PM",Main!O$213/Main!I$143*Main!I148,ROUND(Main!O$213/Main!I$143*Main!I148*$B39,0))))))</f>
        <v/>
      </c>
      <c r="H585" s="31" t="str">
        <f>IF($A585="","",IF(H584="","",IF(Main!J$143=0,0,IF(Main!P$213="","",IF($C$29="PM",Main!P$213/Main!J$143*Main!J148,ROUND(Main!P$213/Main!J$143*Main!J148*$B39,0))))))</f>
        <v/>
      </c>
      <c r="I585" s="31" t="str">
        <f>IF($A585="","",IF(I584="","",IF(Main!K$143=0,0,IF(Main!Q$213="","",IF($C$29="PM",Main!Q$213/Main!K$143*Main!K148,ROUND(Main!Q$213/Main!K$143*Main!K148*$B39,0))))))</f>
        <v/>
      </c>
      <c r="J585" s="31" t="str">
        <f>IF($A585="","",IF(J584="","",IF(Main!L$143=0,0,IF(Main!R$213="","",IF($C$29="PM",Main!R$213/Main!L$143*Main!L148,ROUND(Main!R$213/Main!L$143*Main!L148*$B39,0))))))</f>
        <v/>
      </c>
      <c r="K585" s="31" t="str">
        <f>IF($A585="","",IF(K584="","",IF(Main!M$143=0,0,IF(Main!S$213="","",IF($C$29="PM",Main!S$213/Main!M$143*Main!M148,ROUND(Main!S$213/Main!M$143*Main!M148*$B39,0))))))</f>
        <v/>
      </c>
      <c r="L585" s="31" t="str">
        <f>IF($A585="","",IF(L584="","",IF(Main!N$143=0,0,IF(Main!T$213="","",IF($C$29="PM",Main!T$213/Main!N$143*Main!N148,ROUND(Main!T$213/Main!N$143*Main!N148*$B39,0))))))</f>
        <v/>
      </c>
      <c r="M585" s="31" t="str">
        <f>IF($A585="","",IF(M584="","",IF(Main!O$143=0,0,IF(Main!U$213="","",IF($C$29="PM",Main!U$213/Main!O$143*Main!O148,ROUND(Main!U$213/Main!O$143*Main!O148*$B39,0))))))</f>
        <v/>
      </c>
      <c r="N585" s="50" t="str">
        <f>IF($A585="","",IF(N584="","",IF(Main!P$143=0,0,IF(Main!V$213="","",IF($C$29="PM",Main!V$213/Main!P$143*Main!P148,ROUND(Main!V$213/Main!P$143*Main!P148*$B39,0))))))</f>
        <v/>
      </c>
      <c r="O585" s="31" t="str">
        <f>IF($A585="","",IF(O584="","",IF(Main!Q$143=0,0,IF(Main!W$213="","",IF($C$29="PM",Main!W$213/Main!Q$143*Main!Q148,ROUND(Main!W$213/Main!Q$143*Main!Q148*$B39,0))))))</f>
        <v/>
      </c>
      <c r="P585" s="31" t="str">
        <f>IF($A585="","",IF(P584="","",IF(Main!R$143=0,0,IF(Main!X$213="","",IF($C$29="PM",Main!X$213/Main!R$143*Main!R148,ROUND(Main!X$213/Main!R$143*Main!R148*$B39,0))))))</f>
        <v/>
      </c>
      <c r="Q585" s="31" t="str">
        <f>IF($A585="","",IF(Q584="","",IF(Main!S$143=0,0,IF(Main!Y$213="","",IF($C$29="PM",Main!Y$213/Main!S$143*Main!S148,ROUND(Main!Y$213/Main!S$143*Main!S148*$B39,0))))))</f>
        <v/>
      </c>
      <c r="R585" s="31" t="str">
        <f>IF($A585="","",IF(R584="","",IF(Main!T$143=0,0,IF(Main!Z$213="","",IF($C$29="PM",Main!Z$213/Main!T$143*Main!T148,ROUND(Main!Z$213/Main!T$143*Main!T148*$B39,0))))))</f>
        <v/>
      </c>
      <c r="S585" s="31" t="str">
        <f>IF($A585="","",IF(S584="","",IF(Main!U$143=0,0,IF(Main!AA$213="","",IF($C$29="PM",Main!AA$213/Main!U$143*Main!U148,ROUND(Main!AA$213/Main!U$143*Main!U148*$B39,0))))))</f>
        <v/>
      </c>
      <c r="T585" s="31" t="str">
        <f>IF($A585="","",IF(T584="","",IF(Main!V$143=0,0,IF(Main!AB$213="","",IF($C$29="PM",Main!AB$213/Main!V$143*Main!V148,ROUND(Main!AB$213/Main!V$143*Main!V148*$B39,0))))))</f>
        <v/>
      </c>
      <c r="U585" s="31" t="str">
        <f>IF($A585="","",IF(U584="","",IF(Main!W$143=0,0,IF(Main!AC$213="","",IF($C$29="PM",Main!AC$213/Main!W$143*Main!W148,ROUND(Main!AC$213/Main!W$143*Main!W148*$B39,0))))))</f>
        <v/>
      </c>
      <c r="V585" s="31" t="str">
        <f>IF($A585="","",IF(V584="","",IF(Main!X$143=0,0,IF(Main!AD$213="","",IF($C$29="PM",Main!AD$213/Main!X$143*Main!X148,ROUND(Main!AD$213/Main!X$143*Main!X148*$B39,0))))))</f>
        <v/>
      </c>
      <c r="W585" s="31" t="str">
        <f>IF($A585="","",IF(W584="","",IF(Main!Y$143=0,0,IF(Main!AE$213="","",IF($C$29="PM",Main!AE$213/Main!Y$143*Main!Y148,ROUND(Main!AE$213/Main!Y$143*Main!Y148*$B39,0))))))</f>
        <v/>
      </c>
      <c r="X585" s="31" t="str">
        <f>IF($A585="","",IF(X584="","",IF(Main!Z$143=0,0,IF(Main!AF$213="","",IF($C$29="PM",Main!AF$213/Main!Z$143*Main!Z148,ROUND(Main!AF$213/Main!Z$143*Main!Z148*$B39,0))))))</f>
        <v/>
      </c>
      <c r="Y585" s="31" t="str">
        <f>IF($A585="","",IF(Y584="","",IF(Main!AA$143=0,0,IF(Main!AG$213="","",IF($C$29="PM",Main!AG$213/Main!AA$143*Main!AA148,ROUND(Main!AG$213/Main!AA$143*Main!AA148*$B39,0))))))</f>
        <v/>
      </c>
      <c r="Z585" s="31" t="str">
        <f>IF($A585="","",IF(Z584="","",IF(Main!AB$143=0,0,IF(Main!AH$213="","",IF($C$29="PM",Main!AH$213/Main!AB$143*Main!AB148,ROUND(Main!AH$213/Main!AB$143*Main!AB148*$B39,0))))))</f>
        <v/>
      </c>
      <c r="AA585" s="49" t="str">
        <f>IF($A585="","",IF(AA584="","",IF(Main!AC$143=0,0,IF(Main!AI$213="","",IF($C$29="PM",Main!AI$213/Main!AC$143*Main!AC148,ROUND(Main!AI$213/Main!AC$143*Main!AC148*$B39,0))))))</f>
        <v/>
      </c>
      <c r="AB585" s="31" t="str">
        <f>IF($A585="","",IF(AB584="","",IF(Main!AD$143=0,0,IF(Main!AJ$213="","",IF($C$29="PM",Main!AJ$213/Main!AD$143*Main!AD148,ROUND(Main!AJ$213/Main!AD$143*Main!AD148*$B39,0))))))</f>
        <v/>
      </c>
      <c r="AC585" s="31" t="str">
        <f>IF($A585="","",IF(AC584="","",IF(Main!AE$143=0,0,IF(Main!AK$213="","",IF($C$29="PM",Main!AK$213/Main!AE$143*Main!AE148,ROUND(Main!AK$213/Main!AE$143*Main!AE148*$B39,0))))))</f>
        <v/>
      </c>
      <c r="AD585" s="31" t="str">
        <f>IF($A585="","",IF(AD584="","",IF(Main!AF$143=0,0,IF(Main!AL$213="","",IF($C$29="PM",Main!AL$213/Main!AF$143*Main!AF148,ROUND(Main!AL$213/Main!AF$143*Main!AF148*$B39,0))))))</f>
        <v/>
      </c>
      <c r="AE585" s="31" t="str">
        <f>IF($A585="","",IF(AE584="","",IF(Main!AG$143=0,0,IF(Main!AM$213="","",IF($C$29="PM",Main!AM$213/Main!AG$143*Main!AG148,ROUND(Main!AM$213/Main!AG$143*Main!AG148*$B39,0))))))</f>
        <v/>
      </c>
      <c r="AF585" s="31" t="str">
        <f>IF($A585="","",IF(AF584="","",IF(Main!AH$143=0,0,IF(Main!AN$213="","",IF($C$29="PM",Main!AN$213/Main!AH$143*Main!AH148,ROUND(Main!AN$213/Main!AH$143*Main!AH148*$B39,0))))))</f>
        <v/>
      </c>
      <c r="AG585" s="31" t="str">
        <f>IF($A585="","",IF(AG584="","",IF(Main!AI$143=0,0,IF(Main!AO$213="","",IF($C$29="PM",Main!AO$213/Main!AI$143*Main!AI148,ROUND(Main!AO$213/Main!AI$143*Main!AI148*$B39,0))))))</f>
        <v/>
      </c>
      <c r="AH585" s="31" t="str">
        <f>IF($A585="","",IF(AH584="","",IF(Main!AJ$143=0,0,IF(Main!AP$213="","",IF($C$29="PM",Main!AP$213/Main!AJ$143*Main!AJ148,ROUND(Main!AP$213/Main!AJ$143*Main!AJ148*$B39,0))))))</f>
        <v/>
      </c>
      <c r="AI585" s="31" t="str">
        <f>IF($A585="","",IF(AI584="","",IF(Main!AK$143=0,0,IF(Main!AQ$213="","",IF($C$29="PM",Main!AQ$213/Main!AK$143*Main!AK148,ROUND(Main!AQ$213/Main!AK$143*Main!AK148*$B39,0))))))</f>
        <v/>
      </c>
      <c r="AJ585" s="31" t="str">
        <f>IF($A585="","",IF(AJ584="","",IF(Main!AL$143=0,0,IF(Main!AR$213="","",IF($C$29="PM",Main!AR$213/Main!AL$143*Main!AL148,ROUND(Main!AR$213/Main!AL$143*Main!AL148*$B39,0))))))</f>
        <v/>
      </c>
      <c r="AK585" s="31" t="str">
        <f>IF($A585="","",IF(AK584="","",IF(Main!AM$143=0,0,IF(Main!AS$213="","",IF($C$29="PM",Main!AS$213/Main!AM$143*Main!AM148,ROUND(Main!AS$213/Main!AM$143*Main!AM148*$B39,0))))))</f>
        <v/>
      </c>
      <c r="AL585" s="50" t="str">
        <f>IF($A585="","",IF(AL584="","",IF(Main!AN$143=0,0,IF(Main!AT$213="","",IF($C$29="PM",Main!AT$213/Main!AN$143*Main!AN148,ROUND(Main!AT$213/Main!AN$143*Main!AN148*$B39,0))))))</f>
        <v/>
      </c>
      <c r="AM585" s="31" t="str">
        <f>IF($A585="","",IF(AM584="","",IF(Main!AO$143=0,0,IF(Main!AU$213="","",IF($C$29="PM",Main!AU$213/Main!AO$143*Main!AO148,ROUND(Main!AU$213/Main!AO$143*Main!AO148*$B39,0))))))</f>
        <v/>
      </c>
      <c r="AN585" s="31" t="str">
        <f>IF($A585="","",IF(AN584="","",IF(Main!AP$143=0,0,IF(Main!AV$213="","",IF($C$29="PM",Main!AV$213/Main!AP$143*Main!AP148,ROUND(Main!AV$213/Main!AP$143*Main!AP148*$B39,0))))))</f>
        <v/>
      </c>
      <c r="AO585" s="31" t="str">
        <f>IF($A585="","",IF(AO584="","",IF(Main!AQ$143=0,0,IF(Main!AW$213="","",IF($C$29="PM",Main!AW$213/Main!AQ$143*Main!AQ148,ROUND(Main!AW$213/Main!AQ$143*Main!AQ148*$B39,0))))))</f>
        <v/>
      </c>
      <c r="AP585" s="31" t="str">
        <f>IF($A585="","",IF(AP584="","",IF(Main!AR$143=0,0,IF(Main!AX$213="","",IF($C$29="PM",Main!AX$213/Main!AR$143*Main!AR148,ROUND(Main!AX$213/Main!AR$143*Main!AR148*$B39,0))))))</f>
        <v/>
      </c>
      <c r="AQ585" s="31" t="str">
        <f>IF($A585="","",IF(AQ584="","",IF(Main!AS$143=0,0,IF(Main!AY$213="","",IF($C$29="PM",Main!AY$213/Main!AS$143*Main!AS148,ROUND(Main!AY$213/Main!AS$143*Main!AS148*$B39,0))))))</f>
        <v/>
      </c>
      <c r="AR585" s="31" t="str">
        <f>IF($A585="","",IF(AR584="","",IF(Main!AT$143=0,0,IF(Main!AZ$213="","",IF($C$29="PM",Main!AZ$213/Main!AT$143*Main!AT148,ROUND(Main!AZ$213/Main!AT$143*Main!AT148*$B39,0))))))</f>
        <v/>
      </c>
      <c r="AS585" s="31" t="str">
        <f>IF($A585="","",IF(AS584="","",IF(Main!AU$143=0,0,IF(Main!BA$213="","",IF($C$29="PM",Main!BA$213/Main!AU$143*Main!AU148,ROUND(Main!BA$213/Main!AU$143*Main!AU148*$B39,0))))))</f>
        <v/>
      </c>
      <c r="AT585" s="31" t="str">
        <f>IF($A585="","",IF(AT584="","",IF(Main!AV$143=0,0,IF(Main!BB$213="","",IF($C$29="PM",Main!BB$213/Main!AV$143*Main!AV148,ROUND(Main!BB$213/Main!AV$143*Main!AV148*$B39,0))))))</f>
        <v/>
      </c>
      <c r="AU585" s="31" t="str">
        <f>IF($A585="","",IF(AU584="","",IF(Main!AW$143=0,0,IF(Main!BC$213="","",IF($C$29="PM",Main!BC$213/Main!AW$143*Main!AW148,ROUND(Main!BC$213/Main!AW$143*Main!AW148*$B39,0))))))</f>
        <v/>
      </c>
      <c r="AV585" s="31" t="str">
        <f>IF($A585="","",IF(AV584="","",IF(Main!AX$143=0,0,IF(Main!BD$213="","",IF($C$29="PM",Main!BD$213/Main!AX$143*Main!AX148,ROUND(Main!BD$213/Main!AX$143*Main!AX148*$B39,0))))))</f>
        <v/>
      </c>
      <c r="AW585" s="31" t="str">
        <f>IF($A585="","",IF(AW584="","",IF(Main!AY$143=0,0,IF(Main!BE$213="","",IF($C$29="PM",Main!BE$213/Main!AY$143*Main!AY148,ROUND(Main!BE$213/Main!AY$143*Main!AY148*$B39,0))))))</f>
        <v/>
      </c>
      <c r="AX585" s="50" t="str">
        <f>IF($A585="","",IF(AX584="","",IF(Main!AZ$143=0,0,IF(Main!BF$213="","",IF($C$29="PM",Main!BF$213/Main!AZ$143*Main!AZ148,ROUND(Main!BF$213/Main!AZ$143*Main!AZ148*$B39,0))))))</f>
        <v/>
      </c>
      <c r="AY585" s="31" t="str">
        <f>IF($A585="","",IF(AY584="","",IF(Main!BA$143=0,0,IF(Main!BG$213="","",IF($C$29="PM",Main!BG$213/Main!BA$143*Main!BA148,ROUND(Main!BG$213/Main!BA$143*Main!BA148*$B39,0))))))</f>
        <v/>
      </c>
      <c r="AZ585" s="31" t="str">
        <f>IF($A585="","",IF(AZ584="","",IF(Main!BB$143=0,0,IF(Main!BH$213="","",IF($C$29="PM",Main!BH$213/Main!BB$143*Main!BB148,ROUND(Main!BH$213/Main!BB$143*Main!BB148*$B39,0))))))</f>
        <v/>
      </c>
      <c r="BA585" s="31" t="str">
        <f>IF($A585="","",IF(BA584="","",IF(Main!BC$143=0,0,IF(Main!BI$213="","",IF($C$29="PM",Main!BI$213/Main!BC$143*Main!BC148,ROUND(Main!BI$213/Main!BC$143*Main!BC148*$B39,0))))))</f>
        <v/>
      </c>
      <c r="BB585" s="31" t="str">
        <f>IF($A585="","",IF(BB584="","",IF(Main!BD$143=0,0,IF(Main!BJ$213="","",IF($C$29="PM",Main!BJ$213/Main!BD$143*Main!BD148,ROUND(Main!BJ$213/Main!BD$143*Main!BD148*$B39,0))))))</f>
        <v/>
      </c>
      <c r="BC585" s="31" t="str">
        <f>IF($A585="","",IF(BC584="","",IF(Main!BE$143=0,0,IF(Main!BK$213="","",IF($C$29="PM",Main!BK$213/Main!BE$143*Main!BE148,ROUND(Main!BK$213/Main!BE$143*Main!BE148*$B39,0))))))</f>
        <v/>
      </c>
      <c r="BD585" s="31" t="str">
        <f>IF($A585="","",IF(BD584="","",IF(Main!BF$143=0,0,IF(Main!BL$213="","",IF($C$29="PM",Main!BL$213/Main!BF$143*Main!BF148,ROUND(Main!BL$213/Main!BF$143*Main!BF148*$B39,0))))))</f>
        <v/>
      </c>
      <c r="BE585" s="31" t="str">
        <f>IF($A585="","",IF(BE584="","",IF(Main!BG$143=0,0,IF(Main!BM$213="","",IF($C$29="PM",Main!BM$213/Main!BG$143*Main!BG148,ROUND(Main!BM$213/Main!BG$143*Main!BG148*$B39,0))))))</f>
        <v/>
      </c>
      <c r="BF585" s="31" t="str">
        <f>IF($A585="","",IF(BF584="","",IF(Main!BH$143=0,0,IF(Main!BN$213="","",IF($C$29="PM",Main!BN$213/Main!BH$143*Main!BH148,ROUND(Main!BN$213/Main!BH$143*Main!BH148*$B39,0))))))</f>
        <v/>
      </c>
      <c r="BG585" s="31" t="str">
        <f>IF($A585="","",IF(BG584="","",IF(Main!BI$143=0,0,IF(Main!BO$213="","",IF($C$29="PM",Main!BO$213/Main!BI$143*Main!BI148,ROUND(Main!BO$213/Main!BI$143*Main!BI148*$B39,0))))))</f>
        <v/>
      </c>
      <c r="BH585" s="31" t="str">
        <f>IF($A585="","",IF(BH584="","",IF(Main!BJ$143=0,0,IF(Main!BP$213="","",IF($C$29="PM",Main!BP$213/Main!BJ$143*Main!BJ148,ROUND(Main!BP$213/Main!BJ$143*Main!BJ148*$B39,0))))))</f>
        <v/>
      </c>
      <c r="BI585" s="31" t="str">
        <f>IF($A585="","",IF(BI584="","",IF(Main!BK$143=0,0,IF(Main!BQ$213="","",IF($C$29="PM",Main!BQ$213/Main!BK$143*Main!BK148,ROUND(Main!BQ$213/Main!BK$143*Main!BK148*$B39,0))))))</f>
        <v/>
      </c>
      <c r="BJ585" s="50" t="str">
        <f>IF($A585="","",IF(BJ584="","",IF(Main!BL$143=0,0,IF(Main!BR$213="","",IF($C$29="PM",Main!BR$213/Main!BL$143*Main!BL148,ROUND(Main!BR$213/Main!BL$143*Main!BL148*$B39,0))))))</f>
        <v/>
      </c>
      <c r="BK585" s="31" t="str">
        <f>IF($A585="","",IF(BK584="","",IF(Main!BM$143=0,0,IF(Main!BS$213="","",IF($C$29="PM",Main!BS$213/Main!BM$143*Main!BM148,ROUND(Main!BS$213/Main!BM$143*Main!BM148*$B39,0))))))</f>
        <v/>
      </c>
      <c r="BL585" s="31" t="str">
        <f>IF($A585="","",IF(BL584="","",IF(Main!BN$143=0,0,IF(Main!BT$213="","",IF($C$29="PM",Main!BT$213/Main!BN$143*Main!BN148,ROUND(Main!BT$213/Main!BN$143*Main!BN148*$B39,0))))))</f>
        <v/>
      </c>
      <c r="BM585" s="31" t="str">
        <f>IF($A585="","",IF(BM584="","",IF(Main!BO$143=0,0,IF(Main!BU$213="","",IF($C$29="PM",Main!BU$213/Main!BO$143*Main!BO148,ROUND(Main!BU$213/Main!BO$143*Main!BO148*$B39,0))))))</f>
        <v/>
      </c>
      <c r="BN585" s="31" t="str">
        <f>IF($A585="","",IF(BN584="","",IF(Main!BP$143=0,0,IF(Main!BV$213="","",IF($C$29="PM",Main!BV$213/Main!BP$143*Main!BP148,ROUND(Main!BV$213/Main!BP$143*Main!BP148*$B39,0))))))</f>
        <v/>
      </c>
      <c r="BO585" s="31" t="str">
        <f>IF($A585="","",IF(BO584="","",IF(Main!BQ$143=0,0,IF(Main!BW$213="","",IF($C$29="PM",Main!BW$213/Main!BQ$143*Main!BQ148,ROUND(Main!BW$213/Main!BQ$143*Main!BQ148*$B39,0))))))</f>
        <v/>
      </c>
      <c r="BP585" s="31" t="str">
        <f>IF($A585="","",IF(BP584="","",IF(Main!BR$143=0,0,IF(Main!BX$213="","",IF($C$29="PM",Main!BX$213/Main!BR$143*Main!BR148,ROUND(Main!BX$213/Main!BR$143*Main!BR148*$B39,0))))))</f>
        <v/>
      </c>
      <c r="BQ585" s="31" t="str">
        <f>IF($A585="","",IF(BQ584="","",IF(Main!BS$143=0,0,IF(Main!BY$213="","",IF($C$29="PM",Main!BY$213/Main!BS$143*Main!BS148,ROUND(Main!BY$213/Main!BS$143*Main!BS148*$B39,0))))))</f>
        <v/>
      </c>
      <c r="BR585" s="31" t="str">
        <f>IF($A585="","",IF(BR584="","",IF(Main!BT$143=0,0,IF(Main!BZ$213="","",IF($C$29="PM",Main!BZ$213/Main!BT$143*Main!BT148,ROUND(Main!BZ$213/Main!BT$143*Main!BT148*$B39,0))))))</f>
        <v/>
      </c>
      <c r="BS585" s="31" t="str">
        <f>IF($A585="","",IF(BS584="","",IF(Main!BU$143=0,0,IF(Main!CA$213="","",IF($C$29="PM",Main!CA$213/Main!BU$143*Main!BU148,ROUND(Main!CA$213/Main!BU$143*Main!BU148*$B39,0))))))</f>
        <v/>
      </c>
      <c r="BT585" s="31" t="str">
        <f>IF($A585="","",IF(BT584="","",IF(Main!BV$143=0,0,IF(Main!CB$213="","",IF($C$29="PM",Main!CB$213/Main!BV$143*Main!BV148,ROUND(Main!CB$213/Main!BV$143*Main!BV148*$B39,0))))))</f>
        <v/>
      </c>
      <c r="BU585" s="31" t="str">
        <f>IF($A585="","",IF(BU584="","",IF(Main!BW$143=0,0,IF(Main!CC$213="","",IF($C$29="PM",Main!CC$213/Main!BW$143*Main!BW148,ROUND(Main!CC$213/Main!BW$143*Main!BW148*$B39,0))))))</f>
        <v/>
      </c>
      <c r="BV585" s="50" t="str">
        <f>IF($A585="","",IF(BV584="","",IF(Main!BX$143=0,0,IF(Main!CD$213="","",IF($C$29="PM",Main!CD$213/Main!BX$143*Main!BX148,ROUND(Main!CD$213/Main!BX$143*Main!BX148*$B39,0))))))</f>
        <v/>
      </c>
    </row>
    <row r="586" spans="1:74" x14ac:dyDescent="0.2">
      <c r="A586" s="71" t="str">
        <f>IF(Main!A$40="","",Main!A$40)</f>
        <v/>
      </c>
      <c r="B586" s="74" t="str">
        <f t="shared" si="484"/>
        <v/>
      </c>
      <c r="C586" s="49" t="str">
        <f>IF($A586="","",IF(C585="","",IF(Main!E$143=0,0,IF(Main!K$213="","",IF($C$29="PM",Main!K$213/Main!E$143*Main!E149,ROUND(Main!K$213/Main!E$143*Main!E149*$B40,0))))))</f>
        <v/>
      </c>
      <c r="D586" s="31" t="str">
        <f>IF($A586="","",IF(D585="","",IF(Main!F$143=0,0,IF(Main!L$213="","",IF($C$29="PM",Main!L$213/Main!F$143*Main!F149,ROUND(Main!L$213/Main!F$143*Main!F149*$B40,0))))))</f>
        <v/>
      </c>
      <c r="E586" s="31" t="str">
        <f>IF($A586="","",IF(E585="","",IF(Main!G$143=0,0,IF(Main!M$213="","",IF($C$29="PM",Main!M$213/Main!G$143*Main!G149,ROUND(Main!M$213/Main!G$143*Main!G149*$B40,0))))))</f>
        <v/>
      </c>
      <c r="F586" s="31" t="str">
        <f>IF($A586="","",IF(F585="","",IF(Main!H$143=0,0,IF(Main!N$213="","",IF($C$29="PM",Main!N$213/Main!H$143*Main!H149,ROUND(Main!N$213/Main!H$143*Main!H149*$B40,0))))))</f>
        <v/>
      </c>
      <c r="G586" s="31" t="str">
        <f>IF($A586="","",IF(G585="","",IF(Main!I$143=0,0,IF(Main!O$213="","",IF($C$29="PM",Main!O$213/Main!I$143*Main!I149,ROUND(Main!O$213/Main!I$143*Main!I149*$B40,0))))))</f>
        <v/>
      </c>
      <c r="H586" s="31" t="str">
        <f>IF($A586="","",IF(H585="","",IF(Main!J$143=0,0,IF(Main!P$213="","",IF($C$29="PM",Main!P$213/Main!J$143*Main!J149,ROUND(Main!P$213/Main!J$143*Main!J149*$B40,0))))))</f>
        <v/>
      </c>
      <c r="I586" s="31" t="str">
        <f>IF($A586="","",IF(I585="","",IF(Main!K$143=0,0,IF(Main!Q$213="","",IF($C$29="PM",Main!Q$213/Main!K$143*Main!K149,ROUND(Main!Q$213/Main!K$143*Main!K149*$B40,0))))))</f>
        <v/>
      </c>
      <c r="J586" s="31" t="str">
        <f>IF($A586="","",IF(J585="","",IF(Main!L$143=0,0,IF(Main!R$213="","",IF($C$29="PM",Main!R$213/Main!L$143*Main!L149,ROUND(Main!R$213/Main!L$143*Main!L149*$B40,0))))))</f>
        <v/>
      </c>
      <c r="K586" s="31" t="str">
        <f>IF($A586="","",IF(K585="","",IF(Main!M$143=0,0,IF(Main!S$213="","",IF($C$29="PM",Main!S$213/Main!M$143*Main!M149,ROUND(Main!S$213/Main!M$143*Main!M149*$B40,0))))))</f>
        <v/>
      </c>
      <c r="L586" s="31" t="str">
        <f>IF($A586="","",IF(L585="","",IF(Main!N$143=0,0,IF(Main!T$213="","",IF($C$29="PM",Main!T$213/Main!N$143*Main!N149,ROUND(Main!T$213/Main!N$143*Main!N149*$B40,0))))))</f>
        <v/>
      </c>
      <c r="M586" s="31" t="str">
        <f>IF($A586="","",IF(M585="","",IF(Main!O$143=0,0,IF(Main!U$213="","",IF($C$29="PM",Main!U$213/Main!O$143*Main!O149,ROUND(Main!U$213/Main!O$143*Main!O149*$B40,0))))))</f>
        <v/>
      </c>
      <c r="N586" s="50" t="str">
        <f>IF($A586="","",IF(N585="","",IF(Main!P$143=0,0,IF(Main!V$213="","",IF($C$29="PM",Main!V$213/Main!P$143*Main!P149,ROUND(Main!V$213/Main!P$143*Main!P149*$B40,0))))))</f>
        <v/>
      </c>
      <c r="O586" s="31" t="str">
        <f>IF($A586="","",IF(O585="","",IF(Main!Q$143=0,0,IF(Main!W$213="","",IF($C$29="PM",Main!W$213/Main!Q$143*Main!Q149,ROUND(Main!W$213/Main!Q$143*Main!Q149*$B40,0))))))</f>
        <v/>
      </c>
      <c r="P586" s="31" t="str">
        <f>IF($A586="","",IF(P585="","",IF(Main!R$143=0,0,IF(Main!X$213="","",IF($C$29="PM",Main!X$213/Main!R$143*Main!R149,ROUND(Main!X$213/Main!R$143*Main!R149*$B40,0))))))</f>
        <v/>
      </c>
      <c r="Q586" s="31" t="str">
        <f>IF($A586="","",IF(Q585="","",IF(Main!S$143=0,0,IF(Main!Y$213="","",IF($C$29="PM",Main!Y$213/Main!S$143*Main!S149,ROUND(Main!Y$213/Main!S$143*Main!S149*$B40,0))))))</f>
        <v/>
      </c>
      <c r="R586" s="31" t="str">
        <f>IF($A586="","",IF(R585="","",IF(Main!T$143=0,0,IF(Main!Z$213="","",IF($C$29="PM",Main!Z$213/Main!T$143*Main!T149,ROUND(Main!Z$213/Main!T$143*Main!T149*$B40,0))))))</f>
        <v/>
      </c>
      <c r="S586" s="31" t="str">
        <f>IF($A586="","",IF(S585="","",IF(Main!U$143=0,0,IF(Main!AA$213="","",IF($C$29="PM",Main!AA$213/Main!U$143*Main!U149,ROUND(Main!AA$213/Main!U$143*Main!U149*$B40,0))))))</f>
        <v/>
      </c>
      <c r="T586" s="31" t="str">
        <f>IF($A586="","",IF(T585="","",IF(Main!V$143=0,0,IF(Main!AB$213="","",IF($C$29="PM",Main!AB$213/Main!V$143*Main!V149,ROUND(Main!AB$213/Main!V$143*Main!V149*$B40,0))))))</f>
        <v/>
      </c>
      <c r="U586" s="31" t="str">
        <f>IF($A586="","",IF(U585="","",IF(Main!W$143=0,0,IF(Main!AC$213="","",IF($C$29="PM",Main!AC$213/Main!W$143*Main!W149,ROUND(Main!AC$213/Main!W$143*Main!W149*$B40,0))))))</f>
        <v/>
      </c>
      <c r="V586" s="31" t="str">
        <f>IF($A586="","",IF(V585="","",IF(Main!X$143=0,0,IF(Main!AD$213="","",IF($C$29="PM",Main!AD$213/Main!X$143*Main!X149,ROUND(Main!AD$213/Main!X$143*Main!X149*$B40,0))))))</f>
        <v/>
      </c>
      <c r="W586" s="31" t="str">
        <f>IF($A586="","",IF(W585="","",IF(Main!Y$143=0,0,IF(Main!AE$213="","",IF($C$29="PM",Main!AE$213/Main!Y$143*Main!Y149,ROUND(Main!AE$213/Main!Y$143*Main!Y149*$B40,0))))))</f>
        <v/>
      </c>
      <c r="X586" s="31" t="str">
        <f>IF($A586="","",IF(X585="","",IF(Main!Z$143=0,0,IF(Main!AF$213="","",IF($C$29="PM",Main!AF$213/Main!Z$143*Main!Z149,ROUND(Main!AF$213/Main!Z$143*Main!Z149*$B40,0))))))</f>
        <v/>
      </c>
      <c r="Y586" s="31" t="str">
        <f>IF($A586="","",IF(Y585="","",IF(Main!AA$143=0,0,IF(Main!AG$213="","",IF($C$29="PM",Main!AG$213/Main!AA$143*Main!AA149,ROUND(Main!AG$213/Main!AA$143*Main!AA149*$B40,0))))))</f>
        <v/>
      </c>
      <c r="Z586" s="31" t="str">
        <f>IF($A586="","",IF(Z585="","",IF(Main!AB$143=0,0,IF(Main!AH$213="","",IF($C$29="PM",Main!AH$213/Main!AB$143*Main!AB149,ROUND(Main!AH$213/Main!AB$143*Main!AB149*$B40,0))))))</f>
        <v/>
      </c>
      <c r="AA586" s="49" t="str">
        <f>IF($A586="","",IF(AA585="","",IF(Main!AC$143=0,0,IF(Main!AI$213="","",IF($C$29="PM",Main!AI$213/Main!AC$143*Main!AC149,ROUND(Main!AI$213/Main!AC$143*Main!AC149*$B40,0))))))</f>
        <v/>
      </c>
      <c r="AB586" s="31" t="str">
        <f>IF($A586="","",IF(AB585="","",IF(Main!AD$143=0,0,IF(Main!AJ$213="","",IF($C$29="PM",Main!AJ$213/Main!AD$143*Main!AD149,ROUND(Main!AJ$213/Main!AD$143*Main!AD149*$B40,0))))))</f>
        <v/>
      </c>
      <c r="AC586" s="31" t="str">
        <f>IF($A586="","",IF(AC585="","",IF(Main!AE$143=0,0,IF(Main!AK$213="","",IF($C$29="PM",Main!AK$213/Main!AE$143*Main!AE149,ROUND(Main!AK$213/Main!AE$143*Main!AE149*$B40,0))))))</f>
        <v/>
      </c>
      <c r="AD586" s="31" t="str">
        <f>IF($A586="","",IF(AD585="","",IF(Main!AF$143=0,0,IF(Main!AL$213="","",IF($C$29="PM",Main!AL$213/Main!AF$143*Main!AF149,ROUND(Main!AL$213/Main!AF$143*Main!AF149*$B40,0))))))</f>
        <v/>
      </c>
      <c r="AE586" s="31" t="str">
        <f>IF($A586="","",IF(AE585="","",IF(Main!AG$143=0,0,IF(Main!AM$213="","",IF($C$29="PM",Main!AM$213/Main!AG$143*Main!AG149,ROUND(Main!AM$213/Main!AG$143*Main!AG149*$B40,0))))))</f>
        <v/>
      </c>
      <c r="AF586" s="31" t="str">
        <f>IF($A586="","",IF(AF585="","",IF(Main!AH$143=0,0,IF(Main!AN$213="","",IF($C$29="PM",Main!AN$213/Main!AH$143*Main!AH149,ROUND(Main!AN$213/Main!AH$143*Main!AH149*$B40,0))))))</f>
        <v/>
      </c>
      <c r="AG586" s="31" t="str">
        <f>IF($A586="","",IF(AG585="","",IF(Main!AI$143=0,0,IF(Main!AO$213="","",IF($C$29="PM",Main!AO$213/Main!AI$143*Main!AI149,ROUND(Main!AO$213/Main!AI$143*Main!AI149*$B40,0))))))</f>
        <v/>
      </c>
      <c r="AH586" s="31" t="str">
        <f>IF($A586="","",IF(AH585="","",IF(Main!AJ$143=0,0,IF(Main!AP$213="","",IF($C$29="PM",Main!AP$213/Main!AJ$143*Main!AJ149,ROUND(Main!AP$213/Main!AJ$143*Main!AJ149*$B40,0))))))</f>
        <v/>
      </c>
      <c r="AI586" s="31" t="str">
        <f>IF($A586="","",IF(AI585="","",IF(Main!AK$143=0,0,IF(Main!AQ$213="","",IF($C$29="PM",Main!AQ$213/Main!AK$143*Main!AK149,ROUND(Main!AQ$213/Main!AK$143*Main!AK149*$B40,0))))))</f>
        <v/>
      </c>
      <c r="AJ586" s="31" t="str">
        <f>IF($A586="","",IF(AJ585="","",IF(Main!AL$143=0,0,IF(Main!AR$213="","",IF($C$29="PM",Main!AR$213/Main!AL$143*Main!AL149,ROUND(Main!AR$213/Main!AL$143*Main!AL149*$B40,0))))))</f>
        <v/>
      </c>
      <c r="AK586" s="31" t="str">
        <f>IF($A586="","",IF(AK585="","",IF(Main!AM$143=0,0,IF(Main!AS$213="","",IF($C$29="PM",Main!AS$213/Main!AM$143*Main!AM149,ROUND(Main!AS$213/Main!AM$143*Main!AM149*$B40,0))))))</f>
        <v/>
      </c>
      <c r="AL586" s="50" t="str">
        <f>IF($A586="","",IF(AL585="","",IF(Main!AN$143=0,0,IF(Main!AT$213="","",IF($C$29="PM",Main!AT$213/Main!AN$143*Main!AN149,ROUND(Main!AT$213/Main!AN$143*Main!AN149*$B40,0))))))</f>
        <v/>
      </c>
      <c r="AM586" s="31" t="str">
        <f>IF($A586="","",IF(AM585="","",IF(Main!AO$143=0,0,IF(Main!AU$213="","",IF($C$29="PM",Main!AU$213/Main!AO$143*Main!AO149,ROUND(Main!AU$213/Main!AO$143*Main!AO149*$B40,0))))))</f>
        <v/>
      </c>
      <c r="AN586" s="31" t="str">
        <f>IF($A586="","",IF(AN585="","",IF(Main!AP$143=0,0,IF(Main!AV$213="","",IF($C$29="PM",Main!AV$213/Main!AP$143*Main!AP149,ROUND(Main!AV$213/Main!AP$143*Main!AP149*$B40,0))))))</f>
        <v/>
      </c>
      <c r="AO586" s="31" t="str">
        <f>IF($A586="","",IF(AO585="","",IF(Main!AQ$143=0,0,IF(Main!AW$213="","",IF($C$29="PM",Main!AW$213/Main!AQ$143*Main!AQ149,ROUND(Main!AW$213/Main!AQ$143*Main!AQ149*$B40,0))))))</f>
        <v/>
      </c>
      <c r="AP586" s="31" t="str">
        <f>IF($A586="","",IF(AP585="","",IF(Main!AR$143=0,0,IF(Main!AX$213="","",IF($C$29="PM",Main!AX$213/Main!AR$143*Main!AR149,ROUND(Main!AX$213/Main!AR$143*Main!AR149*$B40,0))))))</f>
        <v/>
      </c>
      <c r="AQ586" s="31" t="str">
        <f>IF($A586="","",IF(AQ585="","",IF(Main!AS$143=0,0,IF(Main!AY$213="","",IF($C$29="PM",Main!AY$213/Main!AS$143*Main!AS149,ROUND(Main!AY$213/Main!AS$143*Main!AS149*$B40,0))))))</f>
        <v/>
      </c>
      <c r="AR586" s="31" t="str">
        <f>IF($A586="","",IF(AR585="","",IF(Main!AT$143=0,0,IF(Main!AZ$213="","",IF($C$29="PM",Main!AZ$213/Main!AT$143*Main!AT149,ROUND(Main!AZ$213/Main!AT$143*Main!AT149*$B40,0))))))</f>
        <v/>
      </c>
      <c r="AS586" s="31" t="str">
        <f>IF($A586="","",IF(AS585="","",IF(Main!AU$143=0,0,IF(Main!BA$213="","",IF($C$29="PM",Main!BA$213/Main!AU$143*Main!AU149,ROUND(Main!BA$213/Main!AU$143*Main!AU149*$B40,0))))))</f>
        <v/>
      </c>
      <c r="AT586" s="31" t="str">
        <f>IF($A586="","",IF(AT585="","",IF(Main!AV$143=0,0,IF(Main!BB$213="","",IF($C$29="PM",Main!BB$213/Main!AV$143*Main!AV149,ROUND(Main!BB$213/Main!AV$143*Main!AV149*$B40,0))))))</f>
        <v/>
      </c>
      <c r="AU586" s="31" t="str">
        <f>IF($A586="","",IF(AU585="","",IF(Main!AW$143=0,0,IF(Main!BC$213="","",IF($C$29="PM",Main!BC$213/Main!AW$143*Main!AW149,ROUND(Main!BC$213/Main!AW$143*Main!AW149*$B40,0))))))</f>
        <v/>
      </c>
      <c r="AV586" s="31" t="str">
        <f>IF($A586="","",IF(AV585="","",IF(Main!AX$143=0,0,IF(Main!BD$213="","",IF($C$29="PM",Main!BD$213/Main!AX$143*Main!AX149,ROUND(Main!BD$213/Main!AX$143*Main!AX149*$B40,0))))))</f>
        <v/>
      </c>
      <c r="AW586" s="31" t="str">
        <f>IF($A586="","",IF(AW585="","",IF(Main!AY$143=0,0,IF(Main!BE$213="","",IF($C$29="PM",Main!BE$213/Main!AY$143*Main!AY149,ROUND(Main!BE$213/Main!AY$143*Main!AY149*$B40,0))))))</f>
        <v/>
      </c>
      <c r="AX586" s="50" t="str">
        <f>IF($A586="","",IF(AX585="","",IF(Main!AZ$143=0,0,IF(Main!BF$213="","",IF($C$29="PM",Main!BF$213/Main!AZ$143*Main!AZ149,ROUND(Main!BF$213/Main!AZ$143*Main!AZ149*$B40,0))))))</f>
        <v/>
      </c>
      <c r="AY586" s="31" t="str">
        <f>IF($A586="","",IF(AY585="","",IF(Main!BA$143=0,0,IF(Main!BG$213="","",IF($C$29="PM",Main!BG$213/Main!BA$143*Main!BA149,ROUND(Main!BG$213/Main!BA$143*Main!BA149*$B40,0))))))</f>
        <v/>
      </c>
      <c r="AZ586" s="31" t="str">
        <f>IF($A586="","",IF(AZ585="","",IF(Main!BB$143=0,0,IF(Main!BH$213="","",IF($C$29="PM",Main!BH$213/Main!BB$143*Main!BB149,ROUND(Main!BH$213/Main!BB$143*Main!BB149*$B40,0))))))</f>
        <v/>
      </c>
      <c r="BA586" s="31" t="str">
        <f>IF($A586="","",IF(BA585="","",IF(Main!BC$143=0,0,IF(Main!BI$213="","",IF($C$29="PM",Main!BI$213/Main!BC$143*Main!BC149,ROUND(Main!BI$213/Main!BC$143*Main!BC149*$B40,0))))))</f>
        <v/>
      </c>
      <c r="BB586" s="31" t="str">
        <f>IF($A586="","",IF(BB585="","",IF(Main!BD$143=0,0,IF(Main!BJ$213="","",IF($C$29="PM",Main!BJ$213/Main!BD$143*Main!BD149,ROUND(Main!BJ$213/Main!BD$143*Main!BD149*$B40,0))))))</f>
        <v/>
      </c>
      <c r="BC586" s="31" t="str">
        <f>IF($A586="","",IF(BC585="","",IF(Main!BE$143=0,0,IF(Main!BK$213="","",IF($C$29="PM",Main!BK$213/Main!BE$143*Main!BE149,ROUND(Main!BK$213/Main!BE$143*Main!BE149*$B40,0))))))</f>
        <v/>
      </c>
      <c r="BD586" s="31" t="str">
        <f>IF($A586="","",IF(BD585="","",IF(Main!BF$143=0,0,IF(Main!BL$213="","",IF($C$29="PM",Main!BL$213/Main!BF$143*Main!BF149,ROUND(Main!BL$213/Main!BF$143*Main!BF149*$B40,0))))))</f>
        <v/>
      </c>
      <c r="BE586" s="31" t="str">
        <f>IF($A586="","",IF(BE585="","",IF(Main!BG$143=0,0,IF(Main!BM$213="","",IF($C$29="PM",Main!BM$213/Main!BG$143*Main!BG149,ROUND(Main!BM$213/Main!BG$143*Main!BG149*$B40,0))))))</f>
        <v/>
      </c>
      <c r="BF586" s="31" t="str">
        <f>IF($A586="","",IF(BF585="","",IF(Main!BH$143=0,0,IF(Main!BN$213="","",IF($C$29="PM",Main!BN$213/Main!BH$143*Main!BH149,ROUND(Main!BN$213/Main!BH$143*Main!BH149*$B40,0))))))</f>
        <v/>
      </c>
      <c r="BG586" s="31" t="str">
        <f>IF($A586="","",IF(BG585="","",IF(Main!BI$143=0,0,IF(Main!BO$213="","",IF($C$29="PM",Main!BO$213/Main!BI$143*Main!BI149,ROUND(Main!BO$213/Main!BI$143*Main!BI149*$B40,0))))))</f>
        <v/>
      </c>
      <c r="BH586" s="31" t="str">
        <f>IF($A586="","",IF(BH585="","",IF(Main!BJ$143=0,0,IF(Main!BP$213="","",IF($C$29="PM",Main!BP$213/Main!BJ$143*Main!BJ149,ROUND(Main!BP$213/Main!BJ$143*Main!BJ149*$B40,0))))))</f>
        <v/>
      </c>
      <c r="BI586" s="31" t="str">
        <f>IF($A586="","",IF(BI585="","",IF(Main!BK$143=0,0,IF(Main!BQ$213="","",IF($C$29="PM",Main!BQ$213/Main!BK$143*Main!BK149,ROUND(Main!BQ$213/Main!BK$143*Main!BK149*$B40,0))))))</f>
        <v/>
      </c>
      <c r="BJ586" s="50" t="str">
        <f>IF($A586="","",IF(BJ585="","",IF(Main!BL$143=0,0,IF(Main!BR$213="","",IF($C$29="PM",Main!BR$213/Main!BL$143*Main!BL149,ROUND(Main!BR$213/Main!BL$143*Main!BL149*$B40,0))))))</f>
        <v/>
      </c>
      <c r="BK586" s="31" t="str">
        <f>IF($A586="","",IF(BK585="","",IF(Main!BM$143=0,0,IF(Main!BS$213="","",IF($C$29="PM",Main!BS$213/Main!BM$143*Main!BM149,ROUND(Main!BS$213/Main!BM$143*Main!BM149*$B40,0))))))</f>
        <v/>
      </c>
      <c r="BL586" s="31" t="str">
        <f>IF($A586="","",IF(BL585="","",IF(Main!BN$143=0,0,IF(Main!BT$213="","",IF($C$29="PM",Main!BT$213/Main!BN$143*Main!BN149,ROUND(Main!BT$213/Main!BN$143*Main!BN149*$B40,0))))))</f>
        <v/>
      </c>
      <c r="BM586" s="31" t="str">
        <f>IF($A586="","",IF(BM585="","",IF(Main!BO$143=0,0,IF(Main!BU$213="","",IF($C$29="PM",Main!BU$213/Main!BO$143*Main!BO149,ROUND(Main!BU$213/Main!BO$143*Main!BO149*$B40,0))))))</f>
        <v/>
      </c>
      <c r="BN586" s="31" t="str">
        <f>IF($A586="","",IF(BN585="","",IF(Main!BP$143=0,0,IF(Main!BV$213="","",IF($C$29="PM",Main!BV$213/Main!BP$143*Main!BP149,ROUND(Main!BV$213/Main!BP$143*Main!BP149*$B40,0))))))</f>
        <v/>
      </c>
      <c r="BO586" s="31" t="str">
        <f>IF($A586="","",IF(BO585="","",IF(Main!BQ$143=0,0,IF(Main!BW$213="","",IF($C$29="PM",Main!BW$213/Main!BQ$143*Main!BQ149,ROUND(Main!BW$213/Main!BQ$143*Main!BQ149*$B40,0))))))</f>
        <v/>
      </c>
      <c r="BP586" s="31" t="str">
        <f>IF($A586="","",IF(BP585="","",IF(Main!BR$143=0,0,IF(Main!BX$213="","",IF($C$29="PM",Main!BX$213/Main!BR$143*Main!BR149,ROUND(Main!BX$213/Main!BR$143*Main!BR149*$B40,0))))))</f>
        <v/>
      </c>
      <c r="BQ586" s="31" t="str">
        <f>IF($A586="","",IF(BQ585="","",IF(Main!BS$143=0,0,IF(Main!BY$213="","",IF($C$29="PM",Main!BY$213/Main!BS$143*Main!BS149,ROUND(Main!BY$213/Main!BS$143*Main!BS149*$B40,0))))))</f>
        <v/>
      </c>
      <c r="BR586" s="31" t="str">
        <f>IF($A586="","",IF(BR585="","",IF(Main!BT$143=0,0,IF(Main!BZ$213="","",IF($C$29="PM",Main!BZ$213/Main!BT$143*Main!BT149,ROUND(Main!BZ$213/Main!BT$143*Main!BT149*$B40,0))))))</f>
        <v/>
      </c>
      <c r="BS586" s="31" t="str">
        <f>IF($A586="","",IF(BS585="","",IF(Main!BU$143=0,0,IF(Main!CA$213="","",IF($C$29="PM",Main!CA$213/Main!BU$143*Main!BU149,ROUND(Main!CA$213/Main!BU$143*Main!BU149*$B40,0))))))</f>
        <v/>
      </c>
      <c r="BT586" s="31" t="str">
        <f>IF($A586="","",IF(BT585="","",IF(Main!BV$143=0,0,IF(Main!CB$213="","",IF($C$29="PM",Main!CB$213/Main!BV$143*Main!BV149,ROUND(Main!CB$213/Main!BV$143*Main!BV149*$B40,0))))))</f>
        <v/>
      </c>
      <c r="BU586" s="31" t="str">
        <f>IF($A586="","",IF(BU585="","",IF(Main!BW$143=0,0,IF(Main!CC$213="","",IF($C$29="PM",Main!CC$213/Main!BW$143*Main!BW149,ROUND(Main!CC$213/Main!BW$143*Main!BW149*$B40,0))))))</f>
        <v/>
      </c>
      <c r="BV586" s="50" t="str">
        <f>IF($A586="","",IF(BV585="","",IF(Main!BX$143=0,0,IF(Main!CD$213="","",IF($C$29="PM",Main!CD$213/Main!BX$143*Main!BX149,ROUND(Main!CD$213/Main!BX$143*Main!BX149*$B40,0))))))</f>
        <v/>
      </c>
    </row>
    <row r="587" spans="1:74" x14ac:dyDescent="0.2">
      <c r="A587" s="71" t="str">
        <f>IF(Main!A$41="","",Main!A$41)</f>
        <v/>
      </c>
      <c r="B587" s="74" t="str">
        <f t="shared" si="484"/>
        <v/>
      </c>
      <c r="C587" s="49" t="str">
        <f>IF($A587="","",IF(C586="","",IF(Main!E$143=0,0,IF(Main!K$213="","",IF($C$29="PM",Main!K$213/Main!E$143*Main!E150,ROUND(Main!K$213/Main!E$143*Main!E150*$B41,0))))))</f>
        <v/>
      </c>
      <c r="D587" s="31" t="str">
        <f>IF($A587="","",IF(D586="","",IF(Main!F$143=0,0,IF(Main!L$213="","",IF($C$29="PM",Main!L$213/Main!F$143*Main!F150,ROUND(Main!L$213/Main!F$143*Main!F150*$B41,0))))))</f>
        <v/>
      </c>
      <c r="E587" s="31" t="str">
        <f>IF($A587="","",IF(E586="","",IF(Main!G$143=0,0,IF(Main!M$213="","",IF($C$29="PM",Main!M$213/Main!G$143*Main!G150,ROUND(Main!M$213/Main!G$143*Main!G150*$B41,0))))))</f>
        <v/>
      </c>
      <c r="F587" s="31" t="str">
        <f>IF($A587="","",IF(F586="","",IF(Main!H$143=0,0,IF(Main!N$213="","",IF($C$29="PM",Main!N$213/Main!H$143*Main!H150,ROUND(Main!N$213/Main!H$143*Main!H150*$B41,0))))))</f>
        <v/>
      </c>
      <c r="G587" s="31" t="str">
        <f>IF($A587="","",IF(G586="","",IF(Main!I$143=0,0,IF(Main!O$213="","",IF($C$29="PM",Main!O$213/Main!I$143*Main!I150,ROUND(Main!O$213/Main!I$143*Main!I150*$B41,0))))))</f>
        <v/>
      </c>
      <c r="H587" s="31" t="str">
        <f>IF($A587="","",IF(H586="","",IF(Main!J$143=0,0,IF(Main!P$213="","",IF($C$29="PM",Main!P$213/Main!J$143*Main!J150,ROUND(Main!P$213/Main!J$143*Main!J150*$B41,0))))))</f>
        <v/>
      </c>
      <c r="I587" s="31" t="str">
        <f>IF($A587="","",IF(I586="","",IF(Main!K$143=0,0,IF(Main!Q$213="","",IF($C$29="PM",Main!Q$213/Main!K$143*Main!K150,ROUND(Main!Q$213/Main!K$143*Main!K150*$B41,0))))))</f>
        <v/>
      </c>
      <c r="J587" s="31" t="str">
        <f>IF($A587="","",IF(J586="","",IF(Main!L$143=0,0,IF(Main!R$213="","",IF($C$29="PM",Main!R$213/Main!L$143*Main!L150,ROUND(Main!R$213/Main!L$143*Main!L150*$B41,0))))))</f>
        <v/>
      </c>
      <c r="K587" s="31" t="str">
        <f>IF($A587="","",IF(K586="","",IF(Main!M$143=0,0,IF(Main!S$213="","",IF($C$29="PM",Main!S$213/Main!M$143*Main!M150,ROUND(Main!S$213/Main!M$143*Main!M150*$B41,0))))))</f>
        <v/>
      </c>
      <c r="L587" s="31" t="str">
        <f>IF($A587="","",IF(L586="","",IF(Main!N$143=0,0,IF(Main!T$213="","",IF($C$29="PM",Main!T$213/Main!N$143*Main!N150,ROUND(Main!T$213/Main!N$143*Main!N150*$B41,0))))))</f>
        <v/>
      </c>
      <c r="M587" s="31" t="str">
        <f>IF($A587="","",IF(M586="","",IF(Main!O$143=0,0,IF(Main!U$213="","",IF($C$29="PM",Main!U$213/Main!O$143*Main!O150,ROUND(Main!U$213/Main!O$143*Main!O150*$B41,0))))))</f>
        <v/>
      </c>
      <c r="N587" s="50" t="str">
        <f>IF($A587="","",IF(N586="","",IF(Main!P$143=0,0,IF(Main!V$213="","",IF($C$29="PM",Main!V$213/Main!P$143*Main!P150,ROUND(Main!V$213/Main!P$143*Main!P150*$B41,0))))))</f>
        <v/>
      </c>
      <c r="O587" s="31" t="str">
        <f>IF($A587="","",IF(O586="","",IF(Main!Q$143=0,0,IF(Main!W$213="","",IF($C$29="PM",Main!W$213/Main!Q$143*Main!Q150,ROUND(Main!W$213/Main!Q$143*Main!Q150*$B41,0))))))</f>
        <v/>
      </c>
      <c r="P587" s="31" t="str">
        <f>IF($A587="","",IF(P586="","",IF(Main!R$143=0,0,IF(Main!X$213="","",IF($C$29="PM",Main!X$213/Main!R$143*Main!R150,ROUND(Main!X$213/Main!R$143*Main!R150*$B41,0))))))</f>
        <v/>
      </c>
      <c r="Q587" s="31" t="str">
        <f>IF($A587="","",IF(Q586="","",IF(Main!S$143=0,0,IF(Main!Y$213="","",IF($C$29="PM",Main!Y$213/Main!S$143*Main!S150,ROUND(Main!Y$213/Main!S$143*Main!S150*$B41,0))))))</f>
        <v/>
      </c>
      <c r="R587" s="31" t="str">
        <f>IF($A587="","",IF(R586="","",IF(Main!T$143=0,0,IF(Main!Z$213="","",IF($C$29="PM",Main!Z$213/Main!T$143*Main!T150,ROUND(Main!Z$213/Main!T$143*Main!T150*$B41,0))))))</f>
        <v/>
      </c>
      <c r="S587" s="31" t="str">
        <f>IF($A587="","",IF(S586="","",IF(Main!U$143=0,0,IF(Main!AA$213="","",IF($C$29="PM",Main!AA$213/Main!U$143*Main!U150,ROUND(Main!AA$213/Main!U$143*Main!U150*$B41,0))))))</f>
        <v/>
      </c>
      <c r="T587" s="31" t="str">
        <f>IF($A587="","",IF(T586="","",IF(Main!V$143=0,0,IF(Main!AB$213="","",IF($C$29="PM",Main!AB$213/Main!V$143*Main!V150,ROUND(Main!AB$213/Main!V$143*Main!V150*$B41,0))))))</f>
        <v/>
      </c>
      <c r="U587" s="31" t="str">
        <f>IF($A587="","",IF(U586="","",IF(Main!W$143=0,0,IF(Main!AC$213="","",IF($C$29="PM",Main!AC$213/Main!W$143*Main!W150,ROUND(Main!AC$213/Main!W$143*Main!W150*$B41,0))))))</f>
        <v/>
      </c>
      <c r="V587" s="31" t="str">
        <f>IF($A587="","",IF(V586="","",IF(Main!X$143=0,0,IF(Main!AD$213="","",IF($C$29="PM",Main!AD$213/Main!X$143*Main!X150,ROUND(Main!AD$213/Main!X$143*Main!X150*$B41,0))))))</f>
        <v/>
      </c>
      <c r="W587" s="31" t="str">
        <f>IF($A587="","",IF(W586="","",IF(Main!Y$143=0,0,IF(Main!AE$213="","",IF($C$29="PM",Main!AE$213/Main!Y$143*Main!Y150,ROUND(Main!AE$213/Main!Y$143*Main!Y150*$B41,0))))))</f>
        <v/>
      </c>
      <c r="X587" s="31" t="str">
        <f>IF($A587="","",IF(X586="","",IF(Main!Z$143=0,0,IF(Main!AF$213="","",IF($C$29="PM",Main!AF$213/Main!Z$143*Main!Z150,ROUND(Main!AF$213/Main!Z$143*Main!Z150*$B41,0))))))</f>
        <v/>
      </c>
      <c r="Y587" s="31" t="str">
        <f>IF($A587="","",IF(Y586="","",IF(Main!AA$143=0,0,IF(Main!AG$213="","",IF($C$29="PM",Main!AG$213/Main!AA$143*Main!AA150,ROUND(Main!AG$213/Main!AA$143*Main!AA150*$B41,0))))))</f>
        <v/>
      </c>
      <c r="Z587" s="31" t="str">
        <f>IF($A587="","",IF(Z586="","",IF(Main!AB$143=0,0,IF(Main!AH$213="","",IF($C$29="PM",Main!AH$213/Main!AB$143*Main!AB150,ROUND(Main!AH$213/Main!AB$143*Main!AB150*$B41,0))))))</f>
        <v/>
      </c>
      <c r="AA587" s="49" t="str">
        <f>IF($A587="","",IF(AA586="","",IF(Main!AC$143=0,0,IF(Main!AI$213="","",IF($C$29="PM",Main!AI$213/Main!AC$143*Main!AC150,ROUND(Main!AI$213/Main!AC$143*Main!AC150*$B41,0))))))</f>
        <v/>
      </c>
      <c r="AB587" s="31" t="str">
        <f>IF($A587="","",IF(AB586="","",IF(Main!AD$143=0,0,IF(Main!AJ$213="","",IF($C$29="PM",Main!AJ$213/Main!AD$143*Main!AD150,ROUND(Main!AJ$213/Main!AD$143*Main!AD150*$B41,0))))))</f>
        <v/>
      </c>
      <c r="AC587" s="31" t="str">
        <f>IF($A587="","",IF(AC586="","",IF(Main!AE$143=0,0,IF(Main!AK$213="","",IF($C$29="PM",Main!AK$213/Main!AE$143*Main!AE150,ROUND(Main!AK$213/Main!AE$143*Main!AE150*$B41,0))))))</f>
        <v/>
      </c>
      <c r="AD587" s="31" t="str">
        <f>IF($A587="","",IF(AD586="","",IF(Main!AF$143=0,0,IF(Main!AL$213="","",IF($C$29="PM",Main!AL$213/Main!AF$143*Main!AF150,ROUND(Main!AL$213/Main!AF$143*Main!AF150*$B41,0))))))</f>
        <v/>
      </c>
      <c r="AE587" s="31" t="str">
        <f>IF($A587="","",IF(AE586="","",IF(Main!AG$143=0,0,IF(Main!AM$213="","",IF($C$29="PM",Main!AM$213/Main!AG$143*Main!AG150,ROUND(Main!AM$213/Main!AG$143*Main!AG150*$B41,0))))))</f>
        <v/>
      </c>
      <c r="AF587" s="31" t="str">
        <f>IF($A587="","",IF(AF586="","",IF(Main!AH$143=0,0,IF(Main!AN$213="","",IF($C$29="PM",Main!AN$213/Main!AH$143*Main!AH150,ROUND(Main!AN$213/Main!AH$143*Main!AH150*$B41,0))))))</f>
        <v/>
      </c>
      <c r="AG587" s="31" t="str">
        <f>IF($A587="","",IF(AG586="","",IF(Main!AI$143=0,0,IF(Main!AO$213="","",IF($C$29="PM",Main!AO$213/Main!AI$143*Main!AI150,ROUND(Main!AO$213/Main!AI$143*Main!AI150*$B41,0))))))</f>
        <v/>
      </c>
      <c r="AH587" s="31" t="str">
        <f>IF($A587="","",IF(AH586="","",IF(Main!AJ$143=0,0,IF(Main!AP$213="","",IF($C$29="PM",Main!AP$213/Main!AJ$143*Main!AJ150,ROUND(Main!AP$213/Main!AJ$143*Main!AJ150*$B41,0))))))</f>
        <v/>
      </c>
      <c r="AI587" s="31" t="str">
        <f>IF($A587="","",IF(AI586="","",IF(Main!AK$143=0,0,IF(Main!AQ$213="","",IF($C$29="PM",Main!AQ$213/Main!AK$143*Main!AK150,ROUND(Main!AQ$213/Main!AK$143*Main!AK150*$B41,0))))))</f>
        <v/>
      </c>
      <c r="AJ587" s="31" t="str">
        <f>IF($A587="","",IF(AJ586="","",IF(Main!AL$143=0,0,IF(Main!AR$213="","",IF($C$29="PM",Main!AR$213/Main!AL$143*Main!AL150,ROUND(Main!AR$213/Main!AL$143*Main!AL150*$B41,0))))))</f>
        <v/>
      </c>
      <c r="AK587" s="31" t="str">
        <f>IF($A587="","",IF(AK586="","",IF(Main!AM$143=0,0,IF(Main!AS$213="","",IF($C$29="PM",Main!AS$213/Main!AM$143*Main!AM150,ROUND(Main!AS$213/Main!AM$143*Main!AM150*$B41,0))))))</f>
        <v/>
      </c>
      <c r="AL587" s="50" t="str">
        <f>IF($A587="","",IF(AL586="","",IF(Main!AN$143=0,0,IF(Main!AT$213="","",IF($C$29="PM",Main!AT$213/Main!AN$143*Main!AN150,ROUND(Main!AT$213/Main!AN$143*Main!AN150*$B41,0))))))</f>
        <v/>
      </c>
      <c r="AM587" s="31" t="str">
        <f>IF($A587="","",IF(AM586="","",IF(Main!AO$143=0,0,IF(Main!AU$213="","",IF($C$29="PM",Main!AU$213/Main!AO$143*Main!AO150,ROUND(Main!AU$213/Main!AO$143*Main!AO150*$B41,0))))))</f>
        <v/>
      </c>
      <c r="AN587" s="31" t="str">
        <f>IF($A587="","",IF(AN586="","",IF(Main!AP$143=0,0,IF(Main!AV$213="","",IF($C$29="PM",Main!AV$213/Main!AP$143*Main!AP150,ROUND(Main!AV$213/Main!AP$143*Main!AP150*$B41,0))))))</f>
        <v/>
      </c>
      <c r="AO587" s="31" t="str">
        <f>IF($A587="","",IF(AO586="","",IF(Main!AQ$143=0,0,IF(Main!AW$213="","",IF($C$29="PM",Main!AW$213/Main!AQ$143*Main!AQ150,ROUND(Main!AW$213/Main!AQ$143*Main!AQ150*$B41,0))))))</f>
        <v/>
      </c>
      <c r="AP587" s="31" t="str">
        <f>IF($A587="","",IF(AP586="","",IF(Main!AR$143=0,0,IF(Main!AX$213="","",IF($C$29="PM",Main!AX$213/Main!AR$143*Main!AR150,ROUND(Main!AX$213/Main!AR$143*Main!AR150*$B41,0))))))</f>
        <v/>
      </c>
      <c r="AQ587" s="31" t="str">
        <f>IF($A587="","",IF(AQ586="","",IF(Main!AS$143=0,0,IF(Main!AY$213="","",IF($C$29="PM",Main!AY$213/Main!AS$143*Main!AS150,ROUND(Main!AY$213/Main!AS$143*Main!AS150*$B41,0))))))</f>
        <v/>
      </c>
      <c r="AR587" s="31" t="str">
        <f>IF($A587="","",IF(AR586="","",IF(Main!AT$143=0,0,IF(Main!AZ$213="","",IF($C$29="PM",Main!AZ$213/Main!AT$143*Main!AT150,ROUND(Main!AZ$213/Main!AT$143*Main!AT150*$B41,0))))))</f>
        <v/>
      </c>
      <c r="AS587" s="31" t="str">
        <f>IF($A587="","",IF(AS586="","",IF(Main!AU$143=0,0,IF(Main!BA$213="","",IF($C$29="PM",Main!BA$213/Main!AU$143*Main!AU150,ROUND(Main!BA$213/Main!AU$143*Main!AU150*$B41,0))))))</f>
        <v/>
      </c>
      <c r="AT587" s="31" t="str">
        <f>IF($A587="","",IF(AT586="","",IF(Main!AV$143=0,0,IF(Main!BB$213="","",IF($C$29="PM",Main!BB$213/Main!AV$143*Main!AV150,ROUND(Main!BB$213/Main!AV$143*Main!AV150*$B41,0))))))</f>
        <v/>
      </c>
      <c r="AU587" s="31" t="str">
        <f>IF($A587="","",IF(AU586="","",IF(Main!AW$143=0,0,IF(Main!BC$213="","",IF($C$29="PM",Main!BC$213/Main!AW$143*Main!AW150,ROUND(Main!BC$213/Main!AW$143*Main!AW150*$B41,0))))))</f>
        <v/>
      </c>
      <c r="AV587" s="31" t="str">
        <f>IF($A587="","",IF(AV586="","",IF(Main!AX$143=0,0,IF(Main!BD$213="","",IF($C$29="PM",Main!BD$213/Main!AX$143*Main!AX150,ROUND(Main!BD$213/Main!AX$143*Main!AX150*$B41,0))))))</f>
        <v/>
      </c>
      <c r="AW587" s="31" t="str">
        <f>IF($A587="","",IF(AW586="","",IF(Main!AY$143=0,0,IF(Main!BE$213="","",IF($C$29="PM",Main!BE$213/Main!AY$143*Main!AY150,ROUND(Main!BE$213/Main!AY$143*Main!AY150*$B41,0))))))</f>
        <v/>
      </c>
      <c r="AX587" s="50" t="str">
        <f>IF($A587="","",IF(AX586="","",IF(Main!AZ$143=0,0,IF(Main!BF$213="","",IF($C$29="PM",Main!BF$213/Main!AZ$143*Main!AZ150,ROUND(Main!BF$213/Main!AZ$143*Main!AZ150*$B41,0))))))</f>
        <v/>
      </c>
      <c r="AY587" s="31" t="str">
        <f>IF($A587="","",IF(AY586="","",IF(Main!BA$143=0,0,IF(Main!BG$213="","",IF($C$29="PM",Main!BG$213/Main!BA$143*Main!BA150,ROUND(Main!BG$213/Main!BA$143*Main!BA150*$B41,0))))))</f>
        <v/>
      </c>
      <c r="AZ587" s="31" t="str">
        <f>IF($A587="","",IF(AZ586="","",IF(Main!BB$143=0,0,IF(Main!BH$213="","",IF($C$29="PM",Main!BH$213/Main!BB$143*Main!BB150,ROUND(Main!BH$213/Main!BB$143*Main!BB150*$B41,0))))))</f>
        <v/>
      </c>
      <c r="BA587" s="31" t="str">
        <f>IF($A587="","",IF(BA586="","",IF(Main!BC$143=0,0,IF(Main!BI$213="","",IF($C$29="PM",Main!BI$213/Main!BC$143*Main!BC150,ROUND(Main!BI$213/Main!BC$143*Main!BC150*$B41,0))))))</f>
        <v/>
      </c>
      <c r="BB587" s="31" t="str">
        <f>IF($A587="","",IF(BB586="","",IF(Main!BD$143=0,0,IF(Main!BJ$213="","",IF($C$29="PM",Main!BJ$213/Main!BD$143*Main!BD150,ROUND(Main!BJ$213/Main!BD$143*Main!BD150*$B41,0))))))</f>
        <v/>
      </c>
      <c r="BC587" s="31" t="str">
        <f>IF($A587="","",IF(BC586="","",IF(Main!BE$143=0,0,IF(Main!BK$213="","",IF($C$29="PM",Main!BK$213/Main!BE$143*Main!BE150,ROUND(Main!BK$213/Main!BE$143*Main!BE150*$B41,0))))))</f>
        <v/>
      </c>
      <c r="BD587" s="31" t="str">
        <f>IF($A587="","",IF(BD586="","",IF(Main!BF$143=0,0,IF(Main!BL$213="","",IF($C$29="PM",Main!BL$213/Main!BF$143*Main!BF150,ROUND(Main!BL$213/Main!BF$143*Main!BF150*$B41,0))))))</f>
        <v/>
      </c>
      <c r="BE587" s="31" t="str">
        <f>IF($A587="","",IF(BE586="","",IF(Main!BG$143=0,0,IF(Main!BM$213="","",IF($C$29="PM",Main!BM$213/Main!BG$143*Main!BG150,ROUND(Main!BM$213/Main!BG$143*Main!BG150*$B41,0))))))</f>
        <v/>
      </c>
      <c r="BF587" s="31" t="str">
        <f>IF($A587="","",IF(BF586="","",IF(Main!BH$143=0,0,IF(Main!BN$213="","",IF($C$29="PM",Main!BN$213/Main!BH$143*Main!BH150,ROUND(Main!BN$213/Main!BH$143*Main!BH150*$B41,0))))))</f>
        <v/>
      </c>
      <c r="BG587" s="31" t="str">
        <f>IF($A587="","",IF(BG586="","",IF(Main!BI$143=0,0,IF(Main!BO$213="","",IF($C$29="PM",Main!BO$213/Main!BI$143*Main!BI150,ROUND(Main!BO$213/Main!BI$143*Main!BI150*$B41,0))))))</f>
        <v/>
      </c>
      <c r="BH587" s="31" t="str">
        <f>IF($A587="","",IF(BH586="","",IF(Main!BJ$143=0,0,IF(Main!BP$213="","",IF($C$29="PM",Main!BP$213/Main!BJ$143*Main!BJ150,ROUND(Main!BP$213/Main!BJ$143*Main!BJ150*$B41,0))))))</f>
        <v/>
      </c>
      <c r="BI587" s="31" t="str">
        <f>IF($A587="","",IF(BI586="","",IF(Main!BK$143=0,0,IF(Main!BQ$213="","",IF($C$29="PM",Main!BQ$213/Main!BK$143*Main!BK150,ROUND(Main!BQ$213/Main!BK$143*Main!BK150*$B41,0))))))</f>
        <v/>
      </c>
      <c r="BJ587" s="50" t="str">
        <f>IF($A587="","",IF(BJ586="","",IF(Main!BL$143=0,0,IF(Main!BR$213="","",IF($C$29="PM",Main!BR$213/Main!BL$143*Main!BL150,ROUND(Main!BR$213/Main!BL$143*Main!BL150*$B41,0))))))</f>
        <v/>
      </c>
      <c r="BK587" s="31" t="str">
        <f>IF($A587="","",IF(BK586="","",IF(Main!BM$143=0,0,IF(Main!BS$213="","",IF($C$29="PM",Main!BS$213/Main!BM$143*Main!BM150,ROUND(Main!BS$213/Main!BM$143*Main!BM150*$B41,0))))))</f>
        <v/>
      </c>
      <c r="BL587" s="31" t="str">
        <f>IF($A587="","",IF(BL586="","",IF(Main!BN$143=0,0,IF(Main!BT$213="","",IF($C$29="PM",Main!BT$213/Main!BN$143*Main!BN150,ROUND(Main!BT$213/Main!BN$143*Main!BN150*$B41,0))))))</f>
        <v/>
      </c>
      <c r="BM587" s="31" t="str">
        <f>IF($A587="","",IF(BM586="","",IF(Main!BO$143=0,0,IF(Main!BU$213="","",IF($C$29="PM",Main!BU$213/Main!BO$143*Main!BO150,ROUND(Main!BU$213/Main!BO$143*Main!BO150*$B41,0))))))</f>
        <v/>
      </c>
      <c r="BN587" s="31" t="str">
        <f>IF($A587="","",IF(BN586="","",IF(Main!BP$143=0,0,IF(Main!BV$213="","",IF($C$29="PM",Main!BV$213/Main!BP$143*Main!BP150,ROUND(Main!BV$213/Main!BP$143*Main!BP150*$B41,0))))))</f>
        <v/>
      </c>
      <c r="BO587" s="31" t="str">
        <f>IF($A587="","",IF(BO586="","",IF(Main!BQ$143=0,0,IF(Main!BW$213="","",IF($C$29="PM",Main!BW$213/Main!BQ$143*Main!BQ150,ROUND(Main!BW$213/Main!BQ$143*Main!BQ150*$B41,0))))))</f>
        <v/>
      </c>
      <c r="BP587" s="31" t="str">
        <f>IF($A587="","",IF(BP586="","",IF(Main!BR$143=0,0,IF(Main!BX$213="","",IF($C$29="PM",Main!BX$213/Main!BR$143*Main!BR150,ROUND(Main!BX$213/Main!BR$143*Main!BR150*$B41,0))))))</f>
        <v/>
      </c>
      <c r="BQ587" s="31" t="str">
        <f>IF($A587="","",IF(BQ586="","",IF(Main!BS$143=0,0,IF(Main!BY$213="","",IF($C$29="PM",Main!BY$213/Main!BS$143*Main!BS150,ROUND(Main!BY$213/Main!BS$143*Main!BS150*$B41,0))))))</f>
        <v/>
      </c>
      <c r="BR587" s="31" t="str">
        <f>IF($A587="","",IF(BR586="","",IF(Main!BT$143=0,0,IF(Main!BZ$213="","",IF($C$29="PM",Main!BZ$213/Main!BT$143*Main!BT150,ROUND(Main!BZ$213/Main!BT$143*Main!BT150*$B41,0))))))</f>
        <v/>
      </c>
      <c r="BS587" s="31" t="str">
        <f>IF($A587="","",IF(BS586="","",IF(Main!BU$143=0,0,IF(Main!CA$213="","",IF($C$29="PM",Main!CA$213/Main!BU$143*Main!BU150,ROUND(Main!CA$213/Main!BU$143*Main!BU150*$B41,0))))))</f>
        <v/>
      </c>
      <c r="BT587" s="31" t="str">
        <f>IF($A587="","",IF(BT586="","",IF(Main!BV$143=0,0,IF(Main!CB$213="","",IF($C$29="PM",Main!CB$213/Main!BV$143*Main!BV150,ROUND(Main!CB$213/Main!BV$143*Main!BV150*$B41,0))))))</f>
        <v/>
      </c>
      <c r="BU587" s="31" t="str">
        <f>IF($A587="","",IF(BU586="","",IF(Main!BW$143=0,0,IF(Main!CC$213="","",IF($C$29="PM",Main!CC$213/Main!BW$143*Main!BW150,ROUND(Main!CC$213/Main!BW$143*Main!BW150*$B41,0))))))</f>
        <v/>
      </c>
      <c r="BV587" s="50" t="str">
        <f>IF($A587="","",IF(BV586="","",IF(Main!BX$143=0,0,IF(Main!CD$213="","",IF($C$29="PM",Main!CD$213/Main!BX$143*Main!BX150,ROUND(Main!CD$213/Main!BX$143*Main!BX150*$B41,0))))))</f>
        <v/>
      </c>
    </row>
    <row r="588" spans="1:74" x14ac:dyDescent="0.2">
      <c r="A588" s="71" t="str">
        <f>IF(Main!A$42="","",Main!A$42)</f>
        <v/>
      </c>
      <c r="B588" s="74" t="str">
        <f t="shared" si="484"/>
        <v/>
      </c>
      <c r="C588" s="49" t="str">
        <f>IF($A588="","",IF(C587="","",IF(Main!E$143=0,0,IF(Main!K$213="","",IF($C$29="PM",Main!K$213/Main!E$143*Main!E151,ROUND(Main!K$213/Main!E$143*Main!E151*$B42,0))))))</f>
        <v/>
      </c>
      <c r="D588" s="31" t="str">
        <f>IF($A588="","",IF(D587="","",IF(Main!F$143=0,0,IF(Main!L$213="","",IF($C$29="PM",Main!L$213/Main!F$143*Main!F151,ROUND(Main!L$213/Main!F$143*Main!F151*$B42,0))))))</f>
        <v/>
      </c>
      <c r="E588" s="31" t="str">
        <f>IF($A588="","",IF(E587="","",IF(Main!G$143=0,0,IF(Main!M$213="","",IF($C$29="PM",Main!M$213/Main!G$143*Main!G151,ROUND(Main!M$213/Main!G$143*Main!G151*$B42,0))))))</f>
        <v/>
      </c>
      <c r="F588" s="31" t="str">
        <f>IF($A588="","",IF(F587="","",IF(Main!H$143=0,0,IF(Main!N$213="","",IF($C$29="PM",Main!N$213/Main!H$143*Main!H151,ROUND(Main!N$213/Main!H$143*Main!H151*$B42,0))))))</f>
        <v/>
      </c>
      <c r="G588" s="31" t="str">
        <f>IF($A588="","",IF(G587="","",IF(Main!I$143=0,0,IF(Main!O$213="","",IF($C$29="PM",Main!O$213/Main!I$143*Main!I151,ROUND(Main!O$213/Main!I$143*Main!I151*$B42,0))))))</f>
        <v/>
      </c>
      <c r="H588" s="31" t="str">
        <f>IF($A588="","",IF(H587="","",IF(Main!J$143=0,0,IF(Main!P$213="","",IF($C$29="PM",Main!P$213/Main!J$143*Main!J151,ROUND(Main!P$213/Main!J$143*Main!J151*$B42,0))))))</f>
        <v/>
      </c>
      <c r="I588" s="31" t="str">
        <f>IF($A588="","",IF(I587="","",IF(Main!K$143=0,0,IF(Main!Q$213="","",IF($C$29="PM",Main!Q$213/Main!K$143*Main!K151,ROUND(Main!Q$213/Main!K$143*Main!K151*$B42,0))))))</f>
        <v/>
      </c>
      <c r="J588" s="31" t="str">
        <f>IF($A588="","",IF(J587="","",IF(Main!L$143=0,0,IF(Main!R$213="","",IF($C$29="PM",Main!R$213/Main!L$143*Main!L151,ROUND(Main!R$213/Main!L$143*Main!L151*$B42,0))))))</f>
        <v/>
      </c>
      <c r="K588" s="31" t="str">
        <f>IF($A588="","",IF(K587="","",IF(Main!M$143=0,0,IF(Main!S$213="","",IF($C$29="PM",Main!S$213/Main!M$143*Main!M151,ROUND(Main!S$213/Main!M$143*Main!M151*$B42,0))))))</f>
        <v/>
      </c>
      <c r="L588" s="31" t="str">
        <f>IF($A588="","",IF(L587="","",IF(Main!N$143=0,0,IF(Main!T$213="","",IF($C$29="PM",Main!T$213/Main!N$143*Main!N151,ROUND(Main!T$213/Main!N$143*Main!N151*$B42,0))))))</f>
        <v/>
      </c>
      <c r="M588" s="31" t="str">
        <f>IF($A588="","",IF(M587="","",IF(Main!O$143=0,0,IF(Main!U$213="","",IF($C$29="PM",Main!U$213/Main!O$143*Main!O151,ROUND(Main!U$213/Main!O$143*Main!O151*$B42,0))))))</f>
        <v/>
      </c>
      <c r="N588" s="50" t="str">
        <f>IF($A588="","",IF(N587="","",IF(Main!P$143=0,0,IF(Main!V$213="","",IF($C$29="PM",Main!V$213/Main!P$143*Main!P151,ROUND(Main!V$213/Main!P$143*Main!P151*$B42,0))))))</f>
        <v/>
      </c>
      <c r="O588" s="31" t="str">
        <f>IF($A588="","",IF(O587="","",IF(Main!Q$143=0,0,IF(Main!W$213="","",IF($C$29="PM",Main!W$213/Main!Q$143*Main!Q151,ROUND(Main!W$213/Main!Q$143*Main!Q151*$B42,0))))))</f>
        <v/>
      </c>
      <c r="P588" s="31" t="str">
        <f>IF($A588="","",IF(P587="","",IF(Main!R$143=0,0,IF(Main!X$213="","",IF($C$29="PM",Main!X$213/Main!R$143*Main!R151,ROUND(Main!X$213/Main!R$143*Main!R151*$B42,0))))))</f>
        <v/>
      </c>
      <c r="Q588" s="31" t="str">
        <f>IF($A588="","",IF(Q587="","",IF(Main!S$143=0,0,IF(Main!Y$213="","",IF($C$29="PM",Main!Y$213/Main!S$143*Main!S151,ROUND(Main!Y$213/Main!S$143*Main!S151*$B42,0))))))</f>
        <v/>
      </c>
      <c r="R588" s="31" t="str">
        <f>IF($A588="","",IF(R587="","",IF(Main!T$143=0,0,IF(Main!Z$213="","",IF($C$29="PM",Main!Z$213/Main!T$143*Main!T151,ROUND(Main!Z$213/Main!T$143*Main!T151*$B42,0))))))</f>
        <v/>
      </c>
      <c r="S588" s="31" t="str">
        <f>IF($A588="","",IF(S587="","",IF(Main!U$143=0,0,IF(Main!AA$213="","",IF($C$29="PM",Main!AA$213/Main!U$143*Main!U151,ROUND(Main!AA$213/Main!U$143*Main!U151*$B42,0))))))</f>
        <v/>
      </c>
      <c r="T588" s="31" t="str">
        <f>IF($A588="","",IF(T587="","",IF(Main!V$143=0,0,IF(Main!AB$213="","",IF($C$29="PM",Main!AB$213/Main!V$143*Main!V151,ROUND(Main!AB$213/Main!V$143*Main!V151*$B42,0))))))</f>
        <v/>
      </c>
      <c r="U588" s="31" t="str">
        <f>IF($A588="","",IF(U587="","",IF(Main!W$143=0,0,IF(Main!AC$213="","",IF($C$29="PM",Main!AC$213/Main!W$143*Main!W151,ROUND(Main!AC$213/Main!W$143*Main!W151*$B42,0))))))</f>
        <v/>
      </c>
      <c r="V588" s="31" t="str">
        <f>IF($A588="","",IF(V587="","",IF(Main!X$143=0,0,IF(Main!AD$213="","",IF($C$29="PM",Main!AD$213/Main!X$143*Main!X151,ROUND(Main!AD$213/Main!X$143*Main!X151*$B42,0))))))</f>
        <v/>
      </c>
      <c r="W588" s="31" t="str">
        <f>IF($A588="","",IF(W587="","",IF(Main!Y$143=0,0,IF(Main!AE$213="","",IF($C$29="PM",Main!AE$213/Main!Y$143*Main!Y151,ROUND(Main!AE$213/Main!Y$143*Main!Y151*$B42,0))))))</f>
        <v/>
      </c>
      <c r="X588" s="31" t="str">
        <f>IF($A588="","",IF(X587="","",IF(Main!Z$143=0,0,IF(Main!AF$213="","",IF($C$29="PM",Main!AF$213/Main!Z$143*Main!Z151,ROUND(Main!AF$213/Main!Z$143*Main!Z151*$B42,0))))))</f>
        <v/>
      </c>
      <c r="Y588" s="31" t="str">
        <f>IF($A588="","",IF(Y587="","",IF(Main!AA$143=0,0,IF(Main!AG$213="","",IF($C$29="PM",Main!AG$213/Main!AA$143*Main!AA151,ROUND(Main!AG$213/Main!AA$143*Main!AA151*$B42,0))))))</f>
        <v/>
      </c>
      <c r="Z588" s="31" t="str">
        <f>IF($A588="","",IF(Z587="","",IF(Main!AB$143=0,0,IF(Main!AH$213="","",IF($C$29="PM",Main!AH$213/Main!AB$143*Main!AB151,ROUND(Main!AH$213/Main!AB$143*Main!AB151*$B42,0))))))</f>
        <v/>
      </c>
      <c r="AA588" s="49" t="str">
        <f>IF($A588="","",IF(AA587="","",IF(Main!AC$143=0,0,IF(Main!AI$213="","",IF($C$29="PM",Main!AI$213/Main!AC$143*Main!AC151,ROUND(Main!AI$213/Main!AC$143*Main!AC151*$B42,0))))))</f>
        <v/>
      </c>
      <c r="AB588" s="31" t="str">
        <f>IF($A588="","",IF(AB587="","",IF(Main!AD$143=0,0,IF(Main!AJ$213="","",IF($C$29="PM",Main!AJ$213/Main!AD$143*Main!AD151,ROUND(Main!AJ$213/Main!AD$143*Main!AD151*$B42,0))))))</f>
        <v/>
      </c>
      <c r="AC588" s="31" t="str">
        <f>IF($A588="","",IF(AC587="","",IF(Main!AE$143=0,0,IF(Main!AK$213="","",IF($C$29="PM",Main!AK$213/Main!AE$143*Main!AE151,ROUND(Main!AK$213/Main!AE$143*Main!AE151*$B42,0))))))</f>
        <v/>
      </c>
      <c r="AD588" s="31" t="str">
        <f>IF($A588="","",IF(AD587="","",IF(Main!AF$143=0,0,IF(Main!AL$213="","",IF($C$29="PM",Main!AL$213/Main!AF$143*Main!AF151,ROUND(Main!AL$213/Main!AF$143*Main!AF151*$B42,0))))))</f>
        <v/>
      </c>
      <c r="AE588" s="31" t="str">
        <f>IF($A588="","",IF(AE587="","",IF(Main!AG$143=0,0,IF(Main!AM$213="","",IF($C$29="PM",Main!AM$213/Main!AG$143*Main!AG151,ROUND(Main!AM$213/Main!AG$143*Main!AG151*$B42,0))))))</f>
        <v/>
      </c>
      <c r="AF588" s="31" t="str">
        <f>IF($A588="","",IF(AF587="","",IF(Main!AH$143=0,0,IF(Main!AN$213="","",IF($C$29="PM",Main!AN$213/Main!AH$143*Main!AH151,ROUND(Main!AN$213/Main!AH$143*Main!AH151*$B42,0))))))</f>
        <v/>
      </c>
      <c r="AG588" s="31" t="str">
        <f>IF($A588="","",IF(AG587="","",IF(Main!AI$143=0,0,IF(Main!AO$213="","",IF($C$29="PM",Main!AO$213/Main!AI$143*Main!AI151,ROUND(Main!AO$213/Main!AI$143*Main!AI151*$B42,0))))))</f>
        <v/>
      </c>
      <c r="AH588" s="31" t="str">
        <f>IF($A588="","",IF(AH587="","",IF(Main!AJ$143=0,0,IF(Main!AP$213="","",IF($C$29="PM",Main!AP$213/Main!AJ$143*Main!AJ151,ROUND(Main!AP$213/Main!AJ$143*Main!AJ151*$B42,0))))))</f>
        <v/>
      </c>
      <c r="AI588" s="31" t="str">
        <f>IF($A588="","",IF(AI587="","",IF(Main!AK$143=0,0,IF(Main!AQ$213="","",IF($C$29="PM",Main!AQ$213/Main!AK$143*Main!AK151,ROUND(Main!AQ$213/Main!AK$143*Main!AK151*$B42,0))))))</f>
        <v/>
      </c>
      <c r="AJ588" s="31" t="str">
        <f>IF($A588="","",IF(AJ587="","",IF(Main!AL$143=0,0,IF(Main!AR$213="","",IF($C$29="PM",Main!AR$213/Main!AL$143*Main!AL151,ROUND(Main!AR$213/Main!AL$143*Main!AL151*$B42,0))))))</f>
        <v/>
      </c>
      <c r="AK588" s="31" t="str">
        <f>IF($A588="","",IF(AK587="","",IF(Main!AM$143=0,0,IF(Main!AS$213="","",IF($C$29="PM",Main!AS$213/Main!AM$143*Main!AM151,ROUND(Main!AS$213/Main!AM$143*Main!AM151*$B42,0))))))</f>
        <v/>
      </c>
      <c r="AL588" s="50" t="str">
        <f>IF($A588="","",IF(AL587="","",IF(Main!AN$143=0,0,IF(Main!AT$213="","",IF($C$29="PM",Main!AT$213/Main!AN$143*Main!AN151,ROUND(Main!AT$213/Main!AN$143*Main!AN151*$B42,0))))))</f>
        <v/>
      </c>
      <c r="AM588" s="31" t="str">
        <f>IF($A588="","",IF(AM587="","",IF(Main!AO$143=0,0,IF(Main!AU$213="","",IF($C$29="PM",Main!AU$213/Main!AO$143*Main!AO151,ROUND(Main!AU$213/Main!AO$143*Main!AO151*$B42,0))))))</f>
        <v/>
      </c>
      <c r="AN588" s="31" t="str">
        <f>IF($A588="","",IF(AN587="","",IF(Main!AP$143=0,0,IF(Main!AV$213="","",IF($C$29="PM",Main!AV$213/Main!AP$143*Main!AP151,ROUND(Main!AV$213/Main!AP$143*Main!AP151*$B42,0))))))</f>
        <v/>
      </c>
      <c r="AO588" s="31" t="str">
        <f>IF($A588="","",IF(AO587="","",IF(Main!AQ$143=0,0,IF(Main!AW$213="","",IF($C$29="PM",Main!AW$213/Main!AQ$143*Main!AQ151,ROUND(Main!AW$213/Main!AQ$143*Main!AQ151*$B42,0))))))</f>
        <v/>
      </c>
      <c r="AP588" s="31" t="str">
        <f>IF($A588="","",IF(AP587="","",IF(Main!AR$143=0,0,IF(Main!AX$213="","",IF($C$29="PM",Main!AX$213/Main!AR$143*Main!AR151,ROUND(Main!AX$213/Main!AR$143*Main!AR151*$B42,0))))))</f>
        <v/>
      </c>
      <c r="AQ588" s="31" t="str">
        <f>IF($A588="","",IF(AQ587="","",IF(Main!AS$143=0,0,IF(Main!AY$213="","",IF($C$29="PM",Main!AY$213/Main!AS$143*Main!AS151,ROUND(Main!AY$213/Main!AS$143*Main!AS151*$B42,0))))))</f>
        <v/>
      </c>
      <c r="AR588" s="31" t="str">
        <f>IF($A588="","",IF(AR587="","",IF(Main!AT$143=0,0,IF(Main!AZ$213="","",IF($C$29="PM",Main!AZ$213/Main!AT$143*Main!AT151,ROUND(Main!AZ$213/Main!AT$143*Main!AT151*$B42,0))))))</f>
        <v/>
      </c>
      <c r="AS588" s="31" t="str">
        <f>IF($A588="","",IF(AS587="","",IF(Main!AU$143=0,0,IF(Main!BA$213="","",IF($C$29="PM",Main!BA$213/Main!AU$143*Main!AU151,ROUND(Main!BA$213/Main!AU$143*Main!AU151*$B42,0))))))</f>
        <v/>
      </c>
      <c r="AT588" s="31" t="str">
        <f>IF($A588="","",IF(AT587="","",IF(Main!AV$143=0,0,IF(Main!BB$213="","",IF($C$29="PM",Main!BB$213/Main!AV$143*Main!AV151,ROUND(Main!BB$213/Main!AV$143*Main!AV151*$B42,0))))))</f>
        <v/>
      </c>
      <c r="AU588" s="31" t="str">
        <f>IF($A588="","",IF(AU587="","",IF(Main!AW$143=0,0,IF(Main!BC$213="","",IF($C$29="PM",Main!BC$213/Main!AW$143*Main!AW151,ROUND(Main!BC$213/Main!AW$143*Main!AW151*$B42,0))))))</f>
        <v/>
      </c>
      <c r="AV588" s="31" t="str">
        <f>IF($A588="","",IF(AV587="","",IF(Main!AX$143=0,0,IF(Main!BD$213="","",IF($C$29="PM",Main!BD$213/Main!AX$143*Main!AX151,ROUND(Main!BD$213/Main!AX$143*Main!AX151*$B42,0))))))</f>
        <v/>
      </c>
      <c r="AW588" s="31" t="str">
        <f>IF($A588="","",IF(AW587="","",IF(Main!AY$143=0,0,IF(Main!BE$213="","",IF($C$29="PM",Main!BE$213/Main!AY$143*Main!AY151,ROUND(Main!BE$213/Main!AY$143*Main!AY151*$B42,0))))))</f>
        <v/>
      </c>
      <c r="AX588" s="50" t="str">
        <f>IF($A588="","",IF(AX587="","",IF(Main!AZ$143=0,0,IF(Main!BF$213="","",IF($C$29="PM",Main!BF$213/Main!AZ$143*Main!AZ151,ROUND(Main!BF$213/Main!AZ$143*Main!AZ151*$B42,0))))))</f>
        <v/>
      </c>
      <c r="AY588" s="31" t="str">
        <f>IF($A588="","",IF(AY587="","",IF(Main!BA$143=0,0,IF(Main!BG$213="","",IF($C$29="PM",Main!BG$213/Main!BA$143*Main!BA151,ROUND(Main!BG$213/Main!BA$143*Main!BA151*$B42,0))))))</f>
        <v/>
      </c>
      <c r="AZ588" s="31" t="str">
        <f>IF($A588="","",IF(AZ587="","",IF(Main!BB$143=0,0,IF(Main!BH$213="","",IF($C$29="PM",Main!BH$213/Main!BB$143*Main!BB151,ROUND(Main!BH$213/Main!BB$143*Main!BB151*$B42,0))))))</f>
        <v/>
      </c>
      <c r="BA588" s="31" t="str">
        <f>IF($A588="","",IF(BA587="","",IF(Main!BC$143=0,0,IF(Main!BI$213="","",IF($C$29="PM",Main!BI$213/Main!BC$143*Main!BC151,ROUND(Main!BI$213/Main!BC$143*Main!BC151*$B42,0))))))</f>
        <v/>
      </c>
      <c r="BB588" s="31" t="str">
        <f>IF($A588="","",IF(BB587="","",IF(Main!BD$143=0,0,IF(Main!BJ$213="","",IF($C$29="PM",Main!BJ$213/Main!BD$143*Main!BD151,ROUND(Main!BJ$213/Main!BD$143*Main!BD151*$B42,0))))))</f>
        <v/>
      </c>
      <c r="BC588" s="31" t="str">
        <f>IF($A588="","",IF(BC587="","",IF(Main!BE$143=0,0,IF(Main!BK$213="","",IF($C$29="PM",Main!BK$213/Main!BE$143*Main!BE151,ROUND(Main!BK$213/Main!BE$143*Main!BE151*$B42,0))))))</f>
        <v/>
      </c>
      <c r="BD588" s="31" t="str">
        <f>IF($A588="","",IF(BD587="","",IF(Main!BF$143=0,0,IF(Main!BL$213="","",IF($C$29="PM",Main!BL$213/Main!BF$143*Main!BF151,ROUND(Main!BL$213/Main!BF$143*Main!BF151*$B42,0))))))</f>
        <v/>
      </c>
      <c r="BE588" s="31" t="str">
        <f>IF($A588="","",IF(BE587="","",IF(Main!BG$143=0,0,IF(Main!BM$213="","",IF($C$29="PM",Main!BM$213/Main!BG$143*Main!BG151,ROUND(Main!BM$213/Main!BG$143*Main!BG151*$B42,0))))))</f>
        <v/>
      </c>
      <c r="BF588" s="31" t="str">
        <f>IF($A588="","",IF(BF587="","",IF(Main!BH$143=0,0,IF(Main!BN$213="","",IF($C$29="PM",Main!BN$213/Main!BH$143*Main!BH151,ROUND(Main!BN$213/Main!BH$143*Main!BH151*$B42,0))))))</f>
        <v/>
      </c>
      <c r="BG588" s="31" t="str">
        <f>IF($A588="","",IF(BG587="","",IF(Main!BI$143=0,0,IF(Main!BO$213="","",IF($C$29="PM",Main!BO$213/Main!BI$143*Main!BI151,ROUND(Main!BO$213/Main!BI$143*Main!BI151*$B42,0))))))</f>
        <v/>
      </c>
      <c r="BH588" s="31" t="str">
        <f>IF($A588="","",IF(BH587="","",IF(Main!BJ$143=0,0,IF(Main!BP$213="","",IF($C$29="PM",Main!BP$213/Main!BJ$143*Main!BJ151,ROUND(Main!BP$213/Main!BJ$143*Main!BJ151*$B42,0))))))</f>
        <v/>
      </c>
      <c r="BI588" s="31" t="str">
        <f>IF($A588="","",IF(BI587="","",IF(Main!BK$143=0,0,IF(Main!BQ$213="","",IF($C$29="PM",Main!BQ$213/Main!BK$143*Main!BK151,ROUND(Main!BQ$213/Main!BK$143*Main!BK151*$B42,0))))))</f>
        <v/>
      </c>
      <c r="BJ588" s="50" t="str">
        <f>IF($A588="","",IF(BJ587="","",IF(Main!BL$143=0,0,IF(Main!BR$213="","",IF($C$29="PM",Main!BR$213/Main!BL$143*Main!BL151,ROUND(Main!BR$213/Main!BL$143*Main!BL151*$B42,0))))))</f>
        <v/>
      </c>
      <c r="BK588" s="31" t="str">
        <f>IF($A588="","",IF(BK587="","",IF(Main!BM$143=0,0,IF(Main!BS$213="","",IF($C$29="PM",Main!BS$213/Main!BM$143*Main!BM151,ROUND(Main!BS$213/Main!BM$143*Main!BM151*$B42,0))))))</f>
        <v/>
      </c>
      <c r="BL588" s="31" t="str">
        <f>IF($A588="","",IF(BL587="","",IF(Main!BN$143=0,0,IF(Main!BT$213="","",IF($C$29="PM",Main!BT$213/Main!BN$143*Main!BN151,ROUND(Main!BT$213/Main!BN$143*Main!BN151*$B42,0))))))</f>
        <v/>
      </c>
      <c r="BM588" s="31" t="str">
        <f>IF($A588="","",IF(BM587="","",IF(Main!BO$143=0,0,IF(Main!BU$213="","",IF($C$29="PM",Main!BU$213/Main!BO$143*Main!BO151,ROUND(Main!BU$213/Main!BO$143*Main!BO151*$B42,0))))))</f>
        <v/>
      </c>
      <c r="BN588" s="31" t="str">
        <f>IF($A588="","",IF(BN587="","",IF(Main!BP$143=0,0,IF(Main!BV$213="","",IF($C$29="PM",Main!BV$213/Main!BP$143*Main!BP151,ROUND(Main!BV$213/Main!BP$143*Main!BP151*$B42,0))))))</f>
        <v/>
      </c>
      <c r="BO588" s="31" t="str">
        <f>IF($A588="","",IF(BO587="","",IF(Main!BQ$143=0,0,IF(Main!BW$213="","",IF($C$29="PM",Main!BW$213/Main!BQ$143*Main!BQ151,ROUND(Main!BW$213/Main!BQ$143*Main!BQ151*$B42,0))))))</f>
        <v/>
      </c>
      <c r="BP588" s="31" t="str">
        <f>IF($A588="","",IF(BP587="","",IF(Main!BR$143=0,0,IF(Main!BX$213="","",IF($C$29="PM",Main!BX$213/Main!BR$143*Main!BR151,ROUND(Main!BX$213/Main!BR$143*Main!BR151*$B42,0))))))</f>
        <v/>
      </c>
      <c r="BQ588" s="31" t="str">
        <f>IF($A588="","",IF(BQ587="","",IF(Main!BS$143=0,0,IF(Main!BY$213="","",IF($C$29="PM",Main!BY$213/Main!BS$143*Main!BS151,ROUND(Main!BY$213/Main!BS$143*Main!BS151*$B42,0))))))</f>
        <v/>
      </c>
      <c r="BR588" s="31" t="str">
        <f>IF($A588="","",IF(BR587="","",IF(Main!BT$143=0,0,IF(Main!BZ$213="","",IF($C$29="PM",Main!BZ$213/Main!BT$143*Main!BT151,ROUND(Main!BZ$213/Main!BT$143*Main!BT151*$B42,0))))))</f>
        <v/>
      </c>
      <c r="BS588" s="31" t="str">
        <f>IF($A588="","",IF(BS587="","",IF(Main!BU$143=0,0,IF(Main!CA$213="","",IF($C$29="PM",Main!CA$213/Main!BU$143*Main!BU151,ROUND(Main!CA$213/Main!BU$143*Main!BU151*$B42,0))))))</f>
        <v/>
      </c>
      <c r="BT588" s="31" t="str">
        <f>IF($A588="","",IF(BT587="","",IF(Main!BV$143=0,0,IF(Main!CB$213="","",IF($C$29="PM",Main!CB$213/Main!BV$143*Main!BV151,ROUND(Main!CB$213/Main!BV$143*Main!BV151*$B42,0))))))</f>
        <v/>
      </c>
      <c r="BU588" s="31" t="str">
        <f>IF($A588="","",IF(BU587="","",IF(Main!BW$143=0,0,IF(Main!CC$213="","",IF($C$29="PM",Main!CC$213/Main!BW$143*Main!BW151,ROUND(Main!CC$213/Main!BW$143*Main!BW151*$B42,0))))))</f>
        <v/>
      </c>
      <c r="BV588" s="50" t="str">
        <f>IF($A588="","",IF(BV587="","",IF(Main!BX$143=0,0,IF(Main!CD$213="","",IF($C$29="PM",Main!CD$213/Main!BX$143*Main!BX151,ROUND(Main!CD$213/Main!BX$143*Main!BX151*$B42,0))))))</f>
        <v/>
      </c>
    </row>
    <row r="589" spans="1:74" x14ac:dyDescent="0.2">
      <c r="A589" s="71" t="str">
        <f>IF(Main!A$43="","",Main!A$43)</f>
        <v/>
      </c>
      <c r="B589" s="74" t="str">
        <f t="shared" si="484"/>
        <v/>
      </c>
      <c r="C589" s="49" t="str">
        <f>IF($A589="","",IF(C588="","",IF(Main!E$143=0,0,IF(Main!K$213="","",IF($C$29="PM",Main!K$213/Main!E$143*Main!E152,ROUND(Main!K$213/Main!E$143*Main!E152*$B43,0))))))</f>
        <v/>
      </c>
      <c r="D589" s="31" t="str">
        <f>IF($A589="","",IF(D588="","",IF(Main!F$143=0,0,IF(Main!L$213="","",IF($C$29="PM",Main!L$213/Main!F$143*Main!F152,ROUND(Main!L$213/Main!F$143*Main!F152*$B43,0))))))</f>
        <v/>
      </c>
      <c r="E589" s="31" t="str">
        <f>IF($A589="","",IF(E588="","",IF(Main!G$143=0,0,IF(Main!M$213="","",IF($C$29="PM",Main!M$213/Main!G$143*Main!G152,ROUND(Main!M$213/Main!G$143*Main!G152*$B43,0))))))</f>
        <v/>
      </c>
      <c r="F589" s="31" t="str">
        <f>IF($A589="","",IF(F588="","",IF(Main!H$143=0,0,IF(Main!N$213="","",IF($C$29="PM",Main!N$213/Main!H$143*Main!H152,ROUND(Main!N$213/Main!H$143*Main!H152*$B43,0))))))</f>
        <v/>
      </c>
      <c r="G589" s="31" t="str">
        <f>IF($A589="","",IF(G588="","",IF(Main!I$143=0,0,IF(Main!O$213="","",IF($C$29="PM",Main!O$213/Main!I$143*Main!I152,ROUND(Main!O$213/Main!I$143*Main!I152*$B43,0))))))</f>
        <v/>
      </c>
      <c r="H589" s="31" t="str">
        <f>IF($A589="","",IF(H588="","",IF(Main!J$143=0,0,IF(Main!P$213="","",IF($C$29="PM",Main!P$213/Main!J$143*Main!J152,ROUND(Main!P$213/Main!J$143*Main!J152*$B43,0))))))</f>
        <v/>
      </c>
      <c r="I589" s="31" t="str">
        <f>IF($A589="","",IF(I588="","",IF(Main!K$143=0,0,IF(Main!Q$213="","",IF($C$29="PM",Main!Q$213/Main!K$143*Main!K152,ROUND(Main!Q$213/Main!K$143*Main!K152*$B43,0))))))</f>
        <v/>
      </c>
      <c r="J589" s="31" t="str">
        <f>IF($A589="","",IF(J588="","",IF(Main!L$143=0,0,IF(Main!R$213="","",IF($C$29="PM",Main!R$213/Main!L$143*Main!L152,ROUND(Main!R$213/Main!L$143*Main!L152*$B43,0))))))</f>
        <v/>
      </c>
      <c r="K589" s="31" t="str">
        <f>IF($A589="","",IF(K588="","",IF(Main!M$143=0,0,IF(Main!S$213="","",IF($C$29="PM",Main!S$213/Main!M$143*Main!M152,ROUND(Main!S$213/Main!M$143*Main!M152*$B43,0))))))</f>
        <v/>
      </c>
      <c r="L589" s="31" t="str">
        <f>IF($A589="","",IF(L588="","",IF(Main!N$143=0,0,IF(Main!T$213="","",IF($C$29="PM",Main!T$213/Main!N$143*Main!N152,ROUND(Main!T$213/Main!N$143*Main!N152*$B43,0))))))</f>
        <v/>
      </c>
      <c r="M589" s="31" t="str">
        <f>IF($A589="","",IF(M588="","",IF(Main!O$143=0,0,IF(Main!U$213="","",IF($C$29="PM",Main!U$213/Main!O$143*Main!O152,ROUND(Main!U$213/Main!O$143*Main!O152*$B43,0))))))</f>
        <v/>
      </c>
      <c r="N589" s="50" t="str">
        <f>IF($A589="","",IF(N588="","",IF(Main!P$143=0,0,IF(Main!V$213="","",IF($C$29="PM",Main!V$213/Main!P$143*Main!P152,ROUND(Main!V$213/Main!P$143*Main!P152*$B43,0))))))</f>
        <v/>
      </c>
      <c r="O589" s="31" t="str">
        <f>IF($A589="","",IF(O588="","",IF(Main!Q$143=0,0,IF(Main!W$213="","",IF($C$29="PM",Main!W$213/Main!Q$143*Main!Q152,ROUND(Main!W$213/Main!Q$143*Main!Q152*$B43,0))))))</f>
        <v/>
      </c>
      <c r="P589" s="31" t="str">
        <f>IF($A589="","",IF(P588="","",IF(Main!R$143=0,0,IF(Main!X$213="","",IF($C$29="PM",Main!X$213/Main!R$143*Main!R152,ROUND(Main!X$213/Main!R$143*Main!R152*$B43,0))))))</f>
        <v/>
      </c>
      <c r="Q589" s="31" t="str">
        <f>IF($A589="","",IF(Q588="","",IF(Main!S$143=0,0,IF(Main!Y$213="","",IF($C$29="PM",Main!Y$213/Main!S$143*Main!S152,ROUND(Main!Y$213/Main!S$143*Main!S152*$B43,0))))))</f>
        <v/>
      </c>
      <c r="R589" s="31" t="str">
        <f>IF($A589="","",IF(R588="","",IF(Main!T$143=0,0,IF(Main!Z$213="","",IF($C$29="PM",Main!Z$213/Main!T$143*Main!T152,ROUND(Main!Z$213/Main!T$143*Main!T152*$B43,0))))))</f>
        <v/>
      </c>
      <c r="S589" s="31" t="str">
        <f>IF($A589="","",IF(S588="","",IF(Main!U$143=0,0,IF(Main!AA$213="","",IF($C$29="PM",Main!AA$213/Main!U$143*Main!U152,ROUND(Main!AA$213/Main!U$143*Main!U152*$B43,0))))))</f>
        <v/>
      </c>
      <c r="T589" s="31" t="str">
        <f>IF($A589="","",IF(T588="","",IF(Main!V$143=0,0,IF(Main!AB$213="","",IF($C$29="PM",Main!AB$213/Main!V$143*Main!V152,ROUND(Main!AB$213/Main!V$143*Main!V152*$B43,0))))))</f>
        <v/>
      </c>
      <c r="U589" s="31" t="str">
        <f>IF($A589="","",IF(U588="","",IF(Main!W$143=0,0,IF(Main!AC$213="","",IF($C$29="PM",Main!AC$213/Main!W$143*Main!W152,ROUND(Main!AC$213/Main!W$143*Main!W152*$B43,0))))))</f>
        <v/>
      </c>
      <c r="V589" s="31" t="str">
        <f>IF($A589="","",IF(V588="","",IF(Main!X$143=0,0,IF(Main!AD$213="","",IF($C$29="PM",Main!AD$213/Main!X$143*Main!X152,ROUND(Main!AD$213/Main!X$143*Main!X152*$B43,0))))))</f>
        <v/>
      </c>
      <c r="W589" s="31" t="str">
        <f>IF($A589="","",IF(W588="","",IF(Main!Y$143=0,0,IF(Main!AE$213="","",IF($C$29="PM",Main!AE$213/Main!Y$143*Main!Y152,ROUND(Main!AE$213/Main!Y$143*Main!Y152*$B43,0))))))</f>
        <v/>
      </c>
      <c r="X589" s="31" t="str">
        <f>IF($A589="","",IF(X588="","",IF(Main!Z$143=0,0,IF(Main!AF$213="","",IF($C$29="PM",Main!AF$213/Main!Z$143*Main!Z152,ROUND(Main!AF$213/Main!Z$143*Main!Z152*$B43,0))))))</f>
        <v/>
      </c>
      <c r="Y589" s="31" t="str">
        <f>IF($A589="","",IF(Y588="","",IF(Main!AA$143=0,0,IF(Main!AG$213="","",IF($C$29="PM",Main!AG$213/Main!AA$143*Main!AA152,ROUND(Main!AG$213/Main!AA$143*Main!AA152*$B43,0))))))</f>
        <v/>
      </c>
      <c r="Z589" s="31" t="str">
        <f>IF($A589="","",IF(Z588="","",IF(Main!AB$143=0,0,IF(Main!AH$213="","",IF($C$29="PM",Main!AH$213/Main!AB$143*Main!AB152,ROUND(Main!AH$213/Main!AB$143*Main!AB152*$B43,0))))))</f>
        <v/>
      </c>
      <c r="AA589" s="49" t="str">
        <f>IF($A589="","",IF(AA588="","",IF(Main!AC$143=0,0,IF(Main!AI$213="","",IF($C$29="PM",Main!AI$213/Main!AC$143*Main!AC152,ROUND(Main!AI$213/Main!AC$143*Main!AC152*$B43,0))))))</f>
        <v/>
      </c>
      <c r="AB589" s="31" t="str">
        <f>IF($A589="","",IF(AB588="","",IF(Main!AD$143=0,0,IF(Main!AJ$213="","",IF($C$29="PM",Main!AJ$213/Main!AD$143*Main!AD152,ROUND(Main!AJ$213/Main!AD$143*Main!AD152*$B43,0))))))</f>
        <v/>
      </c>
      <c r="AC589" s="31" t="str">
        <f>IF($A589="","",IF(AC588="","",IF(Main!AE$143=0,0,IF(Main!AK$213="","",IF($C$29="PM",Main!AK$213/Main!AE$143*Main!AE152,ROUND(Main!AK$213/Main!AE$143*Main!AE152*$B43,0))))))</f>
        <v/>
      </c>
      <c r="AD589" s="31" t="str">
        <f>IF($A589="","",IF(AD588="","",IF(Main!AF$143=0,0,IF(Main!AL$213="","",IF($C$29="PM",Main!AL$213/Main!AF$143*Main!AF152,ROUND(Main!AL$213/Main!AF$143*Main!AF152*$B43,0))))))</f>
        <v/>
      </c>
      <c r="AE589" s="31" t="str">
        <f>IF($A589="","",IF(AE588="","",IF(Main!AG$143=0,0,IF(Main!AM$213="","",IF($C$29="PM",Main!AM$213/Main!AG$143*Main!AG152,ROUND(Main!AM$213/Main!AG$143*Main!AG152*$B43,0))))))</f>
        <v/>
      </c>
      <c r="AF589" s="31" t="str">
        <f>IF($A589="","",IF(AF588="","",IF(Main!AH$143=0,0,IF(Main!AN$213="","",IF($C$29="PM",Main!AN$213/Main!AH$143*Main!AH152,ROUND(Main!AN$213/Main!AH$143*Main!AH152*$B43,0))))))</f>
        <v/>
      </c>
      <c r="AG589" s="31" t="str">
        <f>IF($A589="","",IF(AG588="","",IF(Main!AI$143=0,0,IF(Main!AO$213="","",IF($C$29="PM",Main!AO$213/Main!AI$143*Main!AI152,ROUND(Main!AO$213/Main!AI$143*Main!AI152*$B43,0))))))</f>
        <v/>
      </c>
      <c r="AH589" s="31" t="str">
        <f>IF($A589="","",IF(AH588="","",IF(Main!AJ$143=0,0,IF(Main!AP$213="","",IF($C$29="PM",Main!AP$213/Main!AJ$143*Main!AJ152,ROUND(Main!AP$213/Main!AJ$143*Main!AJ152*$B43,0))))))</f>
        <v/>
      </c>
      <c r="AI589" s="31" t="str">
        <f>IF($A589="","",IF(AI588="","",IF(Main!AK$143=0,0,IF(Main!AQ$213="","",IF($C$29="PM",Main!AQ$213/Main!AK$143*Main!AK152,ROUND(Main!AQ$213/Main!AK$143*Main!AK152*$B43,0))))))</f>
        <v/>
      </c>
      <c r="AJ589" s="31" t="str">
        <f>IF($A589="","",IF(AJ588="","",IF(Main!AL$143=0,0,IF(Main!AR$213="","",IF($C$29="PM",Main!AR$213/Main!AL$143*Main!AL152,ROUND(Main!AR$213/Main!AL$143*Main!AL152*$B43,0))))))</f>
        <v/>
      </c>
      <c r="AK589" s="31" t="str">
        <f>IF($A589="","",IF(AK588="","",IF(Main!AM$143=0,0,IF(Main!AS$213="","",IF($C$29="PM",Main!AS$213/Main!AM$143*Main!AM152,ROUND(Main!AS$213/Main!AM$143*Main!AM152*$B43,0))))))</f>
        <v/>
      </c>
      <c r="AL589" s="50" t="str">
        <f>IF($A589="","",IF(AL588="","",IF(Main!AN$143=0,0,IF(Main!AT$213="","",IF($C$29="PM",Main!AT$213/Main!AN$143*Main!AN152,ROUND(Main!AT$213/Main!AN$143*Main!AN152*$B43,0))))))</f>
        <v/>
      </c>
      <c r="AM589" s="31" t="str">
        <f>IF($A589="","",IF(AM588="","",IF(Main!AO$143=0,0,IF(Main!AU$213="","",IF($C$29="PM",Main!AU$213/Main!AO$143*Main!AO152,ROUND(Main!AU$213/Main!AO$143*Main!AO152*$B43,0))))))</f>
        <v/>
      </c>
      <c r="AN589" s="31" t="str">
        <f>IF($A589="","",IF(AN588="","",IF(Main!AP$143=0,0,IF(Main!AV$213="","",IF($C$29="PM",Main!AV$213/Main!AP$143*Main!AP152,ROUND(Main!AV$213/Main!AP$143*Main!AP152*$B43,0))))))</f>
        <v/>
      </c>
      <c r="AO589" s="31" t="str">
        <f>IF($A589="","",IF(AO588="","",IF(Main!AQ$143=0,0,IF(Main!AW$213="","",IF($C$29="PM",Main!AW$213/Main!AQ$143*Main!AQ152,ROUND(Main!AW$213/Main!AQ$143*Main!AQ152*$B43,0))))))</f>
        <v/>
      </c>
      <c r="AP589" s="31" t="str">
        <f>IF($A589="","",IF(AP588="","",IF(Main!AR$143=0,0,IF(Main!AX$213="","",IF($C$29="PM",Main!AX$213/Main!AR$143*Main!AR152,ROUND(Main!AX$213/Main!AR$143*Main!AR152*$B43,0))))))</f>
        <v/>
      </c>
      <c r="AQ589" s="31" t="str">
        <f>IF($A589="","",IF(AQ588="","",IF(Main!AS$143=0,0,IF(Main!AY$213="","",IF($C$29="PM",Main!AY$213/Main!AS$143*Main!AS152,ROUND(Main!AY$213/Main!AS$143*Main!AS152*$B43,0))))))</f>
        <v/>
      </c>
      <c r="AR589" s="31" t="str">
        <f>IF($A589="","",IF(AR588="","",IF(Main!AT$143=0,0,IF(Main!AZ$213="","",IF($C$29="PM",Main!AZ$213/Main!AT$143*Main!AT152,ROUND(Main!AZ$213/Main!AT$143*Main!AT152*$B43,0))))))</f>
        <v/>
      </c>
      <c r="AS589" s="31" t="str">
        <f>IF($A589="","",IF(AS588="","",IF(Main!AU$143=0,0,IF(Main!BA$213="","",IF($C$29="PM",Main!BA$213/Main!AU$143*Main!AU152,ROUND(Main!BA$213/Main!AU$143*Main!AU152*$B43,0))))))</f>
        <v/>
      </c>
      <c r="AT589" s="31" t="str">
        <f>IF($A589="","",IF(AT588="","",IF(Main!AV$143=0,0,IF(Main!BB$213="","",IF($C$29="PM",Main!BB$213/Main!AV$143*Main!AV152,ROUND(Main!BB$213/Main!AV$143*Main!AV152*$B43,0))))))</f>
        <v/>
      </c>
      <c r="AU589" s="31" t="str">
        <f>IF($A589="","",IF(AU588="","",IF(Main!AW$143=0,0,IF(Main!BC$213="","",IF($C$29="PM",Main!BC$213/Main!AW$143*Main!AW152,ROUND(Main!BC$213/Main!AW$143*Main!AW152*$B43,0))))))</f>
        <v/>
      </c>
      <c r="AV589" s="31" t="str">
        <f>IF($A589="","",IF(AV588="","",IF(Main!AX$143=0,0,IF(Main!BD$213="","",IF($C$29="PM",Main!BD$213/Main!AX$143*Main!AX152,ROUND(Main!BD$213/Main!AX$143*Main!AX152*$B43,0))))))</f>
        <v/>
      </c>
      <c r="AW589" s="31" t="str">
        <f>IF($A589="","",IF(AW588="","",IF(Main!AY$143=0,0,IF(Main!BE$213="","",IF($C$29="PM",Main!BE$213/Main!AY$143*Main!AY152,ROUND(Main!BE$213/Main!AY$143*Main!AY152*$B43,0))))))</f>
        <v/>
      </c>
      <c r="AX589" s="50" t="str">
        <f>IF($A589="","",IF(AX588="","",IF(Main!AZ$143=0,0,IF(Main!BF$213="","",IF($C$29="PM",Main!BF$213/Main!AZ$143*Main!AZ152,ROUND(Main!BF$213/Main!AZ$143*Main!AZ152*$B43,0))))))</f>
        <v/>
      </c>
      <c r="AY589" s="31" t="str">
        <f>IF($A589="","",IF(AY588="","",IF(Main!BA$143=0,0,IF(Main!BG$213="","",IF($C$29="PM",Main!BG$213/Main!BA$143*Main!BA152,ROUND(Main!BG$213/Main!BA$143*Main!BA152*$B43,0))))))</f>
        <v/>
      </c>
      <c r="AZ589" s="31" t="str">
        <f>IF($A589="","",IF(AZ588="","",IF(Main!BB$143=0,0,IF(Main!BH$213="","",IF($C$29="PM",Main!BH$213/Main!BB$143*Main!BB152,ROUND(Main!BH$213/Main!BB$143*Main!BB152*$B43,0))))))</f>
        <v/>
      </c>
      <c r="BA589" s="31" t="str">
        <f>IF($A589="","",IF(BA588="","",IF(Main!BC$143=0,0,IF(Main!BI$213="","",IF($C$29="PM",Main!BI$213/Main!BC$143*Main!BC152,ROUND(Main!BI$213/Main!BC$143*Main!BC152*$B43,0))))))</f>
        <v/>
      </c>
      <c r="BB589" s="31" t="str">
        <f>IF($A589="","",IF(BB588="","",IF(Main!BD$143=0,0,IF(Main!BJ$213="","",IF($C$29="PM",Main!BJ$213/Main!BD$143*Main!BD152,ROUND(Main!BJ$213/Main!BD$143*Main!BD152*$B43,0))))))</f>
        <v/>
      </c>
      <c r="BC589" s="31" t="str">
        <f>IF($A589="","",IF(BC588="","",IF(Main!BE$143=0,0,IF(Main!BK$213="","",IF($C$29="PM",Main!BK$213/Main!BE$143*Main!BE152,ROUND(Main!BK$213/Main!BE$143*Main!BE152*$B43,0))))))</f>
        <v/>
      </c>
      <c r="BD589" s="31" t="str">
        <f>IF($A589="","",IF(BD588="","",IF(Main!BF$143=0,0,IF(Main!BL$213="","",IF($C$29="PM",Main!BL$213/Main!BF$143*Main!BF152,ROUND(Main!BL$213/Main!BF$143*Main!BF152*$B43,0))))))</f>
        <v/>
      </c>
      <c r="BE589" s="31" t="str">
        <f>IF($A589="","",IF(BE588="","",IF(Main!BG$143=0,0,IF(Main!BM$213="","",IF($C$29="PM",Main!BM$213/Main!BG$143*Main!BG152,ROUND(Main!BM$213/Main!BG$143*Main!BG152*$B43,0))))))</f>
        <v/>
      </c>
      <c r="BF589" s="31" t="str">
        <f>IF($A589="","",IF(BF588="","",IF(Main!BH$143=0,0,IF(Main!BN$213="","",IF($C$29="PM",Main!BN$213/Main!BH$143*Main!BH152,ROUND(Main!BN$213/Main!BH$143*Main!BH152*$B43,0))))))</f>
        <v/>
      </c>
      <c r="BG589" s="31" t="str">
        <f>IF($A589="","",IF(BG588="","",IF(Main!BI$143=0,0,IF(Main!BO$213="","",IF($C$29="PM",Main!BO$213/Main!BI$143*Main!BI152,ROUND(Main!BO$213/Main!BI$143*Main!BI152*$B43,0))))))</f>
        <v/>
      </c>
      <c r="BH589" s="31" t="str">
        <f>IF($A589="","",IF(BH588="","",IF(Main!BJ$143=0,0,IF(Main!BP$213="","",IF($C$29="PM",Main!BP$213/Main!BJ$143*Main!BJ152,ROUND(Main!BP$213/Main!BJ$143*Main!BJ152*$B43,0))))))</f>
        <v/>
      </c>
      <c r="BI589" s="31" t="str">
        <f>IF($A589="","",IF(BI588="","",IF(Main!BK$143=0,0,IF(Main!BQ$213="","",IF($C$29="PM",Main!BQ$213/Main!BK$143*Main!BK152,ROUND(Main!BQ$213/Main!BK$143*Main!BK152*$B43,0))))))</f>
        <v/>
      </c>
      <c r="BJ589" s="50" t="str">
        <f>IF($A589="","",IF(BJ588="","",IF(Main!BL$143=0,0,IF(Main!BR$213="","",IF($C$29="PM",Main!BR$213/Main!BL$143*Main!BL152,ROUND(Main!BR$213/Main!BL$143*Main!BL152*$B43,0))))))</f>
        <v/>
      </c>
      <c r="BK589" s="31" t="str">
        <f>IF($A589="","",IF(BK588="","",IF(Main!BM$143=0,0,IF(Main!BS$213="","",IF($C$29="PM",Main!BS$213/Main!BM$143*Main!BM152,ROUND(Main!BS$213/Main!BM$143*Main!BM152*$B43,0))))))</f>
        <v/>
      </c>
      <c r="BL589" s="31" t="str">
        <f>IF($A589="","",IF(BL588="","",IF(Main!BN$143=0,0,IF(Main!BT$213="","",IF($C$29="PM",Main!BT$213/Main!BN$143*Main!BN152,ROUND(Main!BT$213/Main!BN$143*Main!BN152*$B43,0))))))</f>
        <v/>
      </c>
      <c r="BM589" s="31" t="str">
        <f>IF($A589="","",IF(BM588="","",IF(Main!BO$143=0,0,IF(Main!BU$213="","",IF($C$29="PM",Main!BU$213/Main!BO$143*Main!BO152,ROUND(Main!BU$213/Main!BO$143*Main!BO152*$B43,0))))))</f>
        <v/>
      </c>
      <c r="BN589" s="31" t="str">
        <f>IF($A589="","",IF(BN588="","",IF(Main!BP$143=0,0,IF(Main!BV$213="","",IF($C$29="PM",Main!BV$213/Main!BP$143*Main!BP152,ROUND(Main!BV$213/Main!BP$143*Main!BP152*$B43,0))))))</f>
        <v/>
      </c>
      <c r="BO589" s="31" t="str">
        <f>IF($A589="","",IF(BO588="","",IF(Main!BQ$143=0,0,IF(Main!BW$213="","",IF($C$29="PM",Main!BW$213/Main!BQ$143*Main!BQ152,ROUND(Main!BW$213/Main!BQ$143*Main!BQ152*$B43,0))))))</f>
        <v/>
      </c>
      <c r="BP589" s="31" t="str">
        <f>IF($A589="","",IF(BP588="","",IF(Main!BR$143=0,0,IF(Main!BX$213="","",IF($C$29="PM",Main!BX$213/Main!BR$143*Main!BR152,ROUND(Main!BX$213/Main!BR$143*Main!BR152*$B43,0))))))</f>
        <v/>
      </c>
      <c r="BQ589" s="31" t="str">
        <f>IF($A589="","",IF(BQ588="","",IF(Main!BS$143=0,0,IF(Main!BY$213="","",IF($C$29="PM",Main!BY$213/Main!BS$143*Main!BS152,ROUND(Main!BY$213/Main!BS$143*Main!BS152*$B43,0))))))</f>
        <v/>
      </c>
      <c r="BR589" s="31" t="str">
        <f>IF($A589="","",IF(BR588="","",IF(Main!BT$143=0,0,IF(Main!BZ$213="","",IF($C$29="PM",Main!BZ$213/Main!BT$143*Main!BT152,ROUND(Main!BZ$213/Main!BT$143*Main!BT152*$B43,0))))))</f>
        <v/>
      </c>
      <c r="BS589" s="31" t="str">
        <f>IF($A589="","",IF(BS588="","",IF(Main!BU$143=0,0,IF(Main!CA$213="","",IF($C$29="PM",Main!CA$213/Main!BU$143*Main!BU152,ROUND(Main!CA$213/Main!BU$143*Main!BU152*$B43,0))))))</f>
        <v/>
      </c>
      <c r="BT589" s="31" t="str">
        <f>IF($A589="","",IF(BT588="","",IF(Main!BV$143=0,0,IF(Main!CB$213="","",IF($C$29="PM",Main!CB$213/Main!BV$143*Main!BV152,ROUND(Main!CB$213/Main!BV$143*Main!BV152*$B43,0))))))</f>
        <v/>
      </c>
      <c r="BU589" s="31" t="str">
        <f>IF($A589="","",IF(BU588="","",IF(Main!BW$143=0,0,IF(Main!CC$213="","",IF($C$29="PM",Main!CC$213/Main!BW$143*Main!BW152,ROUND(Main!CC$213/Main!BW$143*Main!BW152*$B43,0))))))</f>
        <v/>
      </c>
      <c r="BV589" s="50" t="str">
        <f>IF($A589="","",IF(BV588="","",IF(Main!BX$143=0,0,IF(Main!CD$213="","",IF($C$29="PM",Main!CD$213/Main!BX$143*Main!BX152,ROUND(Main!CD$213/Main!BX$143*Main!BX152*$B43,0))))))</f>
        <v/>
      </c>
    </row>
    <row r="590" spans="1:74" x14ac:dyDescent="0.2">
      <c r="A590" s="71" t="str">
        <f>IF(Main!A$44="","",Main!A$44)</f>
        <v/>
      </c>
      <c r="B590" s="74" t="str">
        <f t="shared" si="484"/>
        <v/>
      </c>
      <c r="C590" s="49" t="str">
        <f>IF($A590="","",IF(C589="","",IF(Main!E$143=0,0,IF(Main!K$213="","",IF($C$29="PM",Main!K$213/Main!E$143*Main!E153,ROUND(Main!K$213/Main!E$143*Main!E153*$B44,0))))))</f>
        <v/>
      </c>
      <c r="D590" s="31" t="str">
        <f>IF($A590="","",IF(D589="","",IF(Main!F$143=0,0,IF(Main!L$213="","",IF($C$29="PM",Main!L$213/Main!F$143*Main!F153,ROUND(Main!L$213/Main!F$143*Main!F153*$B44,0))))))</f>
        <v/>
      </c>
      <c r="E590" s="31" t="str">
        <f>IF($A590="","",IF(E589="","",IF(Main!G$143=0,0,IF(Main!M$213="","",IF($C$29="PM",Main!M$213/Main!G$143*Main!G153,ROUND(Main!M$213/Main!G$143*Main!G153*$B44,0))))))</f>
        <v/>
      </c>
      <c r="F590" s="31" t="str">
        <f>IF($A590="","",IF(F589="","",IF(Main!H$143=0,0,IF(Main!N$213="","",IF($C$29="PM",Main!N$213/Main!H$143*Main!H153,ROUND(Main!N$213/Main!H$143*Main!H153*$B44,0))))))</f>
        <v/>
      </c>
      <c r="G590" s="31" t="str">
        <f>IF($A590="","",IF(G589="","",IF(Main!I$143=0,0,IF(Main!O$213="","",IF($C$29="PM",Main!O$213/Main!I$143*Main!I153,ROUND(Main!O$213/Main!I$143*Main!I153*$B44,0))))))</f>
        <v/>
      </c>
      <c r="H590" s="31" t="str">
        <f>IF($A590="","",IF(H589="","",IF(Main!J$143=0,0,IF(Main!P$213="","",IF($C$29="PM",Main!P$213/Main!J$143*Main!J153,ROUND(Main!P$213/Main!J$143*Main!J153*$B44,0))))))</f>
        <v/>
      </c>
      <c r="I590" s="31" t="str">
        <f>IF($A590="","",IF(I589="","",IF(Main!K$143=0,0,IF(Main!Q$213="","",IF($C$29="PM",Main!Q$213/Main!K$143*Main!K153,ROUND(Main!Q$213/Main!K$143*Main!K153*$B44,0))))))</f>
        <v/>
      </c>
      <c r="J590" s="31" t="str">
        <f>IF($A590="","",IF(J589="","",IF(Main!L$143=0,0,IF(Main!R$213="","",IF($C$29="PM",Main!R$213/Main!L$143*Main!L153,ROUND(Main!R$213/Main!L$143*Main!L153*$B44,0))))))</f>
        <v/>
      </c>
      <c r="K590" s="31" t="str">
        <f>IF($A590="","",IF(K589="","",IF(Main!M$143=0,0,IF(Main!S$213="","",IF($C$29="PM",Main!S$213/Main!M$143*Main!M153,ROUND(Main!S$213/Main!M$143*Main!M153*$B44,0))))))</f>
        <v/>
      </c>
      <c r="L590" s="31" t="str">
        <f>IF($A590="","",IF(L589="","",IF(Main!N$143=0,0,IF(Main!T$213="","",IF($C$29="PM",Main!T$213/Main!N$143*Main!N153,ROUND(Main!T$213/Main!N$143*Main!N153*$B44,0))))))</f>
        <v/>
      </c>
      <c r="M590" s="31" t="str">
        <f>IF($A590="","",IF(M589="","",IF(Main!O$143=0,0,IF(Main!U$213="","",IF($C$29="PM",Main!U$213/Main!O$143*Main!O153,ROUND(Main!U$213/Main!O$143*Main!O153*$B44,0))))))</f>
        <v/>
      </c>
      <c r="N590" s="50" t="str">
        <f>IF($A590="","",IF(N589="","",IF(Main!P$143=0,0,IF(Main!V$213="","",IF($C$29="PM",Main!V$213/Main!P$143*Main!P153,ROUND(Main!V$213/Main!P$143*Main!P153*$B44,0))))))</f>
        <v/>
      </c>
      <c r="O590" s="31" t="str">
        <f>IF($A590="","",IF(O589="","",IF(Main!Q$143=0,0,IF(Main!W$213="","",IF($C$29="PM",Main!W$213/Main!Q$143*Main!Q153,ROUND(Main!W$213/Main!Q$143*Main!Q153*$B44,0))))))</f>
        <v/>
      </c>
      <c r="P590" s="31" t="str">
        <f>IF($A590="","",IF(P589="","",IF(Main!R$143=0,0,IF(Main!X$213="","",IF($C$29="PM",Main!X$213/Main!R$143*Main!R153,ROUND(Main!X$213/Main!R$143*Main!R153*$B44,0))))))</f>
        <v/>
      </c>
      <c r="Q590" s="31" t="str">
        <f>IF($A590="","",IF(Q589="","",IF(Main!S$143=0,0,IF(Main!Y$213="","",IF($C$29="PM",Main!Y$213/Main!S$143*Main!S153,ROUND(Main!Y$213/Main!S$143*Main!S153*$B44,0))))))</f>
        <v/>
      </c>
      <c r="R590" s="31" t="str">
        <f>IF($A590="","",IF(R589="","",IF(Main!T$143=0,0,IF(Main!Z$213="","",IF($C$29="PM",Main!Z$213/Main!T$143*Main!T153,ROUND(Main!Z$213/Main!T$143*Main!T153*$B44,0))))))</f>
        <v/>
      </c>
      <c r="S590" s="31" t="str">
        <f>IF($A590="","",IF(S589="","",IF(Main!U$143=0,0,IF(Main!AA$213="","",IF($C$29="PM",Main!AA$213/Main!U$143*Main!U153,ROUND(Main!AA$213/Main!U$143*Main!U153*$B44,0))))))</f>
        <v/>
      </c>
      <c r="T590" s="31" t="str">
        <f>IF($A590="","",IF(T589="","",IF(Main!V$143=0,0,IF(Main!AB$213="","",IF($C$29="PM",Main!AB$213/Main!V$143*Main!V153,ROUND(Main!AB$213/Main!V$143*Main!V153*$B44,0))))))</f>
        <v/>
      </c>
      <c r="U590" s="31" t="str">
        <f>IF($A590="","",IF(U589="","",IF(Main!W$143=0,0,IF(Main!AC$213="","",IF($C$29="PM",Main!AC$213/Main!W$143*Main!W153,ROUND(Main!AC$213/Main!W$143*Main!W153*$B44,0))))))</f>
        <v/>
      </c>
      <c r="V590" s="31" t="str">
        <f>IF($A590="","",IF(V589="","",IF(Main!X$143=0,0,IF(Main!AD$213="","",IF($C$29="PM",Main!AD$213/Main!X$143*Main!X153,ROUND(Main!AD$213/Main!X$143*Main!X153*$B44,0))))))</f>
        <v/>
      </c>
      <c r="W590" s="31" t="str">
        <f>IF($A590="","",IF(W589="","",IF(Main!Y$143=0,0,IF(Main!AE$213="","",IF($C$29="PM",Main!AE$213/Main!Y$143*Main!Y153,ROUND(Main!AE$213/Main!Y$143*Main!Y153*$B44,0))))))</f>
        <v/>
      </c>
      <c r="X590" s="31" t="str">
        <f>IF($A590="","",IF(X589="","",IF(Main!Z$143=0,0,IF(Main!AF$213="","",IF($C$29="PM",Main!AF$213/Main!Z$143*Main!Z153,ROUND(Main!AF$213/Main!Z$143*Main!Z153*$B44,0))))))</f>
        <v/>
      </c>
      <c r="Y590" s="31" t="str">
        <f>IF($A590="","",IF(Y589="","",IF(Main!AA$143=0,0,IF(Main!AG$213="","",IF($C$29="PM",Main!AG$213/Main!AA$143*Main!AA153,ROUND(Main!AG$213/Main!AA$143*Main!AA153*$B44,0))))))</f>
        <v/>
      </c>
      <c r="Z590" s="31" t="str">
        <f>IF($A590="","",IF(Z589="","",IF(Main!AB$143=0,0,IF(Main!AH$213="","",IF($C$29="PM",Main!AH$213/Main!AB$143*Main!AB153,ROUND(Main!AH$213/Main!AB$143*Main!AB153*$B44,0))))))</f>
        <v/>
      </c>
      <c r="AA590" s="49" t="str">
        <f>IF($A590="","",IF(AA589="","",IF(Main!AC$143=0,0,IF(Main!AI$213="","",IF($C$29="PM",Main!AI$213/Main!AC$143*Main!AC153,ROUND(Main!AI$213/Main!AC$143*Main!AC153*$B44,0))))))</f>
        <v/>
      </c>
      <c r="AB590" s="31" t="str">
        <f>IF($A590="","",IF(AB589="","",IF(Main!AD$143=0,0,IF(Main!AJ$213="","",IF($C$29="PM",Main!AJ$213/Main!AD$143*Main!AD153,ROUND(Main!AJ$213/Main!AD$143*Main!AD153*$B44,0))))))</f>
        <v/>
      </c>
      <c r="AC590" s="31" t="str">
        <f>IF($A590="","",IF(AC589="","",IF(Main!AE$143=0,0,IF(Main!AK$213="","",IF($C$29="PM",Main!AK$213/Main!AE$143*Main!AE153,ROUND(Main!AK$213/Main!AE$143*Main!AE153*$B44,0))))))</f>
        <v/>
      </c>
      <c r="AD590" s="31" t="str">
        <f>IF($A590="","",IF(AD589="","",IF(Main!AF$143=0,0,IF(Main!AL$213="","",IF($C$29="PM",Main!AL$213/Main!AF$143*Main!AF153,ROUND(Main!AL$213/Main!AF$143*Main!AF153*$B44,0))))))</f>
        <v/>
      </c>
      <c r="AE590" s="31" t="str">
        <f>IF($A590="","",IF(AE589="","",IF(Main!AG$143=0,0,IF(Main!AM$213="","",IF($C$29="PM",Main!AM$213/Main!AG$143*Main!AG153,ROUND(Main!AM$213/Main!AG$143*Main!AG153*$B44,0))))))</f>
        <v/>
      </c>
      <c r="AF590" s="31" t="str">
        <f>IF($A590="","",IF(AF589="","",IF(Main!AH$143=0,0,IF(Main!AN$213="","",IF($C$29="PM",Main!AN$213/Main!AH$143*Main!AH153,ROUND(Main!AN$213/Main!AH$143*Main!AH153*$B44,0))))))</f>
        <v/>
      </c>
      <c r="AG590" s="31" t="str">
        <f>IF($A590="","",IF(AG589="","",IF(Main!AI$143=0,0,IF(Main!AO$213="","",IF($C$29="PM",Main!AO$213/Main!AI$143*Main!AI153,ROUND(Main!AO$213/Main!AI$143*Main!AI153*$B44,0))))))</f>
        <v/>
      </c>
      <c r="AH590" s="31" t="str">
        <f>IF($A590="","",IF(AH589="","",IF(Main!AJ$143=0,0,IF(Main!AP$213="","",IF($C$29="PM",Main!AP$213/Main!AJ$143*Main!AJ153,ROUND(Main!AP$213/Main!AJ$143*Main!AJ153*$B44,0))))))</f>
        <v/>
      </c>
      <c r="AI590" s="31" t="str">
        <f>IF($A590="","",IF(AI589="","",IF(Main!AK$143=0,0,IF(Main!AQ$213="","",IF($C$29="PM",Main!AQ$213/Main!AK$143*Main!AK153,ROUND(Main!AQ$213/Main!AK$143*Main!AK153*$B44,0))))))</f>
        <v/>
      </c>
      <c r="AJ590" s="31" t="str">
        <f>IF($A590="","",IF(AJ589="","",IF(Main!AL$143=0,0,IF(Main!AR$213="","",IF($C$29="PM",Main!AR$213/Main!AL$143*Main!AL153,ROUND(Main!AR$213/Main!AL$143*Main!AL153*$B44,0))))))</f>
        <v/>
      </c>
      <c r="AK590" s="31" t="str">
        <f>IF($A590="","",IF(AK589="","",IF(Main!AM$143=0,0,IF(Main!AS$213="","",IF($C$29="PM",Main!AS$213/Main!AM$143*Main!AM153,ROUND(Main!AS$213/Main!AM$143*Main!AM153*$B44,0))))))</f>
        <v/>
      </c>
      <c r="AL590" s="50" t="str">
        <f>IF($A590="","",IF(AL589="","",IF(Main!AN$143=0,0,IF(Main!AT$213="","",IF($C$29="PM",Main!AT$213/Main!AN$143*Main!AN153,ROUND(Main!AT$213/Main!AN$143*Main!AN153*$B44,0))))))</f>
        <v/>
      </c>
      <c r="AM590" s="31" t="str">
        <f>IF($A590="","",IF(AM589="","",IF(Main!AO$143=0,0,IF(Main!AU$213="","",IF($C$29="PM",Main!AU$213/Main!AO$143*Main!AO153,ROUND(Main!AU$213/Main!AO$143*Main!AO153*$B44,0))))))</f>
        <v/>
      </c>
      <c r="AN590" s="31" t="str">
        <f>IF($A590="","",IF(AN589="","",IF(Main!AP$143=0,0,IF(Main!AV$213="","",IF($C$29="PM",Main!AV$213/Main!AP$143*Main!AP153,ROUND(Main!AV$213/Main!AP$143*Main!AP153*$B44,0))))))</f>
        <v/>
      </c>
      <c r="AO590" s="31" t="str">
        <f>IF($A590="","",IF(AO589="","",IF(Main!AQ$143=0,0,IF(Main!AW$213="","",IF($C$29="PM",Main!AW$213/Main!AQ$143*Main!AQ153,ROUND(Main!AW$213/Main!AQ$143*Main!AQ153*$B44,0))))))</f>
        <v/>
      </c>
      <c r="AP590" s="31" t="str">
        <f>IF($A590="","",IF(AP589="","",IF(Main!AR$143=0,0,IF(Main!AX$213="","",IF($C$29="PM",Main!AX$213/Main!AR$143*Main!AR153,ROUND(Main!AX$213/Main!AR$143*Main!AR153*$B44,0))))))</f>
        <v/>
      </c>
      <c r="AQ590" s="31" t="str">
        <f>IF($A590="","",IF(AQ589="","",IF(Main!AS$143=0,0,IF(Main!AY$213="","",IF($C$29="PM",Main!AY$213/Main!AS$143*Main!AS153,ROUND(Main!AY$213/Main!AS$143*Main!AS153*$B44,0))))))</f>
        <v/>
      </c>
      <c r="AR590" s="31" t="str">
        <f>IF($A590="","",IF(AR589="","",IF(Main!AT$143=0,0,IF(Main!AZ$213="","",IF($C$29="PM",Main!AZ$213/Main!AT$143*Main!AT153,ROUND(Main!AZ$213/Main!AT$143*Main!AT153*$B44,0))))))</f>
        <v/>
      </c>
      <c r="AS590" s="31" t="str">
        <f>IF($A590="","",IF(AS589="","",IF(Main!AU$143=0,0,IF(Main!BA$213="","",IF($C$29="PM",Main!BA$213/Main!AU$143*Main!AU153,ROUND(Main!BA$213/Main!AU$143*Main!AU153*$B44,0))))))</f>
        <v/>
      </c>
      <c r="AT590" s="31" t="str">
        <f>IF($A590="","",IF(AT589="","",IF(Main!AV$143=0,0,IF(Main!BB$213="","",IF($C$29="PM",Main!BB$213/Main!AV$143*Main!AV153,ROUND(Main!BB$213/Main!AV$143*Main!AV153*$B44,0))))))</f>
        <v/>
      </c>
      <c r="AU590" s="31" t="str">
        <f>IF($A590="","",IF(AU589="","",IF(Main!AW$143=0,0,IF(Main!BC$213="","",IF($C$29="PM",Main!BC$213/Main!AW$143*Main!AW153,ROUND(Main!BC$213/Main!AW$143*Main!AW153*$B44,0))))))</f>
        <v/>
      </c>
      <c r="AV590" s="31" t="str">
        <f>IF($A590="","",IF(AV589="","",IF(Main!AX$143=0,0,IF(Main!BD$213="","",IF($C$29="PM",Main!BD$213/Main!AX$143*Main!AX153,ROUND(Main!BD$213/Main!AX$143*Main!AX153*$B44,0))))))</f>
        <v/>
      </c>
      <c r="AW590" s="31" t="str">
        <f>IF($A590="","",IF(AW589="","",IF(Main!AY$143=0,0,IF(Main!BE$213="","",IF($C$29="PM",Main!BE$213/Main!AY$143*Main!AY153,ROUND(Main!BE$213/Main!AY$143*Main!AY153*$B44,0))))))</f>
        <v/>
      </c>
      <c r="AX590" s="50" t="str">
        <f>IF($A590="","",IF(AX589="","",IF(Main!AZ$143=0,0,IF(Main!BF$213="","",IF($C$29="PM",Main!BF$213/Main!AZ$143*Main!AZ153,ROUND(Main!BF$213/Main!AZ$143*Main!AZ153*$B44,0))))))</f>
        <v/>
      </c>
      <c r="AY590" s="31" t="str">
        <f>IF($A590="","",IF(AY589="","",IF(Main!BA$143=0,0,IF(Main!BG$213="","",IF($C$29="PM",Main!BG$213/Main!BA$143*Main!BA153,ROUND(Main!BG$213/Main!BA$143*Main!BA153*$B44,0))))))</f>
        <v/>
      </c>
      <c r="AZ590" s="31" t="str">
        <f>IF($A590="","",IF(AZ589="","",IF(Main!BB$143=0,0,IF(Main!BH$213="","",IF($C$29="PM",Main!BH$213/Main!BB$143*Main!BB153,ROUND(Main!BH$213/Main!BB$143*Main!BB153*$B44,0))))))</f>
        <v/>
      </c>
      <c r="BA590" s="31" t="str">
        <f>IF($A590="","",IF(BA589="","",IF(Main!BC$143=0,0,IF(Main!BI$213="","",IF($C$29="PM",Main!BI$213/Main!BC$143*Main!BC153,ROUND(Main!BI$213/Main!BC$143*Main!BC153*$B44,0))))))</f>
        <v/>
      </c>
      <c r="BB590" s="31" t="str">
        <f>IF($A590="","",IF(BB589="","",IF(Main!BD$143=0,0,IF(Main!BJ$213="","",IF($C$29="PM",Main!BJ$213/Main!BD$143*Main!BD153,ROUND(Main!BJ$213/Main!BD$143*Main!BD153*$B44,0))))))</f>
        <v/>
      </c>
      <c r="BC590" s="31" t="str">
        <f>IF($A590="","",IF(BC589="","",IF(Main!BE$143=0,0,IF(Main!BK$213="","",IF($C$29="PM",Main!BK$213/Main!BE$143*Main!BE153,ROUND(Main!BK$213/Main!BE$143*Main!BE153*$B44,0))))))</f>
        <v/>
      </c>
      <c r="BD590" s="31" t="str">
        <f>IF($A590="","",IF(BD589="","",IF(Main!BF$143=0,0,IF(Main!BL$213="","",IF($C$29="PM",Main!BL$213/Main!BF$143*Main!BF153,ROUND(Main!BL$213/Main!BF$143*Main!BF153*$B44,0))))))</f>
        <v/>
      </c>
      <c r="BE590" s="31" t="str">
        <f>IF($A590="","",IF(BE589="","",IF(Main!BG$143=0,0,IF(Main!BM$213="","",IF($C$29="PM",Main!BM$213/Main!BG$143*Main!BG153,ROUND(Main!BM$213/Main!BG$143*Main!BG153*$B44,0))))))</f>
        <v/>
      </c>
      <c r="BF590" s="31" t="str">
        <f>IF($A590="","",IF(BF589="","",IF(Main!BH$143=0,0,IF(Main!BN$213="","",IF($C$29="PM",Main!BN$213/Main!BH$143*Main!BH153,ROUND(Main!BN$213/Main!BH$143*Main!BH153*$B44,0))))))</f>
        <v/>
      </c>
      <c r="BG590" s="31" t="str">
        <f>IF($A590="","",IF(BG589="","",IF(Main!BI$143=0,0,IF(Main!BO$213="","",IF($C$29="PM",Main!BO$213/Main!BI$143*Main!BI153,ROUND(Main!BO$213/Main!BI$143*Main!BI153*$B44,0))))))</f>
        <v/>
      </c>
      <c r="BH590" s="31" t="str">
        <f>IF($A590="","",IF(BH589="","",IF(Main!BJ$143=0,0,IF(Main!BP$213="","",IF($C$29="PM",Main!BP$213/Main!BJ$143*Main!BJ153,ROUND(Main!BP$213/Main!BJ$143*Main!BJ153*$B44,0))))))</f>
        <v/>
      </c>
      <c r="BI590" s="31" t="str">
        <f>IF($A590="","",IF(BI589="","",IF(Main!BK$143=0,0,IF(Main!BQ$213="","",IF($C$29="PM",Main!BQ$213/Main!BK$143*Main!BK153,ROUND(Main!BQ$213/Main!BK$143*Main!BK153*$B44,0))))))</f>
        <v/>
      </c>
      <c r="BJ590" s="50" t="str">
        <f>IF($A590="","",IF(BJ589="","",IF(Main!BL$143=0,0,IF(Main!BR$213="","",IF($C$29="PM",Main!BR$213/Main!BL$143*Main!BL153,ROUND(Main!BR$213/Main!BL$143*Main!BL153*$B44,0))))))</f>
        <v/>
      </c>
      <c r="BK590" s="31" t="str">
        <f>IF($A590="","",IF(BK589="","",IF(Main!BM$143=0,0,IF(Main!BS$213="","",IF($C$29="PM",Main!BS$213/Main!BM$143*Main!BM153,ROUND(Main!BS$213/Main!BM$143*Main!BM153*$B44,0))))))</f>
        <v/>
      </c>
      <c r="BL590" s="31" t="str">
        <f>IF($A590="","",IF(BL589="","",IF(Main!BN$143=0,0,IF(Main!BT$213="","",IF($C$29="PM",Main!BT$213/Main!BN$143*Main!BN153,ROUND(Main!BT$213/Main!BN$143*Main!BN153*$B44,0))))))</f>
        <v/>
      </c>
      <c r="BM590" s="31" t="str">
        <f>IF($A590="","",IF(BM589="","",IF(Main!BO$143=0,0,IF(Main!BU$213="","",IF($C$29="PM",Main!BU$213/Main!BO$143*Main!BO153,ROUND(Main!BU$213/Main!BO$143*Main!BO153*$B44,0))))))</f>
        <v/>
      </c>
      <c r="BN590" s="31" t="str">
        <f>IF($A590="","",IF(BN589="","",IF(Main!BP$143=0,0,IF(Main!BV$213="","",IF($C$29="PM",Main!BV$213/Main!BP$143*Main!BP153,ROUND(Main!BV$213/Main!BP$143*Main!BP153*$B44,0))))))</f>
        <v/>
      </c>
      <c r="BO590" s="31" t="str">
        <f>IF($A590="","",IF(BO589="","",IF(Main!BQ$143=0,0,IF(Main!BW$213="","",IF($C$29="PM",Main!BW$213/Main!BQ$143*Main!BQ153,ROUND(Main!BW$213/Main!BQ$143*Main!BQ153*$B44,0))))))</f>
        <v/>
      </c>
      <c r="BP590" s="31" t="str">
        <f>IF($A590="","",IF(BP589="","",IF(Main!BR$143=0,0,IF(Main!BX$213="","",IF($C$29="PM",Main!BX$213/Main!BR$143*Main!BR153,ROUND(Main!BX$213/Main!BR$143*Main!BR153*$B44,0))))))</f>
        <v/>
      </c>
      <c r="BQ590" s="31" t="str">
        <f>IF($A590="","",IF(BQ589="","",IF(Main!BS$143=0,0,IF(Main!BY$213="","",IF($C$29="PM",Main!BY$213/Main!BS$143*Main!BS153,ROUND(Main!BY$213/Main!BS$143*Main!BS153*$B44,0))))))</f>
        <v/>
      </c>
      <c r="BR590" s="31" t="str">
        <f>IF($A590="","",IF(BR589="","",IF(Main!BT$143=0,0,IF(Main!BZ$213="","",IF($C$29="PM",Main!BZ$213/Main!BT$143*Main!BT153,ROUND(Main!BZ$213/Main!BT$143*Main!BT153*$B44,0))))))</f>
        <v/>
      </c>
      <c r="BS590" s="31" t="str">
        <f>IF($A590="","",IF(BS589="","",IF(Main!BU$143=0,0,IF(Main!CA$213="","",IF($C$29="PM",Main!CA$213/Main!BU$143*Main!BU153,ROUND(Main!CA$213/Main!BU$143*Main!BU153*$B44,0))))))</f>
        <v/>
      </c>
      <c r="BT590" s="31" t="str">
        <f>IF($A590="","",IF(BT589="","",IF(Main!BV$143=0,0,IF(Main!CB$213="","",IF($C$29="PM",Main!CB$213/Main!BV$143*Main!BV153,ROUND(Main!CB$213/Main!BV$143*Main!BV153*$B44,0))))))</f>
        <v/>
      </c>
      <c r="BU590" s="31" t="str">
        <f>IF($A590="","",IF(BU589="","",IF(Main!BW$143=0,0,IF(Main!CC$213="","",IF($C$29="PM",Main!CC$213/Main!BW$143*Main!BW153,ROUND(Main!CC$213/Main!BW$143*Main!BW153*$B44,0))))))</f>
        <v/>
      </c>
      <c r="BV590" s="50" t="str">
        <f>IF($A590="","",IF(BV589="","",IF(Main!BX$143=0,0,IF(Main!CD$213="","",IF($C$29="PM",Main!CD$213/Main!BX$143*Main!BX153,ROUND(Main!CD$213/Main!BX$143*Main!BX153*$B44,0))))))</f>
        <v/>
      </c>
    </row>
    <row r="591" spans="1:74" x14ac:dyDescent="0.2">
      <c r="A591" s="71" t="str">
        <f>IF(Main!A$45="","",Main!A$45)</f>
        <v/>
      </c>
      <c r="B591" s="74" t="str">
        <f t="shared" si="484"/>
        <v/>
      </c>
      <c r="C591" s="49" t="str">
        <f>IF($A591="","",IF(C590="","",IF(Main!E$143=0,0,IF(Main!K$213="","",IF($C$29="PM",Main!K$213/Main!E$143*Main!E154,ROUND(Main!K$213/Main!E$143*Main!E154*$B45,0))))))</f>
        <v/>
      </c>
      <c r="D591" s="31" t="str">
        <f>IF($A591="","",IF(D590="","",IF(Main!F$143=0,0,IF(Main!L$213="","",IF($C$29="PM",Main!L$213/Main!F$143*Main!F154,ROUND(Main!L$213/Main!F$143*Main!F154*$B45,0))))))</f>
        <v/>
      </c>
      <c r="E591" s="31" t="str">
        <f>IF($A591="","",IF(E590="","",IF(Main!G$143=0,0,IF(Main!M$213="","",IF($C$29="PM",Main!M$213/Main!G$143*Main!G154,ROUND(Main!M$213/Main!G$143*Main!G154*$B45,0))))))</f>
        <v/>
      </c>
      <c r="F591" s="31" t="str">
        <f>IF($A591="","",IF(F590="","",IF(Main!H$143=0,0,IF(Main!N$213="","",IF($C$29="PM",Main!N$213/Main!H$143*Main!H154,ROUND(Main!N$213/Main!H$143*Main!H154*$B45,0))))))</f>
        <v/>
      </c>
      <c r="G591" s="31" t="str">
        <f>IF($A591="","",IF(G590="","",IF(Main!I$143=0,0,IF(Main!O$213="","",IF($C$29="PM",Main!O$213/Main!I$143*Main!I154,ROUND(Main!O$213/Main!I$143*Main!I154*$B45,0))))))</f>
        <v/>
      </c>
      <c r="H591" s="31" t="str">
        <f>IF($A591="","",IF(H590="","",IF(Main!J$143=0,0,IF(Main!P$213="","",IF($C$29="PM",Main!P$213/Main!J$143*Main!J154,ROUND(Main!P$213/Main!J$143*Main!J154*$B45,0))))))</f>
        <v/>
      </c>
      <c r="I591" s="31" t="str">
        <f>IF($A591="","",IF(I590="","",IF(Main!K$143=0,0,IF(Main!Q$213="","",IF($C$29="PM",Main!Q$213/Main!K$143*Main!K154,ROUND(Main!Q$213/Main!K$143*Main!K154*$B45,0))))))</f>
        <v/>
      </c>
      <c r="J591" s="31" t="str">
        <f>IF($A591="","",IF(J590="","",IF(Main!L$143=0,0,IF(Main!R$213="","",IF($C$29="PM",Main!R$213/Main!L$143*Main!L154,ROUND(Main!R$213/Main!L$143*Main!L154*$B45,0))))))</f>
        <v/>
      </c>
      <c r="K591" s="31" t="str">
        <f>IF($A591="","",IF(K590="","",IF(Main!M$143=0,0,IF(Main!S$213="","",IF($C$29="PM",Main!S$213/Main!M$143*Main!M154,ROUND(Main!S$213/Main!M$143*Main!M154*$B45,0))))))</f>
        <v/>
      </c>
      <c r="L591" s="31" t="str">
        <f>IF($A591="","",IF(L590="","",IF(Main!N$143=0,0,IF(Main!T$213="","",IF($C$29="PM",Main!T$213/Main!N$143*Main!N154,ROUND(Main!T$213/Main!N$143*Main!N154*$B45,0))))))</f>
        <v/>
      </c>
      <c r="M591" s="31" t="str">
        <f>IF($A591="","",IF(M590="","",IF(Main!O$143=0,0,IF(Main!U$213="","",IF($C$29="PM",Main!U$213/Main!O$143*Main!O154,ROUND(Main!U$213/Main!O$143*Main!O154*$B45,0))))))</f>
        <v/>
      </c>
      <c r="N591" s="50" t="str">
        <f>IF($A591="","",IF(N590="","",IF(Main!P$143=0,0,IF(Main!V$213="","",IF($C$29="PM",Main!V$213/Main!P$143*Main!P154,ROUND(Main!V$213/Main!P$143*Main!P154*$B45,0))))))</f>
        <v/>
      </c>
      <c r="O591" s="31" t="str">
        <f>IF($A591="","",IF(O590="","",IF(Main!Q$143=0,0,IF(Main!W$213="","",IF($C$29="PM",Main!W$213/Main!Q$143*Main!Q154,ROUND(Main!W$213/Main!Q$143*Main!Q154*$B45,0))))))</f>
        <v/>
      </c>
      <c r="P591" s="31" t="str">
        <f>IF($A591="","",IF(P590="","",IF(Main!R$143=0,0,IF(Main!X$213="","",IF($C$29="PM",Main!X$213/Main!R$143*Main!R154,ROUND(Main!X$213/Main!R$143*Main!R154*$B45,0))))))</f>
        <v/>
      </c>
      <c r="Q591" s="31" t="str">
        <f>IF($A591="","",IF(Q590="","",IF(Main!S$143=0,0,IF(Main!Y$213="","",IF($C$29="PM",Main!Y$213/Main!S$143*Main!S154,ROUND(Main!Y$213/Main!S$143*Main!S154*$B45,0))))))</f>
        <v/>
      </c>
      <c r="R591" s="31" t="str">
        <f>IF($A591="","",IF(R590="","",IF(Main!T$143=0,0,IF(Main!Z$213="","",IF($C$29="PM",Main!Z$213/Main!T$143*Main!T154,ROUND(Main!Z$213/Main!T$143*Main!T154*$B45,0))))))</f>
        <v/>
      </c>
      <c r="S591" s="31" t="str">
        <f>IF($A591="","",IF(S590="","",IF(Main!U$143=0,0,IF(Main!AA$213="","",IF($C$29="PM",Main!AA$213/Main!U$143*Main!U154,ROUND(Main!AA$213/Main!U$143*Main!U154*$B45,0))))))</f>
        <v/>
      </c>
      <c r="T591" s="31" t="str">
        <f>IF($A591="","",IF(T590="","",IF(Main!V$143=0,0,IF(Main!AB$213="","",IF($C$29="PM",Main!AB$213/Main!V$143*Main!V154,ROUND(Main!AB$213/Main!V$143*Main!V154*$B45,0))))))</f>
        <v/>
      </c>
      <c r="U591" s="31" t="str">
        <f>IF($A591="","",IF(U590="","",IF(Main!W$143=0,0,IF(Main!AC$213="","",IF($C$29="PM",Main!AC$213/Main!W$143*Main!W154,ROUND(Main!AC$213/Main!W$143*Main!W154*$B45,0))))))</f>
        <v/>
      </c>
      <c r="V591" s="31" t="str">
        <f>IF($A591="","",IF(V590="","",IF(Main!X$143=0,0,IF(Main!AD$213="","",IF($C$29="PM",Main!AD$213/Main!X$143*Main!X154,ROUND(Main!AD$213/Main!X$143*Main!X154*$B45,0))))))</f>
        <v/>
      </c>
      <c r="W591" s="31" t="str">
        <f>IF($A591="","",IF(W590="","",IF(Main!Y$143=0,0,IF(Main!AE$213="","",IF($C$29="PM",Main!AE$213/Main!Y$143*Main!Y154,ROUND(Main!AE$213/Main!Y$143*Main!Y154*$B45,0))))))</f>
        <v/>
      </c>
      <c r="X591" s="31" t="str">
        <f>IF($A591="","",IF(X590="","",IF(Main!Z$143=0,0,IF(Main!AF$213="","",IF($C$29="PM",Main!AF$213/Main!Z$143*Main!Z154,ROUND(Main!AF$213/Main!Z$143*Main!Z154*$B45,0))))))</f>
        <v/>
      </c>
      <c r="Y591" s="31" t="str">
        <f>IF($A591="","",IF(Y590="","",IF(Main!AA$143=0,0,IF(Main!AG$213="","",IF($C$29="PM",Main!AG$213/Main!AA$143*Main!AA154,ROUND(Main!AG$213/Main!AA$143*Main!AA154*$B45,0))))))</f>
        <v/>
      </c>
      <c r="Z591" s="31" t="str">
        <f>IF($A591="","",IF(Z590="","",IF(Main!AB$143=0,0,IF(Main!AH$213="","",IF($C$29="PM",Main!AH$213/Main!AB$143*Main!AB154,ROUND(Main!AH$213/Main!AB$143*Main!AB154*$B45,0))))))</f>
        <v/>
      </c>
      <c r="AA591" s="49" t="str">
        <f>IF($A591="","",IF(AA590="","",IF(Main!AC$143=0,0,IF(Main!AI$213="","",IF($C$29="PM",Main!AI$213/Main!AC$143*Main!AC154,ROUND(Main!AI$213/Main!AC$143*Main!AC154*$B45,0))))))</f>
        <v/>
      </c>
      <c r="AB591" s="31" t="str">
        <f>IF($A591="","",IF(AB590="","",IF(Main!AD$143=0,0,IF(Main!AJ$213="","",IF($C$29="PM",Main!AJ$213/Main!AD$143*Main!AD154,ROUND(Main!AJ$213/Main!AD$143*Main!AD154*$B45,0))))))</f>
        <v/>
      </c>
      <c r="AC591" s="31" t="str">
        <f>IF($A591="","",IF(AC590="","",IF(Main!AE$143=0,0,IF(Main!AK$213="","",IF($C$29="PM",Main!AK$213/Main!AE$143*Main!AE154,ROUND(Main!AK$213/Main!AE$143*Main!AE154*$B45,0))))))</f>
        <v/>
      </c>
      <c r="AD591" s="31" t="str">
        <f>IF($A591="","",IF(AD590="","",IF(Main!AF$143=0,0,IF(Main!AL$213="","",IF($C$29="PM",Main!AL$213/Main!AF$143*Main!AF154,ROUND(Main!AL$213/Main!AF$143*Main!AF154*$B45,0))))))</f>
        <v/>
      </c>
      <c r="AE591" s="31" t="str">
        <f>IF($A591="","",IF(AE590="","",IF(Main!AG$143=0,0,IF(Main!AM$213="","",IF($C$29="PM",Main!AM$213/Main!AG$143*Main!AG154,ROUND(Main!AM$213/Main!AG$143*Main!AG154*$B45,0))))))</f>
        <v/>
      </c>
      <c r="AF591" s="31" t="str">
        <f>IF($A591="","",IF(AF590="","",IF(Main!AH$143=0,0,IF(Main!AN$213="","",IF($C$29="PM",Main!AN$213/Main!AH$143*Main!AH154,ROUND(Main!AN$213/Main!AH$143*Main!AH154*$B45,0))))))</f>
        <v/>
      </c>
      <c r="AG591" s="31" t="str">
        <f>IF($A591="","",IF(AG590="","",IF(Main!AI$143=0,0,IF(Main!AO$213="","",IF($C$29="PM",Main!AO$213/Main!AI$143*Main!AI154,ROUND(Main!AO$213/Main!AI$143*Main!AI154*$B45,0))))))</f>
        <v/>
      </c>
      <c r="AH591" s="31" t="str">
        <f>IF($A591="","",IF(AH590="","",IF(Main!AJ$143=0,0,IF(Main!AP$213="","",IF($C$29="PM",Main!AP$213/Main!AJ$143*Main!AJ154,ROUND(Main!AP$213/Main!AJ$143*Main!AJ154*$B45,0))))))</f>
        <v/>
      </c>
      <c r="AI591" s="31" t="str">
        <f>IF($A591="","",IF(AI590="","",IF(Main!AK$143=0,0,IF(Main!AQ$213="","",IF($C$29="PM",Main!AQ$213/Main!AK$143*Main!AK154,ROUND(Main!AQ$213/Main!AK$143*Main!AK154*$B45,0))))))</f>
        <v/>
      </c>
      <c r="AJ591" s="31" t="str">
        <f>IF($A591="","",IF(AJ590="","",IF(Main!AL$143=0,0,IF(Main!AR$213="","",IF($C$29="PM",Main!AR$213/Main!AL$143*Main!AL154,ROUND(Main!AR$213/Main!AL$143*Main!AL154*$B45,0))))))</f>
        <v/>
      </c>
      <c r="AK591" s="31" t="str">
        <f>IF($A591="","",IF(AK590="","",IF(Main!AM$143=0,0,IF(Main!AS$213="","",IF($C$29="PM",Main!AS$213/Main!AM$143*Main!AM154,ROUND(Main!AS$213/Main!AM$143*Main!AM154*$B45,0))))))</f>
        <v/>
      </c>
      <c r="AL591" s="50" t="str">
        <f>IF($A591="","",IF(AL590="","",IF(Main!AN$143=0,0,IF(Main!AT$213="","",IF($C$29="PM",Main!AT$213/Main!AN$143*Main!AN154,ROUND(Main!AT$213/Main!AN$143*Main!AN154*$B45,0))))))</f>
        <v/>
      </c>
      <c r="AM591" s="31" t="str">
        <f>IF($A591="","",IF(AM590="","",IF(Main!AO$143=0,0,IF(Main!AU$213="","",IF($C$29="PM",Main!AU$213/Main!AO$143*Main!AO154,ROUND(Main!AU$213/Main!AO$143*Main!AO154*$B45,0))))))</f>
        <v/>
      </c>
      <c r="AN591" s="31" t="str">
        <f>IF($A591="","",IF(AN590="","",IF(Main!AP$143=0,0,IF(Main!AV$213="","",IF($C$29="PM",Main!AV$213/Main!AP$143*Main!AP154,ROUND(Main!AV$213/Main!AP$143*Main!AP154*$B45,0))))))</f>
        <v/>
      </c>
      <c r="AO591" s="31" t="str">
        <f>IF($A591="","",IF(AO590="","",IF(Main!AQ$143=0,0,IF(Main!AW$213="","",IF($C$29="PM",Main!AW$213/Main!AQ$143*Main!AQ154,ROUND(Main!AW$213/Main!AQ$143*Main!AQ154*$B45,0))))))</f>
        <v/>
      </c>
      <c r="AP591" s="31" t="str">
        <f>IF($A591="","",IF(AP590="","",IF(Main!AR$143=0,0,IF(Main!AX$213="","",IF($C$29="PM",Main!AX$213/Main!AR$143*Main!AR154,ROUND(Main!AX$213/Main!AR$143*Main!AR154*$B45,0))))))</f>
        <v/>
      </c>
      <c r="AQ591" s="31" t="str">
        <f>IF($A591="","",IF(AQ590="","",IF(Main!AS$143=0,0,IF(Main!AY$213="","",IF($C$29="PM",Main!AY$213/Main!AS$143*Main!AS154,ROUND(Main!AY$213/Main!AS$143*Main!AS154*$B45,0))))))</f>
        <v/>
      </c>
      <c r="AR591" s="31" t="str">
        <f>IF($A591="","",IF(AR590="","",IF(Main!AT$143=0,0,IF(Main!AZ$213="","",IF($C$29="PM",Main!AZ$213/Main!AT$143*Main!AT154,ROUND(Main!AZ$213/Main!AT$143*Main!AT154*$B45,0))))))</f>
        <v/>
      </c>
      <c r="AS591" s="31" t="str">
        <f>IF($A591="","",IF(AS590="","",IF(Main!AU$143=0,0,IF(Main!BA$213="","",IF($C$29="PM",Main!BA$213/Main!AU$143*Main!AU154,ROUND(Main!BA$213/Main!AU$143*Main!AU154*$B45,0))))))</f>
        <v/>
      </c>
      <c r="AT591" s="31" t="str">
        <f>IF($A591="","",IF(AT590="","",IF(Main!AV$143=0,0,IF(Main!BB$213="","",IF($C$29="PM",Main!BB$213/Main!AV$143*Main!AV154,ROUND(Main!BB$213/Main!AV$143*Main!AV154*$B45,0))))))</f>
        <v/>
      </c>
      <c r="AU591" s="31" t="str">
        <f>IF($A591="","",IF(AU590="","",IF(Main!AW$143=0,0,IF(Main!BC$213="","",IF($C$29="PM",Main!BC$213/Main!AW$143*Main!AW154,ROUND(Main!BC$213/Main!AW$143*Main!AW154*$B45,0))))))</f>
        <v/>
      </c>
      <c r="AV591" s="31" t="str">
        <f>IF($A591="","",IF(AV590="","",IF(Main!AX$143=0,0,IF(Main!BD$213="","",IF($C$29="PM",Main!BD$213/Main!AX$143*Main!AX154,ROUND(Main!BD$213/Main!AX$143*Main!AX154*$B45,0))))))</f>
        <v/>
      </c>
      <c r="AW591" s="31" t="str">
        <f>IF($A591="","",IF(AW590="","",IF(Main!AY$143=0,0,IF(Main!BE$213="","",IF($C$29="PM",Main!BE$213/Main!AY$143*Main!AY154,ROUND(Main!BE$213/Main!AY$143*Main!AY154*$B45,0))))))</f>
        <v/>
      </c>
      <c r="AX591" s="50" t="str">
        <f>IF($A591="","",IF(AX590="","",IF(Main!AZ$143=0,0,IF(Main!BF$213="","",IF($C$29="PM",Main!BF$213/Main!AZ$143*Main!AZ154,ROUND(Main!BF$213/Main!AZ$143*Main!AZ154*$B45,0))))))</f>
        <v/>
      </c>
      <c r="AY591" s="31" t="str">
        <f>IF($A591="","",IF(AY590="","",IF(Main!BA$143=0,0,IF(Main!BG$213="","",IF($C$29="PM",Main!BG$213/Main!BA$143*Main!BA154,ROUND(Main!BG$213/Main!BA$143*Main!BA154*$B45,0))))))</f>
        <v/>
      </c>
      <c r="AZ591" s="31" t="str">
        <f>IF($A591="","",IF(AZ590="","",IF(Main!BB$143=0,0,IF(Main!BH$213="","",IF($C$29="PM",Main!BH$213/Main!BB$143*Main!BB154,ROUND(Main!BH$213/Main!BB$143*Main!BB154*$B45,0))))))</f>
        <v/>
      </c>
      <c r="BA591" s="31" t="str">
        <f>IF($A591="","",IF(BA590="","",IF(Main!BC$143=0,0,IF(Main!BI$213="","",IF($C$29="PM",Main!BI$213/Main!BC$143*Main!BC154,ROUND(Main!BI$213/Main!BC$143*Main!BC154*$B45,0))))))</f>
        <v/>
      </c>
      <c r="BB591" s="31" t="str">
        <f>IF($A591="","",IF(BB590="","",IF(Main!BD$143=0,0,IF(Main!BJ$213="","",IF($C$29="PM",Main!BJ$213/Main!BD$143*Main!BD154,ROUND(Main!BJ$213/Main!BD$143*Main!BD154*$B45,0))))))</f>
        <v/>
      </c>
      <c r="BC591" s="31" t="str">
        <f>IF($A591="","",IF(BC590="","",IF(Main!BE$143=0,0,IF(Main!BK$213="","",IF($C$29="PM",Main!BK$213/Main!BE$143*Main!BE154,ROUND(Main!BK$213/Main!BE$143*Main!BE154*$B45,0))))))</f>
        <v/>
      </c>
      <c r="BD591" s="31" t="str">
        <f>IF($A591="","",IF(BD590="","",IF(Main!BF$143=0,0,IF(Main!BL$213="","",IF($C$29="PM",Main!BL$213/Main!BF$143*Main!BF154,ROUND(Main!BL$213/Main!BF$143*Main!BF154*$B45,0))))))</f>
        <v/>
      </c>
      <c r="BE591" s="31" t="str">
        <f>IF($A591="","",IF(BE590="","",IF(Main!BG$143=0,0,IF(Main!BM$213="","",IF($C$29="PM",Main!BM$213/Main!BG$143*Main!BG154,ROUND(Main!BM$213/Main!BG$143*Main!BG154*$B45,0))))))</f>
        <v/>
      </c>
      <c r="BF591" s="31" t="str">
        <f>IF($A591="","",IF(BF590="","",IF(Main!BH$143=0,0,IF(Main!BN$213="","",IF($C$29="PM",Main!BN$213/Main!BH$143*Main!BH154,ROUND(Main!BN$213/Main!BH$143*Main!BH154*$B45,0))))))</f>
        <v/>
      </c>
      <c r="BG591" s="31" t="str">
        <f>IF($A591="","",IF(BG590="","",IF(Main!BI$143=0,0,IF(Main!BO$213="","",IF($C$29="PM",Main!BO$213/Main!BI$143*Main!BI154,ROUND(Main!BO$213/Main!BI$143*Main!BI154*$B45,0))))))</f>
        <v/>
      </c>
      <c r="BH591" s="31" t="str">
        <f>IF($A591="","",IF(BH590="","",IF(Main!BJ$143=0,0,IF(Main!BP$213="","",IF($C$29="PM",Main!BP$213/Main!BJ$143*Main!BJ154,ROUND(Main!BP$213/Main!BJ$143*Main!BJ154*$B45,0))))))</f>
        <v/>
      </c>
      <c r="BI591" s="31" t="str">
        <f>IF($A591="","",IF(BI590="","",IF(Main!BK$143=0,0,IF(Main!BQ$213="","",IF($C$29="PM",Main!BQ$213/Main!BK$143*Main!BK154,ROUND(Main!BQ$213/Main!BK$143*Main!BK154*$B45,0))))))</f>
        <v/>
      </c>
      <c r="BJ591" s="50" t="str">
        <f>IF($A591="","",IF(BJ590="","",IF(Main!BL$143=0,0,IF(Main!BR$213="","",IF($C$29="PM",Main!BR$213/Main!BL$143*Main!BL154,ROUND(Main!BR$213/Main!BL$143*Main!BL154*$B45,0))))))</f>
        <v/>
      </c>
      <c r="BK591" s="31" t="str">
        <f>IF($A591="","",IF(BK590="","",IF(Main!BM$143=0,0,IF(Main!BS$213="","",IF($C$29="PM",Main!BS$213/Main!BM$143*Main!BM154,ROUND(Main!BS$213/Main!BM$143*Main!BM154*$B45,0))))))</f>
        <v/>
      </c>
      <c r="BL591" s="31" t="str">
        <f>IF($A591="","",IF(BL590="","",IF(Main!BN$143=0,0,IF(Main!BT$213="","",IF($C$29="PM",Main!BT$213/Main!BN$143*Main!BN154,ROUND(Main!BT$213/Main!BN$143*Main!BN154*$B45,0))))))</f>
        <v/>
      </c>
      <c r="BM591" s="31" t="str">
        <f>IF($A591="","",IF(BM590="","",IF(Main!BO$143=0,0,IF(Main!BU$213="","",IF($C$29="PM",Main!BU$213/Main!BO$143*Main!BO154,ROUND(Main!BU$213/Main!BO$143*Main!BO154*$B45,0))))))</f>
        <v/>
      </c>
      <c r="BN591" s="31" t="str">
        <f>IF($A591="","",IF(BN590="","",IF(Main!BP$143=0,0,IF(Main!BV$213="","",IF($C$29="PM",Main!BV$213/Main!BP$143*Main!BP154,ROUND(Main!BV$213/Main!BP$143*Main!BP154*$B45,0))))))</f>
        <v/>
      </c>
      <c r="BO591" s="31" t="str">
        <f>IF($A591="","",IF(BO590="","",IF(Main!BQ$143=0,0,IF(Main!BW$213="","",IF($C$29="PM",Main!BW$213/Main!BQ$143*Main!BQ154,ROUND(Main!BW$213/Main!BQ$143*Main!BQ154*$B45,0))))))</f>
        <v/>
      </c>
      <c r="BP591" s="31" t="str">
        <f>IF($A591="","",IF(BP590="","",IF(Main!BR$143=0,0,IF(Main!BX$213="","",IF($C$29="PM",Main!BX$213/Main!BR$143*Main!BR154,ROUND(Main!BX$213/Main!BR$143*Main!BR154*$B45,0))))))</f>
        <v/>
      </c>
      <c r="BQ591" s="31" t="str">
        <f>IF($A591="","",IF(BQ590="","",IF(Main!BS$143=0,0,IF(Main!BY$213="","",IF($C$29="PM",Main!BY$213/Main!BS$143*Main!BS154,ROUND(Main!BY$213/Main!BS$143*Main!BS154*$B45,0))))))</f>
        <v/>
      </c>
      <c r="BR591" s="31" t="str">
        <f>IF($A591="","",IF(BR590="","",IF(Main!BT$143=0,0,IF(Main!BZ$213="","",IF($C$29="PM",Main!BZ$213/Main!BT$143*Main!BT154,ROUND(Main!BZ$213/Main!BT$143*Main!BT154*$B45,0))))))</f>
        <v/>
      </c>
      <c r="BS591" s="31" t="str">
        <f>IF($A591="","",IF(BS590="","",IF(Main!BU$143=0,0,IF(Main!CA$213="","",IF($C$29="PM",Main!CA$213/Main!BU$143*Main!BU154,ROUND(Main!CA$213/Main!BU$143*Main!BU154*$B45,0))))))</f>
        <v/>
      </c>
      <c r="BT591" s="31" t="str">
        <f>IF($A591="","",IF(BT590="","",IF(Main!BV$143=0,0,IF(Main!CB$213="","",IF($C$29="PM",Main!CB$213/Main!BV$143*Main!BV154,ROUND(Main!CB$213/Main!BV$143*Main!BV154*$B45,0))))))</f>
        <v/>
      </c>
      <c r="BU591" s="31" t="str">
        <f>IF($A591="","",IF(BU590="","",IF(Main!BW$143=0,0,IF(Main!CC$213="","",IF($C$29="PM",Main!CC$213/Main!BW$143*Main!BW154,ROUND(Main!CC$213/Main!BW$143*Main!BW154*$B45,0))))))</f>
        <v/>
      </c>
      <c r="BV591" s="50" t="str">
        <f>IF($A591="","",IF(BV590="","",IF(Main!BX$143=0,0,IF(Main!CD$213="","",IF($C$29="PM",Main!CD$213/Main!BX$143*Main!BX154,ROUND(Main!CD$213/Main!BX$143*Main!BX154*$B45,0))))))</f>
        <v/>
      </c>
    </row>
    <row r="592" spans="1:74" x14ac:dyDescent="0.2">
      <c r="A592" s="71" t="str">
        <f>IF(Main!A$46="","",Main!A$46)</f>
        <v/>
      </c>
      <c r="B592" s="74" t="str">
        <f t="shared" si="484"/>
        <v/>
      </c>
      <c r="C592" s="49" t="str">
        <f>IF($A592="","",IF(C591="","",IF(Main!E$143=0,0,IF(Main!K$213="","",IF($C$29="PM",Main!K$213/Main!E$143*Main!E155,ROUND(Main!K$213/Main!E$143*Main!E155*$B46,0))))))</f>
        <v/>
      </c>
      <c r="D592" s="31" t="str">
        <f>IF($A592="","",IF(D591="","",IF(Main!F$143=0,0,IF(Main!L$213="","",IF($C$29="PM",Main!L$213/Main!F$143*Main!F155,ROUND(Main!L$213/Main!F$143*Main!F155*$B46,0))))))</f>
        <v/>
      </c>
      <c r="E592" s="31" t="str">
        <f>IF($A592="","",IF(E591="","",IF(Main!G$143=0,0,IF(Main!M$213="","",IF($C$29="PM",Main!M$213/Main!G$143*Main!G155,ROUND(Main!M$213/Main!G$143*Main!G155*$B46,0))))))</f>
        <v/>
      </c>
      <c r="F592" s="31" t="str">
        <f>IF($A592="","",IF(F591="","",IF(Main!H$143=0,0,IF(Main!N$213="","",IF($C$29="PM",Main!N$213/Main!H$143*Main!H155,ROUND(Main!N$213/Main!H$143*Main!H155*$B46,0))))))</f>
        <v/>
      </c>
      <c r="G592" s="31" t="str">
        <f>IF($A592="","",IF(G591="","",IF(Main!I$143=0,0,IF(Main!O$213="","",IF($C$29="PM",Main!O$213/Main!I$143*Main!I155,ROUND(Main!O$213/Main!I$143*Main!I155*$B46,0))))))</f>
        <v/>
      </c>
      <c r="H592" s="31" t="str">
        <f>IF($A592="","",IF(H591="","",IF(Main!J$143=0,0,IF(Main!P$213="","",IF($C$29="PM",Main!P$213/Main!J$143*Main!J155,ROUND(Main!P$213/Main!J$143*Main!J155*$B46,0))))))</f>
        <v/>
      </c>
      <c r="I592" s="31" t="str">
        <f>IF($A592="","",IF(I591="","",IF(Main!K$143=0,0,IF(Main!Q$213="","",IF($C$29="PM",Main!Q$213/Main!K$143*Main!K155,ROUND(Main!Q$213/Main!K$143*Main!K155*$B46,0))))))</f>
        <v/>
      </c>
      <c r="J592" s="31" t="str">
        <f>IF($A592="","",IF(J591="","",IF(Main!L$143=0,0,IF(Main!R$213="","",IF($C$29="PM",Main!R$213/Main!L$143*Main!L155,ROUND(Main!R$213/Main!L$143*Main!L155*$B46,0))))))</f>
        <v/>
      </c>
      <c r="K592" s="31" t="str">
        <f>IF($A592="","",IF(K591="","",IF(Main!M$143=0,0,IF(Main!S$213="","",IF($C$29="PM",Main!S$213/Main!M$143*Main!M155,ROUND(Main!S$213/Main!M$143*Main!M155*$B46,0))))))</f>
        <v/>
      </c>
      <c r="L592" s="31" t="str">
        <f>IF($A592="","",IF(L591="","",IF(Main!N$143=0,0,IF(Main!T$213="","",IF($C$29="PM",Main!T$213/Main!N$143*Main!N155,ROUND(Main!T$213/Main!N$143*Main!N155*$B46,0))))))</f>
        <v/>
      </c>
      <c r="M592" s="31" t="str">
        <f>IF($A592="","",IF(M591="","",IF(Main!O$143=0,0,IF(Main!U$213="","",IF($C$29="PM",Main!U$213/Main!O$143*Main!O155,ROUND(Main!U$213/Main!O$143*Main!O155*$B46,0))))))</f>
        <v/>
      </c>
      <c r="N592" s="50" t="str">
        <f>IF($A592="","",IF(N591="","",IF(Main!P$143=0,0,IF(Main!V$213="","",IF($C$29="PM",Main!V$213/Main!P$143*Main!P155,ROUND(Main!V$213/Main!P$143*Main!P155*$B46,0))))))</f>
        <v/>
      </c>
      <c r="O592" s="31" t="str">
        <f>IF($A592="","",IF(O591="","",IF(Main!Q$143=0,0,IF(Main!W$213="","",IF($C$29="PM",Main!W$213/Main!Q$143*Main!Q155,ROUND(Main!W$213/Main!Q$143*Main!Q155*$B46,0))))))</f>
        <v/>
      </c>
      <c r="P592" s="31" t="str">
        <f>IF($A592="","",IF(P591="","",IF(Main!R$143=0,0,IF(Main!X$213="","",IF($C$29="PM",Main!X$213/Main!R$143*Main!R155,ROUND(Main!X$213/Main!R$143*Main!R155*$B46,0))))))</f>
        <v/>
      </c>
      <c r="Q592" s="31" t="str">
        <f>IF($A592="","",IF(Q591="","",IF(Main!S$143=0,0,IF(Main!Y$213="","",IF($C$29="PM",Main!Y$213/Main!S$143*Main!S155,ROUND(Main!Y$213/Main!S$143*Main!S155*$B46,0))))))</f>
        <v/>
      </c>
      <c r="R592" s="31" t="str">
        <f>IF($A592="","",IF(R591="","",IF(Main!T$143=0,0,IF(Main!Z$213="","",IF($C$29="PM",Main!Z$213/Main!T$143*Main!T155,ROUND(Main!Z$213/Main!T$143*Main!T155*$B46,0))))))</f>
        <v/>
      </c>
      <c r="S592" s="31" t="str">
        <f>IF($A592="","",IF(S591="","",IF(Main!U$143=0,0,IF(Main!AA$213="","",IF($C$29="PM",Main!AA$213/Main!U$143*Main!U155,ROUND(Main!AA$213/Main!U$143*Main!U155*$B46,0))))))</f>
        <v/>
      </c>
      <c r="T592" s="31" t="str">
        <f>IF($A592="","",IF(T591="","",IF(Main!V$143=0,0,IF(Main!AB$213="","",IF($C$29="PM",Main!AB$213/Main!V$143*Main!V155,ROUND(Main!AB$213/Main!V$143*Main!V155*$B46,0))))))</f>
        <v/>
      </c>
      <c r="U592" s="31" t="str">
        <f>IF($A592="","",IF(U591="","",IF(Main!W$143=0,0,IF(Main!AC$213="","",IF($C$29="PM",Main!AC$213/Main!W$143*Main!W155,ROUND(Main!AC$213/Main!W$143*Main!W155*$B46,0))))))</f>
        <v/>
      </c>
      <c r="V592" s="31" t="str">
        <f>IF($A592="","",IF(V591="","",IF(Main!X$143=0,0,IF(Main!AD$213="","",IF($C$29="PM",Main!AD$213/Main!X$143*Main!X155,ROUND(Main!AD$213/Main!X$143*Main!X155*$B46,0))))))</f>
        <v/>
      </c>
      <c r="W592" s="31" t="str">
        <f>IF($A592="","",IF(W591="","",IF(Main!Y$143=0,0,IF(Main!AE$213="","",IF($C$29="PM",Main!AE$213/Main!Y$143*Main!Y155,ROUND(Main!AE$213/Main!Y$143*Main!Y155*$B46,0))))))</f>
        <v/>
      </c>
      <c r="X592" s="31" t="str">
        <f>IF($A592="","",IF(X591="","",IF(Main!Z$143=0,0,IF(Main!AF$213="","",IF($C$29="PM",Main!AF$213/Main!Z$143*Main!Z155,ROUND(Main!AF$213/Main!Z$143*Main!Z155*$B46,0))))))</f>
        <v/>
      </c>
      <c r="Y592" s="31" t="str">
        <f>IF($A592="","",IF(Y591="","",IF(Main!AA$143=0,0,IF(Main!AG$213="","",IF($C$29="PM",Main!AG$213/Main!AA$143*Main!AA155,ROUND(Main!AG$213/Main!AA$143*Main!AA155*$B46,0))))))</f>
        <v/>
      </c>
      <c r="Z592" s="31" t="str">
        <f>IF($A592="","",IF(Z591="","",IF(Main!AB$143=0,0,IF(Main!AH$213="","",IF($C$29="PM",Main!AH$213/Main!AB$143*Main!AB155,ROUND(Main!AH$213/Main!AB$143*Main!AB155*$B46,0))))))</f>
        <v/>
      </c>
      <c r="AA592" s="49" t="str">
        <f>IF($A592="","",IF(AA591="","",IF(Main!AC$143=0,0,IF(Main!AI$213="","",IF($C$29="PM",Main!AI$213/Main!AC$143*Main!AC155,ROUND(Main!AI$213/Main!AC$143*Main!AC155*$B46,0))))))</f>
        <v/>
      </c>
      <c r="AB592" s="31" t="str">
        <f>IF($A592="","",IF(AB591="","",IF(Main!AD$143=0,0,IF(Main!AJ$213="","",IF($C$29="PM",Main!AJ$213/Main!AD$143*Main!AD155,ROUND(Main!AJ$213/Main!AD$143*Main!AD155*$B46,0))))))</f>
        <v/>
      </c>
      <c r="AC592" s="31" t="str">
        <f>IF($A592="","",IF(AC591="","",IF(Main!AE$143=0,0,IF(Main!AK$213="","",IF($C$29="PM",Main!AK$213/Main!AE$143*Main!AE155,ROUND(Main!AK$213/Main!AE$143*Main!AE155*$B46,0))))))</f>
        <v/>
      </c>
      <c r="AD592" s="31" t="str">
        <f>IF($A592="","",IF(AD591="","",IF(Main!AF$143=0,0,IF(Main!AL$213="","",IF($C$29="PM",Main!AL$213/Main!AF$143*Main!AF155,ROUND(Main!AL$213/Main!AF$143*Main!AF155*$B46,0))))))</f>
        <v/>
      </c>
      <c r="AE592" s="31" t="str">
        <f>IF($A592="","",IF(AE591="","",IF(Main!AG$143=0,0,IF(Main!AM$213="","",IF($C$29="PM",Main!AM$213/Main!AG$143*Main!AG155,ROUND(Main!AM$213/Main!AG$143*Main!AG155*$B46,0))))))</f>
        <v/>
      </c>
      <c r="AF592" s="31" t="str">
        <f>IF($A592="","",IF(AF591="","",IF(Main!AH$143=0,0,IF(Main!AN$213="","",IF($C$29="PM",Main!AN$213/Main!AH$143*Main!AH155,ROUND(Main!AN$213/Main!AH$143*Main!AH155*$B46,0))))))</f>
        <v/>
      </c>
      <c r="AG592" s="31" t="str">
        <f>IF($A592="","",IF(AG591="","",IF(Main!AI$143=0,0,IF(Main!AO$213="","",IF($C$29="PM",Main!AO$213/Main!AI$143*Main!AI155,ROUND(Main!AO$213/Main!AI$143*Main!AI155*$B46,0))))))</f>
        <v/>
      </c>
      <c r="AH592" s="31" t="str">
        <f>IF($A592="","",IF(AH591="","",IF(Main!AJ$143=0,0,IF(Main!AP$213="","",IF($C$29="PM",Main!AP$213/Main!AJ$143*Main!AJ155,ROUND(Main!AP$213/Main!AJ$143*Main!AJ155*$B46,0))))))</f>
        <v/>
      </c>
      <c r="AI592" s="31" t="str">
        <f>IF($A592="","",IF(AI591="","",IF(Main!AK$143=0,0,IF(Main!AQ$213="","",IF($C$29="PM",Main!AQ$213/Main!AK$143*Main!AK155,ROUND(Main!AQ$213/Main!AK$143*Main!AK155*$B46,0))))))</f>
        <v/>
      </c>
      <c r="AJ592" s="31" t="str">
        <f>IF($A592="","",IF(AJ591="","",IF(Main!AL$143=0,0,IF(Main!AR$213="","",IF($C$29="PM",Main!AR$213/Main!AL$143*Main!AL155,ROUND(Main!AR$213/Main!AL$143*Main!AL155*$B46,0))))))</f>
        <v/>
      </c>
      <c r="AK592" s="31" t="str">
        <f>IF($A592="","",IF(AK591="","",IF(Main!AM$143=0,0,IF(Main!AS$213="","",IF($C$29="PM",Main!AS$213/Main!AM$143*Main!AM155,ROUND(Main!AS$213/Main!AM$143*Main!AM155*$B46,0))))))</f>
        <v/>
      </c>
      <c r="AL592" s="50" t="str">
        <f>IF($A592="","",IF(AL591="","",IF(Main!AN$143=0,0,IF(Main!AT$213="","",IF($C$29="PM",Main!AT$213/Main!AN$143*Main!AN155,ROUND(Main!AT$213/Main!AN$143*Main!AN155*$B46,0))))))</f>
        <v/>
      </c>
      <c r="AM592" s="31" t="str">
        <f>IF($A592="","",IF(AM591="","",IF(Main!AO$143=0,0,IF(Main!AU$213="","",IF($C$29="PM",Main!AU$213/Main!AO$143*Main!AO155,ROUND(Main!AU$213/Main!AO$143*Main!AO155*$B46,0))))))</f>
        <v/>
      </c>
      <c r="AN592" s="31" t="str">
        <f>IF($A592="","",IF(AN591="","",IF(Main!AP$143=0,0,IF(Main!AV$213="","",IF($C$29="PM",Main!AV$213/Main!AP$143*Main!AP155,ROUND(Main!AV$213/Main!AP$143*Main!AP155*$B46,0))))))</f>
        <v/>
      </c>
      <c r="AO592" s="31" t="str">
        <f>IF($A592="","",IF(AO591="","",IF(Main!AQ$143=0,0,IF(Main!AW$213="","",IF($C$29="PM",Main!AW$213/Main!AQ$143*Main!AQ155,ROUND(Main!AW$213/Main!AQ$143*Main!AQ155*$B46,0))))))</f>
        <v/>
      </c>
      <c r="AP592" s="31" t="str">
        <f>IF($A592="","",IF(AP591="","",IF(Main!AR$143=0,0,IF(Main!AX$213="","",IF($C$29="PM",Main!AX$213/Main!AR$143*Main!AR155,ROUND(Main!AX$213/Main!AR$143*Main!AR155*$B46,0))))))</f>
        <v/>
      </c>
      <c r="AQ592" s="31" t="str">
        <f>IF($A592="","",IF(AQ591="","",IF(Main!AS$143=0,0,IF(Main!AY$213="","",IF($C$29="PM",Main!AY$213/Main!AS$143*Main!AS155,ROUND(Main!AY$213/Main!AS$143*Main!AS155*$B46,0))))))</f>
        <v/>
      </c>
      <c r="AR592" s="31" t="str">
        <f>IF($A592="","",IF(AR591="","",IF(Main!AT$143=0,0,IF(Main!AZ$213="","",IF($C$29="PM",Main!AZ$213/Main!AT$143*Main!AT155,ROUND(Main!AZ$213/Main!AT$143*Main!AT155*$B46,0))))))</f>
        <v/>
      </c>
      <c r="AS592" s="31" t="str">
        <f>IF($A592="","",IF(AS591="","",IF(Main!AU$143=0,0,IF(Main!BA$213="","",IF($C$29="PM",Main!BA$213/Main!AU$143*Main!AU155,ROUND(Main!BA$213/Main!AU$143*Main!AU155*$B46,0))))))</f>
        <v/>
      </c>
      <c r="AT592" s="31" t="str">
        <f>IF($A592="","",IF(AT591="","",IF(Main!AV$143=0,0,IF(Main!BB$213="","",IF($C$29="PM",Main!BB$213/Main!AV$143*Main!AV155,ROUND(Main!BB$213/Main!AV$143*Main!AV155*$B46,0))))))</f>
        <v/>
      </c>
      <c r="AU592" s="31" t="str">
        <f>IF($A592="","",IF(AU591="","",IF(Main!AW$143=0,0,IF(Main!BC$213="","",IF($C$29="PM",Main!BC$213/Main!AW$143*Main!AW155,ROUND(Main!BC$213/Main!AW$143*Main!AW155*$B46,0))))))</f>
        <v/>
      </c>
      <c r="AV592" s="31" t="str">
        <f>IF($A592="","",IF(AV591="","",IF(Main!AX$143=0,0,IF(Main!BD$213="","",IF($C$29="PM",Main!BD$213/Main!AX$143*Main!AX155,ROUND(Main!BD$213/Main!AX$143*Main!AX155*$B46,0))))))</f>
        <v/>
      </c>
      <c r="AW592" s="31" t="str">
        <f>IF($A592="","",IF(AW591="","",IF(Main!AY$143=0,0,IF(Main!BE$213="","",IF($C$29="PM",Main!BE$213/Main!AY$143*Main!AY155,ROUND(Main!BE$213/Main!AY$143*Main!AY155*$B46,0))))))</f>
        <v/>
      </c>
      <c r="AX592" s="50" t="str">
        <f>IF($A592="","",IF(AX591="","",IF(Main!AZ$143=0,0,IF(Main!BF$213="","",IF($C$29="PM",Main!BF$213/Main!AZ$143*Main!AZ155,ROUND(Main!BF$213/Main!AZ$143*Main!AZ155*$B46,0))))))</f>
        <v/>
      </c>
      <c r="AY592" s="31" t="str">
        <f>IF($A592="","",IF(AY591="","",IF(Main!BA$143=0,0,IF(Main!BG$213="","",IF($C$29="PM",Main!BG$213/Main!BA$143*Main!BA155,ROUND(Main!BG$213/Main!BA$143*Main!BA155*$B46,0))))))</f>
        <v/>
      </c>
      <c r="AZ592" s="31" t="str">
        <f>IF($A592="","",IF(AZ591="","",IF(Main!BB$143=0,0,IF(Main!BH$213="","",IF($C$29="PM",Main!BH$213/Main!BB$143*Main!BB155,ROUND(Main!BH$213/Main!BB$143*Main!BB155*$B46,0))))))</f>
        <v/>
      </c>
      <c r="BA592" s="31" t="str">
        <f>IF($A592="","",IF(BA591="","",IF(Main!BC$143=0,0,IF(Main!BI$213="","",IF($C$29="PM",Main!BI$213/Main!BC$143*Main!BC155,ROUND(Main!BI$213/Main!BC$143*Main!BC155*$B46,0))))))</f>
        <v/>
      </c>
      <c r="BB592" s="31" t="str">
        <f>IF($A592="","",IF(BB591="","",IF(Main!BD$143=0,0,IF(Main!BJ$213="","",IF($C$29="PM",Main!BJ$213/Main!BD$143*Main!BD155,ROUND(Main!BJ$213/Main!BD$143*Main!BD155*$B46,0))))))</f>
        <v/>
      </c>
      <c r="BC592" s="31" t="str">
        <f>IF($A592="","",IF(BC591="","",IF(Main!BE$143=0,0,IF(Main!BK$213="","",IF($C$29="PM",Main!BK$213/Main!BE$143*Main!BE155,ROUND(Main!BK$213/Main!BE$143*Main!BE155*$B46,0))))))</f>
        <v/>
      </c>
      <c r="BD592" s="31" t="str">
        <f>IF($A592="","",IF(BD591="","",IF(Main!BF$143=0,0,IF(Main!BL$213="","",IF($C$29="PM",Main!BL$213/Main!BF$143*Main!BF155,ROUND(Main!BL$213/Main!BF$143*Main!BF155*$B46,0))))))</f>
        <v/>
      </c>
      <c r="BE592" s="31" t="str">
        <f>IF($A592="","",IF(BE591="","",IF(Main!BG$143=0,0,IF(Main!BM$213="","",IF($C$29="PM",Main!BM$213/Main!BG$143*Main!BG155,ROUND(Main!BM$213/Main!BG$143*Main!BG155*$B46,0))))))</f>
        <v/>
      </c>
      <c r="BF592" s="31" t="str">
        <f>IF($A592="","",IF(BF591="","",IF(Main!BH$143=0,0,IF(Main!BN$213="","",IF($C$29="PM",Main!BN$213/Main!BH$143*Main!BH155,ROUND(Main!BN$213/Main!BH$143*Main!BH155*$B46,0))))))</f>
        <v/>
      </c>
      <c r="BG592" s="31" t="str">
        <f>IF($A592="","",IF(BG591="","",IF(Main!BI$143=0,0,IF(Main!BO$213="","",IF($C$29="PM",Main!BO$213/Main!BI$143*Main!BI155,ROUND(Main!BO$213/Main!BI$143*Main!BI155*$B46,0))))))</f>
        <v/>
      </c>
      <c r="BH592" s="31" t="str">
        <f>IF($A592="","",IF(BH591="","",IF(Main!BJ$143=0,0,IF(Main!BP$213="","",IF($C$29="PM",Main!BP$213/Main!BJ$143*Main!BJ155,ROUND(Main!BP$213/Main!BJ$143*Main!BJ155*$B46,0))))))</f>
        <v/>
      </c>
      <c r="BI592" s="31" t="str">
        <f>IF($A592="","",IF(BI591="","",IF(Main!BK$143=0,0,IF(Main!BQ$213="","",IF($C$29="PM",Main!BQ$213/Main!BK$143*Main!BK155,ROUND(Main!BQ$213/Main!BK$143*Main!BK155*$B46,0))))))</f>
        <v/>
      </c>
      <c r="BJ592" s="50" t="str">
        <f>IF($A592="","",IF(BJ591="","",IF(Main!BL$143=0,0,IF(Main!BR$213="","",IF($C$29="PM",Main!BR$213/Main!BL$143*Main!BL155,ROUND(Main!BR$213/Main!BL$143*Main!BL155*$B46,0))))))</f>
        <v/>
      </c>
      <c r="BK592" s="31" t="str">
        <f>IF($A592="","",IF(BK591="","",IF(Main!BM$143=0,0,IF(Main!BS$213="","",IF($C$29="PM",Main!BS$213/Main!BM$143*Main!BM155,ROUND(Main!BS$213/Main!BM$143*Main!BM155*$B46,0))))))</f>
        <v/>
      </c>
      <c r="BL592" s="31" t="str">
        <f>IF($A592="","",IF(BL591="","",IF(Main!BN$143=0,0,IF(Main!BT$213="","",IF($C$29="PM",Main!BT$213/Main!BN$143*Main!BN155,ROUND(Main!BT$213/Main!BN$143*Main!BN155*$B46,0))))))</f>
        <v/>
      </c>
      <c r="BM592" s="31" t="str">
        <f>IF($A592="","",IF(BM591="","",IF(Main!BO$143=0,0,IF(Main!BU$213="","",IF($C$29="PM",Main!BU$213/Main!BO$143*Main!BO155,ROUND(Main!BU$213/Main!BO$143*Main!BO155*$B46,0))))))</f>
        <v/>
      </c>
      <c r="BN592" s="31" t="str">
        <f>IF($A592="","",IF(BN591="","",IF(Main!BP$143=0,0,IF(Main!BV$213="","",IF($C$29="PM",Main!BV$213/Main!BP$143*Main!BP155,ROUND(Main!BV$213/Main!BP$143*Main!BP155*$B46,0))))))</f>
        <v/>
      </c>
      <c r="BO592" s="31" t="str">
        <f>IF($A592="","",IF(BO591="","",IF(Main!BQ$143=0,0,IF(Main!BW$213="","",IF($C$29="PM",Main!BW$213/Main!BQ$143*Main!BQ155,ROUND(Main!BW$213/Main!BQ$143*Main!BQ155*$B46,0))))))</f>
        <v/>
      </c>
      <c r="BP592" s="31" t="str">
        <f>IF($A592="","",IF(BP591="","",IF(Main!BR$143=0,0,IF(Main!BX$213="","",IF($C$29="PM",Main!BX$213/Main!BR$143*Main!BR155,ROUND(Main!BX$213/Main!BR$143*Main!BR155*$B46,0))))))</f>
        <v/>
      </c>
      <c r="BQ592" s="31" t="str">
        <f>IF($A592="","",IF(BQ591="","",IF(Main!BS$143=0,0,IF(Main!BY$213="","",IF($C$29="PM",Main!BY$213/Main!BS$143*Main!BS155,ROUND(Main!BY$213/Main!BS$143*Main!BS155*$B46,0))))))</f>
        <v/>
      </c>
      <c r="BR592" s="31" t="str">
        <f>IF($A592="","",IF(BR591="","",IF(Main!BT$143=0,0,IF(Main!BZ$213="","",IF($C$29="PM",Main!BZ$213/Main!BT$143*Main!BT155,ROUND(Main!BZ$213/Main!BT$143*Main!BT155*$B46,0))))))</f>
        <v/>
      </c>
      <c r="BS592" s="31" t="str">
        <f>IF($A592="","",IF(BS591="","",IF(Main!BU$143=0,0,IF(Main!CA$213="","",IF($C$29="PM",Main!CA$213/Main!BU$143*Main!BU155,ROUND(Main!CA$213/Main!BU$143*Main!BU155*$B46,0))))))</f>
        <v/>
      </c>
      <c r="BT592" s="31" t="str">
        <f>IF($A592="","",IF(BT591="","",IF(Main!BV$143=0,0,IF(Main!CB$213="","",IF($C$29="PM",Main!CB$213/Main!BV$143*Main!BV155,ROUND(Main!CB$213/Main!BV$143*Main!BV155*$B46,0))))))</f>
        <v/>
      </c>
      <c r="BU592" s="31" t="str">
        <f>IF($A592="","",IF(BU591="","",IF(Main!BW$143=0,0,IF(Main!CC$213="","",IF($C$29="PM",Main!CC$213/Main!BW$143*Main!BW155,ROUND(Main!CC$213/Main!BW$143*Main!BW155*$B46,0))))))</f>
        <v/>
      </c>
      <c r="BV592" s="50" t="str">
        <f>IF($A592="","",IF(BV591="","",IF(Main!BX$143=0,0,IF(Main!CD$213="","",IF($C$29="PM",Main!CD$213/Main!BX$143*Main!BX155,ROUND(Main!CD$213/Main!BX$143*Main!BX155*$B46,0))))))</f>
        <v/>
      </c>
    </row>
    <row r="593" spans="1:74" x14ac:dyDescent="0.2">
      <c r="A593" s="71" t="str">
        <f>IF(Main!A$47="","",Main!A$47)</f>
        <v/>
      </c>
      <c r="B593" s="74" t="str">
        <f t="shared" si="484"/>
        <v/>
      </c>
      <c r="C593" s="49" t="str">
        <f>IF($A593="","",IF(C592="","",IF(Main!E$143=0,0,IF(Main!K$213="","",IF($C$29="PM",Main!K$213/Main!E$143*Main!E156,ROUND(Main!K$213/Main!E$143*Main!E156*$B47,0))))))</f>
        <v/>
      </c>
      <c r="D593" s="31" t="str">
        <f>IF($A593="","",IF(D592="","",IF(Main!F$143=0,0,IF(Main!L$213="","",IF($C$29="PM",Main!L$213/Main!F$143*Main!F156,ROUND(Main!L$213/Main!F$143*Main!F156*$B47,0))))))</f>
        <v/>
      </c>
      <c r="E593" s="31" t="str">
        <f>IF($A593="","",IF(E592="","",IF(Main!G$143=0,0,IF(Main!M$213="","",IF($C$29="PM",Main!M$213/Main!G$143*Main!G156,ROUND(Main!M$213/Main!G$143*Main!G156*$B47,0))))))</f>
        <v/>
      </c>
      <c r="F593" s="31" t="str">
        <f>IF($A593="","",IF(F592="","",IF(Main!H$143=0,0,IF(Main!N$213="","",IF($C$29="PM",Main!N$213/Main!H$143*Main!H156,ROUND(Main!N$213/Main!H$143*Main!H156*$B47,0))))))</f>
        <v/>
      </c>
      <c r="G593" s="31" t="str">
        <f>IF($A593="","",IF(G592="","",IF(Main!I$143=0,0,IF(Main!O$213="","",IF($C$29="PM",Main!O$213/Main!I$143*Main!I156,ROUND(Main!O$213/Main!I$143*Main!I156*$B47,0))))))</f>
        <v/>
      </c>
      <c r="H593" s="31" t="str">
        <f>IF($A593="","",IF(H592="","",IF(Main!J$143=0,0,IF(Main!P$213="","",IF($C$29="PM",Main!P$213/Main!J$143*Main!J156,ROUND(Main!P$213/Main!J$143*Main!J156*$B47,0))))))</f>
        <v/>
      </c>
      <c r="I593" s="31" t="str">
        <f>IF($A593="","",IF(I592="","",IF(Main!K$143=0,0,IF(Main!Q$213="","",IF($C$29="PM",Main!Q$213/Main!K$143*Main!K156,ROUND(Main!Q$213/Main!K$143*Main!K156*$B47,0))))))</f>
        <v/>
      </c>
      <c r="J593" s="31" t="str">
        <f>IF($A593="","",IF(J592="","",IF(Main!L$143=0,0,IF(Main!R$213="","",IF($C$29="PM",Main!R$213/Main!L$143*Main!L156,ROUND(Main!R$213/Main!L$143*Main!L156*$B47,0))))))</f>
        <v/>
      </c>
      <c r="K593" s="31" t="str">
        <f>IF($A593="","",IF(K592="","",IF(Main!M$143=0,0,IF(Main!S$213="","",IF($C$29="PM",Main!S$213/Main!M$143*Main!M156,ROUND(Main!S$213/Main!M$143*Main!M156*$B47,0))))))</f>
        <v/>
      </c>
      <c r="L593" s="31" t="str">
        <f>IF($A593="","",IF(L592="","",IF(Main!N$143=0,0,IF(Main!T$213="","",IF($C$29="PM",Main!T$213/Main!N$143*Main!N156,ROUND(Main!T$213/Main!N$143*Main!N156*$B47,0))))))</f>
        <v/>
      </c>
      <c r="M593" s="31" t="str">
        <f>IF($A593="","",IF(M592="","",IF(Main!O$143=0,0,IF(Main!U$213="","",IF($C$29="PM",Main!U$213/Main!O$143*Main!O156,ROUND(Main!U$213/Main!O$143*Main!O156*$B47,0))))))</f>
        <v/>
      </c>
      <c r="N593" s="50" t="str">
        <f>IF($A593="","",IF(N592="","",IF(Main!P$143=0,0,IF(Main!V$213="","",IF($C$29="PM",Main!V$213/Main!P$143*Main!P156,ROUND(Main!V$213/Main!P$143*Main!P156*$B47,0))))))</f>
        <v/>
      </c>
      <c r="O593" s="31" t="str">
        <f>IF($A593="","",IF(O592="","",IF(Main!Q$143=0,0,IF(Main!W$213="","",IF($C$29="PM",Main!W$213/Main!Q$143*Main!Q156,ROUND(Main!W$213/Main!Q$143*Main!Q156*$B47,0))))))</f>
        <v/>
      </c>
      <c r="P593" s="31" t="str">
        <f>IF($A593="","",IF(P592="","",IF(Main!R$143=0,0,IF(Main!X$213="","",IF($C$29="PM",Main!X$213/Main!R$143*Main!R156,ROUND(Main!X$213/Main!R$143*Main!R156*$B47,0))))))</f>
        <v/>
      </c>
      <c r="Q593" s="31" t="str">
        <f>IF($A593="","",IF(Q592="","",IF(Main!S$143=0,0,IF(Main!Y$213="","",IF($C$29="PM",Main!Y$213/Main!S$143*Main!S156,ROUND(Main!Y$213/Main!S$143*Main!S156*$B47,0))))))</f>
        <v/>
      </c>
      <c r="R593" s="31" t="str">
        <f>IF($A593="","",IF(R592="","",IF(Main!T$143=0,0,IF(Main!Z$213="","",IF($C$29="PM",Main!Z$213/Main!T$143*Main!T156,ROUND(Main!Z$213/Main!T$143*Main!T156*$B47,0))))))</f>
        <v/>
      </c>
      <c r="S593" s="31" t="str">
        <f>IF($A593="","",IF(S592="","",IF(Main!U$143=0,0,IF(Main!AA$213="","",IF($C$29="PM",Main!AA$213/Main!U$143*Main!U156,ROUND(Main!AA$213/Main!U$143*Main!U156*$B47,0))))))</f>
        <v/>
      </c>
      <c r="T593" s="31" t="str">
        <f>IF($A593="","",IF(T592="","",IF(Main!V$143=0,0,IF(Main!AB$213="","",IF($C$29="PM",Main!AB$213/Main!V$143*Main!V156,ROUND(Main!AB$213/Main!V$143*Main!V156*$B47,0))))))</f>
        <v/>
      </c>
      <c r="U593" s="31" t="str">
        <f>IF($A593="","",IF(U592="","",IF(Main!W$143=0,0,IF(Main!AC$213="","",IF($C$29="PM",Main!AC$213/Main!W$143*Main!W156,ROUND(Main!AC$213/Main!W$143*Main!W156*$B47,0))))))</f>
        <v/>
      </c>
      <c r="V593" s="31" t="str">
        <f>IF($A593="","",IF(V592="","",IF(Main!X$143=0,0,IF(Main!AD$213="","",IF($C$29="PM",Main!AD$213/Main!X$143*Main!X156,ROUND(Main!AD$213/Main!X$143*Main!X156*$B47,0))))))</f>
        <v/>
      </c>
      <c r="W593" s="31" t="str">
        <f>IF($A593="","",IF(W592="","",IF(Main!Y$143=0,0,IF(Main!AE$213="","",IF($C$29="PM",Main!AE$213/Main!Y$143*Main!Y156,ROUND(Main!AE$213/Main!Y$143*Main!Y156*$B47,0))))))</f>
        <v/>
      </c>
      <c r="X593" s="31" t="str">
        <f>IF($A593="","",IF(X592="","",IF(Main!Z$143=0,0,IF(Main!AF$213="","",IF($C$29="PM",Main!AF$213/Main!Z$143*Main!Z156,ROUND(Main!AF$213/Main!Z$143*Main!Z156*$B47,0))))))</f>
        <v/>
      </c>
      <c r="Y593" s="31" t="str">
        <f>IF($A593="","",IF(Y592="","",IF(Main!AA$143=0,0,IF(Main!AG$213="","",IF($C$29="PM",Main!AG$213/Main!AA$143*Main!AA156,ROUND(Main!AG$213/Main!AA$143*Main!AA156*$B47,0))))))</f>
        <v/>
      </c>
      <c r="Z593" s="31" t="str">
        <f>IF($A593="","",IF(Z592="","",IF(Main!AB$143=0,0,IF(Main!AH$213="","",IF($C$29="PM",Main!AH$213/Main!AB$143*Main!AB156,ROUND(Main!AH$213/Main!AB$143*Main!AB156*$B47,0))))))</f>
        <v/>
      </c>
      <c r="AA593" s="49" t="str">
        <f>IF($A593="","",IF(AA592="","",IF(Main!AC$143=0,0,IF(Main!AI$213="","",IF($C$29="PM",Main!AI$213/Main!AC$143*Main!AC156,ROUND(Main!AI$213/Main!AC$143*Main!AC156*$B47,0))))))</f>
        <v/>
      </c>
      <c r="AB593" s="31" t="str">
        <f>IF($A593="","",IF(AB592="","",IF(Main!AD$143=0,0,IF(Main!AJ$213="","",IF($C$29="PM",Main!AJ$213/Main!AD$143*Main!AD156,ROUND(Main!AJ$213/Main!AD$143*Main!AD156*$B47,0))))))</f>
        <v/>
      </c>
      <c r="AC593" s="31" t="str">
        <f>IF($A593="","",IF(AC592="","",IF(Main!AE$143=0,0,IF(Main!AK$213="","",IF($C$29="PM",Main!AK$213/Main!AE$143*Main!AE156,ROUND(Main!AK$213/Main!AE$143*Main!AE156*$B47,0))))))</f>
        <v/>
      </c>
      <c r="AD593" s="31" t="str">
        <f>IF($A593="","",IF(AD592="","",IF(Main!AF$143=0,0,IF(Main!AL$213="","",IF($C$29="PM",Main!AL$213/Main!AF$143*Main!AF156,ROUND(Main!AL$213/Main!AF$143*Main!AF156*$B47,0))))))</f>
        <v/>
      </c>
      <c r="AE593" s="31" t="str">
        <f>IF($A593="","",IF(AE592="","",IF(Main!AG$143=0,0,IF(Main!AM$213="","",IF($C$29="PM",Main!AM$213/Main!AG$143*Main!AG156,ROUND(Main!AM$213/Main!AG$143*Main!AG156*$B47,0))))))</f>
        <v/>
      </c>
      <c r="AF593" s="31" t="str">
        <f>IF($A593="","",IF(AF592="","",IF(Main!AH$143=0,0,IF(Main!AN$213="","",IF($C$29="PM",Main!AN$213/Main!AH$143*Main!AH156,ROUND(Main!AN$213/Main!AH$143*Main!AH156*$B47,0))))))</f>
        <v/>
      </c>
      <c r="AG593" s="31" t="str">
        <f>IF($A593="","",IF(AG592="","",IF(Main!AI$143=0,0,IF(Main!AO$213="","",IF($C$29="PM",Main!AO$213/Main!AI$143*Main!AI156,ROUND(Main!AO$213/Main!AI$143*Main!AI156*$B47,0))))))</f>
        <v/>
      </c>
      <c r="AH593" s="31" t="str">
        <f>IF($A593="","",IF(AH592="","",IF(Main!AJ$143=0,0,IF(Main!AP$213="","",IF($C$29="PM",Main!AP$213/Main!AJ$143*Main!AJ156,ROUND(Main!AP$213/Main!AJ$143*Main!AJ156*$B47,0))))))</f>
        <v/>
      </c>
      <c r="AI593" s="31" t="str">
        <f>IF($A593="","",IF(AI592="","",IF(Main!AK$143=0,0,IF(Main!AQ$213="","",IF($C$29="PM",Main!AQ$213/Main!AK$143*Main!AK156,ROUND(Main!AQ$213/Main!AK$143*Main!AK156*$B47,0))))))</f>
        <v/>
      </c>
      <c r="AJ593" s="31" t="str">
        <f>IF($A593="","",IF(AJ592="","",IF(Main!AL$143=0,0,IF(Main!AR$213="","",IF($C$29="PM",Main!AR$213/Main!AL$143*Main!AL156,ROUND(Main!AR$213/Main!AL$143*Main!AL156*$B47,0))))))</f>
        <v/>
      </c>
      <c r="AK593" s="31" t="str">
        <f>IF($A593="","",IF(AK592="","",IF(Main!AM$143=0,0,IF(Main!AS$213="","",IF($C$29="PM",Main!AS$213/Main!AM$143*Main!AM156,ROUND(Main!AS$213/Main!AM$143*Main!AM156*$B47,0))))))</f>
        <v/>
      </c>
      <c r="AL593" s="50" t="str">
        <f>IF($A593="","",IF(AL592="","",IF(Main!AN$143=0,0,IF(Main!AT$213="","",IF($C$29="PM",Main!AT$213/Main!AN$143*Main!AN156,ROUND(Main!AT$213/Main!AN$143*Main!AN156*$B47,0))))))</f>
        <v/>
      </c>
      <c r="AM593" s="31" t="str">
        <f>IF($A593="","",IF(AM592="","",IF(Main!AO$143=0,0,IF(Main!AU$213="","",IF($C$29="PM",Main!AU$213/Main!AO$143*Main!AO156,ROUND(Main!AU$213/Main!AO$143*Main!AO156*$B47,0))))))</f>
        <v/>
      </c>
      <c r="AN593" s="31" t="str">
        <f>IF($A593="","",IF(AN592="","",IF(Main!AP$143=0,0,IF(Main!AV$213="","",IF($C$29="PM",Main!AV$213/Main!AP$143*Main!AP156,ROUND(Main!AV$213/Main!AP$143*Main!AP156*$B47,0))))))</f>
        <v/>
      </c>
      <c r="AO593" s="31" t="str">
        <f>IF($A593="","",IF(AO592="","",IF(Main!AQ$143=0,0,IF(Main!AW$213="","",IF($C$29="PM",Main!AW$213/Main!AQ$143*Main!AQ156,ROUND(Main!AW$213/Main!AQ$143*Main!AQ156*$B47,0))))))</f>
        <v/>
      </c>
      <c r="AP593" s="31" t="str">
        <f>IF($A593="","",IF(AP592="","",IF(Main!AR$143=0,0,IF(Main!AX$213="","",IF($C$29="PM",Main!AX$213/Main!AR$143*Main!AR156,ROUND(Main!AX$213/Main!AR$143*Main!AR156*$B47,0))))))</f>
        <v/>
      </c>
      <c r="AQ593" s="31" t="str">
        <f>IF($A593="","",IF(AQ592="","",IF(Main!AS$143=0,0,IF(Main!AY$213="","",IF($C$29="PM",Main!AY$213/Main!AS$143*Main!AS156,ROUND(Main!AY$213/Main!AS$143*Main!AS156*$B47,0))))))</f>
        <v/>
      </c>
      <c r="AR593" s="31" t="str">
        <f>IF($A593="","",IF(AR592="","",IF(Main!AT$143=0,0,IF(Main!AZ$213="","",IF($C$29="PM",Main!AZ$213/Main!AT$143*Main!AT156,ROUND(Main!AZ$213/Main!AT$143*Main!AT156*$B47,0))))))</f>
        <v/>
      </c>
      <c r="AS593" s="31" t="str">
        <f>IF($A593="","",IF(AS592="","",IF(Main!AU$143=0,0,IF(Main!BA$213="","",IF($C$29="PM",Main!BA$213/Main!AU$143*Main!AU156,ROUND(Main!BA$213/Main!AU$143*Main!AU156*$B47,0))))))</f>
        <v/>
      </c>
      <c r="AT593" s="31" t="str">
        <f>IF($A593="","",IF(AT592="","",IF(Main!AV$143=0,0,IF(Main!BB$213="","",IF($C$29="PM",Main!BB$213/Main!AV$143*Main!AV156,ROUND(Main!BB$213/Main!AV$143*Main!AV156*$B47,0))))))</f>
        <v/>
      </c>
      <c r="AU593" s="31" t="str">
        <f>IF($A593="","",IF(AU592="","",IF(Main!AW$143=0,0,IF(Main!BC$213="","",IF($C$29="PM",Main!BC$213/Main!AW$143*Main!AW156,ROUND(Main!BC$213/Main!AW$143*Main!AW156*$B47,0))))))</f>
        <v/>
      </c>
      <c r="AV593" s="31" t="str">
        <f>IF($A593="","",IF(AV592="","",IF(Main!AX$143=0,0,IF(Main!BD$213="","",IF($C$29="PM",Main!BD$213/Main!AX$143*Main!AX156,ROUND(Main!BD$213/Main!AX$143*Main!AX156*$B47,0))))))</f>
        <v/>
      </c>
      <c r="AW593" s="31" t="str">
        <f>IF($A593="","",IF(AW592="","",IF(Main!AY$143=0,0,IF(Main!BE$213="","",IF($C$29="PM",Main!BE$213/Main!AY$143*Main!AY156,ROUND(Main!BE$213/Main!AY$143*Main!AY156*$B47,0))))))</f>
        <v/>
      </c>
      <c r="AX593" s="50" t="str">
        <f>IF($A593="","",IF(AX592="","",IF(Main!AZ$143=0,0,IF(Main!BF$213="","",IF($C$29="PM",Main!BF$213/Main!AZ$143*Main!AZ156,ROUND(Main!BF$213/Main!AZ$143*Main!AZ156*$B47,0))))))</f>
        <v/>
      </c>
      <c r="AY593" s="31" t="str">
        <f>IF($A593="","",IF(AY592="","",IF(Main!BA$143=0,0,IF(Main!BG$213="","",IF($C$29="PM",Main!BG$213/Main!BA$143*Main!BA156,ROUND(Main!BG$213/Main!BA$143*Main!BA156*$B47,0))))))</f>
        <v/>
      </c>
      <c r="AZ593" s="31" t="str">
        <f>IF($A593="","",IF(AZ592="","",IF(Main!BB$143=0,0,IF(Main!BH$213="","",IF($C$29="PM",Main!BH$213/Main!BB$143*Main!BB156,ROUND(Main!BH$213/Main!BB$143*Main!BB156*$B47,0))))))</f>
        <v/>
      </c>
      <c r="BA593" s="31" t="str">
        <f>IF($A593="","",IF(BA592="","",IF(Main!BC$143=0,0,IF(Main!BI$213="","",IF($C$29="PM",Main!BI$213/Main!BC$143*Main!BC156,ROUND(Main!BI$213/Main!BC$143*Main!BC156*$B47,0))))))</f>
        <v/>
      </c>
      <c r="BB593" s="31" t="str">
        <f>IF($A593="","",IF(BB592="","",IF(Main!BD$143=0,0,IF(Main!BJ$213="","",IF($C$29="PM",Main!BJ$213/Main!BD$143*Main!BD156,ROUND(Main!BJ$213/Main!BD$143*Main!BD156*$B47,0))))))</f>
        <v/>
      </c>
      <c r="BC593" s="31" t="str">
        <f>IF($A593="","",IF(BC592="","",IF(Main!BE$143=0,0,IF(Main!BK$213="","",IF($C$29="PM",Main!BK$213/Main!BE$143*Main!BE156,ROUND(Main!BK$213/Main!BE$143*Main!BE156*$B47,0))))))</f>
        <v/>
      </c>
      <c r="BD593" s="31" t="str">
        <f>IF($A593="","",IF(BD592="","",IF(Main!BF$143=0,0,IF(Main!BL$213="","",IF($C$29="PM",Main!BL$213/Main!BF$143*Main!BF156,ROUND(Main!BL$213/Main!BF$143*Main!BF156*$B47,0))))))</f>
        <v/>
      </c>
      <c r="BE593" s="31" t="str">
        <f>IF($A593="","",IF(BE592="","",IF(Main!BG$143=0,0,IF(Main!BM$213="","",IF($C$29="PM",Main!BM$213/Main!BG$143*Main!BG156,ROUND(Main!BM$213/Main!BG$143*Main!BG156*$B47,0))))))</f>
        <v/>
      </c>
      <c r="BF593" s="31" t="str">
        <f>IF($A593="","",IF(BF592="","",IF(Main!BH$143=0,0,IF(Main!BN$213="","",IF($C$29="PM",Main!BN$213/Main!BH$143*Main!BH156,ROUND(Main!BN$213/Main!BH$143*Main!BH156*$B47,0))))))</f>
        <v/>
      </c>
      <c r="BG593" s="31" t="str">
        <f>IF($A593="","",IF(BG592="","",IF(Main!BI$143=0,0,IF(Main!BO$213="","",IF($C$29="PM",Main!BO$213/Main!BI$143*Main!BI156,ROUND(Main!BO$213/Main!BI$143*Main!BI156*$B47,0))))))</f>
        <v/>
      </c>
      <c r="BH593" s="31" t="str">
        <f>IF($A593="","",IF(BH592="","",IF(Main!BJ$143=0,0,IF(Main!BP$213="","",IF($C$29="PM",Main!BP$213/Main!BJ$143*Main!BJ156,ROUND(Main!BP$213/Main!BJ$143*Main!BJ156*$B47,0))))))</f>
        <v/>
      </c>
      <c r="BI593" s="31" t="str">
        <f>IF($A593="","",IF(BI592="","",IF(Main!BK$143=0,0,IF(Main!BQ$213="","",IF($C$29="PM",Main!BQ$213/Main!BK$143*Main!BK156,ROUND(Main!BQ$213/Main!BK$143*Main!BK156*$B47,0))))))</f>
        <v/>
      </c>
      <c r="BJ593" s="50" t="str">
        <f>IF($A593="","",IF(BJ592="","",IF(Main!BL$143=0,0,IF(Main!BR$213="","",IF($C$29="PM",Main!BR$213/Main!BL$143*Main!BL156,ROUND(Main!BR$213/Main!BL$143*Main!BL156*$B47,0))))))</f>
        <v/>
      </c>
      <c r="BK593" s="31" t="str">
        <f>IF($A593="","",IF(BK592="","",IF(Main!BM$143=0,0,IF(Main!BS$213="","",IF($C$29="PM",Main!BS$213/Main!BM$143*Main!BM156,ROUND(Main!BS$213/Main!BM$143*Main!BM156*$B47,0))))))</f>
        <v/>
      </c>
      <c r="BL593" s="31" t="str">
        <f>IF($A593="","",IF(BL592="","",IF(Main!BN$143=0,0,IF(Main!BT$213="","",IF($C$29="PM",Main!BT$213/Main!BN$143*Main!BN156,ROUND(Main!BT$213/Main!BN$143*Main!BN156*$B47,0))))))</f>
        <v/>
      </c>
      <c r="BM593" s="31" t="str">
        <f>IF($A593="","",IF(BM592="","",IF(Main!BO$143=0,0,IF(Main!BU$213="","",IF($C$29="PM",Main!BU$213/Main!BO$143*Main!BO156,ROUND(Main!BU$213/Main!BO$143*Main!BO156*$B47,0))))))</f>
        <v/>
      </c>
      <c r="BN593" s="31" t="str">
        <f>IF($A593="","",IF(BN592="","",IF(Main!BP$143=0,0,IF(Main!BV$213="","",IF($C$29="PM",Main!BV$213/Main!BP$143*Main!BP156,ROUND(Main!BV$213/Main!BP$143*Main!BP156*$B47,0))))))</f>
        <v/>
      </c>
      <c r="BO593" s="31" t="str">
        <f>IF($A593="","",IF(BO592="","",IF(Main!BQ$143=0,0,IF(Main!BW$213="","",IF($C$29="PM",Main!BW$213/Main!BQ$143*Main!BQ156,ROUND(Main!BW$213/Main!BQ$143*Main!BQ156*$B47,0))))))</f>
        <v/>
      </c>
      <c r="BP593" s="31" t="str">
        <f>IF($A593="","",IF(BP592="","",IF(Main!BR$143=0,0,IF(Main!BX$213="","",IF($C$29="PM",Main!BX$213/Main!BR$143*Main!BR156,ROUND(Main!BX$213/Main!BR$143*Main!BR156*$B47,0))))))</f>
        <v/>
      </c>
      <c r="BQ593" s="31" t="str">
        <f>IF($A593="","",IF(BQ592="","",IF(Main!BS$143=0,0,IF(Main!BY$213="","",IF($C$29="PM",Main!BY$213/Main!BS$143*Main!BS156,ROUND(Main!BY$213/Main!BS$143*Main!BS156*$B47,0))))))</f>
        <v/>
      </c>
      <c r="BR593" s="31" t="str">
        <f>IF($A593="","",IF(BR592="","",IF(Main!BT$143=0,0,IF(Main!BZ$213="","",IF($C$29="PM",Main!BZ$213/Main!BT$143*Main!BT156,ROUND(Main!BZ$213/Main!BT$143*Main!BT156*$B47,0))))))</f>
        <v/>
      </c>
      <c r="BS593" s="31" t="str">
        <f>IF($A593="","",IF(BS592="","",IF(Main!BU$143=0,0,IF(Main!CA$213="","",IF($C$29="PM",Main!CA$213/Main!BU$143*Main!BU156,ROUND(Main!CA$213/Main!BU$143*Main!BU156*$B47,0))))))</f>
        <v/>
      </c>
      <c r="BT593" s="31" t="str">
        <f>IF($A593="","",IF(BT592="","",IF(Main!BV$143=0,0,IF(Main!CB$213="","",IF($C$29="PM",Main!CB$213/Main!BV$143*Main!BV156,ROUND(Main!CB$213/Main!BV$143*Main!BV156*$B47,0))))))</f>
        <v/>
      </c>
      <c r="BU593" s="31" t="str">
        <f>IF($A593="","",IF(BU592="","",IF(Main!BW$143=0,0,IF(Main!CC$213="","",IF($C$29="PM",Main!CC$213/Main!BW$143*Main!BW156,ROUND(Main!CC$213/Main!BW$143*Main!BW156*$B47,0))))))</f>
        <v/>
      </c>
      <c r="BV593" s="50" t="str">
        <f>IF($A593="","",IF(BV592="","",IF(Main!BX$143=0,0,IF(Main!CD$213="","",IF($C$29="PM",Main!CD$213/Main!BX$143*Main!BX156,ROUND(Main!CD$213/Main!BX$143*Main!BX156*$B47,0))))))</f>
        <v/>
      </c>
    </row>
    <row r="594" spans="1:74" x14ac:dyDescent="0.2">
      <c r="A594" s="71" t="str">
        <f>IF(Main!A$48="","",Main!A$48)</f>
        <v/>
      </c>
      <c r="B594" s="74" t="str">
        <f t="shared" si="484"/>
        <v/>
      </c>
      <c r="C594" s="49" t="str">
        <f>IF($A594="","",IF(C593="","",IF(Main!E$143=0,0,IF(Main!K$213="","",IF($C$29="PM",Main!K$213/Main!E$143*Main!E157,ROUND(Main!K$213/Main!E$143*Main!E157*$B48,0))))))</f>
        <v/>
      </c>
      <c r="D594" s="31" t="str">
        <f>IF($A594="","",IF(D593="","",IF(Main!F$143=0,0,IF(Main!L$213="","",IF($C$29="PM",Main!L$213/Main!F$143*Main!F157,ROUND(Main!L$213/Main!F$143*Main!F157*$B48,0))))))</f>
        <v/>
      </c>
      <c r="E594" s="31" t="str">
        <f>IF($A594="","",IF(E593="","",IF(Main!G$143=0,0,IF(Main!M$213="","",IF($C$29="PM",Main!M$213/Main!G$143*Main!G157,ROUND(Main!M$213/Main!G$143*Main!G157*$B48,0))))))</f>
        <v/>
      </c>
      <c r="F594" s="31" t="str">
        <f>IF($A594="","",IF(F593="","",IF(Main!H$143=0,0,IF(Main!N$213="","",IF($C$29="PM",Main!N$213/Main!H$143*Main!H157,ROUND(Main!N$213/Main!H$143*Main!H157*$B48,0))))))</f>
        <v/>
      </c>
      <c r="G594" s="31" t="str">
        <f>IF($A594="","",IF(G593="","",IF(Main!I$143=0,0,IF(Main!O$213="","",IF($C$29="PM",Main!O$213/Main!I$143*Main!I157,ROUND(Main!O$213/Main!I$143*Main!I157*$B48,0))))))</f>
        <v/>
      </c>
      <c r="H594" s="31" t="str">
        <f>IF($A594="","",IF(H593="","",IF(Main!J$143=0,0,IF(Main!P$213="","",IF($C$29="PM",Main!P$213/Main!J$143*Main!J157,ROUND(Main!P$213/Main!J$143*Main!J157*$B48,0))))))</f>
        <v/>
      </c>
      <c r="I594" s="31" t="str">
        <f>IF($A594="","",IF(I593="","",IF(Main!K$143=0,0,IF(Main!Q$213="","",IF($C$29="PM",Main!Q$213/Main!K$143*Main!K157,ROUND(Main!Q$213/Main!K$143*Main!K157*$B48,0))))))</f>
        <v/>
      </c>
      <c r="J594" s="31" t="str">
        <f>IF($A594="","",IF(J593="","",IF(Main!L$143=0,0,IF(Main!R$213="","",IF($C$29="PM",Main!R$213/Main!L$143*Main!L157,ROUND(Main!R$213/Main!L$143*Main!L157*$B48,0))))))</f>
        <v/>
      </c>
      <c r="K594" s="31" t="str">
        <f>IF($A594="","",IF(K593="","",IF(Main!M$143=0,0,IF(Main!S$213="","",IF($C$29="PM",Main!S$213/Main!M$143*Main!M157,ROUND(Main!S$213/Main!M$143*Main!M157*$B48,0))))))</f>
        <v/>
      </c>
      <c r="L594" s="31" t="str">
        <f>IF($A594="","",IF(L593="","",IF(Main!N$143=0,0,IF(Main!T$213="","",IF($C$29="PM",Main!T$213/Main!N$143*Main!N157,ROUND(Main!T$213/Main!N$143*Main!N157*$B48,0))))))</f>
        <v/>
      </c>
      <c r="M594" s="31" t="str">
        <f>IF($A594="","",IF(M593="","",IF(Main!O$143=0,0,IF(Main!U$213="","",IF($C$29="PM",Main!U$213/Main!O$143*Main!O157,ROUND(Main!U$213/Main!O$143*Main!O157*$B48,0))))))</f>
        <v/>
      </c>
      <c r="N594" s="50" t="str">
        <f>IF($A594="","",IF(N593="","",IF(Main!P$143=0,0,IF(Main!V$213="","",IF($C$29="PM",Main!V$213/Main!P$143*Main!P157,ROUND(Main!V$213/Main!P$143*Main!P157*$B48,0))))))</f>
        <v/>
      </c>
      <c r="O594" s="31" t="str">
        <f>IF($A594="","",IF(O593="","",IF(Main!Q$143=0,0,IF(Main!W$213="","",IF($C$29="PM",Main!W$213/Main!Q$143*Main!Q157,ROUND(Main!W$213/Main!Q$143*Main!Q157*$B48,0))))))</f>
        <v/>
      </c>
      <c r="P594" s="31" t="str">
        <f>IF($A594="","",IF(P593="","",IF(Main!R$143=0,0,IF(Main!X$213="","",IF($C$29="PM",Main!X$213/Main!R$143*Main!R157,ROUND(Main!X$213/Main!R$143*Main!R157*$B48,0))))))</f>
        <v/>
      </c>
      <c r="Q594" s="31" t="str">
        <f>IF($A594="","",IF(Q593="","",IF(Main!S$143=0,0,IF(Main!Y$213="","",IF($C$29="PM",Main!Y$213/Main!S$143*Main!S157,ROUND(Main!Y$213/Main!S$143*Main!S157*$B48,0))))))</f>
        <v/>
      </c>
      <c r="R594" s="31" t="str">
        <f>IF($A594="","",IF(R593="","",IF(Main!T$143=0,0,IF(Main!Z$213="","",IF($C$29="PM",Main!Z$213/Main!T$143*Main!T157,ROUND(Main!Z$213/Main!T$143*Main!T157*$B48,0))))))</f>
        <v/>
      </c>
      <c r="S594" s="31" t="str">
        <f>IF($A594="","",IF(S593="","",IF(Main!U$143=0,0,IF(Main!AA$213="","",IF($C$29="PM",Main!AA$213/Main!U$143*Main!U157,ROUND(Main!AA$213/Main!U$143*Main!U157*$B48,0))))))</f>
        <v/>
      </c>
      <c r="T594" s="31" t="str">
        <f>IF($A594="","",IF(T593="","",IF(Main!V$143=0,0,IF(Main!AB$213="","",IF($C$29="PM",Main!AB$213/Main!V$143*Main!V157,ROUND(Main!AB$213/Main!V$143*Main!V157*$B48,0))))))</f>
        <v/>
      </c>
      <c r="U594" s="31" t="str">
        <f>IF($A594="","",IF(U593="","",IF(Main!W$143=0,0,IF(Main!AC$213="","",IF($C$29="PM",Main!AC$213/Main!W$143*Main!W157,ROUND(Main!AC$213/Main!W$143*Main!W157*$B48,0))))))</f>
        <v/>
      </c>
      <c r="V594" s="31" t="str">
        <f>IF($A594="","",IF(V593="","",IF(Main!X$143=0,0,IF(Main!AD$213="","",IF($C$29="PM",Main!AD$213/Main!X$143*Main!X157,ROUND(Main!AD$213/Main!X$143*Main!X157*$B48,0))))))</f>
        <v/>
      </c>
      <c r="W594" s="31" t="str">
        <f>IF($A594="","",IF(W593="","",IF(Main!Y$143=0,0,IF(Main!AE$213="","",IF($C$29="PM",Main!AE$213/Main!Y$143*Main!Y157,ROUND(Main!AE$213/Main!Y$143*Main!Y157*$B48,0))))))</f>
        <v/>
      </c>
      <c r="X594" s="31" t="str">
        <f>IF($A594="","",IF(X593="","",IF(Main!Z$143=0,0,IF(Main!AF$213="","",IF($C$29="PM",Main!AF$213/Main!Z$143*Main!Z157,ROUND(Main!AF$213/Main!Z$143*Main!Z157*$B48,0))))))</f>
        <v/>
      </c>
      <c r="Y594" s="31" t="str">
        <f>IF($A594="","",IF(Y593="","",IF(Main!AA$143=0,0,IF(Main!AG$213="","",IF($C$29="PM",Main!AG$213/Main!AA$143*Main!AA157,ROUND(Main!AG$213/Main!AA$143*Main!AA157*$B48,0))))))</f>
        <v/>
      </c>
      <c r="Z594" s="31" t="str">
        <f>IF($A594="","",IF(Z593="","",IF(Main!AB$143=0,0,IF(Main!AH$213="","",IF($C$29="PM",Main!AH$213/Main!AB$143*Main!AB157,ROUND(Main!AH$213/Main!AB$143*Main!AB157*$B48,0))))))</f>
        <v/>
      </c>
      <c r="AA594" s="49" t="str">
        <f>IF($A594="","",IF(AA593="","",IF(Main!AC$143=0,0,IF(Main!AI$213="","",IF($C$29="PM",Main!AI$213/Main!AC$143*Main!AC157,ROUND(Main!AI$213/Main!AC$143*Main!AC157*$B48,0))))))</f>
        <v/>
      </c>
      <c r="AB594" s="31" t="str">
        <f>IF($A594="","",IF(AB593="","",IF(Main!AD$143=0,0,IF(Main!AJ$213="","",IF($C$29="PM",Main!AJ$213/Main!AD$143*Main!AD157,ROUND(Main!AJ$213/Main!AD$143*Main!AD157*$B48,0))))))</f>
        <v/>
      </c>
      <c r="AC594" s="31" t="str">
        <f>IF($A594="","",IF(AC593="","",IF(Main!AE$143=0,0,IF(Main!AK$213="","",IF($C$29="PM",Main!AK$213/Main!AE$143*Main!AE157,ROUND(Main!AK$213/Main!AE$143*Main!AE157*$B48,0))))))</f>
        <v/>
      </c>
      <c r="AD594" s="31" t="str">
        <f>IF($A594="","",IF(AD593="","",IF(Main!AF$143=0,0,IF(Main!AL$213="","",IF($C$29="PM",Main!AL$213/Main!AF$143*Main!AF157,ROUND(Main!AL$213/Main!AF$143*Main!AF157*$B48,0))))))</f>
        <v/>
      </c>
      <c r="AE594" s="31" t="str">
        <f>IF($A594="","",IF(AE593="","",IF(Main!AG$143=0,0,IF(Main!AM$213="","",IF($C$29="PM",Main!AM$213/Main!AG$143*Main!AG157,ROUND(Main!AM$213/Main!AG$143*Main!AG157*$B48,0))))))</f>
        <v/>
      </c>
      <c r="AF594" s="31" t="str">
        <f>IF($A594="","",IF(AF593="","",IF(Main!AH$143=0,0,IF(Main!AN$213="","",IF($C$29="PM",Main!AN$213/Main!AH$143*Main!AH157,ROUND(Main!AN$213/Main!AH$143*Main!AH157*$B48,0))))))</f>
        <v/>
      </c>
      <c r="AG594" s="31" t="str">
        <f>IF($A594="","",IF(AG593="","",IF(Main!AI$143=0,0,IF(Main!AO$213="","",IF($C$29="PM",Main!AO$213/Main!AI$143*Main!AI157,ROUND(Main!AO$213/Main!AI$143*Main!AI157*$B48,0))))))</f>
        <v/>
      </c>
      <c r="AH594" s="31" t="str">
        <f>IF($A594="","",IF(AH593="","",IF(Main!AJ$143=0,0,IF(Main!AP$213="","",IF($C$29="PM",Main!AP$213/Main!AJ$143*Main!AJ157,ROUND(Main!AP$213/Main!AJ$143*Main!AJ157*$B48,0))))))</f>
        <v/>
      </c>
      <c r="AI594" s="31" t="str">
        <f>IF($A594="","",IF(AI593="","",IF(Main!AK$143=0,0,IF(Main!AQ$213="","",IF($C$29="PM",Main!AQ$213/Main!AK$143*Main!AK157,ROUND(Main!AQ$213/Main!AK$143*Main!AK157*$B48,0))))))</f>
        <v/>
      </c>
      <c r="AJ594" s="31" t="str">
        <f>IF($A594="","",IF(AJ593="","",IF(Main!AL$143=0,0,IF(Main!AR$213="","",IF($C$29="PM",Main!AR$213/Main!AL$143*Main!AL157,ROUND(Main!AR$213/Main!AL$143*Main!AL157*$B48,0))))))</f>
        <v/>
      </c>
      <c r="AK594" s="31" t="str">
        <f>IF($A594="","",IF(AK593="","",IF(Main!AM$143=0,0,IF(Main!AS$213="","",IF($C$29="PM",Main!AS$213/Main!AM$143*Main!AM157,ROUND(Main!AS$213/Main!AM$143*Main!AM157*$B48,0))))))</f>
        <v/>
      </c>
      <c r="AL594" s="50" t="str">
        <f>IF($A594="","",IF(AL593="","",IF(Main!AN$143=0,0,IF(Main!AT$213="","",IF($C$29="PM",Main!AT$213/Main!AN$143*Main!AN157,ROUND(Main!AT$213/Main!AN$143*Main!AN157*$B48,0))))))</f>
        <v/>
      </c>
      <c r="AM594" s="31" t="str">
        <f>IF($A594="","",IF(AM593="","",IF(Main!AO$143=0,0,IF(Main!AU$213="","",IF($C$29="PM",Main!AU$213/Main!AO$143*Main!AO157,ROUND(Main!AU$213/Main!AO$143*Main!AO157*$B48,0))))))</f>
        <v/>
      </c>
      <c r="AN594" s="31" t="str">
        <f>IF($A594="","",IF(AN593="","",IF(Main!AP$143=0,0,IF(Main!AV$213="","",IF($C$29="PM",Main!AV$213/Main!AP$143*Main!AP157,ROUND(Main!AV$213/Main!AP$143*Main!AP157*$B48,0))))))</f>
        <v/>
      </c>
      <c r="AO594" s="31" t="str">
        <f>IF($A594="","",IF(AO593="","",IF(Main!AQ$143=0,0,IF(Main!AW$213="","",IF($C$29="PM",Main!AW$213/Main!AQ$143*Main!AQ157,ROUND(Main!AW$213/Main!AQ$143*Main!AQ157*$B48,0))))))</f>
        <v/>
      </c>
      <c r="AP594" s="31" t="str">
        <f>IF($A594="","",IF(AP593="","",IF(Main!AR$143=0,0,IF(Main!AX$213="","",IF($C$29="PM",Main!AX$213/Main!AR$143*Main!AR157,ROUND(Main!AX$213/Main!AR$143*Main!AR157*$B48,0))))))</f>
        <v/>
      </c>
      <c r="AQ594" s="31" t="str">
        <f>IF($A594="","",IF(AQ593="","",IF(Main!AS$143=0,0,IF(Main!AY$213="","",IF($C$29="PM",Main!AY$213/Main!AS$143*Main!AS157,ROUND(Main!AY$213/Main!AS$143*Main!AS157*$B48,0))))))</f>
        <v/>
      </c>
      <c r="AR594" s="31" t="str">
        <f>IF($A594="","",IF(AR593="","",IF(Main!AT$143=0,0,IF(Main!AZ$213="","",IF($C$29="PM",Main!AZ$213/Main!AT$143*Main!AT157,ROUND(Main!AZ$213/Main!AT$143*Main!AT157*$B48,0))))))</f>
        <v/>
      </c>
      <c r="AS594" s="31" t="str">
        <f>IF($A594="","",IF(AS593="","",IF(Main!AU$143=0,0,IF(Main!BA$213="","",IF($C$29="PM",Main!BA$213/Main!AU$143*Main!AU157,ROUND(Main!BA$213/Main!AU$143*Main!AU157*$B48,0))))))</f>
        <v/>
      </c>
      <c r="AT594" s="31" t="str">
        <f>IF($A594="","",IF(AT593="","",IF(Main!AV$143=0,0,IF(Main!BB$213="","",IF($C$29="PM",Main!BB$213/Main!AV$143*Main!AV157,ROUND(Main!BB$213/Main!AV$143*Main!AV157*$B48,0))))))</f>
        <v/>
      </c>
      <c r="AU594" s="31" t="str">
        <f>IF($A594="","",IF(AU593="","",IF(Main!AW$143=0,0,IF(Main!BC$213="","",IF($C$29="PM",Main!BC$213/Main!AW$143*Main!AW157,ROUND(Main!BC$213/Main!AW$143*Main!AW157*$B48,0))))))</f>
        <v/>
      </c>
      <c r="AV594" s="31" t="str">
        <f>IF($A594="","",IF(AV593="","",IF(Main!AX$143=0,0,IF(Main!BD$213="","",IF($C$29="PM",Main!BD$213/Main!AX$143*Main!AX157,ROUND(Main!BD$213/Main!AX$143*Main!AX157*$B48,0))))))</f>
        <v/>
      </c>
      <c r="AW594" s="31" t="str">
        <f>IF($A594="","",IF(AW593="","",IF(Main!AY$143=0,0,IF(Main!BE$213="","",IF($C$29="PM",Main!BE$213/Main!AY$143*Main!AY157,ROUND(Main!BE$213/Main!AY$143*Main!AY157*$B48,0))))))</f>
        <v/>
      </c>
      <c r="AX594" s="50" t="str">
        <f>IF($A594="","",IF(AX593="","",IF(Main!AZ$143=0,0,IF(Main!BF$213="","",IF($C$29="PM",Main!BF$213/Main!AZ$143*Main!AZ157,ROUND(Main!BF$213/Main!AZ$143*Main!AZ157*$B48,0))))))</f>
        <v/>
      </c>
      <c r="AY594" s="31" t="str">
        <f>IF($A594="","",IF(AY593="","",IF(Main!BA$143=0,0,IF(Main!BG$213="","",IF($C$29="PM",Main!BG$213/Main!BA$143*Main!BA157,ROUND(Main!BG$213/Main!BA$143*Main!BA157*$B48,0))))))</f>
        <v/>
      </c>
      <c r="AZ594" s="31" t="str">
        <f>IF($A594="","",IF(AZ593="","",IF(Main!BB$143=0,0,IF(Main!BH$213="","",IF($C$29="PM",Main!BH$213/Main!BB$143*Main!BB157,ROUND(Main!BH$213/Main!BB$143*Main!BB157*$B48,0))))))</f>
        <v/>
      </c>
      <c r="BA594" s="31" t="str">
        <f>IF($A594="","",IF(BA593="","",IF(Main!BC$143=0,0,IF(Main!BI$213="","",IF($C$29="PM",Main!BI$213/Main!BC$143*Main!BC157,ROUND(Main!BI$213/Main!BC$143*Main!BC157*$B48,0))))))</f>
        <v/>
      </c>
      <c r="BB594" s="31" t="str">
        <f>IF($A594="","",IF(BB593="","",IF(Main!BD$143=0,0,IF(Main!BJ$213="","",IF($C$29="PM",Main!BJ$213/Main!BD$143*Main!BD157,ROUND(Main!BJ$213/Main!BD$143*Main!BD157*$B48,0))))))</f>
        <v/>
      </c>
      <c r="BC594" s="31" t="str">
        <f>IF($A594="","",IF(BC593="","",IF(Main!BE$143=0,0,IF(Main!BK$213="","",IF($C$29="PM",Main!BK$213/Main!BE$143*Main!BE157,ROUND(Main!BK$213/Main!BE$143*Main!BE157*$B48,0))))))</f>
        <v/>
      </c>
      <c r="BD594" s="31" t="str">
        <f>IF($A594="","",IF(BD593="","",IF(Main!BF$143=0,0,IF(Main!BL$213="","",IF($C$29="PM",Main!BL$213/Main!BF$143*Main!BF157,ROUND(Main!BL$213/Main!BF$143*Main!BF157*$B48,0))))))</f>
        <v/>
      </c>
      <c r="BE594" s="31" t="str">
        <f>IF($A594="","",IF(BE593="","",IF(Main!BG$143=0,0,IF(Main!BM$213="","",IF($C$29="PM",Main!BM$213/Main!BG$143*Main!BG157,ROUND(Main!BM$213/Main!BG$143*Main!BG157*$B48,0))))))</f>
        <v/>
      </c>
      <c r="BF594" s="31" t="str">
        <f>IF($A594="","",IF(BF593="","",IF(Main!BH$143=0,0,IF(Main!BN$213="","",IF($C$29="PM",Main!BN$213/Main!BH$143*Main!BH157,ROUND(Main!BN$213/Main!BH$143*Main!BH157*$B48,0))))))</f>
        <v/>
      </c>
      <c r="BG594" s="31" t="str">
        <f>IF($A594="","",IF(BG593="","",IF(Main!BI$143=0,0,IF(Main!BO$213="","",IF($C$29="PM",Main!BO$213/Main!BI$143*Main!BI157,ROUND(Main!BO$213/Main!BI$143*Main!BI157*$B48,0))))))</f>
        <v/>
      </c>
      <c r="BH594" s="31" t="str">
        <f>IF($A594="","",IF(BH593="","",IF(Main!BJ$143=0,0,IF(Main!BP$213="","",IF($C$29="PM",Main!BP$213/Main!BJ$143*Main!BJ157,ROUND(Main!BP$213/Main!BJ$143*Main!BJ157*$B48,0))))))</f>
        <v/>
      </c>
      <c r="BI594" s="31" t="str">
        <f>IF($A594="","",IF(BI593="","",IF(Main!BK$143=0,0,IF(Main!BQ$213="","",IF($C$29="PM",Main!BQ$213/Main!BK$143*Main!BK157,ROUND(Main!BQ$213/Main!BK$143*Main!BK157*$B48,0))))))</f>
        <v/>
      </c>
      <c r="BJ594" s="50" t="str">
        <f>IF($A594="","",IF(BJ593="","",IF(Main!BL$143=0,0,IF(Main!BR$213="","",IF($C$29="PM",Main!BR$213/Main!BL$143*Main!BL157,ROUND(Main!BR$213/Main!BL$143*Main!BL157*$B48,0))))))</f>
        <v/>
      </c>
      <c r="BK594" s="31" t="str">
        <f>IF($A594="","",IF(BK593="","",IF(Main!BM$143=0,0,IF(Main!BS$213="","",IF($C$29="PM",Main!BS$213/Main!BM$143*Main!BM157,ROUND(Main!BS$213/Main!BM$143*Main!BM157*$B48,0))))))</f>
        <v/>
      </c>
      <c r="BL594" s="31" t="str">
        <f>IF($A594="","",IF(BL593="","",IF(Main!BN$143=0,0,IF(Main!BT$213="","",IF($C$29="PM",Main!BT$213/Main!BN$143*Main!BN157,ROUND(Main!BT$213/Main!BN$143*Main!BN157*$B48,0))))))</f>
        <v/>
      </c>
      <c r="BM594" s="31" t="str">
        <f>IF($A594="","",IF(BM593="","",IF(Main!BO$143=0,0,IF(Main!BU$213="","",IF($C$29="PM",Main!BU$213/Main!BO$143*Main!BO157,ROUND(Main!BU$213/Main!BO$143*Main!BO157*$B48,0))))))</f>
        <v/>
      </c>
      <c r="BN594" s="31" t="str">
        <f>IF($A594="","",IF(BN593="","",IF(Main!BP$143=0,0,IF(Main!BV$213="","",IF($C$29="PM",Main!BV$213/Main!BP$143*Main!BP157,ROUND(Main!BV$213/Main!BP$143*Main!BP157*$B48,0))))))</f>
        <v/>
      </c>
      <c r="BO594" s="31" t="str">
        <f>IF($A594="","",IF(BO593="","",IF(Main!BQ$143=0,0,IF(Main!BW$213="","",IF($C$29="PM",Main!BW$213/Main!BQ$143*Main!BQ157,ROUND(Main!BW$213/Main!BQ$143*Main!BQ157*$B48,0))))))</f>
        <v/>
      </c>
      <c r="BP594" s="31" t="str">
        <f>IF($A594="","",IF(BP593="","",IF(Main!BR$143=0,0,IF(Main!BX$213="","",IF($C$29="PM",Main!BX$213/Main!BR$143*Main!BR157,ROUND(Main!BX$213/Main!BR$143*Main!BR157*$B48,0))))))</f>
        <v/>
      </c>
      <c r="BQ594" s="31" t="str">
        <f>IF($A594="","",IF(BQ593="","",IF(Main!BS$143=0,0,IF(Main!BY$213="","",IF($C$29="PM",Main!BY$213/Main!BS$143*Main!BS157,ROUND(Main!BY$213/Main!BS$143*Main!BS157*$B48,0))))))</f>
        <v/>
      </c>
      <c r="BR594" s="31" t="str">
        <f>IF($A594="","",IF(BR593="","",IF(Main!BT$143=0,0,IF(Main!BZ$213="","",IF($C$29="PM",Main!BZ$213/Main!BT$143*Main!BT157,ROUND(Main!BZ$213/Main!BT$143*Main!BT157*$B48,0))))))</f>
        <v/>
      </c>
      <c r="BS594" s="31" t="str">
        <f>IF($A594="","",IF(BS593="","",IF(Main!BU$143=0,0,IF(Main!CA$213="","",IF($C$29="PM",Main!CA$213/Main!BU$143*Main!BU157,ROUND(Main!CA$213/Main!BU$143*Main!BU157*$B48,0))))))</f>
        <v/>
      </c>
      <c r="BT594" s="31" t="str">
        <f>IF($A594="","",IF(BT593="","",IF(Main!BV$143=0,0,IF(Main!CB$213="","",IF($C$29="PM",Main!CB$213/Main!BV$143*Main!BV157,ROUND(Main!CB$213/Main!BV$143*Main!BV157*$B48,0))))))</f>
        <v/>
      </c>
      <c r="BU594" s="31" t="str">
        <f>IF($A594="","",IF(BU593="","",IF(Main!BW$143=0,0,IF(Main!CC$213="","",IF($C$29="PM",Main!CC$213/Main!BW$143*Main!BW157,ROUND(Main!CC$213/Main!BW$143*Main!BW157*$B48,0))))))</f>
        <v/>
      </c>
      <c r="BV594" s="50" t="str">
        <f>IF($A594="","",IF(BV593="","",IF(Main!BX$143=0,0,IF(Main!CD$213="","",IF($C$29="PM",Main!CD$213/Main!BX$143*Main!BX157,ROUND(Main!CD$213/Main!BX$143*Main!BX157*$B48,0))))))</f>
        <v/>
      </c>
    </row>
    <row r="595" spans="1:74" x14ac:dyDescent="0.2">
      <c r="A595" s="71" t="str">
        <f>IF(Main!A$49="","",Main!A$49)</f>
        <v/>
      </c>
      <c r="B595" s="74" t="str">
        <f t="shared" si="484"/>
        <v/>
      </c>
      <c r="C595" s="49" t="str">
        <f>IF($A595="","",IF(C594="","",IF(Main!E$143=0,0,IF(Main!K$213="","",IF($C$29="PM",Main!K$213/Main!E$143*Main!E158,ROUND(Main!K$213/Main!E$143*Main!E158*$B49,0))))))</f>
        <v/>
      </c>
      <c r="D595" s="31" t="str">
        <f>IF($A595="","",IF(D594="","",IF(Main!F$143=0,0,IF(Main!L$213="","",IF($C$29="PM",Main!L$213/Main!F$143*Main!F158,ROUND(Main!L$213/Main!F$143*Main!F158*$B49,0))))))</f>
        <v/>
      </c>
      <c r="E595" s="31" t="str">
        <f>IF($A595="","",IF(E594="","",IF(Main!G$143=0,0,IF(Main!M$213="","",IF($C$29="PM",Main!M$213/Main!G$143*Main!G158,ROUND(Main!M$213/Main!G$143*Main!G158*$B49,0))))))</f>
        <v/>
      </c>
      <c r="F595" s="31" t="str">
        <f>IF($A595="","",IF(F594="","",IF(Main!H$143=0,0,IF(Main!N$213="","",IF($C$29="PM",Main!N$213/Main!H$143*Main!H158,ROUND(Main!N$213/Main!H$143*Main!H158*$B49,0))))))</f>
        <v/>
      </c>
      <c r="G595" s="31" t="str">
        <f>IF($A595="","",IF(G594="","",IF(Main!I$143=0,0,IF(Main!O$213="","",IF($C$29="PM",Main!O$213/Main!I$143*Main!I158,ROUND(Main!O$213/Main!I$143*Main!I158*$B49,0))))))</f>
        <v/>
      </c>
      <c r="H595" s="31" t="str">
        <f>IF($A595="","",IF(H594="","",IF(Main!J$143=0,0,IF(Main!P$213="","",IF($C$29="PM",Main!P$213/Main!J$143*Main!J158,ROUND(Main!P$213/Main!J$143*Main!J158*$B49,0))))))</f>
        <v/>
      </c>
      <c r="I595" s="31" t="str">
        <f>IF($A595="","",IF(I594="","",IF(Main!K$143=0,0,IF(Main!Q$213="","",IF($C$29="PM",Main!Q$213/Main!K$143*Main!K158,ROUND(Main!Q$213/Main!K$143*Main!K158*$B49,0))))))</f>
        <v/>
      </c>
      <c r="J595" s="31" t="str">
        <f>IF($A595="","",IF(J594="","",IF(Main!L$143=0,0,IF(Main!R$213="","",IF($C$29="PM",Main!R$213/Main!L$143*Main!L158,ROUND(Main!R$213/Main!L$143*Main!L158*$B49,0))))))</f>
        <v/>
      </c>
      <c r="K595" s="31" t="str">
        <f>IF($A595="","",IF(K594="","",IF(Main!M$143=0,0,IF(Main!S$213="","",IF($C$29="PM",Main!S$213/Main!M$143*Main!M158,ROUND(Main!S$213/Main!M$143*Main!M158*$B49,0))))))</f>
        <v/>
      </c>
      <c r="L595" s="31" t="str">
        <f>IF($A595="","",IF(L594="","",IF(Main!N$143=0,0,IF(Main!T$213="","",IF($C$29="PM",Main!T$213/Main!N$143*Main!N158,ROUND(Main!T$213/Main!N$143*Main!N158*$B49,0))))))</f>
        <v/>
      </c>
      <c r="M595" s="31" t="str">
        <f>IF($A595="","",IF(M594="","",IF(Main!O$143=0,0,IF(Main!U$213="","",IF($C$29="PM",Main!U$213/Main!O$143*Main!O158,ROUND(Main!U$213/Main!O$143*Main!O158*$B49,0))))))</f>
        <v/>
      </c>
      <c r="N595" s="50" t="str">
        <f>IF($A595="","",IF(N594="","",IF(Main!P$143=0,0,IF(Main!V$213="","",IF($C$29="PM",Main!V$213/Main!P$143*Main!P158,ROUND(Main!V$213/Main!P$143*Main!P158*$B49,0))))))</f>
        <v/>
      </c>
      <c r="O595" s="31" t="str">
        <f>IF($A595="","",IF(O594="","",IF(Main!Q$143=0,0,IF(Main!W$213="","",IF($C$29="PM",Main!W$213/Main!Q$143*Main!Q158,ROUND(Main!W$213/Main!Q$143*Main!Q158*$B49,0))))))</f>
        <v/>
      </c>
      <c r="P595" s="31" t="str">
        <f>IF($A595="","",IF(P594="","",IF(Main!R$143=0,0,IF(Main!X$213="","",IF($C$29="PM",Main!X$213/Main!R$143*Main!R158,ROUND(Main!X$213/Main!R$143*Main!R158*$B49,0))))))</f>
        <v/>
      </c>
      <c r="Q595" s="31" t="str">
        <f>IF($A595="","",IF(Q594="","",IF(Main!S$143=0,0,IF(Main!Y$213="","",IF($C$29="PM",Main!Y$213/Main!S$143*Main!S158,ROUND(Main!Y$213/Main!S$143*Main!S158*$B49,0))))))</f>
        <v/>
      </c>
      <c r="R595" s="31" t="str">
        <f>IF($A595="","",IF(R594="","",IF(Main!T$143=0,0,IF(Main!Z$213="","",IF($C$29="PM",Main!Z$213/Main!T$143*Main!T158,ROUND(Main!Z$213/Main!T$143*Main!T158*$B49,0))))))</f>
        <v/>
      </c>
      <c r="S595" s="31" t="str">
        <f>IF($A595="","",IF(S594="","",IF(Main!U$143=0,0,IF(Main!AA$213="","",IF($C$29="PM",Main!AA$213/Main!U$143*Main!U158,ROUND(Main!AA$213/Main!U$143*Main!U158*$B49,0))))))</f>
        <v/>
      </c>
      <c r="T595" s="31" t="str">
        <f>IF($A595="","",IF(T594="","",IF(Main!V$143=0,0,IF(Main!AB$213="","",IF($C$29="PM",Main!AB$213/Main!V$143*Main!V158,ROUND(Main!AB$213/Main!V$143*Main!V158*$B49,0))))))</f>
        <v/>
      </c>
      <c r="U595" s="31" t="str">
        <f>IF($A595="","",IF(U594="","",IF(Main!W$143=0,0,IF(Main!AC$213="","",IF($C$29="PM",Main!AC$213/Main!W$143*Main!W158,ROUND(Main!AC$213/Main!W$143*Main!W158*$B49,0))))))</f>
        <v/>
      </c>
      <c r="V595" s="31" t="str">
        <f>IF($A595="","",IF(V594="","",IF(Main!X$143=0,0,IF(Main!AD$213="","",IF($C$29="PM",Main!AD$213/Main!X$143*Main!X158,ROUND(Main!AD$213/Main!X$143*Main!X158*$B49,0))))))</f>
        <v/>
      </c>
      <c r="W595" s="31" t="str">
        <f>IF($A595="","",IF(W594="","",IF(Main!Y$143=0,0,IF(Main!AE$213="","",IF($C$29="PM",Main!AE$213/Main!Y$143*Main!Y158,ROUND(Main!AE$213/Main!Y$143*Main!Y158*$B49,0))))))</f>
        <v/>
      </c>
      <c r="X595" s="31" t="str">
        <f>IF($A595="","",IF(X594="","",IF(Main!Z$143=0,0,IF(Main!AF$213="","",IF($C$29="PM",Main!AF$213/Main!Z$143*Main!Z158,ROUND(Main!AF$213/Main!Z$143*Main!Z158*$B49,0))))))</f>
        <v/>
      </c>
      <c r="Y595" s="31" t="str">
        <f>IF($A595="","",IF(Y594="","",IF(Main!AA$143=0,0,IF(Main!AG$213="","",IF($C$29="PM",Main!AG$213/Main!AA$143*Main!AA158,ROUND(Main!AG$213/Main!AA$143*Main!AA158*$B49,0))))))</f>
        <v/>
      </c>
      <c r="Z595" s="31" t="str">
        <f>IF($A595="","",IF(Z594="","",IF(Main!AB$143=0,0,IF(Main!AH$213="","",IF($C$29="PM",Main!AH$213/Main!AB$143*Main!AB158,ROUND(Main!AH$213/Main!AB$143*Main!AB158*$B49,0))))))</f>
        <v/>
      </c>
      <c r="AA595" s="49" t="str">
        <f>IF($A595="","",IF(AA594="","",IF(Main!AC$143=0,0,IF(Main!AI$213="","",IF($C$29="PM",Main!AI$213/Main!AC$143*Main!AC158,ROUND(Main!AI$213/Main!AC$143*Main!AC158*$B49,0))))))</f>
        <v/>
      </c>
      <c r="AB595" s="31" t="str">
        <f>IF($A595="","",IF(AB594="","",IF(Main!AD$143=0,0,IF(Main!AJ$213="","",IF($C$29="PM",Main!AJ$213/Main!AD$143*Main!AD158,ROUND(Main!AJ$213/Main!AD$143*Main!AD158*$B49,0))))))</f>
        <v/>
      </c>
      <c r="AC595" s="31" t="str">
        <f>IF($A595="","",IF(AC594="","",IF(Main!AE$143=0,0,IF(Main!AK$213="","",IF($C$29="PM",Main!AK$213/Main!AE$143*Main!AE158,ROUND(Main!AK$213/Main!AE$143*Main!AE158*$B49,0))))))</f>
        <v/>
      </c>
      <c r="AD595" s="31" t="str">
        <f>IF($A595="","",IF(AD594="","",IF(Main!AF$143=0,0,IF(Main!AL$213="","",IF($C$29="PM",Main!AL$213/Main!AF$143*Main!AF158,ROUND(Main!AL$213/Main!AF$143*Main!AF158*$B49,0))))))</f>
        <v/>
      </c>
      <c r="AE595" s="31" t="str">
        <f>IF($A595="","",IF(AE594="","",IF(Main!AG$143=0,0,IF(Main!AM$213="","",IF($C$29="PM",Main!AM$213/Main!AG$143*Main!AG158,ROUND(Main!AM$213/Main!AG$143*Main!AG158*$B49,0))))))</f>
        <v/>
      </c>
      <c r="AF595" s="31" t="str">
        <f>IF($A595="","",IF(AF594="","",IF(Main!AH$143=0,0,IF(Main!AN$213="","",IF($C$29="PM",Main!AN$213/Main!AH$143*Main!AH158,ROUND(Main!AN$213/Main!AH$143*Main!AH158*$B49,0))))))</f>
        <v/>
      </c>
      <c r="AG595" s="31" t="str">
        <f>IF($A595="","",IF(AG594="","",IF(Main!AI$143=0,0,IF(Main!AO$213="","",IF($C$29="PM",Main!AO$213/Main!AI$143*Main!AI158,ROUND(Main!AO$213/Main!AI$143*Main!AI158*$B49,0))))))</f>
        <v/>
      </c>
      <c r="AH595" s="31" t="str">
        <f>IF($A595="","",IF(AH594="","",IF(Main!AJ$143=0,0,IF(Main!AP$213="","",IF($C$29="PM",Main!AP$213/Main!AJ$143*Main!AJ158,ROUND(Main!AP$213/Main!AJ$143*Main!AJ158*$B49,0))))))</f>
        <v/>
      </c>
      <c r="AI595" s="31" t="str">
        <f>IF($A595="","",IF(AI594="","",IF(Main!AK$143=0,0,IF(Main!AQ$213="","",IF($C$29="PM",Main!AQ$213/Main!AK$143*Main!AK158,ROUND(Main!AQ$213/Main!AK$143*Main!AK158*$B49,0))))))</f>
        <v/>
      </c>
      <c r="AJ595" s="31" t="str">
        <f>IF($A595="","",IF(AJ594="","",IF(Main!AL$143=0,0,IF(Main!AR$213="","",IF($C$29="PM",Main!AR$213/Main!AL$143*Main!AL158,ROUND(Main!AR$213/Main!AL$143*Main!AL158*$B49,0))))))</f>
        <v/>
      </c>
      <c r="AK595" s="31" t="str">
        <f>IF($A595="","",IF(AK594="","",IF(Main!AM$143=0,0,IF(Main!AS$213="","",IF($C$29="PM",Main!AS$213/Main!AM$143*Main!AM158,ROUND(Main!AS$213/Main!AM$143*Main!AM158*$B49,0))))))</f>
        <v/>
      </c>
      <c r="AL595" s="50" t="str">
        <f>IF($A595="","",IF(AL594="","",IF(Main!AN$143=0,0,IF(Main!AT$213="","",IF($C$29="PM",Main!AT$213/Main!AN$143*Main!AN158,ROUND(Main!AT$213/Main!AN$143*Main!AN158*$B49,0))))))</f>
        <v/>
      </c>
      <c r="AM595" s="31" t="str">
        <f>IF($A595="","",IF(AM594="","",IF(Main!AO$143=0,0,IF(Main!AU$213="","",IF($C$29="PM",Main!AU$213/Main!AO$143*Main!AO158,ROUND(Main!AU$213/Main!AO$143*Main!AO158*$B49,0))))))</f>
        <v/>
      </c>
      <c r="AN595" s="31" t="str">
        <f>IF($A595="","",IF(AN594="","",IF(Main!AP$143=0,0,IF(Main!AV$213="","",IF($C$29="PM",Main!AV$213/Main!AP$143*Main!AP158,ROUND(Main!AV$213/Main!AP$143*Main!AP158*$B49,0))))))</f>
        <v/>
      </c>
      <c r="AO595" s="31" t="str">
        <f>IF($A595="","",IF(AO594="","",IF(Main!AQ$143=0,0,IF(Main!AW$213="","",IF($C$29="PM",Main!AW$213/Main!AQ$143*Main!AQ158,ROUND(Main!AW$213/Main!AQ$143*Main!AQ158*$B49,0))))))</f>
        <v/>
      </c>
      <c r="AP595" s="31" t="str">
        <f>IF($A595="","",IF(AP594="","",IF(Main!AR$143=0,0,IF(Main!AX$213="","",IF($C$29="PM",Main!AX$213/Main!AR$143*Main!AR158,ROUND(Main!AX$213/Main!AR$143*Main!AR158*$B49,0))))))</f>
        <v/>
      </c>
      <c r="AQ595" s="31" t="str">
        <f>IF($A595="","",IF(AQ594="","",IF(Main!AS$143=0,0,IF(Main!AY$213="","",IF($C$29="PM",Main!AY$213/Main!AS$143*Main!AS158,ROUND(Main!AY$213/Main!AS$143*Main!AS158*$B49,0))))))</f>
        <v/>
      </c>
      <c r="AR595" s="31" t="str">
        <f>IF($A595="","",IF(AR594="","",IF(Main!AT$143=0,0,IF(Main!AZ$213="","",IF($C$29="PM",Main!AZ$213/Main!AT$143*Main!AT158,ROUND(Main!AZ$213/Main!AT$143*Main!AT158*$B49,0))))))</f>
        <v/>
      </c>
      <c r="AS595" s="31" t="str">
        <f>IF($A595="","",IF(AS594="","",IF(Main!AU$143=0,0,IF(Main!BA$213="","",IF($C$29="PM",Main!BA$213/Main!AU$143*Main!AU158,ROUND(Main!BA$213/Main!AU$143*Main!AU158*$B49,0))))))</f>
        <v/>
      </c>
      <c r="AT595" s="31" t="str">
        <f>IF($A595="","",IF(AT594="","",IF(Main!AV$143=0,0,IF(Main!BB$213="","",IF($C$29="PM",Main!BB$213/Main!AV$143*Main!AV158,ROUND(Main!BB$213/Main!AV$143*Main!AV158*$B49,0))))))</f>
        <v/>
      </c>
      <c r="AU595" s="31" t="str">
        <f>IF($A595="","",IF(AU594="","",IF(Main!AW$143=0,0,IF(Main!BC$213="","",IF($C$29="PM",Main!BC$213/Main!AW$143*Main!AW158,ROUND(Main!BC$213/Main!AW$143*Main!AW158*$B49,0))))))</f>
        <v/>
      </c>
      <c r="AV595" s="31" t="str">
        <f>IF($A595="","",IF(AV594="","",IF(Main!AX$143=0,0,IF(Main!BD$213="","",IF($C$29="PM",Main!BD$213/Main!AX$143*Main!AX158,ROUND(Main!BD$213/Main!AX$143*Main!AX158*$B49,0))))))</f>
        <v/>
      </c>
      <c r="AW595" s="31" t="str">
        <f>IF($A595="","",IF(AW594="","",IF(Main!AY$143=0,0,IF(Main!BE$213="","",IF($C$29="PM",Main!BE$213/Main!AY$143*Main!AY158,ROUND(Main!BE$213/Main!AY$143*Main!AY158*$B49,0))))))</f>
        <v/>
      </c>
      <c r="AX595" s="50" t="str">
        <f>IF($A595="","",IF(AX594="","",IF(Main!AZ$143=0,0,IF(Main!BF$213="","",IF($C$29="PM",Main!BF$213/Main!AZ$143*Main!AZ158,ROUND(Main!BF$213/Main!AZ$143*Main!AZ158*$B49,0))))))</f>
        <v/>
      </c>
      <c r="AY595" s="31" t="str">
        <f>IF($A595="","",IF(AY594="","",IF(Main!BA$143=0,0,IF(Main!BG$213="","",IF($C$29="PM",Main!BG$213/Main!BA$143*Main!BA158,ROUND(Main!BG$213/Main!BA$143*Main!BA158*$B49,0))))))</f>
        <v/>
      </c>
      <c r="AZ595" s="31" t="str">
        <f>IF($A595="","",IF(AZ594="","",IF(Main!BB$143=0,0,IF(Main!BH$213="","",IF($C$29="PM",Main!BH$213/Main!BB$143*Main!BB158,ROUND(Main!BH$213/Main!BB$143*Main!BB158*$B49,0))))))</f>
        <v/>
      </c>
      <c r="BA595" s="31" t="str">
        <f>IF($A595="","",IF(BA594="","",IF(Main!BC$143=0,0,IF(Main!BI$213="","",IF($C$29="PM",Main!BI$213/Main!BC$143*Main!BC158,ROUND(Main!BI$213/Main!BC$143*Main!BC158*$B49,0))))))</f>
        <v/>
      </c>
      <c r="BB595" s="31" t="str">
        <f>IF($A595="","",IF(BB594="","",IF(Main!BD$143=0,0,IF(Main!BJ$213="","",IF($C$29="PM",Main!BJ$213/Main!BD$143*Main!BD158,ROUND(Main!BJ$213/Main!BD$143*Main!BD158*$B49,0))))))</f>
        <v/>
      </c>
      <c r="BC595" s="31" t="str">
        <f>IF($A595="","",IF(BC594="","",IF(Main!BE$143=0,0,IF(Main!BK$213="","",IF($C$29="PM",Main!BK$213/Main!BE$143*Main!BE158,ROUND(Main!BK$213/Main!BE$143*Main!BE158*$B49,0))))))</f>
        <v/>
      </c>
      <c r="BD595" s="31" t="str">
        <f>IF($A595="","",IF(BD594="","",IF(Main!BF$143=0,0,IF(Main!BL$213="","",IF($C$29="PM",Main!BL$213/Main!BF$143*Main!BF158,ROUND(Main!BL$213/Main!BF$143*Main!BF158*$B49,0))))))</f>
        <v/>
      </c>
      <c r="BE595" s="31" t="str">
        <f>IF($A595="","",IF(BE594="","",IF(Main!BG$143=0,0,IF(Main!BM$213="","",IF($C$29="PM",Main!BM$213/Main!BG$143*Main!BG158,ROUND(Main!BM$213/Main!BG$143*Main!BG158*$B49,0))))))</f>
        <v/>
      </c>
      <c r="BF595" s="31" t="str">
        <f>IF($A595="","",IF(BF594="","",IF(Main!BH$143=0,0,IF(Main!BN$213="","",IF($C$29="PM",Main!BN$213/Main!BH$143*Main!BH158,ROUND(Main!BN$213/Main!BH$143*Main!BH158*$B49,0))))))</f>
        <v/>
      </c>
      <c r="BG595" s="31" t="str">
        <f>IF($A595="","",IF(BG594="","",IF(Main!BI$143=0,0,IF(Main!BO$213="","",IF($C$29="PM",Main!BO$213/Main!BI$143*Main!BI158,ROUND(Main!BO$213/Main!BI$143*Main!BI158*$B49,0))))))</f>
        <v/>
      </c>
      <c r="BH595" s="31" t="str">
        <f>IF($A595="","",IF(BH594="","",IF(Main!BJ$143=0,0,IF(Main!BP$213="","",IF($C$29="PM",Main!BP$213/Main!BJ$143*Main!BJ158,ROUND(Main!BP$213/Main!BJ$143*Main!BJ158*$B49,0))))))</f>
        <v/>
      </c>
      <c r="BI595" s="31" t="str">
        <f>IF($A595="","",IF(BI594="","",IF(Main!BK$143=0,0,IF(Main!BQ$213="","",IF($C$29="PM",Main!BQ$213/Main!BK$143*Main!BK158,ROUND(Main!BQ$213/Main!BK$143*Main!BK158*$B49,0))))))</f>
        <v/>
      </c>
      <c r="BJ595" s="50" t="str">
        <f>IF($A595="","",IF(BJ594="","",IF(Main!BL$143=0,0,IF(Main!BR$213="","",IF($C$29="PM",Main!BR$213/Main!BL$143*Main!BL158,ROUND(Main!BR$213/Main!BL$143*Main!BL158*$B49,0))))))</f>
        <v/>
      </c>
      <c r="BK595" s="31" t="str">
        <f>IF($A595="","",IF(BK594="","",IF(Main!BM$143=0,0,IF(Main!BS$213="","",IF($C$29="PM",Main!BS$213/Main!BM$143*Main!BM158,ROUND(Main!BS$213/Main!BM$143*Main!BM158*$B49,0))))))</f>
        <v/>
      </c>
      <c r="BL595" s="31" t="str">
        <f>IF($A595="","",IF(BL594="","",IF(Main!BN$143=0,0,IF(Main!BT$213="","",IF($C$29="PM",Main!BT$213/Main!BN$143*Main!BN158,ROUND(Main!BT$213/Main!BN$143*Main!BN158*$B49,0))))))</f>
        <v/>
      </c>
      <c r="BM595" s="31" t="str">
        <f>IF($A595="","",IF(BM594="","",IF(Main!BO$143=0,0,IF(Main!BU$213="","",IF($C$29="PM",Main!BU$213/Main!BO$143*Main!BO158,ROUND(Main!BU$213/Main!BO$143*Main!BO158*$B49,0))))))</f>
        <v/>
      </c>
      <c r="BN595" s="31" t="str">
        <f>IF($A595="","",IF(BN594="","",IF(Main!BP$143=0,0,IF(Main!BV$213="","",IF($C$29="PM",Main!BV$213/Main!BP$143*Main!BP158,ROUND(Main!BV$213/Main!BP$143*Main!BP158*$B49,0))))))</f>
        <v/>
      </c>
      <c r="BO595" s="31" t="str">
        <f>IF($A595="","",IF(BO594="","",IF(Main!BQ$143=0,0,IF(Main!BW$213="","",IF($C$29="PM",Main!BW$213/Main!BQ$143*Main!BQ158,ROUND(Main!BW$213/Main!BQ$143*Main!BQ158*$B49,0))))))</f>
        <v/>
      </c>
      <c r="BP595" s="31" t="str">
        <f>IF($A595="","",IF(BP594="","",IF(Main!BR$143=0,0,IF(Main!BX$213="","",IF($C$29="PM",Main!BX$213/Main!BR$143*Main!BR158,ROUND(Main!BX$213/Main!BR$143*Main!BR158*$B49,0))))))</f>
        <v/>
      </c>
      <c r="BQ595" s="31" t="str">
        <f>IF($A595="","",IF(BQ594="","",IF(Main!BS$143=0,0,IF(Main!BY$213="","",IF($C$29="PM",Main!BY$213/Main!BS$143*Main!BS158,ROUND(Main!BY$213/Main!BS$143*Main!BS158*$B49,0))))))</f>
        <v/>
      </c>
      <c r="BR595" s="31" t="str">
        <f>IF($A595="","",IF(BR594="","",IF(Main!BT$143=0,0,IF(Main!BZ$213="","",IF($C$29="PM",Main!BZ$213/Main!BT$143*Main!BT158,ROUND(Main!BZ$213/Main!BT$143*Main!BT158*$B49,0))))))</f>
        <v/>
      </c>
      <c r="BS595" s="31" t="str">
        <f>IF($A595="","",IF(BS594="","",IF(Main!BU$143=0,0,IF(Main!CA$213="","",IF($C$29="PM",Main!CA$213/Main!BU$143*Main!BU158,ROUND(Main!CA$213/Main!BU$143*Main!BU158*$B49,0))))))</f>
        <v/>
      </c>
      <c r="BT595" s="31" t="str">
        <f>IF($A595="","",IF(BT594="","",IF(Main!BV$143=0,0,IF(Main!CB$213="","",IF($C$29="PM",Main!CB$213/Main!BV$143*Main!BV158,ROUND(Main!CB$213/Main!BV$143*Main!BV158*$B49,0))))))</f>
        <v/>
      </c>
      <c r="BU595" s="31" t="str">
        <f>IF($A595="","",IF(BU594="","",IF(Main!BW$143=0,0,IF(Main!CC$213="","",IF($C$29="PM",Main!CC$213/Main!BW$143*Main!BW158,ROUND(Main!CC$213/Main!BW$143*Main!BW158*$B49,0))))))</f>
        <v/>
      </c>
      <c r="BV595" s="50" t="str">
        <f>IF($A595="","",IF(BV594="","",IF(Main!BX$143=0,0,IF(Main!CD$213="","",IF($C$29="PM",Main!CD$213/Main!BX$143*Main!BX158,ROUND(Main!CD$213/Main!BX$143*Main!BX158*$B49,0))))))</f>
        <v/>
      </c>
    </row>
    <row r="596" spans="1:74" x14ac:dyDescent="0.2">
      <c r="A596" s="71" t="str">
        <f>IF(Main!A$50="","",Main!A$50)</f>
        <v/>
      </c>
      <c r="B596" s="74" t="str">
        <f t="shared" si="484"/>
        <v/>
      </c>
      <c r="C596" s="49" t="str">
        <f>IF($A596="","",IF(C595="","",IF(Main!E$143=0,0,IF(Main!K$213="","",IF($C$29="PM",Main!K$213/Main!E$143*Main!E159,ROUND(Main!K$213/Main!E$143*Main!E159*$B50,0))))))</f>
        <v/>
      </c>
      <c r="D596" s="31" t="str">
        <f>IF($A596="","",IF(D595="","",IF(Main!F$143=0,0,IF(Main!L$213="","",IF($C$29="PM",Main!L$213/Main!F$143*Main!F159,ROUND(Main!L$213/Main!F$143*Main!F159*$B50,0))))))</f>
        <v/>
      </c>
      <c r="E596" s="31" t="str">
        <f>IF($A596="","",IF(E595="","",IF(Main!G$143=0,0,IF(Main!M$213="","",IF($C$29="PM",Main!M$213/Main!G$143*Main!G159,ROUND(Main!M$213/Main!G$143*Main!G159*$B50,0))))))</f>
        <v/>
      </c>
      <c r="F596" s="31" t="str">
        <f>IF($A596="","",IF(F595="","",IF(Main!H$143=0,0,IF(Main!N$213="","",IF($C$29="PM",Main!N$213/Main!H$143*Main!H159,ROUND(Main!N$213/Main!H$143*Main!H159*$B50,0))))))</f>
        <v/>
      </c>
      <c r="G596" s="31" t="str">
        <f>IF($A596="","",IF(G595="","",IF(Main!I$143=0,0,IF(Main!O$213="","",IF($C$29="PM",Main!O$213/Main!I$143*Main!I159,ROUND(Main!O$213/Main!I$143*Main!I159*$B50,0))))))</f>
        <v/>
      </c>
      <c r="H596" s="31" t="str">
        <f>IF($A596="","",IF(H595="","",IF(Main!J$143=0,0,IF(Main!P$213="","",IF($C$29="PM",Main!P$213/Main!J$143*Main!J159,ROUND(Main!P$213/Main!J$143*Main!J159*$B50,0))))))</f>
        <v/>
      </c>
      <c r="I596" s="31" t="str">
        <f>IF($A596="","",IF(I595="","",IF(Main!K$143=0,0,IF(Main!Q$213="","",IF($C$29="PM",Main!Q$213/Main!K$143*Main!K159,ROUND(Main!Q$213/Main!K$143*Main!K159*$B50,0))))))</f>
        <v/>
      </c>
      <c r="J596" s="31" t="str">
        <f>IF($A596="","",IF(J595="","",IF(Main!L$143=0,0,IF(Main!R$213="","",IF($C$29="PM",Main!R$213/Main!L$143*Main!L159,ROUND(Main!R$213/Main!L$143*Main!L159*$B50,0))))))</f>
        <v/>
      </c>
      <c r="K596" s="31" t="str">
        <f>IF($A596="","",IF(K595="","",IF(Main!M$143=0,0,IF(Main!S$213="","",IF($C$29="PM",Main!S$213/Main!M$143*Main!M159,ROUND(Main!S$213/Main!M$143*Main!M159*$B50,0))))))</f>
        <v/>
      </c>
      <c r="L596" s="31" t="str">
        <f>IF($A596="","",IF(L595="","",IF(Main!N$143=0,0,IF(Main!T$213="","",IF($C$29="PM",Main!T$213/Main!N$143*Main!N159,ROUND(Main!T$213/Main!N$143*Main!N159*$B50,0))))))</f>
        <v/>
      </c>
      <c r="M596" s="31" t="str">
        <f>IF($A596="","",IF(M595="","",IF(Main!O$143=0,0,IF(Main!U$213="","",IF($C$29="PM",Main!U$213/Main!O$143*Main!O159,ROUND(Main!U$213/Main!O$143*Main!O159*$B50,0))))))</f>
        <v/>
      </c>
      <c r="N596" s="50" t="str">
        <f>IF($A596="","",IF(N595="","",IF(Main!P$143=0,0,IF(Main!V$213="","",IF($C$29="PM",Main!V$213/Main!P$143*Main!P159,ROUND(Main!V$213/Main!P$143*Main!P159*$B50,0))))))</f>
        <v/>
      </c>
      <c r="O596" s="31" t="str">
        <f>IF($A596="","",IF(O595="","",IF(Main!Q$143=0,0,IF(Main!W$213="","",IF($C$29="PM",Main!W$213/Main!Q$143*Main!Q159,ROUND(Main!W$213/Main!Q$143*Main!Q159*$B50,0))))))</f>
        <v/>
      </c>
      <c r="P596" s="31" t="str">
        <f>IF($A596="","",IF(P595="","",IF(Main!R$143=0,0,IF(Main!X$213="","",IF($C$29="PM",Main!X$213/Main!R$143*Main!R159,ROUND(Main!X$213/Main!R$143*Main!R159*$B50,0))))))</f>
        <v/>
      </c>
      <c r="Q596" s="31" t="str">
        <f>IF($A596="","",IF(Q595="","",IF(Main!S$143=0,0,IF(Main!Y$213="","",IF($C$29="PM",Main!Y$213/Main!S$143*Main!S159,ROUND(Main!Y$213/Main!S$143*Main!S159*$B50,0))))))</f>
        <v/>
      </c>
      <c r="R596" s="31" t="str">
        <f>IF($A596="","",IF(R595="","",IF(Main!T$143=0,0,IF(Main!Z$213="","",IF($C$29="PM",Main!Z$213/Main!T$143*Main!T159,ROUND(Main!Z$213/Main!T$143*Main!T159*$B50,0))))))</f>
        <v/>
      </c>
      <c r="S596" s="31" t="str">
        <f>IF($A596="","",IF(S595="","",IF(Main!U$143=0,0,IF(Main!AA$213="","",IF($C$29="PM",Main!AA$213/Main!U$143*Main!U159,ROUND(Main!AA$213/Main!U$143*Main!U159*$B50,0))))))</f>
        <v/>
      </c>
      <c r="T596" s="31" t="str">
        <f>IF($A596="","",IF(T595="","",IF(Main!V$143=0,0,IF(Main!AB$213="","",IF($C$29="PM",Main!AB$213/Main!V$143*Main!V159,ROUND(Main!AB$213/Main!V$143*Main!V159*$B50,0))))))</f>
        <v/>
      </c>
      <c r="U596" s="31" t="str">
        <f>IF($A596="","",IF(U595="","",IF(Main!W$143=0,0,IF(Main!AC$213="","",IF($C$29="PM",Main!AC$213/Main!W$143*Main!W159,ROUND(Main!AC$213/Main!W$143*Main!W159*$B50,0))))))</f>
        <v/>
      </c>
      <c r="V596" s="31" t="str">
        <f>IF($A596="","",IF(V595="","",IF(Main!X$143=0,0,IF(Main!AD$213="","",IF($C$29="PM",Main!AD$213/Main!X$143*Main!X159,ROUND(Main!AD$213/Main!X$143*Main!X159*$B50,0))))))</f>
        <v/>
      </c>
      <c r="W596" s="31" t="str">
        <f>IF($A596="","",IF(W595="","",IF(Main!Y$143=0,0,IF(Main!AE$213="","",IF($C$29="PM",Main!AE$213/Main!Y$143*Main!Y159,ROUND(Main!AE$213/Main!Y$143*Main!Y159*$B50,0))))))</f>
        <v/>
      </c>
      <c r="X596" s="31" t="str">
        <f>IF($A596="","",IF(X595="","",IF(Main!Z$143=0,0,IF(Main!AF$213="","",IF($C$29="PM",Main!AF$213/Main!Z$143*Main!Z159,ROUND(Main!AF$213/Main!Z$143*Main!Z159*$B50,0))))))</f>
        <v/>
      </c>
      <c r="Y596" s="31" t="str">
        <f>IF($A596="","",IF(Y595="","",IF(Main!AA$143=0,0,IF(Main!AG$213="","",IF($C$29="PM",Main!AG$213/Main!AA$143*Main!AA159,ROUND(Main!AG$213/Main!AA$143*Main!AA159*$B50,0))))))</f>
        <v/>
      </c>
      <c r="Z596" s="31" t="str">
        <f>IF($A596="","",IF(Z595="","",IF(Main!AB$143=0,0,IF(Main!AH$213="","",IF($C$29="PM",Main!AH$213/Main!AB$143*Main!AB159,ROUND(Main!AH$213/Main!AB$143*Main!AB159*$B50,0))))))</f>
        <v/>
      </c>
      <c r="AA596" s="49" t="str">
        <f>IF($A596="","",IF(AA595="","",IF(Main!AC$143=0,0,IF(Main!AI$213="","",IF($C$29="PM",Main!AI$213/Main!AC$143*Main!AC159,ROUND(Main!AI$213/Main!AC$143*Main!AC159*$B50,0))))))</f>
        <v/>
      </c>
      <c r="AB596" s="31" t="str">
        <f>IF($A596="","",IF(AB595="","",IF(Main!AD$143=0,0,IF(Main!AJ$213="","",IF($C$29="PM",Main!AJ$213/Main!AD$143*Main!AD159,ROUND(Main!AJ$213/Main!AD$143*Main!AD159*$B50,0))))))</f>
        <v/>
      </c>
      <c r="AC596" s="31" t="str">
        <f>IF($A596="","",IF(AC595="","",IF(Main!AE$143=0,0,IF(Main!AK$213="","",IF($C$29="PM",Main!AK$213/Main!AE$143*Main!AE159,ROUND(Main!AK$213/Main!AE$143*Main!AE159*$B50,0))))))</f>
        <v/>
      </c>
      <c r="AD596" s="31" t="str">
        <f>IF($A596="","",IF(AD595="","",IF(Main!AF$143=0,0,IF(Main!AL$213="","",IF($C$29="PM",Main!AL$213/Main!AF$143*Main!AF159,ROUND(Main!AL$213/Main!AF$143*Main!AF159*$B50,0))))))</f>
        <v/>
      </c>
      <c r="AE596" s="31" t="str">
        <f>IF($A596="","",IF(AE595="","",IF(Main!AG$143=0,0,IF(Main!AM$213="","",IF($C$29="PM",Main!AM$213/Main!AG$143*Main!AG159,ROUND(Main!AM$213/Main!AG$143*Main!AG159*$B50,0))))))</f>
        <v/>
      </c>
      <c r="AF596" s="31" t="str">
        <f>IF($A596="","",IF(AF595="","",IF(Main!AH$143=0,0,IF(Main!AN$213="","",IF($C$29="PM",Main!AN$213/Main!AH$143*Main!AH159,ROUND(Main!AN$213/Main!AH$143*Main!AH159*$B50,0))))))</f>
        <v/>
      </c>
      <c r="AG596" s="31" t="str">
        <f>IF($A596="","",IF(AG595="","",IF(Main!AI$143=0,0,IF(Main!AO$213="","",IF($C$29="PM",Main!AO$213/Main!AI$143*Main!AI159,ROUND(Main!AO$213/Main!AI$143*Main!AI159*$B50,0))))))</f>
        <v/>
      </c>
      <c r="AH596" s="31" t="str">
        <f>IF($A596="","",IF(AH595="","",IF(Main!AJ$143=0,0,IF(Main!AP$213="","",IF($C$29="PM",Main!AP$213/Main!AJ$143*Main!AJ159,ROUND(Main!AP$213/Main!AJ$143*Main!AJ159*$B50,0))))))</f>
        <v/>
      </c>
      <c r="AI596" s="31" t="str">
        <f>IF($A596="","",IF(AI595="","",IF(Main!AK$143=0,0,IF(Main!AQ$213="","",IF($C$29="PM",Main!AQ$213/Main!AK$143*Main!AK159,ROUND(Main!AQ$213/Main!AK$143*Main!AK159*$B50,0))))))</f>
        <v/>
      </c>
      <c r="AJ596" s="31" t="str">
        <f>IF($A596="","",IF(AJ595="","",IF(Main!AL$143=0,0,IF(Main!AR$213="","",IF($C$29="PM",Main!AR$213/Main!AL$143*Main!AL159,ROUND(Main!AR$213/Main!AL$143*Main!AL159*$B50,0))))))</f>
        <v/>
      </c>
      <c r="AK596" s="31" t="str">
        <f>IF($A596="","",IF(AK595="","",IF(Main!AM$143=0,0,IF(Main!AS$213="","",IF($C$29="PM",Main!AS$213/Main!AM$143*Main!AM159,ROUND(Main!AS$213/Main!AM$143*Main!AM159*$B50,0))))))</f>
        <v/>
      </c>
      <c r="AL596" s="50" t="str">
        <f>IF($A596="","",IF(AL595="","",IF(Main!AN$143=0,0,IF(Main!AT$213="","",IF($C$29="PM",Main!AT$213/Main!AN$143*Main!AN159,ROUND(Main!AT$213/Main!AN$143*Main!AN159*$B50,0))))))</f>
        <v/>
      </c>
      <c r="AM596" s="31" t="str">
        <f>IF($A596="","",IF(AM595="","",IF(Main!AO$143=0,0,IF(Main!AU$213="","",IF($C$29="PM",Main!AU$213/Main!AO$143*Main!AO159,ROUND(Main!AU$213/Main!AO$143*Main!AO159*$B50,0))))))</f>
        <v/>
      </c>
      <c r="AN596" s="31" t="str">
        <f>IF($A596="","",IF(AN595="","",IF(Main!AP$143=0,0,IF(Main!AV$213="","",IF($C$29="PM",Main!AV$213/Main!AP$143*Main!AP159,ROUND(Main!AV$213/Main!AP$143*Main!AP159*$B50,0))))))</f>
        <v/>
      </c>
      <c r="AO596" s="31" t="str">
        <f>IF($A596="","",IF(AO595="","",IF(Main!AQ$143=0,0,IF(Main!AW$213="","",IF($C$29="PM",Main!AW$213/Main!AQ$143*Main!AQ159,ROUND(Main!AW$213/Main!AQ$143*Main!AQ159*$B50,0))))))</f>
        <v/>
      </c>
      <c r="AP596" s="31" t="str">
        <f>IF($A596="","",IF(AP595="","",IF(Main!AR$143=0,0,IF(Main!AX$213="","",IF($C$29="PM",Main!AX$213/Main!AR$143*Main!AR159,ROUND(Main!AX$213/Main!AR$143*Main!AR159*$B50,0))))))</f>
        <v/>
      </c>
      <c r="AQ596" s="31" t="str">
        <f>IF($A596="","",IF(AQ595="","",IF(Main!AS$143=0,0,IF(Main!AY$213="","",IF($C$29="PM",Main!AY$213/Main!AS$143*Main!AS159,ROUND(Main!AY$213/Main!AS$143*Main!AS159*$B50,0))))))</f>
        <v/>
      </c>
      <c r="AR596" s="31" t="str">
        <f>IF($A596="","",IF(AR595="","",IF(Main!AT$143=0,0,IF(Main!AZ$213="","",IF($C$29="PM",Main!AZ$213/Main!AT$143*Main!AT159,ROUND(Main!AZ$213/Main!AT$143*Main!AT159*$B50,0))))))</f>
        <v/>
      </c>
      <c r="AS596" s="31" t="str">
        <f>IF($A596="","",IF(AS595="","",IF(Main!AU$143=0,0,IF(Main!BA$213="","",IF($C$29="PM",Main!BA$213/Main!AU$143*Main!AU159,ROUND(Main!BA$213/Main!AU$143*Main!AU159*$B50,0))))))</f>
        <v/>
      </c>
      <c r="AT596" s="31" t="str">
        <f>IF($A596="","",IF(AT595="","",IF(Main!AV$143=0,0,IF(Main!BB$213="","",IF($C$29="PM",Main!BB$213/Main!AV$143*Main!AV159,ROUND(Main!BB$213/Main!AV$143*Main!AV159*$B50,0))))))</f>
        <v/>
      </c>
      <c r="AU596" s="31" t="str">
        <f>IF($A596="","",IF(AU595="","",IF(Main!AW$143=0,0,IF(Main!BC$213="","",IF($C$29="PM",Main!BC$213/Main!AW$143*Main!AW159,ROUND(Main!BC$213/Main!AW$143*Main!AW159*$B50,0))))))</f>
        <v/>
      </c>
      <c r="AV596" s="31" t="str">
        <f>IF($A596="","",IF(AV595="","",IF(Main!AX$143=0,0,IF(Main!BD$213="","",IF($C$29="PM",Main!BD$213/Main!AX$143*Main!AX159,ROUND(Main!BD$213/Main!AX$143*Main!AX159*$B50,0))))))</f>
        <v/>
      </c>
      <c r="AW596" s="31" t="str">
        <f>IF($A596="","",IF(AW595="","",IF(Main!AY$143=0,0,IF(Main!BE$213="","",IF($C$29="PM",Main!BE$213/Main!AY$143*Main!AY159,ROUND(Main!BE$213/Main!AY$143*Main!AY159*$B50,0))))))</f>
        <v/>
      </c>
      <c r="AX596" s="50" t="str">
        <f>IF($A596="","",IF(AX595="","",IF(Main!AZ$143=0,0,IF(Main!BF$213="","",IF($C$29="PM",Main!BF$213/Main!AZ$143*Main!AZ159,ROUND(Main!BF$213/Main!AZ$143*Main!AZ159*$B50,0))))))</f>
        <v/>
      </c>
      <c r="AY596" s="31" t="str">
        <f>IF($A596="","",IF(AY595="","",IF(Main!BA$143=0,0,IF(Main!BG$213="","",IF($C$29="PM",Main!BG$213/Main!BA$143*Main!BA159,ROUND(Main!BG$213/Main!BA$143*Main!BA159*$B50,0))))))</f>
        <v/>
      </c>
      <c r="AZ596" s="31" t="str">
        <f>IF($A596="","",IF(AZ595="","",IF(Main!BB$143=0,0,IF(Main!BH$213="","",IF($C$29="PM",Main!BH$213/Main!BB$143*Main!BB159,ROUND(Main!BH$213/Main!BB$143*Main!BB159*$B50,0))))))</f>
        <v/>
      </c>
      <c r="BA596" s="31" t="str">
        <f>IF($A596="","",IF(BA595="","",IF(Main!BC$143=0,0,IF(Main!BI$213="","",IF($C$29="PM",Main!BI$213/Main!BC$143*Main!BC159,ROUND(Main!BI$213/Main!BC$143*Main!BC159*$B50,0))))))</f>
        <v/>
      </c>
      <c r="BB596" s="31" t="str">
        <f>IF($A596="","",IF(BB595="","",IF(Main!BD$143=0,0,IF(Main!BJ$213="","",IF($C$29="PM",Main!BJ$213/Main!BD$143*Main!BD159,ROUND(Main!BJ$213/Main!BD$143*Main!BD159*$B50,0))))))</f>
        <v/>
      </c>
      <c r="BC596" s="31" t="str">
        <f>IF($A596="","",IF(BC595="","",IF(Main!BE$143=0,0,IF(Main!BK$213="","",IF($C$29="PM",Main!BK$213/Main!BE$143*Main!BE159,ROUND(Main!BK$213/Main!BE$143*Main!BE159*$B50,0))))))</f>
        <v/>
      </c>
      <c r="BD596" s="31" t="str">
        <f>IF($A596="","",IF(BD595="","",IF(Main!BF$143=0,0,IF(Main!BL$213="","",IF($C$29="PM",Main!BL$213/Main!BF$143*Main!BF159,ROUND(Main!BL$213/Main!BF$143*Main!BF159*$B50,0))))))</f>
        <v/>
      </c>
      <c r="BE596" s="31" t="str">
        <f>IF($A596="","",IF(BE595="","",IF(Main!BG$143=0,0,IF(Main!BM$213="","",IF($C$29="PM",Main!BM$213/Main!BG$143*Main!BG159,ROUND(Main!BM$213/Main!BG$143*Main!BG159*$B50,0))))))</f>
        <v/>
      </c>
      <c r="BF596" s="31" t="str">
        <f>IF($A596="","",IF(BF595="","",IF(Main!BH$143=0,0,IF(Main!BN$213="","",IF($C$29="PM",Main!BN$213/Main!BH$143*Main!BH159,ROUND(Main!BN$213/Main!BH$143*Main!BH159*$B50,0))))))</f>
        <v/>
      </c>
      <c r="BG596" s="31" t="str">
        <f>IF($A596="","",IF(BG595="","",IF(Main!BI$143=0,0,IF(Main!BO$213="","",IF($C$29="PM",Main!BO$213/Main!BI$143*Main!BI159,ROUND(Main!BO$213/Main!BI$143*Main!BI159*$B50,0))))))</f>
        <v/>
      </c>
      <c r="BH596" s="31" t="str">
        <f>IF($A596="","",IF(BH595="","",IF(Main!BJ$143=0,0,IF(Main!BP$213="","",IF($C$29="PM",Main!BP$213/Main!BJ$143*Main!BJ159,ROUND(Main!BP$213/Main!BJ$143*Main!BJ159*$B50,0))))))</f>
        <v/>
      </c>
      <c r="BI596" s="31" t="str">
        <f>IF($A596="","",IF(BI595="","",IF(Main!BK$143=0,0,IF(Main!BQ$213="","",IF($C$29="PM",Main!BQ$213/Main!BK$143*Main!BK159,ROUND(Main!BQ$213/Main!BK$143*Main!BK159*$B50,0))))))</f>
        <v/>
      </c>
      <c r="BJ596" s="50" t="str">
        <f>IF($A596="","",IF(BJ595="","",IF(Main!BL$143=0,0,IF(Main!BR$213="","",IF($C$29="PM",Main!BR$213/Main!BL$143*Main!BL159,ROUND(Main!BR$213/Main!BL$143*Main!BL159*$B50,0))))))</f>
        <v/>
      </c>
      <c r="BK596" s="31" t="str">
        <f>IF($A596="","",IF(BK595="","",IF(Main!BM$143=0,0,IF(Main!BS$213="","",IF($C$29="PM",Main!BS$213/Main!BM$143*Main!BM159,ROUND(Main!BS$213/Main!BM$143*Main!BM159*$B50,0))))))</f>
        <v/>
      </c>
      <c r="BL596" s="31" t="str">
        <f>IF($A596="","",IF(BL595="","",IF(Main!BN$143=0,0,IF(Main!BT$213="","",IF($C$29="PM",Main!BT$213/Main!BN$143*Main!BN159,ROUND(Main!BT$213/Main!BN$143*Main!BN159*$B50,0))))))</f>
        <v/>
      </c>
      <c r="BM596" s="31" t="str">
        <f>IF($A596="","",IF(BM595="","",IF(Main!BO$143=0,0,IF(Main!BU$213="","",IF($C$29="PM",Main!BU$213/Main!BO$143*Main!BO159,ROUND(Main!BU$213/Main!BO$143*Main!BO159*$B50,0))))))</f>
        <v/>
      </c>
      <c r="BN596" s="31" t="str">
        <f>IF($A596="","",IF(BN595="","",IF(Main!BP$143=0,0,IF(Main!BV$213="","",IF($C$29="PM",Main!BV$213/Main!BP$143*Main!BP159,ROUND(Main!BV$213/Main!BP$143*Main!BP159*$B50,0))))))</f>
        <v/>
      </c>
      <c r="BO596" s="31" t="str">
        <f>IF($A596="","",IF(BO595="","",IF(Main!BQ$143=0,0,IF(Main!BW$213="","",IF($C$29="PM",Main!BW$213/Main!BQ$143*Main!BQ159,ROUND(Main!BW$213/Main!BQ$143*Main!BQ159*$B50,0))))))</f>
        <v/>
      </c>
      <c r="BP596" s="31" t="str">
        <f>IF($A596="","",IF(BP595="","",IF(Main!BR$143=0,0,IF(Main!BX$213="","",IF($C$29="PM",Main!BX$213/Main!BR$143*Main!BR159,ROUND(Main!BX$213/Main!BR$143*Main!BR159*$B50,0))))))</f>
        <v/>
      </c>
      <c r="BQ596" s="31" t="str">
        <f>IF($A596="","",IF(BQ595="","",IF(Main!BS$143=0,0,IF(Main!BY$213="","",IF($C$29="PM",Main!BY$213/Main!BS$143*Main!BS159,ROUND(Main!BY$213/Main!BS$143*Main!BS159*$B50,0))))))</f>
        <v/>
      </c>
      <c r="BR596" s="31" t="str">
        <f>IF($A596="","",IF(BR595="","",IF(Main!BT$143=0,0,IF(Main!BZ$213="","",IF($C$29="PM",Main!BZ$213/Main!BT$143*Main!BT159,ROUND(Main!BZ$213/Main!BT$143*Main!BT159*$B50,0))))))</f>
        <v/>
      </c>
      <c r="BS596" s="31" t="str">
        <f>IF($A596="","",IF(BS595="","",IF(Main!BU$143=0,0,IF(Main!CA$213="","",IF($C$29="PM",Main!CA$213/Main!BU$143*Main!BU159,ROUND(Main!CA$213/Main!BU$143*Main!BU159*$B50,0))))))</f>
        <v/>
      </c>
      <c r="BT596" s="31" t="str">
        <f>IF($A596="","",IF(BT595="","",IF(Main!BV$143=0,0,IF(Main!CB$213="","",IF($C$29="PM",Main!CB$213/Main!BV$143*Main!BV159,ROUND(Main!CB$213/Main!BV$143*Main!BV159*$B50,0))))))</f>
        <v/>
      </c>
      <c r="BU596" s="31" t="str">
        <f>IF($A596="","",IF(BU595="","",IF(Main!BW$143=0,0,IF(Main!CC$213="","",IF($C$29="PM",Main!CC$213/Main!BW$143*Main!BW159,ROUND(Main!CC$213/Main!BW$143*Main!BW159*$B50,0))))))</f>
        <v/>
      </c>
      <c r="BV596" s="50" t="str">
        <f>IF($A596="","",IF(BV595="","",IF(Main!BX$143=0,0,IF(Main!CD$213="","",IF($C$29="PM",Main!CD$213/Main!BX$143*Main!BX159,ROUND(Main!CD$213/Main!BX$143*Main!BX159*$B50,0))))))</f>
        <v/>
      </c>
    </row>
    <row r="597" spans="1:74" x14ac:dyDescent="0.2">
      <c r="A597" s="71" t="str">
        <f>IF(Main!A$51="","",Main!A$51)</f>
        <v/>
      </c>
      <c r="B597" s="74" t="str">
        <f t="shared" si="484"/>
        <v/>
      </c>
      <c r="C597" s="49" t="str">
        <f>IF($A597="","",IF(C596="","",IF(Main!E$143=0,0,IF(Main!K$213="","",IF($C$29="PM",Main!K$213/Main!E$143*Main!E160,ROUND(Main!K$213/Main!E$143*Main!E160*$B51,0))))))</f>
        <v/>
      </c>
      <c r="D597" s="31" t="str">
        <f>IF($A597="","",IF(D596="","",IF(Main!F$143=0,0,IF(Main!L$213="","",IF($C$29="PM",Main!L$213/Main!F$143*Main!F160,ROUND(Main!L$213/Main!F$143*Main!F160*$B51,0))))))</f>
        <v/>
      </c>
      <c r="E597" s="31" t="str">
        <f>IF($A597="","",IF(E596="","",IF(Main!G$143=0,0,IF(Main!M$213="","",IF($C$29="PM",Main!M$213/Main!G$143*Main!G160,ROUND(Main!M$213/Main!G$143*Main!G160*$B51,0))))))</f>
        <v/>
      </c>
      <c r="F597" s="31" t="str">
        <f>IF($A597="","",IF(F596="","",IF(Main!H$143=0,0,IF(Main!N$213="","",IF($C$29="PM",Main!N$213/Main!H$143*Main!H160,ROUND(Main!N$213/Main!H$143*Main!H160*$B51,0))))))</f>
        <v/>
      </c>
      <c r="G597" s="31" t="str">
        <f>IF($A597="","",IF(G596="","",IF(Main!I$143=0,0,IF(Main!O$213="","",IF($C$29="PM",Main!O$213/Main!I$143*Main!I160,ROUND(Main!O$213/Main!I$143*Main!I160*$B51,0))))))</f>
        <v/>
      </c>
      <c r="H597" s="31" t="str">
        <f>IF($A597="","",IF(H596="","",IF(Main!J$143=0,0,IF(Main!P$213="","",IF($C$29="PM",Main!P$213/Main!J$143*Main!J160,ROUND(Main!P$213/Main!J$143*Main!J160*$B51,0))))))</f>
        <v/>
      </c>
      <c r="I597" s="31" t="str">
        <f>IF($A597="","",IF(I596="","",IF(Main!K$143=0,0,IF(Main!Q$213="","",IF($C$29="PM",Main!Q$213/Main!K$143*Main!K160,ROUND(Main!Q$213/Main!K$143*Main!K160*$B51,0))))))</f>
        <v/>
      </c>
      <c r="J597" s="31" t="str">
        <f>IF($A597="","",IF(J596="","",IF(Main!L$143=0,0,IF(Main!R$213="","",IF($C$29="PM",Main!R$213/Main!L$143*Main!L160,ROUND(Main!R$213/Main!L$143*Main!L160*$B51,0))))))</f>
        <v/>
      </c>
      <c r="K597" s="31" t="str">
        <f>IF($A597="","",IF(K596="","",IF(Main!M$143=0,0,IF(Main!S$213="","",IF($C$29="PM",Main!S$213/Main!M$143*Main!M160,ROUND(Main!S$213/Main!M$143*Main!M160*$B51,0))))))</f>
        <v/>
      </c>
      <c r="L597" s="31" t="str">
        <f>IF($A597="","",IF(L596="","",IF(Main!N$143=0,0,IF(Main!T$213="","",IF($C$29="PM",Main!T$213/Main!N$143*Main!N160,ROUND(Main!T$213/Main!N$143*Main!N160*$B51,0))))))</f>
        <v/>
      </c>
      <c r="M597" s="31" t="str">
        <f>IF($A597="","",IF(M596="","",IF(Main!O$143=0,0,IF(Main!U$213="","",IF($C$29="PM",Main!U$213/Main!O$143*Main!O160,ROUND(Main!U$213/Main!O$143*Main!O160*$B51,0))))))</f>
        <v/>
      </c>
      <c r="N597" s="50" t="str">
        <f>IF($A597="","",IF(N596="","",IF(Main!P$143=0,0,IF(Main!V$213="","",IF($C$29="PM",Main!V$213/Main!P$143*Main!P160,ROUND(Main!V$213/Main!P$143*Main!P160*$B51,0))))))</f>
        <v/>
      </c>
      <c r="O597" s="31" t="str">
        <f>IF($A597="","",IF(O596="","",IF(Main!Q$143=0,0,IF(Main!W$213="","",IF($C$29="PM",Main!W$213/Main!Q$143*Main!Q160,ROUND(Main!W$213/Main!Q$143*Main!Q160*$B51,0))))))</f>
        <v/>
      </c>
      <c r="P597" s="31" t="str">
        <f>IF($A597="","",IF(P596="","",IF(Main!R$143=0,0,IF(Main!X$213="","",IF($C$29="PM",Main!X$213/Main!R$143*Main!R160,ROUND(Main!X$213/Main!R$143*Main!R160*$B51,0))))))</f>
        <v/>
      </c>
      <c r="Q597" s="31" t="str">
        <f>IF($A597="","",IF(Q596="","",IF(Main!S$143=0,0,IF(Main!Y$213="","",IF($C$29="PM",Main!Y$213/Main!S$143*Main!S160,ROUND(Main!Y$213/Main!S$143*Main!S160*$B51,0))))))</f>
        <v/>
      </c>
      <c r="R597" s="31" t="str">
        <f>IF($A597="","",IF(R596="","",IF(Main!T$143=0,0,IF(Main!Z$213="","",IF($C$29="PM",Main!Z$213/Main!T$143*Main!T160,ROUND(Main!Z$213/Main!T$143*Main!T160*$B51,0))))))</f>
        <v/>
      </c>
      <c r="S597" s="31" t="str">
        <f>IF($A597="","",IF(S596="","",IF(Main!U$143=0,0,IF(Main!AA$213="","",IF($C$29="PM",Main!AA$213/Main!U$143*Main!U160,ROUND(Main!AA$213/Main!U$143*Main!U160*$B51,0))))))</f>
        <v/>
      </c>
      <c r="T597" s="31" t="str">
        <f>IF($A597="","",IF(T596="","",IF(Main!V$143=0,0,IF(Main!AB$213="","",IF($C$29="PM",Main!AB$213/Main!V$143*Main!V160,ROUND(Main!AB$213/Main!V$143*Main!V160*$B51,0))))))</f>
        <v/>
      </c>
      <c r="U597" s="31" t="str">
        <f>IF($A597="","",IF(U596="","",IF(Main!W$143=0,0,IF(Main!AC$213="","",IF($C$29="PM",Main!AC$213/Main!W$143*Main!W160,ROUND(Main!AC$213/Main!W$143*Main!W160*$B51,0))))))</f>
        <v/>
      </c>
      <c r="V597" s="31" t="str">
        <f>IF($A597="","",IF(V596="","",IF(Main!X$143=0,0,IF(Main!AD$213="","",IF($C$29="PM",Main!AD$213/Main!X$143*Main!X160,ROUND(Main!AD$213/Main!X$143*Main!X160*$B51,0))))))</f>
        <v/>
      </c>
      <c r="W597" s="31" t="str">
        <f>IF($A597="","",IF(W596="","",IF(Main!Y$143=0,0,IF(Main!AE$213="","",IF($C$29="PM",Main!AE$213/Main!Y$143*Main!Y160,ROUND(Main!AE$213/Main!Y$143*Main!Y160*$B51,0))))))</f>
        <v/>
      </c>
      <c r="X597" s="31" t="str">
        <f>IF($A597="","",IF(X596="","",IF(Main!Z$143=0,0,IF(Main!AF$213="","",IF($C$29="PM",Main!AF$213/Main!Z$143*Main!Z160,ROUND(Main!AF$213/Main!Z$143*Main!Z160*$B51,0))))))</f>
        <v/>
      </c>
      <c r="Y597" s="31" t="str">
        <f>IF($A597="","",IF(Y596="","",IF(Main!AA$143=0,0,IF(Main!AG$213="","",IF($C$29="PM",Main!AG$213/Main!AA$143*Main!AA160,ROUND(Main!AG$213/Main!AA$143*Main!AA160*$B51,0))))))</f>
        <v/>
      </c>
      <c r="Z597" s="31" t="str">
        <f>IF($A597="","",IF(Z596="","",IF(Main!AB$143=0,0,IF(Main!AH$213="","",IF($C$29="PM",Main!AH$213/Main!AB$143*Main!AB160,ROUND(Main!AH$213/Main!AB$143*Main!AB160*$B51,0))))))</f>
        <v/>
      </c>
      <c r="AA597" s="49" t="str">
        <f>IF($A597="","",IF(AA596="","",IF(Main!AC$143=0,0,IF(Main!AI$213="","",IF($C$29="PM",Main!AI$213/Main!AC$143*Main!AC160,ROUND(Main!AI$213/Main!AC$143*Main!AC160*$B51,0))))))</f>
        <v/>
      </c>
      <c r="AB597" s="31" t="str">
        <f>IF($A597="","",IF(AB596="","",IF(Main!AD$143=0,0,IF(Main!AJ$213="","",IF($C$29="PM",Main!AJ$213/Main!AD$143*Main!AD160,ROUND(Main!AJ$213/Main!AD$143*Main!AD160*$B51,0))))))</f>
        <v/>
      </c>
      <c r="AC597" s="31" t="str">
        <f>IF($A597="","",IF(AC596="","",IF(Main!AE$143=0,0,IF(Main!AK$213="","",IF($C$29="PM",Main!AK$213/Main!AE$143*Main!AE160,ROUND(Main!AK$213/Main!AE$143*Main!AE160*$B51,0))))))</f>
        <v/>
      </c>
      <c r="AD597" s="31" t="str">
        <f>IF($A597="","",IF(AD596="","",IF(Main!AF$143=0,0,IF(Main!AL$213="","",IF($C$29="PM",Main!AL$213/Main!AF$143*Main!AF160,ROUND(Main!AL$213/Main!AF$143*Main!AF160*$B51,0))))))</f>
        <v/>
      </c>
      <c r="AE597" s="31" t="str">
        <f>IF($A597="","",IF(AE596="","",IF(Main!AG$143=0,0,IF(Main!AM$213="","",IF($C$29="PM",Main!AM$213/Main!AG$143*Main!AG160,ROUND(Main!AM$213/Main!AG$143*Main!AG160*$B51,0))))))</f>
        <v/>
      </c>
      <c r="AF597" s="31" t="str">
        <f>IF($A597="","",IF(AF596="","",IF(Main!AH$143=0,0,IF(Main!AN$213="","",IF($C$29="PM",Main!AN$213/Main!AH$143*Main!AH160,ROUND(Main!AN$213/Main!AH$143*Main!AH160*$B51,0))))))</f>
        <v/>
      </c>
      <c r="AG597" s="31" t="str">
        <f>IF($A597="","",IF(AG596="","",IF(Main!AI$143=0,0,IF(Main!AO$213="","",IF($C$29="PM",Main!AO$213/Main!AI$143*Main!AI160,ROUND(Main!AO$213/Main!AI$143*Main!AI160*$B51,0))))))</f>
        <v/>
      </c>
      <c r="AH597" s="31" t="str">
        <f>IF($A597="","",IF(AH596="","",IF(Main!AJ$143=0,0,IF(Main!AP$213="","",IF($C$29="PM",Main!AP$213/Main!AJ$143*Main!AJ160,ROUND(Main!AP$213/Main!AJ$143*Main!AJ160*$B51,0))))))</f>
        <v/>
      </c>
      <c r="AI597" s="31" t="str">
        <f>IF($A597="","",IF(AI596="","",IF(Main!AK$143=0,0,IF(Main!AQ$213="","",IF($C$29="PM",Main!AQ$213/Main!AK$143*Main!AK160,ROUND(Main!AQ$213/Main!AK$143*Main!AK160*$B51,0))))))</f>
        <v/>
      </c>
      <c r="AJ597" s="31" t="str">
        <f>IF($A597="","",IF(AJ596="","",IF(Main!AL$143=0,0,IF(Main!AR$213="","",IF($C$29="PM",Main!AR$213/Main!AL$143*Main!AL160,ROUND(Main!AR$213/Main!AL$143*Main!AL160*$B51,0))))))</f>
        <v/>
      </c>
      <c r="AK597" s="31" t="str">
        <f>IF($A597="","",IF(AK596="","",IF(Main!AM$143=0,0,IF(Main!AS$213="","",IF($C$29="PM",Main!AS$213/Main!AM$143*Main!AM160,ROUND(Main!AS$213/Main!AM$143*Main!AM160*$B51,0))))))</f>
        <v/>
      </c>
      <c r="AL597" s="50" t="str">
        <f>IF($A597="","",IF(AL596="","",IF(Main!AN$143=0,0,IF(Main!AT$213="","",IF($C$29="PM",Main!AT$213/Main!AN$143*Main!AN160,ROUND(Main!AT$213/Main!AN$143*Main!AN160*$B51,0))))))</f>
        <v/>
      </c>
      <c r="AM597" s="31" t="str">
        <f>IF($A597="","",IF(AM596="","",IF(Main!AO$143=0,0,IF(Main!AU$213="","",IF($C$29="PM",Main!AU$213/Main!AO$143*Main!AO160,ROUND(Main!AU$213/Main!AO$143*Main!AO160*$B51,0))))))</f>
        <v/>
      </c>
      <c r="AN597" s="31" t="str">
        <f>IF($A597="","",IF(AN596="","",IF(Main!AP$143=0,0,IF(Main!AV$213="","",IF($C$29="PM",Main!AV$213/Main!AP$143*Main!AP160,ROUND(Main!AV$213/Main!AP$143*Main!AP160*$B51,0))))))</f>
        <v/>
      </c>
      <c r="AO597" s="31" t="str">
        <f>IF($A597="","",IF(AO596="","",IF(Main!AQ$143=0,0,IF(Main!AW$213="","",IF($C$29="PM",Main!AW$213/Main!AQ$143*Main!AQ160,ROUND(Main!AW$213/Main!AQ$143*Main!AQ160*$B51,0))))))</f>
        <v/>
      </c>
      <c r="AP597" s="31" t="str">
        <f>IF($A597="","",IF(AP596="","",IF(Main!AR$143=0,0,IF(Main!AX$213="","",IF($C$29="PM",Main!AX$213/Main!AR$143*Main!AR160,ROUND(Main!AX$213/Main!AR$143*Main!AR160*$B51,0))))))</f>
        <v/>
      </c>
      <c r="AQ597" s="31" t="str">
        <f>IF($A597="","",IF(AQ596="","",IF(Main!AS$143=0,0,IF(Main!AY$213="","",IF($C$29="PM",Main!AY$213/Main!AS$143*Main!AS160,ROUND(Main!AY$213/Main!AS$143*Main!AS160*$B51,0))))))</f>
        <v/>
      </c>
      <c r="AR597" s="31" t="str">
        <f>IF($A597="","",IF(AR596="","",IF(Main!AT$143=0,0,IF(Main!AZ$213="","",IF($C$29="PM",Main!AZ$213/Main!AT$143*Main!AT160,ROUND(Main!AZ$213/Main!AT$143*Main!AT160*$B51,0))))))</f>
        <v/>
      </c>
      <c r="AS597" s="31" t="str">
        <f>IF($A597="","",IF(AS596="","",IF(Main!AU$143=0,0,IF(Main!BA$213="","",IF($C$29="PM",Main!BA$213/Main!AU$143*Main!AU160,ROUND(Main!BA$213/Main!AU$143*Main!AU160*$B51,0))))))</f>
        <v/>
      </c>
      <c r="AT597" s="31" t="str">
        <f>IF($A597="","",IF(AT596="","",IF(Main!AV$143=0,0,IF(Main!BB$213="","",IF($C$29="PM",Main!BB$213/Main!AV$143*Main!AV160,ROUND(Main!BB$213/Main!AV$143*Main!AV160*$B51,0))))))</f>
        <v/>
      </c>
      <c r="AU597" s="31" t="str">
        <f>IF($A597="","",IF(AU596="","",IF(Main!AW$143=0,0,IF(Main!BC$213="","",IF($C$29="PM",Main!BC$213/Main!AW$143*Main!AW160,ROUND(Main!BC$213/Main!AW$143*Main!AW160*$B51,0))))))</f>
        <v/>
      </c>
      <c r="AV597" s="31" t="str">
        <f>IF($A597="","",IF(AV596="","",IF(Main!AX$143=0,0,IF(Main!BD$213="","",IF($C$29="PM",Main!BD$213/Main!AX$143*Main!AX160,ROUND(Main!BD$213/Main!AX$143*Main!AX160*$B51,0))))))</f>
        <v/>
      </c>
      <c r="AW597" s="31" t="str">
        <f>IF($A597="","",IF(AW596="","",IF(Main!AY$143=0,0,IF(Main!BE$213="","",IF($C$29="PM",Main!BE$213/Main!AY$143*Main!AY160,ROUND(Main!BE$213/Main!AY$143*Main!AY160*$B51,0))))))</f>
        <v/>
      </c>
      <c r="AX597" s="50" t="str">
        <f>IF($A597="","",IF(AX596="","",IF(Main!AZ$143=0,0,IF(Main!BF$213="","",IF($C$29="PM",Main!BF$213/Main!AZ$143*Main!AZ160,ROUND(Main!BF$213/Main!AZ$143*Main!AZ160*$B51,0))))))</f>
        <v/>
      </c>
      <c r="AY597" s="31" t="str">
        <f>IF($A597="","",IF(AY596="","",IF(Main!BA$143=0,0,IF(Main!BG$213="","",IF($C$29="PM",Main!BG$213/Main!BA$143*Main!BA160,ROUND(Main!BG$213/Main!BA$143*Main!BA160*$B51,0))))))</f>
        <v/>
      </c>
      <c r="AZ597" s="31" t="str">
        <f>IF($A597="","",IF(AZ596="","",IF(Main!BB$143=0,0,IF(Main!BH$213="","",IF($C$29="PM",Main!BH$213/Main!BB$143*Main!BB160,ROUND(Main!BH$213/Main!BB$143*Main!BB160*$B51,0))))))</f>
        <v/>
      </c>
      <c r="BA597" s="31" t="str">
        <f>IF($A597="","",IF(BA596="","",IF(Main!BC$143=0,0,IF(Main!BI$213="","",IF($C$29="PM",Main!BI$213/Main!BC$143*Main!BC160,ROUND(Main!BI$213/Main!BC$143*Main!BC160*$B51,0))))))</f>
        <v/>
      </c>
      <c r="BB597" s="31" t="str">
        <f>IF($A597="","",IF(BB596="","",IF(Main!BD$143=0,0,IF(Main!BJ$213="","",IF($C$29="PM",Main!BJ$213/Main!BD$143*Main!BD160,ROUND(Main!BJ$213/Main!BD$143*Main!BD160*$B51,0))))))</f>
        <v/>
      </c>
      <c r="BC597" s="31" t="str">
        <f>IF($A597="","",IF(BC596="","",IF(Main!BE$143=0,0,IF(Main!BK$213="","",IF($C$29="PM",Main!BK$213/Main!BE$143*Main!BE160,ROUND(Main!BK$213/Main!BE$143*Main!BE160*$B51,0))))))</f>
        <v/>
      </c>
      <c r="BD597" s="31" t="str">
        <f>IF($A597="","",IF(BD596="","",IF(Main!BF$143=0,0,IF(Main!BL$213="","",IF($C$29="PM",Main!BL$213/Main!BF$143*Main!BF160,ROUND(Main!BL$213/Main!BF$143*Main!BF160*$B51,0))))))</f>
        <v/>
      </c>
      <c r="BE597" s="31" t="str">
        <f>IF($A597="","",IF(BE596="","",IF(Main!BG$143=0,0,IF(Main!BM$213="","",IF($C$29="PM",Main!BM$213/Main!BG$143*Main!BG160,ROUND(Main!BM$213/Main!BG$143*Main!BG160*$B51,0))))))</f>
        <v/>
      </c>
      <c r="BF597" s="31" t="str">
        <f>IF($A597="","",IF(BF596="","",IF(Main!BH$143=0,0,IF(Main!BN$213="","",IF($C$29="PM",Main!BN$213/Main!BH$143*Main!BH160,ROUND(Main!BN$213/Main!BH$143*Main!BH160*$B51,0))))))</f>
        <v/>
      </c>
      <c r="BG597" s="31" t="str">
        <f>IF($A597="","",IF(BG596="","",IF(Main!BI$143=0,0,IF(Main!BO$213="","",IF($C$29="PM",Main!BO$213/Main!BI$143*Main!BI160,ROUND(Main!BO$213/Main!BI$143*Main!BI160*$B51,0))))))</f>
        <v/>
      </c>
      <c r="BH597" s="31" t="str">
        <f>IF($A597="","",IF(BH596="","",IF(Main!BJ$143=0,0,IF(Main!BP$213="","",IF($C$29="PM",Main!BP$213/Main!BJ$143*Main!BJ160,ROUND(Main!BP$213/Main!BJ$143*Main!BJ160*$B51,0))))))</f>
        <v/>
      </c>
      <c r="BI597" s="31" t="str">
        <f>IF($A597="","",IF(BI596="","",IF(Main!BK$143=0,0,IF(Main!BQ$213="","",IF($C$29="PM",Main!BQ$213/Main!BK$143*Main!BK160,ROUND(Main!BQ$213/Main!BK$143*Main!BK160*$B51,0))))))</f>
        <v/>
      </c>
      <c r="BJ597" s="50" t="str">
        <f>IF($A597="","",IF(BJ596="","",IF(Main!BL$143=0,0,IF(Main!BR$213="","",IF($C$29="PM",Main!BR$213/Main!BL$143*Main!BL160,ROUND(Main!BR$213/Main!BL$143*Main!BL160*$B51,0))))))</f>
        <v/>
      </c>
      <c r="BK597" s="31" t="str">
        <f>IF($A597="","",IF(BK596="","",IF(Main!BM$143=0,0,IF(Main!BS$213="","",IF($C$29="PM",Main!BS$213/Main!BM$143*Main!BM160,ROUND(Main!BS$213/Main!BM$143*Main!BM160*$B51,0))))))</f>
        <v/>
      </c>
      <c r="BL597" s="31" t="str">
        <f>IF($A597="","",IF(BL596="","",IF(Main!BN$143=0,0,IF(Main!BT$213="","",IF($C$29="PM",Main!BT$213/Main!BN$143*Main!BN160,ROUND(Main!BT$213/Main!BN$143*Main!BN160*$B51,0))))))</f>
        <v/>
      </c>
      <c r="BM597" s="31" t="str">
        <f>IF($A597="","",IF(BM596="","",IF(Main!BO$143=0,0,IF(Main!BU$213="","",IF($C$29="PM",Main!BU$213/Main!BO$143*Main!BO160,ROUND(Main!BU$213/Main!BO$143*Main!BO160*$B51,0))))))</f>
        <v/>
      </c>
      <c r="BN597" s="31" t="str">
        <f>IF($A597="","",IF(BN596="","",IF(Main!BP$143=0,0,IF(Main!BV$213="","",IF($C$29="PM",Main!BV$213/Main!BP$143*Main!BP160,ROUND(Main!BV$213/Main!BP$143*Main!BP160*$B51,0))))))</f>
        <v/>
      </c>
      <c r="BO597" s="31" t="str">
        <f>IF($A597="","",IF(BO596="","",IF(Main!BQ$143=0,0,IF(Main!BW$213="","",IF($C$29="PM",Main!BW$213/Main!BQ$143*Main!BQ160,ROUND(Main!BW$213/Main!BQ$143*Main!BQ160*$B51,0))))))</f>
        <v/>
      </c>
      <c r="BP597" s="31" t="str">
        <f>IF($A597="","",IF(BP596="","",IF(Main!BR$143=0,0,IF(Main!BX$213="","",IF($C$29="PM",Main!BX$213/Main!BR$143*Main!BR160,ROUND(Main!BX$213/Main!BR$143*Main!BR160*$B51,0))))))</f>
        <v/>
      </c>
      <c r="BQ597" s="31" t="str">
        <f>IF($A597="","",IF(BQ596="","",IF(Main!BS$143=0,0,IF(Main!BY$213="","",IF($C$29="PM",Main!BY$213/Main!BS$143*Main!BS160,ROUND(Main!BY$213/Main!BS$143*Main!BS160*$B51,0))))))</f>
        <v/>
      </c>
      <c r="BR597" s="31" t="str">
        <f>IF($A597="","",IF(BR596="","",IF(Main!BT$143=0,0,IF(Main!BZ$213="","",IF($C$29="PM",Main!BZ$213/Main!BT$143*Main!BT160,ROUND(Main!BZ$213/Main!BT$143*Main!BT160*$B51,0))))))</f>
        <v/>
      </c>
      <c r="BS597" s="31" t="str">
        <f>IF($A597="","",IF(BS596="","",IF(Main!BU$143=0,0,IF(Main!CA$213="","",IF($C$29="PM",Main!CA$213/Main!BU$143*Main!BU160,ROUND(Main!CA$213/Main!BU$143*Main!BU160*$B51,0))))))</f>
        <v/>
      </c>
      <c r="BT597" s="31" t="str">
        <f>IF($A597="","",IF(BT596="","",IF(Main!BV$143=0,0,IF(Main!CB$213="","",IF($C$29="PM",Main!CB$213/Main!BV$143*Main!BV160,ROUND(Main!CB$213/Main!BV$143*Main!BV160*$B51,0))))))</f>
        <v/>
      </c>
      <c r="BU597" s="31" t="str">
        <f>IF($A597="","",IF(BU596="","",IF(Main!BW$143=0,0,IF(Main!CC$213="","",IF($C$29="PM",Main!CC$213/Main!BW$143*Main!BW160,ROUND(Main!CC$213/Main!BW$143*Main!BW160*$B51,0))))))</f>
        <v/>
      </c>
      <c r="BV597" s="50" t="str">
        <f>IF($A597="","",IF(BV596="","",IF(Main!BX$143=0,0,IF(Main!CD$213="","",IF($C$29="PM",Main!CD$213/Main!BX$143*Main!BX160,ROUND(Main!CD$213/Main!BX$143*Main!BX160*$B51,0))))))</f>
        <v/>
      </c>
    </row>
    <row r="598" spans="1:74" x14ac:dyDescent="0.2">
      <c r="A598" s="71" t="str">
        <f>IF(Main!A$52="","",Main!A$52)</f>
        <v/>
      </c>
      <c r="B598" s="74" t="str">
        <f t="shared" si="484"/>
        <v/>
      </c>
      <c r="C598" s="49" t="str">
        <f>IF($A598="","",IF(C597="","",IF(Main!E$143=0,0,IF(Main!K$213="","",IF($C$29="PM",Main!K$213/Main!E$143*Main!E161,ROUND(Main!K$213/Main!E$143*Main!E161*$B52,0))))))</f>
        <v/>
      </c>
      <c r="D598" s="31" t="str">
        <f>IF($A598="","",IF(D597="","",IF(Main!F$143=0,0,IF(Main!L$213="","",IF($C$29="PM",Main!L$213/Main!F$143*Main!F161,ROUND(Main!L$213/Main!F$143*Main!F161*$B52,0))))))</f>
        <v/>
      </c>
      <c r="E598" s="31" t="str">
        <f>IF($A598="","",IF(E597="","",IF(Main!G$143=0,0,IF(Main!M$213="","",IF($C$29="PM",Main!M$213/Main!G$143*Main!G161,ROUND(Main!M$213/Main!G$143*Main!G161*$B52,0))))))</f>
        <v/>
      </c>
      <c r="F598" s="31" t="str">
        <f>IF($A598="","",IF(F597="","",IF(Main!H$143=0,0,IF(Main!N$213="","",IF($C$29="PM",Main!N$213/Main!H$143*Main!H161,ROUND(Main!N$213/Main!H$143*Main!H161*$B52,0))))))</f>
        <v/>
      </c>
      <c r="G598" s="31" t="str">
        <f>IF($A598="","",IF(G597="","",IF(Main!I$143=0,0,IF(Main!O$213="","",IF($C$29="PM",Main!O$213/Main!I$143*Main!I161,ROUND(Main!O$213/Main!I$143*Main!I161*$B52,0))))))</f>
        <v/>
      </c>
      <c r="H598" s="31" t="str">
        <f>IF($A598="","",IF(H597="","",IF(Main!J$143=0,0,IF(Main!P$213="","",IF($C$29="PM",Main!P$213/Main!J$143*Main!J161,ROUND(Main!P$213/Main!J$143*Main!J161*$B52,0))))))</f>
        <v/>
      </c>
      <c r="I598" s="31" t="str">
        <f>IF($A598="","",IF(I597="","",IF(Main!K$143=0,0,IF(Main!Q$213="","",IF($C$29="PM",Main!Q$213/Main!K$143*Main!K161,ROUND(Main!Q$213/Main!K$143*Main!K161*$B52,0))))))</f>
        <v/>
      </c>
      <c r="J598" s="31" t="str">
        <f>IF($A598="","",IF(J597="","",IF(Main!L$143=0,0,IF(Main!R$213="","",IF($C$29="PM",Main!R$213/Main!L$143*Main!L161,ROUND(Main!R$213/Main!L$143*Main!L161*$B52,0))))))</f>
        <v/>
      </c>
      <c r="K598" s="31" t="str">
        <f>IF($A598="","",IF(K597="","",IF(Main!M$143=0,0,IF(Main!S$213="","",IF($C$29="PM",Main!S$213/Main!M$143*Main!M161,ROUND(Main!S$213/Main!M$143*Main!M161*$B52,0))))))</f>
        <v/>
      </c>
      <c r="L598" s="31" t="str">
        <f>IF($A598="","",IF(L597="","",IF(Main!N$143=0,0,IF(Main!T$213="","",IF($C$29="PM",Main!T$213/Main!N$143*Main!N161,ROUND(Main!T$213/Main!N$143*Main!N161*$B52,0))))))</f>
        <v/>
      </c>
      <c r="M598" s="31" t="str">
        <f>IF($A598="","",IF(M597="","",IF(Main!O$143=0,0,IF(Main!U$213="","",IF($C$29="PM",Main!U$213/Main!O$143*Main!O161,ROUND(Main!U$213/Main!O$143*Main!O161*$B52,0))))))</f>
        <v/>
      </c>
      <c r="N598" s="50" t="str">
        <f>IF($A598="","",IF(N597="","",IF(Main!P$143=0,0,IF(Main!V$213="","",IF($C$29="PM",Main!V$213/Main!P$143*Main!P161,ROUND(Main!V$213/Main!P$143*Main!P161*$B52,0))))))</f>
        <v/>
      </c>
      <c r="O598" s="31" t="str">
        <f>IF($A598="","",IF(O597="","",IF(Main!Q$143=0,0,IF(Main!W$213="","",IF($C$29="PM",Main!W$213/Main!Q$143*Main!Q161,ROUND(Main!W$213/Main!Q$143*Main!Q161*$B52,0))))))</f>
        <v/>
      </c>
      <c r="P598" s="31" t="str">
        <f>IF($A598="","",IF(P597="","",IF(Main!R$143=0,0,IF(Main!X$213="","",IF($C$29="PM",Main!X$213/Main!R$143*Main!R161,ROUND(Main!X$213/Main!R$143*Main!R161*$B52,0))))))</f>
        <v/>
      </c>
      <c r="Q598" s="31" t="str">
        <f>IF($A598="","",IF(Q597="","",IF(Main!S$143=0,0,IF(Main!Y$213="","",IF($C$29="PM",Main!Y$213/Main!S$143*Main!S161,ROUND(Main!Y$213/Main!S$143*Main!S161*$B52,0))))))</f>
        <v/>
      </c>
      <c r="R598" s="31" t="str">
        <f>IF($A598="","",IF(R597="","",IF(Main!T$143=0,0,IF(Main!Z$213="","",IF($C$29="PM",Main!Z$213/Main!T$143*Main!T161,ROUND(Main!Z$213/Main!T$143*Main!T161*$B52,0))))))</f>
        <v/>
      </c>
      <c r="S598" s="31" t="str">
        <f>IF($A598="","",IF(S597="","",IF(Main!U$143=0,0,IF(Main!AA$213="","",IF($C$29="PM",Main!AA$213/Main!U$143*Main!U161,ROUND(Main!AA$213/Main!U$143*Main!U161*$B52,0))))))</f>
        <v/>
      </c>
      <c r="T598" s="31" t="str">
        <f>IF($A598="","",IF(T597="","",IF(Main!V$143=0,0,IF(Main!AB$213="","",IF($C$29="PM",Main!AB$213/Main!V$143*Main!V161,ROUND(Main!AB$213/Main!V$143*Main!V161*$B52,0))))))</f>
        <v/>
      </c>
      <c r="U598" s="31" t="str">
        <f>IF($A598="","",IF(U597="","",IF(Main!W$143=0,0,IF(Main!AC$213="","",IF($C$29="PM",Main!AC$213/Main!W$143*Main!W161,ROUND(Main!AC$213/Main!W$143*Main!W161*$B52,0))))))</f>
        <v/>
      </c>
      <c r="V598" s="31" t="str">
        <f>IF($A598="","",IF(V597="","",IF(Main!X$143=0,0,IF(Main!AD$213="","",IF($C$29="PM",Main!AD$213/Main!X$143*Main!X161,ROUND(Main!AD$213/Main!X$143*Main!X161*$B52,0))))))</f>
        <v/>
      </c>
      <c r="W598" s="31" t="str">
        <f>IF($A598="","",IF(W597="","",IF(Main!Y$143=0,0,IF(Main!AE$213="","",IF($C$29="PM",Main!AE$213/Main!Y$143*Main!Y161,ROUND(Main!AE$213/Main!Y$143*Main!Y161*$B52,0))))))</f>
        <v/>
      </c>
      <c r="X598" s="31" t="str">
        <f>IF($A598="","",IF(X597="","",IF(Main!Z$143=0,0,IF(Main!AF$213="","",IF($C$29="PM",Main!AF$213/Main!Z$143*Main!Z161,ROUND(Main!AF$213/Main!Z$143*Main!Z161*$B52,0))))))</f>
        <v/>
      </c>
      <c r="Y598" s="31" t="str">
        <f>IF($A598="","",IF(Y597="","",IF(Main!AA$143=0,0,IF(Main!AG$213="","",IF($C$29="PM",Main!AG$213/Main!AA$143*Main!AA161,ROUND(Main!AG$213/Main!AA$143*Main!AA161*$B52,0))))))</f>
        <v/>
      </c>
      <c r="Z598" s="31" t="str">
        <f>IF($A598="","",IF(Z597="","",IF(Main!AB$143=0,0,IF(Main!AH$213="","",IF($C$29="PM",Main!AH$213/Main!AB$143*Main!AB161,ROUND(Main!AH$213/Main!AB$143*Main!AB161*$B52,0))))))</f>
        <v/>
      </c>
      <c r="AA598" s="49" t="str">
        <f>IF($A598="","",IF(AA597="","",IF(Main!AC$143=0,0,IF(Main!AI$213="","",IF($C$29="PM",Main!AI$213/Main!AC$143*Main!AC161,ROUND(Main!AI$213/Main!AC$143*Main!AC161*$B52,0))))))</f>
        <v/>
      </c>
      <c r="AB598" s="31" t="str">
        <f>IF($A598="","",IF(AB597="","",IF(Main!AD$143=0,0,IF(Main!AJ$213="","",IF($C$29="PM",Main!AJ$213/Main!AD$143*Main!AD161,ROUND(Main!AJ$213/Main!AD$143*Main!AD161*$B52,0))))))</f>
        <v/>
      </c>
      <c r="AC598" s="31" t="str">
        <f>IF($A598="","",IF(AC597="","",IF(Main!AE$143=0,0,IF(Main!AK$213="","",IF($C$29="PM",Main!AK$213/Main!AE$143*Main!AE161,ROUND(Main!AK$213/Main!AE$143*Main!AE161*$B52,0))))))</f>
        <v/>
      </c>
      <c r="AD598" s="31" t="str">
        <f>IF($A598="","",IF(AD597="","",IF(Main!AF$143=0,0,IF(Main!AL$213="","",IF($C$29="PM",Main!AL$213/Main!AF$143*Main!AF161,ROUND(Main!AL$213/Main!AF$143*Main!AF161*$B52,0))))))</f>
        <v/>
      </c>
      <c r="AE598" s="31" t="str">
        <f>IF($A598="","",IF(AE597="","",IF(Main!AG$143=0,0,IF(Main!AM$213="","",IF($C$29="PM",Main!AM$213/Main!AG$143*Main!AG161,ROUND(Main!AM$213/Main!AG$143*Main!AG161*$B52,0))))))</f>
        <v/>
      </c>
      <c r="AF598" s="31" t="str">
        <f>IF($A598="","",IF(AF597="","",IF(Main!AH$143=0,0,IF(Main!AN$213="","",IF($C$29="PM",Main!AN$213/Main!AH$143*Main!AH161,ROUND(Main!AN$213/Main!AH$143*Main!AH161*$B52,0))))))</f>
        <v/>
      </c>
      <c r="AG598" s="31" t="str">
        <f>IF($A598="","",IF(AG597="","",IF(Main!AI$143=0,0,IF(Main!AO$213="","",IF($C$29="PM",Main!AO$213/Main!AI$143*Main!AI161,ROUND(Main!AO$213/Main!AI$143*Main!AI161*$B52,0))))))</f>
        <v/>
      </c>
      <c r="AH598" s="31" t="str">
        <f>IF($A598="","",IF(AH597="","",IF(Main!AJ$143=0,0,IF(Main!AP$213="","",IF($C$29="PM",Main!AP$213/Main!AJ$143*Main!AJ161,ROUND(Main!AP$213/Main!AJ$143*Main!AJ161*$B52,0))))))</f>
        <v/>
      </c>
      <c r="AI598" s="31" t="str">
        <f>IF($A598="","",IF(AI597="","",IF(Main!AK$143=0,0,IF(Main!AQ$213="","",IF($C$29="PM",Main!AQ$213/Main!AK$143*Main!AK161,ROUND(Main!AQ$213/Main!AK$143*Main!AK161*$B52,0))))))</f>
        <v/>
      </c>
      <c r="AJ598" s="31" t="str">
        <f>IF($A598="","",IF(AJ597="","",IF(Main!AL$143=0,0,IF(Main!AR$213="","",IF($C$29="PM",Main!AR$213/Main!AL$143*Main!AL161,ROUND(Main!AR$213/Main!AL$143*Main!AL161*$B52,0))))))</f>
        <v/>
      </c>
      <c r="AK598" s="31" t="str">
        <f>IF($A598="","",IF(AK597="","",IF(Main!AM$143=0,0,IF(Main!AS$213="","",IF($C$29="PM",Main!AS$213/Main!AM$143*Main!AM161,ROUND(Main!AS$213/Main!AM$143*Main!AM161*$B52,0))))))</f>
        <v/>
      </c>
      <c r="AL598" s="50" t="str">
        <f>IF($A598="","",IF(AL597="","",IF(Main!AN$143=0,0,IF(Main!AT$213="","",IF($C$29="PM",Main!AT$213/Main!AN$143*Main!AN161,ROUND(Main!AT$213/Main!AN$143*Main!AN161*$B52,0))))))</f>
        <v/>
      </c>
      <c r="AM598" s="31" t="str">
        <f>IF($A598="","",IF(AM597="","",IF(Main!AO$143=0,0,IF(Main!AU$213="","",IF($C$29="PM",Main!AU$213/Main!AO$143*Main!AO161,ROUND(Main!AU$213/Main!AO$143*Main!AO161*$B52,0))))))</f>
        <v/>
      </c>
      <c r="AN598" s="31" t="str">
        <f>IF($A598="","",IF(AN597="","",IF(Main!AP$143=0,0,IF(Main!AV$213="","",IF($C$29="PM",Main!AV$213/Main!AP$143*Main!AP161,ROUND(Main!AV$213/Main!AP$143*Main!AP161*$B52,0))))))</f>
        <v/>
      </c>
      <c r="AO598" s="31" t="str">
        <f>IF($A598="","",IF(AO597="","",IF(Main!AQ$143=0,0,IF(Main!AW$213="","",IF($C$29="PM",Main!AW$213/Main!AQ$143*Main!AQ161,ROUND(Main!AW$213/Main!AQ$143*Main!AQ161*$B52,0))))))</f>
        <v/>
      </c>
      <c r="AP598" s="31" t="str">
        <f>IF($A598="","",IF(AP597="","",IF(Main!AR$143=0,0,IF(Main!AX$213="","",IF($C$29="PM",Main!AX$213/Main!AR$143*Main!AR161,ROUND(Main!AX$213/Main!AR$143*Main!AR161*$B52,0))))))</f>
        <v/>
      </c>
      <c r="AQ598" s="31" t="str">
        <f>IF($A598="","",IF(AQ597="","",IF(Main!AS$143=0,0,IF(Main!AY$213="","",IF($C$29="PM",Main!AY$213/Main!AS$143*Main!AS161,ROUND(Main!AY$213/Main!AS$143*Main!AS161*$B52,0))))))</f>
        <v/>
      </c>
      <c r="AR598" s="31" t="str">
        <f>IF($A598="","",IF(AR597="","",IF(Main!AT$143=0,0,IF(Main!AZ$213="","",IF($C$29="PM",Main!AZ$213/Main!AT$143*Main!AT161,ROUND(Main!AZ$213/Main!AT$143*Main!AT161*$B52,0))))))</f>
        <v/>
      </c>
      <c r="AS598" s="31" t="str">
        <f>IF($A598="","",IF(AS597="","",IF(Main!AU$143=0,0,IF(Main!BA$213="","",IF($C$29="PM",Main!BA$213/Main!AU$143*Main!AU161,ROUND(Main!BA$213/Main!AU$143*Main!AU161*$B52,0))))))</f>
        <v/>
      </c>
      <c r="AT598" s="31" t="str">
        <f>IF($A598="","",IF(AT597="","",IF(Main!AV$143=0,0,IF(Main!BB$213="","",IF($C$29="PM",Main!BB$213/Main!AV$143*Main!AV161,ROUND(Main!BB$213/Main!AV$143*Main!AV161*$B52,0))))))</f>
        <v/>
      </c>
      <c r="AU598" s="31" t="str">
        <f>IF($A598="","",IF(AU597="","",IF(Main!AW$143=0,0,IF(Main!BC$213="","",IF($C$29="PM",Main!BC$213/Main!AW$143*Main!AW161,ROUND(Main!BC$213/Main!AW$143*Main!AW161*$B52,0))))))</f>
        <v/>
      </c>
      <c r="AV598" s="31" t="str">
        <f>IF($A598="","",IF(AV597="","",IF(Main!AX$143=0,0,IF(Main!BD$213="","",IF($C$29="PM",Main!BD$213/Main!AX$143*Main!AX161,ROUND(Main!BD$213/Main!AX$143*Main!AX161*$B52,0))))))</f>
        <v/>
      </c>
      <c r="AW598" s="31" t="str">
        <f>IF($A598="","",IF(AW597="","",IF(Main!AY$143=0,0,IF(Main!BE$213="","",IF($C$29="PM",Main!BE$213/Main!AY$143*Main!AY161,ROUND(Main!BE$213/Main!AY$143*Main!AY161*$B52,0))))))</f>
        <v/>
      </c>
      <c r="AX598" s="50" t="str">
        <f>IF($A598="","",IF(AX597="","",IF(Main!AZ$143=0,0,IF(Main!BF$213="","",IF($C$29="PM",Main!BF$213/Main!AZ$143*Main!AZ161,ROUND(Main!BF$213/Main!AZ$143*Main!AZ161*$B52,0))))))</f>
        <v/>
      </c>
      <c r="AY598" s="31" t="str">
        <f>IF($A598="","",IF(AY597="","",IF(Main!BA$143=0,0,IF(Main!BG$213="","",IF($C$29="PM",Main!BG$213/Main!BA$143*Main!BA161,ROUND(Main!BG$213/Main!BA$143*Main!BA161*$B52,0))))))</f>
        <v/>
      </c>
      <c r="AZ598" s="31" t="str">
        <f>IF($A598="","",IF(AZ597="","",IF(Main!BB$143=0,0,IF(Main!BH$213="","",IF($C$29="PM",Main!BH$213/Main!BB$143*Main!BB161,ROUND(Main!BH$213/Main!BB$143*Main!BB161*$B52,0))))))</f>
        <v/>
      </c>
      <c r="BA598" s="31" t="str">
        <f>IF($A598="","",IF(BA597="","",IF(Main!BC$143=0,0,IF(Main!BI$213="","",IF($C$29="PM",Main!BI$213/Main!BC$143*Main!BC161,ROUND(Main!BI$213/Main!BC$143*Main!BC161*$B52,0))))))</f>
        <v/>
      </c>
      <c r="BB598" s="31" t="str">
        <f>IF($A598="","",IF(BB597="","",IF(Main!BD$143=0,0,IF(Main!BJ$213="","",IF($C$29="PM",Main!BJ$213/Main!BD$143*Main!BD161,ROUND(Main!BJ$213/Main!BD$143*Main!BD161*$B52,0))))))</f>
        <v/>
      </c>
      <c r="BC598" s="31" t="str">
        <f>IF($A598="","",IF(BC597="","",IF(Main!BE$143=0,0,IF(Main!BK$213="","",IF($C$29="PM",Main!BK$213/Main!BE$143*Main!BE161,ROUND(Main!BK$213/Main!BE$143*Main!BE161*$B52,0))))))</f>
        <v/>
      </c>
      <c r="BD598" s="31" t="str">
        <f>IF($A598="","",IF(BD597="","",IF(Main!BF$143=0,0,IF(Main!BL$213="","",IF($C$29="PM",Main!BL$213/Main!BF$143*Main!BF161,ROUND(Main!BL$213/Main!BF$143*Main!BF161*$B52,0))))))</f>
        <v/>
      </c>
      <c r="BE598" s="31" t="str">
        <f>IF($A598="","",IF(BE597="","",IF(Main!BG$143=0,0,IF(Main!BM$213="","",IF($C$29="PM",Main!BM$213/Main!BG$143*Main!BG161,ROUND(Main!BM$213/Main!BG$143*Main!BG161*$B52,0))))))</f>
        <v/>
      </c>
      <c r="BF598" s="31" t="str">
        <f>IF($A598="","",IF(BF597="","",IF(Main!BH$143=0,0,IF(Main!BN$213="","",IF($C$29="PM",Main!BN$213/Main!BH$143*Main!BH161,ROUND(Main!BN$213/Main!BH$143*Main!BH161*$B52,0))))))</f>
        <v/>
      </c>
      <c r="BG598" s="31" t="str">
        <f>IF($A598="","",IF(BG597="","",IF(Main!BI$143=0,0,IF(Main!BO$213="","",IF($C$29="PM",Main!BO$213/Main!BI$143*Main!BI161,ROUND(Main!BO$213/Main!BI$143*Main!BI161*$B52,0))))))</f>
        <v/>
      </c>
      <c r="BH598" s="31" t="str">
        <f>IF($A598="","",IF(BH597="","",IF(Main!BJ$143=0,0,IF(Main!BP$213="","",IF($C$29="PM",Main!BP$213/Main!BJ$143*Main!BJ161,ROUND(Main!BP$213/Main!BJ$143*Main!BJ161*$B52,0))))))</f>
        <v/>
      </c>
      <c r="BI598" s="31" t="str">
        <f>IF($A598="","",IF(BI597="","",IF(Main!BK$143=0,0,IF(Main!BQ$213="","",IF($C$29="PM",Main!BQ$213/Main!BK$143*Main!BK161,ROUND(Main!BQ$213/Main!BK$143*Main!BK161*$B52,0))))))</f>
        <v/>
      </c>
      <c r="BJ598" s="50" t="str">
        <f>IF($A598="","",IF(BJ597="","",IF(Main!BL$143=0,0,IF(Main!BR$213="","",IF($C$29="PM",Main!BR$213/Main!BL$143*Main!BL161,ROUND(Main!BR$213/Main!BL$143*Main!BL161*$B52,0))))))</f>
        <v/>
      </c>
      <c r="BK598" s="31" t="str">
        <f>IF($A598="","",IF(BK597="","",IF(Main!BM$143=0,0,IF(Main!BS$213="","",IF($C$29="PM",Main!BS$213/Main!BM$143*Main!BM161,ROUND(Main!BS$213/Main!BM$143*Main!BM161*$B52,0))))))</f>
        <v/>
      </c>
      <c r="BL598" s="31" t="str">
        <f>IF($A598="","",IF(BL597="","",IF(Main!BN$143=0,0,IF(Main!BT$213="","",IF($C$29="PM",Main!BT$213/Main!BN$143*Main!BN161,ROUND(Main!BT$213/Main!BN$143*Main!BN161*$B52,0))))))</f>
        <v/>
      </c>
      <c r="BM598" s="31" t="str">
        <f>IF($A598="","",IF(BM597="","",IF(Main!BO$143=0,0,IF(Main!BU$213="","",IF($C$29="PM",Main!BU$213/Main!BO$143*Main!BO161,ROUND(Main!BU$213/Main!BO$143*Main!BO161*$B52,0))))))</f>
        <v/>
      </c>
      <c r="BN598" s="31" t="str">
        <f>IF($A598="","",IF(BN597="","",IF(Main!BP$143=0,0,IF(Main!BV$213="","",IF($C$29="PM",Main!BV$213/Main!BP$143*Main!BP161,ROUND(Main!BV$213/Main!BP$143*Main!BP161*$B52,0))))))</f>
        <v/>
      </c>
      <c r="BO598" s="31" t="str">
        <f>IF($A598="","",IF(BO597="","",IF(Main!BQ$143=0,0,IF(Main!BW$213="","",IF($C$29="PM",Main!BW$213/Main!BQ$143*Main!BQ161,ROUND(Main!BW$213/Main!BQ$143*Main!BQ161*$B52,0))))))</f>
        <v/>
      </c>
      <c r="BP598" s="31" t="str">
        <f>IF($A598="","",IF(BP597="","",IF(Main!BR$143=0,0,IF(Main!BX$213="","",IF($C$29="PM",Main!BX$213/Main!BR$143*Main!BR161,ROUND(Main!BX$213/Main!BR$143*Main!BR161*$B52,0))))))</f>
        <v/>
      </c>
      <c r="BQ598" s="31" t="str">
        <f>IF($A598="","",IF(BQ597="","",IF(Main!BS$143=0,0,IF(Main!BY$213="","",IF($C$29="PM",Main!BY$213/Main!BS$143*Main!BS161,ROUND(Main!BY$213/Main!BS$143*Main!BS161*$B52,0))))))</f>
        <v/>
      </c>
      <c r="BR598" s="31" t="str">
        <f>IF($A598="","",IF(BR597="","",IF(Main!BT$143=0,0,IF(Main!BZ$213="","",IF($C$29="PM",Main!BZ$213/Main!BT$143*Main!BT161,ROUND(Main!BZ$213/Main!BT$143*Main!BT161*$B52,0))))))</f>
        <v/>
      </c>
      <c r="BS598" s="31" t="str">
        <f>IF($A598="","",IF(BS597="","",IF(Main!BU$143=0,0,IF(Main!CA$213="","",IF($C$29="PM",Main!CA$213/Main!BU$143*Main!BU161,ROUND(Main!CA$213/Main!BU$143*Main!BU161*$B52,0))))))</f>
        <v/>
      </c>
      <c r="BT598" s="31" t="str">
        <f>IF($A598="","",IF(BT597="","",IF(Main!BV$143=0,0,IF(Main!CB$213="","",IF($C$29="PM",Main!CB$213/Main!BV$143*Main!BV161,ROUND(Main!CB$213/Main!BV$143*Main!BV161*$B52,0))))))</f>
        <v/>
      </c>
      <c r="BU598" s="31" t="str">
        <f>IF($A598="","",IF(BU597="","",IF(Main!BW$143=0,0,IF(Main!CC$213="","",IF($C$29="PM",Main!CC$213/Main!BW$143*Main!BW161,ROUND(Main!CC$213/Main!BW$143*Main!BW161*$B52,0))))))</f>
        <v/>
      </c>
      <c r="BV598" s="50" t="str">
        <f>IF($A598="","",IF(BV597="","",IF(Main!BX$143=0,0,IF(Main!CD$213="","",IF($C$29="PM",Main!CD$213/Main!BX$143*Main!BX161,ROUND(Main!CD$213/Main!BX$143*Main!BX161*$B52,0))))))</f>
        <v/>
      </c>
    </row>
    <row r="599" spans="1:74" x14ac:dyDescent="0.2">
      <c r="A599" s="71" t="str">
        <f>IF(Main!A$53="","",Main!A$53)</f>
        <v/>
      </c>
      <c r="B599" s="74" t="str">
        <f t="shared" si="484"/>
        <v/>
      </c>
      <c r="C599" s="49" t="str">
        <f>IF($A599="","",IF(C598="","",IF(Main!E$143=0,0,IF(Main!K$213="","",IF($C$29="PM",Main!K$213/Main!E$143*Main!E162,ROUND(Main!K$213/Main!E$143*Main!E162*$B53,0))))))</f>
        <v/>
      </c>
      <c r="D599" s="31" t="str">
        <f>IF($A599="","",IF(D598="","",IF(Main!F$143=0,0,IF(Main!L$213="","",IF($C$29="PM",Main!L$213/Main!F$143*Main!F162,ROUND(Main!L$213/Main!F$143*Main!F162*$B53,0))))))</f>
        <v/>
      </c>
      <c r="E599" s="31" t="str">
        <f>IF($A599="","",IF(E598="","",IF(Main!G$143=0,0,IF(Main!M$213="","",IF($C$29="PM",Main!M$213/Main!G$143*Main!G162,ROUND(Main!M$213/Main!G$143*Main!G162*$B53,0))))))</f>
        <v/>
      </c>
      <c r="F599" s="31" t="str">
        <f>IF($A599="","",IF(F598="","",IF(Main!H$143=0,0,IF(Main!N$213="","",IF($C$29="PM",Main!N$213/Main!H$143*Main!H162,ROUND(Main!N$213/Main!H$143*Main!H162*$B53,0))))))</f>
        <v/>
      </c>
      <c r="G599" s="31" t="str">
        <f>IF($A599="","",IF(G598="","",IF(Main!I$143=0,0,IF(Main!O$213="","",IF($C$29="PM",Main!O$213/Main!I$143*Main!I162,ROUND(Main!O$213/Main!I$143*Main!I162*$B53,0))))))</f>
        <v/>
      </c>
      <c r="H599" s="31" t="str">
        <f>IF($A599="","",IF(H598="","",IF(Main!J$143=0,0,IF(Main!P$213="","",IF($C$29="PM",Main!P$213/Main!J$143*Main!J162,ROUND(Main!P$213/Main!J$143*Main!J162*$B53,0))))))</f>
        <v/>
      </c>
      <c r="I599" s="31" t="str">
        <f>IF($A599="","",IF(I598="","",IF(Main!K$143=0,0,IF(Main!Q$213="","",IF($C$29="PM",Main!Q$213/Main!K$143*Main!K162,ROUND(Main!Q$213/Main!K$143*Main!K162*$B53,0))))))</f>
        <v/>
      </c>
      <c r="J599" s="31" t="str">
        <f>IF($A599="","",IF(J598="","",IF(Main!L$143=0,0,IF(Main!R$213="","",IF($C$29="PM",Main!R$213/Main!L$143*Main!L162,ROUND(Main!R$213/Main!L$143*Main!L162*$B53,0))))))</f>
        <v/>
      </c>
      <c r="K599" s="31" t="str">
        <f>IF($A599="","",IF(K598="","",IF(Main!M$143=0,0,IF(Main!S$213="","",IF($C$29="PM",Main!S$213/Main!M$143*Main!M162,ROUND(Main!S$213/Main!M$143*Main!M162*$B53,0))))))</f>
        <v/>
      </c>
      <c r="L599" s="31" t="str">
        <f>IF($A599="","",IF(L598="","",IF(Main!N$143=0,0,IF(Main!T$213="","",IF($C$29="PM",Main!T$213/Main!N$143*Main!N162,ROUND(Main!T$213/Main!N$143*Main!N162*$B53,0))))))</f>
        <v/>
      </c>
      <c r="M599" s="31" t="str">
        <f>IF($A599="","",IF(M598="","",IF(Main!O$143=0,0,IF(Main!U$213="","",IF($C$29="PM",Main!U$213/Main!O$143*Main!O162,ROUND(Main!U$213/Main!O$143*Main!O162*$B53,0))))))</f>
        <v/>
      </c>
      <c r="N599" s="50" t="str">
        <f>IF($A599="","",IF(N598="","",IF(Main!P$143=0,0,IF(Main!V$213="","",IF($C$29="PM",Main!V$213/Main!P$143*Main!P162,ROUND(Main!V$213/Main!P$143*Main!P162*$B53,0))))))</f>
        <v/>
      </c>
      <c r="O599" s="31" t="str">
        <f>IF($A599="","",IF(O598="","",IF(Main!Q$143=0,0,IF(Main!W$213="","",IF($C$29="PM",Main!W$213/Main!Q$143*Main!Q162,ROUND(Main!W$213/Main!Q$143*Main!Q162*$B53,0))))))</f>
        <v/>
      </c>
      <c r="P599" s="31" t="str">
        <f>IF($A599="","",IF(P598="","",IF(Main!R$143=0,0,IF(Main!X$213="","",IF($C$29="PM",Main!X$213/Main!R$143*Main!R162,ROUND(Main!X$213/Main!R$143*Main!R162*$B53,0))))))</f>
        <v/>
      </c>
      <c r="Q599" s="31" t="str">
        <f>IF($A599="","",IF(Q598="","",IF(Main!S$143=0,0,IF(Main!Y$213="","",IF($C$29="PM",Main!Y$213/Main!S$143*Main!S162,ROUND(Main!Y$213/Main!S$143*Main!S162*$B53,0))))))</f>
        <v/>
      </c>
      <c r="R599" s="31" t="str">
        <f>IF($A599="","",IF(R598="","",IF(Main!T$143=0,0,IF(Main!Z$213="","",IF($C$29="PM",Main!Z$213/Main!T$143*Main!T162,ROUND(Main!Z$213/Main!T$143*Main!T162*$B53,0))))))</f>
        <v/>
      </c>
      <c r="S599" s="31" t="str">
        <f>IF($A599="","",IF(S598="","",IF(Main!U$143=0,0,IF(Main!AA$213="","",IF($C$29="PM",Main!AA$213/Main!U$143*Main!U162,ROUND(Main!AA$213/Main!U$143*Main!U162*$B53,0))))))</f>
        <v/>
      </c>
      <c r="T599" s="31" t="str">
        <f>IF($A599="","",IF(T598="","",IF(Main!V$143=0,0,IF(Main!AB$213="","",IF($C$29="PM",Main!AB$213/Main!V$143*Main!V162,ROUND(Main!AB$213/Main!V$143*Main!V162*$B53,0))))))</f>
        <v/>
      </c>
      <c r="U599" s="31" t="str">
        <f>IF($A599="","",IF(U598="","",IF(Main!W$143=0,0,IF(Main!AC$213="","",IF($C$29="PM",Main!AC$213/Main!W$143*Main!W162,ROUND(Main!AC$213/Main!W$143*Main!W162*$B53,0))))))</f>
        <v/>
      </c>
      <c r="V599" s="31" t="str">
        <f>IF($A599="","",IF(V598="","",IF(Main!X$143=0,0,IF(Main!AD$213="","",IF($C$29="PM",Main!AD$213/Main!X$143*Main!X162,ROUND(Main!AD$213/Main!X$143*Main!X162*$B53,0))))))</f>
        <v/>
      </c>
      <c r="W599" s="31" t="str">
        <f>IF($A599="","",IF(W598="","",IF(Main!Y$143=0,0,IF(Main!AE$213="","",IF($C$29="PM",Main!AE$213/Main!Y$143*Main!Y162,ROUND(Main!AE$213/Main!Y$143*Main!Y162*$B53,0))))))</f>
        <v/>
      </c>
      <c r="X599" s="31" t="str">
        <f>IF($A599="","",IF(X598="","",IF(Main!Z$143=0,0,IF(Main!AF$213="","",IF($C$29="PM",Main!AF$213/Main!Z$143*Main!Z162,ROUND(Main!AF$213/Main!Z$143*Main!Z162*$B53,0))))))</f>
        <v/>
      </c>
      <c r="Y599" s="31" t="str">
        <f>IF($A599="","",IF(Y598="","",IF(Main!AA$143=0,0,IF(Main!AG$213="","",IF($C$29="PM",Main!AG$213/Main!AA$143*Main!AA162,ROUND(Main!AG$213/Main!AA$143*Main!AA162*$B53,0))))))</f>
        <v/>
      </c>
      <c r="Z599" s="31" t="str">
        <f>IF($A599="","",IF(Z598="","",IF(Main!AB$143=0,0,IF(Main!AH$213="","",IF($C$29="PM",Main!AH$213/Main!AB$143*Main!AB162,ROUND(Main!AH$213/Main!AB$143*Main!AB162*$B53,0))))))</f>
        <v/>
      </c>
      <c r="AA599" s="49" t="str">
        <f>IF($A599="","",IF(AA598="","",IF(Main!AC$143=0,0,IF(Main!AI$213="","",IF($C$29="PM",Main!AI$213/Main!AC$143*Main!AC162,ROUND(Main!AI$213/Main!AC$143*Main!AC162*$B53,0))))))</f>
        <v/>
      </c>
      <c r="AB599" s="31" t="str">
        <f>IF($A599="","",IF(AB598="","",IF(Main!AD$143=0,0,IF(Main!AJ$213="","",IF($C$29="PM",Main!AJ$213/Main!AD$143*Main!AD162,ROUND(Main!AJ$213/Main!AD$143*Main!AD162*$B53,0))))))</f>
        <v/>
      </c>
      <c r="AC599" s="31" t="str">
        <f>IF($A599="","",IF(AC598="","",IF(Main!AE$143=0,0,IF(Main!AK$213="","",IF($C$29="PM",Main!AK$213/Main!AE$143*Main!AE162,ROUND(Main!AK$213/Main!AE$143*Main!AE162*$B53,0))))))</f>
        <v/>
      </c>
      <c r="AD599" s="31" t="str">
        <f>IF($A599="","",IF(AD598="","",IF(Main!AF$143=0,0,IF(Main!AL$213="","",IF($C$29="PM",Main!AL$213/Main!AF$143*Main!AF162,ROUND(Main!AL$213/Main!AF$143*Main!AF162*$B53,0))))))</f>
        <v/>
      </c>
      <c r="AE599" s="31" t="str">
        <f>IF($A599="","",IF(AE598="","",IF(Main!AG$143=0,0,IF(Main!AM$213="","",IF($C$29="PM",Main!AM$213/Main!AG$143*Main!AG162,ROUND(Main!AM$213/Main!AG$143*Main!AG162*$B53,0))))))</f>
        <v/>
      </c>
      <c r="AF599" s="31" t="str">
        <f>IF($A599="","",IF(AF598="","",IF(Main!AH$143=0,0,IF(Main!AN$213="","",IF($C$29="PM",Main!AN$213/Main!AH$143*Main!AH162,ROUND(Main!AN$213/Main!AH$143*Main!AH162*$B53,0))))))</f>
        <v/>
      </c>
      <c r="AG599" s="31" t="str">
        <f>IF($A599="","",IF(AG598="","",IF(Main!AI$143=0,0,IF(Main!AO$213="","",IF($C$29="PM",Main!AO$213/Main!AI$143*Main!AI162,ROUND(Main!AO$213/Main!AI$143*Main!AI162*$B53,0))))))</f>
        <v/>
      </c>
      <c r="AH599" s="31" t="str">
        <f>IF($A599="","",IF(AH598="","",IF(Main!AJ$143=0,0,IF(Main!AP$213="","",IF($C$29="PM",Main!AP$213/Main!AJ$143*Main!AJ162,ROUND(Main!AP$213/Main!AJ$143*Main!AJ162*$B53,0))))))</f>
        <v/>
      </c>
      <c r="AI599" s="31" t="str">
        <f>IF($A599="","",IF(AI598="","",IF(Main!AK$143=0,0,IF(Main!AQ$213="","",IF($C$29="PM",Main!AQ$213/Main!AK$143*Main!AK162,ROUND(Main!AQ$213/Main!AK$143*Main!AK162*$B53,0))))))</f>
        <v/>
      </c>
      <c r="AJ599" s="31" t="str">
        <f>IF($A599="","",IF(AJ598="","",IF(Main!AL$143=0,0,IF(Main!AR$213="","",IF($C$29="PM",Main!AR$213/Main!AL$143*Main!AL162,ROUND(Main!AR$213/Main!AL$143*Main!AL162*$B53,0))))))</f>
        <v/>
      </c>
      <c r="AK599" s="31" t="str">
        <f>IF($A599="","",IF(AK598="","",IF(Main!AM$143=0,0,IF(Main!AS$213="","",IF($C$29="PM",Main!AS$213/Main!AM$143*Main!AM162,ROUND(Main!AS$213/Main!AM$143*Main!AM162*$B53,0))))))</f>
        <v/>
      </c>
      <c r="AL599" s="50" t="str">
        <f>IF($A599="","",IF(AL598="","",IF(Main!AN$143=0,0,IF(Main!AT$213="","",IF($C$29="PM",Main!AT$213/Main!AN$143*Main!AN162,ROUND(Main!AT$213/Main!AN$143*Main!AN162*$B53,0))))))</f>
        <v/>
      </c>
      <c r="AM599" s="31" t="str">
        <f>IF($A599="","",IF(AM598="","",IF(Main!AO$143=0,0,IF(Main!AU$213="","",IF($C$29="PM",Main!AU$213/Main!AO$143*Main!AO162,ROUND(Main!AU$213/Main!AO$143*Main!AO162*$B53,0))))))</f>
        <v/>
      </c>
      <c r="AN599" s="31" t="str">
        <f>IF($A599="","",IF(AN598="","",IF(Main!AP$143=0,0,IF(Main!AV$213="","",IF($C$29="PM",Main!AV$213/Main!AP$143*Main!AP162,ROUND(Main!AV$213/Main!AP$143*Main!AP162*$B53,0))))))</f>
        <v/>
      </c>
      <c r="AO599" s="31" t="str">
        <f>IF($A599="","",IF(AO598="","",IF(Main!AQ$143=0,0,IF(Main!AW$213="","",IF($C$29="PM",Main!AW$213/Main!AQ$143*Main!AQ162,ROUND(Main!AW$213/Main!AQ$143*Main!AQ162*$B53,0))))))</f>
        <v/>
      </c>
      <c r="AP599" s="31" t="str">
        <f>IF($A599="","",IF(AP598="","",IF(Main!AR$143=0,0,IF(Main!AX$213="","",IF($C$29="PM",Main!AX$213/Main!AR$143*Main!AR162,ROUND(Main!AX$213/Main!AR$143*Main!AR162*$B53,0))))))</f>
        <v/>
      </c>
      <c r="AQ599" s="31" t="str">
        <f>IF($A599="","",IF(AQ598="","",IF(Main!AS$143=0,0,IF(Main!AY$213="","",IF($C$29="PM",Main!AY$213/Main!AS$143*Main!AS162,ROUND(Main!AY$213/Main!AS$143*Main!AS162*$B53,0))))))</f>
        <v/>
      </c>
      <c r="AR599" s="31" t="str">
        <f>IF($A599="","",IF(AR598="","",IF(Main!AT$143=0,0,IF(Main!AZ$213="","",IF($C$29="PM",Main!AZ$213/Main!AT$143*Main!AT162,ROUND(Main!AZ$213/Main!AT$143*Main!AT162*$B53,0))))))</f>
        <v/>
      </c>
      <c r="AS599" s="31" t="str">
        <f>IF($A599="","",IF(AS598="","",IF(Main!AU$143=0,0,IF(Main!BA$213="","",IF($C$29="PM",Main!BA$213/Main!AU$143*Main!AU162,ROUND(Main!BA$213/Main!AU$143*Main!AU162*$B53,0))))))</f>
        <v/>
      </c>
      <c r="AT599" s="31" t="str">
        <f>IF($A599="","",IF(AT598="","",IF(Main!AV$143=0,0,IF(Main!BB$213="","",IF($C$29="PM",Main!BB$213/Main!AV$143*Main!AV162,ROUND(Main!BB$213/Main!AV$143*Main!AV162*$B53,0))))))</f>
        <v/>
      </c>
      <c r="AU599" s="31" t="str">
        <f>IF($A599="","",IF(AU598="","",IF(Main!AW$143=0,0,IF(Main!BC$213="","",IF($C$29="PM",Main!BC$213/Main!AW$143*Main!AW162,ROUND(Main!BC$213/Main!AW$143*Main!AW162*$B53,0))))))</f>
        <v/>
      </c>
      <c r="AV599" s="31" t="str">
        <f>IF($A599="","",IF(AV598="","",IF(Main!AX$143=0,0,IF(Main!BD$213="","",IF($C$29="PM",Main!BD$213/Main!AX$143*Main!AX162,ROUND(Main!BD$213/Main!AX$143*Main!AX162*$B53,0))))))</f>
        <v/>
      </c>
      <c r="AW599" s="31" t="str">
        <f>IF($A599="","",IF(AW598="","",IF(Main!AY$143=0,0,IF(Main!BE$213="","",IF($C$29="PM",Main!BE$213/Main!AY$143*Main!AY162,ROUND(Main!BE$213/Main!AY$143*Main!AY162*$B53,0))))))</f>
        <v/>
      </c>
      <c r="AX599" s="50" t="str">
        <f>IF($A599="","",IF(AX598="","",IF(Main!AZ$143=0,0,IF(Main!BF$213="","",IF($C$29="PM",Main!BF$213/Main!AZ$143*Main!AZ162,ROUND(Main!BF$213/Main!AZ$143*Main!AZ162*$B53,0))))))</f>
        <v/>
      </c>
      <c r="AY599" s="31" t="str">
        <f>IF($A599="","",IF(AY598="","",IF(Main!BA$143=0,0,IF(Main!BG$213="","",IF($C$29="PM",Main!BG$213/Main!BA$143*Main!BA162,ROUND(Main!BG$213/Main!BA$143*Main!BA162*$B53,0))))))</f>
        <v/>
      </c>
      <c r="AZ599" s="31" t="str">
        <f>IF($A599="","",IF(AZ598="","",IF(Main!BB$143=0,0,IF(Main!BH$213="","",IF($C$29="PM",Main!BH$213/Main!BB$143*Main!BB162,ROUND(Main!BH$213/Main!BB$143*Main!BB162*$B53,0))))))</f>
        <v/>
      </c>
      <c r="BA599" s="31" t="str">
        <f>IF($A599="","",IF(BA598="","",IF(Main!BC$143=0,0,IF(Main!BI$213="","",IF($C$29="PM",Main!BI$213/Main!BC$143*Main!BC162,ROUND(Main!BI$213/Main!BC$143*Main!BC162*$B53,0))))))</f>
        <v/>
      </c>
      <c r="BB599" s="31" t="str">
        <f>IF($A599="","",IF(BB598="","",IF(Main!BD$143=0,0,IF(Main!BJ$213="","",IF($C$29="PM",Main!BJ$213/Main!BD$143*Main!BD162,ROUND(Main!BJ$213/Main!BD$143*Main!BD162*$B53,0))))))</f>
        <v/>
      </c>
      <c r="BC599" s="31" t="str">
        <f>IF($A599="","",IF(BC598="","",IF(Main!BE$143=0,0,IF(Main!BK$213="","",IF($C$29="PM",Main!BK$213/Main!BE$143*Main!BE162,ROUND(Main!BK$213/Main!BE$143*Main!BE162*$B53,0))))))</f>
        <v/>
      </c>
      <c r="BD599" s="31" t="str">
        <f>IF($A599="","",IF(BD598="","",IF(Main!BF$143=0,0,IF(Main!BL$213="","",IF($C$29="PM",Main!BL$213/Main!BF$143*Main!BF162,ROUND(Main!BL$213/Main!BF$143*Main!BF162*$B53,0))))))</f>
        <v/>
      </c>
      <c r="BE599" s="31" t="str">
        <f>IF($A599="","",IF(BE598="","",IF(Main!BG$143=0,0,IF(Main!BM$213="","",IF($C$29="PM",Main!BM$213/Main!BG$143*Main!BG162,ROUND(Main!BM$213/Main!BG$143*Main!BG162*$B53,0))))))</f>
        <v/>
      </c>
      <c r="BF599" s="31" t="str">
        <f>IF($A599="","",IF(BF598="","",IF(Main!BH$143=0,0,IF(Main!BN$213="","",IF($C$29="PM",Main!BN$213/Main!BH$143*Main!BH162,ROUND(Main!BN$213/Main!BH$143*Main!BH162*$B53,0))))))</f>
        <v/>
      </c>
      <c r="BG599" s="31" t="str">
        <f>IF($A599="","",IF(BG598="","",IF(Main!BI$143=0,0,IF(Main!BO$213="","",IF($C$29="PM",Main!BO$213/Main!BI$143*Main!BI162,ROUND(Main!BO$213/Main!BI$143*Main!BI162*$B53,0))))))</f>
        <v/>
      </c>
      <c r="BH599" s="31" t="str">
        <f>IF($A599="","",IF(BH598="","",IF(Main!BJ$143=0,0,IF(Main!BP$213="","",IF($C$29="PM",Main!BP$213/Main!BJ$143*Main!BJ162,ROUND(Main!BP$213/Main!BJ$143*Main!BJ162*$B53,0))))))</f>
        <v/>
      </c>
      <c r="BI599" s="31" t="str">
        <f>IF($A599="","",IF(BI598="","",IF(Main!BK$143=0,0,IF(Main!BQ$213="","",IF($C$29="PM",Main!BQ$213/Main!BK$143*Main!BK162,ROUND(Main!BQ$213/Main!BK$143*Main!BK162*$B53,0))))))</f>
        <v/>
      </c>
      <c r="BJ599" s="50" t="str">
        <f>IF($A599="","",IF(BJ598="","",IF(Main!BL$143=0,0,IF(Main!BR$213="","",IF($C$29="PM",Main!BR$213/Main!BL$143*Main!BL162,ROUND(Main!BR$213/Main!BL$143*Main!BL162*$B53,0))))))</f>
        <v/>
      </c>
      <c r="BK599" s="31" t="str">
        <f>IF($A599="","",IF(BK598="","",IF(Main!BM$143=0,0,IF(Main!BS$213="","",IF($C$29="PM",Main!BS$213/Main!BM$143*Main!BM162,ROUND(Main!BS$213/Main!BM$143*Main!BM162*$B53,0))))))</f>
        <v/>
      </c>
      <c r="BL599" s="31" t="str">
        <f>IF($A599="","",IF(BL598="","",IF(Main!BN$143=0,0,IF(Main!BT$213="","",IF($C$29="PM",Main!BT$213/Main!BN$143*Main!BN162,ROUND(Main!BT$213/Main!BN$143*Main!BN162*$B53,0))))))</f>
        <v/>
      </c>
      <c r="BM599" s="31" t="str">
        <f>IF($A599="","",IF(BM598="","",IF(Main!BO$143=0,0,IF(Main!BU$213="","",IF($C$29="PM",Main!BU$213/Main!BO$143*Main!BO162,ROUND(Main!BU$213/Main!BO$143*Main!BO162*$B53,0))))))</f>
        <v/>
      </c>
      <c r="BN599" s="31" t="str">
        <f>IF($A599="","",IF(BN598="","",IF(Main!BP$143=0,0,IF(Main!BV$213="","",IF($C$29="PM",Main!BV$213/Main!BP$143*Main!BP162,ROUND(Main!BV$213/Main!BP$143*Main!BP162*$B53,0))))))</f>
        <v/>
      </c>
      <c r="BO599" s="31" t="str">
        <f>IF($A599="","",IF(BO598="","",IF(Main!BQ$143=0,0,IF(Main!BW$213="","",IF($C$29="PM",Main!BW$213/Main!BQ$143*Main!BQ162,ROUND(Main!BW$213/Main!BQ$143*Main!BQ162*$B53,0))))))</f>
        <v/>
      </c>
      <c r="BP599" s="31" t="str">
        <f>IF($A599="","",IF(BP598="","",IF(Main!BR$143=0,0,IF(Main!BX$213="","",IF($C$29="PM",Main!BX$213/Main!BR$143*Main!BR162,ROUND(Main!BX$213/Main!BR$143*Main!BR162*$B53,0))))))</f>
        <v/>
      </c>
      <c r="BQ599" s="31" t="str">
        <f>IF($A599="","",IF(BQ598="","",IF(Main!BS$143=0,0,IF(Main!BY$213="","",IF($C$29="PM",Main!BY$213/Main!BS$143*Main!BS162,ROUND(Main!BY$213/Main!BS$143*Main!BS162*$B53,0))))))</f>
        <v/>
      </c>
      <c r="BR599" s="31" t="str">
        <f>IF($A599="","",IF(BR598="","",IF(Main!BT$143=0,0,IF(Main!BZ$213="","",IF($C$29="PM",Main!BZ$213/Main!BT$143*Main!BT162,ROUND(Main!BZ$213/Main!BT$143*Main!BT162*$B53,0))))))</f>
        <v/>
      </c>
      <c r="BS599" s="31" t="str">
        <f>IF($A599="","",IF(BS598="","",IF(Main!BU$143=0,0,IF(Main!CA$213="","",IF($C$29="PM",Main!CA$213/Main!BU$143*Main!BU162,ROUND(Main!CA$213/Main!BU$143*Main!BU162*$B53,0))))))</f>
        <v/>
      </c>
      <c r="BT599" s="31" t="str">
        <f>IF($A599="","",IF(BT598="","",IF(Main!BV$143=0,0,IF(Main!CB$213="","",IF($C$29="PM",Main!CB$213/Main!BV$143*Main!BV162,ROUND(Main!CB$213/Main!BV$143*Main!BV162*$B53,0))))))</f>
        <v/>
      </c>
      <c r="BU599" s="31" t="str">
        <f>IF($A599="","",IF(BU598="","",IF(Main!BW$143=0,0,IF(Main!CC$213="","",IF($C$29="PM",Main!CC$213/Main!BW$143*Main!BW162,ROUND(Main!CC$213/Main!BW$143*Main!BW162*$B53,0))))))</f>
        <v/>
      </c>
      <c r="BV599" s="50" t="str">
        <f>IF($A599="","",IF(BV598="","",IF(Main!BX$143=0,0,IF(Main!CD$213="","",IF($C$29="PM",Main!CD$213/Main!BX$143*Main!BX162,ROUND(Main!CD$213/Main!BX$143*Main!BX162*$B53,0))))))</f>
        <v/>
      </c>
    </row>
    <row r="600" spans="1:74" x14ac:dyDescent="0.2">
      <c r="A600" s="71" t="str">
        <f>IF(Main!A$54="","",Main!A$54)</f>
        <v/>
      </c>
      <c r="B600" s="74" t="str">
        <f t="shared" si="484"/>
        <v/>
      </c>
      <c r="C600" s="49" t="str">
        <f>IF($A600="","",IF(C599="","",IF(Main!E$143=0,0,IF(Main!K$213="","",IF($C$29="PM",Main!K$213/Main!E$143*Main!E163,ROUND(Main!K$213/Main!E$143*Main!E163*$B54,0))))))</f>
        <v/>
      </c>
      <c r="D600" s="31" t="str">
        <f>IF($A600="","",IF(D599="","",IF(Main!F$143=0,0,IF(Main!L$213="","",IF($C$29="PM",Main!L$213/Main!F$143*Main!F163,ROUND(Main!L$213/Main!F$143*Main!F163*$B54,0))))))</f>
        <v/>
      </c>
      <c r="E600" s="31" t="str">
        <f>IF($A600="","",IF(E599="","",IF(Main!G$143=0,0,IF(Main!M$213="","",IF($C$29="PM",Main!M$213/Main!G$143*Main!G163,ROUND(Main!M$213/Main!G$143*Main!G163*$B54,0))))))</f>
        <v/>
      </c>
      <c r="F600" s="31" t="str">
        <f>IF($A600="","",IF(F599="","",IF(Main!H$143=0,0,IF(Main!N$213="","",IF($C$29="PM",Main!N$213/Main!H$143*Main!H163,ROUND(Main!N$213/Main!H$143*Main!H163*$B54,0))))))</f>
        <v/>
      </c>
      <c r="G600" s="31" t="str">
        <f>IF($A600="","",IF(G599="","",IF(Main!I$143=0,0,IF(Main!O$213="","",IF($C$29="PM",Main!O$213/Main!I$143*Main!I163,ROUND(Main!O$213/Main!I$143*Main!I163*$B54,0))))))</f>
        <v/>
      </c>
      <c r="H600" s="31" t="str">
        <f>IF($A600="","",IF(H599="","",IF(Main!J$143=0,0,IF(Main!P$213="","",IF($C$29="PM",Main!P$213/Main!J$143*Main!J163,ROUND(Main!P$213/Main!J$143*Main!J163*$B54,0))))))</f>
        <v/>
      </c>
      <c r="I600" s="31" t="str">
        <f>IF($A600="","",IF(I599="","",IF(Main!K$143=0,0,IF(Main!Q$213="","",IF($C$29="PM",Main!Q$213/Main!K$143*Main!K163,ROUND(Main!Q$213/Main!K$143*Main!K163*$B54,0))))))</f>
        <v/>
      </c>
      <c r="J600" s="31" t="str">
        <f>IF($A600="","",IF(J599="","",IF(Main!L$143=0,0,IF(Main!R$213="","",IF($C$29="PM",Main!R$213/Main!L$143*Main!L163,ROUND(Main!R$213/Main!L$143*Main!L163*$B54,0))))))</f>
        <v/>
      </c>
      <c r="K600" s="31" t="str">
        <f>IF($A600="","",IF(K599="","",IF(Main!M$143=0,0,IF(Main!S$213="","",IF($C$29="PM",Main!S$213/Main!M$143*Main!M163,ROUND(Main!S$213/Main!M$143*Main!M163*$B54,0))))))</f>
        <v/>
      </c>
      <c r="L600" s="31" t="str">
        <f>IF($A600="","",IF(L599="","",IF(Main!N$143=0,0,IF(Main!T$213="","",IF($C$29="PM",Main!T$213/Main!N$143*Main!N163,ROUND(Main!T$213/Main!N$143*Main!N163*$B54,0))))))</f>
        <v/>
      </c>
      <c r="M600" s="31" t="str">
        <f>IF($A600="","",IF(M599="","",IF(Main!O$143=0,0,IF(Main!U$213="","",IF($C$29="PM",Main!U$213/Main!O$143*Main!O163,ROUND(Main!U$213/Main!O$143*Main!O163*$B54,0))))))</f>
        <v/>
      </c>
      <c r="N600" s="50" t="str">
        <f>IF($A600="","",IF(N599="","",IF(Main!P$143=0,0,IF(Main!V$213="","",IF($C$29="PM",Main!V$213/Main!P$143*Main!P163,ROUND(Main!V$213/Main!P$143*Main!P163*$B54,0))))))</f>
        <v/>
      </c>
      <c r="O600" s="31" t="str">
        <f>IF($A600="","",IF(O599="","",IF(Main!Q$143=0,0,IF(Main!W$213="","",IF($C$29="PM",Main!W$213/Main!Q$143*Main!Q163,ROUND(Main!W$213/Main!Q$143*Main!Q163*$B54,0))))))</f>
        <v/>
      </c>
      <c r="P600" s="31" t="str">
        <f>IF($A600="","",IF(P599="","",IF(Main!R$143=0,0,IF(Main!X$213="","",IF($C$29="PM",Main!X$213/Main!R$143*Main!R163,ROUND(Main!X$213/Main!R$143*Main!R163*$B54,0))))))</f>
        <v/>
      </c>
      <c r="Q600" s="31" t="str">
        <f>IF($A600="","",IF(Q599="","",IF(Main!S$143=0,0,IF(Main!Y$213="","",IF($C$29="PM",Main!Y$213/Main!S$143*Main!S163,ROUND(Main!Y$213/Main!S$143*Main!S163*$B54,0))))))</f>
        <v/>
      </c>
      <c r="R600" s="31" t="str">
        <f>IF($A600="","",IF(R599="","",IF(Main!T$143=0,0,IF(Main!Z$213="","",IF($C$29="PM",Main!Z$213/Main!T$143*Main!T163,ROUND(Main!Z$213/Main!T$143*Main!T163*$B54,0))))))</f>
        <v/>
      </c>
      <c r="S600" s="31" t="str">
        <f>IF($A600="","",IF(S599="","",IF(Main!U$143=0,0,IF(Main!AA$213="","",IF($C$29="PM",Main!AA$213/Main!U$143*Main!U163,ROUND(Main!AA$213/Main!U$143*Main!U163*$B54,0))))))</f>
        <v/>
      </c>
      <c r="T600" s="31" t="str">
        <f>IF($A600="","",IF(T599="","",IF(Main!V$143=0,0,IF(Main!AB$213="","",IF($C$29="PM",Main!AB$213/Main!V$143*Main!V163,ROUND(Main!AB$213/Main!V$143*Main!V163*$B54,0))))))</f>
        <v/>
      </c>
      <c r="U600" s="31" t="str">
        <f>IF($A600="","",IF(U599="","",IF(Main!W$143=0,0,IF(Main!AC$213="","",IF($C$29="PM",Main!AC$213/Main!W$143*Main!W163,ROUND(Main!AC$213/Main!W$143*Main!W163*$B54,0))))))</f>
        <v/>
      </c>
      <c r="V600" s="31" t="str">
        <f>IF($A600="","",IF(V599="","",IF(Main!X$143=0,0,IF(Main!AD$213="","",IF($C$29="PM",Main!AD$213/Main!X$143*Main!X163,ROUND(Main!AD$213/Main!X$143*Main!X163*$B54,0))))))</f>
        <v/>
      </c>
      <c r="W600" s="31" t="str">
        <f>IF($A600="","",IF(W599="","",IF(Main!Y$143=0,0,IF(Main!AE$213="","",IF($C$29="PM",Main!AE$213/Main!Y$143*Main!Y163,ROUND(Main!AE$213/Main!Y$143*Main!Y163*$B54,0))))))</f>
        <v/>
      </c>
      <c r="X600" s="31" t="str">
        <f>IF($A600="","",IF(X599="","",IF(Main!Z$143=0,0,IF(Main!AF$213="","",IF($C$29="PM",Main!AF$213/Main!Z$143*Main!Z163,ROUND(Main!AF$213/Main!Z$143*Main!Z163*$B54,0))))))</f>
        <v/>
      </c>
      <c r="Y600" s="31" t="str">
        <f>IF($A600="","",IF(Y599="","",IF(Main!AA$143=0,0,IF(Main!AG$213="","",IF($C$29="PM",Main!AG$213/Main!AA$143*Main!AA163,ROUND(Main!AG$213/Main!AA$143*Main!AA163*$B54,0))))))</f>
        <v/>
      </c>
      <c r="Z600" s="31" t="str">
        <f>IF($A600="","",IF(Z599="","",IF(Main!AB$143=0,0,IF(Main!AH$213="","",IF($C$29="PM",Main!AH$213/Main!AB$143*Main!AB163,ROUND(Main!AH$213/Main!AB$143*Main!AB163*$B54,0))))))</f>
        <v/>
      </c>
      <c r="AA600" s="49" t="str">
        <f>IF($A600="","",IF(AA599="","",IF(Main!AC$143=0,0,IF(Main!AI$213="","",IF($C$29="PM",Main!AI$213/Main!AC$143*Main!AC163,ROUND(Main!AI$213/Main!AC$143*Main!AC163*$B54,0))))))</f>
        <v/>
      </c>
      <c r="AB600" s="31" t="str">
        <f>IF($A600="","",IF(AB599="","",IF(Main!AD$143=0,0,IF(Main!AJ$213="","",IF($C$29="PM",Main!AJ$213/Main!AD$143*Main!AD163,ROUND(Main!AJ$213/Main!AD$143*Main!AD163*$B54,0))))))</f>
        <v/>
      </c>
      <c r="AC600" s="31" t="str">
        <f>IF($A600="","",IF(AC599="","",IF(Main!AE$143=0,0,IF(Main!AK$213="","",IF($C$29="PM",Main!AK$213/Main!AE$143*Main!AE163,ROUND(Main!AK$213/Main!AE$143*Main!AE163*$B54,0))))))</f>
        <v/>
      </c>
      <c r="AD600" s="31" t="str">
        <f>IF($A600="","",IF(AD599="","",IF(Main!AF$143=0,0,IF(Main!AL$213="","",IF($C$29="PM",Main!AL$213/Main!AF$143*Main!AF163,ROUND(Main!AL$213/Main!AF$143*Main!AF163*$B54,0))))))</f>
        <v/>
      </c>
      <c r="AE600" s="31" t="str">
        <f>IF($A600="","",IF(AE599="","",IF(Main!AG$143=0,0,IF(Main!AM$213="","",IF($C$29="PM",Main!AM$213/Main!AG$143*Main!AG163,ROUND(Main!AM$213/Main!AG$143*Main!AG163*$B54,0))))))</f>
        <v/>
      </c>
      <c r="AF600" s="31" t="str">
        <f>IF($A600="","",IF(AF599="","",IF(Main!AH$143=0,0,IF(Main!AN$213="","",IF($C$29="PM",Main!AN$213/Main!AH$143*Main!AH163,ROUND(Main!AN$213/Main!AH$143*Main!AH163*$B54,0))))))</f>
        <v/>
      </c>
      <c r="AG600" s="31" t="str">
        <f>IF($A600="","",IF(AG599="","",IF(Main!AI$143=0,0,IF(Main!AO$213="","",IF($C$29="PM",Main!AO$213/Main!AI$143*Main!AI163,ROUND(Main!AO$213/Main!AI$143*Main!AI163*$B54,0))))))</f>
        <v/>
      </c>
      <c r="AH600" s="31" t="str">
        <f>IF($A600="","",IF(AH599="","",IF(Main!AJ$143=0,0,IF(Main!AP$213="","",IF($C$29="PM",Main!AP$213/Main!AJ$143*Main!AJ163,ROUND(Main!AP$213/Main!AJ$143*Main!AJ163*$B54,0))))))</f>
        <v/>
      </c>
      <c r="AI600" s="31" t="str">
        <f>IF($A600="","",IF(AI599="","",IF(Main!AK$143=0,0,IF(Main!AQ$213="","",IF($C$29="PM",Main!AQ$213/Main!AK$143*Main!AK163,ROUND(Main!AQ$213/Main!AK$143*Main!AK163*$B54,0))))))</f>
        <v/>
      </c>
      <c r="AJ600" s="31" t="str">
        <f>IF($A600="","",IF(AJ599="","",IF(Main!AL$143=0,0,IF(Main!AR$213="","",IF($C$29="PM",Main!AR$213/Main!AL$143*Main!AL163,ROUND(Main!AR$213/Main!AL$143*Main!AL163*$B54,0))))))</f>
        <v/>
      </c>
      <c r="AK600" s="31" t="str">
        <f>IF($A600="","",IF(AK599="","",IF(Main!AM$143=0,0,IF(Main!AS$213="","",IF($C$29="PM",Main!AS$213/Main!AM$143*Main!AM163,ROUND(Main!AS$213/Main!AM$143*Main!AM163*$B54,0))))))</f>
        <v/>
      </c>
      <c r="AL600" s="50" t="str">
        <f>IF($A600="","",IF(AL599="","",IF(Main!AN$143=0,0,IF(Main!AT$213="","",IF($C$29="PM",Main!AT$213/Main!AN$143*Main!AN163,ROUND(Main!AT$213/Main!AN$143*Main!AN163*$B54,0))))))</f>
        <v/>
      </c>
      <c r="AM600" s="31" t="str">
        <f>IF($A600="","",IF(AM599="","",IF(Main!AO$143=0,0,IF(Main!AU$213="","",IF($C$29="PM",Main!AU$213/Main!AO$143*Main!AO163,ROUND(Main!AU$213/Main!AO$143*Main!AO163*$B54,0))))))</f>
        <v/>
      </c>
      <c r="AN600" s="31" t="str">
        <f>IF($A600="","",IF(AN599="","",IF(Main!AP$143=0,0,IF(Main!AV$213="","",IF($C$29="PM",Main!AV$213/Main!AP$143*Main!AP163,ROUND(Main!AV$213/Main!AP$143*Main!AP163*$B54,0))))))</f>
        <v/>
      </c>
      <c r="AO600" s="31" t="str">
        <f>IF($A600="","",IF(AO599="","",IF(Main!AQ$143=0,0,IF(Main!AW$213="","",IF($C$29="PM",Main!AW$213/Main!AQ$143*Main!AQ163,ROUND(Main!AW$213/Main!AQ$143*Main!AQ163*$B54,0))))))</f>
        <v/>
      </c>
      <c r="AP600" s="31" t="str">
        <f>IF($A600="","",IF(AP599="","",IF(Main!AR$143=0,0,IF(Main!AX$213="","",IF($C$29="PM",Main!AX$213/Main!AR$143*Main!AR163,ROUND(Main!AX$213/Main!AR$143*Main!AR163*$B54,0))))))</f>
        <v/>
      </c>
      <c r="AQ600" s="31" t="str">
        <f>IF($A600="","",IF(AQ599="","",IF(Main!AS$143=0,0,IF(Main!AY$213="","",IF($C$29="PM",Main!AY$213/Main!AS$143*Main!AS163,ROUND(Main!AY$213/Main!AS$143*Main!AS163*$B54,0))))))</f>
        <v/>
      </c>
      <c r="AR600" s="31" t="str">
        <f>IF($A600="","",IF(AR599="","",IF(Main!AT$143=0,0,IF(Main!AZ$213="","",IF($C$29="PM",Main!AZ$213/Main!AT$143*Main!AT163,ROUND(Main!AZ$213/Main!AT$143*Main!AT163*$B54,0))))))</f>
        <v/>
      </c>
      <c r="AS600" s="31" t="str">
        <f>IF($A600="","",IF(AS599="","",IF(Main!AU$143=0,0,IF(Main!BA$213="","",IF($C$29="PM",Main!BA$213/Main!AU$143*Main!AU163,ROUND(Main!BA$213/Main!AU$143*Main!AU163*$B54,0))))))</f>
        <v/>
      </c>
      <c r="AT600" s="31" t="str">
        <f>IF($A600="","",IF(AT599="","",IF(Main!AV$143=0,0,IF(Main!BB$213="","",IF($C$29="PM",Main!BB$213/Main!AV$143*Main!AV163,ROUND(Main!BB$213/Main!AV$143*Main!AV163*$B54,0))))))</f>
        <v/>
      </c>
      <c r="AU600" s="31" t="str">
        <f>IF($A600="","",IF(AU599="","",IF(Main!AW$143=0,0,IF(Main!BC$213="","",IF($C$29="PM",Main!BC$213/Main!AW$143*Main!AW163,ROUND(Main!BC$213/Main!AW$143*Main!AW163*$B54,0))))))</f>
        <v/>
      </c>
      <c r="AV600" s="31" t="str">
        <f>IF($A600="","",IF(AV599="","",IF(Main!AX$143=0,0,IF(Main!BD$213="","",IF($C$29="PM",Main!BD$213/Main!AX$143*Main!AX163,ROUND(Main!BD$213/Main!AX$143*Main!AX163*$B54,0))))))</f>
        <v/>
      </c>
      <c r="AW600" s="31" t="str">
        <f>IF($A600="","",IF(AW599="","",IF(Main!AY$143=0,0,IF(Main!BE$213="","",IF($C$29="PM",Main!BE$213/Main!AY$143*Main!AY163,ROUND(Main!BE$213/Main!AY$143*Main!AY163*$B54,0))))))</f>
        <v/>
      </c>
      <c r="AX600" s="50" t="str">
        <f>IF($A600="","",IF(AX599="","",IF(Main!AZ$143=0,0,IF(Main!BF$213="","",IF($C$29="PM",Main!BF$213/Main!AZ$143*Main!AZ163,ROUND(Main!BF$213/Main!AZ$143*Main!AZ163*$B54,0))))))</f>
        <v/>
      </c>
      <c r="AY600" s="31" t="str">
        <f>IF($A600="","",IF(AY599="","",IF(Main!BA$143=0,0,IF(Main!BG$213="","",IF($C$29="PM",Main!BG$213/Main!BA$143*Main!BA163,ROUND(Main!BG$213/Main!BA$143*Main!BA163*$B54,0))))))</f>
        <v/>
      </c>
      <c r="AZ600" s="31" t="str">
        <f>IF($A600="","",IF(AZ599="","",IF(Main!BB$143=0,0,IF(Main!BH$213="","",IF($C$29="PM",Main!BH$213/Main!BB$143*Main!BB163,ROUND(Main!BH$213/Main!BB$143*Main!BB163*$B54,0))))))</f>
        <v/>
      </c>
      <c r="BA600" s="31" t="str">
        <f>IF($A600="","",IF(BA599="","",IF(Main!BC$143=0,0,IF(Main!BI$213="","",IF($C$29="PM",Main!BI$213/Main!BC$143*Main!BC163,ROUND(Main!BI$213/Main!BC$143*Main!BC163*$B54,0))))))</f>
        <v/>
      </c>
      <c r="BB600" s="31" t="str">
        <f>IF($A600="","",IF(BB599="","",IF(Main!BD$143=0,0,IF(Main!BJ$213="","",IF($C$29="PM",Main!BJ$213/Main!BD$143*Main!BD163,ROUND(Main!BJ$213/Main!BD$143*Main!BD163*$B54,0))))))</f>
        <v/>
      </c>
      <c r="BC600" s="31" t="str">
        <f>IF($A600="","",IF(BC599="","",IF(Main!BE$143=0,0,IF(Main!BK$213="","",IF($C$29="PM",Main!BK$213/Main!BE$143*Main!BE163,ROUND(Main!BK$213/Main!BE$143*Main!BE163*$B54,0))))))</f>
        <v/>
      </c>
      <c r="BD600" s="31" t="str">
        <f>IF($A600="","",IF(BD599="","",IF(Main!BF$143=0,0,IF(Main!BL$213="","",IF($C$29="PM",Main!BL$213/Main!BF$143*Main!BF163,ROUND(Main!BL$213/Main!BF$143*Main!BF163*$B54,0))))))</f>
        <v/>
      </c>
      <c r="BE600" s="31" t="str">
        <f>IF($A600="","",IF(BE599="","",IF(Main!BG$143=0,0,IF(Main!BM$213="","",IF($C$29="PM",Main!BM$213/Main!BG$143*Main!BG163,ROUND(Main!BM$213/Main!BG$143*Main!BG163*$B54,0))))))</f>
        <v/>
      </c>
      <c r="BF600" s="31" t="str">
        <f>IF($A600="","",IF(BF599="","",IF(Main!BH$143=0,0,IF(Main!BN$213="","",IF($C$29="PM",Main!BN$213/Main!BH$143*Main!BH163,ROUND(Main!BN$213/Main!BH$143*Main!BH163*$B54,0))))))</f>
        <v/>
      </c>
      <c r="BG600" s="31" t="str">
        <f>IF($A600="","",IF(BG599="","",IF(Main!BI$143=0,0,IF(Main!BO$213="","",IF($C$29="PM",Main!BO$213/Main!BI$143*Main!BI163,ROUND(Main!BO$213/Main!BI$143*Main!BI163*$B54,0))))))</f>
        <v/>
      </c>
      <c r="BH600" s="31" t="str">
        <f>IF($A600="","",IF(BH599="","",IF(Main!BJ$143=0,0,IF(Main!BP$213="","",IF($C$29="PM",Main!BP$213/Main!BJ$143*Main!BJ163,ROUND(Main!BP$213/Main!BJ$143*Main!BJ163*$B54,0))))))</f>
        <v/>
      </c>
      <c r="BI600" s="31" t="str">
        <f>IF($A600="","",IF(BI599="","",IF(Main!BK$143=0,0,IF(Main!BQ$213="","",IF($C$29="PM",Main!BQ$213/Main!BK$143*Main!BK163,ROUND(Main!BQ$213/Main!BK$143*Main!BK163*$B54,0))))))</f>
        <v/>
      </c>
      <c r="BJ600" s="50" t="str">
        <f>IF($A600="","",IF(BJ599="","",IF(Main!BL$143=0,0,IF(Main!BR$213="","",IF($C$29="PM",Main!BR$213/Main!BL$143*Main!BL163,ROUND(Main!BR$213/Main!BL$143*Main!BL163*$B54,0))))))</f>
        <v/>
      </c>
      <c r="BK600" s="31" t="str">
        <f>IF($A600="","",IF(BK599="","",IF(Main!BM$143=0,0,IF(Main!BS$213="","",IF($C$29="PM",Main!BS$213/Main!BM$143*Main!BM163,ROUND(Main!BS$213/Main!BM$143*Main!BM163*$B54,0))))))</f>
        <v/>
      </c>
      <c r="BL600" s="31" t="str">
        <f>IF($A600="","",IF(BL599="","",IF(Main!BN$143=0,0,IF(Main!BT$213="","",IF($C$29="PM",Main!BT$213/Main!BN$143*Main!BN163,ROUND(Main!BT$213/Main!BN$143*Main!BN163*$B54,0))))))</f>
        <v/>
      </c>
      <c r="BM600" s="31" t="str">
        <f>IF($A600="","",IF(BM599="","",IF(Main!BO$143=0,0,IF(Main!BU$213="","",IF($C$29="PM",Main!BU$213/Main!BO$143*Main!BO163,ROUND(Main!BU$213/Main!BO$143*Main!BO163*$B54,0))))))</f>
        <v/>
      </c>
      <c r="BN600" s="31" t="str">
        <f>IF($A600="","",IF(BN599="","",IF(Main!BP$143=0,0,IF(Main!BV$213="","",IF($C$29="PM",Main!BV$213/Main!BP$143*Main!BP163,ROUND(Main!BV$213/Main!BP$143*Main!BP163*$B54,0))))))</f>
        <v/>
      </c>
      <c r="BO600" s="31" t="str">
        <f>IF($A600="","",IF(BO599="","",IF(Main!BQ$143=0,0,IF(Main!BW$213="","",IF($C$29="PM",Main!BW$213/Main!BQ$143*Main!BQ163,ROUND(Main!BW$213/Main!BQ$143*Main!BQ163*$B54,0))))))</f>
        <v/>
      </c>
      <c r="BP600" s="31" t="str">
        <f>IF($A600="","",IF(BP599="","",IF(Main!BR$143=0,0,IF(Main!BX$213="","",IF($C$29="PM",Main!BX$213/Main!BR$143*Main!BR163,ROUND(Main!BX$213/Main!BR$143*Main!BR163*$B54,0))))))</f>
        <v/>
      </c>
      <c r="BQ600" s="31" t="str">
        <f>IF($A600="","",IF(BQ599="","",IF(Main!BS$143=0,0,IF(Main!BY$213="","",IF($C$29="PM",Main!BY$213/Main!BS$143*Main!BS163,ROUND(Main!BY$213/Main!BS$143*Main!BS163*$B54,0))))))</f>
        <v/>
      </c>
      <c r="BR600" s="31" t="str">
        <f>IF($A600="","",IF(BR599="","",IF(Main!BT$143=0,0,IF(Main!BZ$213="","",IF($C$29="PM",Main!BZ$213/Main!BT$143*Main!BT163,ROUND(Main!BZ$213/Main!BT$143*Main!BT163*$B54,0))))))</f>
        <v/>
      </c>
      <c r="BS600" s="31" t="str">
        <f>IF($A600="","",IF(BS599="","",IF(Main!BU$143=0,0,IF(Main!CA$213="","",IF($C$29="PM",Main!CA$213/Main!BU$143*Main!BU163,ROUND(Main!CA$213/Main!BU$143*Main!BU163*$B54,0))))))</f>
        <v/>
      </c>
      <c r="BT600" s="31" t="str">
        <f>IF($A600="","",IF(BT599="","",IF(Main!BV$143=0,0,IF(Main!CB$213="","",IF($C$29="PM",Main!CB$213/Main!BV$143*Main!BV163,ROUND(Main!CB$213/Main!BV$143*Main!BV163*$B54,0))))))</f>
        <v/>
      </c>
      <c r="BU600" s="31" t="str">
        <f>IF($A600="","",IF(BU599="","",IF(Main!BW$143=0,0,IF(Main!CC$213="","",IF($C$29="PM",Main!CC$213/Main!BW$143*Main!BW163,ROUND(Main!CC$213/Main!BW$143*Main!BW163*$B54,0))))))</f>
        <v/>
      </c>
      <c r="BV600" s="50" t="str">
        <f>IF($A600="","",IF(BV599="","",IF(Main!BX$143=0,0,IF(Main!CD$213="","",IF($C$29="PM",Main!CD$213/Main!BX$143*Main!BX163,ROUND(Main!CD$213/Main!BX$143*Main!BX163*$B54,0))))))</f>
        <v/>
      </c>
    </row>
    <row r="601" spans="1:74" x14ac:dyDescent="0.2">
      <c r="A601" s="71" t="str">
        <f>IF(Main!A$55="","",Main!A$55)</f>
        <v/>
      </c>
      <c r="B601" s="74" t="str">
        <f t="shared" si="484"/>
        <v/>
      </c>
      <c r="C601" s="49" t="str">
        <f>IF($A601="","",IF(C600="","",IF(Main!E$143=0,0,IF(Main!K$213="","",IF($C$29="PM",Main!K$213/Main!E$143*Main!E164,ROUND(Main!K$213/Main!E$143*Main!E164*$B55,0))))))</f>
        <v/>
      </c>
      <c r="D601" s="31" t="str">
        <f>IF($A601="","",IF(D600="","",IF(Main!F$143=0,0,IF(Main!L$213="","",IF($C$29="PM",Main!L$213/Main!F$143*Main!F164,ROUND(Main!L$213/Main!F$143*Main!F164*$B55,0))))))</f>
        <v/>
      </c>
      <c r="E601" s="31" t="str">
        <f>IF($A601="","",IF(E600="","",IF(Main!G$143=0,0,IF(Main!M$213="","",IF($C$29="PM",Main!M$213/Main!G$143*Main!G164,ROUND(Main!M$213/Main!G$143*Main!G164*$B55,0))))))</f>
        <v/>
      </c>
      <c r="F601" s="31" t="str">
        <f>IF($A601="","",IF(F600="","",IF(Main!H$143=0,0,IF(Main!N$213="","",IF($C$29="PM",Main!N$213/Main!H$143*Main!H164,ROUND(Main!N$213/Main!H$143*Main!H164*$B55,0))))))</f>
        <v/>
      </c>
      <c r="G601" s="31" t="str">
        <f>IF($A601="","",IF(G600="","",IF(Main!I$143=0,0,IF(Main!O$213="","",IF($C$29="PM",Main!O$213/Main!I$143*Main!I164,ROUND(Main!O$213/Main!I$143*Main!I164*$B55,0))))))</f>
        <v/>
      </c>
      <c r="H601" s="31" t="str">
        <f>IF($A601="","",IF(H600="","",IF(Main!J$143=0,0,IF(Main!P$213="","",IF($C$29="PM",Main!P$213/Main!J$143*Main!J164,ROUND(Main!P$213/Main!J$143*Main!J164*$B55,0))))))</f>
        <v/>
      </c>
      <c r="I601" s="31" t="str">
        <f>IF($A601="","",IF(I600="","",IF(Main!K$143=0,0,IF(Main!Q$213="","",IF($C$29="PM",Main!Q$213/Main!K$143*Main!K164,ROUND(Main!Q$213/Main!K$143*Main!K164*$B55,0))))))</f>
        <v/>
      </c>
      <c r="J601" s="31" t="str">
        <f>IF($A601="","",IF(J600="","",IF(Main!L$143=0,0,IF(Main!R$213="","",IF($C$29="PM",Main!R$213/Main!L$143*Main!L164,ROUND(Main!R$213/Main!L$143*Main!L164*$B55,0))))))</f>
        <v/>
      </c>
      <c r="K601" s="31" t="str">
        <f>IF($A601="","",IF(K600="","",IF(Main!M$143=0,0,IF(Main!S$213="","",IF($C$29="PM",Main!S$213/Main!M$143*Main!M164,ROUND(Main!S$213/Main!M$143*Main!M164*$B55,0))))))</f>
        <v/>
      </c>
      <c r="L601" s="31" t="str">
        <f>IF($A601="","",IF(L600="","",IF(Main!N$143=0,0,IF(Main!T$213="","",IF($C$29="PM",Main!T$213/Main!N$143*Main!N164,ROUND(Main!T$213/Main!N$143*Main!N164*$B55,0))))))</f>
        <v/>
      </c>
      <c r="M601" s="31" t="str">
        <f>IF($A601="","",IF(M600="","",IF(Main!O$143=0,0,IF(Main!U$213="","",IF($C$29="PM",Main!U$213/Main!O$143*Main!O164,ROUND(Main!U$213/Main!O$143*Main!O164*$B55,0))))))</f>
        <v/>
      </c>
      <c r="N601" s="50" t="str">
        <f>IF($A601="","",IF(N600="","",IF(Main!P$143=0,0,IF(Main!V$213="","",IF($C$29="PM",Main!V$213/Main!P$143*Main!P164,ROUND(Main!V$213/Main!P$143*Main!P164*$B55,0))))))</f>
        <v/>
      </c>
      <c r="O601" s="31" t="str">
        <f>IF($A601="","",IF(O600="","",IF(Main!Q$143=0,0,IF(Main!W$213="","",IF($C$29="PM",Main!W$213/Main!Q$143*Main!Q164,ROUND(Main!W$213/Main!Q$143*Main!Q164*$B55,0))))))</f>
        <v/>
      </c>
      <c r="P601" s="31" t="str">
        <f>IF($A601="","",IF(P600="","",IF(Main!R$143=0,0,IF(Main!X$213="","",IF($C$29="PM",Main!X$213/Main!R$143*Main!R164,ROUND(Main!X$213/Main!R$143*Main!R164*$B55,0))))))</f>
        <v/>
      </c>
      <c r="Q601" s="31" t="str">
        <f>IF($A601="","",IF(Q600="","",IF(Main!S$143=0,0,IF(Main!Y$213="","",IF($C$29="PM",Main!Y$213/Main!S$143*Main!S164,ROUND(Main!Y$213/Main!S$143*Main!S164*$B55,0))))))</f>
        <v/>
      </c>
      <c r="R601" s="31" t="str">
        <f>IF($A601="","",IF(R600="","",IF(Main!T$143=0,0,IF(Main!Z$213="","",IF($C$29="PM",Main!Z$213/Main!T$143*Main!T164,ROUND(Main!Z$213/Main!T$143*Main!T164*$B55,0))))))</f>
        <v/>
      </c>
      <c r="S601" s="31" t="str">
        <f>IF($A601="","",IF(S600="","",IF(Main!U$143=0,0,IF(Main!AA$213="","",IF($C$29="PM",Main!AA$213/Main!U$143*Main!U164,ROUND(Main!AA$213/Main!U$143*Main!U164*$B55,0))))))</f>
        <v/>
      </c>
      <c r="T601" s="31" t="str">
        <f>IF($A601="","",IF(T600="","",IF(Main!V$143=0,0,IF(Main!AB$213="","",IF($C$29="PM",Main!AB$213/Main!V$143*Main!V164,ROUND(Main!AB$213/Main!V$143*Main!V164*$B55,0))))))</f>
        <v/>
      </c>
      <c r="U601" s="31" t="str">
        <f>IF($A601="","",IF(U600="","",IF(Main!W$143=0,0,IF(Main!AC$213="","",IF($C$29="PM",Main!AC$213/Main!W$143*Main!W164,ROUND(Main!AC$213/Main!W$143*Main!W164*$B55,0))))))</f>
        <v/>
      </c>
      <c r="V601" s="31" t="str">
        <f>IF($A601="","",IF(V600="","",IF(Main!X$143=0,0,IF(Main!AD$213="","",IF($C$29="PM",Main!AD$213/Main!X$143*Main!X164,ROUND(Main!AD$213/Main!X$143*Main!X164*$B55,0))))))</f>
        <v/>
      </c>
      <c r="W601" s="31" t="str">
        <f>IF($A601="","",IF(W600="","",IF(Main!Y$143=0,0,IF(Main!AE$213="","",IF($C$29="PM",Main!AE$213/Main!Y$143*Main!Y164,ROUND(Main!AE$213/Main!Y$143*Main!Y164*$B55,0))))))</f>
        <v/>
      </c>
      <c r="X601" s="31" t="str">
        <f>IF($A601="","",IF(X600="","",IF(Main!Z$143=0,0,IF(Main!AF$213="","",IF($C$29="PM",Main!AF$213/Main!Z$143*Main!Z164,ROUND(Main!AF$213/Main!Z$143*Main!Z164*$B55,0))))))</f>
        <v/>
      </c>
      <c r="Y601" s="31" t="str">
        <f>IF($A601="","",IF(Y600="","",IF(Main!AA$143=0,0,IF(Main!AG$213="","",IF($C$29="PM",Main!AG$213/Main!AA$143*Main!AA164,ROUND(Main!AG$213/Main!AA$143*Main!AA164*$B55,0))))))</f>
        <v/>
      </c>
      <c r="Z601" s="31" t="str">
        <f>IF($A601="","",IF(Z600="","",IF(Main!AB$143=0,0,IF(Main!AH$213="","",IF($C$29="PM",Main!AH$213/Main!AB$143*Main!AB164,ROUND(Main!AH$213/Main!AB$143*Main!AB164*$B55,0))))))</f>
        <v/>
      </c>
      <c r="AA601" s="49" t="str">
        <f>IF($A601="","",IF(AA600="","",IF(Main!AC$143=0,0,IF(Main!AI$213="","",IF($C$29="PM",Main!AI$213/Main!AC$143*Main!AC164,ROUND(Main!AI$213/Main!AC$143*Main!AC164*$B55,0))))))</f>
        <v/>
      </c>
      <c r="AB601" s="31" t="str">
        <f>IF($A601="","",IF(AB600="","",IF(Main!AD$143=0,0,IF(Main!AJ$213="","",IF($C$29="PM",Main!AJ$213/Main!AD$143*Main!AD164,ROUND(Main!AJ$213/Main!AD$143*Main!AD164*$B55,0))))))</f>
        <v/>
      </c>
      <c r="AC601" s="31" t="str">
        <f>IF($A601="","",IF(AC600="","",IF(Main!AE$143=0,0,IF(Main!AK$213="","",IF($C$29="PM",Main!AK$213/Main!AE$143*Main!AE164,ROUND(Main!AK$213/Main!AE$143*Main!AE164*$B55,0))))))</f>
        <v/>
      </c>
      <c r="AD601" s="31" t="str">
        <f>IF($A601="","",IF(AD600="","",IF(Main!AF$143=0,0,IF(Main!AL$213="","",IF($C$29="PM",Main!AL$213/Main!AF$143*Main!AF164,ROUND(Main!AL$213/Main!AF$143*Main!AF164*$B55,0))))))</f>
        <v/>
      </c>
      <c r="AE601" s="31" t="str">
        <f>IF($A601="","",IF(AE600="","",IF(Main!AG$143=0,0,IF(Main!AM$213="","",IF($C$29="PM",Main!AM$213/Main!AG$143*Main!AG164,ROUND(Main!AM$213/Main!AG$143*Main!AG164*$B55,0))))))</f>
        <v/>
      </c>
      <c r="AF601" s="31" t="str">
        <f>IF($A601="","",IF(AF600="","",IF(Main!AH$143=0,0,IF(Main!AN$213="","",IF($C$29="PM",Main!AN$213/Main!AH$143*Main!AH164,ROUND(Main!AN$213/Main!AH$143*Main!AH164*$B55,0))))))</f>
        <v/>
      </c>
      <c r="AG601" s="31" t="str">
        <f>IF($A601="","",IF(AG600="","",IF(Main!AI$143=0,0,IF(Main!AO$213="","",IF($C$29="PM",Main!AO$213/Main!AI$143*Main!AI164,ROUND(Main!AO$213/Main!AI$143*Main!AI164*$B55,0))))))</f>
        <v/>
      </c>
      <c r="AH601" s="31" t="str">
        <f>IF($A601="","",IF(AH600="","",IF(Main!AJ$143=0,0,IF(Main!AP$213="","",IF($C$29="PM",Main!AP$213/Main!AJ$143*Main!AJ164,ROUND(Main!AP$213/Main!AJ$143*Main!AJ164*$B55,0))))))</f>
        <v/>
      </c>
      <c r="AI601" s="31" t="str">
        <f>IF($A601="","",IF(AI600="","",IF(Main!AK$143=0,0,IF(Main!AQ$213="","",IF($C$29="PM",Main!AQ$213/Main!AK$143*Main!AK164,ROUND(Main!AQ$213/Main!AK$143*Main!AK164*$B55,0))))))</f>
        <v/>
      </c>
      <c r="AJ601" s="31" t="str">
        <f>IF($A601="","",IF(AJ600="","",IF(Main!AL$143=0,0,IF(Main!AR$213="","",IF($C$29="PM",Main!AR$213/Main!AL$143*Main!AL164,ROUND(Main!AR$213/Main!AL$143*Main!AL164*$B55,0))))))</f>
        <v/>
      </c>
      <c r="AK601" s="31" t="str">
        <f>IF($A601="","",IF(AK600="","",IF(Main!AM$143=0,0,IF(Main!AS$213="","",IF($C$29="PM",Main!AS$213/Main!AM$143*Main!AM164,ROUND(Main!AS$213/Main!AM$143*Main!AM164*$B55,0))))))</f>
        <v/>
      </c>
      <c r="AL601" s="50" t="str">
        <f>IF($A601="","",IF(AL600="","",IF(Main!AN$143=0,0,IF(Main!AT$213="","",IF($C$29="PM",Main!AT$213/Main!AN$143*Main!AN164,ROUND(Main!AT$213/Main!AN$143*Main!AN164*$B55,0))))))</f>
        <v/>
      </c>
      <c r="AM601" s="31" t="str">
        <f>IF($A601="","",IF(AM600="","",IF(Main!AO$143=0,0,IF(Main!AU$213="","",IF($C$29="PM",Main!AU$213/Main!AO$143*Main!AO164,ROUND(Main!AU$213/Main!AO$143*Main!AO164*$B55,0))))))</f>
        <v/>
      </c>
      <c r="AN601" s="31" t="str">
        <f>IF($A601="","",IF(AN600="","",IF(Main!AP$143=0,0,IF(Main!AV$213="","",IF($C$29="PM",Main!AV$213/Main!AP$143*Main!AP164,ROUND(Main!AV$213/Main!AP$143*Main!AP164*$B55,0))))))</f>
        <v/>
      </c>
      <c r="AO601" s="31" t="str">
        <f>IF($A601="","",IF(AO600="","",IF(Main!AQ$143=0,0,IF(Main!AW$213="","",IF($C$29="PM",Main!AW$213/Main!AQ$143*Main!AQ164,ROUND(Main!AW$213/Main!AQ$143*Main!AQ164*$B55,0))))))</f>
        <v/>
      </c>
      <c r="AP601" s="31" t="str">
        <f>IF($A601="","",IF(AP600="","",IF(Main!AR$143=0,0,IF(Main!AX$213="","",IF($C$29="PM",Main!AX$213/Main!AR$143*Main!AR164,ROUND(Main!AX$213/Main!AR$143*Main!AR164*$B55,0))))))</f>
        <v/>
      </c>
      <c r="AQ601" s="31" t="str">
        <f>IF($A601="","",IF(AQ600="","",IF(Main!AS$143=0,0,IF(Main!AY$213="","",IF($C$29="PM",Main!AY$213/Main!AS$143*Main!AS164,ROUND(Main!AY$213/Main!AS$143*Main!AS164*$B55,0))))))</f>
        <v/>
      </c>
      <c r="AR601" s="31" t="str">
        <f>IF($A601="","",IF(AR600="","",IF(Main!AT$143=0,0,IF(Main!AZ$213="","",IF($C$29="PM",Main!AZ$213/Main!AT$143*Main!AT164,ROUND(Main!AZ$213/Main!AT$143*Main!AT164*$B55,0))))))</f>
        <v/>
      </c>
      <c r="AS601" s="31" t="str">
        <f>IF($A601="","",IF(AS600="","",IF(Main!AU$143=0,0,IF(Main!BA$213="","",IF($C$29="PM",Main!BA$213/Main!AU$143*Main!AU164,ROUND(Main!BA$213/Main!AU$143*Main!AU164*$B55,0))))))</f>
        <v/>
      </c>
      <c r="AT601" s="31" t="str">
        <f>IF($A601="","",IF(AT600="","",IF(Main!AV$143=0,0,IF(Main!BB$213="","",IF($C$29="PM",Main!BB$213/Main!AV$143*Main!AV164,ROUND(Main!BB$213/Main!AV$143*Main!AV164*$B55,0))))))</f>
        <v/>
      </c>
      <c r="AU601" s="31" t="str">
        <f>IF($A601="","",IF(AU600="","",IF(Main!AW$143=0,0,IF(Main!BC$213="","",IF($C$29="PM",Main!BC$213/Main!AW$143*Main!AW164,ROUND(Main!BC$213/Main!AW$143*Main!AW164*$B55,0))))))</f>
        <v/>
      </c>
      <c r="AV601" s="31" t="str">
        <f>IF($A601="","",IF(AV600="","",IF(Main!AX$143=0,0,IF(Main!BD$213="","",IF($C$29="PM",Main!BD$213/Main!AX$143*Main!AX164,ROUND(Main!BD$213/Main!AX$143*Main!AX164*$B55,0))))))</f>
        <v/>
      </c>
      <c r="AW601" s="31" t="str">
        <f>IF($A601="","",IF(AW600="","",IF(Main!AY$143=0,0,IF(Main!BE$213="","",IF($C$29="PM",Main!BE$213/Main!AY$143*Main!AY164,ROUND(Main!BE$213/Main!AY$143*Main!AY164*$B55,0))))))</f>
        <v/>
      </c>
      <c r="AX601" s="50" t="str">
        <f>IF($A601="","",IF(AX600="","",IF(Main!AZ$143=0,0,IF(Main!BF$213="","",IF($C$29="PM",Main!BF$213/Main!AZ$143*Main!AZ164,ROUND(Main!BF$213/Main!AZ$143*Main!AZ164*$B55,0))))))</f>
        <v/>
      </c>
      <c r="AY601" s="31" t="str">
        <f>IF($A601="","",IF(AY600="","",IF(Main!BA$143=0,0,IF(Main!BG$213="","",IF($C$29="PM",Main!BG$213/Main!BA$143*Main!BA164,ROUND(Main!BG$213/Main!BA$143*Main!BA164*$B55,0))))))</f>
        <v/>
      </c>
      <c r="AZ601" s="31" t="str">
        <f>IF($A601="","",IF(AZ600="","",IF(Main!BB$143=0,0,IF(Main!BH$213="","",IF($C$29="PM",Main!BH$213/Main!BB$143*Main!BB164,ROUND(Main!BH$213/Main!BB$143*Main!BB164*$B55,0))))))</f>
        <v/>
      </c>
      <c r="BA601" s="31" t="str">
        <f>IF($A601="","",IF(BA600="","",IF(Main!BC$143=0,0,IF(Main!BI$213="","",IF($C$29="PM",Main!BI$213/Main!BC$143*Main!BC164,ROUND(Main!BI$213/Main!BC$143*Main!BC164*$B55,0))))))</f>
        <v/>
      </c>
      <c r="BB601" s="31" t="str">
        <f>IF($A601="","",IF(BB600="","",IF(Main!BD$143=0,0,IF(Main!BJ$213="","",IF($C$29="PM",Main!BJ$213/Main!BD$143*Main!BD164,ROUND(Main!BJ$213/Main!BD$143*Main!BD164*$B55,0))))))</f>
        <v/>
      </c>
      <c r="BC601" s="31" t="str">
        <f>IF($A601="","",IF(BC600="","",IF(Main!BE$143=0,0,IF(Main!BK$213="","",IF($C$29="PM",Main!BK$213/Main!BE$143*Main!BE164,ROUND(Main!BK$213/Main!BE$143*Main!BE164*$B55,0))))))</f>
        <v/>
      </c>
      <c r="BD601" s="31" t="str">
        <f>IF($A601="","",IF(BD600="","",IF(Main!BF$143=0,0,IF(Main!BL$213="","",IF($C$29="PM",Main!BL$213/Main!BF$143*Main!BF164,ROUND(Main!BL$213/Main!BF$143*Main!BF164*$B55,0))))))</f>
        <v/>
      </c>
      <c r="BE601" s="31" t="str">
        <f>IF($A601="","",IF(BE600="","",IF(Main!BG$143=0,0,IF(Main!BM$213="","",IF($C$29="PM",Main!BM$213/Main!BG$143*Main!BG164,ROUND(Main!BM$213/Main!BG$143*Main!BG164*$B55,0))))))</f>
        <v/>
      </c>
      <c r="BF601" s="31" t="str">
        <f>IF($A601="","",IF(BF600="","",IF(Main!BH$143=0,0,IF(Main!BN$213="","",IF($C$29="PM",Main!BN$213/Main!BH$143*Main!BH164,ROUND(Main!BN$213/Main!BH$143*Main!BH164*$B55,0))))))</f>
        <v/>
      </c>
      <c r="BG601" s="31" t="str">
        <f>IF($A601="","",IF(BG600="","",IF(Main!BI$143=0,0,IF(Main!BO$213="","",IF($C$29="PM",Main!BO$213/Main!BI$143*Main!BI164,ROUND(Main!BO$213/Main!BI$143*Main!BI164*$B55,0))))))</f>
        <v/>
      </c>
      <c r="BH601" s="31" t="str">
        <f>IF($A601="","",IF(BH600="","",IF(Main!BJ$143=0,0,IF(Main!BP$213="","",IF($C$29="PM",Main!BP$213/Main!BJ$143*Main!BJ164,ROUND(Main!BP$213/Main!BJ$143*Main!BJ164*$B55,0))))))</f>
        <v/>
      </c>
      <c r="BI601" s="31" t="str">
        <f>IF($A601="","",IF(BI600="","",IF(Main!BK$143=0,0,IF(Main!BQ$213="","",IF($C$29="PM",Main!BQ$213/Main!BK$143*Main!BK164,ROUND(Main!BQ$213/Main!BK$143*Main!BK164*$B55,0))))))</f>
        <v/>
      </c>
      <c r="BJ601" s="50" t="str">
        <f>IF($A601="","",IF(BJ600="","",IF(Main!BL$143=0,0,IF(Main!BR$213="","",IF($C$29="PM",Main!BR$213/Main!BL$143*Main!BL164,ROUND(Main!BR$213/Main!BL$143*Main!BL164*$B55,0))))))</f>
        <v/>
      </c>
      <c r="BK601" s="31" t="str">
        <f>IF($A601="","",IF(BK600="","",IF(Main!BM$143=0,0,IF(Main!BS$213="","",IF($C$29="PM",Main!BS$213/Main!BM$143*Main!BM164,ROUND(Main!BS$213/Main!BM$143*Main!BM164*$B55,0))))))</f>
        <v/>
      </c>
      <c r="BL601" s="31" t="str">
        <f>IF($A601="","",IF(BL600="","",IF(Main!BN$143=0,0,IF(Main!BT$213="","",IF($C$29="PM",Main!BT$213/Main!BN$143*Main!BN164,ROUND(Main!BT$213/Main!BN$143*Main!BN164*$B55,0))))))</f>
        <v/>
      </c>
      <c r="BM601" s="31" t="str">
        <f>IF($A601="","",IF(BM600="","",IF(Main!BO$143=0,0,IF(Main!BU$213="","",IF($C$29="PM",Main!BU$213/Main!BO$143*Main!BO164,ROUND(Main!BU$213/Main!BO$143*Main!BO164*$B55,0))))))</f>
        <v/>
      </c>
      <c r="BN601" s="31" t="str">
        <f>IF($A601="","",IF(BN600="","",IF(Main!BP$143=0,0,IF(Main!BV$213="","",IF($C$29="PM",Main!BV$213/Main!BP$143*Main!BP164,ROUND(Main!BV$213/Main!BP$143*Main!BP164*$B55,0))))))</f>
        <v/>
      </c>
      <c r="BO601" s="31" t="str">
        <f>IF($A601="","",IF(BO600="","",IF(Main!BQ$143=0,0,IF(Main!BW$213="","",IF($C$29="PM",Main!BW$213/Main!BQ$143*Main!BQ164,ROUND(Main!BW$213/Main!BQ$143*Main!BQ164*$B55,0))))))</f>
        <v/>
      </c>
      <c r="BP601" s="31" t="str">
        <f>IF($A601="","",IF(BP600="","",IF(Main!BR$143=0,0,IF(Main!BX$213="","",IF($C$29="PM",Main!BX$213/Main!BR$143*Main!BR164,ROUND(Main!BX$213/Main!BR$143*Main!BR164*$B55,0))))))</f>
        <v/>
      </c>
      <c r="BQ601" s="31" t="str">
        <f>IF($A601="","",IF(BQ600="","",IF(Main!BS$143=0,0,IF(Main!BY$213="","",IF($C$29="PM",Main!BY$213/Main!BS$143*Main!BS164,ROUND(Main!BY$213/Main!BS$143*Main!BS164*$B55,0))))))</f>
        <v/>
      </c>
      <c r="BR601" s="31" t="str">
        <f>IF($A601="","",IF(BR600="","",IF(Main!BT$143=0,0,IF(Main!BZ$213="","",IF($C$29="PM",Main!BZ$213/Main!BT$143*Main!BT164,ROUND(Main!BZ$213/Main!BT$143*Main!BT164*$B55,0))))))</f>
        <v/>
      </c>
      <c r="BS601" s="31" t="str">
        <f>IF($A601="","",IF(BS600="","",IF(Main!BU$143=0,0,IF(Main!CA$213="","",IF($C$29="PM",Main!CA$213/Main!BU$143*Main!BU164,ROUND(Main!CA$213/Main!BU$143*Main!BU164*$B55,0))))))</f>
        <v/>
      </c>
      <c r="BT601" s="31" t="str">
        <f>IF($A601="","",IF(BT600="","",IF(Main!BV$143=0,0,IF(Main!CB$213="","",IF($C$29="PM",Main!CB$213/Main!BV$143*Main!BV164,ROUND(Main!CB$213/Main!BV$143*Main!BV164*$B55,0))))))</f>
        <v/>
      </c>
      <c r="BU601" s="31" t="str">
        <f>IF($A601="","",IF(BU600="","",IF(Main!BW$143=0,0,IF(Main!CC$213="","",IF($C$29="PM",Main!CC$213/Main!BW$143*Main!BW164,ROUND(Main!CC$213/Main!BW$143*Main!BW164*$B55,0))))))</f>
        <v/>
      </c>
      <c r="BV601" s="50" t="str">
        <f>IF($A601="","",IF(BV600="","",IF(Main!BX$143=0,0,IF(Main!CD$213="","",IF($C$29="PM",Main!CD$213/Main!BX$143*Main!BX164,ROUND(Main!CD$213/Main!BX$143*Main!BX164*$B55,0))))))</f>
        <v/>
      </c>
    </row>
    <row r="602" spans="1:74" x14ac:dyDescent="0.2">
      <c r="A602" s="72" t="str">
        <f>IF(Main!A$56="","",Main!A$56)</f>
        <v/>
      </c>
      <c r="B602" s="75" t="str">
        <f t="shared" si="484"/>
        <v/>
      </c>
      <c r="C602" s="53" t="str">
        <f>IF($A602="","",IF(C601="","",IF(Main!E$143=0,0,IF(Main!K$213="","",IF($C$29="PM",Main!K$213/Main!E$143*Main!E165,ROUND(Main!K$213/Main!E$143*Main!E165*$B56,0))))))</f>
        <v/>
      </c>
      <c r="D602" s="51" t="str">
        <f>IF($A602="","",IF(D601="","",IF(Main!F$143=0,0,IF(Main!L$213="","",IF($C$29="PM",Main!L$213/Main!F$143*Main!F165,ROUND(Main!L$213/Main!F$143*Main!F165*$B56,0))))))</f>
        <v/>
      </c>
      <c r="E602" s="51" t="str">
        <f>IF($A602="","",IF(E601="","",IF(Main!G$143=0,0,IF(Main!M$213="","",IF($C$29="PM",Main!M$213/Main!G$143*Main!G165,ROUND(Main!M$213/Main!G$143*Main!G165*$B56,0))))))</f>
        <v/>
      </c>
      <c r="F602" s="51" t="str">
        <f>IF($A602="","",IF(F601="","",IF(Main!H$143=0,0,IF(Main!N$213="","",IF($C$29="PM",Main!N$213/Main!H$143*Main!H165,ROUND(Main!N$213/Main!H$143*Main!H165*$B56,0))))))</f>
        <v/>
      </c>
      <c r="G602" s="51" t="str">
        <f>IF($A602="","",IF(G601="","",IF(Main!I$143=0,0,IF(Main!O$213="","",IF($C$29="PM",Main!O$213/Main!I$143*Main!I165,ROUND(Main!O$213/Main!I$143*Main!I165*$B56,0))))))</f>
        <v/>
      </c>
      <c r="H602" s="51" t="str">
        <f>IF($A602="","",IF(H601="","",IF(Main!J$143=0,0,IF(Main!P$213="","",IF($C$29="PM",Main!P$213/Main!J$143*Main!J165,ROUND(Main!P$213/Main!J$143*Main!J165*$B56,0))))))</f>
        <v/>
      </c>
      <c r="I602" s="51" t="str">
        <f>IF($A602="","",IF(I601="","",IF(Main!K$143=0,0,IF(Main!Q$213="","",IF($C$29="PM",Main!Q$213/Main!K$143*Main!K165,ROUND(Main!Q$213/Main!K$143*Main!K165*$B56,0))))))</f>
        <v/>
      </c>
      <c r="J602" s="51" t="str">
        <f>IF($A602="","",IF(J601="","",IF(Main!L$143=0,0,IF(Main!R$213="","",IF($C$29="PM",Main!R$213/Main!L$143*Main!L165,ROUND(Main!R$213/Main!L$143*Main!L165*$B56,0))))))</f>
        <v/>
      </c>
      <c r="K602" s="51" t="str">
        <f>IF($A602="","",IF(K601="","",IF(Main!M$143=0,0,IF(Main!S$213="","",IF($C$29="PM",Main!S$213/Main!M$143*Main!M165,ROUND(Main!S$213/Main!M$143*Main!M165*$B56,0))))))</f>
        <v/>
      </c>
      <c r="L602" s="51" t="str">
        <f>IF($A602="","",IF(L601="","",IF(Main!N$143=0,0,IF(Main!T$213="","",IF($C$29="PM",Main!T$213/Main!N$143*Main!N165,ROUND(Main!T$213/Main!N$143*Main!N165*$B56,0))))))</f>
        <v/>
      </c>
      <c r="M602" s="51" t="str">
        <f>IF($A602="","",IF(M601="","",IF(Main!O$143=0,0,IF(Main!U$213="","",IF($C$29="PM",Main!U$213/Main!O$143*Main!O165,ROUND(Main!U$213/Main!O$143*Main!O165*$B56,0))))))</f>
        <v/>
      </c>
      <c r="N602" s="52" t="str">
        <f>IF($A602="","",IF(N601="","",IF(Main!P$143=0,0,IF(Main!V$213="","",IF($C$29="PM",Main!V$213/Main!P$143*Main!P165,ROUND(Main!V$213/Main!P$143*Main!P165*$B56,0))))))</f>
        <v/>
      </c>
      <c r="O602" s="51" t="str">
        <f>IF($A602="","",IF(O601="","",IF(Main!Q$143=0,0,IF(Main!W$213="","",IF($C$29="PM",Main!W$213/Main!Q$143*Main!Q165,ROUND(Main!W$213/Main!Q$143*Main!Q165*$B56,0))))))</f>
        <v/>
      </c>
      <c r="P602" s="51" t="str">
        <f>IF($A602="","",IF(P601="","",IF(Main!R$143=0,0,IF(Main!X$213="","",IF($C$29="PM",Main!X$213/Main!R$143*Main!R165,ROUND(Main!X$213/Main!R$143*Main!R165*$B56,0))))))</f>
        <v/>
      </c>
      <c r="Q602" s="51" t="str">
        <f>IF($A602="","",IF(Q601="","",IF(Main!S$143=0,0,IF(Main!Y$213="","",IF($C$29="PM",Main!Y$213/Main!S$143*Main!S165,ROUND(Main!Y$213/Main!S$143*Main!S165*$B56,0))))))</f>
        <v/>
      </c>
      <c r="R602" s="51" t="str">
        <f>IF($A602="","",IF(R601="","",IF(Main!T$143=0,0,IF(Main!Z$213="","",IF($C$29="PM",Main!Z$213/Main!T$143*Main!T165,ROUND(Main!Z$213/Main!T$143*Main!T165*$B56,0))))))</f>
        <v/>
      </c>
      <c r="S602" s="51" t="str">
        <f>IF($A602="","",IF(S601="","",IF(Main!U$143=0,0,IF(Main!AA$213="","",IF($C$29="PM",Main!AA$213/Main!U$143*Main!U165,ROUND(Main!AA$213/Main!U$143*Main!U165*$B56,0))))))</f>
        <v/>
      </c>
      <c r="T602" s="51" t="str">
        <f>IF($A602="","",IF(T601="","",IF(Main!V$143=0,0,IF(Main!AB$213="","",IF($C$29="PM",Main!AB$213/Main!V$143*Main!V165,ROUND(Main!AB$213/Main!V$143*Main!V165*$B56,0))))))</f>
        <v/>
      </c>
      <c r="U602" s="51" t="str">
        <f>IF($A602="","",IF(U601="","",IF(Main!W$143=0,0,IF(Main!AC$213="","",IF($C$29="PM",Main!AC$213/Main!W$143*Main!W165,ROUND(Main!AC$213/Main!W$143*Main!W165*$B56,0))))))</f>
        <v/>
      </c>
      <c r="V602" s="51" t="str">
        <f>IF($A602="","",IF(V601="","",IF(Main!X$143=0,0,IF(Main!AD$213="","",IF($C$29="PM",Main!AD$213/Main!X$143*Main!X165,ROUND(Main!AD$213/Main!X$143*Main!X165*$B56,0))))))</f>
        <v/>
      </c>
      <c r="W602" s="51" t="str">
        <f>IF($A602="","",IF(W601="","",IF(Main!Y$143=0,0,IF(Main!AE$213="","",IF($C$29="PM",Main!AE$213/Main!Y$143*Main!Y165,ROUND(Main!AE$213/Main!Y$143*Main!Y165*$B56,0))))))</f>
        <v/>
      </c>
      <c r="X602" s="51" t="str">
        <f>IF($A602="","",IF(X601="","",IF(Main!Z$143=0,0,IF(Main!AF$213="","",IF($C$29="PM",Main!AF$213/Main!Z$143*Main!Z165,ROUND(Main!AF$213/Main!Z$143*Main!Z165*$B56,0))))))</f>
        <v/>
      </c>
      <c r="Y602" s="51" t="str">
        <f>IF($A602="","",IF(Y601="","",IF(Main!AA$143=0,0,IF(Main!AG$213="","",IF($C$29="PM",Main!AG$213/Main!AA$143*Main!AA165,ROUND(Main!AG$213/Main!AA$143*Main!AA165*$B56,0))))))</f>
        <v/>
      </c>
      <c r="Z602" s="51" t="str">
        <f>IF($A602="","",IF(Z601="","",IF(Main!AB$143=0,0,IF(Main!AH$213="","",IF($C$29="PM",Main!AH$213/Main!AB$143*Main!AB165,ROUND(Main!AH$213/Main!AB$143*Main!AB165*$B56,0))))))</f>
        <v/>
      </c>
      <c r="AA602" s="53" t="str">
        <f>IF($A602="","",IF(AA601="","",IF(Main!AC$143=0,0,IF(Main!AI$213="","",IF($C$29="PM",Main!AI$213/Main!AC$143*Main!AC165,ROUND(Main!AI$213/Main!AC$143*Main!AC165*$B56,0))))))</f>
        <v/>
      </c>
      <c r="AB602" s="51" t="str">
        <f>IF($A602="","",IF(AB601="","",IF(Main!AD$143=0,0,IF(Main!AJ$213="","",IF($C$29="PM",Main!AJ$213/Main!AD$143*Main!AD165,ROUND(Main!AJ$213/Main!AD$143*Main!AD165*$B56,0))))))</f>
        <v/>
      </c>
      <c r="AC602" s="51" t="str">
        <f>IF($A602="","",IF(AC601="","",IF(Main!AE$143=0,0,IF(Main!AK$213="","",IF($C$29="PM",Main!AK$213/Main!AE$143*Main!AE165,ROUND(Main!AK$213/Main!AE$143*Main!AE165*$B56,0))))))</f>
        <v/>
      </c>
      <c r="AD602" s="51" t="str">
        <f>IF($A602="","",IF(AD601="","",IF(Main!AF$143=0,0,IF(Main!AL$213="","",IF($C$29="PM",Main!AL$213/Main!AF$143*Main!AF165,ROUND(Main!AL$213/Main!AF$143*Main!AF165*$B56,0))))))</f>
        <v/>
      </c>
      <c r="AE602" s="51" t="str">
        <f>IF($A602="","",IF(AE601="","",IF(Main!AG$143=0,0,IF(Main!AM$213="","",IF($C$29="PM",Main!AM$213/Main!AG$143*Main!AG165,ROUND(Main!AM$213/Main!AG$143*Main!AG165*$B56,0))))))</f>
        <v/>
      </c>
      <c r="AF602" s="51" t="str">
        <f>IF($A602="","",IF(AF601="","",IF(Main!AH$143=0,0,IF(Main!AN$213="","",IF($C$29="PM",Main!AN$213/Main!AH$143*Main!AH165,ROUND(Main!AN$213/Main!AH$143*Main!AH165*$B56,0))))))</f>
        <v/>
      </c>
      <c r="AG602" s="51" t="str">
        <f>IF($A602="","",IF(AG601="","",IF(Main!AI$143=0,0,IF(Main!AO$213="","",IF($C$29="PM",Main!AO$213/Main!AI$143*Main!AI165,ROUND(Main!AO$213/Main!AI$143*Main!AI165*$B56,0))))))</f>
        <v/>
      </c>
      <c r="AH602" s="51" t="str">
        <f>IF($A602="","",IF(AH601="","",IF(Main!AJ$143=0,0,IF(Main!AP$213="","",IF($C$29="PM",Main!AP$213/Main!AJ$143*Main!AJ165,ROUND(Main!AP$213/Main!AJ$143*Main!AJ165*$B56,0))))))</f>
        <v/>
      </c>
      <c r="AI602" s="51" t="str">
        <f>IF($A602="","",IF(AI601="","",IF(Main!AK$143=0,0,IF(Main!AQ$213="","",IF($C$29="PM",Main!AQ$213/Main!AK$143*Main!AK165,ROUND(Main!AQ$213/Main!AK$143*Main!AK165*$B56,0))))))</f>
        <v/>
      </c>
      <c r="AJ602" s="51" t="str">
        <f>IF($A602="","",IF(AJ601="","",IF(Main!AL$143=0,0,IF(Main!AR$213="","",IF($C$29="PM",Main!AR$213/Main!AL$143*Main!AL165,ROUND(Main!AR$213/Main!AL$143*Main!AL165*$B56,0))))))</f>
        <v/>
      </c>
      <c r="AK602" s="51" t="str">
        <f>IF($A602="","",IF(AK601="","",IF(Main!AM$143=0,0,IF(Main!AS$213="","",IF($C$29="PM",Main!AS$213/Main!AM$143*Main!AM165,ROUND(Main!AS$213/Main!AM$143*Main!AM165*$B56,0))))))</f>
        <v/>
      </c>
      <c r="AL602" s="52" t="str">
        <f>IF($A602="","",IF(AL601="","",IF(Main!AN$143=0,0,IF(Main!AT$213="","",IF($C$29="PM",Main!AT$213/Main!AN$143*Main!AN165,ROUND(Main!AT$213/Main!AN$143*Main!AN165*$B56,0))))))</f>
        <v/>
      </c>
      <c r="AM602" s="51" t="str">
        <f>IF($A602="","",IF(AM601="","",IF(Main!AO$143=0,0,IF(Main!AU$213="","",IF($C$29="PM",Main!AU$213/Main!AO$143*Main!AO165,ROUND(Main!AU$213/Main!AO$143*Main!AO165*$B56,0))))))</f>
        <v/>
      </c>
      <c r="AN602" s="51" t="str">
        <f>IF($A602="","",IF(AN601="","",IF(Main!AP$143=0,0,IF(Main!AV$213="","",IF($C$29="PM",Main!AV$213/Main!AP$143*Main!AP165,ROUND(Main!AV$213/Main!AP$143*Main!AP165*$B56,0))))))</f>
        <v/>
      </c>
      <c r="AO602" s="51" t="str">
        <f>IF($A602="","",IF(AO601="","",IF(Main!AQ$143=0,0,IF(Main!AW$213="","",IF($C$29="PM",Main!AW$213/Main!AQ$143*Main!AQ165,ROUND(Main!AW$213/Main!AQ$143*Main!AQ165*$B56,0))))))</f>
        <v/>
      </c>
      <c r="AP602" s="51" t="str">
        <f>IF($A602="","",IF(AP601="","",IF(Main!AR$143=0,0,IF(Main!AX$213="","",IF($C$29="PM",Main!AX$213/Main!AR$143*Main!AR165,ROUND(Main!AX$213/Main!AR$143*Main!AR165*$B56,0))))))</f>
        <v/>
      </c>
      <c r="AQ602" s="51" t="str">
        <f>IF($A602="","",IF(AQ601="","",IF(Main!AS$143=0,0,IF(Main!AY$213="","",IF($C$29="PM",Main!AY$213/Main!AS$143*Main!AS165,ROUND(Main!AY$213/Main!AS$143*Main!AS165*$B56,0))))))</f>
        <v/>
      </c>
      <c r="AR602" s="51" t="str">
        <f>IF($A602="","",IF(AR601="","",IF(Main!AT$143=0,0,IF(Main!AZ$213="","",IF($C$29="PM",Main!AZ$213/Main!AT$143*Main!AT165,ROUND(Main!AZ$213/Main!AT$143*Main!AT165*$B56,0))))))</f>
        <v/>
      </c>
      <c r="AS602" s="51" t="str">
        <f>IF($A602="","",IF(AS601="","",IF(Main!AU$143=0,0,IF(Main!BA$213="","",IF($C$29="PM",Main!BA$213/Main!AU$143*Main!AU165,ROUND(Main!BA$213/Main!AU$143*Main!AU165*$B56,0))))))</f>
        <v/>
      </c>
      <c r="AT602" s="51" t="str">
        <f>IF($A602="","",IF(AT601="","",IF(Main!AV$143=0,0,IF(Main!BB$213="","",IF($C$29="PM",Main!BB$213/Main!AV$143*Main!AV165,ROUND(Main!BB$213/Main!AV$143*Main!AV165*$B56,0))))))</f>
        <v/>
      </c>
      <c r="AU602" s="51" t="str">
        <f>IF($A602="","",IF(AU601="","",IF(Main!AW$143=0,0,IF(Main!BC$213="","",IF($C$29="PM",Main!BC$213/Main!AW$143*Main!AW165,ROUND(Main!BC$213/Main!AW$143*Main!AW165*$B56,0))))))</f>
        <v/>
      </c>
      <c r="AV602" s="51" t="str">
        <f>IF($A602="","",IF(AV601="","",IF(Main!AX$143=0,0,IF(Main!BD$213="","",IF($C$29="PM",Main!BD$213/Main!AX$143*Main!AX165,ROUND(Main!BD$213/Main!AX$143*Main!AX165*$B56,0))))))</f>
        <v/>
      </c>
      <c r="AW602" s="51" t="str">
        <f>IF($A602="","",IF(AW601="","",IF(Main!AY$143=0,0,IF(Main!BE$213="","",IF($C$29="PM",Main!BE$213/Main!AY$143*Main!AY165,ROUND(Main!BE$213/Main!AY$143*Main!AY165*$B56,0))))))</f>
        <v/>
      </c>
      <c r="AX602" s="52" t="str">
        <f>IF($A602="","",IF(AX601="","",IF(Main!AZ$143=0,0,IF(Main!BF$213="","",IF($C$29="PM",Main!BF$213/Main!AZ$143*Main!AZ165,ROUND(Main!BF$213/Main!AZ$143*Main!AZ165*$B56,0))))))</f>
        <v/>
      </c>
      <c r="AY602" s="51" t="str">
        <f>IF($A602="","",IF(AY601="","",IF(Main!BA$143=0,0,IF(Main!BG$213="","",IF($C$29="PM",Main!BG$213/Main!BA$143*Main!BA165,ROUND(Main!BG$213/Main!BA$143*Main!BA165*$B56,0))))))</f>
        <v/>
      </c>
      <c r="AZ602" s="51" t="str">
        <f>IF($A602="","",IF(AZ601="","",IF(Main!BB$143=0,0,IF(Main!BH$213="","",IF($C$29="PM",Main!BH$213/Main!BB$143*Main!BB165,ROUND(Main!BH$213/Main!BB$143*Main!BB165*$B56,0))))))</f>
        <v/>
      </c>
      <c r="BA602" s="51" t="str">
        <f>IF($A602="","",IF(BA601="","",IF(Main!BC$143=0,0,IF(Main!BI$213="","",IF($C$29="PM",Main!BI$213/Main!BC$143*Main!BC165,ROUND(Main!BI$213/Main!BC$143*Main!BC165*$B56,0))))))</f>
        <v/>
      </c>
      <c r="BB602" s="51" t="str">
        <f>IF($A602="","",IF(BB601="","",IF(Main!BD$143=0,0,IF(Main!BJ$213="","",IF($C$29="PM",Main!BJ$213/Main!BD$143*Main!BD165,ROUND(Main!BJ$213/Main!BD$143*Main!BD165*$B56,0))))))</f>
        <v/>
      </c>
      <c r="BC602" s="51" t="str">
        <f>IF($A602="","",IF(BC601="","",IF(Main!BE$143=0,0,IF(Main!BK$213="","",IF($C$29="PM",Main!BK$213/Main!BE$143*Main!BE165,ROUND(Main!BK$213/Main!BE$143*Main!BE165*$B56,0))))))</f>
        <v/>
      </c>
      <c r="BD602" s="51" t="str">
        <f>IF($A602="","",IF(BD601="","",IF(Main!BF$143=0,0,IF(Main!BL$213="","",IF($C$29="PM",Main!BL$213/Main!BF$143*Main!BF165,ROUND(Main!BL$213/Main!BF$143*Main!BF165*$B56,0))))))</f>
        <v/>
      </c>
      <c r="BE602" s="51" t="str">
        <f>IF($A602="","",IF(BE601="","",IF(Main!BG$143=0,0,IF(Main!BM$213="","",IF($C$29="PM",Main!BM$213/Main!BG$143*Main!BG165,ROUND(Main!BM$213/Main!BG$143*Main!BG165*$B56,0))))))</f>
        <v/>
      </c>
      <c r="BF602" s="51" t="str">
        <f>IF($A602="","",IF(BF601="","",IF(Main!BH$143=0,0,IF(Main!BN$213="","",IF($C$29="PM",Main!BN$213/Main!BH$143*Main!BH165,ROUND(Main!BN$213/Main!BH$143*Main!BH165*$B56,0))))))</f>
        <v/>
      </c>
      <c r="BG602" s="51" t="str">
        <f>IF($A602="","",IF(BG601="","",IF(Main!BI$143=0,0,IF(Main!BO$213="","",IF($C$29="PM",Main!BO$213/Main!BI$143*Main!BI165,ROUND(Main!BO$213/Main!BI$143*Main!BI165*$B56,0))))))</f>
        <v/>
      </c>
      <c r="BH602" s="51" t="str">
        <f>IF($A602="","",IF(BH601="","",IF(Main!BJ$143=0,0,IF(Main!BP$213="","",IF($C$29="PM",Main!BP$213/Main!BJ$143*Main!BJ165,ROUND(Main!BP$213/Main!BJ$143*Main!BJ165*$B56,0))))))</f>
        <v/>
      </c>
      <c r="BI602" s="51" t="str">
        <f>IF($A602="","",IF(BI601="","",IF(Main!BK$143=0,0,IF(Main!BQ$213="","",IF($C$29="PM",Main!BQ$213/Main!BK$143*Main!BK165,ROUND(Main!BQ$213/Main!BK$143*Main!BK165*$B56,0))))))</f>
        <v/>
      </c>
      <c r="BJ602" s="52" t="str">
        <f>IF($A602="","",IF(BJ601="","",IF(Main!BL$143=0,0,IF(Main!BR$213="","",IF($C$29="PM",Main!BR$213/Main!BL$143*Main!BL165,ROUND(Main!BR$213/Main!BL$143*Main!BL165*$B56,0))))))</f>
        <v/>
      </c>
      <c r="BK602" s="51" t="str">
        <f>IF($A602="","",IF(BK601="","",IF(Main!BM$143=0,0,IF(Main!BS$213="","",IF($C$29="PM",Main!BS$213/Main!BM$143*Main!BM165,ROUND(Main!BS$213/Main!BM$143*Main!BM165*$B56,0))))))</f>
        <v/>
      </c>
      <c r="BL602" s="51" t="str">
        <f>IF($A602="","",IF(BL601="","",IF(Main!BN$143=0,0,IF(Main!BT$213="","",IF($C$29="PM",Main!BT$213/Main!BN$143*Main!BN165,ROUND(Main!BT$213/Main!BN$143*Main!BN165*$B56,0))))))</f>
        <v/>
      </c>
      <c r="BM602" s="51" t="str">
        <f>IF($A602="","",IF(BM601="","",IF(Main!BO$143=0,0,IF(Main!BU$213="","",IF($C$29="PM",Main!BU$213/Main!BO$143*Main!BO165,ROUND(Main!BU$213/Main!BO$143*Main!BO165*$B56,0))))))</f>
        <v/>
      </c>
      <c r="BN602" s="51" t="str">
        <f>IF($A602="","",IF(BN601="","",IF(Main!BP$143=0,0,IF(Main!BV$213="","",IF($C$29="PM",Main!BV$213/Main!BP$143*Main!BP165,ROUND(Main!BV$213/Main!BP$143*Main!BP165*$B56,0))))))</f>
        <v/>
      </c>
      <c r="BO602" s="51" t="str">
        <f>IF($A602="","",IF(BO601="","",IF(Main!BQ$143=0,0,IF(Main!BW$213="","",IF($C$29="PM",Main!BW$213/Main!BQ$143*Main!BQ165,ROUND(Main!BW$213/Main!BQ$143*Main!BQ165*$B56,0))))))</f>
        <v/>
      </c>
      <c r="BP602" s="51" t="str">
        <f>IF($A602="","",IF(BP601="","",IF(Main!BR$143=0,0,IF(Main!BX$213="","",IF($C$29="PM",Main!BX$213/Main!BR$143*Main!BR165,ROUND(Main!BX$213/Main!BR$143*Main!BR165*$B56,0))))))</f>
        <v/>
      </c>
      <c r="BQ602" s="51" t="str">
        <f>IF($A602="","",IF(BQ601="","",IF(Main!BS$143=0,0,IF(Main!BY$213="","",IF($C$29="PM",Main!BY$213/Main!BS$143*Main!BS165,ROUND(Main!BY$213/Main!BS$143*Main!BS165*$B56,0))))))</f>
        <v/>
      </c>
      <c r="BR602" s="51" t="str">
        <f>IF($A602="","",IF(BR601="","",IF(Main!BT$143=0,0,IF(Main!BZ$213="","",IF($C$29="PM",Main!BZ$213/Main!BT$143*Main!BT165,ROUND(Main!BZ$213/Main!BT$143*Main!BT165*$B56,0))))))</f>
        <v/>
      </c>
      <c r="BS602" s="51" t="str">
        <f>IF($A602="","",IF(BS601="","",IF(Main!BU$143=0,0,IF(Main!CA$213="","",IF($C$29="PM",Main!CA$213/Main!BU$143*Main!BU165,ROUND(Main!CA$213/Main!BU$143*Main!BU165*$B56,0))))))</f>
        <v/>
      </c>
      <c r="BT602" s="51" t="str">
        <f>IF($A602="","",IF(BT601="","",IF(Main!BV$143=0,0,IF(Main!CB$213="","",IF($C$29="PM",Main!CB$213/Main!BV$143*Main!BV165,ROUND(Main!CB$213/Main!BV$143*Main!BV165*$B56,0))))))</f>
        <v/>
      </c>
      <c r="BU602" s="51" t="str">
        <f>IF($A602="","",IF(BU601="","",IF(Main!BW$143=0,0,IF(Main!CC$213="","",IF($C$29="PM",Main!CC$213/Main!BW$143*Main!BW165,ROUND(Main!CC$213/Main!BW$143*Main!BW165*$B56,0))))))</f>
        <v/>
      </c>
      <c r="BV602" s="52" t="str">
        <f>IF($A602="","",IF(BV601="","",IF(Main!BX$143=0,0,IF(Main!CD$213="","",IF($C$29="PM",Main!CD$213/Main!BX$143*Main!BX165,ROUND(Main!CD$213/Main!BX$143*Main!BX165*$B56,0))))))</f>
        <v/>
      </c>
    </row>
    <row r="603" spans="1:74" s="86" customFormat="1" x14ac:dyDescent="0.2">
      <c r="A603" s="94" t="s">
        <v>40</v>
      </c>
      <c r="B603" s="76" t="str">
        <f>CONCATENATE("TOTAL ",$C$29)</f>
        <v>TOTAL Hours</v>
      </c>
      <c r="C603" s="95" t="str">
        <f t="shared" ref="C603:AX603" si="485">IF(C581="","",SUM(C582:C602))</f>
        <v/>
      </c>
      <c r="D603" s="96" t="str">
        <f t="shared" si="485"/>
        <v/>
      </c>
      <c r="E603" s="96" t="str">
        <f t="shared" si="485"/>
        <v/>
      </c>
      <c r="F603" s="96" t="str">
        <f t="shared" si="485"/>
        <v/>
      </c>
      <c r="G603" s="96" t="str">
        <f t="shared" si="485"/>
        <v/>
      </c>
      <c r="H603" s="96" t="str">
        <f t="shared" si="485"/>
        <v/>
      </c>
      <c r="I603" s="96" t="str">
        <f t="shared" si="485"/>
        <v/>
      </c>
      <c r="J603" s="96" t="str">
        <f t="shared" si="485"/>
        <v/>
      </c>
      <c r="K603" s="96" t="str">
        <f t="shared" si="485"/>
        <v/>
      </c>
      <c r="L603" s="96" t="str">
        <f t="shared" si="485"/>
        <v/>
      </c>
      <c r="M603" s="96" t="str">
        <f t="shared" si="485"/>
        <v/>
      </c>
      <c r="N603" s="97" t="str">
        <f t="shared" si="485"/>
        <v/>
      </c>
      <c r="O603" s="96" t="str">
        <f t="shared" si="485"/>
        <v/>
      </c>
      <c r="P603" s="96" t="str">
        <f t="shared" si="485"/>
        <v/>
      </c>
      <c r="Q603" s="96" t="str">
        <f t="shared" si="485"/>
        <v/>
      </c>
      <c r="R603" s="96" t="str">
        <f t="shared" si="485"/>
        <v/>
      </c>
      <c r="S603" s="96" t="str">
        <f t="shared" si="485"/>
        <v/>
      </c>
      <c r="T603" s="96" t="str">
        <f t="shared" si="485"/>
        <v/>
      </c>
      <c r="U603" s="96" t="str">
        <f t="shared" si="485"/>
        <v/>
      </c>
      <c r="V603" s="96" t="str">
        <f t="shared" si="485"/>
        <v/>
      </c>
      <c r="W603" s="96" t="str">
        <f t="shared" si="485"/>
        <v/>
      </c>
      <c r="X603" s="96" t="str">
        <f t="shared" si="485"/>
        <v/>
      </c>
      <c r="Y603" s="96" t="str">
        <f t="shared" si="485"/>
        <v/>
      </c>
      <c r="Z603" s="96" t="str">
        <f t="shared" si="485"/>
        <v/>
      </c>
      <c r="AA603" s="95" t="str">
        <f t="shared" si="485"/>
        <v/>
      </c>
      <c r="AB603" s="96" t="str">
        <f t="shared" si="485"/>
        <v/>
      </c>
      <c r="AC603" s="96" t="str">
        <f t="shared" si="485"/>
        <v/>
      </c>
      <c r="AD603" s="96" t="str">
        <f t="shared" si="485"/>
        <v/>
      </c>
      <c r="AE603" s="96" t="str">
        <f t="shared" si="485"/>
        <v/>
      </c>
      <c r="AF603" s="96" t="str">
        <f t="shared" si="485"/>
        <v/>
      </c>
      <c r="AG603" s="96" t="str">
        <f t="shared" si="485"/>
        <v/>
      </c>
      <c r="AH603" s="96" t="str">
        <f t="shared" si="485"/>
        <v/>
      </c>
      <c r="AI603" s="96" t="str">
        <f t="shared" si="485"/>
        <v/>
      </c>
      <c r="AJ603" s="96" t="str">
        <f t="shared" si="485"/>
        <v/>
      </c>
      <c r="AK603" s="96" t="str">
        <f t="shared" si="485"/>
        <v/>
      </c>
      <c r="AL603" s="97" t="str">
        <f t="shared" si="485"/>
        <v/>
      </c>
      <c r="AM603" s="96" t="str">
        <f t="shared" si="485"/>
        <v/>
      </c>
      <c r="AN603" s="96" t="str">
        <f t="shared" si="485"/>
        <v/>
      </c>
      <c r="AO603" s="96" t="str">
        <f t="shared" si="485"/>
        <v/>
      </c>
      <c r="AP603" s="96" t="str">
        <f t="shared" si="485"/>
        <v/>
      </c>
      <c r="AQ603" s="96" t="str">
        <f t="shared" si="485"/>
        <v/>
      </c>
      <c r="AR603" s="96" t="str">
        <f t="shared" si="485"/>
        <v/>
      </c>
      <c r="AS603" s="96" t="str">
        <f t="shared" si="485"/>
        <v/>
      </c>
      <c r="AT603" s="96" t="str">
        <f t="shared" si="485"/>
        <v/>
      </c>
      <c r="AU603" s="96" t="str">
        <f t="shared" si="485"/>
        <v/>
      </c>
      <c r="AV603" s="96" t="str">
        <f t="shared" si="485"/>
        <v/>
      </c>
      <c r="AW603" s="96" t="str">
        <f t="shared" si="485"/>
        <v/>
      </c>
      <c r="AX603" s="97" t="str">
        <f t="shared" si="485"/>
        <v/>
      </c>
      <c r="AY603" s="96" t="str">
        <f t="shared" ref="AY603:BV603" si="486">IF(AY581="","",SUM(AY582:AY602))</f>
        <v/>
      </c>
      <c r="AZ603" s="96" t="str">
        <f t="shared" si="486"/>
        <v/>
      </c>
      <c r="BA603" s="96" t="str">
        <f t="shared" si="486"/>
        <v/>
      </c>
      <c r="BB603" s="96" t="str">
        <f t="shared" si="486"/>
        <v/>
      </c>
      <c r="BC603" s="96" t="str">
        <f t="shared" si="486"/>
        <v/>
      </c>
      <c r="BD603" s="96" t="str">
        <f t="shared" si="486"/>
        <v/>
      </c>
      <c r="BE603" s="96" t="str">
        <f t="shared" si="486"/>
        <v/>
      </c>
      <c r="BF603" s="96" t="str">
        <f t="shared" si="486"/>
        <v/>
      </c>
      <c r="BG603" s="96" t="str">
        <f t="shared" si="486"/>
        <v/>
      </c>
      <c r="BH603" s="96" t="str">
        <f t="shared" si="486"/>
        <v/>
      </c>
      <c r="BI603" s="96" t="str">
        <f t="shared" si="486"/>
        <v/>
      </c>
      <c r="BJ603" s="97" t="str">
        <f t="shared" si="486"/>
        <v/>
      </c>
      <c r="BK603" s="96" t="str">
        <f t="shared" si="486"/>
        <v/>
      </c>
      <c r="BL603" s="96" t="str">
        <f t="shared" si="486"/>
        <v/>
      </c>
      <c r="BM603" s="96" t="str">
        <f t="shared" si="486"/>
        <v/>
      </c>
      <c r="BN603" s="96" t="str">
        <f t="shared" si="486"/>
        <v/>
      </c>
      <c r="BO603" s="96" t="str">
        <f t="shared" si="486"/>
        <v/>
      </c>
      <c r="BP603" s="96" t="str">
        <f t="shared" si="486"/>
        <v/>
      </c>
      <c r="BQ603" s="96" t="str">
        <f t="shared" si="486"/>
        <v/>
      </c>
      <c r="BR603" s="96" t="str">
        <f t="shared" si="486"/>
        <v/>
      </c>
      <c r="BS603" s="96" t="str">
        <f t="shared" si="486"/>
        <v/>
      </c>
      <c r="BT603" s="96" t="str">
        <f t="shared" si="486"/>
        <v/>
      </c>
      <c r="BU603" s="96" t="str">
        <f t="shared" si="486"/>
        <v/>
      </c>
      <c r="BV603" s="97" t="str">
        <f t="shared" si="486"/>
        <v/>
      </c>
    </row>
    <row r="604" spans="1:74" s="86" customFormat="1" x14ac:dyDescent="0.2"/>
    <row r="605" spans="1:74" s="86" customFormat="1" x14ac:dyDescent="0.2"/>
    <row r="606" spans="1:74" s="86" customFormat="1" ht="26" x14ac:dyDescent="0.3">
      <c r="B606" s="87" t="str">
        <f>CONCATENATE(A630," effort allocation")</f>
        <v>WP15 effort allocation</v>
      </c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  <c r="BR606" s="88"/>
      <c r="BS606" s="88"/>
      <c r="BT606" s="88"/>
      <c r="BU606" s="88"/>
      <c r="BV606" s="88"/>
    </row>
    <row r="607" spans="1:74" s="86" customFormat="1" x14ac:dyDescent="0.2">
      <c r="A607" s="190" t="str">
        <f>Main!A$35</f>
        <v>STAFF MEMBER</v>
      </c>
      <c r="B607" s="89"/>
      <c r="C607" s="192" t="str">
        <f>Main!E$113</f>
        <v/>
      </c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4"/>
      <c r="O607" s="193" t="str">
        <f>Main!Q$113</f>
        <v/>
      </c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2" t="str">
        <f>Main!AC$113</f>
        <v/>
      </c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4"/>
      <c r="AM607" s="193" t="str">
        <f>Main!AO$113</f>
        <v/>
      </c>
      <c r="AN607" s="193"/>
      <c r="AO607" s="193"/>
      <c r="AP607" s="193"/>
      <c r="AQ607" s="193"/>
      <c r="AR607" s="193"/>
      <c r="AS607" s="193"/>
      <c r="AT607" s="193"/>
      <c r="AU607" s="193"/>
      <c r="AV607" s="193"/>
      <c r="AW607" s="193"/>
      <c r="AX607" s="194"/>
      <c r="AY607" s="193" t="str">
        <f>Main!BA$113</f>
        <v/>
      </c>
      <c r="AZ607" s="193"/>
      <c r="BA607" s="193"/>
      <c r="BB607" s="193"/>
      <c r="BC607" s="193"/>
      <c r="BD607" s="193"/>
      <c r="BE607" s="193"/>
      <c r="BF607" s="193"/>
      <c r="BG607" s="193"/>
      <c r="BH607" s="193"/>
      <c r="BI607" s="193"/>
      <c r="BJ607" s="194"/>
      <c r="BK607" s="193" t="str">
        <f>Main!BM$113</f>
        <v/>
      </c>
      <c r="BL607" s="193"/>
      <c r="BM607" s="193"/>
      <c r="BN607" s="193"/>
      <c r="BO607" s="193"/>
      <c r="BP607" s="193"/>
      <c r="BQ607" s="193"/>
      <c r="BR607" s="193"/>
      <c r="BS607" s="193"/>
      <c r="BT607" s="193"/>
      <c r="BU607" s="193"/>
      <c r="BV607" s="194"/>
    </row>
    <row r="608" spans="1:74" s="86" customFormat="1" ht="34" x14ac:dyDescent="0.2">
      <c r="A608" s="191"/>
      <c r="B608" s="90" t="s">
        <v>8</v>
      </c>
      <c r="C608" s="91" t="str">
        <f>IF(Main!E$115="","",Main!E$115)</f>
        <v/>
      </c>
      <c r="D608" s="92" t="str">
        <f>IF(Main!F$115="","",Main!F$115)</f>
        <v/>
      </c>
      <c r="E608" s="92" t="str">
        <f>IF(Main!G$115="","",Main!G$115)</f>
        <v/>
      </c>
      <c r="F608" s="92" t="str">
        <f>IF(Main!H$115="","",Main!H$115)</f>
        <v/>
      </c>
      <c r="G608" s="92" t="str">
        <f>IF(Main!I$115="","",Main!I$115)</f>
        <v/>
      </c>
      <c r="H608" s="92" t="str">
        <f>IF(Main!J$115="","",Main!J$115)</f>
        <v/>
      </c>
      <c r="I608" s="92" t="str">
        <f>IF(Main!K$115="","",Main!K$115)</f>
        <v/>
      </c>
      <c r="J608" s="92" t="str">
        <f>IF(Main!L$115="","",Main!L$115)</f>
        <v/>
      </c>
      <c r="K608" s="92" t="str">
        <f>IF(Main!M$115="","",Main!M$115)</f>
        <v/>
      </c>
      <c r="L608" s="92" t="str">
        <f>IF(Main!N$115="","",Main!N$115)</f>
        <v/>
      </c>
      <c r="M608" s="92" t="str">
        <f>IF(Main!O$115="","",Main!O$115)</f>
        <v/>
      </c>
      <c r="N608" s="93" t="str">
        <f>IF(Main!P$115="","",Main!P$115)</f>
        <v/>
      </c>
      <c r="O608" s="92" t="str">
        <f>IF(Main!Q$115="","",Main!Q$115)</f>
        <v/>
      </c>
      <c r="P608" s="92" t="str">
        <f>IF(Main!R$115="","",Main!R$115)</f>
        <v/>
      </c>
      <c r="Q608" s="92" t="str">
        <f>IF(Main!S$115="","",Main!S$115)</f>
        <v/>
      </c>
      <c r="R608" s="92" t="str">
        <f>IF(Main!T$115="","",Main!T$115)</f>
        <v/>
      </c>
      <c r="S608" s="92" t="str">
        <f>IF(Main!U$115="","",Main!U$115)</f>
        <v/>
      </c>
      <c r="T608" s="92" t="str">
        <f>IF(Main!V$115="","",Main!V$115)</f>
        <v/>
      </c>
      <c r="U608" s="92" t="str">
        <f>IF(Main!W$115="","",Main!W$115)</f>
        <v/>
      </c>
      <c r="V608" s="92" t="str">
        <f>IF(Main!X$115="","",Main!X$115)</f>
        <v/>
      </c>
      <c r="W608" s="92" t="str">
        <f>IF(Main!Y$115="","",Main!Y$115)</f>
        <v/>
      </c>
      <c r="X608" s="92" t="str">
        <f>IF(Main!Z$115="","",Main!Z$115)</f>
        <v/>
      </c>
      <c r="Y608" s="92" t="str">
        <f>IF(Main!AA$115="","",Main!AA$115)</f>
        <v/>
      </c>
      <c r="Z608" s="92" t="str">
        <f>IF(Main!AB$115="","",Main!AB$115)</f>
        <v/>
      </c>
      <c r="AA608" s="91" t="str">
        <f>IF(Main!AC$115="","",Main!AC$115)</f>
        <v/>
      </c>
      <c r="AB608" s="92" t="str">
        <f>IF(Main!AD$115="","",Main!AD$115)</f>
        <v/>
      </c>
      <c r="AC608" s="92" t="str">
        <f>IF(Main!AE$115="","",Main!AE$115)</f>
        <v/>
      </c>
      <c r="AD608" s="92" t="str">
        <f>IF(Main!AF$115="","",Main!AF$115)</f>
        <v/>
      </c>
      <c r="AE608" s="92" t="str">
        <f>IF(Main!AG$115="","",Main!AG$115)</f>
        <v/>
      </c>
      <c r="AF608" s="92" t="str">
        <f>IF(Main!AH$115="","",Main!AH$115)</f>
        <v/>
      </c>
      <c r="AG608" s="92" t="str">
        <f>IF(Main!AI$115="","",Main!AI$115)</f>
        <v/>
      </c>
      <c r="AH608" s="92" t="str">
        <f>IF(Main!AJ$115="","",Main!AJ$115)</f>
        <v/>
      </c>
      <c r="AI608" s="92" t="str">
        <f>IF(Main!AK$115="","",Main!AK$115)</f>
        <v/>
      </c>
      <c r="AJ608" s="92" t="str">
        <f>IF(Main!AL$115="","",Main!AL$115)</f>
        <v/>
      </c>
      <c r="AK608" s="92" t="str">
        <f>IF(Main!AM$115="","",Main!AM$115)</f>
        <v/>
      </c>
      <c r="AL608" s="93" t="str">
        <f>IF(Main!AN$115="","",Main!AN$115)</f>
        <v/>
      </c>
      <c r="AM608" s="92" t="str">
        <f>IF(Main!AO$115="","",Main!AO$115)</f>
        <v/>
      </c>
      <c r="AN608" s="92" t="str">
        <f>IF(Main!AP$115="","",Main!AP$115)</f>
        <v/>
      </c>
      <c r="AO608" s="92" t="str">
        <f>IF(Main!AQ$115="","",Main!AQ$115)</f>
        <v/>
      </c>
      <c r="AP608" s="92" t="str">
        <f>IF(Main!AR$115="","",Main!AR$115)</f>
        <v/>
      </c>
      <c r="AQ608" s="92" t="str">
        <f>IF(Main!AS$115="","",Main!AS$115)</f>
        <v/>
      </c>
      <c r="AR608" s="92" t="str">
        <f>IF(Main!AT$115="","",Main!AT$115)</f>
        <v/>
      </c>
      <c r="AS608" s="92" t="str">
        <f>IF(Main!AU$115="","",Main!AU$115)</f>
        <v/>
      </c>
      <c r="AT608" s="92" t="str">
        <f>IF(Main!AV$115="","",Main!AV$115)</f>
        <v/>
      </c>
      <c r="AU608" s="92" t="str">
        <f>IF(Main!AW$115="","",Main!AW$115)</f>
        <v/>
      </c>
      <c r="AV608" s="92" t="str">
        <f>IF(Main!AX$115="","",Main!AX$115)</f>
        <v/>
      </c>
      <c r="AW608" s="92" t="str">
        <f>IF(Main!AY$115="","",Main!AY$115)</f>
        <v/>
      </c>
      <c r="AX608" s="93" t="str">
        <f>IF(Main!AZ$115="","",Main!AZ$115)</f>
        <v/>
      </c>
      <c r="AY608" s="92" t="str">
        <f>IF(Main!BA$115="","",Main!BA$115)</f>
        <v/>
      </c>
      <c r="AZ608" s="92" t="str">
        <f>IF(Main!BB$115="","",Main!BB$115)</f>
        <v/>
      </c>
      <c r="BA608" s="92" t="str">
        <f>IF(Main!BC$115="","",Main!BC$115)</f>
        <v/>
      </c>
      <c r="BB608" s="92" t="str">
        <f>IF(Main!BD$115="","",Main!BD$115)</f>
        <v/>
      </c>
      <c r="BC608" s="92" t="str">
        <f>IF(Main!BE$115="","",Main!BE$115)</f>
        <v/>
      </c>
      <c r="BD608" s="92" t="str">
        <f>IF(Main!BF$115="","",Main!BF$115)</f>
        <v/>
      </c>
      <c r="BE608" s="92" t="str">
        <f>IF(Main!BG$115="","",Main!BG$115)</f>
        <v/>
      </c>
      <c r="BF608" s="92" t="str">
        <f>IF(Main!BH$115="","",Main!BH$115)</f>
        <v/>
      </c>
      <c r="BG608" s="92" t="str">
        <f>IF(Main!BI$115="","",Main!BI$115)</f>
        <v/>
      </c>
      <c r="BH608" s="92" t="str">
        <f>IF(Main!BJ$115="","",Main!BJ$115)</f>
        <v/>
      </c>
      <c r="BI608" s="92" t="str">
        <f>IF(Main!BK$115="","",Main!BK$115)</f>
        <v/>
      </c>
      <c r="BJ608" s="93" t="str">
        <f>IF(Main!BL$115="","",Main!BL$115)</f>
        <v/>
      </c>
      <c r="BK608" s="92" t="str">
        <f>IF(Main!BM$115="","",Main!BM$115)</f>
        <v/>
      </c>
      <c r="BL608" s="92" t="str">
        <f>IF(Main!BN$115="","",Main!BN$115)</f>
        <v/>
      </c>
      <c r="BM608" s="92" t="str">
        <f>IF(Main!BO$115="","",Main!BO$115)</f>
        <v/>
      </c>
      <c r="BN608" s="92" t="str">
        <f>IF(Main!BP$115="","",Main!BP$115)</f>
        <v/>
      </c>
      <c r="BO608" s="92" t="str">
        <f>IF(Main!BQ$115="","",Main!BQ$115)</f>
        <v/>
      </c>
      <c r="BP608" s="92" t="str">
        <f>IF(Main!BR$115="","",Main!BR$115)</f>
        <v/>
      </c>
      <c r="BQ608" s="92" t="str">
        <f>IF(Main!BS$115="","",Main!BS$115)</f>
        <v/>
      </c>
      <c r="BR608" s="92" t="str">
        <f>IF(Main!BT$115="","",Main!BT$115)</f>
        <v/>
      </c>
      <c r="BS608" s="92" t="str">
        <f>IF(Main!BU$115="","",Main!BU$115)</f>
        <v/>
      </c>
      <c r="BT608" s="92" t="str">
        <f>IF(Main!BV$115="","",Main!BV$115)</f>
        <v/>
      </c>
      <c r="BU608" s="92" t="str">
        <f>IF(Main!BW$115="","",Main!BW$115)</f>
        <v/>
      </c>
      <c r="BV608" s="93" t="str">
        <f>IF(Main!BX$115="","",Main!BX$115)</f>
        <v/>
      </c>
    </row>
    <row r="609" spans="1:74" x14ac:dyDescent="0.2">
      <c r="A609" s="73" t="str">
        <f>IF(Main!A$36="","",Main!A$36)</f>
        <v/>
      </c>
      <c r="B609" s="74" t="str">
        <f t="shared" ref="B609:B629" si="487">IF(A609="","",SUM(C609:AL609))</f>
        <v/>
      </c>
      <c r="C609" s="49" t="str">
        <f>IF($A609="","",IF(C608="","",IF(Main!E$143=0,0,IF(Main!K$214="","",IF($C$29="PM",Main!K$214/Main!E$143*Main!E145,ROUND(Main!K$214/Main!E$143*Main!E145*$B36,0))))))</f>
        <v/>
      </c>
      <c r="D609" s="31" t="str">
        <f>IF($A609="","",IF(D608="","",IF(Main!F$143=0,0,IF(Main!L$214="","",IF($C$29="PM",Main!L$214/Main!F$143*Main!F145,ROUND(Main!L$214/Main!F$143*Main!F145*$B36,0))))))</f>
        <v/>
      </c>
      <c r="E609" s="31" t="str">
        <f>IF($A609="","",IF(E608="","",IF(Main!G$143=0,0,IF(Main!M$214="","",IF($C$29="PM",Main!M$214/Main!G$143*Main!G145,ROUND(Main!M$214/Main!G$143*Main!G145*$B36,0))))))</f>
        <v/>
      </c>
      <c r="F609" s="31" t="str">
        <f>IF($A609="","",IF(F608="","",IF(Main!H$143=0,0,IF(Main!N$214="","",IF($C$29="PM",Main!N$214/Main!H$143*Main!H145,ROUND(Main!N$214/Main!H$143*Main!H145*$B36,0))))))</f>
        <v/>
      </c>
      <c r="G609" s="31" t="str">
        <f>IF($A609="","",IF(G608="","",IF(Main!I$143=0,0,IF(Main!O$214="","",IF($C$29="PM",Main!O$214/Main!I$143*Main!I145,ROUND(Main!O$214/Main!I$143*Main!I145*$B36,0))))))</f>
        <v/>
      </c>
      <c r="H609" s="31" t="str">
        <f>IF($A609="","",IF(H608="","",IF(Main!J$143=0,0,IF(Main!P$214="","",IF($C$29="PM",Main!P$214/Main!J$143*Main!J145,ROUND(Main!P$214/Main!J$143*Main!J145*$B36,0))))))</f>
        <v/>
      </c>
      <c r="I609" s="31" t="str">
        <f>IF($A609="","",IF(I608="","",IF(Main!K$143=0,0,IF(Main!Q$214="","",IF($C$29="PM",Main!Q$214/Main!K$143*Main!K145,ROUND(Main!Q$214/Main!K$143*Main!K145*$B36,0))))))</f>
        <v/>
      </c>
      <c r="J609" s="31" t="str">
        <f>IF($A609="","",IF(J608="","",IF(Main!L$143=0,0,IF(Main!R$214="","",IF($C$29="PM",Main!R$214/Main!L$143*Main!L145,ROUND(Main!R$214/Main!L$143*Main!L145*$B36,0))))))</f>
        <v/>
      </c>
      <c r="K609" s="31" t="str">
        <f>IF($A609="","",IF(K608="","",IF(Main!M$143=0,0,IF(Main!S$214="","",IF($C$29="PM",Main!S$214/Main!M$143*Main!M145,ROUND(Main!S$214/Main!M$143*Main!M145*$B36,0))))))</f>
        <v/>
      </c>
      <c r="L609" s="31" t="str">
        <f>IF($A609="","",IF(L608="","",IF(Main!N$143=0,0,IF(Main!T$214="","",IF($C$29="PM",Main!T$214/Main!N$143*Main!N145,ROUND(Main!T$214/Main!N$143*Main!N145*$B36,0))))))</f>
        <v/>
      </c>
      <c r="M609" s="31" t="str">
        <f>IF($A609="","",IF(M608="","",IF(Main!O$143=0,0,IF(Main!U$214="","",IF($C$29="PM",Main!U$214/Main!O$143*Main!O145,ROUND(Main!U$214/Main!O$143*Main!O145*$B36,0))))))</f>
        <v/>
      </c>
      <c r="N609" s="50" t="str">
        <f>IF($A609="","",IF(N608="","",IF(Main!P$143=0,0,IF(Main!V$214="","",IF($C$29="PM",Main!V$214/Main!P$143*Main!P145,ROUND(Main!V$214/Main!P$143*Main!P145*$B36,0))))))</f>
        <v/>
      </c>
      <c r="O609" s="31" t="str">
        <f>IF($A609="","",IF(O608="","",IF(Main!Q$143=0,0,IF(Main!W$214="","",IF($C$29="PM",Main!W$214/Main!Q$143*Main!Q145,ROUND(Main!W$214/Main!Q$143*Main!Q145*$B36,0))))))</f>
        <v/>
      </c>
      <c r="P609" s="31" t="str">
        <f>IF($A609="","",IF(P608="","",IF(Main!R$143=0,0,IF(Main!X$214="","",IF($C$29="PM",Main!X$214/Main!R$143*Main!R145,ROUND(Main!X$214/Main!R$143*Main!R145*$B36,0))))))</f>
        <v/>
      </c>
      <c r="Q609" s="31" t="str">
        <f>IF($A609="","",IF(Q608="","",IF(Main!S$143=0,0,IF(Main!Y$214="","",IF($C$29="PM",Main!Y$214/Main!S$143*Main!S145,ROUND(Main!Y$214/Main!S$143*Main!S145*$B36,0))))))</f>
        <v/>
      </c>
      <c r="R609" s="31" t="str">
        <f>IF($A609="","",IF(R608="","",IF(Main!T$143=0,0,IF(Main!Z$214="","",IF($C$29="PM",Main!Z$214/Main!T$143*Main!T145,ROUND(Main!Z$214/Main!T$143*Main!T145*$B36,0))))))</f>
        <v/>
      </c>
      <c r="S609" s="31" t="str">
        <f>IF($A609="","",IF(S608="","",IF(Main!U$143=0,0,IF(Main!AA$214="","",IF($C$29="PM",Main!AA$214/Main!U$143*Main!U145,ROUND(Main!AA$214/Main!U$143*Main!U145*$B36,0))))))</f>
        <v/>
      </c>
      <c r="T609" s="31" t="str">
        <f>IF($A609="","",IF(T608="","",IF(Main!V$143=0,0,IF(Main!AB$214="","",IF($C$29="PM",Main!AB$214/Main!V$143*Main!V145,ROUND(Main!AB$214/Main!V$143*Main!V145*$B36,0))))))</f>
        <v/>
      </c>
      <c r="U609" s="31" t="str">
        <f>IF($A609="","",IF(U608="","",IF(Main!W$143=0,0,IF(Main!AC$214="","",IF($C$29="PM",Main!AC$214/Main!W$143*Main!W145,ROUND(Main!AC$214/Main!W$143*Main!W145*$B36,0))))))</f>
        <v/>
      </c>
      <c r="V609" s="31" t="str">
        <f>IF($A609="","",IF(V608="","",IF(Main!X$143=0,0,IF(Main!AD$214="","",IF($C$29="PM",Main!AD$214/Main!X$143*Main!X145,ROUND(Main!AD$214/Main!X$143*Main!X145*$B36,0))))))</f>
        <v/>
      </c>
      <c r="W609" s="31" t="str">
        <f>IF($A609="","",IF(W608="","",IF(Main!Y$143=0,0,IF(Main!AE$214="","",IF($C$29="PM",Main!AE$214/Main!Y$143*Main!Y145,ROUND(Main!AE$214/Main!Y$143*Main!Y145*$B36,0))))))</f>
        <v/>
      </c>
      <c r="X609" s="31" t="str">
        <f>IF($A609="","",IF(X608="","",IF(Main!Z$143=0,0,IF(Main!AF$214="","",IF($C$29="PM",Main!AF$214/Main!Z$143*Main!Z145,ROUND(Main!AF$214/Main!Z$143*Main!Z145*$B36,0))))))</f>
        <v/>
      </c>
      <c r="Y609" s="31" t="str">
        <f>IF($A609="","",IF(Y608="","",IF(Main!AA$143=0,0,IF(Main!AG$214="","",IF($C$29="PM",Main!AG$214/Main!AA$143*Main!AA145,ROUND(Main!AG$214/Main!AA$143*Main!AA145*$B36,0))))))</f>
        <v/>
      </c>
      <c r="Z609" s="31" t="str">
        <f>IF($A609="","",IF(Z608="","",IF(Main!AB$143=0,0,IF(Main!AH$214="","",IF($C$29="PM",Main!AH$214/Main!AB$143*Main!AB145,ROUND(Main!AH$214/Main!AB$143*Main!AB145*$B36,0))))))</f>
        <v/>
      </c>
      <c r="AA609" s="49" t="str">
        <f>IF($A609="","",IF(AA608="","",IF(Main!AC$143=0,0,IF(Main!AI$214="","",IF($C$29="PM",Main!AI$214/Main!AC$143*Main!AC145,ROUND(Main!AI$214/Main!AC$143*Main!AC145*$B36,0))))))</f>
        <v/>
      </c>
      <c r="AB609" s="31" t="str">
        <f>IF($A609="","",IF(AB608="","",IF(Main!AD$143=0,0,IF(Main!AJ$214="","",IF($C$29="PM",Main!AJ$214/Main!AD$143*Main!AD145,ROUND(Main!AJ$214/Main!AD$143*Main!AD145*$B36,0))))))</f>
        <v/>
      </c>
      <c r="AC609" s="31" t="str">
        <f>IF($A609="","",IF(AC608="","",IF(Main!AE$143=0,0,IF(Main!AK$214="","",IF($C$29="PM",Main!AK$214/Main!AE$143*Main!AE145,ROUND(Main!AK$214/Main!AE$143*Main!AE145*$B36,0))))))</f>
        <v/>
      </c>
      <c r="AD609" s="31" t="str">
        <f>IF($A609="","",IF(AD608="","",IF(Main!AF$143=0,0,IF(Main!AL$214="","",IF($C$29="PM",Main!AL$214/Main!AF$143*Main!AF145,ROUND(Main!AL$214/Main!AF$143*Main!AF145*$B36,0))))))</f>
        <v/>
      </c>
      <c r="AE609" s="31" t="str">
        <f>IF($A609="","",IF(AE608="","",IF(Main!AG$143=0,0,IF(Main!AM$214="","",IF($C$29="PM",Main!AM$214/Main!AG$143*Main!AG145,ROUND(Main!AM$214/Main!AG$143*Main!AG145*$B36,0))))))</f>
        <v/>
      </c>
      <c r="AF609" s="31" t="str">
        <f>IF($A609="","",IF(AF608="","",IF(Main!AH$143=0,0,IF(Main!AN$214="","",IF($C$29="PM",Main!AN$214/Main!AH$143*Main!AH145,ROUND(Main!AN$214/Main!AH$143*Main!AH145*$B36,0))))))</f>
        <v/>
      </c>
      <c r="AG609" s="31" t="str">
        <f>IF($A609="","",IF(AG608="","",IF(Main!AI$143=0,0,IF(Main!AO$214="","",IF($C$29="PM",Main!AO$214/Main!AI$143*Main!AI145,ROUND(Main!AO$214/Main!AI$143*Main!AI145*$B36,0))))))</f>
        <v/>
      </c>
      <c r="AH609" s="31" t="str">
        <f>IF($A609="","",IF(AH608="","",IF(Main!AJ$143=0,0,IF(Main!AP$214="","",IF($C$29="PM",Main!AP$214/Main!AJ$143*Main!AJ145,ROUND(Main!AP$214/Main!AJ$143*Main!AJ145*$B36,0))))))</f>
        <v/>
      </c>
      <c r="AI609" s="31" t="str">
        <f>IF($A609="","",IF(AI608="","",IF(Main!AK$143=0,0,IF(Main!AQ$214="","",IF($C$29="PM",Main!AQ$214/Main!AK$143*Main!AK145,ROUND(Main!AQ$214/Main!AK$143*Main!AK145*$B36,0))))))</f>
        <v/>
      </c>
      <c r="AJ609" s="31" t="str">
        <f>IF($A609="","",IF(AJ608="","",IF(Main!AL$143=0,0,IF(Main!AR$214="","",IF($C$29="PM",Main!AR$214/Main!AL$143*Main!AL145,ROUND(Main!AR$214/Main!AL$143*Main!AL145*$B36,0))))))</f>
        <v/>
      </c>
      <c r="AK609" s="31" t="str">
        <f>IF($A609="","",IF(AK608="","",IF(Main!AM$143=0,0,IF(Main!AS$214="","",IF($C$29="PM",Main!AS$214/Main!AM$143*Main!AM145,ROUND(Main!AS$214/Main!AM$143*Main!AM145*$B36,0))))))</f>
        <v/>
      </c>
      <c r="AL609" s="50" t="str">
        <f>IF($A609="","",IF(AL608="","",IF(Main!AN$143=0,0,IF(Main!AT$214="","",IF($C$29="PM",Main!AT$214/Main!AN$143*Main!AN145,ROUND(Main!AT$214/Main!AN$143*Main!AN145*$B36,0))))))</f>
        <v/>
      </c>
      <c r="AM609" s="31" t="str">
        <f>IF($A609="","",IF(AM608="","",IF(Main!AO$143=0,0,IF(Main!AU$214="","",IF($C$29="PM",Main!AU$214/Main!AO$143*Main!AO145,ROUND(Main!AU$214/Main!AO$143*Main!AO145*$B36,0))))))</f>
        <v/>
      </c>
      <c r="AN609" s="31" t="str">
        <f>IF($A609="","",IF(AN608="","",IF(Main!AP$143=0,0,IF(Main!AV$214="","",IF($C$29="PM",Main!AV$214/Main!AP$143*Main!AP145,ROUND(Main!AV$214/Main!AP$143*Main!AP145*$B36,0))))))</f>
        <v/>
      </c>
      <c r="AO609" s="31" t="str">
        <f>IF($A609="","",IF(AO608="","",IF(Main!AQ$143=0,0,IF(Main!AW$214="","",IF($C$29="PM",Main!AW$214/Main!AQ$143*Main!AQ145,ROUND(Main!AW$214/Main!AQ$143*Main!AQ145*$B36,0))))))</f>
        <v/>
      </c>
      <c r="AP609" s="31" t="str">
        <f>IF($A609="","",IF(AP608="","",IF(Main!AR$143=0,0,IF(Main!AX$214="","",IF($C$29="PM",Main!AX$214/Main!AR$143*Main!AR145,ROUND(Main!AX$214/Main!AR$143*Main!AR145*$B36,0))))))</f>
        <v/>
      </c>
      <c r="AQ609" s="31" t="str">
        <f>IF($A609="","",IF(AQ608="","",IF(Main!AS$143=0,0,IF(Main!AY$214="","",IF($C$29="PM",Main!AY$214/Main!AS$143*Main!AS145,ROUND(Main!AY$214/Main!AS$143*Main!AS145*$B36,0))))))</f>
        <v/>
      </c>
      <c r="AR609" s="31" t="str">
        <f>IF($A609="","",IF(AR608="","",IF(Main!AT$143=0,0,IF(Main!AZ$214="","",IF($C$29="PM",Main!AZ$214/Main!AT$143*Main!AT145,ROUND(Main!AZ$214/Main!AT$143*Main!AT145*$B36,0))))))</f>
        <v/>
      </c>
      <c r="AS609" s="31" t="str">
        <f>IF($A609="","",IF(AS608="","",IF(Main!AU$143=0,0,IF(Main!BA$214="","",IF($C$29="PM",Main!BA$214/Main!AU$143*Main!AU145,ROUND(Main!BA$214/Main!AU$143*Main!AU145*$B36,0))))))</f>
        <v/>
      </c>
      <c r="AT609" s="31" t="str">
        <f>IF($A609="","",IF(AT608="","",IF(Main!AV$143=0,0,IF(Main!BB$214="","",IF($C$29="PM",Main!BB$214/Main!AV$143*Main!AV145,ROUND(Main!BB$214/Main!AV$143*Main!AV145*$B36,0))))))</f>
        <v/>
      </c>
      <c r="AU609" s="31" t="str">
        <f>IF($A609="","",IF(AU608="","",IF(Main!AW$143=0,0,IF(Main!BC$214="","",IF($C$29="PM",Main!BC$214/Main!AW$143*Main!AW145,ROUND(Main!BC$214/Main!AW$143*Main!AW145*$B36,0))))))</f>
        <v/>
      </c>
      <c r="AV609" s="31" t="str">
        <f>IF($A609="","",IF(AV608="","",IF(Main!AX$143=0,0,IF(Main!BD$214="","",IF($C$29="PM",Main!BD$214/Main!AX$143*Main!AX145,ROUND(Main!BD$214/Main!AX$143*Main!AX145*$B36,0))))))</f>
        <v/>
      </c>
      <c r="AW609" s="31" t="str">
        <f>IF($A609="","",IF(AW608="","",IF(Main!AY$143=0,0,IF(Main!BE$214="","",IF($C$29="PM",Main!BE$214/Main!AY$143*Main!AY145,ROUND(Main!BE$214/Main!AY$143*Main!AY145*$B36,0))))))</f>
        <v/>
      </c>
      <c r="AX609" s="50" t="str">
        <f>IF($A609="","",IF(AX608="","",IF(Main!AZ$143=0,0,IF(Main!BF$214="","",IF($C$29="PM",Main!BF$214/Main!AZ$143*Main!AZ145,ROUND(Main!BF$214/Main!AZ$143*Main!AZ145*$B36,0))))))</f>
        <v/>
      </c>
      <c r="AY609" s="31" t="str">
        <f>IF($A609="","",IF(AY608="","",IF(Main!BA$143=0,0,IF(Main!BG$214="","",IF($C$29="PM",Main!BG$214/Main!BA$143*Main!BA145,ROUND(Main!BG$214/Main!BA$143*Main!BA145*$B36,0))))))</f>
        <v/>
      </c>
      <c r="AZ609" s="31" t="str">
        <f>IF($A609="","",IF(AZ608="","",IF(Main!BB$143=0,0,IF(Main!BH$214="","",IF($C$29="PM",Main!BH$214/Main!BB$143*Main!BB145,ROUND(Main!BH$214/Main!BB$143*Main!BB145*$B36,0))))))</f>
        <v/>
      </c>
      <c r="BA609" s="31" t="str">
        <f>IF($A609="","",IF(BA608="","",IF(Main!BC$143=0,0,IF(Main!BI$214="","",IF($C$29="PM",Main!BI$214/Main!BC$143*Main!BC145,ROUND(Main!BI$214/Main!BC$143*Main!BC145*$B36,0))))))</f>
        <v/>
      </c>
      <c r="BB609" s="31" t="str">
        <f>IF($A609="","",IF(BB608="","",IF(Main!BD$143=0,0,IF(Main!BJ$214="","",IF($C$29="PM",Main!BJ$214/Main!BD$143*Main!BD145,ROUND(Main!BJ$214/Main!BD$143*Main!BD145*$B36,0))))))</f>
        <v/>
      </c>
      <c r="BC609" s="31" t="str">
        <f>IF($A609="","",IF(BC608="","",IF(Main!BE$143=0,0,IF(Main!BK$214="","",IF($C$29="PM",Main!BK$214/Main!BE$143*Main!BE145,ROUND(Main!BK$214/Main!BE$143*Main!BE145*$B36,0))))))</f>
        <v/>
      </c>
      <c r="BD609" s="31" t="str">
        <f>IF($A609="","",IF(BD608="","",IF(Main!BF$143=0,0,IF(Main!BL$214="","",IF($C$29="PM",Main!BL$214/Main!BF$143*Main!BF145,ROUND(Main!BL$214/Main!BF$143*Main!BF145*$B36,0))))))</f>
        <v/>
      </c>
      <c r="BE609" s="31" t="str">
        <f>IF($A609="","",IF(BE608="","",IF(Main!BG$143=0,0,IF(Main!BM$214="","",IF($C$29="PM",Main!BM$214/Main!BG$143*Main!BG145,ROUND(Main!BM$214/Main!BG$143*Main!BG145*$B36,0))))))</f>
        <v/>
      </c>
      <c r="BF609" s="31" t="str">
        <f>IF($A609="","",IF(BF608="","",IF(Main!BH$143=0,0,IF(Main!BN$214="","",IF($C$29="PM",Main!BN$214/Main!BH$143*Main!BH145,ROUND(Main!BN$214/Main!BH$143*Main!BH145*$B36,0))))))</f>
        <v/>
      </c>
      <c r="BG609" s="31" t="str">
        <f>IF($A609="","",IF(BG608="","",IF(Main!BI$143=0,0,IF(Main!BO$214="","",IF($C$29="PM",Main!BO$214/Main!BI$143*Main!BI145,ROUND(Main!BO$214/Main!BI$143*Main!BI145*$B36,0))))))</f>
        <v/>
      </c>
      <c r="BH609" s="31" t="str">
        <f>IF($A609="","",IF(BH608="","",IF(Main!BJ$143=0,0,IF(Main!BP$214="","",IF($C$29="PM",Main!BP$214/Main!BJ$143*Main!BJ145,ROUND(Main!BP$214/Main!BJ$143*Main!BJ145*$B36,0))))))</f>
        <v/>
      </c>
      <c r="BI609" s="31" t="str">
        <f>IF($A609="","",IF(BI608="","",IF(Main!BK$143=0,0,IF(Main!BQ$214="","",IF($C$29="PM",Main!BQ$214/Main!BK$143*Main!BK145,ROUND(Main!BQ$214/Main!BK$143*Main!BK145*$B36,0))))))</f>
        <v/>
      </c>
      <c r="BJ609" s="50" t="str">
        <f>IF($A609="","",IF(BJ608="","",IF(Main!BL$143=0,0,IF(Main!BR$214="","",IF($C$29="PM",Main!BR$214/Main!BL$143*Main!BL145,ROUND(Main!BR$214/Main!BL$143*Main!BL145*$B36,0))))))</f>
        <v/>
      </c>
      <c r="BK609" s="31" t="str">
        <f>IF($A609="","",IF(BK608="","",IF(Main!BM$143=0,0,IF(Main!BS$214="","",IF($C$29="PM",Main!BS$214/Main!BM$143*Main!BM145,ROUND(Main!BS$214/Main!BM$143*Main!BM145*$B36,0))))))</f>
        <v/>
      </c>
      <c r="BL609" s="31" t="str">
        <f>IF($A609="","",IF(BL608="","",IF(Main!BN$143=0,0,IF(Main!BT$214="","",IF($C$29="PM",Main!BT$214/Main!BN$143*Main!BN145,ROUND(Main!BT$214/Main!BN$143*Main!BN145*$B36,0))))))</f>
        <v/>
      </c>
      <c r="BM609" s="31" t="str">
        <f>IF($A609="","",IF(BM608="","",IF(Main!BO$143=0,0,IF(Main!BU$214="","",IF($C$29="PM",Main!BU$214/Main!BO$143*Main!BO145,ROUND(Main!BU$214/Main!BO$143*Main!BO145*$B36,0))))))</f>
        <v/>
      </c>
      <c r="BN609" s="31" t="str">
        <f>IF($A609="","",IF(BN608="","",IF(Main!BP$143=0,0,IF(Main!BV$214="","",IF($C$29="PM",Main!BV$214/Main!BP$143*Main!BP145,ROUND(Main!BV$214/Main!BP$143*Main!BP145*$B36,0))))))</f>
        <v/>
      </c>
      <c r="BO609" s="31" t="str">
        <f>IF($A609="","",IF(BO608="","",IF(Main!BQ$143=0,0,IF(Main!BW$214="","",IF($C$29="PM",Main!BW$214/Main!BQ$143*Main!BQ145,ROUND(Main!BW$214/Main!BQ$143*Main!BQ145*$B36,0))))))</f>
        <v/>
      </c>
      <c r="BP609" s="31" t="str">
        <f>IF($A609="","",IF(BP608="","",IF(Main!BR$143=0,0,IF(Main!BX$214="","",IF($C$29="PM",Main!BX$214/Main!BR$143*Main!BR145,ROUND(Main!BX$214/Main!BR$143*Main!BR145*$B36,0))))))</f>
        <v/>
      </c>
      <c r="BQ609" s="31" t="str">
        <f>IF($A609="","",IF(BQ608="","",IF(Main!BS$143=0,0,IF(Main!BY$214="","",IF($C$29="PM",Main!BY$214/Main!BS$143*Main!BS145,ROUND(Main!BY$214/Main!BS$143*Main!BS145*$B36,0))))))</f>
        <v/>
      </c>
      <c r="BR609" s="31" t="str">
        <f>IF($A609="","",IF(BR608="","",IF(Main!BT$143=0,0,IF(Main!BZ$214="","",IF($C$29="PM",Main!BZ$214/Main!BT$143*Main!BT145,ROUND(Main!BZ$214/Main!BT$143*Main!BT145*$B36,0))))))</f>
        <v/>
      </c>
      <c r="BS609" s="31" t="str">
        <f>IF($A609="","",IF(BS608="","",IF(Main!BU$143=0,0,IF(Main!CA$214="","",IF($C$29="PM",Main!CA$214/Main!BU$143*Main!BU145,ROUND(Main!CA$214/Main!BU$143*Main!BU145*$B36,0))))))</f>
        <v/>
      </c>
      <c r="BT609" s="31" t="str">
        <f>IF($A609="","",IF(BT608="","",IF(Main!BV$143=0,0,IF(Main!CB$214="","",IF($C$29="PM",Main!CB$214/Main!BV$143*Main!BV145,ROUND(Main!CB$214/Main!BV$143*Main!BV145*$B36,0))))))</f>
        <v/>
      </c>
      <c r="BU609" s="31" t="str">
        <f>IF($A609="","",IF(BU608="","",IF(Main!BW$143=0,0,IF(Main!CC$214="","",IF($C$29="PM",Main!CC$214/Main!BW$143*Main!BW145,ROUND(Main!CC$214/Main!BW$143*Main!BW145*$B36,0))))))</f>
        <v/>
      </c>
      <c r="BV609" s="50" t="str">
        <f>IF($A609="","",IF(BV608="","",IF(Main!BX$143=0,0,IF(Main!CD$214="","",IF($C$29="PM",Main!CD$214/Main!BX$143*Main!BX145,ROUND(Main!CD$214/Main!BX$143*Main!BX145*$B36,0))))))</f>
        <v/>
      </c>
    </row>
    <row r="610" spans="1:74" x14ac:dyDescent="0.2">
      <c r="A610" s="71" t="str">
        <f>IF(Main!A$37="","",Main!A$37)</f>
        <v/>
      </c>
      <c r="B610" s="74" t="str">
        <f t="shared" si="487"/>
        <v/>
      </c>
      <c r="C610" s="49" t="str">
        <f>IF($A610="","",IF(C609="","",IF(Main!E$143=0,0,IF(Main!K$214="","",IF($C$29="PM",Main!K$214/Main!E$143*Main!E146,ROUND(Main!K$214/Main!E$143*Main!E146*$B37,0))))))</f>
        <v/>
      </c>
      <c r="D610" s="31" t="str">
        <f>IF($A610="","",IF(D609="","",IF(Main!F$143=0,0,IF(Main!L$214="","",IF($C$29="PM",Main!L$214/Main!F$143*Main!F146,ROUND(Main!L$214/Main!F$143*Main!F146*$B37,0))))))</f>
        <v/>
      </c>
      <c r="E610" s="31" t="str">
        <f>IF($A610="","",IF(E609="","",IF(Main!G$143=0,0,IF(Main!M$214="","",IF($C$29="PM",Main!M$214/Main!G$143*Main!G146,ROUND(Main!M$214/Main!G$143*Main!G146*$B37,0))))))</f>
        <v/>
      </c>
      <c r="F610" s="31" t="str">
        <f>IF($A610="","",IF(F609="","",IF(Main!H$143=0,0,IF(Main!N$214="","",IF($C$29="PM",Main!N$214/Main!H$143*Main!H146,ROUND(Main!N$214/Main!H$143*Main!H146*$B37,0))))))</f>
        <v/>
      </c>
      <c r="G610" s="31" t="str">
        <f>IF($A610="","",IF(G609="","",IF(Main!I$143=0,0,IF(Main!O$214="","",IF($C$29="PM",Main!O$214/Main!I$143*Main!I146,ROUND(Main!O$214/Main!I$143*Main!I146*$B37,0))))))</f>
        <v/>
      </c>
      <c r="H610" s="31" t="str">
        <f>IF($A610="","",IF(H609="","",IF(Main!J$143=0,0,IF(Main!P$214="","",IF($C$29="PM",Main!P$214/Main!J$143*Main!J146,ROUND(Main!P$214/Main!J$143*Main!J146*$B37,0))))))</f>
        <v/>
      </c>
      <c r="I610" s="31" t="str">
        <f>IF($A610="","",IF(I609="","",IF(Main!K$143=0,0,IF(Main!Q$214="","",IF($C$29="PM",Main!Q$214/Main!K$143*Main!K146,ROUND(Main!Q$214/Main!K$143*Main!K146*$B37,0))))))</f>
        <v/>
      </c>
      <c r="J610" s="31" t="str">
        <f>IF($A610="","",IF(J609="","",IF(Main!L$143=0,0,IF(Main!R$214="","",IF($C$29="PM",Main!R$214/Main!L$143*Main!L146,ROUND(Main!R$214/Main!L$143*Main!L146*$B37,0))))))</f>
        <v/>
      </c>
      <c r="K610" s="31" t="str">
        <f>IF($A610="","",IF(K609="","",IF(Main!M$143=0,0,IF(Main!S$214="","",IF($C$29="PM",Main!S$214/Main!M$143*Main!M146,ROUND(Main!S$214/Main!M$143*Main!M146*$B37,0))))))</f>
        <v/>
      </c>
      <c r="L610" s="31" t="str">
        <f>IF($A610="","",IF(L609="","",IF(Main!N$143=0,0,IF(Main!T$214="","",IF($C$29="PM",Main!T$214/Main!N$143*Main!N146,ROUND(Main!T$214/Main!N$143*Main!N146*$B37,0))))))</f>
        <v/>
      </c>
      <c r="M610" s="31" t="str">
        <f>IF($A610="","",IF(M609="","",IF(Main!O$143=0,0,IF(Main!U$214="","",IF($C$29="PM",Main!U$214/Main!O$143*Main!O146,ROUND(Main!U$214/Main!O$143*Main!O146*$B37,0))))))</f>
        <v/>
      </c>
      <c r="N610" s="50" t="str">
        <f>IF($A610="","",IF(N609="","",IF(Main!P$143=0,0,IF(Main!V$214="","",IF($C$29="PM",Main!V$214/Main!P$143*Main!P146,ROUND(Main!V$214/Main!P$143*Main!P146*$B37,0))))))</f>
        <v/>
      </c>
      <c r="O610" s="31" t="str">
        <f>IF($A610="","",IF(O609="","",IF(Main!Q$143=0,0,IF(Main!W$214="","",IF($C$29="PM",Main!W$214/Main!Q$143*Main!Q146,ROUND(Main!W$214/Main!Q$143*Main!Q146*$B37,0))))))</f>
        <v/>
      </c>
      <c r="P610" s="31" t="str">
        <f>IF($A610="","",IF(P609="","",IF(Main!R$143=0,0,IF(Main!X$214="","",IF($C$29="PM",Main!X$214/Main!R$143*Main!R146,ROUND(Main!X$214/Main!R$143*Main!R146*$B37,0))))))</f>
        <v/>
      </c>
      <c r="Q610" s="31" t="str">
        <f>IF($A610="","",IF(Q609="","",IF(Main!S$143=0,0,IF(Main!Y$214="","",IF($C$29="PM",Main!Y$214/Main!S$143*Main!S146,ROUND(Main!Y$214/Main!S$143*Main!S146*$B37,0))))))</f>
        <v/>
      </c>
      <c r="R610" s="31" t="str">
        <f>IF($A610="","",IF(R609="","",IF(Main!T$143=0,0,IF(Main!Z$214="","",IF($C$29="PM",Main!Z$214/Main!T$143*Main!T146,ROUND(Main!Z$214/Main!T$143*Main!T146*$B37,0))))))</f>
        <v/>
      </c>
      <c r="S610" s="31" t="str">
        <f>IF($A610="","",IF(S609="","",IF(Main!U$143=0,0,IF(Main!AA$214="","",IF($C$29="PM",Main!AA$214/Main!U$143*Main!U146,ROUND(Main!AA$214/Main!U$143*Main!U146*$B37,0))))))</f>
        <v/>
      </c>
      <c r="T610" s="31" t="str">
        <f>IF($A610="","",IF(T609="","",IF(Main!V$143=0,0,IF(Main!AB$214="","",IF($C$29="PM",Main!AB$214/Main!V$143*Main!V146,ROUND(Main!AB$214/Main!V$143*Main!V146*$B37,0))))))</f>
        <v/>
      </c>
      <c r="U610" s="31" t="str">
        <f>IF($A610="","",IF(U609="","",IF(Main!W$143=0,0,IF(Main!AC$214="","",IF($C$29="PM",Main!AC$214/Main!W$143*Main!W146,ROUND(Main!AC$214/Main!W$143*Main!W146*$B37,0))))))</f>
        <v/>
      </c>
      <c r="V610" s="31" t="str">
        <f>IF($A610="","",IF(V609="","",IF(Main!X$143=0,0,IF(Main!AD$214="","",IF($C$29="PM",Main!AD$214/Main!X$143*Main!X146,ROUND(Main!AD$214/Main!X$143*Main!X146*$B37,0))))))</f>
        <v/>
      </c>
      <c r="W610" s="31" t="str">
        <f>IF($A610="","",IF(W609="","",IF(Main!Y$143=0,0,IF(Main!AE$214="","",IF($C$29="PM",Main!AE$214/Main!Y$143*Main!Y146,ROUND(Main!AE$214/Main!Y$143*Main!Y146*$B37,0))))))</f>
        <v/>
      </c>
      <c r="X610" s="31" t="str">
        <f>IF($A610="","",IF(X609="","",IF(Main!Z$143=0,0,IF(Main!AF$214="","",IF($C$29="PM",Main!AF$214/Main!Z$143*Main!Z146,ROUND(Main!AF$214/Main!Z$143*Main!Z146*$B37,0))))))</f>
        <v/>
      </c>
      <c r="Y610" s="31" t="str">
        <f>IF($A610="","",IF(Y609="","",IF(Main!AA$143=0,0,IF(Main!AG$214="","",IF($C$29="PM",Main!AG$214/Main!AA$143*Main!AA146,ROUND(Main!AG$214/Main!AA$143*Main!AA146*$B37,0))))))</f>
        <v/>
      </c>
      <c r="Z610" s="31" t="str">
        <f>IF($A610="","",IF(Z609="","",IF(Main!AB$143=0,0,IF(Main!AH$214="","",IF($C$29="PM",Main!AH$214/Main!AB$143*Main!AB146,ROUND(Main!AH$214/Main!AB$143*Main!AB146*$B37,0))))))</f>
        <v/>
      </c>
      <c r="AA610" s="49" t="str">
        <f>IF($A610="","",IF(AA609="","",IF(Main!AC$143=0,0,IF(Main!AI$214="","",IF($C$29="PM",Main!AI$214/Main!AC$143*Main!AC146,ROUND(Main!AI$214/Main!AC$143*Main!AC146*$B37,0))))))</f>
        <v/>
      </c>
      <c r="AB610" s="31" t="str">
        <f>IF($A610="","",IF(AB609="","",IF(Main!AD$143=0,0,IF(Main!AJ$214="","",IF($C$29="PM",Main!AJ$214/Main!AD$143*Main!AD146,ROUND(Main!AJ$214/Main!AD$143*Main!AD146*$B37,0))))))</f>
        <v/>
      </c>
      <c r="AC610" s="31" t="str">
        <f>IF($A610="","",IF(AC609="","",IF(Main!AE$143=0,0,IF(Main!AK$214="","",IF($C$29="PM",Main!AK$214/Main!AE$143*Main!AE146,ROUND(Main!AK$214/Main!AE$143*Main!AE146*$B37,0))))))</f>
        <v/>
      </c>
      <c r="AD610" s="31" t="str">
        <f>IF($A610="","",IF(AD609="","",IF(Main!AF$143=0,0,IF(Main!AL$214="","",IF($C$29="PM",Main!AL$214/Main!AF$143*Main!AF146,ROUND(Main!AL$214/Main!AF$143*Main!AF146*$B37,0))))))</f>
        <v/>
      </c>
      <c r="AE610" s="31" t="str">
        <f>IF($A610="","",IF(AE609="","",IF(Main!AG$143=0,0,IF(Main!AM$214="","",IF($C$29="PM",Main!AM$214/Main!AG$143*Main!AG146,ROUND(Main!AM$214/Main!AG$143*Main!AG146*$B37,0))))))</f>
        <v/>
      </c>
      <c r="AF610" s="31" t="str">
        <f>IF($A610="","",IF(AF609="","",IF(Main!AH$143=0,0,IF(Main!AN$214="","",IF($C$29="PM",Main!AN$214/Main!AH$143*Main!AH146,ROUND(Main!AN$214/Main!AH$143*Main!AH146*$B37,0))))))</f>
        <v/>
      </c>
      <c r="AG610" s="31" t="str">
        <f>IF($A610="","",IF(AG609="","",IF(Main!AI$143=0,0,IF(Main!AO$214="","",IF($C$29="PM",Main!AO$214/Main!AI$143*Main!AI146,ROUND(Main!AO$214/Main!AI$143*Main!AI146*$B37,0))))))</f>
        <v/>
      </c>
      <c r="AH610" s="31" t="str">
        <f>IF($A610="","",IF(AH609="","",IF(Main!AJ$143=0,0,IF(Main!AP$214="","",IF($C$29="PM",Main!AP$214/Main!AJ$143*Main!AJ146,ROUND(Main!AP$214/Main!AJ$143*Main!AJ146*$B37,0))))))</f>
        <v/>
      </c>
      <c r="AI610" s="31" t="str">
        <f>IF($A610="","",IF(AI609="","",IF(Main!AK$143=0,0,IF(Main!AQ$214="","",IF($C$29="PM",Main!AQ$214/Main!AK$143*Main!AK146,ROUND(Main!AQ$214/Main!AK$143*Main!AK146*$B37,0))))))</f>
        <v/>
      </c>
      <c r="AJ610" s="31" t="str">
        <f>IF($A610="","",IF(AJ609="","",IF(Main!AL$143=0,0,IF(Main!AR$214="","",IF($C$29="PM",Main!AR$214/Main!AL$143*Main!AL146,ROUND(Main!AR$214/Main!AL$143*Main!AL146*$B37,0))))))</f>
        <v/>
      </c>
      <c r="AK610" s="31" t="str">
        <f>IF($A610="","",IF(AK609="","",IF(Main!AM$143=0,0,IF(Main!AS$214="","",IF($C$29="PM",Main!AS$214/Main!AM$143*Main!AM146,ROUND(Main!AS$214/Main!AM$143*Main!AM146*$B37,0))))))</f>
        <v/>
      </c>
      <c r="AL610" s="50" t="str">
        <f>IF($A610="","",IF(AL609="","",IF(Main!AN$143=0,0,IF(Main!AT$214="","",IF($C$29="PM",Main!AT$214/Main!AN$143*Main!AN146,ROUND(Main!AT$214/Main!AN$143*Main!AN146*$B37,0))))))</f>
        <v/>
      </c>
      <c r="AM610" s="31" t="str">
        <f>IF($A610="","",IF(AM609="","",IF(Main!AO$143=0,0,IF(Main!AU$214="","",IF($C$29="PM",Main!AU$214/Main!AO$143*Main!AO146,ROUND(Main!AU$214/Main!AO$143*Main!AO146*$B37,0))))))</f>
        <v/>
      </c>
      <c r="AN610" s="31" t="str">
        <f>IF($A610="","",IF(AN609="","",IF(Main!AP$143=0,0,IF(Main!AV$214="","",IF($C$29="PM",Main!AV$214/Main!AP$143*Main!AP146,ROUND(Main!AV$214/Main!AP$143*Main!AP146*$B37,0))))))</f>
        <v/>
      </c>
      <c r="AO610" s="31" t="str">
        <f>IF($A610="","",IF(AO609="","",IF(Main!AQ$143=0,0,IF(Main!AW$214="","",IF($C$29="PM",Main!AW$214/Main!AQ$143*Main!AQ146,ROUND(Main!AW$214/Main!AQ$143*Main!AQ146*$B37,0))))))</f>
        <v/>
      </c>
      <c r="AP610" s="31" t="str">
        <f>IF($A610="","",IF(AP609="","",IF(Main!AR$143=0,0,IF(Main!AX$214="","",IF($C$29="PM",Main!AX$214/Main!AR$143*Main!AR146,ROUND(Main!AX$214/Main!AR$143*Main!AR146*$B37,0))))))</f>
        <v/>
      </c>
      <c r="AQ610" s="31" t="str">
        <f>IF($A610="","",IF(AQ609="","",IF(Main!AS$143=0,0,IF(Main!AY$214="","",IF($C$29="PM",Main!AY$214/Main!AS$143*Main!AS146,ROUND(Main!AY$214/Main!AS$143*Main!AS146*$B37,0))))))</f>
        <v/>
      </c>
      <c r="AR610" s="31" t="str">
        <f>IF($A610="","",IF(AR609="","",IF(Main!AT$143=0,0,IF(Main!AZ$214="","",IF($C$29="PM",Main!AZ$214/Main!AT$143*Main!AT146,ROUND(Main!AZ$214/Main!AT$143*Main!AT146*$B37,0))))))</f>
        <v/>
      </c>
      <c r="AS610" s="31" t="str">
        <f>IF($A610="","",IF(AS609="","",IF(Main!AU$143=0,0,IF(Main!BA$214="","",IF($C$29="PM",Main!BA$214/Main!AU$143*Main!AU146,ROUND(Main!BA$214/Main!AU$143*Main!AU146*$B37,0))))))</f>
        <v/>
      </c>
      <c r="AT610" s="31" t="str">
        <f>IF($A610="","",IF(AT609="","",IF(Main!AV$143=0,0,IF(Main!BB$214="","",IF($C$29="PM",Main!BB$214/Main!AV$143*Main!AV146,ROUND(Main!BB$214/Main!AV$143*Main!AV146*$B37,0))))))</f>
        <v/>
      </c>
      <c r="AU610" s="31" t="str">
        <f>IF($A610="","",IF(AU609="","",IF(Main!AW$143=0,0,IF(Main!BC$214="","",IF($C$29="PM",Main!BC$214/Main!AW$143*Main!AW146,ROUND(Main!BC$214/Main!AW$143*Main!AW146*$B37,0))))))</f>
        <v/>
      </c>
      <c r="AV610" s="31" t="str">
        <f>IF($A610="","",IF(AV609="","",IF(Main!AX$143=0,0,IF(Main!BD$214="","",IF($C$29="PM",Main!BD$214/Main!AX$143*Main!AX146,ROUND(Main!BD$214/Main!AX$143*Main!AX146*$B37,0))))))</f>
        <v/>
      </c>
      <c r="AW610" s="31" t="str">
        <f>IF($A610="","",IF(AW609="","",IF(Main!AY$143=0,0,IF(Main!BE$214="","",IF($C$29="PM",Main!BE$214/Main!AY$143*Main!AY146,ROUND(Main!BE$214/Main!AY$143*Main!AY146*$B37,0))))))</f>
        <v/>
      </c>
      <c r="AX610" s="50" t="str">
        <f>IF($A610="","",IF(AX609="","",IF(Main!AZ$143=0,0,IF(Main!BF$214="","",IF($C$29="PM",Main!BF$214/Main!AZ$143*Main!AZ146,ROUND(Main!BF$214/Main!AZ$143*Main!AZ146*$B37,0))))))</f>
        <v/>
      </c>
      <c r="AY610" s="31" t="str">
        <f>IF($A610="","",IF(AY609="","",IF(Main!BA$143=0,0,IF(Main!BG$214="","",IF($C$29="PM",Main!BG$214/Main!BA$143*Main!BA146,ROUND(Main!BG$214/Main!BA$143*Main!BA146*$B37,0))))))</f>
        <v/>
      </c>
      <c r="AZ610" s="31" t="str">
        <f>IF($A610="","",IF(AZ609="","",IF(Main!BB$143=0,0,IF(Main!BH$214="","",IF($C$29="PM",Main!BH$214/Main!BB$143*Main!BB146,ROUND(Main!BH$214/Main!BB$143*Main!BB146*$B37,0))))))</f>
        <v/>
      </c>
      <c r="BA610" s="31" t="str">
        <f>IF($A610="","",IF(BA609="","",IF(Main!BC$143=0,0,IF(Main!BI$214="","",IF($C$29="PM",Main!BI$214/Main!BC$143*Main!BC146,ROUND(Main!BI$214/Main!BC$143*Main!BC146*$B37,0))))))</f>
        <v/>
      </c>
      <c r="BB610" s="31" t="str">
        <f>IF($A610="","",IF(BB609="","",IF(Main!BD$143=0,0,IF(Main!BJ$214="","",IF($C$29="PM",Main!BJ$214/Main!BD$143*Main!BD146,ROUND(Main!BJ$214/Main!BD$143*Main!BD146*$B37,0))))))</f>
        <v/>
      </c>
      <c r="BC610" s="31" t="str">
        <f>IF($A610="","",IF(BC609="","",IF(Main!BE$143=0,0,IF(Main!BK$214="","",IF($C$29="PM",Main!BK$214/Main!BE$143*Main!BE146,ROUND(Main!BK$214/Main!BE$143*Main!BE146*$B37,0))))))</f>
        <v/>
      </c>
      <c r="BD610" s="31" t="str">
        <f>IF($A610="","",IF(BD609="","",IF(Main!BF$143=0,0,IF(Main!BL$214="","",IF($C$29="PM",Main!BL$214/Main!BF$143*Main!BF146,ROUND(Main!BL$214/Main!BF$143*Main!BF146*$B37,0))))))</f>
        <v/>
      </c>
      <c r="BE610" s="31" t="str">
        <f>IF($A610="","",IF(BE609="","",IF(Main!BG$143=0,0,IF(Main!BM$214="","",IF($C$29="PM",Main!BM$214/Main!BG$143*Main!BG146,ROUND(Main!BM$214/Main!BG$143*Main!BG146*$B37,0))))))</f>
        <v/>
      </c>
      <c r="BF610" s="31" t="str">
        <f>IF($A610="","",IF(BF609="","",IF(Main!BH$143=0,0,IF(Main!BN$214="","",IF($C$29="PM",Main!BN$214/Main!BH$143*Main!BH146,ROUND(Main!BN$214/Main!BH$143*Main!BH146*$B37,0))))))</f>
        <v/>
      </c>
      <c r="BG610" s="31" t="str">
        <f>IF($A610="","",IF(BG609="","",IF(Main!BI$143=0,0,IF(Main!BO$214="","",IF($C$29="PM",Main!BO$214/Main!BI$143*Main!BI146,ROUND(Main!BO$214/Main!BI$143*Main!BI146*$B37,0))))))</f>
        <v/>
      </c>
      <c r="BH610" s="31" t="str">
        <f>IF($A610="","",IF(BH609="","",IF(Main!BJ$143=0,0,IF(Main!BP$214="","",IF($C$29="PM",Main!BP$214/Main!BJ$143*Main!BJ146,ROUND(Main!BP$214/Main!BJ$143*Main!BJ146*$B37,0))))))</f>
        <v/>
      </c>
      <c r="BI610" s="31" t="str">
        <f>IF($A610="","",IF(BI609="","",IF(Main!BK$143=0,0,IF(Main!BQ$214="","",IF($C$29="PM",Main!BQ$214/Main!BK$143*Main!BK146,ROUND(Main!BQ$214/Main!BK$143*Main!BK146*$B37,0))))))</f>
        <v/>
      </c>
      <c r="BJ610" s="50" t="str">
        <f>IF($A610="","",IF(BJ609="","",IF(Main!BL$143=0,0,IF(Main!BR$214="","",IF($C$29="PM",Main!BR$214/Main!BL$143*Main!BL146,ROUND(Main!BR$214/Main!BL$143*Main!BL146*$B37,0))))))</f>
        <v/>
      </c>
      <c r="BK610" s="31" t="str">
        <f>IF($A610="","",IF(BK609="","",IF(Main!BM$143=0,0,IF(Main!BS$214="","",IF($C$29="PM",Main!BS$214/Main!BM$143*Main!BM146,ROUND(Main!BS$214/Main!BM$143*Main!BM146*$B37,0))))))</f>
        <v/>
      </c>
      <c r="BL610" s="31" t="str">
        <f>IF($A610="","",IF(BL609="","",IF(Main!BN$143=0,0,IF(Main!BT$214="","",IF($C$29="PM",Main!BT$214/Main!BN$143*Main!BN146,ROUND(Main!BT$214/Main!BN$143*Main!BN146*$B37,0))))))</f>
        <v/>
      </c>
      <c r="BM610" s="31" t="str">
        <f>IF($A610="","",IF(BM609="","",IF(Main!BO$143=0,0,IF(Main!BU$214="","",IF($C$29="PM",Main!BU$214/Main!BO$143*Main!BO146,ROUND(Main!BU$214/Main!BO$143*Main!BO146*$B37,0))))))</f>
        <v/>
      </c>
      <c r="BN610" s="31" t="str">
        <f>IF($A610="","",IF(BN609="","",IF(Main!BP$143=0,0,IF(Main!BV$214="","",IF($C$29="PM",Main!BV$214/Main!BP$143*Main!BP146,ROUND(Main!BV$214/Main!BP$143*Main!BP146*$B37,0))))))</f>
        <v/>
      </c>
      <c r="BO610" s="31" t="str">
        <f>IF($A610="","",IF(BO609="","",IF(Main!BQ$143=0,0,IF(Main!BW$214="","",IF($C$29="PM",Main!BW$214/Main!BQ$143*Main!BQ146,ROUND(Main!BW$214/Main!BQ$143*Main!BQ146*$B37,0))))))</f>
        <v/>
      </c>
      <c r="BP610" s="31" t="str">
        <f>IF($A610="","",IF(BP609="","",IF(Main!BR$143=0,0,IF(Main!BX$214="","",IF($C$29="PM",Main!BX$214/Main!BR$143*Main!BR146,ROUND(Main!BX$214/Main!BR$143*Main!BR146*$B37,0))))))</f>
        <v/>
      </c>
      <c r="BQ610" s="31" t="str">
        <f>IF($A610="","",IF(BQ609="","",IF(Main!BS$143=0,0,IF(Main!BY$214="","",IF($C$29="PM",Main!BY$214/Main!BS$143*Main!BS146,ROUND(Main!BY$214/Main!BS$143*Main!BS146*$B37,0))))))</f>
        <v/>
      </c>
      <c r="BR610" s="31" t="str">
        <f>IF($A610="","",IF(BR609="","",IF(Main!BT$143=0,0,IF(Main!BZ$214="","",IF($C$29="PM",Main!BZ$214/Main!BT$143*Main!BT146,ROUND(Main!BZ$214/Main!BT$143*Main!BT146*$B37,0))))))</f>
        <v/>
      </c>
      <c r="BS610" s="31" t="str">
        <f>IF($A610="","",IF(BS609="","",IF(Main!BU$143=0,0,IF(Main!CA$214="","",IF($C$29="PM",Main!CA$214/Main!BU$143*Main!BU146,ROUND(Main!CA$214/Main!BU$143*Main!BU146*$B37,0))))))</f>
        <v/>
      </c>
      <c r="BT610" s="31" t="str">
        <f>IF($A610="","",IF(BT609="","",IF(Main!BV$143=0,0,IF(Main!CB$214="","",IF($C$29="PM",Main!CB$214/Main!BV$143*Main!BV146,ROUND(Main!CB$214/Main!BV$143*Main!BV146*$B37,0))))))</f>
        <v/>
      </c>
      <c r="BU610" s="31" t="str">
        <f>IF($A610="","",IF(BU609="","",IF(Main!BW$143=0,0,IF(Main!CC$214="","",IF($C$29="PM",Main!CC$214/Main!BW$143*Main!BW146,ROUND(Main!CC$214/Main!BW$143*Main!BW146*$B37,0))))))</f>
        <v/>
      </c>
      <c r="BV610" s="50" t="str">
        <f>IF($A610="","",IF(BV609="","",IF(Main!BX$143=0,0,IF(Main!CD$214="","",IF($C$29="PM",Main!CD$214/Main!BX$143*Main!BX146,ROUND(Main!CD$214/Main!BX$143*Main!BX146*$B37,0))))))</f>
        <v/>
      </c>
    </row>
    <row r="611" spans="1:74" x14ac:dyDescent="0.2">
      <c r="A611" s="71" t="str">
        <f>IF(Main!A$38="","",Main!A$38)</f>
        <v/>
      </c>
      <c r="B611" s="74" t="str">
        <f t="shared" si="487"/>
        <v/>
      </c>
      <c r="C611" s="49" t="str">
        <f>IF($A611="","",IF(C610="","",IF(Main!E$143=0,0,IF(Main!K$214="","",IF($C$29="PM",Main!K$214/Main!E$143*Main!E147,ROUND(Main!K$214/Main!E$143*Main!E147*$B38,0))))))</f>
        <v/>
      </c>
      <c r="D611" s="31" t="str">
        <f>IF($A611="","",IF(D610="","",IF(Main!F$143=0,0,IF(Main!L$214="","",IF($C$29="PM",Main!L$214/Main!F$143*Main!F147,ROUND(Main!L$214/Main!F$143*Main!F147*$B38,0))))))</f>
        <v/>
      </c>
      <c r="E611" s="31" t="str">
        <f>IF($A611="","",IF(E610="","",IF(Main!G$143=0,0,IF(Main!M$214="","",IF($C$29="PM",Main!M$214/Main!G$143*Main!G147,ROUND(Main!M$214/Main!G$143*Main!G147*$B38,0))))))</f>
        <v/>
      </c>
      <c r="F611" s="31" t="str">
        <f>IF($A611="","",IF(F610="","",IF(Main!H$143=0,0,IF(Main!N$214="","",IF($C$29="PM",Main!N$214/Main!H$143*Main!H147,ROUND(Main!N$214/Main!H$143*Main!H147*$B38,0))))))</f>
        <v/>
      </c>
      <c r="G611" s="31" t="str">
        <f>IF($A611="","",IF(G610="","",IF(Main!I$143=0,0,IF(Main!O$214="","",IF($C$29="PM",Main!O$214/Main!I$143*Main!I147,ROUND(Main!O$214/Main!I$143*Main!I147*$B38,0))))))</f>
        <v/>
      </c>
      <c r="H611" s="31" t="str">
        <f>IF($A611="","",IF(H610="","",IF(Main!J$143=0,0,IF(Main!P$214="","",IF($C$29="PM",Main!P$214/Main!J$143*Main!J147,ROUND(Main!P$214/Main!J$143*Main!J147*$B38,0))))))</f>
        <v/>
      </c>
      <c r="I611" s="31" t="str">
        <f>IF($A611="","",IF(I610="","",IF(Main!K$143=0,0,IF(Main!Q$214="","",IF($C$29="PM",Main!Q$214/Main!K$143*Main!K147,ROUND(Main!Q$214/Main!K$143*Main!K147*$B38,0))))))</f>
        <v/>
      </c>
      <c r="J611" s="31" t="str">
        <f>IF($A611="","",IF(J610="","",IF(Main!L$143=0,0,IF(Main!R$214="","",IF($C$29="PM",Main!R$214/Main!L$143*Main!L147,ROUND(Main!R$214/Main!L$143*Main!L147*$B38,0))))))</f>
        <v/>
      </c>
      <c r="K611" s="31" t="str">
        <f>IF($A611="","",IF(K610="","",IF(Main!M$143=0,0,IF(Main!S$214="","",IF($C$29="PM",Main!S$214/Main!M$143*Main!M147,ROUND(Main!S$214/Main!M$143*Main!M147*$B38,0))))))</f>
        <v/>
      </c>
      <c r="L611" s="31" t="str">
        <f>IF($A611="","",IF(L610="","",IF(Main!N$143=0,0,IF(Main!T$214="","",IF($C$29="PM",Main!T$214/Main!N$143*Main!N147,ROUND(Main!T$214/Main!N$143*Main!N147*$B38,0))))))</f>
        <v/>
      </c>
      <c r="M611" s="31" t="str">
        <f>IF($A611="","",IF(M610="","",IF(Main!O$143=0,0,IF(Main!U$214="","",IF($C$29="PM",Main!U$214/Main!O$143*Main!O147,ROUND(Main!U$214/Main!O$143*Main!O147*$B38,0))))))</f>
        <v/>
      </c>
      <c r="N611" s="50" t="str">
        <f>IF($A611="","",IF(N610="","",IF(Main!P$143=0,0,IF(Main!V$214="","",IF($C$29="PM",Main!V$214/Main!P$143*Main!P147,ROUND(Main!V$214/Main!P$143*Main!P147*$B38,0))))))</f>
        <v/>
      </c>
      <c r="O611" s="31" t="str">
        <f>IF($A611="","",IF(O610="","",IF(Main!Q$143=0,0,IF(Main!W$214="","",IF($C$29="PM",Main!W$214/Main!Q$143*Main!Q147,ROUND(Main!W$214/Main!Q$143*Main!Q147*$B38,0))))))</f>
        <v/>
      </c>
      <c r="P611" s="31" t="str">
        <f>IF($A611="","",IF(P610="","",IF(Main!R$143=0,0,IF(Main!X$214="","",IF($C$29="PM",Main!X$214/Main!R$143*Main!R147,ROUND(Main!X$214/Main!R$143*Main!R147*$B38,0))))))</f>
        <v/>
      </c>
      <c r="Q611" s="31" t="str">
        <f>IF($A611="","",IF(Q610="","",IF(Main!S$143=0,0,IF(Main!Y$214="","",IF($C$29="PM",Main!Y$214/Main!S$143*Main!S147,ROUND(Main!Y$214/Main!S$143*Main!S147*$B38,0))))))</f>
        <v/>
      </c>
      <c r="R611" s="31" t="str">
        <f>IF($A611="","",IF(R610="","",IF(Main!T$143=0,0,IF(Main!Z$214="","",IF($C$29="PM",Main!Z$214/Main!T$143*Main!T147,ROUND(Main!Z$214/Main!T$143*Main!T147*$B38,0))))))</f>
        <v/>
      </c>
      <c r="S611" s="31" t="str">
        <f>IF($A611="","",IF(S610="","",IF(Main!U$143=0,0,IF(Main!AA$214="","",IF($C$29="PM",Main!AA$214/Main!U$143*Main!U147,ROUND(Main!AA$214/Main!U$143*Main!U147*$B38,0))))))</f>
        <v/>
      </c>
      <c r="T611" s="31" t="str">
        <f>IF($A611="","",IF(T610="","",IF(Main!V$143=0,0,IF(Main!AB$214="","",IF($C$29="PM",Main!AB$214/Main!V$143*Main!V147,ROUND(Main!AB$214/Main!V$143*Main!V147*$B38,0))))))</f>
        <v/>
      </c>
      <c r="U611" s="31" t="str">
        <f>IF($A611="","",IF(U610="","",IF(Main!W$143=0,0,IF(Main!AC$214="","",IF($C$29="PM",Main!AC$214/Main!W$143*Main!W147,ROUND(Main!AC$214/Main!W$143*Main!W147*$B38,0))))))</f>
        <v/>
      </c>
      <c r="V611" s="31" t="str">
        <f>IF($A611="","",IF(V610="","",IF(Main!X$143=0,0,IF(Main!AD$214="","",IF($C$29="PM",Main!AD$214/Main!X$143*Main!X147,ROUND(Main!AD$214/Main!X$143*Main!X147*$B38,0))))))</f>
        <v/>
      </c>
      <c r="W611" s="31" t="str">
        <f>IF($A611="","",IF(W610="","",IF(Main!Y$143=0,0,IF(Main!AE$214="","",IF($C$29="PM",Main!AE$214/Main!Y$143*Main!Y147,ROUND(Main!AE$214/Main!Y$143*Main!Y147*$B38,0))))))</f>
        <v/>
      </c>
      <c r="X611" s="31" t="str">
        <f>IF($A611="","",IF(X610="","",IF(Main!Z$143=0,0,IF(Main!AF$214="","",IF($C$29="PM",Main!AF$214/Main!Z$143*Main!Z147,ROUND(Main!AF$214/Main!Z$143*Main!Z147*$B38,0))))))</f>
        <v/>
      </c>
      <c r="Y611" s="31" t="str">
        <f>IF($A611="","",IF(Y610="","",IF(Main!AA$143=0,0,IF(Main!AG$214="","",IF($C$29="PM",Main!AG$214/Main!AA$143*Main!AA147,ROUND(Main!AG$214/Main!AA$143*Main!AA147*$B38,0))))))</f>
        <v/>
      </c>
      <c r="Z611" s="31" t="str">
        <f>IF($A611="","",IF(Z610="","",IF(Main!AB$143=0,0,IF(Main!AH$214="","",IF($C$29="PM",Main!AH$214/Main!AB$143*Main!AB147,ROUND(Main!AH$214/Main!AB$143*Main!AB147*$B38,0))))))</f>
        <v/>
      </c>
      <c r="AA611" s="49" t="str">
        <f>IF($A611="","",IF(AA610="","",IF(Main!AC$143=0,0,IF(Main!AI$214="","",IF($C$29="PM",Main!AI$214/Main!AC$143*Main!AC147,ROUND(Main!AI$214/Main!AC$143*Main!AC147*$B38,0))))))</f>
        <v/>
      </c>
      <c r="AB611" s="31" t="str">
        <f>IF($A611="","",IF(AB610="","",IF(Main!AD$143=0,0,IF(Main!AJ$214="","",IF($C$29="PM",Main!AJ$214/Main!AD$143*Main!AD147,ROUND(Main!AJ$214/Main!AD$143*Main!AD147*$B38,0))))))</f>
        <v/>
      </c>
      <c r="AC611" s="31" t="str">
        <f>IF($A611="","",IF(AC610="","",IF(Main!AE$143=0,0,IF(Main!AK$214="","",IF($C$29="PM",Main!AK$214/Main!AE$143*Main!AE147,ROUND(Main!AK$214/Main!AE$143*Main!AE147*$B38,0))))))</f>
        <v/>
      </c>
      <c r="AD611" s="31" t="str">
        <f>IF($A611="","",IF(AD610="","",IF(Main!AF$143=0,0,IF(Main!AL$214="","",IF($C$29="PM",Main!AL$214/Main!AF$143*Main!AF147,ROUND(Main!AL$214/Main!AF$143*Main!AF147*$B38,0))))))</f>
        <v/>
      </c>
      <c r="AE611" s="31" t="str">
        <f>IF($A611="","",IF(AE610="","",IF(Main!AG$143=0,0,IF(Main!AM$214="","",IF($C$29="PM",Main!AM$214/Main!AG$143*Main!AG147,ROUND(Main!AM$214/Main!AG$143*Main!AG147*$B38,0))))))</f>
        <v/>
      </c>
      <c r="AF611" s="31" t="str">
        <f>IF($A611="","",IF(AF610="","",IF(Main!AH$143=0,0,IF(Main!AN$214="","",IF($C$29="PM",Main!AN$214/Main!AH$143*Main!AH147,ROUND(Main!AN$214/Main!AH$143*Main!AH147*$B38,0))))))</f>
        <v/>
      </c>
      <c r="AG611" s="31" t="str">
        <f>IF($A611="","",IF(AG610="","",IF(Main!AI$143=0,0,IF(Main!AO$214="","",IF($C$29="PM",Main!AO$214/Main!AI$143*Main!AI147,ROUND(Main!AO$214/Main!AI$143*Main!AI147*$B38,0))))))</f>
        <v/>
      </c>
      <c r="AH611" s="31" t="str">
        <f>IF($A611="","",IF(AH610="","",IF(Main!AJ$143=0,0,IF(Main!AP$214="","",IF($C$29="PM",Main!AP$214/Main!AJ$143*Main!AJ147,ROUND(Main!AP$214/Main!AJ$143*Main!AJ147*$B38,0))))))</f>
        <v/>
      </c>
      <c r="AI611" s="31" t="str">
        <f>IF($A611="","",IF(AI610="","",IF(Main!AK$143=0,0,IF(Main!AQ$214="","",IF($C$29="PM",Main!AQ$214/Main!AK$143*Main!AK147,ROUND(Main!AQ$214/Main!AK$143*Main!AK147*$B38,0))))))</f>
        <v/>
      </c>
      <c r="AJ611" s="31" t="str">
        <f>IF($A611="","",IF(AJ610="","",IF(Main!AL$143=0,0,IF(Main!AR$214="","",IF($C$29="PM",Main!AR$214/Main!AL$143*Main!AL147,ROUND(Main!AR$214/Main!AL$143*Main!AL147*$B38,0))))))</f>
        <v/>
      </c>
      <c r="AK611" s="31" t="str">
        <f>IF($A611="","",IF(AK610="","",IF(Main!AM$143=0,0,IF(Main!AS$214="","",IF($C$29="PM",Main!AS$214/Main!AM$143*Main!AM147,ROUND(Main!AS$214/Main!AM$143*Main!AM147*$B38,0))))))</f>
        <v/>
      </c>
      <c r="AL611" s="50" t="str">
        <f>IF($A611="","",IF(AL610="","",IF(Main!AN$143=0,0,IF(Main!AT$214="","",IF($C$29="PM",Main!AT$214/Main!AN$143*Main!AN147,ROUND(Main!AT$214/Main!AN$143*Main!AN147*$B38,0))))))</f>
        <v/>
      </c>
      <c r="AM611" s="31" t="str">
        <f>IF($A611="","",IF(AM610="","",IF(Main!AO$143=0,0,IF(Main!AU$214="","",IF($C$29="PM",Main!AU$214/Main!AO$143*Main!AO147,ROUND(Main!AU$214/Main!AO$143*Main!AO147*$B38,0))))))</f>
        <v/>
      </c>
      <c r="AN611" s="31" t="str">
        <f>IF($A611="","",IF(AN610="","",IF(Main!AP$143=0,0,IF(Main!AV$214="","",IF($C$29="PM",Main!AV$214/Main!AP$143*Main!AP147,ROUND(Main!AV$214/Main!AP$143*Main!AP147*$B38,0))))))</f>
        <v/>
      </c>
      <c r="AO611" s="31" t="str">
        <f>IF($A611="","",IF(AO610="","",IF(Main!AQ$143=0,0,IF(Main!AW$214="","",IF($C$29="PM",Main!AW$214/Main!AQ$143*Main!AQ147,ROUND(Main!AW$214/Main!AQ$143*Main!AQ147*$B38,0))))))</f>
        <v/>
      </c>
      <c r="AP611" s="31" t="str">
        <f>IF($A611="","",IF(AP610="","",IF(Main!AR$143=0,0,IF(Main!AX$214="","",IF($C$29="PM",Main!AX$214/Main!AR$143*Main!AR147,ROUND(Main!AX$214/Main!AR$143*Main!AR147*$B38,0))))))</f>
        <v/>
      </c>
      <c r="AQ611" s="31" t="str">
        <f>IF($A611="","",IF(AQ610="","",IF(Main!AS$143=0,0,IF(Main!AY$214="","",IF($C$29="PM",Main!AY$214/Main!AS$143*Main!AS147,ROUND(Main!AY$214/Main!AS$143*Main!AS147*$B38,0))))))</f>
        <v/>
      </c>
      <c r="AR611" s="31" t="str">
        <f>IF($A611="","",IF(AR610="","",IF(Main!AT$143=0,0,IF(Main!AZ$214="","",IF($C$29="PM",Main!AZ$214/Main!AT$143*Main!AT147,ROUND(Main!AZ$214/Main!AT$143*Main!AT147*$B38,0))))))</f>
        <v/>
      </c>
      <c r="AS611" s="31" t="str">
        <f>IF($A611="","",IF(AS610="","",IF(Main!AU$143=0,0,IF(Main!BA$214="","",IF($C$29="PM",Main!BA$214/Main!AU$143*Main!AU147,ROUND(Main!BA$214/Main!AU$143*Main!AU147*$B38,0))))))</f>
        <v/>
      </c>
      <c r="AT611" s="31" t="str">
        <f>IF($A611="","",IF(AT610="","",IF(Main!AV$143=0,0,IF(Main!BB$214="","",IF($C$29="PM",Main!BB$214/Main!AV$143*Main!AV147,ROUND(Main!BB$214/Main!AV$143*Main!AV147*$B38,0))))))</f>
        <v/>
      </c>
      <c r="AU611" s="31" t="str">
        <f>IF($A611="","",IF(AU610="","",IF(Main!AW$143=0,0,IF(Main!BC$214="","",IF($C$29="PM",Main!BC$214/Main!AW$143*Main!AW147,ROUND(Main!BC$214/Main!AW$143*Main!AW147*$B38,0))))))</f>
        <v/>
      </c>
      <c r="AV611" s="31" t="str">
        <f>IF($A611="","",IF(AV610="","",IF(Main!AX$143=0,0,IF(Main!BD$214="","",IF($C$29="PM",Main!BD$214/Main!AX$143*Main!AX147,ROUND(Main!BD$214/Main!AX$143*Main!AX147*$B38,0))))))</f>
        <v/>
      </c>
      <c r="AW611" s="31" t="str">
        <f>IF($A611="","",IF(AW610="","",IF(Main!AY$143=0,0,IF(Main!BE$214="","",IF($C$29="PM",Main!BE$214/Main!AY$143*Main!AY147,ROUND(Main!BE$214/Main!AY$143*Main!AY147*$B38,0))))))</f>
        <v/>
      </c>
      <c r="AX611" s="50" t="str">
        <f>IF($A611="","",IF(AX610="","",IF(Main!AZ$143=0,0,IF(Main!BF$214="","",IF($C$29="PM",Main!BF$214/Main!AZ$143*Main!AZ147,ROUND(Main!BF$214/Main!AZ$143*Main!AZ147*$B38,0))))))</f>
        <v/>
      </c>
      <c r="AY611" s="31" t="str">
        <f>IF($A611="","",IF(AY610="","",IF(Main!BA$143=0,0,IF(Main!BG$214="","",IF($C$29="PM",Main!BG$214/Main!BA$143*Main!BA147,ROUND(Main!BG$214/Main!BA$143*Main!BA147*$B38,0))))))</f>
        <v/>
      </c>
      <c r="AZ611" s="31" t="str">
        <f>IF($A611="","",IF(AZ610="","",IF(Main!BB$143=0,0,IF(Main!BH$214="","",IF($C$29="PM",Main!BH$214/Main!BB$143*Main!BB147,ROUND(Main!BH$214/Main!BB$143*Main!BB147*$B38,0))))))</f>
        <v/>
      </c>
      <c r="BA611" s="31" t="str">
        <f>IF($A611="","",IF(BA610="","",IF(Main!BC$143=0,0,IF(Main!BI$214="","",IF($C$29="PM",Main!BI$214/Main!BC$143*Main!BC147,ROUND(Main!BI$214/Main!BC$143*Main!BC147*$B38,0))))))</f>
        <v/>
      </c>
      <c r="BB611" s="31" t="str">
        <f>IF($A611="","",IF(BB610="","",IF(Main!BD$143=0,0,IF(Main!BJ$214="","",IF($C$29="PM",Main!BJ$214/Main!BD$143*Main!BD147,ROUND(Main!BJ$214/Main!BD$143*Main!BD147*$B38,0))))))</f>
        <v/>
      </c>
      <c r="BC611" s="31" t="str">
        <f>IF($A611="","",IF(BC610="","",IF(Main!BE$143=0,0,IF(Main!BK$214="","",IF($C$29="PM",Main!BK$214/Main!BE$143*Main!BE147,ROUND(Main!BK$214/Main!BE$143*Main!BE147*$B38,0))))))</f>
        <v/>
      </c>
      <c r="BD611" s="31" t="str">
        <f>IF($A611="","",IF(BD610="","",IF(Main!BF$143=0,0,IF(Main!BL$214="","",IF($C$29="PM",Main!BL$214/Main!BF$143*Main!BF147,ROUND(Main!BL$214/Main!BF$143*Main!BF147*$B38,0))))))</f>
        <v/>
      </c>
      <c r="BE611" s="31" t="str">
        <f>IF($A611="","",IF(BE610="","",IF(Main!BG$143=0,0,IF(Main!BM$214="","",IF($C$29="PM",Main!BM$214/Main!BG$143*Main!BG147,ROUND(Main!BM$214/Main!BG$143*Main!BG147*$B38,0))))))</f>
        <v/>
      </c>
      <c r="BF611" s="31" t="str">
        <f>IF($A611="","",IF(BF610="","",IF(Main!BH$143=0,0,IF(Main!BN$214="","",IF($C$29="PM",Main!BN$214/Main!BH$143*Main!BH147,ROUND(Main!BN$214/Main!BH$143*Main!BH147*$B38,0))))))</f>
        <v/>
      </c>
      <c r="BG611" s="31" t="str">
        <f>IF($A611="","",IF(BG610="","",IF(Main!BI$143=0,0,IF(Main!BO$214="","",IF($C$29="PM",Main!BO$214/Main!BI$143*Main!BI147,ROUND(Main!BO$214/Main!BI$143*Main!BI147*$B38,0))))))</f>
        <v/>
      </c>
      <c r="BH611" s="31" t="str">
        <f>IF($A611="","",IF(BH610="","",IF(Main!BJ$143=0,0,IF(Main!BP$214="","",IF($C$29="PM",Main!BP$214/Main!BJ$143*Main!BJ147,ROUND(Main!BP$214/Main!BJ$143*Main!BJ147*$B38,0))))))</f>
        <v/>
      </c>
      <c r="BI611" s="31" t="str">
        <f>IF($A611="","",IF(BI610="","",IF(Main!BK$143=0,0,IF(Main!BQ$214="","",IF($C$29="PM",Main!BQ$214/Main!BK$143*Main!BK147,ROUND(Main!BQ$214/Main!BK$143*Main!BK147*$B38,0))))))</f>
        <v/>
      </c>
      <c r="BJ611" s="50" t="str">
        <f>IF($A611="","",IF(BJ610="","",IF(Main!BL$143=0,0,IF(Main!BR$214="","",IF($C$29="PM",Main!BR$214/Main!BL$143*Main!BL147,ROUND(Main!BR$214/Main!BL$143*Main!BL147*$B38,0))))))</f>
        <v/>
      </c>
      <c r="BK611" s="31" t="str">
        <f>IF($A611="","",IF(BK610="","",IF(Main!BM$143=0,0,IF(Main!BS$214="","",IF($C$29="PM",Main!BS$214/Main!BM$143*Main!BM147,ROUND(Main!BS$214/Main!BM$143*Main!BM147*$B38,0))))))</f>
        <v/>
      </c>
      <c r="BL611" s="31" t="str">
        <f>IF($A611="","",IF(BL610="","",IF(Main!BN$143=0,0,IF(Main!BT$214="","",IF($C$29="PM",Main!BT$214/Main!BN$143*Main!BN147,ROUND(Main!BT$214/Main!BN$143*Main!BN147*$B38,0))))))</f>
        <v/>
      </c>
      <c r="BM611" s="31" t="str">
        <f>IF($A611="","",IF(BM610="","",IF(Main!BO$143=0,0,IF(Main!BU$214="","",IF($C$29="PM",Main!BU$214/Main!BO$143*Main!BO147,ROUND(Main!BU$214/Main!BO$143*Main!BO147*$B38,0))))))</f>
        <v/>
      </c>
      <c r="BN611" s="31" t="str">
        <f>IF($A611="","",IF(BN610="","",IF(Main!BP$143=0,0,IF(Main!BV$214="","",IF($C$29="PM",Main!BV$214/Main!BP$143*Main!BP147,ROUND(Main!BV$214/Main!BP$143*Main!BP147*$B38,0))))))</f>
        <v/>
      </c>
      <c r="BO611" s="31" t="str">
        <f>IF($A611="","",IF(BO610="","",IF(Main!BQ$143=0,0,IF(Main!BW$214="","",IF($C$29="PM",Main!BW$214/Main!BQ$143*Main!BQ147,ROUND(Main!BW$214/Main!BQ$143*Main!BQ147*$B38,0))))))</f>
        <v/>
      </c>
      <c r="BP611" s="31" t="str">
        <f>IF($A611="","",IF(BP610="","",IF(Main!BR$143=0,0,IF(Main!BX$214="","",IF($C$29="PM",Main!BX$214/Main!BR$143*Main!BR147,ROUND(Main!BX$214/Main!BR$143*Main!BR147*$B38,0))))))</f>
        <v/>
      </c>
      <c r="BQ611" s="31" t="str">
        <f>IF($A611="","",IF(BQ610="","",IF(Main!BS$143=0,0,IF(Main!BY$214="","",IF($C$29="PM",Main!BY$214/Main!BS$143*Main!BS147,ROUND(Main!BY$214/Main!BS$143*Main!BS147*$B38,0))))))</f>
        <v/>
      </c>
      <c r="BR611" s="31" t="str">
        <f>IF($A611="","",IF(BR610="","",IF(Main!BT$143=0,0,IF(Main!BZ$214="","",IF($C$29="PM",Main!BZ$214/Main!BT$143*Main!BT147,ROUND(Main!BZ$214/Main!BT$143*Main!BT147*$B38,0))))))</f>
        <v/>
      </c>
      <c r="BS611" s="31" t="str">
        <f>IF($A611="","",IF(BS610="","",IF(Main!BU$143=0,0,IF(Main!CA$214="","",IF($C$29="PM",Main!CA$214/Main!BU$143*Main!BU147,ROUND(Main!CA$214/Main!BU$143*Main!BU147*$B38,0))))))</f>
        <v/>
      </c>
      <c r="BT611" s="31" t="str">
        <f>IF($A611="","",IF(BT610="","",IF(Main!BV$143=0,0,IF(Main!CB$214="","",IF($C$29="PM",Main!CB$214/Main!BV$143*Main!BV147,ROUND(Main!CB$214/Main!BV$143*Main!BV147*$B38,0))))))</f>
        <v/>
      </c>
      <c r="BU611" s="31" t="str">
        <f>IF($A611="","",IF(BU610="","",IF(Main!BW$143=0,0,IF(Main!CC$214="","",IF($C$29="PM",Main!CC$214/Main!BW$143*Main!BW147,ROUND(Main!CC$214/Main!BW$143*Main!BW147*$B38,0))))))</f>
        <v/>
      </c>
      <c r="BV611" s="50" t="str">
        <f>IF($A611="","",IF(BV610="","",IF(Main!BX$143=0,0,IF(Main!CD$214="","",IF($C$29="PM",Main!CD$214/Main!BX$143*Main!BX147,ROUND(Main!CD$214/Main!BX$143*Main!BX147*$B38,0))))))</f>
        <v/>
      </c>
    </row>
    <row r="612" spans="1:74" x14ac:dyDescent="0.2">
      <c r="A612" s="71" t="str">
        <f>IF(Main!A$39="","",Main!A$39)</f>
        <v/>
      </c>
      <c r="B612" s="74" t="str">
        <f t="shared" si="487"/>
        <v/>
      </c>
      <c r="C612" s="49" t="str">
        <f>IF($A612="","",IF(C611="","",IF(Main!E$143=0,0,IF(Main!K$214="","",IF($C$29="PM",Main!K$214/Main!E$143*Main!E148,ROUND(Main!K$214/Main!E$143*Main!E148*$B39,0))))))</f>
        <v/>
      </c>
      <c r="D612" s="31" t="str">
        <f>IF($A612="","",IF(D611="","",IF(Main!F$143=0,0,IF(Main!L$214="","",IF($C$29="PM",Main!L$214/Main!F$143*Main!F148,ROUND(Main!L$214/Main!F$143*Main!F148*$B39,0))))))</f>
        <v/>
      </c>
      <c r="E612" s="31" t="str">
        <f>IF($A612="","",IF(E611="","",IF(Main!G$143=0,0,IF(Main!M$214="","",IF($C$29="PM",Main!M$214/Main!G$143*Main!G148,ROUND(Main!M$214/Main!G$143*Main!G148*$B39,0))))))</f>
        <v/>
      </c>
      <c r="F612" s="31" t="str">
        <f>IF($A612="","",IF(F611="","",IF(Main!H$143=0,0,IF(Main!N$214="","",IF($C$29="PM",Main!N$214/Main!H$143*Main!H148,ROUND(Main!N$214/Main!H$143*Main!H148*$B39,0))))))</f>
        <v/>
      </c>
      <c r="G612" s="31" t="str">
        <f>IF($A612="","",IF(G611="","",IF(Main!I$143=0,0,IF(Main!O$214="","",IF($C$29="PM",Main!O$214/Main!I$143*Main!I148,ROUND(Main!O$214/Main!I$143*Main!I148*$B39,0))))))</f>
        <v/>
      </c>
      <c r="H612" s="31" t="str">
        <f>IF($A612="","",IF(H611="","",IF(Main!J$143=0,0,IF(Main!P$214="","",IF($C$29="PM",Main!P$214/Main!J$143*Main!J148,ROUND(Main!P$214/Main!J$143*Main!J148*$B39,0))))))</f>
        <v/>
      </c>
      <c r="I612" s="31" t="str">
        <f>IF($A612="","",IF(I611="","",IF(Main!K$143=0,0,IF(Main!Q$214="","",IF($C$29="PM",Main!Q$214/Main!K$143*Main!K148,ROUND(Main!Q$214/Main!K$143*Main!K148*$B39,0))))))</f>
        <v/>
      </c>
      <c r="J612" s="31" t="str">
        <f>IF($A612="","",IF(J611="","",IF(Main!L$143=0,0,IF(Main!R$214="","",IF($C$29="PM",Main!R$214/Main!L$143*Main!L148,ROUND(Main!R$214/Main!L$143*Main!L148*$B39,0))))))</f>
        <v/>
      </c>
      <c r="K612" s="31" t="str">
        <f>IF($A612="","",IF(K611="","",IF(Main!M$143=0,0,IF(Main!S$214="","",IF($C$29="PM",Main!S$214/Main!M$143*Main!M148,ROUND(Main!S$214/Main!M$143*Main!M148*$B39,0))))))</f>
        <v/>
      </c>
      <c r="L612" s="31" t="str">
        <f>IF($A612="","",IF(L611="","",IF(Main!N$143=0,0,IF(Main!T$214="","",IF($C$29="PM",Main!T$214/Main!N$143*Main!N148,ROUND(Main!T$214/Main!N$143*Main!N148*$B39,0))))))</f>
        <v/>
      </c>
      <c r="M612" s="31" t="str">
        <f>IF($A612="","",IF(M611="","",IF(Main!O$143=0,0,IF(Main!U$214="","",IF($C$29="PM",Main!U$214/Main!O$143*Main!O148,ROUND(Main!U$214/Main!O$143*Main!O148*$B39,0))))))</f>
        <v/>
      </c>
      <c r="N612" s="50" t="str">
        <f>IF($A612="","",IF(N611="","",IF(Main!P$143=0,0,IF(Main!V$214="","",IF($C$29="PM",Main!V$214/Main!P$143*Main!P148,ROUND(Main!V$214/Main!P$143*Main!P148*$B39,0))))))</f>
        <v/>
      </c>
      <c r="O612" s="31" t="str">
        <f>IF($A612="","",IF(O611="","",IF(Main!Q$143=0,0,IF(Main!W$214="","",IF($C$29="PM",Main!W$214/Main!Q$143*Main!Q148,ROUND(Main!W$214/Main!Q$143*Main!Q148*$B39,0))))))</f>
        <v/>
      </c>
      <c r="P612" s="31" t="str">
        <f>IF($A612="","",IF(P611="","",IF(Main!R$143=0,0,IF(Main!X$214="","",IF($C$29="PM",Main!X$214/Main!R$143*Main!R148,ROUND(Main!X$214/Main!R$143*Main!R148*$B39,0))))))</f>
        <v/>
      </c>
      <c r="Q612" s="31" t="str">
        <f>IF($A612="","",IF(Q611="","",IF(Main!S$143=0,0,IF(Main!Y$214="","",IF($C$29="PM",Main!Y$214/Main!S$143*Main!S148,ROUND(Main!Y$214/Main!S$143*Main!S148*$B39,0))))))</f>
        <v/>
      </c>
      <c r="R612" s="31" t="str">
        <f>IF($A612="","",IF(R611="","",IF(Main!T$143=0,0,IF(Main!Z$214="","",IF($C$29="PM",Main!Z$214/Main!T$143*Main!T148,ROUND(Main!Z$214/Main!T$143*Main!T148*$B39,0))))))</f>
        <v/>
      </c>
      <c r="S612" s="31" t="str">
        <f>IF($A612="","",IF(S611="","",IF(Main!U$143=0,0,IF(Main!AA$214="","",IF($C$29="PM",Main!AA$214/Main!U$143*Main!U148,ROUND(Main!AA$214/Main!U$143*Main!U148*$B39,0))))))</f>
        <v/>
      </c>
      <c r="T612" s="31" t="str">
        <f>IF($A612="","",IF(T611="","",IF(Main!V$143=0,0,IF(Main!AB$214="","",IF($C$29="PM",Main!AB$214/Main!V$143*Main!V148,ROUND(Main!AB$214/Main!V$143*Main!V148*$B39,0))))))</f>
        <v/>
      </c>
      <c r="U612" s="31" t="str">
        <f>IF($A612="","",IF(U611="","",IF(Main!W$143=0,0,IF(Main!AC$214="","",IF($C$29="PM",Main!AC$214/Main!W$143*Main!W148,ROUND(Main!AC$214/Main!W$143*Main!W148*$B39,0))))))</f>
        <v/>
      </c>
      <c r="V612" s="31" t="str">
        <f>IF($A612="","",IF(V611="","",IF(Main!X$143=0,0,IF(Main!AD$214="","",IF($C$29="PM",Main!AD$214/Main!X$143*Main!X148,ROUND(Main!AD$214/Main!X$143*Main!X148*$B39,0))))))</f>
        <v/>
      </c>
      <c r="W612" s="31" t="str">
        <f>IF($A612="","",IF(W611="","",IF(Main!Y$143=0,0,IF(Main!AE$214="","",IF($C$29="PM",Main!AE$214/Main!Y$143*Main!Y148,ROUND(Main!AE$214/Main!Y$143*Main!Y148*$B39,0))))))</f>
        <v/>
      </c>
      <c r="X612" s="31" t="str">
        <f>IF($A612="","",IF(X611="","",IF(Main!Z$143=0,0,IF(Main!AF$214="","",IF($C$29="PM",Main!AF$214/Main!Z$143*Main!Z148,ROUND(Main!AF$214/Main!Z$143*Main!Z148*$B39,0))))))</f>
        <v/>
      </c>
      <c r="Y612" s="31" t="str">
        <f>IF($A612="","",IF(Y611="","",IF(Main!AA$143=0,0,IF(Main!AG$214="","",IF($C$29="PM",Main!AG$214/Main!AA$143*Main!AA148,ROUND(Main!AG$214/Main!AA$143*Main!AA148*$B39,0))))))</f>
        <v/>
      </c>
      <c r="Z612" s="31" t="str">
        <f>IF($A612="","",IF(Z611="","",IF(Main!AB$143=0,0,IF(Main!AH$214="","",IF($C$29="PM",Main!AH$214/Main!AB$143*Main!AB148,ROUND(Main!AH$214/Main!AB$143*Main!AB148*$B39,0))))))</f>
        <v/>
      </c>
      <c r="AA612" s="49" t="str">
        <f>IF($A612="","",IF(AA611="","",IF(Main!AC$143=0,0,IF(Main!AI$214="","",IF($C$29="PM",Main!AI$214/Main!AC$143*Main!AC148,ROUND(Main!AI$214/Main!AC$143*Main!AC148*$B39,0))))))</f>
        <v/>
      </c>
      <c r="AB612" s="31" t="str">
        <f>IF($A612="","",IF(AB611="","",IF(Main!AD$143=0,0,IF(Main!AJ$214="","",IF($C$29="PM",Main!AJ$214/Main!AD$143*Main!AD148,ROUND(Main!AJ$214/Main!AD$143*Main!AD148*$B39,0))))))</f>
        <v/>
      </c>
      <c r="AC612" s="31" t="str">
        <f>IF($A612="","",IF(AC611="","",IF(Main!AE$143=0,0,IF(Main!AK$214="","",IF($C$29="PM",Main!AK$214/Main!AE$143*Main!AE148,ROUND(Main!AK$214/Main!AE$143*Main!AE148*$B39,0))))))</f>
        <v/>
      </c>
      <c r="AD612" s="31" t="str">
        <f>IF($A612="","",IF(AD611="","",IF(Main!AF$143=0,0,IF(Main!AL$214="","",IF($C$29="PM",Main!AL$214/Main!AF$143*Main!AF148,ROUND(Main!AL$214/Main!AF$143*Main!AF148*$B39,0))))))</f>
        <v/>
      </c>
      <c r="AE612" s="31" t="str">
        <f>IF($A612="","",IF(AE611="","",IF(Main!AG$143=0,0,IF(Main!AM$214="","",IF($C$29="PM",Main!AM$214/Main!AG$143*Main!AG148,ROUND(Main!AM$214/Main!AG$143*Main!AG148*$B39,0))))))</f>
        <v/>
      </c>
      <c r="AF612" s="31" t="str">
        <f>IF($A612="","",IF(AF611="","",IF(Main!AH$143=0,0,IF(Main!AN$214="","",IF($C$29="PM",Main!AN$214/Main!AH$143*Main!AH148,ROUND(Main!AN$214/Main!AH$143*Main!AH148*$B39,0))))))</f>
        <v/>
      </c>
      <c r="AG612" s="31" t="str">
        <f>IF($A612="","",IF(AG611="","",IF(Main!AI$143=0,0,IF(Main!AO$214="","",IF($C$29="PM",Main!AO$214/Main!AI$143*Main!AI148,ROUND(Main!AO$214/Main!AI$143*Main!AI148*$B39,0))))))</f>
        <v/>
      </c>
      <c r="AH612" s="31" t="str">
        <f>IF($A612="","",IF(AH611="","",IF(Main!AJ$143=0,0,IF(Main!AP$214="","",IF($C$29="PM",Main!AP$214/Main!AJ$143*Main!AJ148,ROUND(Main!AP$214/Main!AJ$143*Main!AJ148*$B39,0))))))</f>
        <v/>
      </c>
      <c r="AI612" s="31" t="str">
        <f>IF($A612="","",IF(AI611="","",IF(Main!AK$143=0,0,IF(Main!AQ$214="","",IF($C$29="PM",Main!AQ$214/Main!AK$143*Main!AK148,ROUND(Main!AQ$214/Main!AK$143*Main!AK148*$B39,0))))))</f>
        <v/>
      </c>
      <c r="AJ612" s="31" t="str">
        <f>IF($A612="","",IF(AJ611="","",IF(Main!AL$143=0,0,IF(Main!AR$214="","",IF($C$29="PM",Main!AR$214/Main!AL$143*Main!AL148,ROUND(Main!AR$214/Main!AL$143*Main!AL148*$B39,0))))))</f>
        <v/>
      </c>
      <c r="AK612" s="31" t="str">
        <f>IF($A612="","",IF(AK611="","",IF(Main!AM$143=0,0,IF(Main!AS$214="","",IF($C$29="PM",Main!AS$214/Main!AM$143*Main!AM148,ROUND(Main!AS$214/Main!AM$143*Main!AM148*$B39,0))))))</f>
        <v/>
      </c>
      <c r="AL612" s="50" t="str">
        <f>IF($A612="","",IF(AL611="","",IF(Main!AN$143=0,0,IF(Main!AT$214="","",IF($C$29="PM",Main!AT$214/Main!AN$143*Main!AN148,ROUND(Main!AT$214/Main!AN$143*Main!AN148*$B39,0))))))</f>
        <v/>
      </c>
      <c r="AM612" s="31" t="str">
        <f>IF($A612="","",IF(AM611="","",IF(Main!AO$143=0,0,IF(Main!AU$214="","",IF($C$29="PM",Main!AU$214/Main!AO$143*Main!AO148,ROUND(Main!AU$214/Main!AO$143*Main!AO148*$B39,0))))))</f>
        <v/>
      </c>
      <c r="AN612" s="31" t="str">
        <f>IF($A612="","",IF(AN611="","",IF(Main!AP$143=0,0,IF(Main!AV$214="","",IF($C$29="PM",Main!AV$214/Main!AP$143*Main!AP148,ROUND(Main!AV$214/Main!AP$143*Main!AP148*$B39,0))))))</f>
        <v/>
      </c>
      <c r="AO612" s="31" t="str">
        <f>IF($A612="","",IF(AO611="","",IF(Main!AQ$143=0,0,IF(Main!AW$214="","",IF($C$29="PM",Main!AW$214/Main!AQ$143*Main!AQ148,ROUND(Main!AW$214/Main!AQ$143*Main!AQ148*$B39,0))))))</f>
        <v/>
      </c>
      <c r="AP612" s="31" t="str">
        <f>IF($A612="","",IF(AP611="","",IF(Main!AR$143=0,0,IF(Main!AX$214="","",IF($C$29="PM",Main!AX$214/Main!AR$143*Main!AR148,ROUND(Main!AX$214/Main!AR$143*Main!AR148*$B39,0))))))</f>
        <v/>
      </c>
      <c r="AQ612" s="31" t="str">
        <f>IF($A612="","",IF(AQ611="","",IF(Main!AS$143=0,0,IF(Main!AY$214="","",IF($C$29="PM",Main!AY$214/Main!AS$143*Main!AS148,ROUND(Main!AY$214/Main!AS$143*Main!AS148*$B39,0))))))</f>
        <v/>
      </c>
      <c r="AR612" s="31" t="str">
        <f>IF($A612="","",IF(AR611="","",IF(Main!AT$143=0,0,IF(Main!AZ$214="","",IF($C$29="PM",Main!AZ$214/Main!AT$143*Main!AT148,ROUND(Main!AZ$214/Main!AT$143*Main!AT148*$B39,0))))))</f>
        <v/>
      </c>
      <c r="AS612" s="31" t="str">
        <f>IF($A612="","",IF(AS611="","",IF(Main!AU$143=0,0,IF(Main!BA$214="","",IF($C$29="PM",Main!BA$214/Main!AU$143*Main!AU148,ROUND(Main!BA$214/Main!AU$143*Main!AU148*$B39,0))))))</f>
        <v/>
      </c>
      <c r="AT612" s="31" t="str">
        <f>IF($A612="","",IF(AT611="","",IF(Main!AV$143=0,0,IF(Main!BB$214="","",IF($C$29="PM",Main!BB$214/Main!AV$143*Main!AV148,ROUND(Main!BB$214/Main!AV$143*Main!AV148*$B39,0))))))</f>
        <v/>
      </c>
      <c r="AU612" s="31" t="str">
        <f>IF($A612="","",IF(AU611="","",IF(Main!AW$143=0,0,IF(Main!BC$214="","",IF($C$29="PM",Main!BC$214/Main!AW$143*Main!AW148,ROUND(Main!BC$214/Main!AW$143*Main!AW148*$B39,0))))))</f>
        <v/>
      </c>
      <c r="AV612" s="31" t="str">
        <f>IF($A612="","",IF(AV611="","",IF(Main!AX$143=0,0,IF(Main!BD$214="","",IF($C$29="PM",Main!BD$214/Main!AX$143*Main!AX148,ROUND(Main!BD$214/Main!AX$143*Main!AX148*$B39,0))))))</f>
        <v/>
      </c>
      <c r="AW612" s="31" t="str">
        <f>IF($A612="","",IF(AW611="","",IF(Main!AY$143=0,0,IF(Main!BE$214="","",IF($C$29="PM",Main!BE$214/Main!AY$143*Main!AY148,ROUND(Main!BE$214/Main!AY$143*Main!AY148*$B39,0))))))</f>
        <v/>
      </c>
      <c r="AX612" s="50" t="str">
        <f>IF($A612="","",IF(AX611="","",IF(Main!AZ$143=0,0,IF(Main!BF$214="","",IF($C$29="PM",Main!BF$214/Main!AZ$143*Main!AZ148,ROUND(Main!BF$214/Main!AZ$143*Main!AZ148*$B39,0))))))</f>
        <v/>
      </c>
      <c r="AY612" s="31" t="str">
        <f>IF($A612="","",IF(AY611="","",IF(Main!BA$143=0,0,IF(Main!BG$214="","",IF($C$29="PM",Main!BG$214/Main!BA$143*Main!BA148,ROUND(Main!BG$214/Main!BA$143*Main!BA148*$B39,0))))))</f>
        <v/>
      </c>
      <c r="AZ612" s="31" t="str">
        <f>IF($A612="","",IF(AZ611="","",IF(Main!BB$143=0,0,IF(Main!BH$214="","",IF($C$29="PM",Main!BH$214/Main!BB$143*Main!BB148,ROUND(Main!BH$214/Main!BB$143*Main!BB148*$B39,0))))))</f>
        <v/>
      </c>
      <c r="BA612" s="31" t="str">
        <f>IF($A612="","",IF(BA611="","",IF(Main!BC$143=0,0,IF(Main!BI$214="","",IF($C$29="PM",Main!BI$214/Main!BC$143*Main!BC148,ROUND(Main!BI$214/Main!BC$143*Main!BC148*$B39,0))))))</f>
        <v/>
      </c>
      <c r="BB612" s="31" t="str">
        <f>IF($A612="","",IF(BB611="","",IF(Main!BD$143=0,0,IF(Main!BJ$214="","",IF($C$29="PM",Main!BJ$214/Main!BD$143*Main!BD148,ROUND(Main!BJ$214/Main!BD$143*Main!BD148*$B39,0))))))</f>
        <v/>
      </c>
      <c r="BC612" s="31" t="str">
        <f>IF($A612="","",IF(BC611="","",IF(Main!BE$143=0,0,IF(Main!BK$214="","",IF($C$29="PM",Main!BK$214/Main!BE$143*Main!BE148,ROUND(Main!BK$214/Main!BE$143*Main!BE148*$B39,0))))))</f>
        <v/>
      </c>
      <c r="BD612" s="31" t="str">
        <f>IF($A612="","",IF(BD611="","",IF(Main!BF$143=0,0,IF(Main!BL$214="","",IF($C$29="PM",Main!BL$214/Main!BF$143*Main!BF148,ROUND(Main!BL$214/Main!BF$143*Main!BF148*$B39,0))))))</f>
        <v/>
      </c>
      <c r="BE612" s="31" t="str">
        <f>IF($A612="","",IF(BE611="","",IF(Main!BG$143=0,0,IF(Main!BM$214="","",IF($C$29="PM",Main!BM$214/Main!BG$143*Main!BG148,ROUND(Main!BM$214/Main!BG$143*Main!BG148*$B39,0))))))</f>
        <v/>
      </c>
      <c r="BF612" s="31" t="str">
        <f>IF($A612="","",IF(BF611="","",IF(Main!BH$143=0,0,IF(Main!BN$214="","",IF($C$29="PM",Main!BN$214/Main!BH$143*Main!BH148,ROUND(Main!BN$214/Main!BH$143*Main!BH148*$B39,0))))))</f>
        <v/>
      </c>
      <c r="BG612" s="31" t="str">
        <f>IF($A612="","",IF(BG611="","",IF(Main!BI$143=0,0,IF(Main!BO$214="","",IF($C$29="PM",Main!BO$214/Main!BI$143*Main!BI148,ROUND(Main!BO$214/Main!BI$143*Main!BI148*$B39,0))))))</f>
        <v/>
      </c>
      <c r="BH612" s="31" t="str">
        <f>IF($A612="","",IF(BH611="","",IF(Main!BJ$143=0,0,IF(Main!BP$214="","",IF($C$29="PM",Main!BP$214/Main!BJ$143*Main!BJ148,ROUND(Main!BP$214/Main!BJ$143*Main!BJ148*$B39,0))))))</f>
        <v/>
      </c>
      <c r="BI612" s="31" t="str">
        <f>IF($A612="","",IF(BI611="","",IF(Main!BK$143=0,0,IF(Main!BQ$214="","",IF($C$29="PM",Main!BQ$214/Main!BK$143*Main!BK148,ROUND(Main!BQ$214/Main!BK$143*Main!BK148*$B39,0))))))</f>
        <v/>
      </c>
      <c r="BJ612" s="50" t="str">
        <f>IF($A612="","",IF(BJ611="","",IF(Main!BL$143=0,0,IF(Main!BR$214="","",IF($C$29="PM",Main!BR$214/Main!BL$143*Main!BL148,ROUND(Main!BR$214/Main!BL$143*Main!BL148*$B39,0))))))</f>
        <v/>
      </c>
      <c r="BK612" s="31" t="str">
        <f>IF($A612="","",IF(BK611="","",IF(Main!BM$143=0,0,IF(Main!BS$214="","",IF($C$29="PM",Main!BS$214/Main!BM$143*Main!BM148,ROUND(Main!BS$214/Main!BM$143*Main!BM148*$B39,0))))))</f>
        <v/>
      </c>
      <c r="BL612" s="31" t="str">
        <f>IF($A612="","",IF(BL611="","",IF(Main!BN$143=0,0,IF(Main!BT$214="","",IF($C$29="PM",Main!BT$214/Main!BN$143*Main!BN148,ROUND(Main!BT$214/Main!BN$143*Main!BN148*$B39,0))))))</f>
        <v/>
      </c>
      <c r="BM612" s="31" t="str">
        <f>IF($A612="","",IF(BM611="","",IF(Main!BO$143=0,0,IF(Main!BU$214="","",IF($C$29="PM",Main!BU$214/Main!BO$143*Main!BO148,ROUND(Main!BU$214/Main!BO$143*Main!BO148*$B39,0))))))</f>
        <v/>
      </c>
      <c r="BN612" s="31" t="str">
        <f>IF($A612="","",IF(BN611="","",IF(Main!BP$143=0,0,IF(Main!BV$214="","",IF($C$29="PM",Main!BV$214/Main!BP$143*Main!BP148,ROUND(Main!BV$214/Main!BP$143*Main!BP148*$B39,0))))))</f>
        <v/>
      </c>
      <c r="BO612" s="31" t="str">
        <f>IF($A612="","",IF(BO611="","",IF(Main!BQ$143=0,0,IF(Main!BW$214="","",IF($C$29="PM",Main!BW$214/Main!BQ$143*Main!BQ148,ROUND(Main!BW$214/Main!BQ$143*Main!BQ148*$B39,0))))))</f>
        <v/>
      </c>
      <c r="BP612" s="31" t="str">
        <f>IF($A612="","",IF(BP611="","",IF(Main!BR$143=0,0,IF(Main!BX$214="","",IF($C$29="PM",Main!BX$214/Main!BR$143*Main!BR148,ROUND(Main!BX$214/Main!BR$143*Main!BR148*$B39,0))))))</f>
        <v/>
      </c>
      <c r="BQ612" s="31" t="str">
        <f>IF($A612="","",IF(BQ611="","",IF(Main!BS$143=0,0,IF(Main!BY$214="","",IF($C$29="PM",Main!BY$214/Main!BS$143*Main!BS148,ROUND(Main!BY$214/Main!BS$143*Main!BS148*$B39,0))))))</f>
        <v/>
      </c>
      <c r="BR612" s="31" t="str">
        <f>IF($A612="","",IF(BR611="","",IF(Main!BT$143=0,0,IF(Main!BZ$214="","",IF($C$29="PM",Main!BZ$214/Main!BT$143*Main!BT148,ROUND(Main!BZ$214/Main!BT$143*Main!BT148*$B39,0))))))</f>
        <v/>
      </c>
      <c r="BS612" s="31" t="str">
        <f>IF($A612="","",IF(BS611="","",IF(Main!BU$143=0,0,IF(Main!CA$214="","",IF($C$29="PM",Main!CA$214/Main!BU$143*Main!BU148,ROUND(Main!CA$214/Main!BU$143*Main!BU148*$B39,0))))))</f>
        <v/>
      </c>
      <c r="BT612" s="31" t="str">
        <f>IF($A612="","",IF(BT611="","",IF(Main!BV$143=0,0,IF(Main!CB$214="","",IF($C$29="PM",Main!CB$214/Main!BV$143*Main!BV148,ROUND(Main!CB$214/Main!BV$143*Main!BV148*$B39,0))))))</f>
        <v/>
      </c>
      <c r="BU612" s="31" t="str">
        <f>IF($A612="","",IF(BU611="","",IF(Main!BW$143=0,0,IF(Main!CC$214="","",IF($C$29="PM",Main!CC$214/Main!BW$143*Main!BW148,ROUND(Main!CC$214/Main!BW$143*Main!BW148*$B39,0))))))</f>
        <v/>
      </c>
      <c r="BV612" s="50" t="str">
        <f>IF($A612="","",IF(BV611="","",IF(Main!BX$143=0,0,IF(Main!CD$214="","",IF($C$29="PM",Main!CD$214/Main!BX$143*Main!BX148,ROUND(Main!CD$214/Main!BX$143*Main!BX148*$B39,0))))))</f>
        <v/>
      </c>
    </row>
    <row r="613" spans="1:74" x14ac:dyDescent="0.2">
      <c r="A613" s="71" t="str">
        <f>IF(Main!A$40="","",Main!A$40)</f>
        <v/>
      </c>
      <c r="B613" s="74" t="str">
        <f t="shared" si="487"/>
        <v/>
      </c>
      <c r="C613" s="49" t="str">
        <f>IF($A613="","",IF(C612="","",IF(Main!E$143=0,0,IF(Main!K$214="","",IF($C$29="PM",Main!K$214/Main!E$143*Main!E149,ROUND(Main!K$214/Main!E$143*Main!E149*$B40,0))))))</f>
        <v/>
      </c>
      <c r="D613" s="31" t="str">
        <f>IF($A613="","",IF(D612="","",IF(Main!F$143=0,0,IF(Main!L$214="","",IF($C$29="PM",Main!L$214/Main!F$143*Main!F149,ROUND(Main!L$214/Main!F$143*Main!F149*$B40,0))))))</f>
        <v/>
      </c>
      <c r="E613" s="31" t="str">
        <f>IF($A613="","",IF(E612="","",IF(Main!G$143=0,0,IF(Main!M$214="","",IF($C$29="PM",Main!M$214/Main!G$143*Main!G149,ROUND(Main!M$214/Main!G$143*Main!G149*$B40,0))))))</f>
        <v/>
      </c>
      <c r="F613" s="31" t="str">
        <f>IF($A613="","",IF(F612="","",IF(Main!H$143=0,0,IF(Main!N$214="","",IF($C$29="PM",Main!N$214/Main!H$143*Main!H149,ROUND(Main!N$214/Main!H$143*Main!H149*$B40,0))))))</f>
        <v/>
      </c>
      <c r="G613" s="31" t="str">
        <f>IF($A613="","",IF(G612="","",IF(Main!I$143=0,0,IF(Main!O$214="","",IF($C$29="PM",Main!O$214/Main!I$143*Main!I149,ROUND(Main!O$214/Main!I$143*Main!I149*$B40,0))))))</f>
        <v/>
      </c>
      <c r="H613" s="31" t="str">
        <f>IF($A613="","",IF(H612="","",IF(Main!J$143=0,0,IF(Main!P$214="","",IF($C$29="PM",Main!P$214/Main!J$143*Main!J149,ROUND(Main!P$214/Main!J$143*Main!J149*$B40,0))))))</f>
        <v/>
      </c>
      <c r="I613" s="31" t="str">
        <f>IF($A613="","",IF(I612="","",IF(Main!K$143=0,0,IF(Main!Q$214="","",IF($C$29="PM",Main!Q$214/Main!K$143*Main!K149,ROUND(Main!Q$214/Main!K$143*Main!K149*$B40,0))))))</f>
        <v/>
      </c>
      <c r="J613" s="31" t="str">
        <f>IF($A613="","",IF(J612="","",IF(Main!L$143=0,0,IF(Main!R$214="","",IF($C$29="PM",Main!R$214/Main!L$143*Main!L149,ROUND(Main!R$214/Main!L$143*Main!L149*$B40,0))))))</f>
        <v/>
      </c>
      <c r="K613" s="31" t="str">
        <f>IF($A613="","",IF(K612="","",IF(Main!M$143=0,0,IF(Main!S$214="","",IF($C$29="PM",Main!S$214/Main!M$143*Main!M149,ROUND(Main!S$214/Main!M$143*Main!M149*$B40,0))))))</f>
        <v/>
      </c>
      <c r="L613" s="31" t="str">
        <f>IF($A613="","",IF(L612="","",IF(Main!N$143=0,0,IF(Main!T$214="","",IF($C$29="PM",Main!T$214/Main!N$143*Main!N149,ROUND(Main!T$214/Main!N$143*Main!N149*$B40,0))))))</f>
        <v/>
      </c>
      <c r="M613" s="31" t="str">
        <f>IF($A613="","",IF(M612="","",IF(Main!O$143=0,0,IF(Main!U$214="","",IF($C$29="PM",Main!U$214/Main!O$143*Main!O149,ROUND(Main!U$214/Main!O$143*Main!O149*$B40,0))))))</f>
        <v/>
      </c>
      <c r="N613" s="50" t="str">
        <f>IF($A613="","",IF(N612="","",IF(Main!P$143=0,0,IF(Main!V$214="","",IF($C$29="PM",Main!V$214/Main!P$143*Main!P149,ROUND(Main!V$214/Main!P$143*Main!P149*$B40,0))))))</f>
        <v/>
      </c>
      <c r="O613" s="31" t="str">
        <f>IF($A613="","",IF(O612="","",IF(Main!Q$143=0,0,IF(Main!W$214="","",IF($C$29="PM",Main!W$214/Main!Q$143*Main!Q149,ROUND(Main!W$214/Main!Q$143*Main!Q149*$B40,0))))))</f>
        <v/>
      </c>
      <c r="P613" s="31" t="str">
        <f>IF($A613="","",IF(P612="","",IF(Main!R$143=0,0,IF(Main!X$214="","",IF($C$29="PM",Main!X$214/Main!R$143*Main!R149,ROUND(Main!X$214/Main!R$143*Main!R149*$B40,0))))))</f>
        <v/>
      </c>
      <c r="Q613" s="31" t="str">
        <f>IF($A613="","",IF(Q612="","",IF(Main!S$143=0,0,IF(Main!Y$214="","",IF($C$29="PM",Main!Y$214/Main!S$143*Main!S149,ROUND(Main!Y$214/Main!S$143*Main!S149*$B40,0))))))</f>
        <v/>
      </c>
      <c r="R613" s="31" t="str">
        <f>IF($A613="","",IF(R612="","",IF(Main!T$143=0,0,IF(Main!Z$214="","",IF($C$29="PM",Main!Z$214/Main!T$143*Main!T149,ROUND(Main!Z$214/Main!T$143*Main!T149*$B40,0))))))</f>
        <v/>
      </c>
      <c r="S613" s="31" t="str">
        <f>IF($A613="","",IF(S612="","",IF(Main!U$143=0,0,IF(Main!AA$214="","",IF($C$29="PM",Main!AA$214/Main!U$143*Main!U149,ROUND(Main!AA$214/Main!U$143*Main!U149*$B40,0))))))</f>
        <v/>
      </c>
      <c r="T613" s="31" t="str">
        <f>IF($A613="","",IF(T612="","",IF(Main!V$143=0,0,IF(Main!AB$214="","",IF($C$29="PM",Main!AB$214/Main!V$143*Main!V149,ROUND(Main!AB$214/Main!V$143*Main!V149*$B40,0))))))</f>
        <v/>
      </c>
      <c r="U613" s="31" t="str">
        <f>IF($A613="","",IF(U612="","",IF(Main!W$143=0,0,IF(Main!AC$214="","",IF($C$29="PM",Main!AC$214/Main!W$143*Main!W149,ROUND(Main!AC$214/Main!W$143*Main!W149*$B40,0))))))</f>
        <v/>
      </c>
      <c r="V613" s="31" t="str">
        <f>IF($A613="","",IF(V612="","",IF(Main!X$143=0,0,IF(Main!AD$214="","",IF($C$29="PM",Main!AD$214/Main!X$143*Main!X149,ROUND(Main!AD$214/Main!X$143*Main!X149*$B40,0))))))</f>
        <v/>
      </c>
      <c r="W613" s="31" t="str">
        <f>IF($A613="","",IF(W612="","",IF(Main!Y$143=0,0,IF(Main!AE$214="","",IF($C$29="PM",Main!AE$214/Main!Y$143*Main!Y149,ROUND(Main!AE$214/Main!Y$143*Main!Y149*$B40,0))))))</f>
        <v/>
      </c>
      <c r="X613" s="31" t="str">
        <f>IF($A613="","",IF(X612="","",IF(Main!Z$143=0,0,IF(Main!AF$214="","",IF($C$29="PM",Main!AF$214/Main!Z$143*Main!Z149,ROUND(Main!AF$214/Main!Z$143*Main!Z149*$B40,0))))))</f>
        <v/>
      </c>
      <c r="Y613" s="31" t="str">
        <f>IF($A613="","",IF(Y612="","",IF(Main!AA$143=0,0,IF(Main!AG$214="","",IF($C$29="PM",Main!AG$214/Main!AA$143*Main!AA149,ROUND(Main!AG$214/Main!AA$143*Main!AA149*$B40,0))))))</f>
        <v/>
      </c>
      <c r="Z613" s="31" t="str">
        <f>IF($A613="","",IF(Z612="","",IF(Main!AB$143=0,0,IF(Main!AH$214="","",IF($C$29="PM",Main!AH$214/Main!AB$143*Main!AB149,ROUND(Main!AH$214/Main!AB$143*Main!AB149*$B40,0))))))</f>
        <v/>
      </c>
      <c r="AA613" s="49" t="str">
        <f>IF($A613="","",IF(AA612="","",IF(Main!AC$143=0,0,IF(Main!AI$214="","",IF($C$29="PM",Main!AI$214/Main!AC$143*Main!AC149,ROUND(Main!AI$214/Main!AC$143*Main!AC149*$B40,0))))))</f>
        <v/>
      </c>
      <c r="AB613" s="31" t="str">
        <f>IF($A613="","",IF(AB612="","",IF(Main!AD$143=0,0,IF(Main!AJ$214="","",IF($C$29="PM",Main!AJ$214/Main!AD$143*Main!AD149,ROUND(Main!AJ$214/Main!AD$143*Main!AD149*$B40,0))))))</f>
        <v/>
      </c>
      <c r="AC613" s="31" t="str">
        <f>IF($A613="","",IF(AC612="","",IF(Main!AE$143=0,0,IF(Main!AK$214="","",IF($C$29="PM",Main!AK$214/Main!AE$143*Main!AE149,ROUND(Main!AK$214/Main!AE$143*Main!AE149*$B40,0))))))</f>
        <v/>
      </c>
      <c r="AD613" s="31" t="str">
        <f>IF($A613="","",IF(AD612="","",IF(Main!AF$143=0,0,IF(Main!AL$214="","",IF($C$29="PM",Main!AL$214/Main!AF$143*Main!AF149,ROUND(Main!AL$214/Main!AF$143*Main!AF149*$B40,0))))))</f>
        <v/>
      </c>
      <c r="AE613" s="31" t="str">
        <f>IF($A613="","",IF(AE612="","",IF(Main!AG$143=0,0,IF(Main!AM$214="","",IF($C$29="PM",Main!AM$214/Main!AG$143*Main!AG149,ROUND(Main!AM$214/Main!AG$143*Main!AG149*$B40,0))))))</f>
        <v/>
      </c>
      <c r="AF613" s="31" t="str">
        <f>IF($A613="","",IF(AF612="","",IF(Main!AH$143=0,0,IF(Main!AN$214="","",IF($C$29="PM",Main!AN$214/Main!AH$143*Main!AH149,ROUND(Main!AN$214/Main!AH$143*Main!AH149*$B40,0))))))</f>
        <v/>
      </c>
      <c r="AG613" s="31" t="str">
        <f>IF($A613="","",IF(AG612="","",IF(Main!AI$143=0,0,IF(Main!AO$214="","",IF($C$29="PM",Main!AO$214/Main!AI$143*Main!AI149,ROUND(Main!AO$214/Main!AI$143*Main!AI149*$B40,0))))))</f>
        <v/>
      </c>
      <c r="AH613" s="31" t="str">
        <f>IF($A613="","",IF(AH612="","",IF(Main!AJ$143=0,0,IF(Main!AP$214="","",IF($C$29="PM",Main!AP$214/Main!AJ$143*Main!AJ149,ROUND(Main!AP$214/Main!AJ$143*Main!AJ149*$B40,0))))))</f>
        <v/>
      </c>
      <c r="AI613" s="31" t="str">
        <f>IF($A613="","",IF(AI612="","",IF(Main!AK$143=0,0,IF(Main!AQ$214="","",IF($C$29="PM",Main!AQ$214/Main!AK$143*Main!AK149,ROUND(Main!AQ$214/Main!AK$143*Main!AK149*$B40,0))))))</f>
        <v/>
      </c>
      <c r="AJ613" s="31" t="str">
        <f>IF($A613="","",IF(AJ612="","",IF(Main!AL$143=0,0,IF(Main!AR$214="","",IF($C$29="PM",Main!AR$214/Main!AL$143*Main!AL149,ROUND(Main!AR$214/Main!AL$143*Main!AL149*$B40,0))))))</f>
        <v/>
      </c>
      <c r="AK613" s="31" t="str">
        <f>IF($A613="","",IF(AK612="","",IF(Main!AM$143=0,0,IF(Main!AS$214="","",IF($C$29="PM",Main!AS$214/Main!AM$143*Main!AM149,ROUND(Main!AS$214/Main!AM$143*Main!AM149*$B40,0))))))</f>
        <v/>
      </c>
      <c r="AL613" s="50" t="str">
        <f>IF($A613="","",IF(AL612="","",IF(Main!AN$143=0,0,IF(Main!AT$214="","",IF($C$29="PM",Main!AT$214/Main!AN$143*Main!AN149,ROUND(Main!AT$214/Main!AN$143*Main!AN149*$B40,0))))))</f>
        <v/>
      </c>
      <c r="AM613" s="31" t="str">
        <f>IF($A613="","",IF(AM612="","",IF(Main!AO$143=0,0,IF(Main!AU$214="","",IF($C$29="PM",Main!AU$214/Main!AO$143*Main!AO149,ROUND(Main!AU$214/Main!AO$143*Main!AO149*$B40,0))))))</f>
        <v/>
      </c>
      <c r="AN613" s="31" t="str">
        <f>IF($A613="","",IF(AN612="","",IF(Main!AP$143=0,0,IF(Main!AV$214="","",IF($C$29="PM",Main!AV$214/Main!AP$143*Main!AP149,ROUND(Main!AV$214/Main!AP$143*Main!AP149*$B40,0))))))</f>
        <v/>
      </c>
      <c r="AO613" s="31" t="str">
        <f>IF($A613="","",IF(AO612="","",IF(Main!AQ$143=0,0,IF(Main!AW$214="","",IF($C$29="PM",Main!AW$214/Main!AQ$143*Main!AQ149,ROUND(Main!AW$214/Main!AQ$143*Main!AQ149*$B40,0))))))</f>
        <v/>
      </c>
      <c r="AP613" s="31" t="str">
        <f>IF($A613="","",IF(AP612="","",IF(Main!AR$143=0,0,IF(Main!AX$214="","",IF($C$29="PM",Main!AX$214/Main!AR$143*Main!AR149,ROUND(Main!AX$214/Main!AR$143*Main!AR149*$B40,0))))))</f>
        <v/>
      </c>
      <c r="AQ613" s="31" t="str">
        <f>IF($A613="","",IF(AQ612="","",IF(Main!AS$143=0,0,IF(Main!AY$214="","",IF($C$29="PM",Main!AY$214/Main!AS$143*Main!AS149,ROUND(Main!AY$214/Main!AS$143*Main!AS149*$B40,0))))))</f>
        <v/>
      </c>
      <c r="AR613" s="31" t="str">
        <f>IF($A613="","",IF(AR612="","",IF(Main!AT$143=0,0,IF(Main!AZ$214="","",IF($C$29="PM",Main!AZ$214/Main!AT$143*Main!AT149,ROUND(Main!AZ$214/Main!AT$143*Main!AT149*$B40,0))))))</f>
        <v/>
      </c>
      <c r="AS613" s="31" t="str">
        <f>IF($A613="","",IF(AS612="","",IF(Main!AU$143=0,0,IF(Main!BA$214="","",IF($C$29="PM",Main!BA$214/Main!AU$143*Main!AU149,ROUND(Main!BA$214/Main!AU$143*Main!AU149*$B40,0))))))</f>
        <v/>
      </c>
      <c r="AT613" s="31" t="str">
        <f>IF($A613="","",IF(AT612="","",IF(Main!AV$143=0,0,IF(Main!BB$214="","",IF($C$29="PM",Main!BB$214/Main!AV$143*Main!AV149,ROUND(Main!BB$214/Main!AV$143*Main!AV149*$B40,0))))))</f>
        <v/>
      </c>
      <c r="AU613" s="31" t="str">
        <f>IF($A613="","",IF(AU612="","",IF(Main!AW$143=0,0,IF(Main!BC$214="","",IF($C$29="PM",Main!BC$214/Main!AW$143*Main!AW149,ROUND(Main!BC$214/Main!AW$143*Main!AW149*$B40,0))))))</f>
        <v/>
      </c>
      <c r="AV613" s="31" t="str">
        <f>IF($A613="","",IF(AV612="","",IF(Main!AX$143=0,0,IF(Main!BD$214="","",IF($C$29="PM",Main!BD$214/Main!AX$143*Main!AX149,ROUND(Main!BD$214/Main!AX$143*Main!AX149*$B40,0))))))</f>
        <v/>
      </c>
      <c r="AW613" s="31" t="str">
        <f>IF($A613="","",IF(AW612="","",IF(Main!AY$143=0,0,IF(Main!BE$214="","",IF($C$29="PM",Main!BE$214/Main!AY$143*Main!AY149,ROUND(Main!BE$214/Main!AY$143*Main!AY149*$B40,0))))))</f>
        <v/>
      </c>
      <c r="AX613" s="50" t="str">
        <f>IF($A613="","",IF(AX612="","",IF(Main!AZ$143=0,0,IF(Main!BF$214="","",IF($C$29="PM",Main!BF$214/Main!AZ$143*Main!AZ149,ROUND(Main!BF$214/Main!AZ$143*Main!AZ149*$B40,0))))))</f>
        <v/>
      </c>
      <c r="AY613" s="31" t="str">
        <f>IF($A613="","",IF(AY612="","",IF(Main!BA$143=0,0,IF(Main!BG$214="","",IF($C$29="PM",Main!BG$214/Main!BA$143*Main!BA149,ROUND(Main!BG$214/Main!BA$143*Main!BA149*$B40,0))))))</f>
        <v/>
      </c>
      <c r="AZ613" s="31" t="str">
        <f>IF($A613="","",IF(AZ612="","",IF(Main!BB$143=0,0,IF(Main!BH$214="","",IF($C$29="PM",Main!BH$214/Main!BB$143*Main!BB149,ROUND(Main!BH$214/Main!BB$143*Main!BB149*$B40,0))))))</f>
        <v/>
      </c>
      <c r="BA613" s="31" t="str">
        <f>IF($A613="","",IF(BA612="","",IF(Main!BC$143=0,0,IF(Main!BI$214="","",IF($C$29="PM",Main!BI$214/Main!BC$143*Main!BC149,ROUND(Main!BI$214/Main!BC$143*Main!BC149*$B40,0))))))</f>
        <v/>
      </c>
      <c r="BB613" s="31" t="str">
        <f>IF($A613="","",IF(BB612="","",IF(Main!BD$143=0,0,IF(Main!BJ$214="","",IF($C$29="PM",Main!BJ$214/Main!BD$143*Main!BD149,ROUND(Main!BJ$214/Main!BD$143*Main!BD149*$B40,0))))))</f>
        <v/>
      </c>
      <c r="BC613" s="31" t="str">
        <f>IF($A613="","",IF(BC612="","",IF(Main!BE$143=0,0,IF(Main!BK$214="","",IF($C$29="PM",Main!BK$214/Main!BE$143*Main!BE149,ROUND(Main!BK$214/Main!BE$143*Main!BE149*$B40,0))))))</f>
        <v/>
      </c>
      <c r="BD613" s="31" t="str">
        <f>IF($A613="","",IF(BD612="","",IF(Main!BF$143=0,0,IF(Main!BL$214="","",IF($C$29="PM",Main!BL$214/Main!BF$143*Main!BF149,ROUND(Main!BL$214/Main!BF$143*Main!BF149*$B40,0))))))</f>
        <v/>
      </c>
      <c r="BE613" s="31" t="str">
        <f>IF($A613="","",IF(BE612="","",IF(Main!BG$143=0,0,IF(Main!BM$214="","",IF($C$29="PM",Main!BM$214/Main!BG$143*Main!BG149,ROUND(Main!BM$214/Main!BG$143*Main!BG149*$B40,0))))))</f>
        <v/>
      </c>
      <c r="BF613" s="31" t="str">
        <f>IF($A613="","",IF(BF612="","",IF(Main!BH$143=0,0,IF(Main!BN$214="","",IF($C$29="PM",Main!BN$214/Main!BH$143*Main!BH149,ROUND(Main!BN$214/Main!BH$143*Main!BH149*$B40,0))))))</f>
        <v/>
      </c>
      <c r="BG613" s="31" t="str">
        <f>IF($A613="","",IF(BG612="","",IF(Main!BI$143=0,0,IF(Main!BO$214="","",IF($C$29="PM",Main!BO$214/Main!BI$143*Main!BI149,ROUND(Main!BO$214/Main!BI$143*Main!BI149*$B40,0))))))</f>
        <v/>
      </c>
      <c r="BH613" s="31" t="str">
        <f>IF($A613="","",IF(BH612="","",IF(Main!BJ$143=0,0,IF(Main!BP$214="","",IF($C$29="PM",Main!BP$214/Main!BJ$143*Main!BJ149,ROUND(Main!BP$214/Main!BJ$143*Main!BJ149*$B40,0))))))</f>
        <v/>
      </c>
      <c r="BI613" s="31" t="str">
        <f>IF($A613="","",IF(BI612="","",IF(Main!BK$143=0,0,IF(Main!BQ$214="","",IF($C$29="PM",Main!BQ$214/Main!BK$143*Main!BK149,ROUND(Main!BQ$214/Main!BK$143*Main!BK149*$B40,0))))))</f>
        <v/>
      </c>
      <c r="BJ613" s="50" t="str">
        <f>IF($A613="","",IF(BJ612="","",IF(Main!BL$143=0,0,IF(Main!BR$214="","",IF($C$29="PM",Main!BR$214/Main!BL$143*Main!BL149,ROUND(Main!BR$214/Main!BL$143*Main!BL149*$B40,0))))))</f>
        <v/>
      </c>
      <c r="BK613" s="31" t="str">
        <f>IF($A613="","",IF(BK612="","",IF(Main!BM$143=0,0,IF(Main!BS$214="","",IF($C$29="PM",Main!BS$214/Main!BM$143*Main!BM149,ROUND(Main!BS$214/Main!BM$143*Main!BM149*$B40,0))))))</f>
        <v/>
      </c>
      <c r="BL613" s="31" t="str">
        <f>IF($A613="","",IF(BL612="","",IF(Main!BN$143=0,0,IF(Main!BT$214="","",IF($C$29="PM",Main!BT$214/Main!BN$143*Main!BN149,ROUND(Main!BT$214/Main!BN$143*Main!BN149*$B40,0))))))</f>
        <v/>
      </c>
      <c r="BM613" s="31" t="str">
        <f>IF($A613="","",IF(BM612="","",IF(Main!BO$143=0,0,IF(Main!BU$214="","",IF($C$29="PM",Main!BU$214/Main!BO$143*Main!BO149,ROUND(Main!BU$214/Main!BO$143*Main!BO149*$B40,0))))))</f>
        <v/>
      </c>
      <c r="BN613" s="31" t="str">
        <f>IF($A613="","",IF(BN612="","",IF(Main!BP$143=0,0,IF(Main!BV$214="","",IF($C$29="PM",Main!BV$214/Main!BP$143*Main!BP149,ROUND(Main!BV$214/Main!BP$143*Main!BP149*$B40,0))))))</f>
        <v/>
      </c>
      <c r="BO613" s="31" t="str">
        <f>IF($A613="","",IF(BO612="","",IF(Main!BQ$143=0,0,IF(Main!BW$214="","",IF($C$29="PM",Main!BW$214/Main!BQ$143*Main!BQ149,ROUND(Main!BW$214/Main!BQ$143*Main!BQ149*$B40,0))))))</f>
        <v/>
      </c>
      <c r="BP613" s="31" t="str">
        <f>IF($A613="","",IF(BP612="","",IF(Main!BR$143=0,0,IF(Main!BX$214="","",IF($C$29="PM",Main!BX$214/Main!BR$143*Main!BR149,ROUND(Main!BX$214/Main!BR$143*Main!BR149*$B40,0))))))</f>
        <v/>
      </c>
      <c r="BQ613" s="31" t="str">
        <f>IF($A613="","",IF(BQ612="","",IF(Main!BS$143=0,0,IF(Main!BY$214="","",IF($C$29="PM",Main!BY$214/Main!BS$143*Main!BS149,ROUND(Main!BY$214/Main!BS$143*Main!BS149*$B40,0))))))</f>
        <v/>
      </c>
      <c r="BR613" s="31" t="str">
        <f>IF($A613="","",IF(BR612="","",IF(Main!BT$143=0,0,IF(Main!BZ$214="","",IF($C$29="PM",Main!BZ$214/Main!BT$143*Main!BT149,ROUND(Main!BZ$214/Main!BT$143*Main!BT149*$B40,0))))))</f>
        <v/>
      </c>
      <c r="BS613" s="31" t="str">
        <f>IF($A613="","",IF(BS612="","",IF(Main!BU$143=0,0,IF(Main!CA$214="","",IF($C$29="PM",Main!CA$214/Main!BU$143*Main!BU149,ROUND(Main!CA$214/Main!BU$143*Main!BU149*$B40,0))))))</f>
        <v/>
      </c>
      <c r="BT613" s="31" t="str">
        <f>IF($A613="","",IF(BT612="","",IF(Main!BV$143=0,0,IF(Main!CB$214="","",IF($C$29="PM",Main!CB$214/Main!BV$143*Main!BV149,ROUND(Main!CB$214/Main!BV$143*Main!BV149*$B40,0))))))</f>
        <v/>
      </c>
      <c r="BU613" s="31" t="str">
        <f>IF($A613="","",IF(BU612="","",IF(Main!BW$143=0,0,IF(Main!CC$214="","",IF($C$29="PM",Main!CC$214/Main!BW$143*Main!BW149,ROUND(Main!CC$214/Main!BW$143*Main!BW149*$B40,0))))))</f>
        <v/>
      </c>
      <c r="BV613" s="50" t="str">
        <f>IF($A613="","",IF(BV612="","",IF(Main!BX$143=0,0,IF(Main!CD$214="","",IF($C$29="PM",Main!CD$214/Main!BX$143*Main!BX149,ROUND(Main!CD$214/Main!BX$143*Main!BX149*$B40,0))))))</f>
        <v/>
      </c>
    </row>
    <row r="614" spans="1:74" x14ac:dyDescent="0.2">
      <c r="A614" s="71" t="str">
        <f>IF(Main!A$41="","",Main!A$41)</f>
        <v/>
      </c>
      <c r="B614" s="74" t="str">
        <f t="shared" si="487"/>
        <v/>
      </c>
      <c r="C614" s="49" t="str">
        <f>IF($A614="","",IF(C613="","",IF(Main!E$143=0,0,IF(Main!K$214="","",IF($C$29="PM",Main!K$214/Main!E$143*Main!E150,ROUND(Main!K$214/Main!E$143*Main!E150*$B41,0))))))</f>
        <v/>
      </c>
      <c r="D614" s="31" t="str">
        <f>IF($A614="","",IF(D613="","",IF(Main!F$143=0,0,IF(Main!L$214="","",IF($C$29="PM",Main!L$214/Main!F$143*Main!F150,ROUND(Main!L$214/Main!F$143*Main!F150*$B41,0))))))</f>
        <v/>
      </c>
      <c r="E614" s="31" t="str">
        <f>IF($A614="","",IF(E613="","",IF(Main!G$143=0,0,IF(Main!M$214="","",IF($C$29="PM",Main!M$214/Main!G$143*Main!G150,ROUND(Main!M$214/Main!G$143*Main!G150*$B41,0))))))</f>
        <v/>
      </c>
      <c r="F614" s="31" t="str">
        <f>IF($A614="","",IF(F613="","",IF(Main!H$143=0,0,IF(Main!N$214="","",IF($C$29="PM",Main!N$214/Main!H$143*Main!H150,ROUND(Main!N$214/Main!H$143*Main!H150*$B41,0))))))</f>
        <v/>
      </c>
      <c r="G614" s="31" t="str">
        <f>IF($A614="","",IF(G613="","",IF(Main!I$143=0,0,IF(Main!O$214="","",IF($C$29="PM",Main!O$214/Main!I$143*Main!I150,ROUND(Main!O$214/Main!I$143*Main!I150*$B41,0))))))</f>
        <v/>
      </c>
      <c r="H614" s="31" t="str">
        <f>IF($A614="","",IF(H613="","",IF(Main!J$143=0,0,IF(Main!P$214="","",IF($C$29="PM",Main!P$214/Main!J$143*Main!J150,ROUND(Main!P$214/Main!J$143*Main!J150*$B41,0))))))</f>
        <v/>
      </c>
      <c r="I614" s="31" t="str">
        <f>IF($A614="","",IF(I613="","",IF(Main!K$143=0,0,IF(Main!Q$214="","",IF($C$29="PM",Main!Q$214/Main!K$143*Main!K150,ROUND(Main!Q$214/Main!K$143*Main!K150*$B41,0))))))</f>
        <v/>
      </c>
      <c r="J614" s="31" t="str">
        <f>IF($A614="","",IF(J613="","",IF(Main!L$143=0,0,IF(Main!R$214="","",IF($C$29="PM",Main!R$214/Main!L$143*Main!L150,ROUND(Main!R$214/Main!L$143*Main!L150*$B41,0))))))</f>
        <v/>
      </c>
      <c r="K614" s="31" t="str">
        <f>IF($A614="","",IF(K613="","",IF(Main!M$143=0,0,IF(Main!S$214="","",IF($C$29="PM",Main!S$214/Main!M$143*Main!M150,ROUND(Main!S$214/Main!M$143*Main!M150*$B41,0))))))</f>
        <v/>
      </c>
      <c r="L614" s="31" t="str">
        <f>IF($A614="","",IF(L613="","",IF(Main!N$143=0,0,IF(Main!T$214="","",IF($C$29="PM",Main!T$214/Main!N$143*Main!N150,ROUND(Main!T$214/Main!N$143*Main!N150*$B41,0))))))</f>
        <v/>
      </c>
      <c r="M614" s="31" t="str">
        <f>IF($A614="","",IF(M613="","",IF(Main!O$143=0,0,IF(Main!U$214="","",IF($C$29="PM",Main!U$214/Main!O$143*Main!O150,ROUND(Main!U$214/Main!O$143*Main!O150*$B41,0))))))</f>
        <v/>
      </c>
      <c r="N614" s="50" t="str">
        <f>IF($A614="","",IF(N613="","",IF(Main!P$143=0,0,IF(Main!V$214="","",IF($C$29="PM",Main!V$214/Main!P$143*Main!P150,ROUND(Main!V$214/Main!P$143*Main!P150*$B41,0))))))</f>
        <v/>
      </c>
      <c r="O614" s="31" t="str">
        <f>IF($A614="","",IF(O613="","",IF(Main!Q$143=0,0,IF(Main!W$214="","",IF($C$29="PM",Main!W$214/Main!Q$143*Main!Q150,ROUND(Main!W$214/Main!Q$143*Main!Q150*$B41,0))))))</f>
        <v/>
      </c>
      <c r="P614" s="31" t="str">
        <f>IF($A614="","",IF(P613="","",IF(Main!R$143=0,0,IF(Main!X$214="","",IF($C$29="PM",Main!X$214/Main!R$143*Main!R150,ROUND(Main!X$214/Main!R$143*Main!R150*$B41,0))))))</f>
        <v/>
      </c>
      <c r="Q614" s="31" t="str">
        <f>IF($A614="","",IF(Q613="","",IF(Main!S$143=0,0,IF(Main!Y$214="","",IF($C$29="PM",Main!Y$214/Main!S$143*Main!S150,ROUND(Main!Y$214/Main!S$143*Main!S150*$B41,0))))))</f>
        <v/>
      </c>
      <c r="R614" s="31" t="str">
        <f>IF($A614="","",IF(R613="","",IF(Main!T$143=0,0,IF(Main!Z$214="","",IF($C$29="PM",Main!Z$214/Main!T$143*Main!T150,ROUND(Main!Z$214/Main!T$143*Main!T150*$B41,0))))))</f>
        <v/>
      </c>
      <c r="S614" s="31" t="str">
        <f>IF($A614="","",IF(S613="","",IF(Main!U$143=0,0,IF(Main!AA$214="","",IF($C$29="PM",Main!AA$214/Main!U$143*Main!U150,ROUND(Main!AA$214/Main!U$143*Main!U150*$B41,0))))))</f>
        <v/>
      </c>
      <c r="T614" s="31" t="str">
        <f>IF($A614="","",IF(T613="","",IF(Main!V$143=0,0,IF(Main!AB$214="","",IF($C$29="PM",Main!AB$214/Main!V$143*Main!V150,ROUND(Main!AB$214/Main!V$143*Main!V150*$B41,0))))))</f>
        <v/>
      </c>
      <c r="U614" s="31" t="str">
        <f>IF($A614="","",IF(U613="","",IF(Main!W$143=0,0,IF(Main!AC$214="","",IF($C$29="PM",Main!AC$214/Main!W$143*Main!W150,ROUND(Main!AC$214/Main!W$143*Main!W150*$B41,0))))))</f>
        <v/>
      </c>
      <c r="V614" s="31" t="str">
        <f>IF($A614="","",IF(V613="","",IF(Main!X$143=0,0,IF(Main!AD$214="","",IF($C$29="PM",Main!AD$214/Main!X$143*Main!X150,ROUND(Main!AD$214/Main!X$143*Main!X150*$B41,0))))))</f>
        <v/>
      </c>
      <c r="W614" s="31" t="str">
        <f>IF($A614="","",IF(W613="","",IF(Main!Y$143=0,0,IF(Main!AE$214="","",IF($C$29="PM",Main!AE$214/Main!Y$143*Main!Y150,ROUND(Main!AE$214/Main!Y$143*Main!Y150*$B41,0))))))</f>
        <v/>
      </c>
      <c r="X614" s="31" t="str">
        <f>IF($A614="","",IF(X613="","",IF(Main!Z$143=0,0,IF(Main!AF$214="","",IF($C$29="PM",Main!AF$214/Main!Z$143*Main!Z150,ROUND(Main!AF$214/Main!Z$143*Main!Z150*$B41,0))))))</f>
        <v/>
      </c>
      <c r="Y614" s="31" t="str">
        <f>IF($A614="","",IF(Y613="","",IF(Main!AA$143=0,0,IF(Main!AG$214="","",IF($C$29="PM",Main!AG$214/Main!AA$143*Main!AA150,ROUND(Main!AG$214/Main!AA$143*Main!AA150*$B41,0))))))</f>
        <v/>
      </c>
      <c r="Z614" s="31" t="str">
        <f>IF($A614="","",IF(Z613="","",IF(Main!AB$143=0,0,IF(Main!AH$214="","",IF($C$29="PM",Main!AH$214/Main!AB$143*Main!AB150,ROUND(Main!AH$214/Main!AB$143*Main!AB150*$B41,0))))))</f>
        <v/>
      </c>
      <c r="AA614" s="49" t="str">
        <f>IF($A614="","",IF(AA613="","",IF(Main!AC$143=0,0,IF(Main!AI$214="","",IF($C$29="PM",Main!AI$214/Main!AC$143*Main!AC150,ROUND(Main!AI$214/Main!AC$143*Main!AC150*$B41,0))))))</f>
        <v/>
      </c>
      <c r="AB614" s="31" t="str">
        <f>IF($A614="","",IF(AB613="","",IF(Main!AD$143=0,0,IF(Main!AJ$214="","",IF($C$29="PM",Main!AJ$214/Main!AD$143*Main!AD150,ROUND(Main!AJ$214/Main!AD$143*Main!AD150*$B41,0))))))</f>
        <v/>
      </c>
      <c r="AC614" s="31" t="str">
        <f>IF($A614="","",IF(AC613="","",IF(Main!AE$143=0,0,IF(Main!AK$214="","",IF($C$29="PM",Main!AK$214/Main!AE$143*Main!AE150,ROUND(Main!AK$214/Main!AE$143*Main!AE150*$B41,0))))))</f>
        <v/>
      </c>
      <c r="AD614" s="31" t="str">
        <f>IF($A614="","",IF(AD613="","",IF(Main!AF$143=0,0,IF(Main!AL$214="","",IF($C$29="PM",Main!AL$214/Main!AF$143*Main!AF150,ROUND(Main!AL$214/Main!AF$143*Main!AF150*$B41,0))))))</f>
        <v/>
      </c>
      <c r="AE614" s="31" t="str">
        <f>IF($A614="","",IF(AE613="","",IF(Main!AG$143=0,0,IF(Main!AM$214="","",IF($C$29="PM",Main!AM$214/Main!AG$143*Main!AG150,ROUND(Main!AM$214/Main!AG$143*Main!AG150*$B41,0))))))</f>
        <v/>
      </c>
      <c r="AF614" s="31" t="str">
        <f>IF($A614="","",IF(AF613="","",IF(Main!AH$143=0,0,IF(Main!AN$214="","",IF($C$29="PM",Main!AN$214/Main!AH$143*Main!AH150,ROUND(Main!AN$214/Main!AH$143*Main!AH150*$B41,0))))))</f>
        <v/>
      </c>
      <c r="AG614" s="31" t="str">
        <f>IF($A614="","",IF(AG613="","",IF(Main!AI$143=0,0,IF(Main!AO$214="","",IF($C$29="PM",Main!AO$214/Main!AI$143*Main!AI150,ROUND(Main!AO$214/Main!AI$143*Main!AI150*$B41,0))))))</f>
        <v/>
      </c>
      <c r="AH614" s="31" t="str">
        <f>IF($A614="","",IF(AH613="","",IF(Main!AJ$143=0,0,IF(Main!AP$214="","",IF($C$29="PM",Main!AP$214/Main!AJ$143*Main!AJ150,ROUND(Main!AP$214/Main!AJ$143*Main!AJ150*$B41,0))))))</f>
        <v/>
      </c>
      <c r="AI614" s="31" t="str">
        <f>IF($A614="","",IF(AI613="","",IF(Main!AK$143=0,0,IF(Main!AQ$214="","",IF($C$29="PM",Main!AQ$214/Main!AK$143*Main!AK150,ROUND(Main!AQ$214/Main!AK$143*Main!AK150*$B41,0))))))</f>
        <v/>
      </c>
      <c r="AJ614" s="31" t="str">
        <f>IF($A614="","",IF(AJ613="","",IF(Main!AL$143=0,0,IF(Main!AR$214="","",IF($C$29="PM",Main!AR$214/Main!AL$143*Main!AL150,ROUND(Main!AR$214/Main!AL$143*Main!AL150*$B41,0))))))</f>
        <v/>
      </c>
      <c r="AK614" s="31" t="str">
        <f>IF($A614="","",IF(AK613="","",IF(Main!AM$143=0,0,IF(Main!AS$214="","",IF($C$29="PM",Main!AS$214/Main!AM$143*Main!AM150,ROUND(Main!AS$214/Main!AM$143*Main!AM150*$B41,0))))))</f>
        <v/>
      </c>
      <c r="AL614" s="50" t="str">
        <f>IF($A614="","",IF(AL613="","",IF(Main!AN$143=0,0,IF(Main!AT$214="","",IF($C$29="PM",Main!AT$214/Main!AN$143*Main!AN150,ROUND(Main!AT$214/Main!AN$143*Main!AN150*$B41,0))))))</f>
        <v/>
      </c>
      <c r="AM614" s="31" t="str">
        <f>IF($A614="","",IF(AM613="","",IF(Main!AO$143=0,0,IF(Main!AU$214="","",IF($C$29="PM",Main!AU$214/Main!AO$143*Main!AO150,ROUND(Main!AU$214/Main!AO$143*Main!AO150*$B41,0))))))</f>
        <v/>
      </c>
      <c r="AN614" s="31" t="str">
        <f>IF($A614="","",IF(AN613="","",IF(Main!AP$143=0,0,IF(Main!AV$214="","",IF($C$29="PM",Main!AV$214/Main!AP$143*Main!AP150,ROUND(Main!AV$214/Main!AP$143*Main!AP150*$B41,0))))))</f>
        <v/>
      </c>
      <c r="AO614" s="31" t="str">
        <f>IF($A614="","",IF(AO613="","",IF(Main!AQ$143=0,0,IF(Main!AW$214="","",IF($C$29="PM",Main!AW$214/Main!AQ$143*Main!AQ150,ROUND(Main!AW$214/Main!AQ$143*Main!AQ150*$B41,0))))))</f>
        <v/>
      </c>
      <c r="AP614" s="31" t="str">
        <f>IF($A614="","",IF(AP613="","",IF(Main!AR$143=0,0,IF(Main!AX$214="","",IF($C$29="PM",Main!AX$214/Main!AR$143*Main!AR150,ROUND(Main!AX$214/Main!AR$143*Main!AR150*$B41,0))))))</f>
        <v/>
      </c>
      <c r="AQ614" s="31" t="str">
        <f>IF($A614="","",IF(AQ613="","",IF(Main!AS$143=0,0,IF(Main!AY$214="","",IF($C$29="PM",Main!AY$214/Main!AS$143*Main!AS150,ROUND(Main!AY$214/Main!AS$143*Main!AS150*$B41,0))))))</f>
        <v/>
      </c>
      <c r="AR614" s="31" t="str">
        <f>IF($A614="","",IF(AR613="","",IF(Main!AT$143=0,0,IF(Main!AZ$214="","",IF($C$29="PM",Main!AZ$214/Main!AT$143*Main!AT150,ROUND(Main!AZ$214/Main!AT$143*Main!AT150*$B41,0))))))</f>
        <v/>
      </c>
      <c r="AS614" s="31" t="str">
        <f>IF($A614="","",IF(AS613="","",IF(Main!AU$143=0,0,IF(Main!BA$214="","",IF($C$29="PM",Main!BA$214/Main!AU$143*Main!AU150,ROUND(Main!BA$214/Main!AU$143*Main!AU150*$B41,0))))))</f>
        <v/>
      </c>
      <c r="AT614" s="31" t="str">
        <f>IF($A614="","",IF(AT613="","",IF(Main!AV$143=0,0,IF(Main!BB$214="","",IF($C$29="PM",Main!BB$214/Main!AV$143*Main!AV150,ROUND(Main!BB$214/Main!AV$143*Main!AV150*$B41,0))))))</f>
        <v/>
      </c>
      <c r="AU614" s="31" t="str">
        <f>IF($A614="","",IF(AU613="","",IF(Main!AW$143=0,0,IF(Main!BC$214="","",IF($C$29="PM",Main!BC$214/Main!AW$143*Main!AW150,ROUND(Main!BC$214/Main!AW$143*Main!AW150*$B41,0))))))</f>
        <v/>
      </c>
      <c r="AV614" s="31" t="str">
        <f>IF($A614="","",IF(AV613="","",IF(Main!AX$143=0,0,IF(Main!BD$214="","",IF($C$29="PM",Main!BD$214/Main!AX$143*Main!AX150,ROUND(Main!BD$214/Main!AX$143*Main!AX150*$B41,0))))))</f>
        <v/>
      </c>
      <c r="AW614" s="31" t="str">
        <f>IF($A614="","",IF(AW613="","",IF(Main!AY$143=0,0,IF(Main!BE$214="","",IF($C$29="PM",Main!BE$214/Main!AY$143*Main!AY150,ROUND(Main!BE$214/Main!AY$143*Main!AY150*$B41,0))))))</f>
        <v/>
      </c>
      <c r="AX614" s="50" t="str">
        <f>IF($A614="","",IF(AX613="","",IF(Main!AZ$143=0,0,IF(Main!BF$214="","",IF($C$29="PM",Main!BF$214/Main!AZ$143*Main!AZ150,ROUND(Main!BF$214/Main!AZ$143*Main!AZ150*$B41,0))))))</f>
        <v/>
      </c>
      <c r="AY614" s="31" t="str">
        <f>IF($A614="","",IF(AY613="","",IF(Main!BA$143=0,0,IF(Main!BG$214="","",IF($C$29="PM",Main!BG$214/Main!BA$143*Main!BA150,ROUND(Main!BG$214/Main!BA$143*Main!BA150*$B41,0))))))</f>
        <v/>
      </c>
      <c r="AZ614" s="31" t="str">
        <f>IF($A614="","",IF(AZ613="","",IF(Main!BB$143=0,0,IF(Main!BH$214="","",IF($C$29="PM",Main!BH$214/Main!BB$143*Main!BB150,ROUND(Main!BH$214/Main!BB$143*Main!BB150*$B41,0))))))</f>
        <v/>
      </c>
      <c r="BA614" s="31" t="str">
        <f>IF($A614="","",IF(BA613="","",IF(Main!BC$143=0,0,IF(Main!BI$214="","",IF($C$29="PM",Main!BI$214/Main!BC$143*Main!BC150,ROUND(Main!BI$214/Main!BC$143*Main!BC150*$B41,0))))))</f>
        <v/>
      </c>
      <c r="BB614" s="31" t="str">
        <f>IF($A614="","",IF(BB613="","",IF(Main!BD$143=0,0,IF(Main!BJ$214="","",IF($C$29="PM",Main!BJ$214/Main!BD$143*Main!BD150,ROUND(Main!BJ$214/Main!BD$143*Main!BD150*$B41,0))))))</f>
        <v/>
      </c>
      <c r="BC614" s="31" t="str">
        <f>IF($A614="","",IF(BC613="","",IF(Main!BE$143=0,0,IF(Main!BK$214="","",IF($C$29="PM",Main!BK$214/Main!BE$143*Main!BE150,ROUND(Main!BK$214/Main!BE$143*Main!BE150*$B41,0))))))</f>
        <v/>
      </c>
      <c r="BD614" s="31" t="str">
        <f>IF($A614="","",IF(BD613="","",IF(Main!BF$143=0,0,IF(Main!BL$214="","",IF($C$29="PM",Main!BL$214/Main!BF$143*Main!BF150,ROUND(Main!BL$214/Main!BF$143*Main!BF150*$B41,0))))))</f>
        <v/>
      </c>
      <c r="BE614" s="31" t="str">
        <f>IF($A614="","",IF(BE613="","",IF(Main!BG$143=0,0,IF(Main!BM$214="","",IF($C$29="PM",Main!BM$214/Main!BG$143*Main!BG150,ROUND(Main!BM$214/Main!BG$143*Main!BG150*$B41,0))))))</f>
        <v/>
      </c>
      <c r="BF614" s="31" t="str">
        <f>IF($A614="","",IF(BF613="","",IF(Main!BH$143=0,0,IF(Main!BN$214="","",IF($C$29="PM",Main!BN$214/Main!BH$143*Main!BH150,ROUND(Main!BN$214/Main!BH$143*Main!BH150*$B41,0))))))</f>
        <v/>
      </c>
      <c r="BG614" s="31" t="str">
        <f>IF($A614="","",IF(BG613="","",IF(Main!BI$143=0,0,IF(Main!BO$214="","",IF($C$29="PM",Main!BO$214/Main!BI$143*Main!BI150,ROUND(Main!BO$214/Main!BI$143*Main!BI150*$B41,0))))))</f>
        <v/>
      </c>
      <c r="BH614" s="31" t="str">
        <f>IF($A614="","",IF(BH613="","",IF(Main!BJ$143=0,0,IF(Main!BP$214="","",IF($C$29="PM",Main!BP$214/Main!BJ$143*Main!BJ150,ROUND(Main!BP$214/Main!BJ$143*Main!BJ150*$B41,0))))))</f>
        <v/>
      </c>
      <c r="BI614" s="31" t="str">
        <f>IF($A614="","",IF(BI613="","",IF(Main!BK$143=0,0,IF(Main!BQ$214="","",IF($C$29="PM",Main!BQ$214/Main!BK$143*Main!BK150,ROUND(Main!BQ$214/Main!BK$143*Main!BK150*$B41,0))))))</f>
        <v/>
      </c>
      <c r="BJ614" s="50" t="str">
        <f>IF($A614="","",IF(BJ613="","",IF(Main!BL$143=0,0,IF(Main!BR$214="","",IF($C$29="PM",Main!BR$214/Main!BL$143*Main!BL150,ROUND(Main!BR$214/Main!BL$143*Main!BL150*$B41,0))))))</f>
        <v/>
      </c>
      <c r="BK614" s="31" t="str">
        <f>IF($A614="","",IF(BK613="","",IF(Main!BM$143=0,0,IF(Main!BS$214="","",IF($C$29="PM",Main!BS$214/Main!BM$143*Main!BM150,ROUND(Main!BS$214/Main!BM$143*Main!BM150*$B41,0))))))</f>
        <v/>
      </c>
      <c r="BL614" s="31" t="str">
        <f>IF($A614="","",IF(BL613="","",IF(Main!BN$143=0,0,IF(Main!BT$214="","",IF($C$29="PM",Main!BT$214/Main!BN$143*Main!BN150,ROUND(Main!BT$214/Main!BN$143*Main!BN150*$B41,0))))))</f>
        <v/>
      </c>
      <c r="BM614" s="31" t="str">
        <f>IF($A614="","",IF(BM613="","",IF(Main!BO$143=0,0,IF(Main!BU$214="","",IF($C$29="PM",Main!BU$214/Main!BO$143*Main!BO150,ROUND(Main!BU$214/Main!BO$143*Main!BO150*$B41,0))))))</f>
        <v/>
      </c>
      <c r="BN614" s="31" t="str">
        <f>IF($A614="","",IF(BN613="","",IF(Main!BP$143=0,0,IF(Main!BV$214="","",IF($C$29="PM",Main!BV$214/Main!BP$143*Main!BP150,ROUND(Main!BV$214/Main!BP$143*Main!BP150*$B41,0))))))</f>
        <v/>
      </c>
      <c r="BO614" s="31" t="str">
        <f>IF($A614="","",IF(BO613="","",IF(Main!BQ$143=0,0,IF(Main!BW$214="","",IF($C$29="PM",Main!BW$214/Main!BQ$143*Main!BQ150,ROUND(Main!BW$214/Main!BQ$143*Main!BQ150*$B41,0))))))</f>
        <v/>
      </c>
      <c r="BP614" s="31" t="str">
        <f>IF($A614="","",IF(BP613="","",IF(Main!BR$143=0,0,IF(Main!BX$214="","",IF($C$29="PM",Main!BX$214/Main!BR$143*Main!BR150,ROUND(Main!BX$214/Main!BR$143*Main!BR150*$B41,0))))))</f>
        <v/>
      </c>
      <c r="BQ614" s="31" t="str">
        <f>IF($A614="","",IF(BQ613="","",IF(Main!BS$143=0,0,IF(Main!BY$214="","",IF($C$29="PM",Main!BY$214/Main!BS$143*Main!BS150,ROUND(Main!BY$214/Main!BS$143*Main!BS150*$B41,0))))))</f>
        <v/>
      </c>
      <c r="BR614" s="31" t="str">
        <f>IF($A614="","",IF(BR613="","",IF(Main!BT$143=0,0,IF(Main!BZ$214="","",IF($C$29="PM",Main!BZ$214/Main!BT$143*Main!BT150,ROUND(Main!BZ$214/Main!BT$143*Main!BT150*$B41,0))))))</f>
        <v/>
      </c>
      <c r="BS614" s="31" t="str">
        <f>IF($A614="","",IF(BS613="","",IF(Main!BU$143=0,0,IF(Main!CA$214="","",IF($C$29="PM",Main!CA$214/Main!BU$143*Main!BU150,ROUND(Main!CA$214/Main!BU$143*Main!BU150*$B41,0))))))</f>
        <v/>
      </c>
      <c r="BT614" s="31" t="str">
        <f>IF($A614="","",IF(BT613="","",IF(Main!BV$143=0,0,IF(Main!CB$214="","",IF($C$29="PM",Main!CB$214/Main!BV$143*Main!BV150,ROUND(Main!CB$214/Main!BV$143*Main!BV150*$B41,0))))))</f>
        <v/>
      </c>
      <c r="BU614" s="31" t="str">
        <f>IF($A614="","",IF(BU613="","",IF(Main!BW$143=0,0,IF(Main!CC$214="","",IF($C$29="PM",Main!CC$214/Main!BW$143*Main!BW150,ROUND(Main!CC$214/Main!BW$143*Main!BW150*$B41,0))))))</f>
        <v/>
      </c>
      <c r="BV614" s="50" t="str">
        <f>IF($A614="","",IF(BV613="","",IF(Main!BX$143=0,0,IF(Main!CD$214="","",IF($C$29="PM",Main!CD$214/Main!BX$143*Main!BX150,ROUND(Main!CD$214/Main!BX$143*Main!BX150*$B41,0))))))</f>
        <v/>
      </c>
    </row>
    <row r="615" spans="1:74" x14ac:dyDescent="0.2">
      <c r="A615" s="71" t="str">
        <f>IF(Main!A$42="","",Main!A$42)</f>
        <v/>
      </c>
      <c r="B615" s="74" t="str">
        <f t="shared" si="487"/>
        <v/>
      </c>
      <c r="C615" s="49" t="str">
        <f>IF($A615="","",IF(C614="","",IF(Main!E$143=0,0,IF(Main!K$214="","",IF($C$29="PM",Main!K$214/Main!E$143*Main!E151,ROUND(Main!K$214/Main!E$143*Main!E151*$B42,0))))))</f>
        <v/>
      </c>
      <c r="D615" s="31" t="str">
        <f>IF($A615="","",IF(D614="","",IF(Main!F$143=0,0,IF(Main!L$214="","",IF($C$29="PM",Main!L$214/Main!F$143*Main!F151,ROUND(Main!L$214/Main!F$143*Main!F151*$B42,0))))))</f>
        <v/>
      </c>
      <c r="E615" s="31" t="str">
        <f>IF($A615="","",IF(E614="","",IF(Main!G$143=0,0,IF(Main!M$214="","",IF($C$29="PM",Main!M$214/Main!G$143*Main!G151,ROUND(Main!M$214/Main!G$143*Main!G151*$B42,0))))))</f>
        <v/>
      </c>
      <c r="F615" s="31" t="str">
        <f>IF($A615="","",IF(F614="","",IF(Main!H$143=0,0,IF(Main!N$214="","",IF($C$29="PM",Main!N$214/Main!H$143*Main!H151,ROUND(Main!N$214/Main!H$143*Main!H151*$B42,0))))))</f>
        <v/>
      </c>
      <c r="G615" s="31" t="str">
        <f>IF($A615="","",IF(G614="","",IF(Main!I$143=0,0,IF(Main!O$214="","",IF($C$29="PM",Main!O$214/Main!I$143*Main!I151,ROUND(Main!O$214/Main!I$143*Main!I151*$B42,0))))))</f>
        <v/>
      </c>
      <c r="H615" s="31" t="str">
        <f>IF($A615="","",IF(H614="","",IF(Main!J$143=0,0,IF(Main!P$214="","",IF($C$29="PM",Main!P$214/Main!J$143*Main!J151,ROUND(Main!P$214/Main!J$143*Main!J151*$B42,0))))))</f>
        <v/>
      </c>
      <c r="I615" s="31" t="str">
        <f>IF($A615="","",IF(I614="","",IF(Main!K$143=0,0,IF(Main!Q$214="","",IF($C$29="PM",Main!Q$214/Main!K$143*Main!K151,ROUND(Main!Q$214/Main!K$143*Main!K151*$B42,0))))))</f>
        <v/>
      </c>
      <c r="J615" s="31" t="str">
        <f>IF($A615="","",IF(J614="","",IF(Main!L$143=0,0,IF(Main!R$214="","",IF($C$29="PM",Main!R$214/Main!L$143*Main!L151,ROUND(Main!R$214/Main!L$143*Main!L151*$B42,0))))))</f>
        <v/>
      </c>
      <c r="K615" s="31" t="str">
        <f>IF($A615="","",IF(K614="","",IF(Main!M$143=0,0,IF(Main!S$214="","",IF($C$29="PM",Main!S$214/Main!M$143*Main!M151,ROUND(Main!S$214/Main!M$143*Main!M151*$B42,0))))))</f>
        <v/>
      </c>
      <c r="L615" s="31" t="str">
        <f>IF($A615="","",IF(L614="","",IF(Main!N$143=0,0,IF(Main!T$214="","",IF($C$29="PM",Main!T$214/Main!N$143*Main!N151,ROUND(Main!T$214/Main!N$143*Main!N151*$B42,0))))))</f>
        <v/>
      </c>
      <c r="M615" s="31" t="str">
        <f>IF($A615="","",IF(M614="","",IF(Main!O$143=0,0,IF(Main!U$214="","",IF($C$29="PM",Main!U$214/Main!O$143*Main!O151,ROUND(Main!U$214/Main!O$143*Main!O151*$B42,0))))))</f>
        <v/>
      </c>
      <c r="N615" s="50" t="str">
        <f>IF($A615="","",IF(N614="","",IF(Main!P$143=0,0,IF(Main!V$214="","",IF($C$29="PM",Main!V$214/Main!P$143*Main!P151,ROUND(Main!V$214/Main!P$143*Main!P151*$B42,0))))))</f>
        <v/>
      </c>
      <c r="O615" s="31" t="str">
        <f>IF($A615="","",IF(O614="","",IF(Main!Q$143=0,0,IF(Main!W$214="","",IF($C$29="PM",Main!W$214/Main!Q$143*Main!Q151,ROUND(Main!W$214/Main!Q$143*Main!Q151*$B42,0))))))</f>
        <v/>
      </c>
      <c r="P615" s="31" t="str">
        <f>IF($A615="","",IF(P614="","",IF(Main!R$143=0,0,IF(Main!X$214="","",IF($C$29="PM",Main!X$214/Main!R$143*Main!R151,ROUND(Main!X$214/Main!R$143*Main!R151*$B42,0))))))</f>
        <v/>
      </c>
      <c r="Q615" s="31" t="str">
        <f>IF($A615="","",IF(Q614="","",IF(Main!S$143=0,0,IF(Main!Y$214="","",IF($C$29="PM",Main!Y$214/Main!S$143*Main!S151,ROUND(Main!Y$214/Main!S$143*Main!S151*$B42,0))))))</f>
        <v/>
      </c>
      <c r="R615" s="31" t="str">
        <f>IF($A615="","",IF(R614="","",IF(Main!T$143=0,0,IF(Main!Z$214="","",IF($C$29="PM",Main!Z$214/Main!T$143*Main!T151,ROUND(Main!Z$214/Main!T$143*Main!T151*$B42,0))))))</f>
        <v/>
      </c>
      <c r="S615" s="31" t="str">
        <f>IF($A615="","",IF(S614="","",IF(Main!U$143=0,0,IF(Main!AA$214="","",IF($C$29="PM",Main!AA$214/Main!U$143*Main!U151,ROUND(Main!AA$214/Main!U$143*Main!U151*$B42,0))))))</f>
        <v/>
      </c>
      <c r="T615" s="31" t="str">
        <f>IF($A615="","",IF(T614="","",IF(Main!V$143=0,0,IF(Main!AB$214="","",IF($C$29="PM",Main!AB$214/Main!V$143*Main!V151,ROUND(Main!AB$214/Main!V$143*Main!V151*$B42,0))))))</f>
        <v/>
      </c>
      <c r="U615" s="31" t="str">
        <f>IF($A615="","",IF(U614="","",IF(Main!W$143=0,0,IF(Main!AC$214="","",IF($C$29="PM",Main!AC$214/Main!W$143*Main!W151,ROUND(Main!AC$214/Main!W$143*Main!W151*$B42,0))))))</f>
        <v/>
      </c>
      <c r="V615" s="31" t="str">
        <f>IF($A615="","",IF(V614="","",IF(Main!X$143=0,0,IF(Main!AD$214="","",IF($C$29="PM",Main!AD$214/Main!X$143*Main!X151,ROUND(Main!AD$214/Main!X$143*Main!X151*$B42,0))))))</f>
        <v/>
      </c>
      <c r="W615" s="31" t="str">
        <f>IF($A615="","",IF(W614="","",IF(Main!Y$143=0,0,IF(Main!AE$214="","",IF($C$29="PM",Main!AE$214/Main!Y$143*Main!Y151,ROUND(Main!AE$214/Main!Y$143*Main!Y151*$B42,0))))))</f>
        <v/>
      </c>
      <c r="X615" s="31" t="str">
        <f>IF($A615="","",IF(X614="","",IF(Main!Z$143=0,0,IF(Main!AF$214="","",IF($C$29="PM",Main!AF$214/Main!Z$143*Main!Z151,ROUND(Main!AF$214/Main!Z$143*Main!Z151*$B42,0))))))</f>
        <v/>
      </c>
      <c r="Y615" s="31" t="str">
        <f>IF($A615="","",IF(Y614="","",IF(Main!AA$143=0,0,IF(Main!AG$214="","",IF($C$29="PM",Main!AG$214/Main!AA$143*Main!AA151,ROUND(Main!AG$214/Main!AA$143*Main!AA151*$B42,0))))))</f>
        <v/>
      </c>
      <c r="Z615" s="31" t="str">
        <f>IF($A615="","",IF(Z614="","",IF(Main!AB$143=0,0,IF(Main!AH$214="","",IF($C$29="PM",Main!AH$214/Main!AB$143*Main!AB151,ROUND(Main!AH$214/Main!AB$143*Main!AB151*$B42,0))))))</f>
        <v/>
      </c>
      <c r="AA615" s="49" t="str">
        <f>IF($A615="","",IF(AA614="","",IF(Main!AC$143=0,0,IF(Main!AI$214="","",IF($C$29="PM",Main!AI$214/Main!AC$143*Main!AC151,ROUND(Main!AI$214/Main!AC$143*Main!AC151*$B42,0))))))</f>
        <v/>
      </c>
      <c r="AB615" s="31" t="str">
        <f>IF($A615="","",IF(AB614="","",IF(Main!AD$143=0,0,IF(Main!AJ$214="","",IF($C$29="PM",Main!AJ$214/Main!AD$143*Main!AD151,ROUND(Main!AJ$214/Main!AD$143*Main!AD151*$B42,0))))))</f>
        <v/>
      </c>
      <c r="AC615" s="31" t="str">
        <f>IF($A615="","",IF(AC614="","",IF(Main!AE$143=0,0,IF(Main!AK$214="","",IF($C$29="PM",Main!AK$214/Main!AE$143*Main!AE151,ROUND(Main!AK$214/Main!AE$143*Main!AE151*$B42,0))))))</f>
        <v/>
      </c>
      <c r="AD615" s="31" t="str">
        <f>IF($A615="","",IF(AD614="","",IF(Main!AF$143=0,0,IF(Main!AL$214="","",IF($C$29="PM",Main!AL$214/Main!AF$143*Main!AF151,ROUND(Main!AL$214/Main!AF$143*Main!AF151*$B42,0))))))</f>
        <v/>
      </c>
      <c r="AE615" s="31" t="str">
        <f>IF($A615="","",IF(AE614="","",IF(Main!AG$143=0,0,IF(Main!AM$214="","",IF($C$29="PM",Main!AM$214/Main!AG$143*Main!AG151,ROUND(Main!AM$214/Main!AG$143*Main!AG151*$B42,0))))))</f>
        <v/>
      </c>
      <c r="AF615" s="31" t="str">
        <f>IF($A615="","",IF(AF614="","",IF(Main!AH$143=0,0,IF(Main!AN$214="","",IF($C$29="PM",Main!AN$214/Main!AH$143*Main!AH151,ROUND(Main!AN$214/Main!AH$143*Main!AH151*$B42,0))))))</f>
        <v/>
      </c>
      <c r="AG615" s="31" t="str">
        <f>IF($A615="","",IF(AG614="","",IF(Main!AI$143=0,0,IF(Main!AO$214="","",IF($C$29="PM",Main!AO$214/Main!AI$143*Main!AI151,ROUND(Main!AO$214/Main!AI$143*Main!AI151*$B42,0))))))</f>
        <v/>
      </c>
      <c r="AH615" s="31" t="str">
        <f>IF($A615="","",IF(AH614="","",IF(Main!AJ$143=0,0,IF(Main!AP$214="","",IF($C$29="PM",Main!AP$214/Main!AJ$143*Main!AJ151,ROUND(Main!AP$214/Main!AJ$143*Main!AJ151*$B42,0))))))</f>
        <v/>
      </c>
      <c r="AI615" s="31" t="str">
        <f>IF($A615="","",IF(AI614="","",IF(Main!AK$143=0,0,IF(Main!AQ$214="","",IF($C$29="PM",Main!AQ$214/Main!AK$143*Main!AK151,ROUND(Main!AQ$214/Main!AK$143*Main!AK151*$B42,0))))))</f>
        <v/>
      </c>
      <c r="AJ615" s="31" t="str">
        <f>IF($A615="","",IF(AJ614="","",IF(Main!AL$143=0,0,IF(Main!AR$214="","",IF($C$29="PM",Main!AR$214/Main!AL$143*Main!AL151,ROUND(Main!AR$214/Main!AL$143*Main!AL151*$B42,0))))))</f>
        <v/>
      </c>
      <c r="AK615" s="31" t="str">
        <f>IF($A615="","",IF(AK614="","",IF(Main!AM$143=0,0,IF(Main!AS$214="","",IF($C$29="PM",Main!AS$214/Main!AM$143*Main!AM151,ROUND(Main!AS$214/Main!AM$143*Main!AM151*$B42,0))))))</f>
        <v/>
      </c>
      <c r="AL615" s="50" t="str">
        <f>IF($A615="","",IF(AL614="","",IF(Main!AN$143=0,0,IF(Main!AT$214="","",IF($C$29="PM",Main!AT$214/Main!AN$143*Main!AN151,ROUND(Main!AT$214/Main!AN$143*Main!AN151*$B42,0))))))</f>
        <v/>
      </c>
      <c r="AM615" s="31" t="str">
        <f>IF($A615="","",IF(AM614="","",IF(Main!AO$143=0,0,IF(Main!AU$214="","",IF($C$29="PM",Main!AU$214/Main!AO$143*Main!AO151,ROUND(Main!AU$214/Main!AO$143*Main!AO151*$B42,0))))))</f>
        <v/>
      </c>
      <c r="AN615" s="31" t="str">
        <f>IF($A615="","",IF(AN614="","",IF(Main!AP$143=0,0,IF(Main!AV$214="","",IF($C$29="PM",Main!AV$214/Main!AP$143*Main!AP151,ROUND(Main!AV$214/Main!AP$143*Main!AP151*$B42,0))))))</f>
        <v/>
      </c>
      <c r="AO615" s="31" t="str">
        <f>IF($A615="","",IF(AO614="","",IF(Main!AQ$143=0,0,IF(Main!AW$214="","",IF($C$29="PM",Main!AW$214/Main!AQ$143*Main!AQ151,ROUND(Main!AW$214/Main!AQ$143*Main!AQ151*$B42,0))))))</f>
        <v/>
      </c>
      <c r="AP615" s="31" t="str">
        <f>IF($A615="","",IF(AP614="","",IF(Main!AR$143=0,0,IF(Main!AX$214="","",IF($C$29="PM",Main!AX$214/Main!AR$143*Main!AR151,ROUND(Main!AX$214/Main!AR$143*Main!AR151*$B42,0))))))</f>
        <v/>
      </c>
      <c r="AQ615" s="31" t="str">
        <f>IF($A615="","",IF(AQ614="","",IF(Main!AS$143=0,0,IF(Main!AY$214="","",IF($C$29="PM",Main!AY$214/Main!AS$143*Main!AS151,ROUND(Main!AY$214/Main!AS$143*Main!AS151*$B42,0))))))</f>
        <v/>
      </c>
      <c r="AR615" s="31" t="str">
        <f>IF($A615="","",IF(AR614="","",IF(Main!AT$143=0,0,IF(Main!AZ$214="","",IF($C$29="PM",Main!AZ$214/Main!AT$143*Main!AT151,ROUND(Main!AZ$214/Main!AT$143*Main!AT151*$B42,0))))))</f>
        <v/>
      </c>
      <c r="AS615" s="31" t="str">
        <f>IF($A615="","",IF(AS614="","",IF(Main!AU$143=0,0,IF(Main!BA$214="","",IF($C$29="PM",Main!BA$214/Main!AU$143*Main!AU151,ROUND(Main!BA$214/Main!AU$143*Main!AU151*$B42,0))))))</f>
        <v/>
      </c>
      <c r="AT615" s="31" t="str">
        <f>IF($A615="","",IF(AT614="","",IF(Main!AV$143=0,0,IF(Main!BB$214="","",IF($C$29="PM",Main!BB$214/Main!AV$143*Main!AV151,ROUND(Main!BB$214/Main!AV$143*Main!AV151*$B42,0))))))</f>
        <v/>
      </c>
      <c r="AU615" s="31" t="str">
        <f>IF($A615="","",IF(AU614="","",IF(Main!AW$143=0,0,IF(Main!BC$214="","",IF($C$29="PM",Main!BC$214/Main!AW$143*Main!AW151,ROUND(Main!BC$214/Main!AW$143*Main!AW151*$B42,0))))))</f>
        <v/>
      </c>
      <c r="AV615" s="31" t="str">
        <f>IF($A615="","",IF(AV614="","",IF(Main!AX$143=0,0,IF(Main!BD$214="","",IF($C$29="PM",Main!BD$214/Main!AX$143*Main!AX151,ROUND(Main!BD$214/Main!AX$143*Main!AX151*$B42,0))))))</f>
        <v/>
      </c>
      <c r="AW615" s="31" t="str">
        <f>IF($A615="","",IF(AW614="","",IF(Main!AY$143=0,0,IF(Main!BE$214="","",IF($C$29="PM",Main!BE$214/Main!AY$143*Main!AY151,ROUND(Main!BE$214/Main!AY$143*Main!AY151*$B42,0))))))</f>
        <v/>
      </c>
      <c r="AX615" s="50" t="str">
        <f>IF($A615="","",IF(AX614="","",IF(Main!AZ$143=0,0,IF(Main!BF$214="","",IF($C$29="PM",Main!BF$214/Main!AZ$143*Main!AZ151,ROUND(Main!BF$214/Main!AZ$143*Main!AZ151*$B42,0))))))</f>
        <v/>
      </c>
      <c r="AY615" s="31" t="str">
        <f>IF($A615="","",IF(AY614="","",IF(Main!BA$143=0,0,IF(Main!BG$214="","",IF($C$29="PM",Main!BG$214/Main!BA$143*Main!BA151,ROUND(Main!BG$214/Main!BA$143*Main!BA151*$B42,0))))))</f>
        <v/>
      </c>
      <c r="AZ615" s="31" t="str">
        <f>IF($A615="","",IF(AZ614="","",IF(Main!BB$143=0,0,IF(Main!BH$214="","",IF($C$29="PM",Main!BH$214/Main!BB$143*Main!BB151,ROUND(Main!BH$214/Main!BB$143*Main!BB151*$B42,0))))))</f>
        <v/>
      </c>
      <c r="BA615" s="31" t="str">
        <f>IF($A615="","",IF(BA614="","",IF(Main!BC$143=0,0,IF(Main!BI$214="","",IF($C$29="PM",Main!BI$214/Main!BC$143*Main!BC151,ROUND(Main!BI$214/Main!BC$143*Main!BC151*$B42,0))))))</f>
        <v/>
      </c>
      <c r="BB615" s="31" t="str">
        <f>IF($A615="","",IF(BB614="","",IF(Main!BD$143=0,0,IF(Main!BJ$214="","",IF($C$29="PM",Main!BJ$214/Main!BD$143*Main!BD151,ROUND(Main!BJ$214/Main!BD$143*Main!BD151*$B42,0))))))</f>
        <v/>
      </c>
      <c r="BC615" s="31" t="str">
        <f>IF($A615="","",IF(BC614="","",IF(Main!BE$143=0,0,IF(Main!BK$214="","",IF($C$29="PM",Main!BK$214/Main!BE$143*Main!BE151,ROUND(Main!BK$214/Main!BE$143*Main!BE151*$B42,0))))))</f>
        <v/>
      </c>
      <c r="BD615" s="31" t="str">
        <f>IF($A615="","",IF(BD614="","",IF(Main!BF$143=0,0,IF(Main!BL$214="","",IF($C$29="PM",Main!BL$214/Main!BF$143*Main!BF151,ROUND(Main!BL$214/Main!BF$143*Main!BF151*$B42,0))))))</f>
        <v/>
      </c>
      <c r="BE615" s="31" t="str">
        <f>IF($A615="","",IF(BE614="","",IF(Main!BG$143=0,0,IF(Main!BM$214="","",IF($C$29="PM",Main!BM$214/Main!BG$143*Main!BG151,ROUND(Main!BM$214/Main!BG$143*Main!BG151*$B42,0))))))</f>
        <v/>
      </c>
      <c r="BF615" s="31" t="str">
        <f>IF($A615="","",IF(BF614="","",IF(Main!BH$143=0,0,IF(Main!BN$214="","",IF($C$29="PM",Main!BN$214/Main!BH$143*Main!BH151,ROUND(Main!BN$214/Main!BH$143*Main!BH151*$B42,0))))))</f>
        <v/>
      </c>
      <c r="BG615" s="31" t="str">
        <f>IF($A615="","",IF(BG614="","",IF(Main!BI$143=0,0,IF(Main!BO$214="","",IF($C$29="PM",Main!BO$214/Main!BI$143*Main!BI151,ROUND(Main!BO$214/Main!BI$143*Main!BI151*$B42,0))))))</f>
        <v/>
      </c>
      <c r="BH615" s="31" t="str">
        <f>IF($A615="","",IF(BH614="","",IF(Main!BJ$143=0,0,IF(Main!BP$214="","",IF($C$29="PM",Main!BP$214/Main!BJ$143*Main!BJ151,ROUND(Main!BP$214/Main!BJ$143*Main!BJ151*$B42,0))))))</f>
        <v/>
      </c>
      <c r="BI615" s="31" t="str">
        <f>IF($A615="","",IF(BI614="","",IF(Main!BK$143=0,0,IF(Main!BQ$214="","",IF($C$29="PM",Main!BQ$214/Main!BK$143*Main!BK151,ROUND(Main!BQ$214/Main!BK$143*Main!BK151*$B42,0))))))</f>
        <v/>
      </c>
      <c r="BJ615" s="50" t="str">
        <f>IF($A615="","",IF(BJ614="","",IF(Main!BL$143=0,0,IF(Main!BR$214="","",IF($C$29="PM",Main!BR$214/Main!BL$143*Main!BL151,ROUND(Main!BR$214/Main!BL$143*Main!BL151*$B42,0))))))</f>
        <v/>
      </c>
      <c r="BK615" s="31" t="str">
        <f>IF($A615="","",IF(BK614="","",IF(Main!BM$143=0,0,IF(Main!BS$214="","",IF($C$29="PM",Main!BS$214/Main!BM$143*Main!BM151,ROUND(Main!BS$214/Main!BM$143*Main!BM151*$B42,0))))))</f>
        <v/>
      </c>
      <c r="BL615" s="31" t="str">
        <f>IF($A615="","",IF(BL614="","",IF(Main!BN$143=0,0,IF(Main!BT$214="","",IF($C$29="PM",Main!BT$214/Main!BN$143*Main!BN151,ROUND(Main!BT$214/Main!BN$143*Main!BN151*$B42,0))))))</f>
        <v/>
      </c>
      <c r="BM615" s="31" t="str">
        <f>IF($A615="","",IF(BM614="","",IF(Main!BO$143=0,0,IF(Main!BU$214="","",IF($C$29="PM",Main!BU$214/Main!BO$143*Main!BO151,ROUND(Main!BU$214/Main!BO$143*Main!BO151*$B42,0))))))</f>
        <v/>
      </c>
      <c r="BN615" s="31" t="str">
        <f>IF($A615="","",IF(BN614="","",IF(Main!BP$143=0,0,IF(Main!BV$214="","",IF($C$29="PM",Main!BV$214/Main!BP$143*Main!BP151,ROUND(Main!BV$214/Main!BP$143*Main!BP151*$B42,0))))))</f>
        <v/>
      </c>
      <c r="BO615" s="31" t="str">
        <f>IF($A615="","",IF(BO614="","",IF(Main!BQ$143=0,0,IF(Main!BW$214="","",IF($C$29="PM",Main!BW$214/Main!BQ$143*Main!BQ151,ROUND(Main!BW$214/Main!BQ$143*Main!BQ151*$B42,0))))))</f>
        <v/>
      </c>
      <c r="BP615" s="31" t="str">
        <f>IF($A615="","",IF(BP614="","",IF(Main!BR$143=0,0,IF(Main!BX$214="","",IF($C$29="PM",Main!BX$214/Main!BR$143*Main!BR151,ROUND(Main!BX$214/Main!BR$143*Main!BR151*$B42,0))))))</f>
        <v/>
      </c>
      <c r="BQ615" s="31" t="str">
        <f>IF($A615="","",IF(BQ614="","",IF(Main!BS$143=0,0,IF(Main!BY$214="","",IF($C$29="PM",Main!BY$214/Main!BS$143*Main!BS151,ROUND(Main!BY$214/Main!BS$143*Main!BS151*$B42,0))))))</f>
        <v/>
      </c>
      <c r="BR615" s="31" t="str">
        <f>IF($A615="","",IF(BR614="","",IF(Main!BT$143=0,0,IF(Main!BZ$214="","",IF($C$29="PM",Main!BZ$214/Main!BT$143*Main!BT151,ROUND(Main!BZ$214/Main!BT$143*Main!BT151*$B42,0))))))</f>
        <v/>
      </c>
      <c r="BS615" s="31" t="str">
        <f>IF($A615="","",IF(BS614="","",IF(Main!BU$143=0,0,IF(Main!CA$214="","",IF($C$29="PM",Main!CA$214/Main!BU$143*Main!BU151,ROUND(Main!CA$214/Main!BU$143*Main!BU151*$B42,0))))))</f>
        <v/>
      </c>
      <c r="BT615" s="31" t="str">
        <f>IF($A615="","",IF(BT614="","",IF(Main!BV$143=0,0,IF(Main!CB$214="","",IF($C$29="PM",Main!CB$214/Main!BV$143*Main!BV151,ROUND(Main!CB$214/Main!BV$143*Main!BV151*$B42,0))))))</f>
        <v/>
      </c>
      <c r="BU615" s="31" t="str">
        <f>IF($A615="","",IF(BU614="","",IF(Main!BW$143=0,0,IF(Main!CC$214="","",IF($C$29="PM",Main!CC$214/Main!BW$143*Main!BW151,ROUND(Main!CC$214/Main!BW$143*Main!BW151*$B42,0))))))</f>
        <v/>
      </c>
      <c r="BV615" s="50" t="str">
        <f>IF($A615="","",IF(BV614="","",IF(Main!BX$143=0,0,IF(Main!CD$214="","",IF($C$29="PM",Main!CD$214/Main!BX$143*Main!BX151,ROUND(Main!CD$214/Main!BX$143*Main!BX151*$B42,0))))))</f>
        <v/>
      </c>
    </row>
    <row r="616" spans="1:74" x14ac:dyDescent="0.2">
      <c r="A616" s="71" t="str">
        <f>IF(Main!A$43="","",Main!A$43)</f>
        <v/>
      </c>
      <c r="B616" s="74" t="str">
        <f t="shared" si="487"/>
        <v/>
      </c>
      <c r="C616" s="49" t="str">
        <f>IF($A616="","",IF(C615="","",IF(Main!E$143=0,0,IF(Main!K$214="","",IF($C$29="PM",Main!K$214/Main!E$143*Main!E152,ROUND(Main!K$214/Main!E$143*Main!E152*$B43,0))))))</f>
        <v/>
      </c>
      <c r="D616" s="31" t="str">
        <f>IF($A616="","",IF(D615="","",IF(Main!F$143=0,0,IF(Main!L$214="","",IF($C$29="PM",Main!L$214/Main!F$143*Main!F152,ROUND(Main!L$214/Main!F$143*Main!F152*$B43,0))))))</f>
        <v/>
      </c>
      <c r="E616" s="31" t="str">
        <f>IF($A616="","",IF(E615="","",IF(Main!G$143=0,0,IF(Main!M$214="","",IF($C$29="PM",Main!M$214/Main!G$143*Main!G152,ROUND(Main!M$214/Main!G$143*Main!G152*$B43,0))))))</f>
        <v/>
      </c>
      <c r="F616" s="31" t="str">
        <f>IF($A616="","",IF(F615="","",IF(Main!H$143=0,0,IF(Main!N$214="","",IF($C$29="PM",Main!N$214/Main!H$143*Main!H152,ROUND(Main!N$214/Main!H$143*Main!H152*$B43,0))))))</f>
        <v/>
      </c>
      <c r="G616" s="31" t="str">
        <f>IF($A616="","",IF(G615="","",IF(Main!I$143=0,0,IF(Main!O$214="","",IF($C$29="PM",Main!O$214/Main!I$143*Main!I152,ROUND(Main!O$214/Main!I$143*Main!I152*$B43,0))))))</f>
        <v/>
      </c>
      <c r="H616" s="31" t="str">
        <f>IF($A616="","",IF(H615="","",IF(Main!J$143=0,0,IF(Main!P$214="","",IF($C$29="PM",Main!P$214/Main!J$143*Main!J152,ROUND(Main!P$214/Main!J$143*Main!J152*$B43,0))))))</f>
        <v/>
      </c>
      <c r="I616" s="31" t="str">
        <f>IF($A616="","",IF(I615="","",IF(Main!K$143=0,0,IF(Main!Q$214="","",IF($C$29="PM",Main!Q$214/Main!K$143*Main!K152,ROUND(Main!Q$214/Main!K$143*Main!K152*$B43,0))))))</f>
        <v/>
      </c>
      <c r="J616" s="31" t="str">
        <f>IF($A616="","",IF(J615="","",IF(Main!L$143=0,0,IF(Main!R$214="","",IF($C$29="PM",Main!R$214/Main!L$143*Main!L152,ROUND(Main!R$214/Main!L$143*Main!L152*$B43,0))))))</f>
        <v/>
      </c>
      <c r="K616" s="31" t="str">
        <f>IF($A616="","",IF(K615="","",IF(Main!M$143=0,0,IF(Main!S$214="","",IF($C$29="PM",Main!S$214/Main!M$143*Main!M152,ROUND(Main!S$214/Main!M$143*Main!M152*$B43,0))))))</f>
        <v/>
      </c>
      <c r="L616" s="31" t="str">
        <f>IF($A616="","",IF(L615="","",IF(Main!N$143=0,0,IF(Main!T$214="","",IF($C$29="PM",Main!T$214/Main!N$143*Main!N152,ROUND(Main!T$214/Main!N$143*Main!N152*$B43,0))))))</f>
        <v/>
      </c>
      <c r="M616" s="31" t="str">
        <f>IF($A616="","",IF(M615="","",IF(Main!O$143=0,0,IF(Main!U$214="","",IF($C$29="PM",Main!U$214/Main!O$143*Main!O152,ROUND(Main!U$214/Main!O$143*Main!O152*$B43,0))))))</f>
        <v/>
      </c>
      <c r="N616" s="50" t="str">
        <f>IF($A616="","",IF(N615="","",IF(Main!P$143=0,0,IF(Main!V$214="","",IF($C$29="PM",Main!V$214/Main!P$143*Main!P152,ROUND(Main!V$214/Main!P$143*Main!P152*$B43,0))))))</f>
        <v/>
      </c>
      <c r="O616" s="31" t="str">
        <f>IF($A616="","",IF(O615="","",IF(Main!Q$143=0,0,IF(Main!W$214="","",IF($C$29="PM",Main!W$214/Main!Q$143*Main!Q152,ROUND(Main!W$214/Main!Q$143*Main!Q152*$B43,0))))))</f>
        <v/>
      </c>
      <c r="P616" s="31" t="str">
        <f>IF($A616="","",IF(P615="","",IF(Main!R$143=0,0,IF(Main!X$214="","",IF($C$29="PM",Main!X$214/Main!R$143*Main!R152,ROUND(Main!X$214/Main!R$143*Main!R152*$B43,0))))))</f>
        <v/>
      </c>
      <c r="Q616" s="31" t="str">
        <f>IF($A616="","",IF(Q615="","",IF(Main!S$143=0,0,IF(Main!Y$214="","",IF($C$29="PM",Main!Y$214/Main!S$143*Main!S152,ROUND(Main!Y$214/Main!S$143*Main!S152*$B43,0))))))</f>
        <v/>
      </c>
      <c r="R616" s="31" t="str">
        <f>IF($A616="","",IF(R615="","",IF(Main!T$143=0,0,IF(Main!Z$214="","",IF($C$29="PM",Main!Z$214/Main!T$143*Main!T152,ROUND(Main!Z$214/Main!T$143*Main!T152*$B43,0))))))</f>
        <v/>
      </c>
      <c r="S616" s="31" t="str">
        <f>IF($A616="","",IF(S615="","",IF(Main!U$143=0,0,IF(Main!AA$214="","",IF($C$29="PM",Main!AA$214/Main!U$143*Main!U152,ROUND(Main!AA$214/Main!U$143*Main!U152*$B43,0))))))</f>
        <v/>
      </c>
      <c r="T616" s="31" t="str">
        <f>IF($A616="","",IF(T615="","",IF(Main!V$143=0,0,IF(Main!AB$214="","",IF($C$29="PM",Main!AB$214/Main!V$143*Main!V152,ROUND(Main!AB$214/Main!V$143*Main!V152*$B43,0))))))</f>
        <v/>
      </c>
      <c r="U616" s="31" t="str">
        <f>IF($A616="","",IF(U615="","",IF(Main!W$143=0,0,IF(Main!AC$214="","",IF($C$29="PM",Main!AC$214/Main!W$143*Main!W152,ROUND(Main!AC$214/Main!W$143*Main!W152*$B43,0))))))</f>
        <v/>
      </c>
      <c r="V616" s="31" t="str">
        <f>IF($A616="","",IF(V615="","",IF(Main!X$143=0,0,IF(Main!AD$214="","",IF($C$29="PM",Main!AD$214/Main!X$143*Main!X152,ROUND(Main!AD$214/Main!X$143*Main!X152*$B43,0))))))</f>
        <v/>
      </c>
      <c r="W616" s="31" t="str">
        <f>IF($A616="","",IF(W615="","",IF(Main!Y$143=0,0,IF(Main!AE$214="","",IF($C$29="PM",Main!AE$214/Main!Y$143*Main!Y152,ROUND(Main!AE$214/Main!Y$143*Main!Y152*$B43,0))))))</f>
        <v/>
      </c>
      <c r="X616" s="31" t="str">
        <f>IF($A616="","",IF(X615="","",IF(Main!Z$143=0,0,IF(Main!AF$214="","",IF($C$29="PM",Main!AF$214/Main!Z$143*Main!Z152,ROUND(Main!AF$214/Main!Z$143*Main!Z152*$B43,0))))))</f>
        <v/>
      </c>
      <c r="Y616" s="31" t="str">
        <f>IF($A616="","",IF(Y615="","",IF(Main!AA$143=0,0,IF(Main!AG$214="","",IF($C$29="PM",Main!AG$214/Main!AA$143*Main!AA152,ROUND(Main!AG$214/Main!AA$143*Main!AA152*$B43,0))))))</f>
        <v/>
      </c>
      <c r="Z616" s="31" t="str">
        <f>IF($A616="","",IF(Z615="","",IF(Main!AB$143=0,0,IF(Main!AH$214="","",IF($C$29="PM",Main!AH$214/Main!AB$143*Main!AB152,ROUND(Main!AH$214/Main!AB$143*Main!AB152*$B43,0))))))</f>
        <v/>
      </c>
      <c r="AA616" s="49" t="str">
        <f>IF($A616="","",IF(AA615="","",IF(Main!AC$143=0,0,IF(Main!AI$214="","",IF($C$29="PM",Main!AI$214/Main!AC$143*Main!AC152,ROUND(Main!AI$214/Main!AC$143*Main!AC152*$B43,0))))))</f>
        <v/>
      </c>
      <c r="AB616" s="31" t="str">
        <f>IF($A616="","",IF(AB615="","",IF(Main!AD$143=0,0,IF(Main!AJ$214="","",IF($C$29="PM",Main!AJ$214/Main!AD$143*Main!AD152,ROUND(Main!AJ$214/Main!AD$143*Main!AD152*$B43,0))))))</f>
        <v/>
      </c>
      <c r="AC616" s="31" t="str">
        <f>IF($A616="","",IF(AC615="","",IF(Main!AE$143=0,0,IF(Main!AK$214="","",IF($C$29="PM",Main!AK$214/Main!AE$143*Main!AE152,ROUND(Main!AK$214/Main!AE$143*Main!AE152*$B43,0))))))</f>
        <v/>
      </c>
      <c r="AD616" s="31" t="str">
        <f>IF($A616="","",IF(AD615="","",IF(Main!AF$143=0,0,IF(Main!AL$214="","",IF($C$29="PM",Main!AL$214/Main!AF$143*Main!AF152,ROUND(Main!AL$214/Main!AF$143*Main!AF152*$B43,0))))))</f>
        <v/>
      </c>
      <c r="AE616" s="31" t="str">
        <f>IF($A616="","",IF(AE615="","",IF(Main!AG$143=0,0,IF(Main!AM$214="","",IF($C$29="PM",Main!AM$214/Main!AG$143*Main!AG152,ROUND(Main!AM$214/Main!AG$143*Main!AG152*$B43,0))))))</f>
        <v/>
      </c>
      <c r="AF616" s="31" t="str">
        <f>IF($A616="","",IF(AF615="","",IF(Main!AH$143=0,0,IF(Main!AN$214="","",IF($C$29="PM",Main!AN$214/Main!AH$143*Main!AH152,ROUND(Main!AN$214/Main!AH$143*Main!AH152*$B43,0))))))</f>
        <v/>
      </c>
      <c r="AG616" s="31" t="str">
        <f>IF($A616="","",IF(AG615="","",IF(Main!AI$143=0,0,IF(Main!AO$214="","",IF($C$29="PM",Main!AO$214/Main!AI$143*Main!AI152,ROUND(Main!AO$214/Main!AI$143*Main!AI152*$B43,0))))))</f>
        <v/>
      </c>
      <c r="AH616" s="31" t="str">
        <f>IF($A616="","",IF(AH615="","",IF(Main!AJ$143=0,0,IF(Main!AP$214="","",IF($C$29="PM",Main!AP$214/Main!AJ$143*Main!AJ152,ROUND(Main!AP$214/Main!AJ$143*Main!AJ152*$B43,0))))))</f>
        <v/>
      </c>
      <c r="AI616" s="31" t="str">
        <f>IF($A616="","",IF(AI615="","",IF(Main!AK$143=0,0,IF(Main!AQ$214="","",IF($C$29="PM",Main!AQ$214/Main!AK$143*Main!AK152,ROUND(Main!AQ$214/Main!AK$143*Main!AK152*$B43,0))))))</f>
        <v/>
      </c>
      <c r="AJ616" s="31" t="str">
        <f>IF($A616="","",IF(AJ615="","",IF(Main!AL$143=0,0,IF(Main!AR$214="","",IF($C$29="PM",Main!AR$214/Main!AL$143*Main!AL152,ROUND(Main!AR$214/Main!AL$143*Main!AL152*$B43,0))))))</f>
        <v/>
      </c>
      <c r="AK616" s="31" t="str">
        <f>IF($A616="","",IF(AK615="","",IF(Main!AM$143=0,0,IF(Main!AS$214="","",IF($C$29="PM",Main!AS$214/Main!AM$143*Main!AM152,ROUND(Main!AS$214/Main!AM$143*Main!AM152*$B43,0))))))</f>
        <v/>
      </c>
      <c r="AL616" s="50" t="str">
        <f>IF($A616="","",IF(AL615="","",IF(Main!AN$143=0,0,IF(Main!AT$214="","",IF($C$29="PM",Main!AT$214/Main!AN$143*Main!AN152,ROUND(Main!AT$214/Main!AN$143*Main!AN152*$B43,0))))))</f>
        <v/>
      </c>
      <c r="AM616" s="31" t="str">
        <f>IF($A616="","",IF(AM615="","",IF(Main!AO$143=0,0,IF(Main!AU$214="","",IF($C$29="PM",Main!AU$214/Main!AO$143*Main!AO152,ROUND(Main!AU$214/Main!AO$143*Main!AO152*$B43,0))))))</f>
        <v/>
      </c>
      <c r="AN616" s="31" t="str">
        <f>IF($A616="","",IF(AN615="","",IF(Main!AP$143=0,0,IF(Main!AV$214="","",IF($C$29="PM",Main!AV$214/Main!AP$143*Main!AP152,ROUND(Main!AV$214/Main!AP$143*Main!AP152*$B43,0))))))</f>
        <v/>
      </c>
      <c r="AO616" s="31" t="str">
        <f>IF($A616="","",IF(AO615="","",IF(Main!AQ$143=0,0,IF(Main!AW$214="","",IF($C$29="PM",Main!AW$214/Main!AQ$143*Main!AQ152,ROUND(Main!AW$214/Main!AQ$143*Main!AQ152*$B43,0))))))</f>
        <v/>
      </c>
      <c r="AP616" s="31" t="str">
        <f>IF($A616="","",IF(AP615="","",IF(Main!AR$143=0,0,IF(Main!AX$214="","",IF($C$29="PM",Main!AX$214/Main!AR$143*Main!AR152,ROUND(Main!AX$214/Main!AR$143*Main!AR152*$B43,0))))))</f>
        <v/>
      </c>
      <c r="AQ616" s="31" t="str">
        <f>IF($A616="","",IF(AQ615="","",IF(Main!AS$143=0,0,IF(Main!AY$214="","",IF($C$29="PM",Main!AY$214/Main!AS$143*Main!AS152,ROUND(Main!AY$214/Main!AS$143*Main!AS152*$B43,0))))))</f>
        <v/>
      </c>
      <c r="AR616" s="31" t="str">
        <f>IF($A616="","",IF(AR615="","",IF(Main!AT$143=0,0,IF(Main!AZ$214="","",IF($C$29="PM",Main!AZ$214/Main!AT$143*Main!AT152,ROUND(Main!AZ$214/Main!AT$143*Main!AT152*$B43,0))))))</f>
        <v/>
      </c>
      <c r="AS616" s="31" t="str">
        <f>IF($A616="","",IF(AS615="","",IF(Main!AU$143=0,0,IF(Main!BA$214="","",IF($C$29="PM",Main!BA$214/Main!AU$143*Main!AU152,ROUND(Main!BA$214/Main!AU$143*Main!AU152*$B43,0))))))</f>
        <v/>
      </c>
      <c r="AT616" s="31" t="str">
        <f>IF($A616="","",IF(AT615="","",IF(Main!AV$143=0,0,IF(Main!BB$214="","",IF($C$29="PM",Main!BB$214/Main!AV$143*Main!AV152,ROUND(Main!BB$214/Main!AV$143*Main!AV152*$B43,0))))))</f>
        <v/>
      </c>
      <c r="AU616" s="31" t="str">
        <f>IF($A616="","",IF(AU615="","",IF(Main!AW$143=0,0,IF(Main!BC$214="","",IF($C$29="PM",Main!BC$214/Main!AW$143*Main!AW152,ROUND(Main!BC$214/Main!AW$143*Main!AW152*$B43,0))))))</f>
        <v/>
      </c>
      <c r="AV616" s="31" t="str">
        <f>IF($A616="","",IF(AV615="","",IF(Main!AX$143=0,0,IF(Main!BD$214="","",IF($C$29="PM",Main!BD$214/Main!AX$143*Main!AX152,ROUND(Main!BD$214/Main!AX$143*Main!AX152*$B43,0))))))</f>
        <v/>
      </c>
      <c r="AW616" s="31" t="str">
        <f>IF($A616="","",IF(AW615="","",IF(Main!AY$143=0,0,IF(Main!BE$214="","",IF($C$29="PM",Main!BE$214/Main!AY$143*Main!AY152,ROUND(Main!BE$214/Main!AY$143*Main!AY152*$B43,0))))))</f>
        <v/>
      </c>
      <c r="AX616" s="50" t="str">
        <f>IF($A616="","",IF(AX615="","",IF(Main!AZ$143=0,0,IF(Main!BF$214="","",IF($C$29="PM",Main!BF$214/Main!AZ$143*Main!AZ152,ROUND(Main!BF$214/Main!AZ$143*Main!AZ152*$B43,0))))))</f>
        <v/>
      </c>
      <c r="AY616" s="31" t="str">
        <f>IF($A616="","",IF(AY615="","",IF(Main!BA$143=0,0,IF(Main!BG$214="","",IF($C$29="PM",Main!BG$214/Main!BA$143*Main!BA152,ROUND(Main!BG$214/Main!BA$143*Main!BA152*$B43,0))))))</f>
        <v/>
      </c>
      <c r="AZ616" s="31" t="str">
        <f>IF($A616="","",IF(AZ615="","",IF(Main!BB$143=0,0,IF(Main!BH$214="","",IF($C$29="PM",Main!BH$214/Main!BB$143*Main!BB152,ROUND(Main!BH$214/Main!BB$143*Main!BB152*$B43,0))))))</f>
        <v/>
      </c>
      <c r="BA616" s="31" t="str">
        <f>IF($A616="","",IF(BA615="","",IF(Main!BC$143=0,0,IF(Main!BI$214="","",IF($C$29="PM",Main!BI$214/Main!BC$143*Main!BC152,ROUND(Main!BI$214/Main!BC$143*Main!BC152*$B43,0))))))</f>
        <v/>
      </c>
      <c r="BB616" s="31" t="str">
        <f>IF($A616="","",IF(BB615="","",IF(Main!BD$143=0,0,IF(Main!BJ$214="","",IF($C$29="PM",Main!BJ$214/Main!BD$143*Main!BD152,ROUND(Main!BJ$214/Main!BD$143*Main!BD152*$B43,0))))))</f>
        <v/>
      </c>
      <c r="BC616" s="31" t="str">
        <f>IF($A616="","",IF(BC615="","",IF(Main!BE$143=0,0,IF(Main!BK$214="","",IF($C$29="PM",Main!BK$214/Main!BE$143*Main!BE152,ROUND(Main!BK$214/Main!BE$143*Main!BE152*$B43,0))))))</f>
        <v/>
      </c>
      <c r="BD616" s="31" t="str">
        <f>IF($A616="","",IF(BD615="","",IF(Main!BF$143=0,0,IF(Main!BL$214="","",IF($C$29="PM",Main!BL$214/Main!BF$143*Main!BF152,ROUND(Main!BL$214/Main!BF$143*Main!BF152*$B43,0))))))</f>
        <v/>
      </c>
      <c r="BE616" s="31" t="str">
        <f>IF($A616="","",IF(BE615="","",IF(Main!BG$143=0,0,IF(Main!BM$214="","",IF($C$29="PM",Main!BM$214/Main!BG$143*Main!BG152,ROUND(Main!BM$214/Main!BG$143*Main!BG152*$B43,0))))))</f>
        <v/>
      </c>
      <c r="BF616" s="31" t="str">
        <f>IF($A616="","",IF(BF615="","",IF(Main!BH$143=0,0,IF(Main!BN$214="","",IF($C$29="PM",Main!BN$214/Main!BH$143*Main!BH152,ROUND(Main!BN$214/Main!BH$143*Main!BH152*$B43,0))))))</f>
        <v/>
      </c>
      <c r="BG616" s="31" t="str">
        <f>IF($A616="","",IF(BG615="","",IF(Main!BI$143=0,0,IF(Main!BO$214="","",IF($C$29="PM",Main!BO$214/Main!BI$143*Main!BI152,ROUND(Main!BO$214/Main!BI$143*Main!BI152*$B43,0))))))</f>
        <v/>
      </c>
      <c r="BH616" s="31" t="str">
        <f>IF($A616="","",IF(BH615="","",IF(Main!BJ$143=0,0,IF(Main!BP$214="","",IF($C$29="PM",Main!BP$214/Main!BJ$143*Main!BJ152,ROUND(Main!BP$214/Main!BJ$143*Main!BJ152*$B43,0))))))</f>
        <v/>
      </c>
      <c r="BI616" s="31" t="str">
        <f>IF($A616="","",IF(BI615="","",IF(Main!BK$143=0,0,IF(Main!BQ$214="","",IF($C$29="PM",Main!BQ$214/Main!BK$143*Main!BK152,ROUND(Main!BQ$214/Main!BK$143*Main!BK152*$B43,0))))))</f>
        <v/>
      </c>
      <c r="BJ616" s="50" t="str">
        <f>IF($A616="","",IF(BJ615="","",IF(Main!BL$143=0,0,IF(Main!BR$214="","",IF($C$29="PM",Main!BR$214/Main!BL$143*Main!BL152,ROUND(Main!BR$214/Main!BL$143*Main!BL152*$B43,0))))))</f>
        <v/>
      </c>
      <c r="BK616" s="31" t="str">
        <f>IF($A616="","",IF(BK615="","",IF(Main!BM$143=0,0,IF(Main!BS$214="","",IF($C$29="PM",Main!BS$214/Main!BM$143*Main!BM152,ROUND(Main!BS$214/Main!BM$143*Main!BM152*$B43,0))))))</f>
        <v/>
      </c>
      <c r="BL616" s="31" t="str">
        <f>IF($A616="","",IF(BL615="","",IF(Main!BN$143=0,0,IF(Main!BT$214="","",IF($C$29="PM",Main!BT$214/Main!BN$143*Main!BN152,ROUND(Main!BT$214/Main!BN$143*Main!BN152*$B43,0))))))</f>
        <v/>
      </c>
      <c r="BM616" s="31" t="str">
        <f>IF($A616="","",IF(BM615="","",IF(Main!BO$143=0,0,IF(Main!BU$214="","",IF($C$29="PM",Main!BU$214/Main!BO$143*Main!BO152,ROUND(Main!BU$214/Main!BO$143*Main!BO152*$B43,0))))))</f>
        <v/>
      </c>
      <c r="BN616" s="31" t="str">
        <f>IF($A616="","",IF(BN615="","",IF(Main!BP$143=0,0,IF(Main!BV$214="","",IF($C$29="PM",Main!BV$214/Main!BP$143*Main!BP152,ROUND(Main!BV$214/Main!BP$143*Main!BP152*$B43,0))))))</f>
        <v/>
      </c>
      <c r="BO616" s="31" t="str">
        <f>IF($A616="","",IF(BO615="","",IF(Main!BQ$143=0,0,IF(Main!BW$214="","",IF($C$29="PM",Main!BW$214/Main!BQ$143*Main!BQ152,ROUND(Main!BW$214/Main!BQ$143*Main!BQ152*$B43,0))))))</f>
        <v/>
      </c>
      <c r="BP616" s="31" t="str">
        <f>IF($A616="","",IF(BP615="","",IF(Main!BR$143=0,0,IF(Main!BX$214="","",IF($C$29="PM",Main!BX$214/Main!BR$143*Main!BR152,ROUND(Main!BX$214/Main!BR$143*Main!BR152*$B43,0))))))</f>
        <v/>
      </c>
      <c r="BQ616" s="31" t="str">
        <f>IF($A616="","",IF(BQ615="","",IF(Main!BS$143=0,0,IF(Main!BY$214="","",IF($C$29="PM",Main!BY$214/Main!BS$143*Main!BS152,ROUND(Main!BY$214/Main!BS$143*Main!BS152*$B43,0))))))</f>
        <v/>
      </c>
      <c r="BR616" s="31" t="str">
        <f>IF($A616="","",IF(BR615="","",IF(Main!BT$143=0,0,IF(Main!BZ$214="","",IF($C$29="PM",Main!BZ$214/Main!BT$143*Main!BT152,ROUND(Main!BZ$214/Main!BT$143*Main!BT152*$B43,0))))))</f>
        <v/>
      </c>
      <c r="BS616" s="31" t="str">
        <f>IF($A616="","",IF(BS615="","",IF(Main!BU$143=0,0,IF(Main!CA$214="","",IF($C$29="PM",Main!CA$214/Main!BU$143*Main!BU152,ROUND(Main!CA$214/Main!BU$143*Main!BU152*$B43,0))))))</f>
        <v/>
      </c>
      <c r="BT616" s="31" t="str">
        <f>IF($A616="","",IF(BT615="","",IF(Main!BV$143=0,0,IF(Main!CB$214="","",IF($C$29="PM",Main!CB$214/Main!BV$143*Main!BV152,ROUND(Main!CB$214/Main!BV$143*Main!BV152*$B43,0))))))</f>
        <v/>
      </c>
      <c r="BU616" s="31" t="str">
        <f>IF($A616="","",IF(BU615="","",IF(Main!BW$143=0,0,IF(Main!CC$214="","",IF($C$29="PM",Main!CC$214/Main!BW$143*Main!BW152,ROUND(Main!CC$214/Main!BW$143*Main!BW152*$B43,0))))))</f>
        <v/>
      </c>
      <c r="BV616" s="50" t="str">
        <f>IF($A616="","",IF(BV615="","",IF(Main!BX$143=0,0,IF(Main!CD$214="","",IF($C$29="PM",Main!CD$214/Main!BX$143*Main!BX152,ROUND(Main!CD$214/Main!BX$143*Main!BX152*$B43,0))))))</f>
        <v/>
      </c>
    </row>
    <row r="617" spans="1:74" x14ac:dyDescent="0.2">
      <c r="A617" s="71" t="str">
        <f>IF(Main!A$44="","",Main!A$44)</f>
        <v/>
      </c>
      <c r="B617" s="74" t="str">
        <f t="shared" si="487"/>
        <v/>
      </c>
      <c r="C617" s="49" t="str">
        <f>IF($A617="","",IF(C616="","",IF(Main!E$143=0,0,IF(Main!K$214="","",IF($C$29="PM",Main!K$214/Main!E$143*Main!E153,ROUND(Main!K$214/Main!E$143*Main!E153*$B44,0))))))</f>
        <v/>
      </c>
      <c r="D617" s="31" t="str">
        <f>IF($A617="","",IF(D616="","",IF(Main!F$143=0,0,IF(Main!L$214="","",IF($C$29="PM",Main!L$214/Main!F$143*Main!F153,ROUND(Main!L$214/Main!F$143*Main!F153*$B44,0))))))</f>
        <v/>
      </c>
      <c r="E617" s="31" t="str">
        <f>IF($A617="","",IF(E616="","",IF(Main!G$143=0,0,IF(Main!M$214="","",IF($C$29="PM",Main!M$214/Main!G$143*Main!G153,ROUND(Main!M$214/Main!G$143*Main!G153*$B44,0))))))</f>
        <v/>
      </c>
      <c r="F617" s="31" t="str">
        <f>IF($A617="","",IF(F616="","",IF(Main!H$143=0,0,IF(Main!N$214="","",IF($C$29="PM",Main!N$214/Main!H$143*Main!H153,ROUND(Main!N$214/Main!H$143*Main!H153*$B44,0))))))</f>
        <v/>
      </c>
      <c r="G617" s="31" t="str">
        <f>IF($A617="","",IF(G616="","",IF(Main!I$143=0,0,IF(Main!O$214="","",IF($C$29="PM",Main!O$214/Main!I$143*Main!I153,ROUND(Main!O$214/Main!I$143*Main!I153*$B44,0))))))</f>
        <v/>
      </c>
      <c r="H617" s="31" t="str">
        <f>IF($A617="","",IF(H616="","",IF(Main!J$143=0,0,IF(Main!P$214="","",IF($C$29="PM",Main!P$214/Main!J$143*Main!J153,ROUND(Main!P$214/Main!J$143*Main!J153*$B44,0))))))</f>
        <v/>
      </c>
      <c r="I617" s="31" t="str">
        <f>IF($A617="","",IF(I616="","",IF(Main!K$143=0,0,IF(Main!Q$214="","",IF($C$29="PM",Main!Q$214/Main!K$143*Main!K153,ROUND(Main!Q$214/Main!K$143*Main!K153*$B44,0))))))</f>
        <v/>
      </c>
      <c r="J617" s="31" t="str">
        <f>IF($A617="","",IF(J616="","",IF(Main!L$143=0,0,IF(Main!R$214="","",IF($C$29="PM",Main!R$214/Main!L$143*Main!L153,ROUND(Main!R$214/Main!L$143*Main!L153*$B44,0))))))</f>
        <v/>
      </c>
      <c r="K617" s="31" t="str">
        <f>IF($A617="","",IF(K616="","",IF(Main!M$143=0,0,IF(Main!S$214="","",IF($C$29="PM",Main!S$214/Main!M$143*Main!M153,ROUND(Main!S$214/Main!M$143*Main!M153*$B44,0))))))</f>
        <v/>
      </c>
      <c r="L617" s="31" t="str">
        <f>IF($A617="","",IF(L616="","",IF(Main!N$143=0,0,IF(Main!T$214="","",IF($C$29="PM",Main!T$214/Main!N$143*Main!N153,ROUND(Main!T$214/Main!N$143*Main!N153*$B44,0))))))</f>
        <v/>
      </c>
      <c r="M617" s="31" t="str">
        <f>IF($A617="","",IF(M616="","",IF(Main!O$143=0,0,IF(Main!U$214="","",IF($C$29="PM",Main!U$214/Main!O$143*Main!O153,ROUND(Main!U$214/Main!O$143*Main!O153*$B44,0))))))</f>
        <v/>
      </c>
      <c r="N617" s="50" t="str">
        <f>IF($A617="","",IF(N616="","",IF(Main!P$143=0,0,IF(Main!V$214="","",IF($C$29="PM",Main!V$214/Main!P$143*Main!P153,ROUND(Main!V$214/Main!P$143*Main!P153*$B44,0))))))</f>
        <v/>
      </c>
      <c r="O617" s="31" t="str">
        <f>IF($A617="","",IF(O616="","",IF(Main!Q$143=0,0,IF(Main!W$214="","",IF($C$29="PM",Main!W$214/Main!Q$143*Main!Q153,ROUND(Main!W$214/Main!Q$143*Main!Q153*$B44,0))))))</f>
        <v/>
      </c>
      <c r="P617" s="31" t="str">
        <f>IF($A617="","",IF(P616="","",IF(Main!R$143=0,0,IF(Main!X$214="","",IF($C$29="PM",Main!X$214/Main!R$143*Main!R153,ROUND(Main!X$214/Main!R$143*Main!R153*$B44,0))))))</f>
        <v/>
      </c>
      <c r="Q617" s="31" t="str">
        <f>IF($A617="","",IF(Q616="","",IF(Main!S$143=0,0,IF(Main!Y$214="","",IF($C$29="PM",Main!Y$214/Main!S$143*Main!S153,ROUND(Main!Y$214/Main!S$143*Main!S153*$B44,0))))))</f>
        <v/>
      </c>
      <c r="R617" s="31" t="str">
        <f>IF($A617="","",IF(R616="","",IF(Main!T$143=0,0,IF(Main!Z$214="","",IF($C$29="PM",Main!Z$214/Main!T$143*Main!T153,ROUND(Main!Z$214/Main!T$143*Main!T153*$B44,0))))))</f>
        <v/>
      </c>
      <c r="S617" s="31" t="str">
        <f>IF($A617="","",IF(S616="","",IF(Main!U$143=0,0,IF(Main!AA$214="","",IF($C$29="PM",Main!AA$214/Main!U$143*Main!U153,ROUND(Main!AA$214/Main!U$143*Main!U153*$B44,0))))))</f>
        <v/>
      </c>
      <c r="T617" s="31" t="str">
        <f>IF($A617="","",IF(T616="","",IF(Main!V$143=0,0,IF(Main!AB$214="","",IF($C$29="PM",Main!AB$214/Main!V$143*Main!V153,ROUND(Main!AB$214/Main!V$143*Main!V153*$B44,0))))))</f>
        <v/>
      </c>
      <c r="U617" s="31" t="str">
        <f>IF($A617="","",IF(U616="","",IF(Main!W$143=0,0,IF(Main!AC$214="","",IF($C$29="PM",Main!AC$214/Main!W$143*Main!W153,ROUND(Main!AC$214/Main!W$143*Main!W153*$B44,0))))))</f>
        <v/>
      </c>
      <c r="V617" s="31" t="str">
        <f>IF($A617="","",IF(V616="","",IF(Main!X$143=0,0,IF(Main!AD$214="","",IF($C$29="PM",Main!AD$214/Main!X$143*Main!X153,ROUND(Main!AD$214/Main!X$143*Main!X153*$B44,0))))))</f>
        <v/>
      </c>
      <c r="W617" s="31" t="str">
        <f>IF($A617="","",IF(W616="","",IF(Main!Y$143=0,0,IF(Main!AE$214="","",IF($C$29="PM",Main!AE$214/Main!Y$143*Main!Y153,ROUND(Main!AE$214/Main!Y$143*Main!Y153*$B44,0))))))</f>
        <v/>
      </c>
      <c r="X617" s="31" t="str">
        <f>IF($A617="","",IF(X616="","",IF(Main!Z$143=0,0,IF(Main!AF$214="","",IF($C$29="PM",Main!AF$214/Main!Z$143*Main!Z153,ROUND(Main!AF$214/Main!Z$143*Main!Z153*$B44,0))))))</f>
        <v/>
      </c>
      <c r="Y617" s="31" t="str">
        <f>IF($A617="","",IF(Y616="","",IF(Main!AA$143=0,0,IF(Main!AG$214="","",IF($C$29="PM",Main!AG$214/Main!AA$143*Main!AA153,ROUND(Main!AG$214/Main!AA$143*Main!AA153*$B44,0))))))</f>
        <v/>
      </c>
      <c r="Z617" s="31" t="str">
        <f>IF($A617="","",IF(Z616="","",IF(Main!AB$143=0,0,IF(Main!AH$214="","",IF($C$29="PM",Main!AH$214/Main!AB$143*Main!AB153,ROUND(Main!AH$214/Main!AB$143*Main!AB153*$B44,0))))))</f>
        <v/>
      </c>
      <c r="AA617" s="49" t="str">
        <f>IF($A617="","",IF(AA616="","",IF(Main!AC$143=0,0,IF(Main!AI$214="","",IF($C$29="PM",Main!AI$214/Main!AC$143*Main!AC153,ROUND(Main!AI$214/Main!AC$143*Main!AC153*$B44,0))))))</f>
        <v/>
      </c>
      <c r="AB617" s="31" t="str">
        <f>IF($A617="","",IF(AB616="","",IF(Main!AD$143=0,0,IF(Main!AJ$214="","",IF($C$29="PM",Main!AJ$214/Main!AD$143*Main!AD153,ROUND(Main!AJ$214/Main!AD$143*Main!AD153*$B44,0))))))</f>
        <v/>
      </c>
      <c r="AC617" s="31" t="str">
        <f>IF($A617="","",IF(AC616="","",IF(Main!AE$143=0,0,IF(Main!AK$214="","",IF($C$29="PM",Main!AK$214/Main!AE$143*Main!AE153,ROUND(Main!AK$214/Main!AE$143*Main!AE153*$B44,0))))))</f>
        <v/>
      </c>
      <c r="AD617" s="31" t="str">
        <f>IF($A617="","",IF(AD616="","",IF(Main!AF$143=0,0,IF(Main!AL$214="","",IF($C$29="PM",Main!AL$214/Main!AF$143*Main!AF153,ROUND(Main!AL$214/Main!AF$143*Main!AF153*$B44,0))))))</f>
        <v/>
      </c>
      <c r="AE617" s="31" t="str">
        <f>IF($A617="","",IF(AE616="","",IF(Main!AG$143=0,0,IF(Main!AM$214="","",IF($C$29="PM",Main!AM$214/Main!AG$143*Main!AG153,ROUND(Main!AM$214/Main!AG$143*Main!AG153*$B44,0))))))</f>
        <v/>
      </c>
      <c r="AF617" s="31" t="str">
        <f>IF($A617="","",IF(AF616="","",IF(Main!AH$143=0,0,IF(Main!AN$214="","",IF($C$29="PM",Main!AN$214/Main!AH$143*Main!AH153,ROUND(Main!AN$214/Main!AH$143*Main!AH153*$B44,0))))))</f>
        <v/>
      </c>
      <c r="AG617" s="31" t="str">
        <f>IF($A617="","",IF(AG616="","",IF(Main!AI$143=0,0,IF(Main!AO$214="","",IF($C$29="PM",Main!AO$214/Main!AI$143*Main!AI153,ROUND(Main!AO$214/Main!AI$143*Main!AI153*$B44,0))))))</f>
        <v/>
      </c>
      <c r="AH617" s="31" t="str">
        <f>IF($A617="","",IF(AH616="","",IF(Main!AJ$143=0,0,IF(Main!AP$214="","",IF($C$29="PM",Main!AP$214/Main!AJ$143*Main!AJ153,ROUND(Main!AP$214/Main!AJ$143*Main!AJ153*$B44,0))))))</f>
        <v/>
      </c>
      <c r="AI617" s="31" t="str">
        <f>IF($A617="","",IF(AI616="","",IF(Main!AK$143=0,0,IF(Main!AQ$214="","",IF($C$29="PM",Main!AQ$214/Main!AK$143*Main!AK153,ROUND(Main!AQ$214/Main!AK$143*Main!AK153*$B44,0))))))</f>
        <v/>
      </c>
      <c r="AJ617" s="31" t="str">
        <f>IF($A617="","",IF(AJ616="","",IF(Main!AL$143=0,0,IF(Main!AR$214="","",IF($C$29="PM",Main!AR$214/Main!AL$143*Main!AL153,ROUND(Main!AR$214/Main!AL$143*Main!AL153*$B44,0))))))</f>
        <v/>
      </c>
      <c r="AK617" s="31" t="str">
        <f>IF($A617="","",IF(AK616="","",IF(Main!AM$143=0,0,IF(Main!AS$214="","",IF($C$29="PM",Main!AS$214/Main!AM$143*Main!AM153,ROUND(Main!AS$214/Main!AM$143*Main!AM153*$B44,0))))))</f>
        <v/>
      </c>
      <c r="AL617" s="50" t="str">
        <f>IF($A617="","",IF(AL616="","",IF(Main!AN$143=0,0,IF(Main!AT$214="","",IF($C$29="PM",Main!AT$214/Main!AN$143*Main!AN153,ROUND(Main!AT$214/Main!AN$143*Main!AN153*$B44,0))))))</f>
        <v/>
      </c>
      <c r="AM617" s="31" t="str">
        <f>IF($A617="","",IF(AM616="","",IF(Main!AO$143=0,0,IF(Main!AU$214="","",IF($C$29="PM",Main!AU$214/Main!AO$143*Main!AO153,ROUND(Main!AU$214/Main!AO$143*Main!AO153*$B44,0))))))</f>
        <v/>
      </c>
      <c r="AN617" s="31" t="str">
        <f>IF($A617="","",IF(AN616="","",IF(Main!AP$143=0,0,IF(Main!AV$214="","",IF($C$29="PM",Main!AV$214/Main!AP$143*Main!AP153,ROUND(Main!AV$214/Main!AP$143*Main!AP153*$B44,0))))))</f>
        <v/>
      </c>
      <c r="AO617" s="31" t="str">
        <f>IF($A617="","",IF(AO616="","",IF(Main!AQ$143=0,0,IF(Main!AW$214="","",IF($C$29="PM",Main!AW$214/Main!AQ$143*Main!AQ153,ROUND(Main!AW$214/Main!AQ$143*Main!AQ153*$B44,0))))))</f>
        <v/>
      </c>
      <c r="AP617" s="31" t="str">
        <f>IF($A617="","",IF(AP616="","",IF(Main!AR$143=0,0,IF(Main!AX$214="","",IF($C$29="PM",Main!AX$214/Main!AR$143*Main!AR153,ROUND(Main!AX$214/Main!AR$143*Main!AR153*$B44,0))))))</f>
        <v/>
      </c>
      <c r="AQ617" s="31" t="str">
        <f>IF($A617="","",IF(AQ616="","",IF(Main!AS$143=0,0,IF(Main!AY$214="","",IF($C$29="PM",Main!AY$214/Main!AS$143*Main!AS153,ROUND(Main!AY$214/Main!AS$143*Main!AS153*$B44,0))))))</f>
        <v/>
      </c>
      <c r="AR617" s="31" t="str">
        <f>IF($A617="","",IF(AR616="","",IF(Main!AT$143=0,0,IF(Main!AZ$214="","",IF($C$29="PM",Main!AZ$214/Main!AT$143*Main!AT153,ROUND(Main!AZ$214/Main!AT$143*Main!AT153*$B44,0))))))</f>
        <v/>
      </c>
      <c r="AS617" s="31" t="str">
        <f>IF($A617="","",IF(AS616="","",IF(Main!AU$143=0,0,IF(Main!BA$214="","",IF($C$29="PM",Main!BA$214/Main!AU$143*Main!AU153,ROUND(Main!BA$214/Main!AU$143*Main!AU153*$B44,0))))))</f>
        <v/>
      </c>
      <c r="AT617" s="31" t="str">
        <f>IF($A617="","",IF(AT616="","",IF(Main!AV$143=0,0,IF(Main!BB$214="","",IF($C$29="PM",Main!BB$214/Main!AV$143*Main!AV153,ROUND(Main!BB$214/Main!AV$143*Main!AV153*$B44,0))))))</f>
        <v/>
      </c>
      <c r="AU617" s="31" t="str">
        <f>IF($A617="","",IF(AU616="","",IF(Main!AW$143=0,0,IF(Main!BC$214="","",IF($C$29="PM",Main!BC$214/Main!AW$143*Main!AW153,ROUND(Main!BC$214/Main!AW$143*Main!AW153*$B44,0))))))</f>
        <v/>
      </c>
      <c r="AV617" s="31" t="str">
        <f>IF($A617="","",IF(AV616="","",IF(Main!AX$143=0,0,IF(Main!BD$214="","",IF($C$29="PM",Main!BD$214/Main!AX$143*Main!AX153,ROUND(Main!BD$214/Main!AX$143*Main!AX153*$B44,0))))))</f>
        <v/>
      </c>
      <c r="AW617" s="31" t="str">
        <f>IF($A617="","",IF(AW616="","",IF(Main!AY$143=0,0,IF(Main!BE$214="","",IF($C$29="PM",Main!BE$214/Main!AY$143*Main!AY153,ROUND(Main!BE$214/Main!AY$143*Main!AY153*$B44,0))))))</f>
        <v/>
      </c>
      <c r="AX617" s="50" t="str">
        <f>IF($A617="","",IF(AX616="","",IF(Main!AZ$143=0,0,IF(Main!BF$214="","",IF($C$29="PM",Main!BF$214/Main!AZ$143*Main!AZ153,ROUND(Main!BF$214/Main!AZ$143*Main!AZ153*$B44,0))))))</f>
        <v/>
      </c>
      <c r="AY617" s="31" t="str">
        <f>IF($A617="","",IF(AY616="","",IF(Main!BA$143=0,0,IF(Main!BG$214="","",IF($C$29="PM",Main!BG$214/Main!BA$143*Main!BA153,ROUND(Main!BG$214/Main!BA$143*Main!BA153*$B44,0))))))</f>
        <v/>
      </c>
      <c r="AZ617" s="31" t="str">
        <f>IF($A617="","",IF(AZ616="","",IF(Main!BB$143=0,0,IF(Main!BH$214="","",IF($C$29="PM",Main!BH$214/Main!BB$143*Main!BB153,ROUND(Main!BH$214/Main!BB$143*Main!BB153*$B44,0))))))</f>
        <v/>
      </c>
      <c r="BA617" s="31" t="str">
        <f>IF($A617="","",IF(BA616="","",IF(Main!BC$143=0,0,IF(Main!BI$214="","",IF($C$29="PM",Main!BI$214/Main!BC$143*Main!BC153,ROUND(Main!BI$214/Main!BC$143*Main!BC153*$B44,0))))))</f>
        <v/>
      </c>
      <c r="BB617" s="31" t="str">
        <f>IF($A617="","",IF(BB616="","",IF(Main!BD$143=0,0,IF(Main!BJ$214="","",IF($C$29="PM",Main!BJ$214/Main!BD$143*Main!BD153,ROUND(Main!BJ$214/Main!BD$143*Main!BD153*$B44,0))))))</f>
        <v/>
      </c>
      <c r="BC617" s="31" t="str">
        <f>IF($A617="","",IF(BC616="","",IF(Main!BE$143=0,0,IF(Main!BK$214="","",IF($C$29="PM",Main!BK$214/Main!BE$143*Main!BE153,ROUND(Main!BK$214/Main!BE$143*Main!BE153*$B44,0))))))</f>
        <v/>
      </c>
      <c r="BD617" s="31" t="str">
        <f>IF($A617="","",IF(BD616="","",IF(Main!BF$143=0,0,IF(Main!BL$214="","",IF($C$29="PM",Main!BL$214/Main!BF$143*Main!BF153,ROUND(Main!BL$214/Main!BF$143*Main!BF153*$B44,0))))))</f>
        <v/>
      </c>
      <c r="BE617" s="31" t="str">
        <f>IF($A617="","",IF(BE616="","",IF(Main!BG$143=0,0,IF(Main!BM$214="","",IF($C$29="PM",Main!BM$214/Main!BG$143*Main!BG153,ROUND(Main!BM$214/Main!BG$143*Main!BG153*$B44,0))))))</f>
        <v/>
      </c>
      <c r="BF617" s="31" t="str">
        <f>IF($A617="","",IF(BF616="","",IF(Main!BH$143=0,0,IF(Main!BN$214="","",IF($C$29="PM",Main!BN$214/Main!BH$143*Main!BH153,ROUND(Main!BN$214/Main!BH$143*Main!BH153*$B44,0))))))</f>
        <v/>
      </c>
      <c r="BG617" s="31" t="str">
        <f>IF($A617="","",IF(BG616="","",IF(Main!BI$143=0,0,IF(Main!BO$214="","",IF($C$29="PM",Main!BO$214/Main!BI$143*Main!BI153,ROUND(Main!BO$214/Main!BI$143*Main!BI153*$B44,0))))))</f>
        <v/>
      </c>
      <c r="BH617" s="31" t="str">
        <f>IF($A617="","",IF(BH616="","",IF(Main!BJ$143=0,0,IF(Main!BP$214="","",IF($C$29="PM",Main!BP$214/Main!BJ$143*Main!BJ153,ROUND(Main!BP$214/Main!BJ$143*Main!BJ153*$B44,0))))))</f>
        <v/>
      </c>
      <c r="BI617" s="31" t="str">
        <f>IF($A617="","",IF(BI616="","",IF(Main!BK$143=0,0,IF(Main!BQ$214="","",IF($C$29="PM",Main!BQ$214/Main!BK$143*Main!BK153,ROUND(Main!BQ$214/Main!BK$143*Main!BK153*$B44,0))))))</f>
        <v/>
      </c>
      <c r="BJ617" s="50" t="str">
        <f>IF($A617="","",IF(BJ616="","",IF(Main!BL$143=0,0,IF(Main!BR$214="","",IF($C$29="PM",Main!BR$214/Main!BL$143*Main!BL153,ROUND(Main!BR$214/Main!BL$143*Main!BL153*$B44,0))))))</f>
        <v/>
      </c>
      <c r="BK617" s="31" t="str">
        <f>IF($A617="","",IF(BK616="","",IF(Main!BM$143=0,0,IF(Main!BS$214="","",IF($C$29="PM",Main!BS$214/Main!BM$143*Main!BM153,ROUND(Main!BS$214/Main!BM$143*Main!BM153*$B44,0))))))</f>
        <v/>
      </c>
      <c r="BL617" s="31" t="str">
        <f>IF($A617="","",IF(BL616="","",IF(Main!BN$143=0,0,IF(Main!BT$214="","",IF($C$29="PM",Main!BT$214/Main!BN$143*Main!BN153,ROUND(Main!BT$214/Main!BN$143*Main!BN153*$B44,0))))))</f>
        <v/>
      </c>
      <c r="BM617" s="31" t="str">
        <f>IF($A617="","",IF(BM616="","",IF(Main!BO$143=0,0,IF(Main!BU$214="","",IF($C$29="PM",Main!BU$214/Main!BO$143*Main!BO153,ROUND(Main!BU$214/Main!BO$143*Main!BO153*$B44,0))))))</f>
        <v/>
      </c>
      <c r="BN617" s="31" t="str">
        <f>IF($A617="","",IF(BN616="","",IF(Main!BP$143=0,0,IF(Main!BV$214="","",IF($C$29="PM",Main!BV$214/Main!BP$143*Main!BP153,ROUND(Main!BV$214/Main!BP$143*Main!BP153*$B44,0))))))</f>
        <v/>
      </c>
      <c r="BO617" s="31" t="str">
        <f>IF($A617="","",IF(BO616="","",IF(Main!BQ$143=0,0,IF(Main!BW$214="","",IF($C$29="PM",Main!BW$214/Main!BQ$143*Main!BQ153,ROUND(Main!BW$214/Main!BQ$143*Main!BQ153*$B44,0))))))</f>
        <v/>
      </c>
      <c r="BP617" s="31" t="str">
        <f>IF($A617="","",IF(BP616="","",IF(Main!BR$143=0,0,IF(Main!BX$214="","",IF($C$29="PM",Main!BX$214/Main!BR$143*Main!BR153,ROUND(Main!BX$214/Main!BR$143*Main!BR153*$B44,0))))))</f>
        <v/>
      </c>
      <c r="BQ617" s="31" t="str">
        <f>IF($A617="","",IF(BQ616="","",IF(Main!BS$143=0,0,IF(Main!BY$214="","",IF($C$29="PM",Main!BY$214/Main!BS$143*Main!BS153,ROUND(Main!BY$214/Main!BS$143*Main!BS153*$B44,0))))))</f>
        <v/>
      </c>
      <c r="BR617" s="31" t="str">
        <f>IF($A617="","",IF(BR616="","",IF(Main!BT$143=0,0,IF(Main!BZ$214="","",IF($C$29="PM",Main!BZ$214/Main!BT$143*Main!BT153,ROUND(Main!BZ$214/Main!BT$143*Main!BT153*$B44,0))))))</f>
        <v/>
      </c>
      <c r="BS617" s="31" t="str">
        <f>IF($A617="","",IF(BS616="","",IF(Main!BU$143=0,0,IF(Main!CA$214="","",IF($C$29="PM",Main!CA$214/Main!BU$143*Main!BU153,ROUND(Main!CA$214/Main!BU$143*Main!BU153*$B44,0))))))</f>
        <v/>
      </c>
      <c r="BT617" s="31" t="str">
        <f>IF($A617="","",IF(BT616="","",IF(Main!BV$143=0,0,IF(Main!CB$214="","",IF($C$29="PM",Main!CB$214/Main!BV$143*Main!BV153,ROUND(Main!CB$214/Main!BV$143*Main!BV153*$B44,0))))))</f>
        <v/>
      </c>
      <c r="BU617" s="31" t="str">
        <f>IF($A617="","",IF(BU616="","",IF(Main!BW$143=0,0,IF(Main!CC$214="","",IF($C$29="PM",Main!CC$214/Main!BW$143*Main!BW153,ROUND(Main!CC$214/Main!BW$143*Main!BW153*$B44,0))))))</f>
        <v/>
      </c>
      <c r="BV617" s="50" t="str">
        <f>IF($A617="","",IF(BV616="","",IF(Main!BX$143=0,0,IF(Main!CD$214="","",IF($C$29="PM",Main!CD$214/Main!BX$143*Main!BX153,ROUND(Main!CD$214/Main!BX$143*Main!BX153*$B44,0))))))</f>
        <v/>
      </c>
    </row>
    <row r="618" spans="1:74" x14ac:dyDescent="0.2">
      <c r="A618" s="71" t="str">
        <f>IF(Main!A$45="","",Main!A$45)</f>
        <v/>
      </c>
      <c r="B618" s="74" t="str">
        <f t="shared" si="487"/>
        <v/>
      </c>
      <c r="C618" s="49" t="str">
        <f>IF($A618="","",IF(C617="","",IF(Main!E$143=0,0,IF(Main!K$214="","",IF($C$29="PM",Main!K$214/Main!E$143*Main!E154,ROUND(Main!K$214/Main!E$143*Main!E154*$B45,0))))))</f>
        <v/>
      </c>
      <c r="D618" s="31" t="str">
        <f>IF($A618="","",IF(D617="","",IF(Main!F$143=0,0,IF(Main!L$214="","",IF($C$29="PM",Main!L$214/Main!F$143*Main!F154,ROUND(Main!L$214/Main!F$143*Main!F154*$B45,0))))))</f>
        <v/>
      </c>
      <c r="E618" s="31" t="str">
        <f>IF($A618="","",IF(E617="","",IF(Main!G$143=0,0,IF(Main!M$214="","",IF($C$29="PM",Main!M$214/Main!G$143*Main!G154,ROUND(Main!M$214/Main!G$143*Main!G154*$B45,0))))))</f>
        <v/>
      </c>
      <c r="F618" s="31" t="str">
        <f>IF($A618="","",IF(F617="","",IF(Main!H$143=0,0,IF(Main!N$214="","",IF($C$29="PM",Main!N$214/Main!H$143*Main!H154,ROUND(Main!N$214/Main!H$143*Main!H154*$B45,0))))))</f>
        <v/>
      </c>
      <c r="G618" s="31" t="str">
        <f>IF($A618="","",IF(G617="","",IF(Main!I$143=0,0,IF(Main!O$214="","",IF($C$29="PM",Main!O$214/Main!I$143*Main!I154,ROUND(Main!O$214/Main!I$143*Main!I154*$B45,0))))))</f>
        <v/>
      </c>
      <c r="H618" s="31" t="str">
        <f>IF($A618="","",IF(H617="","",IF(Main!J$143=0,0,IF(Main!P$214="","",IF($C$29="PM",Main!P$214/Main!J$143*Main!J154,ROUND(Main!P$214/Main!J$143*Main!J154*$B45,0))))))</f>
        <v/>
      </c>
      <c r="I618" s="31" t="str">
        <f>IF($A618="","",IF(I617="","",IF(Main!K$143=0,0,IF(Main!Q$214="","",IF($C$29="PM",Main!Q$214/Main!K$143*Main!K154,ROUND(Main!Q$214/Main!K$143*Main!K154*$B45,0))))))</f>
        <v/>
      </c>
      <c r="J618" s="31" t="str">
        <f>IF($A618="","",IF(J617="","",IF(Main!L$143=0,0,IF(Main!R$214="","",IF($C$29="PM",Main!R$214/Main!L$143*Main!L154,ROUND(Main!R$214/Main!L$143*Main!L154*$B45,0))))))</f>
        <v/>
      </c>
      <c r="K618" s="31" t="str">
        <f>IF($A618="","",IF(K617="","",IF(Main!M$143=0,0,IF(Main!S$214="","",IF($C$29="PM",Main!S$214/Main!M$143*Main!M154,ROUND(Main!S$214/Main!M$143*Main!M154*$B45,0))))))</f>
        <v/>
      </c>
      <c r="L618" s="31" t="str">
        <f>IF($A618="","",IF(L617="","",IF(Main!N$143=0,0,IF(Main!T$214="","",IF($C$29="PM",Main!T$214/Main!N$143*Main!N154,ROUND(Main!T$214/Main!N$143*Main!N154*$B45,0))))))</f>
        <v/>
      </c>
      <c r="M618" s="31" t="str">
        <f>IF($A618="","",IF(M617="","",IF(Main!O$143=0,0,IF(Main!U$214="","",IF($C$29="PM",Main!U$214/Main!O$143*Main!O154,ROUND(Main!U$214/Main!O$143*Main!O154*$B45,0))))))</f>
        <v/>
      </c>
      <c r="N618" s="50" t="str">
        <f>IF($A618="","",IF(N617="","",IF(Main!P$143=0,0,IF(Main!V$214="","",IF($C$29="PM",Main!V$214/Main!P$143*Main!P154,ROUND(Main!V$214/Main!P$143*Main!P154*$B45,0))))))</f>
        <v/>
      </c>
      <c r="O618" s="31" t="str">
        <f>IF($A618="","",IF(O617="","",IF(Main!Q$143=0,0,IF(Main!W$214="","",IF($C$29="PM",Main!W$214/Main!Q$143*Main!Q154,ROUND(Main!W$214/Main!Q$143*Main!Q154*$B45,0))))))</f>
        <v/>
      </c>
      <c r="P618" s="31" t="str">
        <f>IF($A618="","",IF(P617="","",IF(Main!R$143=0,0,IF(Main!X$214="","",IF($C$29="PM",Main!X$214/Main!R$143*Main!R154,ROUND(Main!X$214/Main!R$143*Main!R154*$B45,0))))))</f>
        <v/>
      </c>
      <c r="Q618" s="31" t="str">
        <f>IF($A618="","",IF(Q617="","",IF(Main!S$143=0,0,IF(Main!Y$214="","",IF($C$29="PM",Main!Y$214/Main!S$143*Main!S154,ROUND(Main!Y$214/Main!S$143*Main!S154*$B45,0))))))</f>
        <v/>
      </c>
      <c r="R618" s="31" t="str">
        <f>IF($A618="","",IF(R617="","",IF(Main!T$143=0,0,IF(Main!Z$214="","",IF($C$29="PM",Main!Z$214/Main!T$143*Main!T154,ROUND(Main!Z$214/Main!T$143*Main!T154*$B45,0))))))</f>
        <v/>
      </c>
      <c r="S618" s="31" t="str">
        <f>IF($A618="","",IF(S617="","",IF(Main!U$143=0,0,IF(Main!AA$214="","",IF($C$29="PM",Main!AA$214/Main!U$143*Main!U154,ROUND(Main!AA$214/Main!U$143*Main!U154*$B45,0))))))</f>
        <v/>
      </c>
      <c r="T618" s="31" t="str">
        <f>IF($A618="","",IF(T617="","",IF(Main!V$143=0,0,IF(Main!AB$214="","",IF($C$29="PM",Main!AB$214/Main!V$143*Main!V154,ROUND(Main!AB$214/Main!V$143*Main!V154*$B45,0))))))</f>
        <v/>
      </c>
      <c r="U618" s="31" t="str">
        <f>IF($A618="","",IF(U617="","",IF(Main!W$143=0,0,IF(Main!AC$214="","",IF($C$29="PM",Main!AC$214/Main!W$143*Main!W154,ROUND(Main!AC$214/Main!W$143*Main!W154*$B45,0))))))</f>
        <v/>
      </c>
      <c r="V618" s="31" t="str">
        <f>IF($A618="","",IF(V617="","",IF(Main!X$143=0,0,IF(Main!AD$214="","",IF($C$29="PM",Main!AD$214/Main!X$143*Main!X154,ROUND(Main!AD$214/Main!X$143*Main!X154*$B45,0))))))</f>
        <v/>
      </c>
      <c r="W618" s="31" t="str">
        <f>IF($A618="","",IF(W617="","",IF(Main!Y$143=0,0,IF(Main!AE$214="","",IF($C$29="PM",Main!AE$214/Main!Y$143*Main!Y154,ROUND(Main!AE$214/Main!Y$143*Main!Y154*$B45,0))))))</f>
        <v/>
      </c>
      <c r="X618" s="31" t="str">
        <f>IF($A618="","",IF(X617="","",IF(Main!Z$143=0,0,IF(Main!AF$214="","",IF($C$29="PM",Main!AF$214/Main!Z$143*Main!Z154,ROUND(Main!AF$214/Main!Z$143*Main!Z154*$B45,0))))))</f>
        <v/>
      </c>
      <c r="Y618" s="31" t="str">
        <f>IF($A618="","",IF(Y617="","",IF(Main!AA$143=0,0,IF(Main!AG$214="","",IF($C$29="PM",Main!AG$214/Main!AA$143*Main!AA154,ROUND(Main!AG$214/Main!AA$143*Main!AA154*$B45,0))))))</f>
        <v/>
      </c>
      <c r="Z618" s="31" t="str">
        <f>IF($A618="","",IF(Z617="","",IF(Main!AB$143=0,0,IF(Main!AH$214="","",IF($C$29="PM",Main!AH$214/Main!AB$143*Main!AB154,ROUND(Main!AH$214/Main!AB$143*Main!AB154*$B45,0))))))</f>
        <v/>
      </c>
      <c r="AA618" s="49" t="str">
        <f>IF($A618="","",IF(AA617="","",IF(Main!AC$143=0,0,IF(Main!AI$214="","",IF($C$29="PM",Main!AI$214/Main!AC$143*Main!AC154,ROUND(Main!AI$214/Main!AC$143*Main!AC154*$B45,0))))))</f>
        <v/>
      </c>
      <c r="AB618" s="31" t="str">
        <f>IF($A618="","",IF(AB617="","",IF(Main!AD$143=0,0,IF(Main!AJ$214="","",IF($C$29="PM",Main!AJ$214/Main!AD$143*Main!AD154,ROUND(Main!AJ$214/Main!AD$143*Main!AD154*$B45,0))))))</f>
        <v/>
      </c>
      <c r="AC618" s="31" t="str">
        <f>IF($A618="","",IF(AC617="","",IF(Main!AE$143=0,0,IF(Main!AK$214="","",IF($C$29="PM",Main!AK$214/Main!AE$143*Main!AE154,ROUND(Main!AK$214/Main!AE$143*Main!AE154*$B45,0))))))</f>
        <v/>
      </c>
      <c r="AD618" s="31" t="str">
        <f>IF($A618="","",IF(AD617="","",IF(Main!AF$143=0,0,IF(Main!AL$214="","",IF($C$29="PM",Main!AL$214/Main!AF$143*Main!AF154,ROUND(Main!AL$214/Main!AF$143*Main!AF154*$B45,0))))))</f>
        <v/>
      </c>
      <c r="AE618" s="31" t="str">
        <f>IF($A618="","",IF(AE617="","",IF(Main!AG$143=0,0,IF(Main!AM$214="","",IF($C$29="PM",Main!AM$214/Main!AG$143*Main!AG154,ROUND(Main!AM$214/Main!AG$143*Main!AG154*$B45,0))))))</f>
        <v/>
      </c>
      <c r="AF618" s="31" t="str">
        <f>IF($A618="","",IF(AF617="","",IF(Main!AH$143=0,0,IF(Main!AN$214="","",IF($C$29="PM",Main!AN$214/Main!AH$143*Main!AH154,ROUND(Main!AN$214/Main!AH$143*Main!AH154*$B45,0))))))</f>
        <v/>
      </c>
      <c r="AG618" s="31" t="str">
        <f>IF($A618="","",IF(AG617="","",IF(Main!AI$143=0,0,IF(Main!AO$214="","",IF($C$29="PM",Main!AO$214/Main!AI$143*Main!AI154,ROUND(Main!AO$214/Main!AI$143*Main!AI154*$B45,0))))))</f>
        <v/>
      </c>
      <c r="AH618" s="31" t="str">
        <f>IF($A618="","",IF(AH617="","",IF(Main!AJ$143=0,0,IF(Main!AP$214="","",IF($C$29="PM",Main!AP$214/Main!AJ$143*Main!AJ154,ROUND(Main!AP$214/Main!AJ$143*Main!AJ154*$B45,0))))))</f>
        <v/>
      </c>
      <c r="AI618" s="31" t="str">
        <f>IF($A618="","",IF(AI617="","",IF(Main!AK$143=0,0,IF(Main!AQ$214="","",IF($C$29="PM",Main!AQ$214/Main!AK$143*Main!AK154,ROUND(Main!AQ$214/Main!AK$143*Main!AK154*$B45,0))))))</f>
        <v/>
      </c>
      <c r="AJ618" s="31" t="str">
        <f>IF($A618="","",IF(AJ617="","",IF(Main!AL$143=0,0,IF(Main!AR$214="","",IF($C$29="PM",Main!AR$214/Main!AL$143*Main!AL154,ROUND(Main!AR$214/Main!AL$143*Main!AL154*$B45,0))))))</f>
        <v/>
      </c>
      <c r="AK618" s="31" t="str">
        <f>IF($A618="","",IF(AK617="","",IF(Main!AM$143=0,0,IF(Main!AS$214="","",IF($C$29="PM",Main!AS$214/Main!AM$143*Main!AM154,ROUND(Main!AS$214/Main!AM$143*Main!AM154*$B45,0))))))</f>
        <v/>
      </c>
      <c r="AL618" s="50" t="str">
        <f>IF($A618="","",IF(AL617="","",IF(Main!AN$143=0,0,IF(Main!AT$214="","",IF($C$29="PM",Main!AT$214/Main!AN$143*Main!AN154,ROUND(Main!AT$214/Main!AN$143*Main!AN154*$B45,0))))))</f>
        <v/>
      </c>
      <c r="AM618" s="31" t="str">
        <f>IF($A618="","",IF(AM617="","",IF(Main!AO$143=0,0,IF(Main!AU$214="","",IF($C$29="PM",Main!AU$214/Main!AO$143*Main!AO154,ROUND(Main!AU$214/Main!AO$143*Main!AO154*$B45,0))))))</f>
        <v/>
      </c>
      <c r="AN618" s="31" t="str">
        <f>IF($A618="","",IF(AN617="","",IF(Main!AP$143=0,0,IF(Main!AV$214="","",IF($C$29="PM",Main!AV$214/Main!AP$143*Main!AP154,ROUND(Main!AV$214/Main!AP$143*Main!AP154*$B45,0))))))</f>
        <v/>
      </c>
      <c r="AO618" s="31" t="str">
        <f>IF($A618="","",IF(AO617="","",IF(Main!AQ$143=0,0,IF(Main!AW$214="","",IF($C$29="PM",Main!AW$214/Main!AQ$143*Main!AQ154,ROUND(Main!AW$214/Main!AQ$143*Main!AQ154*$B45,0))))))</f>
        <v/>
      </c>
      <c r="AP618" s="31" t="str">
        <f>IF($A618="","",IF(AP617="","",IF(Main!AR$143=0,0,IF(Main!AX$214="","",IF($C$29="PM",Main!AX$214/Main!AR$143*Main!AR154,ROUND(Main!AX$214/Main!AR$143*Main!AR154*$B45,0))))))</f>
        <v/>
      </c>
      <c r="AQ618" s="31" t="str">
        <f>IF($A618="","",IF(AQ617="","",IF(Main!AS$143=0,0,IF(Main!AY$214="","",IF($C$29="PM",Main!AY$214/Main!AS$143*Main!AS154,ROUND(Main!AY$214/Main!AS$143*Main!AS154*$B45,0))))))</f>
        <v/>
      </c>
      <c r="AR618" s="31" t="str">
        <f>IF($A618="","",IF(AR617="","",IF(Main!AT$143=0,0,IF(Main!AZ$214="","",IF($C$29="PM",Main!AZ$214/Main!AT$143*Main!AT154,ROUND(Main!AZ$214/Main!AT$143*Main!AT154*$B45,0))))))</f>
        <v/>
      </c>
      <c r="AS618" s="31" t="str">
        <f>IF($A618="","",IF(AS617="","",IF(Main!AU$143=0,0,IF(Main!BA$214="","",IF($C$29="PM",Main!BA$214/Main!AU$143*Main!AU154,ROUND(Main!BA$214/Main!AU$143*Main!AU154*$B45,0))))))</f>
        <v/>
      </c>
      <c r="AT618" s="31" t="str">
        <f>IF($A618="","",IF(AT617="","",IF(Main!AV$143=0,0,IF(Main!BB$214="","",IF($C$29="PM",Main!BB$214/Main!AV$143*Main!AV154,ROUND(Main!BB$214/Main!AV$143*Main!AV154*$B45,0))))))</f>
        <v/>
      </c>
      <c r="AU618" s="31" t="str">
        <f>IF($A618="","",IF(AU617="","",IF(Main!AW$143=0,0,IF(Main!BC$214="","",IF($C$29="PM",Main!BC$214/Main!AW$143*Main!AW154,ROUND(Main!BC$214/Main!AW$143*Main!AW154*$B45,0))))))</f>
        <v/>
      </c>
      <c r="AV618" s="31" t="str">
        <f>IF($A618="","",IF(AV617="","",IF(Main!AX$143=0,0,IF(Main!BD$214="","",IF($C$29="PM",Main!BD$214/Main!AX$143*Main!AX154,ROUND(Main!BD$214/Main!AX$143*Main!AX154*$B45,0))))))</f>
        <v/>
      </c>
      <c r="AW618" s="31" t="str">
        <f>IF($A618="","",IF(AW617="","",IF(Main!AY$143=0,0,IF(Main!BE$214="","",IF($C$29="PM",Main!BE$214/Main!AY$143*Main!AY154,ROUND(Main!BE$214/Main!AY$143*Main!AY154*$B45,0))))))</f>
        <v/>
      </c>
      <c r="AX618" s="50" t="str">
        <f>IF($A618="","",IF(AX617="","",IF(Main!AZ$143=0,0,IF(Main!BF$214="","",IF($C$29="PM",Main!BF$214/Main!AZ$143*Main!AZ154,ROUND(Main!BF$214/Main!AZ$143*Main!AZ154*$B45,0))))))</f>
        <v/>
      </c>
      <c r="AY618" s="31" t="str">
        <f>IF($A618="","",IF(AY617="","",IF(Main!BA$143=0,0,IF(Main!BG$214="","",IF($C$29="PM",Main!BG$214/Main!BA$143*Main!BA154,ROUND(Main!BG$214/Main!BA$143*Main!BA154*$B45,0))))))</f>
        <v/>
      </c>
      <c r="AZ618" s="31" t="str">
        <f>IF($A618="","",IF(AZ617="","",IF(Main!BB$143=0,0,IF(Main!BH$214="","",IF($C$29="PM",Main!BH$214/Main!BB$143*Main!BB154,ROUND(Main!BH$214/Main!BB$143*Main!BB154*$B45,0))))))</f>
        <v/>
      </c>
      <c r="BA618" s="31" t="str">
        <f>IF($A618="","",IF(BA617="","",IF(Main!BC$143=0,0,IF(Main!BI$214="","",IF($C$29="PM",Main!BI$214/Main!BC$143*Main!BC154,ROUND(Main!BI$214/Main!BC$143*Main!BC154*$B45,0))))))</f>
        <v/>
      </c>
      <c r="BB618" s="31" t="str">
        <f>IF($A618="","",IF(BB617="","",IF(Main!BD$143=0,0,IF(Main!BJ$214="","",IF($C$29="PM",Main!BJ$214/Main!BD$143*Main!BD154,ROUND(Main!BJ$214/Main!BD$143*Main!BD154*$B45,0))))))</f>
        <v/>
      </c>
      <c r="BC618" s="31" t="str">
        <f>IF($A618="","",IF(BC617="","",IF(Main!BE$143=0,0,IF(Main!BK$214="","",IF($C$29="PM",Main!BK$214/Main!BE$143*Main!BE154,ROUND(Main!BK$214/Main!BE$143*Main!BE154*$B45,0))))))</f>
        <v/>
      </c>
      <c r="BD618" s="31" t="str">
        <f>IF($A618="","",IF(BD617="","",IF(Main!BF$143=0,0,IF(Main!BL$214="","",IF($C$29="PM",Main!BL$214/Main!BF$143*Main!BF154,ROUND(Main!BL$214/Main!BF$143*Main!BF154*$B45,0))))))</f>
        <v/>
      </c>
      <c r="BE618" s="31" t="str">
        <f>IF($A618="","",IF(BE617="","",IF(Main!BG$143=0,0,IF(Main!BM$214="","",IF($C$29="PM",Main!BM$214/Main!BG$143*Main!BG154,ROUND(Main!BM$214/Main!BG$143*Main!BG154*$B45,0))))))</f>
        <v/>
      </c>
      <c r="BF618" s="31" t="str">
        <f>IF($A618="","",IF(BF617="","",IF(Main!BH$143=0,0,IF(Main!BN$214="","",IF($C$29="PM",Main!BN$214/Main!BH$143*Main!BH154,ROUND(Main!BN$214/Main!BH$143*Main!BH154*$B45,0))))))</f>
        <v/>
      </c>
      <c r="BG618" s="31" t="str">
        <f>IF($A618="","",IF(BG617="","",IF(Main!BI$143=0,0,IF(Main!BO$214="","",IF($C$29="PM",Main!BO$214/Main!BI$143*Main!BI154,ROUND(Main!BO$214/Main!BI$143*Main!BI154*$B45,0))))))</f>
        <v/>
      </c>
      <c r="BH618" s="31" t="str">
        <f>IF($A618="","",IF(BH617="","",IF(Main!BJ$143=0,0,IF(Main!BP$214="","",IF($C$29="PM",Main!BP$214/Main!BJ$143*Main!BJ154,ROUND(Main!BP$214/Main!BJ$143*Main!BJ154*$B45,0))))))</f>
        <v/>
      </c>
      <c r="BI618" s="31" t="str">
        <f>IF($A618="","",IF(BI617="","",IF(Main!BK$143=0,0,IF(Main!BQ$214="","",IF($C$29="PM",Main!BQ$214/Main!BK$143*Main!BK154,ROUND(Main!BQ$214/Main!BK$143*Main!BK154*$B45,0))))))</f>
        <v/>
      </c>
      <c r="BJ618" s="50" t="str">
        <f>IF($A618="","",IF(BJ617="","",IF(Main!BL$143=0,0,IF(Main!BR$214="","",IF($C$29="PM",Main!BR$214/Main!BL$143*Main!BL154,ROUND(Main!BR$214/Main!BL$143*Main!BL154*$B45,0))))))</f>
        <v/>
      </c>
      <c r="BK618" s="31" t="str">
        <f>IF($A618="","",IF(BK617="","",IF(Main!BM$143=0,0,IF(Main!BS$214="","",IF($C$29="PM",Main!BS$214/Main!BM$143*Main!BM154,ROUND(Main!BS$214/Main!BM$143*Main!BM154*$B45,0))))))</f>
        <v/>
      </c>
      <c r="BL618" s="31" t="str">
        <f>IF($A618="","",IF(BL617="","",IF(Main!BN$143=0,0,IF(Main!BT$214="","",IF($C$29="PM",Main!BT$214/Main!BN$143*Main!BN154,ROUND(Main!BT$214/Main!BN$143*Main!BN154*$B45,0))))))</f>
        <v/>
      </c>
      <c r="BM618" s="31" t="str">
        <f>IF($A618="","",IF(BM617="","",IF(Main!BO$143=0,0,IF(Main!BU$214="","",IF($C$29="PM",Main!BU$214/Main!BO$143*Main!BO154,ROUND(Main!BU$214/Main!BO$143*Main!BO154*$B45,0))))))</f>
        <v/>
      </c>
      <c r="BN618" s="31" t="str">
        <f>IF($A618="","",IF(BN617="","",IF(Main!BP$143=0,0,IF(Main!BV$214="","",IF($C$29="PM",Main!BV$214/Main!BP$143*Main!BP154,ROUND(Main!BV$214/Main!BP$143*Main!BP154*$B45,0))))))</f>
        <v/>
      </c>
      <c r="BO618" s="31" t="str">
        <f>IF($A618="","",IF(BO617="","",IF(Main!BQ$143=0,0,IF(Main!BW$214="","",IF($C$29="PM",Main!BW$214/Main!BQ$143*Main!BQ154,ROUND(Main!BW$214/Main!BQ$143*Main!BQ154*$B45,0))))))</f>
        <v/>
      </c>
      <c r="BP618" s="31" t="str">
        <f>IF($A618="","",IF(BP617="","",IF(Main!BR$143=0,0,IF(Main!BX$214="","",IF($C$29="PM",Main!BX$214/Main!BR$143*Main!BR154,ROUND(Main!BX$214/Main!BR$143*Main!BR154*$B45,0))))))</f>
        <v/>
      </c>
      <c r="BQ618" s="31" t="str">
        <f>IF($A618="","",IF(BQ617="","",IF(Main!BS$143=0,0,IF(Main!BY$214="","",IF($C$29="PM",Main!BY$214/Main!BS$143*Main!BS154,ROUND(Main!BY$214/Main!BS$143*Main!BS154*$B45,0))))))</f>
        <v/>
      </c>
      <c r="BR618" s="31" t="str">
        <f>IF($A618="","",IF(BR617="","",IF(Main!BT$143=0,0,IF(Main!BZ$214="","",IF($C$29="PM",Main!BZ$214/Main!BT$143*Main!BT154,ROUND(Main!BZ$214/Main!BT$143*Main!BT154*$B45,0))))))</f>
        <v/>
      </c>
      <c r="BS618" s="31" t="str">
        <f>IF($A618="","",IF(BS617="","",IF(Main!BU$143=0,0,IF(Main!CA$214="","",IF($C$29="PM",Main!CA$214/Main!BU$143*Main!BU154,ROUND(Main!CA$214/Main!BU$143*Main!BU154*$B45,0))))))</f>
        <v/>
      </c>
      <c r="BT618" s="31" t="str">
        <f>IF($A618="","",IF(BT617="","",IF(Main!BV$143=0,0,IF(Main!CB$214="","",IF($C$29="PM",Main!CB$214/Main!BV$143*Main!BV154,ROUND(Main!CB$214/Main!BV$143*Main!BV154*$B45,0))))))</f>
        <v/>
      </c>
      <c r="BU618" s="31" t="str">
        <f>IF($A618="","",IF(BU617="","",IF(Main!BW$143=0,0,IF(Main!CC$214="","",IF($C$29="PM",Main!CC$214/Main!BW$143*Main!BW154,ROUND(Main!CC$214/Main!BW$143*Main!BW154*$B45,0))))))</f>
        <v/>
      </c>
      <c r="BV618" s="50" t="str">
        <f>IF($A618="","",IF(BV617="","",IF(Main!BX$143=0,0,IF(Main!CD$214="","",IF($C$29="PM",Main!CD$214/Main!BX$143*Main!BX154,ROUND(Main!CD$214/Main!BX$143*Main!BX154*$B45,0))))))</f>
        <v/>
      </c>
    </row>
    <row r="619" spans="1:74" x14ac:dyDescent="0.2">
      <c r="A619" s="71" t="str">
        <f>IF(Main!A$46="","",Main!A$46)</f>
        <v/>
      </c>
      <c r="B619" s="74" t="str">
        <f t="shared" si="487"/>
        <v/>
      </c>
      <c r="C619" s="49" t="str">
        <f>IF($A619="","",IF(C618="","",IF(Main!E$143=0,0,IF(Main!K$214="","",IF($C$29="PM",Main!K$214/Main!E$143*Main!E155,ROUND(Main!K$214/Main!E$143*Main!E155*$B46,0))))))</f>
        <v/>
      </c>
      <c r="D619" s="31" t="str">
        <f>IF($A619="","",IF(D618="","",IF(Main!F$143=0,0,IF(Main!L$214="","",IF($C$29="PM",Main!L$214/Main!F$143*Main!F155,ROUND(Main!L$214/Main!F$143*Main!F155*$B46,0))))))</f>
        <v/>
      </c>
      <c r="E619" s="31" t="str">
        <f>IF($A619="","",IF(E618="","",IF(Main!G$143=0,0,IF(Main!M$214="","",IF($C$29="PM",Main!M$214/Main!G$143*Main!G155,ROUND(Main!M$214/Main!G$143*Main!G155*$B46,0))))))</f>
        <v/>
      </c>
      <c r="F619" s="31" t="str">
        <f>IF($A619="","",IF(F618="","",IF(Main!H$143=0,0,IF(Main!N$214="","",IF($C$29="PM",Main!N$214/Main!H$143*Main!H155,ROUND(Main!N$214/Main!H$143*Main!H155*$B46,0))))))</f>
        <v/>
      </c>
      <c r="G619" s="31" t="str">
        <f>IF($A619="","",IF(G618="","",IF(Main!I$143=0,0,IF(Main!O$214="","",IF($C$29="PM",Main!O$214/Main!I$143*Main!I155,ROUND(Main!O$214/Main!I$143*Main!I155*$B46,0))))))</f>
        <v/>
      </c>
      <c r="H619" s="31" t="str">
        <f>IF($A619="","",IF(H618="","",IF(Main!J$143=0,0,IF(Main!P$214="","",IF($C$29="PM",Main!P$214/Main!J$143*Main!J155,ROUND(Main!P$214/Main!J$143*Main!J155*$B46,0))))))</f>
        <v/>
      </c>
      <c r="I619" s="31" t="str">
        <f>IF($A619="","",IF(I618="","",IF(Main!K$143=0,0,IF(Main!Q$214="","",IF($C$29="PM",Main!Q$214/Main!K$143*Main!K155,ROUND(Main!Q$214/Main!K$143*Main!K155*$B46,0))))))</f>
        <v/>
      </c>
      <c r="J619" s="31" t="str">
        <f>IF($A619="","",IF(J618="","",IF(Main!L$143=0,0,IF(Main!R$214="","",IF($C$29="PM",Main!R$214/Main!L$143*Main!L155,ROUND(Main!R$214/Main!L$143*Main!L155*$B46,0))))))</f>
        <v/>
      </c>
      <c r="K619" s="31" t="str">
        <f>IF($A619="","",IF(K618="","",IF(Main!M$143=0,0,IF(Main!S$214="","",IF($C$29="PM",Main!S$214/Main!M$143*Main!M155,ROUND(Main!S$214/Main!M$143*Main!M155*$B46,0))))))</f>
        <v/>
      </c>
      <c r="L619" s="31" t="str">
        <f>IF($A619="","",IF(L618="","",IF(Main!N$143=0,0,IF(Main!T$214="","",IF($C$29="PM",Main!T$214/Main!N$143*Main!N155,ROUND(Main!T$214/Main!N$143*Main!N155*$B46,0))))))</f>
        <v/>
      </c>
      <c r="M619" s="31" t="str">
        <f>IF($A619="","",IF(M618="","",IF(Main!O$143=0,0,IF(Main!U$214="","",IF($C$29="PM",Main!U$214/Main!O$143*Main!O155,ROUND(Main!U$214/Main!O$143*Main!O155*$B46,0))))))</f>
        <v/>
      </c>
      <c r="N619" s="50" t="str">
        <f>IF($A619="","",IF(N618="","",IF(Main!P$143=0,0,IF(Main!V$214="","",IF($C$29="PM",Main!V$214/Main!P$143*Main!P155,ROUND(Main!V$214/Main!P$143*Main!P155*$B46,0))))))</f>
        <v/>
      </c>
      <c r="O619" s="31" t="str">
        <f>IF($A619="","",IF(O618="","",IF(Main!Q$143=0,0,IF(Main!W$214="","",IF($C$29="PM",Main!W$214/Main!Q$143*Main!Q155,ROUND(Main!W$214/Main!Q$143*Main!Q155*$B46,0))))))</f>
        <v/>
      </c>
      <c r="P619" s="31" t="str">
        <f>IF($A619="","",IF(P618="","",IF(Main!R$143=0,0,IF(Main!X$214="","",IF($C$29="PM",Main!X$214/Main!R$143*Main!R155,ROUND(Main!X$214/Main!R$143*Main!R155*$B46,0))))))</f>
        <v/>
      </c>
      <c r="Q619" s="31" t="str">
        <f>IF($A619="","",IF(Q618="","",IF(Main!S$143=0,0,IF(Main!Y$214="","",IF($C$29="PM",Main!Y$214/Main!S$143*Main!S155,ROUND(Main!Y$214/Main!S$143*Main!S155*$B46,0))))))</f>
        <v/>
      </c>
      <c r="R619" s="31" t="str">
        <f>IF($A619="","",IF(R618="","",IF(Main!T$143=0,0,IF(Main!Z$214="","",IF($C$29="PM",Main!Z$214/Main!T$143*Main!T155,ROUND(Main!Z$214/Main!T$143*Main!T155*$B46,0))))))</f>
        <v/>
      </c>
      <c r="S619" s="31" t="str">
        <f>IF($A619="","",IF(S618="","",IF(Main!U$143=0,0,IF(Main!AA$214="","",IF($C$29="PM",Main!AA$214/Main!U$143*Main!U155,ROUND(Main!AA$214/Main!U$143*Main!U155*$B46,0))))))</f>
        <v/>
      </c>
      <c r="T619" s="31" t="str">
        <f>IF($A619="","",IF(T618="","",IF(Main!V$143=0,0,IF(Main!AB$214="","",IF($C$29="PM",Main!AB$214/Main!V$143*Main!V155,ROUND(Main!AB$214/Main!V$143*Main!V155*$B46,0))))))</f>
        <v/>
      </c>
      <c r="U619" s="31" t="str">
        <f>IF($A619="","",IF(U618="","",IF(Main!W$143=0,0,IF(Main!AC$214="","",IF($C$29="PM",Main!AC$214/Main!W$143*Main!W155,ROUND(Main!AC$214/Main!W$143*Main!W155*$B46,0))))))</f>
        <v/>
      </c>
      <c r="V619" s="31" t="str">
        <f>IF($A619="","",IF(V618="","",IF(Main!X$143=0,0,IF(Main!AD$214="","",IF($C$29="PM",Main!AD$214/Main!X$143*Main!X155,ROUND(Main!AD$214/Main!X$143*Main!X155*$B46,0))))))</f>
        <v/>
      </c>
      <c r="W619" s="31" t="str">
        <f>IF($A619="","",IF(W618="","",IF(Main!Y$143=0,0,IF(Main!AE$214="","",IF($C$29="PM",Main!AE$214/Main!Y$143*Main!Y155,ROUND(Main!AE$214/Main!Y$143*Main!Y155*$B46,0))))))</f>
        <v/>
      </c>
      <c r="X619" s="31" t="str">
        <f>IF($A619="","",IF(X618="","",IF(Main!Z$143=0,0,IF(Main!AF$214="","",IF($C$29="PM",Main!AF$214/Main!Z$143*Main!Z155,ROUND(Main!AF$214/Main!Z$143*Main!Z155*$B46,0))))))</f>
        <v/>
      </c>
      <c r="Y619" s="31" t="str">
        <f>IF($A619="","",IF(Y618="","",IF(Main!AA$143=0,0,IF(Main!AG$214="","",IF($C$29="PM",Main!AG$214/Main!AA$143*Main!AA155,ROUND(Main!AG$214/Main!AA$143*Main!AA155*$B46,0))))))</f>
        <v/>
      </c>
      <c r="Z619" s="31" t="str">
        <f>IF($A619="","",IF(Z618="","",IF(Main!AB$143=0,0,IF(Main!AH$214="","",IF($C$29="PM",Main!AH$214/Main!AB$143*Main!AB155,ROUND(Main!AH$214/Main!AB$143*Main!AB155*$B46,0))))))</f>
        <v/>
      </c>
      <c r="AA619" s="49" t="str">
        <f>IF($A619="","",IF(AA618="","",IF(Main!AC$143=0,0,IF(Main!AI$214="","",IF($C$29="PM",Main!AI$214/Main!AC$143*Main!AC155,ROUND(Main!AI$214/Main!AC$143*Main!AC155*$B46,0))))))</f>
        <v/>
      </c>
      <c r="AB619" s="31" t="str">
        <f>IF($A619="","",IF(AB618="","",IF(Main!AD$143=0,0,IF(Main!AJ$214="","",IF($C$29="PM",Main!AJ$214/Main!AD$143*Main!AD155,ROUND(Main!AJ$214/Main!AD$143*Main!AD155*$B46,0))))))</f>
        <v/>
      </c>
      <c r="AC619" s="31" t="str">
        <f>IF($A619="","",IF(AC618="","",IF(Main!AE$143=0,0,IF(Main!AK$214="","",IF($C$29="PM",Main!AK$214/Main!AE$143*Main!AE155,ROUND(Main!AK$214/Main!AE$143*Main!AE155*$B46,0))))))</f>
        <v/>
      </c>
      <c r="AD619" s="31" t="str">
        <f>IF($A619="","",IF(AD618="","",IF(Main!AF$143=0,0,IF(Main!AL$214="","",IF($C$29="PM",Main!AL$214/Main!AF$143*Main!AF155,ROUND(Main!AL$214/Main!AF$143*Main!AF155*$B46,0))))))</f>
        <v/>
      </c>
      <c r="AE619" s="31" t="str">
        <f>IF($A619="","",IF(AE618="","",IF(Main!AG$143=0,0,IF(Main!AM$214="","",IF($C$29="PM",Main!AM$214/Main!AG$143*Main!AG155,ROUND(Main!AM$214/Main!AG$143*Main!AG155*$B46,0))))))</f>
        <v/>
      </c>
      <c r="AF619" s="31" t="str">
        <f>IF($A619="","",IF(AF618="","",IF(Main!AH$143=0,0,IF(Main!AN$214="","",IF($C$29="PM",Main!AN$214/Main!AH$143*Main!AH155,ROUND(Main!AN$214/Main!AH$143*Main!AH155*$B46,0))))))</f>
        <v/>
      </c>
      <c r="AG619" s="31" t="str">
        <f>IF($A619="","",IF(AG618="","",IF(Main!AI$143=0,0,IF(Main!AO$214="","",IF($C$29="PM",Main!AO$214/Main!AI$143*Main!AI155,ROUND(Main!AO$214/Main!AI$143*Main!AI155*$B46,0))))))</f>
        <v/>
      </c>
      <c r="AH619" s="31" t="str">
        <f>IF($A619="","",IF(AH618="","",IF(Main!AJ$143=0,0,IF(Main!AP$214="","",IF($C$29="PM",Main!AP$214/Main!AJ$143*Main!AJ155,ROUND(Main!AP$214/Main!AJ$143*Main!AJ155*$B46,0))))))</f>
        <v/>
      </c>
      <c r="AI619" s="31" t="str">
        <f>IF($A619="","",IF(AI618="","",IF(Main!AK$143=0,0,IF(Main!AQ$214="","",IF($C$29="PM",Main!AQ$214/Main!AK$143*Main!AK155,ROUND(Main!AQ$214/Main!AK$143*Main!AK155*$B46,0))))))</f>
        <v/>
      </c>
      <c r="AJ619" s="31" t="str">
        <f>IF($A619="","",IF(AJ618="","",IF(Main!AL$143=0,0,IF(Main!AR$214="","",IF($C$29="PM",Main!AR$214/Main!AL$143*Main!AL155,ROUND(Main!AR$214/Main!AL$143*Main!AL155*$B46,0))))))</f>
        <v/>
      </c>
      <c r="AK619" s="31" t="str">
        <f>IF($A619="","",IF(AK618="","",IF(Main!AM$143=0,0,IF(Main!AS$214="","",IF($C$29="PM",Main!AS$214/Main!AM$143*Main!AM155,ROUND(Main!AS$214/Main!AM$143*Main!AM155*$B46,0))))))</f>
        <v/>
      </c>
      <c r="AL619" s="50" t="str">
        <f>IF($A619="","",IF(AL618="","",IF(Main!AN$143=0,0,IF(Main!AT$214="","",IF($C$29="PM",Main!AT$214/Main!AN$143*Main!AN155,ROUND(Main!AT$214/Main!AN$143*Main!AN155*$B46,0))))))</f>
        <v/>
      </c>
      <c r="AM619" s="31" t="str">
        <f>IF($A619="","",IF(AM618="","",IF(Main!AO$143=0,0,IF(Main!AU$214="","",IF($C$29="PM",Main!AU$214/Main!AO$143*Main!AO155,ROUND(Main!AU$214/Main!AO$143*Main!AO155*$B46,0))))))</f>
        <v/>
      </c>
      <c r="AN619" s="31" t="str">
        <f>IF($A619="","",IF(AN618="","",IF(Main!AP$143=0,0,IF(Main!AV$214="","",IF($C$29="PM",Main!AV$214/Main!AP$143*Main!AP155,ROUND(Main!AV$214/Main!AP$143*Main!AP155*$B46,0))))))</f>
        <v/>
      </c>
      <c r="AO619" s="31" t="str">
        <f>IF($A619="","",IF(AO618="","",IF(Main!AQ$143=0,0,IF(Main!AW$214="","",IF($C$29="PM",Main!AW$214/Main!AQ$143*Main!AQ155,ROUND(Main!AW$214/Main!AQ$143*Main!AQ155*$B46,0))))))</f>
        <v/>
      </c>
      <c r="AP619" s="31" t="str">
        <f>IF($A619="","",IF(AP618="","",IF(Main!AR$143=0,0,IF(Main!AX$214="","",IF($C$29="PM",Main!AX$214/Main!AR$143*Main!AR155,ROUND(Main!AX$214/Main!AR$143*Main!AR155*$B46,0))))))</f>
        <v/>
      </c>
      <c r="AQ619" s="31" t="str">
        <f>IF($A619="","",IF(AQ618="","",IF(Main!AS$143=0,0,IF(Main!AY$214="","",IF($C$29="PM",Main!AY$214/Main!AS$143*Main!AS155,ROUND(Main!AY$214/Main!AS$143*Main!AS155*$B46,0))))))</f>
        <v/>
      </c>
      <c r="AR619" s="31" t="str">
        <f>IF($A619="","",IF(AR618="","",IF(Main!AT$143=0,0,IF(Main!AZ$214="","",IF($C$29="PM",Main!AZ$214/Main!AT$143*Main!AT155,ROUND(Main!AZ$214/Main!AT$143*Main!AT155*$B46,0))))))</f>
        <v/>
      </c>
      <c r="AS619" s="31" t="str">
        <f>IF($A619="","",IF(AS618="","",IF(Main!AU$143=0,0,IF(Main!BA$214="","",IF($C$29="PM",Main!BA$214/Main!AU$143*Main!AU155,ROUND(Main!BA$214/Main!AU$143*Main!AU155*$B46,0))))))</f>
        <v/>
      </c>
      <c r="AT619" s="31" t="str">
        <f>IF($A619="","",IF(AT618="","",IF(Main!AV$143=0,0,IF(Main!BB$214="","",IF($C$29="PM",Main!BB$214/Main!AV$143*Main!AV155,ROUND(Main!BB$214/Main!AV$143*Main!AV155*$B46,0))))))</f>
        <v/>
      </c>
      <c r="AU619" s="31" t="str">
        <f>IF($A619="","",IF(AU618="","",IF(Main!AW$143=0,0,IF(Main!BC$214="","",IF($C$29="PM",Main!BC$214/Main!AW$143*Main!AW155,ROUND(Main!BC$214/Main!AW$143*Main!AW155*$B46,0))))))</f>
        <v/>
      </c>
      <c r="AV619" s="31" t="str">
        <f>IF($A619="","",IF(AV618="","",IF(Main!AX$143=0,0,IF(Main!BD$214="","",IF($C$29="PM",Main!BD$214/Main!AX$143*Main!AX155,ROUND(Main!BD$214/Main!AX$143*Main!AX155*$B46,0))))))</f>
        <v/>
      </c>
      <c r="AW619" s="31" t="str">
        <f>IF($A619="","",IF(AW618="","",IF(Main!AY$143=0,0,IF(Main!BE$214="","",IF($C$29="PM",Main!BE$214/Main!AY$143*Main!AY155,ROUND(Main!BE$214/Main!AY$143*Main!AY155*$B46,0))))))</f>
        <v/>
      </c>
      <c r="AX619" s="50" t="str">
        <f>IF($A619="","",IF(AX618="","",IF(Main!AZ$143=0,0,IF(Main!BF$214="","",IF($C$29="PM",Main!BF$214/Main!AZ$143*Main!AZ155,ROUND(Main!BF$214/Main!AZ$143*Main!AZ155*$B46,0))))))</f>
        <v/>
      </c>
      <c r="AY619" s="31" t="str">
        <f>IF($A619="","",IF(AY618="","",IF(Main!BA$143=0,0,IF(Main!BG$214="","",IF($C$29="PM",Main!BG$214/Main!BA$143*Main!BA155,ROUND(Main!BG$214/Main!BA$143*Main!BA155*$B46,0))))))</f>
        <v/>
      </c>
      <c r="AZ619" s="31" t="str">
        <f>IF($A619="","",IF(AZ618="","",IF(Main!BB$143=0,0,IF(Main!BH$214="","",IF($C$29="PM",Main!BH$214/Main!BB$143*Main!BB155,ROUND(Main!BH$214/Main!BB$143*Main!BB155*$B46,0))))))</f>
        <v/>
      </c>
      <c r="BA619" s="31" t="str">
        <f>IF($A619="","",IF(BA618="","",IF(Main!BC$143=0,0,IF(Main!BI$214="","",IF($C$29="PM",Main!BI$214/Main!BC$143*Main!BC155,ROUND(Main!BI$214/Main!BC$143*Main!BC155*$B46,0))))))</f>
        <v/>
      </c>
      <c r="BB619" s="31" t="str">
        <f>IF($A619="","",IF(BB618="","",IF(Main!BD$143=0,0,IF(Main!BJ$214="","",IF($C$29="PM",Main!BJ$214/Main!BD$143*Main!BD155,ROUND(Main!BJ$214/Main!BD$143*Main!BD155*$B46,0))))))</f>
        <v/>
      </c>
      <c r="BC619" s="31" t="str">
        <f>IF($A619="","",IF(BC618="","",IF(Main!BE$143=0,0,IF(Main!BK$214="","",IF($C$29="PM",Main!BK$214/Main!BE$143*Main!BE155,ROUND(Main!BK$214/Main!BE$143*Main!BE155*$B46,0))))))</f>
        <v/>
      </c>
      <c r="BD619" s="31" t="str">
        <f>IF($A619="","",IF(BD618="","",IF(Main!BF$143=0,0,IF(Main!BL$214="","",IF($C$29="PM",Main!BL$214/Main!BF$143*Main!BF155,ROUND(Main!BL$214/Main!BF$143*Main!BF155*$B46,0))))))</f>
        <v/>
      </c>
      <c r="BE619" s="31" t="str">
        <f>IF($A619="","",IF(BE618="","",IF(Main!BG$143=0,0,IF(Main!BM$214="","",IF($C$29="PM",Main!BM$214/Main!BG$143*Main!BG155,ROUND(Main!BM$214/Main!BG$143*Main!BG155*$B46,0))))))</f>
        <v/>
      </c>
      <c r="BF619" s="31" t="str">
        <f>IF($A619="","",IF(BF618="","",IF(Main!BH$143=0,0,IF(Main!BN$214="","",IF($C$29="PM",Main!BN$214/Main!BH$143*Main!BH155,ROUND(Main!BN$214/Main!BH$143*Main!BH155*$B46,0))))))</f>
        <v/>
      </c>
      <c r="BG619" s="31" t="str">
        <f>IF($A619="","",IF(BG618="","",IF(Main!BI$143=0,0,IF(Main!BO$214="","",IF($C$29="PM",Main!BO$214/Main!BI$143*Main!BI155,ROUND(Main!BO$214/Main!BI$143*Main!BI155*$B46,0))))))</f>
        <v/>
      </c>
      <c r="BH619" s="31" t="str">
        <f>IF($A619="","",IF(BH618="","",IF(Main!BJ$143=0,0,IF(Main!BP$214="","",IF($C$29="PM",Main!BP$214/Main!BJ$143*Main!BJ155,ROUND(Main!BP$214/Main!BJ$143*Main!BJ155*$B46,0))))))</f>
        <v/>
      </c>
      <c r="BI619" s="31" t="str">
        <f>IF($A619="","",IF(BI618="","",IF(Main!BK$143=0,0,IF(Main!BQ$214="","",IF($C$29="PM",Main!BQ$214/Main!BK$143*Main!BK155,ROUND(Main!BQ$214/Main!BK$143*Main!BK155*$B46,0))))))</f>
        <v/>
      </c>
      <c r="BJ619" s="50" t="str">
        <f>IF($A619="","",IF(BJ618="","",IF(Main!BL$143=0,0,IF(Main!BR$214="","",IF($C$29="PM",Main!BR$214/Main!BL$143*Main!BL155,ROUND(Main!BR$214/Main!BL$143*Main!BL155*$B46,0))))))</f>
        <v/>
      </c>
      <c r="BK619" s="31" t="str">
        <f>IF($A619="","",IF(BK618="","",IF(Main!BM$143=0,0,IF(Main!BS$214="","",IF($C$29="PM",Main!BS$214/Main!BM$143*Main!BM155,ROUND(Main!BS$214/Main!BM$143*Main!BM155*$B46,0))))))</f>
        <v/>
      </c>
      <c r="BL619" s="31" t="str">
        <f>IF($A619="","",IF(BL618="","",IF(Main!BN$143=0,0,IF(Main!BT$214="","",IF($C$29="PM",Main!BT$214/Main!BN$143*Main!BN155,ROUND(Main!BT$214/Main!BN$143*Main!BN155*$B46,0))))))</f>
        <v/>
      </c>
      <c r="BM619" s="31" t="str">
        <f>IF($A619="","",IF(BM618="","",IF(Main!BO$143=0,0,IF(Main!BU$214="","",IF($C$29="PM",Main!BU$214/Main!BO$143*Main!BO155,ROUND(Main!BU$214/Main!BO$143*Main!BO155*$B46,0))))))</f>
        <v/>
      </c>
      <c r="BN619" s="31" t="str">
        <f>IF($A619="","",IF(BN618="","",IF(Main!BP$143=0,0,IF(Main!BV$214="","",IF($C$29="PM",Main!BV$214/Main!BP$143*Main!BP155,ROUND(Main!BV$214/Main!BP$143*Main!BP155*$B46,0))))))</f>
        <v/>
      </c>
      <c r="BO619" s="31" t="str">
        <f>IF($A619="","",IF(BO618="","",IF(Main!BQ$143=0,0,IF(Main!BW$214="","",IF($C$29="PM",Main!BW$214/Main!BQ$143*Main!BQ155,ROUND(Main!BW$214/Main!BQ$143*Main!BQ155*$B46,0))))))</f>
        <v/>
      </c>
      <c r="BP619" s="31" t="str">
        <f>IF($A619="","",IF(BP618="","",IF(Main!BR$143=0,0,IF(Main!BX$214="","",IF($C$29="PM",Main!BX$214/Main!BR$143*Main!BR155,ROUND(Main!BX$214/Main!BR$143*Main!BR155*$B46,0))))))</f>
        <v/>
      </c>
      <c r="BQ619" s="31" t="str">
        <f>IF($A619="","",IF(BQ618="","",IF(Main!BS$143=0,0,IF(Main!BY$214="","",IF($C$29="PM",Main!BY$214/Main!BS$143*Main!BS155,ROUND(Main!BY$214/Main!BS$143*Main!BS155*$B46,0))))))</f>
        <v/>
      </c>
      <c r="BR619" s="31" t="str">
        <f>IF($A619="","",IF(BR618="","",IF(Main!BT$143=0,0,IF(Main!BZ$214="","",IF($C$29="PM",Main!BZ$214/Main!BT$143*Main!BT155,ROUND(Main!BZ$214/Main!BT$143*Main!BT155*$B46,0))))))</f>
        <v/>
      </c>
      <c r="BS619" s="31" t="str">
        <f>IF($A619="","",IF(BS618="","",IF(Main!BU$143=0,0,IF(Main!CA$214="","",IF($C$29="PM",Main!CA$214/Main!BU$143*Main!BU155,ROUND(Main!CA$214/Main!BU$143*Main!BU155*$B46,0))))))</f>
        <v/>
      </c>
      <c r="BT619" s="31" t="str">
        <f>IF($A619="","",IF(BT618="","",IF(Main!BV$143=0,0,IF(Main!CB$214="","",IF($C$29="PM",Main!CB$214/Main!BV$143*Main!BV155,ROUND(Main!CB$214/Main!BV$143*Main!BV155*$B46,0))))))</f>
        <v/>
      </c>
      <c r="BU619" s="31" t="str">
        <f>IF($A619="","",IF(BU618="","",IF(Main!BW$143=0,0,IF(Main!CC$214="","",IF($C$29="PM",Main!CC$214/Main!BW$143*Main!BW155,ROUND(Main!CC$214/Main!BW$143*Main!BW155*$B46,0))))))</f>
        <v/>
      </c>
      <c r="BV619" s="50" t="str">
        <f>IF($A619="","",IF(BV618="","",IF(Main!BX$143=0,0,IF(Main!CD$214="","",IF($C$29="PM",Main!CD$214/Main!BX$143*Main!BX155,ROUND(Main!CD$214/Main!BX$143*Main!BX155*$B46,0))))))</f>
        <v/>
      </c>
    </row>
    <row r="620" spans="1:74" x14ac:dyDescent="0.2">
      <c r="A620" s="71" t="str">
        <f>IF(Main!A$47="","",Main!A$47)</f>
        <v/>
      </c>
      <c r="B620" s="74" t="str">
        <f t="shared" si="487"/>
        <v/>
      </c>
      <c r="C620" s="49" t="str">
        <f>IF($A620="","",IF(C619="","",IF(Main!E$143=0,0,IF(Main!K$214="","",IF($C$29="PM",Main!K$214/Main!E$143*Main!E156,ROUND(Main!K$214/Main!E$143*Main!E156*$B47,0))))))</f>
        <v/>
      </c>
      <c r="D620" s="31" t="str">
        <f>IF($A620="","",IF(D619="","",IF(Main!F$143=0,0,IF(Main!L$214="","",IF($C$29="PM",Main!L$214/Main!F$143*Main!F156,ROUND(Main!L$214/Main!F$143*Main!F156*$B47,0))))))</f>
        <v/>
      </c>
      <c r="E620" s="31" t="str">
        <f>IF($A620="","",IF(E619="","",IF(Main!G$143=0,0,IF(Main!M$214="","",IF($C$29="PM",Main!M$214/Main!G$143*Main!G156,ROUND(Main!M$214/Main!G$143*Main!G156*$B47,0))))))</f>
        <v/>
      </c>
      <c r="F620" s="31" t="str">
        <f>IF($A620="","",IF(F619="","",IF(Main!H$143=0,0,IF(Main!N$214="","",IF($C$29="PM",Main!N$214/Main!H$143*Main!H156,ROUND(Main!N$214/Main!H$143*Main!H156*$B47,0))))))</f>
        <v/>
      </c>
      <c r="G620" s="31" t="str">
        <f>IF($A620="","",IF(G619="","",IF(Main!I$143=0,0,IF(Main!O$214="","",IF($C$29="PM",Main!O$214/Main!I$143*Main!I156,ROUND(Main!O$214/Main!I$143*Main!I156*$B47,0))))))</f>
        <v/>
      </c>
      <c r="H620" s="31" t="str">
        <f>IF($A620="","",IF(H619="","",IF(Main!J$143=0,0,IF(Main!P$214="","",IF($C$29="PM",Main!P$214/Main!J$143*Main!J156,ROUND(Main!P$214/Main!J$143*Main!J156*$B47,0))))))</f>
        <v/>
      </c>
      <c r="I620" s="31" t="str">
        <f>IF($A620="","",IF(I619="","",IF(Main!K$143=0,0,IF(Main!Q$214="","",IF($C$29="PM",Main!Q$214/Main!K$143*Main!K156,ROUND(Main!Q$214/Main!K$143*Main!K156*$B47,0))))))</f>
        <v/>
      </c>
      <c r="J620" s="31" t="str">
        <f>IF($A620="","",IF(J619="","",IF(Main!L$143=0,0,IF(Main!R$214="","",IF($C$29="PM",Main!R$214/Main!L$143*Main!L156,ROUND(Main!R$214/Main!L$143*Main!L156*$B47,0))))))</f>
        <v/>
      </c>
      <c r="K620" s="31" t="str">
        <f>IF($A620="","",IF(K619="","",IF(Main!M$143=0,0,IF(Main!S$214="","",IF($C$29="PM",Main!S$214/Main!M$143*Main!M156,ROUND(Main!S$214/Main!M$143*Main!M156*$B47,0))))))</f>
        <v/>
      </c>
      <c r="L620" s="31" t="str">
        <f>IF($A620="","",IF(L619="","",IF(Main!N$143=0,0,IF(Main!T$214="","",IF($C$29="PM",Main!T$214/Main!N$143*Main!N156,ROUND(Main!T$214/Main!N$143*Main!N156*$B47,0))))))</f>
        <v/>
      </c>
      <c r="M620" s="31" t="str">
        <f>IF($A620="","",IF(M619="","",IF(Main!O$143=0,0,IF(Main!U$214="","",IF($C$29="PM",Main!U$214/Main!O$143*Main!O156,ROUND(Main!U$214/Main!O$143*Main!O156*$B47,0))))))</f>
        <v/>
      </c>
      <c r="N620" s="50" t="str">
        <f>IF($A620="","",IF(N619="","",IF(Main!P$143=0,0,IF(Main!V$214="","",IF($C$29="PM",Main!V$214/Main!P$143*Main!P156,ROUND(Main!V$214/Main!P$143*Main!P156*$B47,0))))))</f>
        <v/>
      </c>
      <c r="O620" s="31" t="str">
        <f>IF($A620="","",IF(O619="","",IF(Main!Q$143=0,0,IF(Main!W$214="","",IF($C$29="PM",Main!W$214/Main!Q$143*Main!Q156,ROUND(Main!W$214/Main!Q$143*Main!Q156*$B47,0))))))</f>
        <v/>
      </c>
      <c r="P620" s="31" t="str">
        <f>IF($A620="","",IF(P619="","",IF(Main!R$143=0,0,IF(Main!X$214="","",IF($C$29="PM",Main!X$214/Main!R$143*Main!R156,ROUND(Main!X$214/Main!R$143*Main!R156*$B47,0))))))</f>
        <v/>
      </c>
      <c r="Q620" s="31" t="str">
        <f>IF($A620="","",IF(Q619="","",IF(Main!S$143=0,0,IF(Main!Y$214="","",IF($C$29="PM",Main!Y$214/Main!S$143*Main!S156,ROUND(Main!Y$214/Main!S$143*Main!S156*$B47,0))))))</f>
        <v/>
      </c>
      <c r="R620" s="31" t="str">
        <f>IF($A620="","",IF(R619="","",IF(Main!T$143=0,0,IF(Main!Z$214="","",IF($C$29="PM",Main!Z$214/Main!T$143*Main!T156,ROUND(Main!Z$214/Main!T$143*Main!T156*$B47,0))))))</f>
        <v/>
      </c>
      <c r="S620" s="31" t="str">
        <f>IF($A620="","",IF(S619="","",IF(Main!U$143=0,0,IF(Main!AA$214="","",IF($C$29="PM",Main!AA$214/Main!U$143*Main!U156,ROUND(Main!AA$214/Main!U$143*Main!U156*$B47,0))))))</f>
        <v/>
      </c>
      <c r="T620" s="31" t="str">
        <f>IF($A620="","",IF(T619="","",IF(Main!V$143=0,0,IF(Main!AB$214="","",IF($C$29="PM",Main!AB$214/Main!V$143*Main!V156,ROUND(Main!AB$214/Main!V$143*Main!V156*$B47,0))))))</f>
        <v/>
      </c>
      <c r="U620" s="31" t="str">
        <f>IF($A620="","",IF(U619="","",IF(Main!W$143=0,0,IF(Main!AC$214="","",IF($C$29="PM",Main!AC$214/Main!W$143*Main!W156,ROUND(Main!AC$214/Main!W$143*Main!W156*$B47,0))))))</f>
        <v/>
      </c>
      <c r="V620" s="31" t="str">
        <f>IF($A620="","",IF(V619="","",IF(Main!X$143=0,0,IF(Main!AD$214="","",IF($C$29="PM",Main!AD$214/Main!X$143*Main!X156,ROUND(Main!AD$214/Main!X$143*Main!X156*$B47,0))))))</f>
        <v/>
      </c>
      <c r="W620" s="31" t="str">
        <f>IF($A620="","",IF(W619="","",IF(Main!Y$143=0,0,IF(Main!AE$214="","",IF($C$29="PM",Main!AE$214/Main!Y$143*Main!Y156,ROUND(Main!AE$214/Main!Y$143*Main!Y156*$B47,0))))))</f>
        <v/>
      </c>
      <c r="X620" s="31" t="str">
        <f>IF($A620="","",IF(X619="","",IF(Main!Z$143=0,0,IF(Main!AF$214="","",IF($C$29="PM",Main!AF$214/Main!Z$143*Main!Z156,ROUND(Main!AF$214/Main!Z$143*Main!Z156*$B47,0))))))</f>
        <v/>
      </c>
      <c r="Y620" s="31" t="str">
        <f>IF($A620="","",IF(Y619="","",IF(Main!AA$143=0,0,IF(Main!AG$214="","",IF($C$29="PM",Main!AG$214/Main!AA$143*Main!AA156,ROUND(Main!AG$214/Main!AA$143*Main!AA156*$B47,0))))))</f>
        <v/>
      </c>
      <c r="Z620" s="31" t="str">
        <f>IF($A620="","",IF(Z619="","",IF(Main!AB$143=0,0,IF(Main!AH$214="","",IF($C$29="PM",Main!AH$214/Main!AB$143*Main!AB156,ROUND(Main!AH$214/Main!AB$143*Main!AB156*$B47,0))))))</f>
        <v/>
      </c>
      <c r="AA620" s="49" t="str">
        <f>IF($A620="","",IF(AA619="","",IF(Main!AC$143=0,0,IF(Main!AI$214="","",IF($C$29="PM",Main!AI$214/Main!AC$143*Main!AC156,ROUND(Main!AI$214/Main!AC$143*Main!AC156*$B47,0))))))</f>
        <v/>
      </c>
      <c r="AB620" s="31" t="str">
        <f>IF($A620="","",IF(AB619="","",IF(Main!AD$143=0,0,IF(Main!AJ$214="","",IF($C$29="PM",Main!AJ$214/Main!AD$143*Main!AD156,ROUND(Main!AJ$214/Main!AD$143*Main!AD156*$B47,0))))))</f>
        <v/>
      </c>
      <c r="AC620" s="31" t="str">
        <f>IF($A620="","",IF(AC619="","",IF(Main!AE$143=0,0,IF(Main!AK$214="","",IF($C$29="PM",Main!AK$214/Main!AE$143*Main!AE156,ROUND(Main!AK$214/Main!AE$143*Main!AE156*$B47,0))))))</f>
        <v/>
      </c>
      <c r="AD620" s="31" t="str">
        <f>IF($A620="","",IF(AD619="","",IF(Main!AF$143=0,0,IF(Main!AL$214="","",IF($C$29="PM",Main!AL$214/Main!AF$143*Main!AF156,ROUND(Main!AL$214/Main!AF$143*Main!AF156*$B47,0))))))</f>
        <v/>
      </c>
      <c r="AE620" s="31" t="str">
        <f>IF($A620="","",IF(AE619="","",IF(Main!AG$143=0,0,IF(Main!AM$214="","",IF($C$29="PM",Main!AM$214/Main!AG$143*Main!AG156,ROUND(Main!AM$214/Main!AG$143*Main!AG156*$B47,0))))))</f>
        <v/>
      </c>
      <c r="AF620" s="31" t="str">
        <f>IF($A620="","",IF(AF619="","",IF(Main!AH$143=0,0,IF(Main!AN$214="","",IF($C$29="PM",Main!AN$214/Main!AH$143*Main!AH156,ROUND(Main!AN$214/Main!AH$143*Main!AH156*$B47,0))))))</f>
        <v/>
      </c>
      <c r="AG620" s="31" t="str">
        <f>IF($A620="","",IF(AG619="","",IF(Main!AI$143=0,0,IF(Main!AO$214="","",IF($C$29="PM",Main!AO$214/Main!AI$143*Main!AI156,ROUND(Main!AO$214/Main!AI$143*Main!AI156*$B47,0))))))</f>
        <v/>
      </c>
      <c r="AH620" s="31" t="str">
        <f>IF($A620="","",IF(AH619="","",IF(Main!AJ$143=0,0,IF(Main!AP$214="","",IF($C$29="PM",Main!AP$214/Main!AJ$143*Main!AJ156,ROUND(Main!AP$214/Main!AJ$143*Main!AJ156*$B47,0))))))</f>
        <v/>
      </c>
      <c r="AI620" s="31" t="str">
        <f>IF($A620="","",IF(AI619="","",IF(Main!AK$143=0,0,IF(Main!AQ$214="","",IF($C$29="PM",Main!AQ$214/Main!AK$143*Main!AK156,ROUND(Main!AQ$214/Main!AK$143*Main!AK156*$B47,0))))))</f>
        <v/>
      </c>
      <c r="AJ620" s="31" t="str">
        <f>IF($A620="","",IF(AJ619="","",IF(Main!AL$143=0,0,IF(Main!AR$214="","",IF($C$29="PM",Main!AR$214/Main!AL$143*Main!AL156,ROUND(Main!AR$214/Main!AL$143*Main!AL156*$B47,0))))))</f>
        <v/>
      </c>
      <c r="AK620" s="31" t="str">
        <f>IF($A620="","",IF(AK619="","",IF(Main!AM$143=0,0,IF(Main!AS$214="","",IF($C$29="PM",Main!AS$214/Main!AM$143*Main!AM156,ROUND(Main!AS$214/Main!AM$143*Main!AM156*$B47,0))))))</f>
        <v/>
      </c>
      <c r="AL620" s="50" t="str">
        <f>IF($A620="","",IF(AL619="","",IF(Main!AN$143=0,0,IF(Main!AT$214="","",IF($C$29="PM",Main!AT$214/Main!AN$143*Main!AN156,ROUND(Main!AT$214/Main!AN$143*Main!AN156*$B47,0))))))</f>
        <v/>
      </c>
      <c r="AM620" s="31" t="str">
        <f>IF($A620="","",IF(AM619="","",IF(Main!AO$143=0,0,IF(Main!AU$214="","",IF($C$29="PM",Main!AU$214/Main!AO$143*Main!AO156,ROUND(Main!AU$214/Main!AO$143*Main!AO156*$B47,0))))))</f>
        <v/>
      </c>
      <c r="AN620" s="31" t="str">
        <f>IF($A620="","",IF(AN619="","",IF(Main!AP$143=0,0,IF(Main!AV$214="","",IF($C$29="PM",Main!AV$214/Main!AP$143*Main!AP156,ROUND(Main!AV$214/Main!AP$143*Main!AP156*$B47,0))))))</f>
        <v/>
      </c>
      <c r="AO620" s="31" t="str">
        <f>IF($A620="","",IF(AO619="","",IF(Main!AQ$143=0,0,IF(Main!AW$214="","",IF($C$29="PM",Main!AW$214/Main!AQ$143*Main!AQ156,ROUND(Main!AW$214/Main!AQ$143*Main!AQ156*$B47,0))))))</f>
        <v/>
      </c>
      <c r="AP620" s="31" t="str">
        <f>IF($A620="","",IF(AP619="","",IF(Main!AR$143=0,0,IF(Main!AX$214="","",IF($C$29="PM",Main!AX$214/Main!AR$143*Main!AR156,ROUND(Main!AX$214/Main!AR$143*Main!AR156*$B47,0))))))</f>
        <v/>
      </c>
      <c r="AQ620" s="31" t="str">
        <f>IF($A620="","",IF(AQ619="","",IF(Main!AS$143=0,0,IF(Main!AY$214="","",IF($C$29="PM",Main!AY$214/Main!AS$143*Main!AS156,ROUND(Main!AY$214/Main!AS$143*Main!AS156*$B47,0))))))</f>
        <v/>
      </c>
      <c r="AR620" s="31" t="str">
        <f>IF($A620="","",IF(AR619="","",IF(Main!AT$143=0,0,IF(Main!AZ$214="","",IF($C$29="PM",Main!AZ$214/Main!AT$143*Main!AT156,ROUND(Main!AZ$214/Main!AT$143*Main!AT156*$B47,0))))))</f>
        <v/>
      </c>
      <c r="AS620" s="31" t="str">
        <f>IF($A620="","",IF(AS619="","",IF(Main!AU$143=0,0,IF(Main!BA$214="","",IF($C$29="PM",Main!BA$214/Main!AU$143*Main!AU156,ROUND(Main!BA$214/Main!AU$143*Main!AU156*$B47,0))))))</f>
        <v/>
      </c>
      <c r="AT620" s="31" t="str">
        <f>IF($A620="","",IF(AT619="","",IF(Main!AV$143=0,0,IF(Main!BB$214="","",IF($C$29="PM",Main!BB$214/Main!AV$143*Main!AV156,ROUND(Main!BB$214/Main!AV$143*Main!AV156*$B47,0))))))</f>
        <v/>
      </c>
      <c r="AU620" s="31" t="str">
        <f>IF($A620="","",IF(AU619="","",IF(Main!AW$143=0,0,IF(Main!BC$214="","",IF($C$29="PM",Main!BC$214/Main!AW$143*Main!AW156,ROUND(Main!BC$214/Main!AW$143*Main!AW156*$B47,0))))))</f>
        <v/>
      </c>
      <c r="AV620" s="31" t="str">
        <f>IF($A620="","",IF(AV619="","",IF(Main!AX$143=0,0,IF(Main!BD$214="","",IF($C$29="PM",Main!BD$214/Main!AX$143*Main!AX156,ROUND(Main!BD$214/Main!AX$143*Main!AX156*$B47,0))))))</f>
        <v/>
      </c>
      <c r="AW620" s="31" t="str">
        <f>IF($A620="","",IF(AW619="","",IF(Main!AY$143=0,0,IF(Main!BE$214="","",IF($C$29="PM",Main!BE$214/Main!AY$143*Main!AY156,ROUND(Main!BE$214/Main!AY$143*Main!AY156*$B47,0))))))</f>
        <v/>
      </c>
      <c r="AX620" s="50" t="str">
        <f>IF($A620="","",IF(AX619="","",IF(Main!AZ$143=0,0,IF(Main!BF$214="","",IF($C$29="PM",Main!BF$214/Main!AZ$143*Main!AZ156,ROUND(Main!BF$214/Main!AZ$143*Main!AZ156*$B47,0))))))</f>
        <v/>
      </c>
      <c r="AY620" s="31" t="str">
        <f>IF($A620="","",IF(AY619="","",IF(Main!BA$143=0,0,IF(Main!BG$214="","",IF($C$29="PM",Main!BG$214/Main!BA$143*Main!BA156,ROUND(Main!BG$214/Main!BA$143*Main!BA156*$B47,0))))))</f>
        <v/>
      </c>
      <c r="AZ620" s="31" t="str">
        <f>IF($A620="","",IF(AZ619="","",IF(Main!BB$143=0,0,IF(Main!BH$214="","",IF($C$29="PM",Main!BH$214/Main!BB$143*Main!BB156,ROUND(Main!BH$214/Main!BB$143*Main!BB156*$B47,0))))))</f>
        <v/>
      </c>
      <c r="BA620" s="31" t="str">
        <f>IF($A620="","",IF(BA619="","",IF(Main!BC$143=0,0,IF(Main!BI$214="","",IF($C$29="PM",Main!BI$214/Main!BC$143*Main!BC156,ROUND(Main!BI$214/Main!BC$143*Main!BC156*$B47,0))))))</f>
        <v/>
      </c>
      <c r="BB620" s="31" t="str">
        <f>IF($A620="","",IF(BB619="","",IF(Main!BD$143=0,0,IF(Main!BJ$214="","",IF($C$29="PM",Main!BJ$214/Main!BD$143*Main!BD156,ROUND(Main!BJ$214/Main!BD$143*Main!BD156*$B47,0))))))</f>
        <v/>
      </c>
      <c r="BC620" s="31" t="str">
        <f>IF($A620="","",IF(BC619="","",IF(Main!BE$143=0,0,IF(Main!BK$214="","",IF($C$29="PM",Main!BK$214/Main!BE$143*Main!BE156,ROUND(Main!BK$214/Main!BE$143*Main!BE156*$B47,0))))))</f>
        <v/>
      </c>
      <c r="BD620" s="31" t="str">
        <f>IF($A620="","",IF(BD619="","",IF(Main!BF$143=0,0,IF(Main!BL$214="","",IF($C$29="PM",Main!BL$214/Main!BF$143*Main!BF156,ROUND(Main!BL$214/Main!BF$143*Main!BF156*$B47,0))))))</f>
        <v/>
      </c>
      <c r="BE620" s="31" t="str">
        <f>IF($A620="","",IF(BE619="","",IF(Main!BG$143=0,0,IF(Main!BM$214="","",IF($C$29="PM",Main!BM$214/Main!BG$143*Main!BG156,ROUND(Main!BM$214/Main!BG$143*Main!BG156*$B47,0))))))</f>
        <v/>
      </c>
      <c r="BF620" s="31" t="str">
        <f>IF($A620="","",IF(BF619="","",IF(Main!BH$143=0,0,IF(Main!BN$214="","",IF($C$29="PM",Main!BN$214/Main!BH$143*Main!BH156,ROUND(Main!BN$214/Main!BH$143*Main!BH156*$B47,0))))))</f>
        <v/>
      </c>
      <c r="BG620" s="31" t="str">
        <f>IF($A620="","",IF(BG619="","",IF(Main!BI$143=0,0,IF(Main!BO$214="","",IF($C$29="PM",Main!BO$214/Main!BI$143*Main!BI156,ROUND(Main!BO$214/Main!BI$143*Main!BI156*$B47,0))))))</f>
        <v/>
      </c>
      <c r="BH620" s="31" t="str">
        <f>IF($A620="","",IF(BH619="","",IF(Main!BJ$143=0,0,IF(Main!BP$214="","",IF($C$29="PM",Main!BP$214/Main!BJ$143*Main!BJ156,ROUND(Main!BP$214/Main!BJ$143*Main!BJ156*$B47,0))))))</f>
        <v/>
      </c>
      <c r="BI620" s="31" t="str">
        <f>IF($A620="","",IF(BI619="","",IF(Main!BK$143=0,0,IF(Main!BQ$214="","",IF($C$29="PM",Main!BQ$214/Main!BK$143*Main!BK156,ROUND(Main!BQ$214/Main!BK$143*Main!BK156*$B47,0))))))</f>
        <v/>
      </c>
      <c r="BJ620" s="50" t="str">
        <f>IF($A620="","",IF(BJ619="","",IF(Main!BL$143=0,0,IF(Main!BR$214="","",IF($C$29="PM",Main!BR$214/Main!BL$143*Main!BL156,ROUND(Main!BR$214/Main!BL$143*Main!BL156*$B47,0))))))</f>
        <v/>
      </c>
      <c r="BK620" s="31" t="str">
        <f>IF($A620="","",IF(BK619="","",IF(Main!BM$143=0,0,IF(Main!BS$214="","",IF($C$29="PM",Main!BS$214/Main!BM$143*Main!BM156,ROUND(Main!BS$214/Main!BM$143*Main!BM156*$B47,0))))))</f>
        <v/>
      </c>
      <c r="BL620" s="31" t="str">
        <f>IF($A620="","",IF(BL619="","",IF(Main!BN$143=0,0,IF(Main!BT$214="","",IF($C$29="PM",Main!BT$214/Main!BN$143*Main!BN156,ROUND(Main!BT$214/Main!BN$143*Main!BN156*$B47,0))))))</f>
        <v/>
      </c>
      <c r="BM620" s="31" t="str">
        <f>IF($A620="","",IF(BM619="","",IF(Main!BO$143=0,0,IF(Main!BU$214="","",IF($C$29="PM",Main!BU$214/Main!BO$143*Main!BO156,ROUND(Main!BU$214/Main!BO$143*Main!BO156*$B47,0))))))</f>
        <v/>
      </c>
      <c r="BN620" s="31" t="str">
        <f>IF($A620="","",IF(BN619="","",IF(Main!BP$143=0,0,IF(Main!BV$214="","",IF($C$29="PM",Main!BV$214/Main!BP$143*Main!BP156,ROUND(Main!BV$214/Main!BP$143*Main!BP156*$B47,0))))))</f>
        <v/>
      </c>
      <c r="BO620" s="31" t="str">
        <f>IF($A620="","",IF(BO619="","",IF(Main!BQ$143=0,0,IF(Main!BW$214="","",IF($C$29="PM",Main!BW$214/Main!BQ$143*Main!BQ156,ROUND(Main!BW$214/Main!BQ$143*Main!BQ156*$B47,0))))))</f>
        <v/>
      </c>
      <c r="BP620" s="31" t="str">
        <f>IF($A620="","",IF(BP619="","",IF(Main!BR$143=0,0,IF(Main!BX$214="","",IF($C$29="PM",Main!BX$214/Main!BR$143*Main!BR156,ROUND(Main!BX$214/Main!BR$143*Main!BR156*$B47,0))))))</f>
        <v/>
      </c>
      <c r="BQ620" s="31" t="str">
        <f>IF($A620="","",IF(BQ619="","",IF(Main!BS$143=0,0,IF(Main!BY$214="","",IF($C$29="PM",Main!BY$214/Main!BS$143*Main!BS156,ROUND(Main!BY$214/Main!BS$143*Main!BS156*$B47,0))))))</f>
        <v/>
      </c>
      <c r="BR620" s="31" t="str">
        <f>IF($A620="","",IF(BR619="","",IF(Main!BT$143=0,0,IF(Main!BZ$214="","",IF($C$29="PM",Main!BZ$214/Main!BT$143*Main!BT156,ROUND(Main!BZ$214/Main!BT$143*Main!BT156*$B47,0))))))</f>
        <v/>
      </c>
      <c r="BS620" s="31" t="str">
        <f>IF($A620="","",IF(BS619="","",IF(Main!BU$143=0,0,IF(Main!CA$214="","",IF($C$29="PM",Main!CA$214/Main!BU$143*Main!BU156,ROUND(Main!CA$214/Main!BU$143*Main!BU156*$B47,0))))))</f>
        <v/>
      </c>
      <c r="BT620" s="31" t="str">
        <f>IF($A620="","",IF(BT619="","",IF(Main!BV$143=0,0,IF(Main!CB$214="","",IF($C$29="PM",Main!CB$214/Main!BV$143*Main!BV156,ROUND(Main!CB$214/Main!BV$143*Main!BV156*$B47,0))))))</f>
        <v/>
      </c>
      <c r="BU620" s="31" t="str">
        <f>IF($A620="","",IF(BU619="","",IF(Main!BW$143=0,0,IF(Main!CC$214="","",IF($C$29="PM",Main!CC$214/Main!BW$143*Main!BW156,ROUND(Main!CC$214/Main!BW$143*Main!BW156*$B47,0))))))</f>
        <v/>
      </c>
      <c r="BV620" s="50" t="str">
        <f>IF($A620="","",IF(BV619="","",IF(Main!BX$143=0,0,IF(Main!CD$214="","",IF($C$29="PM",Main!CD$214/Main!BX$143*Main!BX156,ROUND(Main!CD$214/Main!BX$143*Main!BX156*$B47,0))))))</f>
        <v/>
      </c>
    </row>
    <row r="621" spans="1:74" x14ac:dyDescent="0.2">
      <c r="A621" s="71" t="str">
        <f>IF(Main!A$48="","",Main!A$48)</f>
        <v/>
      </c>
      <c r="B621" s="74" t="str">
        <f t="shared" si="487"/>
        <v/>
      </c>
      <c r="C621" s="49" t="str">
        <f>IF($A621="","",IF(C620="","",IF(Main!E$143=0,0,IF(Main!K$214="","",IF($C$29="PM",Main!K$214/Main!E$143*Main!E157,ROUND(Main!K$214/Main!E$143*Main!E157*$B48,0))))))</f>
        <v/>
      </c>
      <c r="D621" s="31" t="str">
        <f>IF($A621="","",IF(D620="","",IF(Main!F$143=0,0,IF(Main!L$214="","",IF($C$29="PM",Main!L$214/Main!F$143*Main!F157,ROUND(Main!L$214/Main!F$143*Main!F157*$B48,0))))))</f>
        <v/>
      </c>
      <c r="E621" s="31" t="str">
        <f>IF($A621="","",IF(E620="","",IF(Main!G$143=0,0,IF(Main!M$214="","",IF($C$29="PM",Main!M$214/Main!G$143*Main!G157,ROUND(Main!M$214/Main!G$143*Main!G157*$B48,0))))))</f>
        <v/>
      </c>
      <c r="F621" s="31" t="str">
        <f>IF($A621="","",IF(F620="","",IF(Main!H$143=0,0,IF(Main!N$214="","",IF($C$29="PM",Main!N$214/Main!H$143*Main!H157,ROUND(Main!N$214/Main!H$143*Main!H157*$B48,0))))))</f>
        <v/>
      </c>
      <c r="G621" s="31" t="str">
        <f>IF($A621="","",IF(G620="","",IF(Main!I$143=0,0,IF(Main!O$214="","",IF($C$29="PM",Main!O$214/Main!I$143*Main!I157,ROUND(Main!O$214/Main!I$143*Main!I157*$B48,0))))))</f>
        <v/>
      </c>
      <c r="H621" s="31" t="str">
        <f>IF($A621="","",IF(H620="","",IF(Main!J$143=0,0,IF(Main!P$214="","",IF($C$29="PM",Main!P$214/Main!J$143*Main!J157,ROUND(Main!P$214/Main!J$143*Main!J157*$B48,0))))))</f>
        <v/>
      </c>
      <c r="I621" s="31" t="str">
        <f>IF($A621="","",IF(I620="","",IF(Main!K$143=0,0,IF(Main!Q$214="","",IF($C$29="PM",Main!Q$214/Main!K$143*Main!K157,ROUND(Main!Q$214/Main!K$143*Main!K157*$B48,0))))))</f>
        <v/>
      </c>
      <c r="J621" s="31" t="str">
        <f>IF($A621="","",IF(J620="","",IF(Main!L$143=0,0,IF(Main!R$214="","",IF($C$29="PM",Main!R$214/Main!L$143*Main!L157,ROUND(Main!R$214/Main!L$143*Main!L157*$B48,0))))))</f>
        <v/>
      </c>
      <c r="K621" s="31" t="str">
        <f>IF($A621="","",IF(K620="","",IF(Main!M$143=0,0,IF(Main!S$214="","",IF($C$29="PM",Main!S$214/Main!M$143*Main!M157,ROUND(Main!S$214/Main!M$143*Main!M157*$B48,0))))))</f>
        <v/>
      </c>
      <c r="L621" s="31" t="str">
        <f>IF($A621="","",IF(L620="","",IF(Main!N$143=0,0,IF(Main!T$214="","",IF($C$29="PM",Main!T$214/Main!N$143*Main!N157,ROUND(Main!T$214/Main!N$143*Main!N157*$B48,0))))))</f>
        <v/>
      </c>
      <c r="M621" s="31" t="str">
        <f>IF($A621="","",IF(M620="","",IF(Main!O$143=0,0,IF(Main!U$214="","",IF($C$29="PM",Main!U$214/Main!O$143*Main!O157,ROUND(Main!U$214/Main!O$143*Main!O157*$B48,0))))))</f>
        <v/>
      </c>
      <c r="N621" s="50" t="str">
        <f>IF($A621="","",IF(N620="","",IF(Main!P$143=0,0,IF(Main!V$214="","",IF($C$29="PM",Main!V$214/Main!P$143*Main!P157,ROUND(Main!V$214/Main!P$143*Main!P157*$B48,0))))))</f>
        <v/>
      </c>
      <c r="O621" s="31" t="str">
        <f>IF($A621="","",IF(O620="","",IF(Main!Q$143=0,0,IF(Main!W$214="","",IF($C$29="PM",Main!W$214/Main!Q$143*Main!Q157,ROUND(Main!W$214/Main!Q$143*Main!Q157*$B48,0))))))</f>
        <v/>
      </c>
      <c r="P621" s="31" t="str">
        <f>IF($A621="","",IF(P620="","",IF(Main!R$143=0,0,IF(Main!X$214="","",IF($C$29="PM",Main!X$214/Main!R$143*Main!R157,ROUND(Main!X$214/Main!R$143*Main!R157*$B48,0))))))</f>
        <v/>
      </c>
      <c r="Q621" s="31" t="str">
        <f>IF($A621="","",IF(Q620="","",IF(Main!S$143=0,0,IF(Main!Y$214="","",IF($C$29="PM",Main!Y$214/Main!S$143*Main!S157,ROUND(Main!Y$214/Main!S$143*Main!S157*$B48,0))))))</f>
        <v/>
      </c>
      <c r="R621" s="31" t="str">
        <f>IF($A621="","",IF(R620="","",IF(Main!T$143=0,0,IF(Main!Z$214="","",IF($C$29="PM",Main!Z$214/Main!T$143*Main!T157,ROUND(Main!Z$214/Main!T$143*Main!T157*$B48,0))))))</f>
        <v/>
      </c>
      <c r="S621" s="31" t="str">
        <f>IF($A621="","",IF(S620="","",IF(Main!U$143=0,0,IF(Main!AA$214="","",IF($C$29="PM",Main!AA$214/Main!U$143*Main!U157,ROUND(Main!AA$214/Main!U$143*Main!U157*$B48,0))))))</f>
        <v/>
      </c>
      <c r="T621" s="31" t="str">
        <f>IF($A621="","",IF(T620="","",IF(Main!V$143=0,0,IF(Main!AB$214="","",IF($C$29="PM",Main!AB$214/Main!V$143*Main!V157,ROUND(Main!AB$214/Main!V$143*Main!V157*$B48,0))))))</f>
        <v/>
      </c>
      <c r="U621" s="31" t="str">
        <f>IF($A621="","",IF(U620="","",IF(Main!W$143=0,0,IF(Main!AC$214="","",IF($C$29="PM",Main!AC$214/Main!W$143*Main!W157,ROUND(Main!AC$214/Main!W$143*Main!W157*$B48,0))))))</f>
        <v/>
      </c>
      <c r="V621" s="31" t="str">
        <f>IF($A621="","",IF(V620="","",IF(Main!X$143=0,0,IF(Main!AD$214="","",IF($C$29="PM",Main!AD$214/Main!X$143*Main!X157,ROUND(Main!AD$214/Main!X$143*Main!X157*$B48,0))))))</f>
        <v/>
      </c>
      <c r="W621" s="31" t="str">
        <f>IF($A621="","",IF(W620="","",IF(Main!Y$143=0,0,IF(Main!AE$214="","",IF($C$29="PM",Main!AE$214/Main!Y$143*Main!Y157,ROUND(Main!AE$214/Main!Y$143*Main!Y157*$B48,0))))))</f>
        <v/>
      </c>
      <c r="X621" s="31" t="str">
        <f>IF($A621="","",IF(X620="","",IF(Main!Z$143=0,0,IF(Main!AF$214="","",IF($C$29="PM",Main!AF$214/Main!Z$143*Main!Z157,ROUND(Main!AF$214/Main!Z$143*Main!Z157*$B48,0))))))</f>
        <v/>
      </c>
      <c r="Y621" s="31" t="str">
        <f>IF($A621="","",IF(Y620="","",IF(Main!AA$143=0,0,IF(Main!AG$214="","",IF($C$29="PM",Main!AG$214/Main!AA$143*Main!AA157,ROUND(Main!AG$214/Main!AA$143*Main!AA157*$B48,0))))))</f>
        <v/>
      </c>
      <c r="Z621" s="31" t="str">
        <f>IF($A621="","",IF(Z620="","",IF(Main!AB$143=0,0,IF(Main!AH$214="","",IF($C$29="PM",Main!AH$214/Main!AB$143*Main!AB157,ROUND(Main!AH$214/Main!AB$143*Main!AB157*$B48,0))))))</f>
        <v/>
      </c>
      <c r="AA621" s="49" t="str">
        <f>IF($A621="","",IF(AA620="","",IF(Main!AC$143=0,0,IF(Main!AI$214="","",IF($C$29="PM",Main!AI$214/Main!AC$143*Main!AC157,ROUND(Main!AI$214/Main!AC$143*Main!AC157*$B48,0))))))</f>
        <v/>
      </c>
      <c r="AB621" s="31" t="str">
        <f>IF($A621="","",IF(AB620="","",IF(Main!AD$143=0,0,IF(Main!AJ$214="","",IF($C$29="PM",Main!AJ$214/Main!AD$143*Main!AD157,ROUND(Main!AJ$214/Main!AD$143*Main!AD157*$B48,0))))))</f>
        <v/>
      </c>
      <c r="AC621" s="31" t="str">
        <f>IF($A621="","",IF(AC620="","",IF(Main!AE$143=0,0,IF(Main!AK$214="","",IF($C$29="PM",Main!AK$214/Main!AE$143*Main!AE157,ROUND(Main!AK$214/Main!AE$143*Main!AE157*$B48,0))))))</f>
        <v/>
      </c>
      <c r="AD621" s="31" t="str">
        <f>IF($A621="","",IF(AD620="","",IF(Main!AF$143=0,0,IF(Main!AL$214="","",IF($C$29="PM",Main!AL$214/Main!AF$143*Main!AF157,ROUND(Main!AL$214/Main!AF$143*Main!AF157*$B48,0))))))</f>
        <v/>
      </c>
      <c r="AE621" s="31" t="str">
        <f>IF($A621="","",IF(AE620="","",IF(Main!AG$143=0,0,IF(Main!AM$214="","",IF($C$29="PM",Main!AM$214/Main!AG$143*Main!AG157,ROUND(Main!AM$214/Main!AG$143*Main!AG157*$B48,0))))))</f>
        <v/>
      </c>
      <c r="AF621" s="31" t="str">
        <f>IF($A621="","",IF(AF620="","",IF(Main!AH$143=0,0,IF(Main!AN$214="","",IF($C$29="PM",Main!AN$214/Main!AH$143*Main!AH157,ROUND(Main!AN$214/Main!AH$143*Main!AH157*$B48,0))))))</f>
        <v/>
      </c>
      <c r="AG621" s="31" t="str">
        <f>IF($A621="","",IF(AG620="","",IF(Main!AI$143=0,0,IF(Main!AO$214="","",IF($C$29="PM",Main!AO$214/Main!AI$143*Main!AI157,ROUND(Main!AO$214/Main!AI$143*Main!AI157*$B48,0))))))</f>
        <v/>
      </c>
      <c r="AH621" s="31" t="str">
        <f>IF($A621="","",IF(AH620="","",IF(Main!AJ$143=0,0,IF(Main!AP$214="","",IF($C$29="PM",Main!AP$214/Main!AJ$143*Main!AJ157,ROUND(Main!AP$214/Main!AJ$143*Main!AJ157*$B48,0))))))</f>
        <v/>
      </c>
      <c r="AI621" s="31" t="str">
        <f>IF($A621="","",IF(AI620="","",IF(Main!AK$143=0,0,IF(Main!AQ$214="","",IF($C$29="PM",Main!AQ$214/Main!AK$143*Main!AK157,ROUND(Main!AQ$214/Main!AK$143*Main!AK157*$B48,0))))))</f>
        <v/>
      </c>
      <c r="AJ621" s="31" t="str">
        <f>IF($A621="","",IF(AJ620="","",IF(Main!AL$143=0,0,IF(Main!AR$214="","",IF($C$29="PM",Main!AR$214/Main!AL$143*Main!AL157,ROUND(Main!AR$214/Main!AL$143*Main!AL157*$B48,0))))))</f>
        <v/>
      </c>
      <c r="AK621" s="31" t="str">
        <f>IF($A621="","",IF(AK620="","",IF(Main!AM$143=0,0,IF(Main!AS$214="","",IF($C$29="PM",Main!AS$214/Main!AM$143*Main!AM157,ROUND(Main!AS$214/Main!AM$143*Main!AM157*$B48,0))))))</f>
        <v/>
      </c>
      <c r="AL621" s="50" t="str">
        <f>IF($A621="","",IF(AL620="","",IF(Main!AN$143=0,0,IF(Main!AT$214="","",IF($C$29="PM",Main!AT$214/Main!AN$143*Main!AN157,ROUND(Main!AT$214/Main!AN$143*Main!AN157*$B48,0))))))</f>
        <v/>
      </c>
      <c r="AM621" s="31" t="str">
        <f>IF($A621="","",IF(AM620="","",IF(Main!AO$143=0,0,IF(Main!AU$214="","",IF($C$29="PM",Main!AU$214/Main!AO$143*Main!AO157,ROUND(Main!AU$214/Main!AO$143*Main!AO157*$B48,0))))))</f>
        <v/>
      </c>
      <c r="AN621" s="31" t="str">
        <f>IF($A621="","",IF(AN620="","",IF(Main!AP$143=0,0,IF(Main!AV$214="","",IF($C$29="PM",Main!AV$214/Main!AP$143*Main!AP157,ROUND(Main!AV$214/Main!AP$143*Main!AP157*$B48,0))))))</f>
        <v/>
      </c>
      <c r="AO621" s="31" t="str">
        <f>IF($A621="","",IF(AO620="","",IF(Main!AQ$143=0,0,IF(Main!AW$214="","",IF($C$29="PM",Main!AW$214/Main!AQ$143*Main!AQ157,ROUND(Main!AW$214/Main!AQ$143*Main!AQ157*$B48,0))))))</f>
        <v/>
      </c>
      <c r="AP621" s="31" t="str">
        <f>IF($A621="","",IF(AP620="","",IF(Main!AR$143=0,0,IF(Main!AX$214="","",IF($C$29="PM",Main!AX$214/Main!AR$143*Main!AR157,ROUND(Main!AX$214/Main!AR$143*Main!AR157*$B48,0))))))</f>
        <v/>
      </c>
      <c r="AQ621" s="31" t="str">
        <f>IF($A621="","",IF(AQ620="","",IF(Main!AS$143=0,0,IF(Main!AY$214="","",IF($C$29="PM",Main!AY$214/Main!AS$143*Main!AS157,ROUND(Main!AY$214/Main!AS$143*Main!AS157*$B48,0))))))</f>
        <v/>
      </c>
      <c r="AR621" s="31" t="str">
        <f>IF($A621="","",IF(AR620="","",IF(Main!AT$143=0,0,IF(Main!AZ$214="","",IF($C$29="PM",Main!AZ$214/Main!AT$143*Main!AT157,ROUND(Main!AZ$214/Main!AT$143*Main!AT157*$B48,0))))))</f>
        <v/>
      </c>
      <c r="AS621" s="31" t="str">
        <f>IF($A621="","",IF(AS620="","",IF(Main!AU$143=0,0,IF(Main!BA$214="","",IF($C$29="PM",Main!BA$214/Main!AU$143*Main!AU157,ROUND(Main!BA$214/Main!AU$143*Main!AU157*$B48,0))))))</f>
        <v/>
      </c>
      <c r="AT621" s="31" t="str">
        <f>IF($A621="","",IF(AT620="","",IF(Main!AV$143=0,0,IF(Main!BB$214="","",IF($C$29="PM",Main!BB$214/Main!AV$143*Main!AV157,ROUND(Main!BB$214/Main!AV$143*Main!AV157*$B48,0))))))</f>
        <v/>
      </c>
      <c r="AU621" s="31" t="str">
        <f>IF($A621="","",IF(AU620="","",IF(Main!AW$143=0,0,IF(Main!BC$214="","",IF($C$29="PM",Main!BC$214/Main!AW$143*Main!AW157,ROUND(Main!BC$214/Main!AW$143*Main!AW157*$B48,0))))))</f>
        <v/>
      </c>
      <c r="AV621" s="31" t="str">
        <f>IF($A621="","",IF(AV620="","",IF(Main!AX$143=0,0,IF(Main!BD$214="","",IF($C$29="PM",Main!BD$214/Main!AX$143*Main!AX157,ROUND(Main!BD$214/Main!AX$143*Main!AX157*$B48,0))))))</f>
        <v/>
      </c>
      <c r="AW621" s="31" t="str">
        <f>IF($A621="","",IF(AW620="","",IF(Main!AY$143=0,0,IF(Main!BE$214="","",IF($C$29="PM",Main!BE$214/Main!AY$143*Main!AY157,ROUND(Main!BE$214/Main!AY$143*Main!AY157*$B48,0))))))</f>
        <v/>
      </c>
      <c r="AX621" s="50" t="str">
        <f>IF($A621="","",IF(AX620="","",IF(Main!AZ$143=0,0,IF(Main!BF$214="","",IF($C$29="PM",Main!BF$214/Main!AZ$143*Main!AZ157,ROUND(Main!BF$214/Main!AZ$143*Main!AZ157*$B48,0))))))</f>
        <v/>
      </c>
      <c r="AY621" s="31" t="str">
        <f>IF($A621="","",IF(AY620="","",IF(Main!BA$143=0,0,IF(Main!BG$214="","",IF($C$29="PM",Main!BG$214/Main!BA$143*Main!BA157,ROUND(Main!BG$214/Main!BA$143*Main!BA157*$B48,0))))))</f>
        <v/>
      </c>
      <c r="AZ621" s="31" t="str">
        <f>IF($A621="","",IF(AZ620="","",IF(Main!BB$143=0,0,IF(Main!BH$214="","",IF($C$29="PM",Main!BH$214/Main!BB$143*Main!BB157,ROUND(Main!BH$214/Main!BB$143*Main!BB157*$B48,0))))))</f>
        <v/>
      </c>
      <c r="BA621" s="31" t="str">
        <f>IF($A621="","",IF(BA620="","",IF(Main!BC$143=0,0,IF(Main!BI$214="","",IF($C$29="PM",Main!BI$214/Main!BC$143*Main!BC157,ROUND(Main!BI$214/Main!BC$143*Main!BC157*$B48,0))))))</f>
        <v/>
      </c>
      <c r="BB621" s="31" t="str">
        <f>IF($A621="","",IF(BB620="","",IF(Main!BD$143=0,0,IF(Main!BJ$214="","",IF($C$29="PM",Main!BJ$214/Main!BD$143*Main!BD157,ROUND(Main!BJ$214/Main!BD$143*Main!BD157*$B48,0))))))</f>
        <v/>
      </c>
      <c r="BC621" s="31" t="str">
        <f>IF($A621="","",IF(BC620="","",IF(Main!BE$143=0,0,IF(Main!BK$214="","",IF($C$29="PM",Main!BK$214/Main!BE$143*Main!BE157,ROUND(Main!BK$214/Main!BE$143*Main!BE157*$B48,0))))))</f>
        <v/>
      </c>
      <c r="BD621" s="31" t="str">
        <f>IF($A621="","",IF(BD620="","",IF(Main!BF$143=0,0,IF(Main!BL$214="","",IF($C$29="PM",Main!BL$214/Main!BF$143*Main!BF157,ROUND(Main!BL$214/Main!BF$143*Main!BF157*$B48,0))))))</f>
        <v/>
      </c>
      <c r="BE621" s="31" t="str">
        <f>IF($A621="","",IF(BE620="","",IF(Main!BG$143=0,0,IF(Main!BM$214="","",IF($C$29="PM",Main!BM$214/Main!BG$143*Main!BG157,ROUND(Main!BM$214/Main!BG$143*Main!BG157*$B48,0))))))</f>
        <v/>
      </c>
      <c r="BF621" s="31" t="str">
        <f>IF($A621="","",IF(BF620="","",IF(Main!BH$143=0,0,IF(Main!BN$214="","",IF($C$29="PM",Main!BN$214/Main!BH$143*Main!BH157,ROUND(Main!BN$214/Main!BH$143*Main!BH157*$B48,0))))))</f>
        <v/>
      </c>
      <c r="BG621" s="31" t="str">
        <f>IF($A621="","",IF(BG620="","",IF(Main!BI$143=0,0,IF(Main!BO$214="","",IF($C$29="PM",Main!BO$214/Main!BI$143*Main!BI157,ROUND(Main!BO$214/Main!BI$143*Main!BI157*$B48,0))))))</f>
        <v/>
      </c>
      <c r="BH621" s="31" t="str">
        <f>IF($A621="","",IF(BH620="","",IF(Main!BJ$143=0,0,IF(Main!BP$214="","",IF($C$29="PM",Main!BP$214/Main!BJ$143*Main!BJ157,ROUND(Main!BP$214/Main!BJ$143*Main!BJ157*$B48,0))))))</f>
        <v/>
      </c>
      <c r="BI621" s="31" t="str">
        <f>IF($A621="","",IF(BI620="","",IF(Main!BK$143=0,0,IF(Main!BQ$214="","",IF($C$29="PM",Main!BQ$214/Main!BK$143*Main!BK157,ROUND(Main!BQ$214/Main!BK$143*Main!BK157*$B48,0))))))</f>
        <v/>
      </c>
      <c r="BJ621" s="50" t="str">
        <f>IF($A621="","",IF(BJ620="","",IF(Main!BL$143=0,0,IF(Main!BR$214="","",IF($C$29="PM",Main!BR$214/Main!BL$143*Main!BL157,ROUND(Main!BR$214/Main!BL$143*Main!BL157*$B48,0))))))</f>
        <v/>
      </c>
      <c r="BK621" s="31" t="str">
        <f>IF($A621="","",IF(BK620="","",IF(Main!BM$143=0,0,IF(Main!BS$214="","",IF($C$29="PM",Main!BS$214/Main!BM$143*Main!BM157,ROUND(Main!BS$214/Main!BM$143*Main!BM157*$B48,0))))))</f>
        <v/>
      </c>
      <c r="BL621" s="31" t="str">
        <f>IF($A621="","",IF(BL620="","",IF(Main!BN$143=0,0,IF(Main!BT$214="","",IF($C$29="PM",Main!BT$214/Main!BN$143*Main!BN157,ROUND(Main!BT$214/Main!BN$143*Main!BN157*$B48,0))))))</f>
        <v/>
      </c>
      <c r="BM621" s="31" t="str">
        <f>IF($A621="","",IF(BM620="","",IF(Main!BO$143=0,0,IF(Main!BU$214="","",IF($C$29="PM",Main!BU$214/Main!BO$143*Main!BO157,ROUND(Main!BU$214/Main!BO$143*Main!BO157*$B48,0))))))</f>
        <v/>
      </c>
      <c r="BN621" s="31" t="str">
        <f>IF($A621="","",IF(BN620="","",IF(Main!BP$143=0,0,IF(Main!BV$214="","",IF($C$29="PM",Main!BV$214/Main!BP$143*Main!BP157,ROUND(Main!BV$214/Main!BP$143*Main!BP157*$B48,0))))))</f>
        <v/>
      </c>
      <c r="BO621" s="31" t="str">
        <f>IF($A621="","",IF(BO620="","",IF(Main!BQ$143=0,0,IF(Main!BW$214="","",IF($C$29="PM",Main!BW$214/Main!BQ$143*Main!BQ157,ROUND(Main!BW$214/Main!BQ$143*Main!BQ157*$B48,0))))))</f>
        <v/>
      </c>
      <c r="BP621" s="31" t="str">
        <f>IF($A621="","",IF(BP620="","",IF(Main!BR$143=0,0,IF(Main!BX$214="","",IF($C$29="PM",Main!BX$214/Main!BR$143*Main!BR157,ROUND(Main!BX$214/Main!BR$143*Main!BR157*$B48,0))))))</f>
        <v/>
      </c>
      <c r="BQ621" s="31" t="str">
        <f>IF($A621="","",IF(BQ620="","",IF(Main!BS$143=0,0,IF(Main!BY$214="","",IF($C$29="PM",Main!BY$214/Main!BS$143*Main!BS157,ROUND(Main!BY$214/Main!BS$143*Main!BS157*$B48,0))))))</f>
        <v/>
      </c>
      <c r="BR621" s="31" t="str">
        <f>IF($A621="","",IF(BR620="","",IF(Main!BT$143=0,0,IF(Main!BZ$214="","",IF($C$29="PM",Main!BZ$214/Main!BT$143*Main!BT157,ROUND(Main!BZ$214/Main!BT$143*Main!BT157*$B48,0))))))</f>
        <v/>
      </c>
      <c r="BS621" s="31" t="str">
        <f>IF($A621="","",IF(BS620="","",IF(Main!BU$143=0,0,IF(Main!CA$214="","",IF($C$29="PM",Main!CA$214/Main!BU$143*Main!BU157,ROUND(Main!CA$214/Main!BU$143*Main!BU157*$B48,0))))))</f>
        <v/>
      </c>
      <c r="BT621" s="31" t="str">
        <f>IF($A621="","",IF(BT620="","",IF(Main!BV$143=0,0,IF(Main!CB$214="","",IF($C$29="PM",Main!CB$214/Main!BV$143*Main!BV157,ROUND(Main!CB$214/Main!BV$143*Main!BV157*$B48,0))))))</f>
        <v/>
      </c>
      <c r="BU621" s="31" t="str">
        <f>IF($A621="","",IF(BU620="","",IF(Main!BW$143=0,0,IF(Main!CC$214="","",IF($C$29="PM",Main!CC$214/Main!BW$143*Main!BW157,ROUND(Main!CC$214/Main!BW$143*Main!BW157*$B48,0))))))</f>
        <v/>
      </c>
      <c r="BV621" s="50" t="str">
        <f>IF($A621="","",IF(BV620="","",IF(Main!BX$143=0,0,IF(Main!CD$214="","",IF($C$29="PM",Main!CD$214/Main!BX$143*Main!BX157,ROUND(Main!CD$214/Main!BX$143*Main!BX157*$B48,0))))))</f>
        <v/>
      </c>
    </row>
    <row r="622" spans="1:74" x14ac:dyDescent="0.2">
      <c r="A622" s="71" t="str">
        <f>IF(Main!A$49="","",Main!A$49)</f>
        <v/>
      </c>
      <c r="B622" s="74" t="str">
        <f t="shared" si="487"/>
        <v/>
      </c>
      <c r="C622" s="49" t="str">
        <f>IF($A622="","",IF(C621="","",IF(Main!E$143=0,0,IF(Main!K$214="","",IF($C$29="PM",Main!K$214/Main!E$143*Main!E158,ROUND(Main!K$214/Main!E$143*Main!E158*$B49,0))))))</f>
        <v/>
      </c>
      <c r="D622" s="31" t="str">
        <f>IF($A622="","",IF(D621="","",IF(Main!F$143=0,0,IF(Main!L$214="","",IF($C$29="PM",Main!L$214/Main!F$143*Main!F158,ROUND(Main!L$214/Main!F$143*Main!F158*$B49,0))))))</f>
        <v/>
      </c>
      <c r="E622" s="31" t="str">
        <f>IF($A622="","",IF(E621="","",IF(Main!G$143=0,0,IF(Main!M$214="","",IF($C$29="PM",Main!M$214/Main!G$143*Main!G158,ROUND(Main!M$214/Main!G$143*Main!G158*$B49,0))))))</f>
        <v/>
      </c>
      <c r="F622" s="31" t="str">
        <f>IF($A622="","",IF(F621="","",IF(Main!H$143=0,0,IF(Main!N$214="","",IF($C$29="PM",Main!N$214/Main!H$143*Main!H158,ROUND(Main!N$214/Main!H$143*Main!H158*$B49,0))))))</f>
        <v/>
      </c>
      <c r="G622" s="31" t="str">
        <f>IF($A622="","",IF(G621="","",IF(Main!I$143=0,0,IF(Main!O$214="","",IF($C$29="PM",Main!O$214/Main!I$143*Main!I158,ROUND(Main!O$214/Main!I$143*Main!I158*$B49,0))))))</f>
        <v/>
      </c>
      <c r="H622" s="31" t="str">
        <f>IF($A622="","",IF(H621="","",IF(Main!J$143=0,0,IF(Main!P$214="","",IF($C$29="PM",Main!P$214/Main!J$143*Main!J158,ROUND(Main!P$214/Main!J$143*Main!J158*$B49,0))))))</f>
        <v/>
      </c>
      <c r="I622" s="31" t="str">
        <f>IF($A622="","",IF(I621="","",IF(Main!K$143=0,0,IF(Main!Q$214="","",IF($C$29="PM",Main!Q$214/Main!K$143*Main!K158,ROUND(Main!Q$214/Main!K$143*Main!K158*$B49,0))))))</f>
        <v/>
      </c>
      <c r="J622" s="31" t="str">
        <f>IF($A622="","",IF(J621="","",IF(Main!L$143=0,0,IF(Main!R$214="","",IF($C$29="PM",Main!R$214/Main!L$143*Main!L158,ROUND(Main!R$214/Main!L$143*Main!L158*$B49,0))))))</f>
        <v/>
      </c>
      <c r="K622" s="31" t="str">
        <f>IF($A622="","",IF(K621="","",IF(Main!M$143=0,0,IF(Main!S$214="","",IF($C$29="PM",Main!S$214/Main!M$143*Main!M158,ROUND(Main!S$214/Main!M$143*Main!M158*$B49,0))))))</f>
        <v/>
      </c>
      <c r="L622" s="31" t="str">
        <f>IF($A622="","",IF(L621="","",IF(Main!N$143=0,0,IF(Main!T$214="","",IF($C$29="PM",Main!T$214/Main!N$143*Main!N158,ROUND(Main!T$214/Main!N$143*Main!N158*$B49,0))))))</f>
        <v/>
      </c>
      <c r="M622" s="31" t="str">
        <f>IF($A622="","",IF(M621="","",IF(Main!O$143=0,0,IF(Main!U$214="","",IF($C$29="PM",Main!U$214/Main!O$143*Main!O158,ROUND(Main!U$214/Main!O$143*Main!O158*$B49,0))))))</f>
        <v/>
      </c>
      <c r="N622" s="50" t="str">
        <f>IF($A622="","",IF(N621="","",IF(Main!P$143=0,0,IF(Main!V$214="","",IF($C$29="PM",Main!V$214/Main!P$143*Main!P158,ROUND(Main!V$214/Main!P$143*Main!P158*$B49,0))))))</f>
        <v/>
      </c>
      <c r="O622" s="31" t="str">
        <f>IF($A622="","",IF(O621="","",IF(Main!Q$143=0,0,IF(Main!W$214="","",IF($C$29="PM",Main!W$214/Main!Q$143*Main!Q158,ROUND(Main!W$214/Main!Q$143*Main!Q158*$B49,0))))))</f>
        <v/>
      </c>
      <c r="P622" s="31" t="str">
        <f>IF($A622="","",IF(P621="","",IF(Main!R$143=0,0,IF(Main!X$214="","",IF($C$29="PM",Main!X$214/Main!R$143*Main!R158,ROUND(Main!X$214/Main!R$143*Main!R158*$B49,0))))))</f>
        <v/>
      </c>
      <c r="Q622" s="31" t="str">
        <f>IF($A622="","",IF(Q621="","",IF(Main!S$143=0,0,IF(Main!Y$214="","",IF($C$29="PM",Main!Y$214/Main!S$143*Main!S158,ROUND(Main!Y$214/Main!S$143*Main!S158*$B49,0))))))</f>
        <v/>
      </c>
      <c r="R622" s="31" t="str">
        <f>IF($A622="","",IF(R621="","",IF(Main!T$143=0,0,IF(Main!Z$214="","",IF($C$29="PM",Main!Z$214/Main!T$143*Main!T158,ROUND(Main!Z$214/Main!T$143*Main!T158*$B49,0))))))</f>
        <v/>
      </c>
      <c r="S622" s="31" t="str">
        <f>IF($A622="","",IF(S621="","",IF(Main!U$143=0,0,IF(Main!AA$214="","",IF($C$29="PM",Main!AA$214/Main!U$143*Main!U158,ROUND(Main!AA$214/Main!U$143*Main!U158*$B49,0))))))</f>
        <v/>
      </c>
      <c r="T622" s="31" t="str">
        <f>IF($A622="","",IF(T621="","",IF(Main!V$143=0,0,IF(Main!AB$214="","",IF($C$29="PM",Main!AB$214/Main!V$143*Main!V158,ROUND(Main!AB$214/Main!V$143*Main!V158*$B49,0))))))</f>
        <v/>
      </c>
      <c r="U622" s="31" t="str">
        <f>IF($A622="","",IF(U621="","",IF(Main!W$143=0,0,IF(Main!AC$214="","",IF($C$29="PM",Main!AC$214/Main!W$143*Main!W158,ROUND(Main!AC$214/Main!W$143*Main!W158*$B49,0))))))</f>
        <v/>
      </c>
      <c r="V622" s="31" t="str">
        <f>IF($A622="","",IF(V621="","",IF(Main!X$143=0,0,IF(Main!AD$214="","",IF($C$29="PM",Main!AD$214/Main!X$143*Main!X158,ROUND(Main!AD$214/Main!X$143*Main!X158*$B49,0))))))</f>
        <v/>
      </c>
      <c r="W622" s="31" t="str">
        <f>IF($A622="","",IF(W621="","",IF(Main!Y$143=0,0,IF(Main!AE$214="","",IF($C$29="PM",Main!AE$214/Main!Y$143*Main!Y158,ROUND(Main!AE$214/Main!Y$143*Main!Y158*$B49,0))))))</f>
        <v/>
      </c>
      <c r="X622" s="31" t="str">
        <f>IF($A622="","",IF(X621="","",IF(Main!Z$143=0,0,IF(Main!AF$214="","",IF($C$29="PM",Main!AF$214/Main!Z$143*Main!Z158,ROUND(Main!AF$214/Main!Z$143*Main!Z158*$B49,0))))))</f>
        <v/>
      </c>
      <c r="Y622" s="31" t="str">
        <f>IF($A622="","",IF(Y621="","",IF(Main!AA$143=0,0,IF(Main!AG$214="","",IF($C$29="PM",Main!AG$214/Main!AA$143*Main!AA158,ROUND(Main!AG$214/Main!AA$143*Main!AA158*$B49,0))))))</f>
        <v/>
      </c>
      <c r="Z622" s="31" t="str">
        <f>IF($A622="","",IF(Z621="","",IF(Main!AB$143=0,0,IF(Main!AH$214="","",IF($C$29="PM",Main!AH$214/Main!AB$143*Main!AB158,ROUND(Main!AH$214/Main!AB$143*Main!AB158*$B49,0))))))</f>
        <v/>
      </c>
      <c r="AA622" s="49" t="str">
        <f>IF($A622="","",IF(AA621="","",IF(Main!AC$143=0,0,IF(Main!AI$214="","",IF($C$29="PM",Main!AI$214/Main!AC$143*Main!AC158,ROUND(Main!AI$214/Main!AC$143*Main!AC158*$B49,0))))))</f>
        <v/>
      </c>
      <c r="AB622" s="31" t="str">
        <f>IF($A622="","",IF(AB621="","",IF(Main!AD$143=0,0,IF(Main!AJ$214="","",IF($C$29="PM",Main!AJ$214/Main!AD$143*Main!AD158,ROUND(Main!AJ$214/Main!AD$143*Main!AD158*$B49,0))))))</f>
        <v/>
      </c>
      <c r="AC622" s="31" t="str">
        <f>IF($A622="","",IF(AC621="","",IF(Main!AE$143=0,0,IF(Main!AK$214="","",IF($C$29="PM",Main!AK$214/Main!AE$143*Main!AE158,ROUND(Main!AK$214/Main!AE$143*Main!AE158*$B49,0))))))</f>
        <v/>
      </c>
      <c r="AD622" s="31" t="str">
        <f>IF($A622="","",IF(AD621="","",IF(Main!AF$143=0,0,IF(Main!AL$214="","",IF($C$29="PM",Main!AL$214/Main!AF$143*Main!AF158,ROUND(Main!AL$214/Main!AF$143*Main!AF158*$B49,0))))))</f>
        <v/>
      </c>
      <c r="AE622" s="31" t="str">
        <f>IF($A622="","",IF(AE621="","",IF(Main!AG$143=0,0,IF(Main!AM$214="","",IF($C$29="PM",Main!AM$214/Main!AG$143*Main!AG158,ROUND(Main!AM$214/Main!AG$143*Main!AG158*$B49,0))))))</f>
        <v/>
      </c>
      <c r="AF622" s="31" t="str">
        <f>IF($A622="","",IF(AF621="","",IF(Main!AH$143=0,0,IF(Main!AN$214="","",IF($C$29="PM",Main!AN$214/Main!AH$143*Main!AH158,ROUND(Main!AN$214/Main!AH$143*Main!AH158*$B49,0))))))</f>
        <v/>
      </c>
      <c r="AG622" s="31" t="str">
        <f>IF($A622="","",IF(AG621="","",IF(Main!AI$143=0,0,IF(Main!AO$214="","",IF($C$29="PM",Main!AO$214/Main!AI$143*Main!AI158,ROUND(Main!AO$214/Main!AI$143*Main!AI158*$B49,0))))))</f>
        <v/>
      </c>
      <c r="AH622" s="31" t="str">
        <f>IF($A622="","",IF(AH621="","",IF(Main!AJ$143=0,0,IF(Main!AP$214="","",IF($C$29="PM",Main!AP$214/Main!AJ$143*Main!AJ158,ROUND(Main!AP$214/Main!AJ$143*Main!AJ158*$B49,0))))))</f>
        <v/>
      </c>
      <c r="AI622" s="31" t="str">
        <f>IF($A622="","",IF(AI621="","",IF(Main!AK$143=0,0,IF(Main!AQ$214="","",IF($C$29="PM",Main!AQ$214/Main!AK$143*Main!AK158,ROUND(Main!AQ$214/Main!AK$143*Main!AK158*$B49,0))))))</f>
        <v/>
      </c>
      <c r="AJ622" s="31" t="str">
        <f>IF($A622="","",IF(AJ621="","",IF(Main!AL$143=0,0,IF(Main!AR$214="","",IF($C$29="PM",Main!AR$214/Main!AL$143*Main!AL158,ROUND(Main!AR$214/Main!AL$143*Main!AL158*$B49,0))))))</f>
        <v/>
      </c>
      <c r="AK622" s="31" t="str">
        <f>IF($A622="","",IF(AK621="","",IF(Main!AM$143=0,0,IF(Main!AS$214="","",IF($C$29="PM",Main!AS$214/Main!AM$143*Main!AM158,ROUND(Main!AS$214/Main!AM$143*Main!AM158*$B49,0))))))</f>
        <v/>
      </c>
      <c r="AL622" s="50" t="str">
        <f>IF($A622="","",IF(AL621="","",IF(Main!AN$143=0,0,IF(Main!AT$214="","",IF($C$29="PM",Main!AT$214/Main!AN$143*Main!AN158,ROUND(Main!AT$214/Main!AN$143*Main!AN158*$B49,0))))))</f>
        <v/>
      </c>
      <c r="AM622" s="31" t="str">
        <f>IF($A622="","",IF(AM621="","",IF(Main!AO$143=0,0,IF(Main!AU$214="","",IF($C$29="PM",Main!AU$214/Main!AO$143*Main!AO158,ROUND(Main!AU$214/Main!AO$143*Main!AO158*$B49,0))))))</f>
        <v/>
      </c>
      <c r="AN622" s="31" t="str">
        <f>IF($A622="","",IF(AN621="","",IF(Main!AP$143=0,0,IF(Main!AV$214="","",IF($C$29="PM",Main!AV$214/Main!AP$143*Main!AP158,ROUND(Main!AV$214/Main!AP$143*Main!AP158*$B49,0))))))</f>
        <v/>
      </c>
      <c r="AO622" s="31" t="str">
        <f>IF($A622="","",IF(AO621="","",IF(Main!AQ$143=0,0,IF(Main!AW$214="","",IF($C$29="PM",Main!AW$214/Main!AQ$143*Main!AQ158,ROUND(Main!AW$214/Main!AQ$143*Main!AQ158*$B49,0))))))</f>
        <v/>
      </c>
      <c r="AP622" s="31" t="str">
        <f>IF($A622="","",IF(AP621="","",IF(Main!AR$143=0,0,IF(Main!AX$214="","",IF($C$29="PM",Main!AX$214/Main!AR$143*Main!AR158,ROUND(Main!AX$214/Main!AR$143*Main!AR158*$B49,0))))))</f>
        <v/>
      </c>
      <c r="AQ622" s="31" t="str">
        <f>IF($A622="","",IF(AQ621="","",IF(Main!AS$143=0,0,IF(Main!AY$214="","",IF($C$29="PM",Main!AY$214/Main!AS$143*Main!AS158,ROUND(Main!AY$214/Main!AS$143*Main!AS158*$B49,0))))))</f>
        <v/>
      </c>
      <c r="AR622" s="31" t="str">
        <f>IF($A622="","",IF(AR621="","",IF(Main!AT$143=0,0,IF(Main!AZ$214="","",IF($C$29="PM",Main!AZ$214/Main!AT$143*Main!AT158,ROUND(Main!AZ$214/Main!AT$143*Main!AT158*$B49,0))))))</f>
        <v/>
      </c>
      <c r="AS622" s="31" t="str">
        <f>IF($A622="","",IF(AS621="","",IF(Main!AU$143=0,0,IF(Main!BA$214="","",IF($C$29="PM",Main!BA$214/Main!AU$143*Main!AU158,ROUND(Main!BA$214/Main!AU$143*Main!AU158*$B49,0))))))</f>
        <v/>
      </c>
      <c r="AT622" s="31" t="str">
        <f>IF($A622="","",IF(AT621="","",IF(Main!AV$143=0,0,IF(Main!BB$214="","",IF($C$29="PM",Main!BB$214/Main!AV$143*Main!AV158,ROUND(Main!BB$214/Main!AV$143*Main!AV158*$B49,0))))))</f>
        <v/>
      </c>
      <c r="AU622" s="31" t="str">
        <f>IF($A622="","",IF(AU621="","",IF(Main!AW$143=0,0,IF(Main!BC$214="","",IF($C$29="PM",Main!BC$214/Main!AW$143*Main!AW158,ROUND(Main!BC$214/Main!AW$143*Main!AW158*$B49,0))))))</f>
        <v/>
      </c>
      <c r="AV622" s="31" t="str">
        <f>IF($A622="","",IF(AV621="","",IF(Main!AX$143=0,0,IF(Main!BD$214="","",IF($C$29="PM",Main!BD$214/Main!AX$143*Main!AX158,ROUND(Main!BD$214/Main!AX$143*Main!AX158*$B49,0))))))</f>
        <v/>
      </c>
      <c r="AW622" s="31" t="str">
        <f>IF($A622="","",IF(AW621="","",IF(Main!AY$143=0,0,IF(Main!BE$214="","",IF($C$29="PM",Main!BE$214/Main!AY$143*Main!AY158,ROUND(Main!BE$214/Main!AY$143*Main!AY158*$B49,0))))))</f>
        <v/>
      </c>
      <c r="AX622" s="50" t="str">
        <f>IF($A622="","",IF(AX621="","",IF(Main!AZ$143=0,0,IF(Main!BF$214="","",IF($C$29="PM",Main!BF$214/Main!AZ$143*Main!AZ158,ROUND(Main!BF$214/Main!AZ$143*Main!AZ158*$B49,0))))))</f>
        <v/>
      </c>
      <c r="AY622" s="31" t="str">
        <f>IF($A622="","",IF(AY621="","",IF(Main!BA$143=0,0,IF(Main!BG$214="","",IF($C$29="PM",Main!BG$214/Main!BA$143*Main!BA158,ROUND(Main!BG$214/Main!BA$143*Main!BA158*$B49,0))))))</f>
        <v/>
      </c>
      <c r="AZ622" s="31" t="str">
        <f>IF($A622="","",IF(AZ621="","",IF(Main!BB$143=0,0,IF(Main!BH$214="","",IF($C$29="PM",Main!BH$214/Main!BB$143*Main!BB158,ROUND(Main!BH$214/Main!BB$143*Main!BB158*$B49,0))))))</f>
        <v/>
      </c>
      <c r="BA622" s="31" t="str">
        <f>IF($A622="","",IF(BA621="","",IF(Main!BC$143=0,0,IF(Main!BI$214="","",IF($C$29="PM",Main!BI$214/Main!BC$143*Main!BC158,ROUND(Main!BI$214/Main!BC$143*Main!BC158*$B49,0))))))</f>
        <v/>
      </c>
      <c r="BB622" s="31" t="str">
        <f>IF($A622="","",IF(BB621="","",IF(Main!BD$143=0,0,IF(Main!BJ$214="","",IF($C$29="PM",Main!BJ$214/Main!BD$143*Main!BD158,ROUND(Main!BJ$214/Main!BD$143*Main!BD158*$B49,0))))))</f>
        <v/>
      </c>
      <c r="BC622" s="31" t="str">
        <f>IF($A622="","",IF(BC621="","",IF(Main!BE$143=0,0,IF(Main!BK$214="","",IF($C$29="PM",Main!BK$214/Main!BE$143*Main!BE158,ROUND(Main!BK$214/Main!BE$143*Main!BE158*$B49,0))))))</f>
        <v/>
      </c>
      <c r="BD622" s="31" t="str">
        <f>IF($A622="","",IF(BD621="","",IF(Main!BF$143=0,0,IF(Main!BL$214="","",IF($C$29="PM",Main!BL$214/Main!BF$143*Main!BF158,ROUND(Main!BL$214/Main!BF$143*Main!BF158*$B49,0))))))</f>
        <v/>
      </c>
      <c r="BE622" s="31" t="str">
        <f>IF($A622="","",IF(BE621="","",IF(Main!BG$143=0,0,IF(Main!BM$214="","",IF($C$29="PM",Main!BM$214/Main!BG$143*Main!BG158,ROUND(Main!BM$214/Main!BG$143*Main!BG158*$B49,0))))))</f>
        <v/>
      </c>
      <c r="BF622" s="31" t="str">
        <f>IF($A622="","",IF(BF621="","",IF(Main!BH$143=0,0,IF(Main!BN$214="","",IF($C$29="PM",Main!BN$214/Main!BH$143*Main!BH158,ROUND(Main!BN$214/Main!BH$143*Main!BH158*$B49,0))))))</f>
        <v/>
      </c>
      <c r="BG622" s="31" t="str">
        <f>IF($A622="","",IF(BG621="","",IF(Main!BI$143=0,0,IF(Main!BO$214="","",IF($C$29="PM",Main!BO$214/Main!BI$143*Main!BI158,ROUND(Main!BO$214/Main!BI$143*Main!BI158*$B49,0))))))</f>
        <v/>
      </c>
      <c r="BH622" s="31" t="str">
        <f>IF($A622="","",IF(BH621="","",IF(Main!BJ$143=0,0,IF(Main!BP$214="","",IF($C$29="PM",Main!BP$214/Main!BJ$143*Main!BJ158,ROUND(Main!BP$214/Main!BJ$143*Main!BJ158*$B49,0))))))</f>
        <v/>
      </c>
      <c r="BI622" s="31" t="str">
        <f>IF($A622="","",IF(BI621="","",IF(Main!BK$143=0,0,IF(Main!BQ$214="","",IF($C$29="PM",Main!BQ$214/Main!BK$143*Main!BK158,ROUND(Main!BQ$214/Main!BK$143*Main!BK158*$B49,0))))))</f>
        <v/>
      </c>
      <c r="BJ622" s="50" t="str">
        <f>IF($A622="","",IF(BJ621="","",IF(Main!BL$143=0,0,IF(Main!BR$214="","",IF($C$29="PM",Main!BR$214/Main!BL$143*Main!BL158,ROUND(Main!BR$214/Main!BL$143*Main!BL158*$B49,0))))))</f>
        <v/>
      </c>
      <c r="BK622" s="31" t="str">
        <f>IF($A622="","",IF(BK621="","",IF(Main!BM$143=0,0,IF(Main!BS$214="","",IF($C$29="PM",Main!BS$214/Main!BM$143*Main!BM158,ROUND(Main!BS$214/Main!BM$143*Main!BM158*$B49,0))))))</f>
        <v/>
      </c>
      <c r="BL622" s="31" t="str">
        <f>IF($A622="","",IF(BL621="","",IF(Main!BN$143=0,0,IF(Main!BT$214="","",IF($C$29="PM",Main!BT$214/Main!BN$143*Main!BN158,ROUND(Main!BT$214/Main!BN$143*Main!BN158*$B49,0))))))</f>
        <v/>
      </c>
      <c r="BM622" s="31" t="str">
        <f>IF($A622="","",IF(BM621="","",IF(Main!BO$143=0,0,IF(Main!BU$214="","",IF($C$29="PM",Main!BU$214/Main!BO$143*Main!BO158,ROUND(Main!BU$214/Main!BO$143*Main!BO158*$B49,0))))))</f>
        <v/>
      </c>
      <c r="BN622" s="31" t="str">
        <f>IF($A622="","",IF(BN621="","",IF(Main!BP$143=0,0,IF(Main!BV$214="","",IF($C$29="PM",Main!BV$214/Main!BP$143*Main!BP158,ROUND(Main!BV$214/Main!BP$143*Main!BP158*$B49,0))))))</f>
        <v/>
      </c>
      <c r="BO622" s="31" t="str">
        <f>IF($A622="","",IF(BO621="","",IF(Main!BQ$143=0,0,IF(Main!BW$214="","",IF($C$29="PM",Main!BW$214/Main!BQ$143*Main!BQ158,ROUND(Main!BW$214/Main!BQ$143*Main!BQ158*$B49,0))))))</f>
        <v/>
      </c>
      <c r="BP622" s="31" t="str">
        <f>IF($A622="","",IF(BP621="","",IF(Main!BR$143=0,0,IF(Main!BX$214="","",IF($C$29="PM",Main!BX$214/Main!BR$143*Main!BR158,ROUND(Main!BX$214/Main!BR$143*Main!BR158*$B49,0))))))</f>
        <v/>
      </c>
      <c r="BQ622" s="31" t="str">
        <f>IF($A622="","",IF(BQ621="","",IF(Main!BS$143=0,0,IF(Main!BY$214="","",IF($C$29="PM",Main!BY$214/Main!BS$143*Main!BS158,ROUND(Main!BY$214/Main!BS$143*Main!BS158*$B49,0))))))</f>
        <v/>
      </c>
      <c r="BR622" s="31" t="str">
        <f>IF($A622="","",IF(BR621="","",IF(Main!BT$143=0,0,IF(Main!BZ$214="","",IF($C$29="PM",Main!BZ$214/Main!BT$143*Main!BT158,ROUND(Main!BZ$214/Main!BT$143*Main!BT158*$B49,0))))))</f>
        <v/>
      </c>
      <c r="BS622" s="31" t="str">
        <f>IF($A622="","",IF(BS621="","",IF(Main!BU$143=0,0,IF(Main!CA$214="","",IF($C$29="PM",Main!CA$214/Main!BU$143*Main!BU158,ROUND(Main!CA$214/Main!BU$143*Main!BU158*$B49,0))))))</f>
        <v/>
      </c>
      <c r="BT622" s="31" t="str">
        <f>IF($A622="","",IF(BT621="","",IF(Main!BV$143=0,0,IF(Main!CB$214="","",IF($C$29="PM",Main!CB$214/Main!BV$143*Main!BV158,ROUND(Main!CB$214/Main!BV$143*Main!BV158*$B49,0))))))</f>
        <v/>
      </c>
      <c r="BU622" s="31" t="str">
        <f>IF($A622="","",IF(BU621="","",IF(Main!BW$143=0,0,IF(Main!CC$214="","",IF($C$29="PM",Main!CC$214/Main!BW$143*Main!BW158,ROUND(Main!CC$214/Main!BW$143*Main!BW158*$B49,0))))))</f>
        <v/>
      </c>
      <c r="BV622" s="50" t="str">
        <f>IF($A622="","",IF(BV621="","",IF(Main!BX$143=0,0,IF(Main!CD$214="","",IF($C$29="PM",Main!CD$214/Main!BX$143*Main!BX158,ROUND(Main!CD$214/Main!BX$143*Main!BX158*$B49,0))))))</f>
        <v/>
      </c>
    </row>
    <row r="623" spans="1:74" x14ac:dyDescent="0.2">
      <c r="A623" s="71" t="str">
        <f>IF(Main!A$50="","",Main!A$50)</f>
        <v/>
      </c>
      <c r="B623" s="74" t="str">
        <f t="shared" si="487"/>
        <v/>
      </c>
      <c r="C623" s="49" t="str">
        <f>IF($A623="","",IF(C622="","",IF(Main!E$143=0,0,IF(Main!K$214="","",IF($C$29="PM",Main!K$214/Main!E$143*Main!E159,ROUND(Main!K$214/Main!E$143*Main!E159*$B50,0))))))</f>
        <v/>
      </c>
      <c r="D623" s="31" t="str">
        <f>IF($A623="","",IF(D622="","",IF(Main!F$143=0,0,IF(Main!L$214="","",IF($C$29="PM",Main!L$214/Main!F$143*Main!F159,ROUND(Main!L$214/Main!F$143*Main!F159*$B50,0))))))</f>
        <v/>
      </c>
      <c r="E623" s="31" t="str">
        <f>IF($A623="","",IF(E622="","",IF(Main!G$143=0,0,IF(Main!M$214="","",IF($C$29="PM",Main!M$214/Main!G$143*Main!G159,ROUND(Main!M$214/Main!G$143*Main!G159*$B50,0))))))</f>
        <v/>
      </c>
      <c r="F623" s="31" t="str">
        <f>IF($A623="","",IF(F622="","",IF(Main!H$143=0,0,IF(Main!N$214="","",IF($C$29="PM",Main!N$214/Main!H$143*Main!H159,ROUND(Main!N$214/Main!H$143*Main!H159*$B50,0))))))</f>
        <v/>
      </c>
      <c r="G623" s="31" t="str">
        <f>IF($A623="","",IF(G622="","",IF(Main!I$143=0,0,IF(Main!O$214="","",IF($C$29="PM",Main!O$214/Main!I$143*Main!I159,ROUND(Main!O$214/Main!I$143*Main!I159*$B50,0))))))</f>
        <v/>
      </c>
      <c r="H623" s="31" t="str">
        <f>IF($A623="","",IF(H622="","",IF(Main!J$143=0,0,IF(Main!P$214="","",IF($C$29="PM",Main!P$214/Main!J$143*Main!J159,ROUND(Main!P$214/Main!J$143*Main!J159*$B50,0))))))</f>
        <v/>
      </c>
      <c r="I623" s="31" t="str">
        <f>IF($A623="","",IF(I622="","",IF(Main!K$143=0,0,IF(Main!Q$214="","",IF($C$29="PM",Main!Q$214/Main!K$143*Main!K159,ROUND(Main!Q$214/Main!K$143*Main!K159*$B50,0))))))</f>
        <v/>
      </c>
      <c r="J623" s="31" t="str">
        <f>IF($A623="","",IF(J622="","",IF(Main!L$143=0,0,IF(Main!R$214="","",IF($C$29="PM",Main!R$214/Main!L$143*Main!L159,ROUND(Main!R$214/Main!L$143*Main!L159*$B50,0))))))</f>
        <v/>
      </c>
      <c r="K623" s="31" t="str">
        <f>IF($A623="","",IF(K622="","",IF(Main!M$143=0,0,IF(Main!S$214="","",IF($C$29="PM",Main!S$214/Main!M$143*Main!M159,ROUND(Main!S$214/Main!M$143*Main!M159*$B50,0))))))</f>
        <v/>
      </c>
      <c r="L623" s="31" t="str">
        <f>IF($A623="","",IF(L622="","",IF(Main!N$143=0,0,IF(Main!T$214="","",IF($C$29="PM",Main!T$214/Main!N$143*Main!N159,ROUND(Main!T$214/Main!N$143*Main!N159*$B50,0))))))</f>
        <v/>
      </c>
      <c r="M623" s="31" t="str">
        <f>IF($A623="","",IF(M622="","",IF(Main!O$143=0,0,IF(Main!U$214="","",IF($C$29="PM",Main!U$214/Main!O$143*Main!O159,ROUND(Main!U$214/Main!O$143*Main!O159*$B50,0))))))</f>
        <v/>
      </c>
      <c r="N623" s="50" t="str">
        <f>IF($A623="","",IF(N622="","",IF(Main!P$143=0,0,IF(Main!V$214="","",IF($C$29="PM",Main!V$214/Main!P$143*Main!P159,ROUND(Main!V$214/Main!P$143*Main!P159*$B50,0))))))</f>
        <v/>
      </c>
      <c r="O623" s="31" t="str">
        <f>IF($A623="","",IF(O622="","",IF(Main!Q$143=0,0,IF(Main!W$214="","",IF($C$29="PM",Main!W$214/Main!Q$143*Main!Q159,ROUND(Main!W$214/Main!Q$143*Main!Q159*$B50,0))))))</f>
        <v/>
      </c>
      <c r="P623" s="31" t="str">
        <f>IF($A623="","",IF(P622="","",IF(Main!R$143=0,0,IF(Main!X$214="","",IF($C$29="PM",Main!X$214/Main!R$143*Main!R159,ROUND(Main!X$214/Main!R$143*Main!R159*$B50,0))))))</f>
        <v/>
      </c>
      <c r="Q623" s="31" t="str">
        <f>IF($A623="","",IF(Q622="","",IF(Main!S$143=0,0,IF(Main!Y$214="","",IF($C$29="PM",Main!Y$214/Main!S$143*Main!S159,ROUND(Main!Y$214/Main!S$143*Main!S159*$B50,0))))))</f>
        <v/>
      </c>
      <c r="R623" s="31" t="str">
        <f>IF($A623="","",IF(R622="","",IF(Main!T$143=0,0,IF(Main!Z$214="","",IF($C$29="PM",Main!Z$214/Main!T$143*Main!T159,ROUND(Main!Z$214/Main!T$143*Main!T159*$B50,0))))))</f>
        <v/>
      </c>
      <c r="S623" s="31" t="str">
        <f>IF($A623="","",IF(S622="","",IF(Main!U$143=0,0,IF(Main!AA$214="","",IF($C$29="PM",Main!AA$214/Main!U$143*Main!U159,ROUND(Main!AA$214/Main!U$143*Main!U159*$B50,0))))))</f>
        <v/>
      </c>
      <c r="T623" s="31" t="str">
        <f>IF($A623="","",IF(T622="","",IF(Main!V$143=0,0,IF(Main!AB$214="","",IF($C$29="PM",Main!AB$214/Main!V$143*Main!V159,ROUND(Main!AB$214/Main!V$143*Main!V159*$B50,0))))))</f>
        <v/>
      </c>
      <c r="U623" s="31" t="str">
        <f>IF($A623="","",IF(U622="","",IF(Main!W$143=0,0,IF(Main!AC$214="","",IF($C$29="PM",Main!AC$214/Main!W$143*Main!W159,ROUND(Main!AC$214/Main!W$143*Main!W159*$B50,0))))))</f>
        <v/>
      </c>
      <c r="V623" s="31" t="str">
        <f>IF($A623="","",IF(V622="","",IF(Main!X$143=0,0,IF(Main!AD$214="","",IF($C$29="PM",Main!AD$214/Main!X$143*Main!X159,ROUND(Main!AD$214/Main!X$143*Main!X159*$B50,0))))))</f>
        <v/>
      </c>
      <c r="W623" s="31" t="str">
        <f>IF($A623="","",IF(W622="","",IF(Main!Y$143=0,0,IF(Main!AE$214="","",IF($C$29="PM",Main!AE$214/Main!Y$143*Main!Y159,ROUND(Main!AE$214/Main!Y$143*Main!Y159*$B50,0))))))</f>
        <v/>
      </c>
      <c r="X623" s="31" t="str">
        <f>IF($A623="","",IF(X622="","",IF(Main!Z$143=0,0,IF(Main!AF$214="","",IF($C$29="PM",Main!AF$214/Main!Z$143*Main!Z159,ROUND(Main!AF$214/Main!Z$143*Main!Z159*$B50,0))))))</f>
        <v/>
      </c>
      <c r="Y623" s="31" t="str">
        <f>IF($A623="","",IF(Y622="","",IF(Main!AA$143=0,0,IF(Main!AG$214="","",IF($C$29="PM",Main!AG$214/Main!AA$143*Main!AA159,ROUND(Main!AG$214/Main!AA$143*Main!AA159*$B50,0))))))</f>
        <v/>
      </c>
      <c r="Z623" s="31" t="str">
        <f>IF($A623="","",IF(Z622="","",IF(Main!AB$143=0,0,IF(Main!AH$214="","",IF($C$29="PM",Main!AH$214/Main!AB$143*Main!AB159,ROUND(Main!AH$214/Main!AB$143*Main!AB159*$B50,0))))))</f>
        <v/>
      </c>
      <c r="AA623" s="49" t="str">
        <f>IF($A623="","",IF(AA622="","",IF(Main!AC$143=0,0,IF(Main!AI$214="","",IF($C$29="PM",Main!AI$214/Main!AC$143*Main!AC159,ROUND(Main!AI$214/Main!AC$143*Main!AC159*$B50,0))))))</f>
        <v/>
      </c>
      <c r="AB623" s="31" t="str">
        <f>IF($A623="","",IF(AB622="","",IF(Main!AD$143=0,0,IF(Main!AJ$214="","",IF($C$29="PM",Main!AJ$214/Main!AD$143*Main!AD159,ROUND(Main!AJ$214/Main!AD$143*Main!AD159*$B50,0))))))</f>
        <v/>
      </c>
      <c r="AC623" s="31" t="str">
        <f>IF($A623="","",IF(AC622="","",IF(Main!AE$143=0,0,IF(Main!AK$214="","",IF($C$29="PM",Main!AK$214/Main!AE$143*Main!AE159,ROUND(Main!AK$214/Main!AE$143*Main!AE159*$B50,0))))))</f>
        <v/>
      </c>
      <c r="AD623" s="31" t="str">
        <f>IF($A623="","",IF(AD622="","",IF(Main!AF$143=0,0,IF(Main!AL$214="","",IF($C$29="PM",Main!AL$214/Main!AF$143*Main!AF159,ROUND(Main!AL$214/Main!AF$143*Main!AF159*$B50,0))))))</f>
        <v/>
      </c>
      <c r="AE623" s="31" t="str">
        <f>IF($A623="","",IF(AE622="","",IF(Main!AG$143=0,0,IF(Main!AM$214="","",IF($C$29="PM",Main!AM$214/Main!AG$143*Main!AG159,ROUND(Main!AM$214/Main!AG$143*Main!AG159*$B50,0))))))</f>
        <v/>
      </c>
      <c r="AF623" s="31" t="str">
        <f>IF($A623="","",IF(AF622="","",IF(Main!AH$143=0,0,IF(Main!AN$214="","",IF($C$29="PM",Main!AN$214/Main!AH$143*Main!AH159,ROUND(Main!AN$214/Main!AH$143*Main!AH159*$B50,0))))))</f>
        <v/>
      </c>
      <c r="AG623" s="31" t="str">
        <f>IF($A623="","",IF(AG622="","",IF(Main!AI$143=0,0,IF(Main!AO$214="","",IF($C$29="PM",Main!AO$214/Main!AI$143*Main!AI159,ROUND(Main!AO$214/Main!AI$143*Main!AI159*$B50,0))))))</f>
        <v/>
      </c>
      <c r="AH623" s="31" t="str">
        <f>IF($A623="","",IF(AH622="","",IF(Main!AJ$143=0,0,IF(Main!AP$214="","",IF($C$29="PM",Main!AP$214/Main!AJ$143*Main!AJ159,ROUND(Main!AP$214/Main!AJ$143*Main!AJ159*$B50,0))))))</f>
        <v/>
      </c>
      <c r="AI623" s="31" t="str">
        <f>IF($A623="","",IF(AI622="","",IF(Main!AK$143=0,0,IF(Main!AQ$214="","",IF($C$29="PM",Main!AQ$214/Main!AK$143*Main!AK159,ROUND(Main!AQ$214/Main!AK$143*Main!AK159*$B50,0))))))</f>
        <v/>
      </c>
      <c r="AJ623" s="31" t="str">
        <f>IF($A623="","",IF(AJ622="","",IF(Main!AL$143=0,0,IF(Main!AR$214="","",IF($C$29="PM",Main!AR$214/Main!AL$143*Main!AL159,ROUND(Main!AR$214/Main!AL$143*Main!AL159*$B50,0))))))</f>
        <v/>
      </c>
      <c r="AK623" s="31" t="str">
        <f>IF($A623="","",IF(AK622="","",IF(Main!AM$143=0,0,IF(Main!AS$214="","",IF($C$29="PM",Main!AS$214/Main!AM$143*Main!AM159,ROUND(Main!AS$214/Main!AM$143*Main!AM159*$B50,0))))))</f>
        <v/>
      </c>
      <c r="AL623" s="50" t="str">
        <f>IF($A623="","",IF(AL622="","",IF(Main!AN$143=0,0,IF(Main!AT$214="","",IF($C$29="PM",Main!AT$214/Main!AN$143*Main!AN159,ROUND(Main!AT$214/Main!AN$143*Main!AN159*$B50,0))))))</f>
        <v/>
      </c>
      <c r="AM623" s="31" t="str">
        <f>IF($A623="","",IF(AM622="","",IF(Main!AO$143=0,0,IF(Main!AU$214="","",IF($C$29="PM",Main!AU$214/Main!AO$143*Main!AO159,ROUND(Main!AU$214/Main!AO$143*Main!AO159*$B50,0))))))</f>
        <v/>
      </c>
      <c r="AN623" s="31" t="str">
        <f>IF($A623="","",IF(AN622="","",IF(Main!AP$143=0,0,IF(Main!AV$214="","",IF($C$29="PM",Main!AV$214/Main!AP$143*Main!AP159,ROUND(Main!AV$214/Main!AP$143*Main!AP159*$B50,0))))))</f>
        <v/>
      </c>
      <c r="AO623" s="31" t="str">
        <f>IF($A623="","",IF(AO622="","",IF(Main!AQ$143=0,0,IF(Main!AW$214="","",IF($C$29="PM",Main!AW$214/Main!AQ$143*Main!AQ159,ROUND(Main!AW$214/Main!AQ$143*Main!AQ159*$B50,0))))))</f>
        <v/>
      </c>
      <c r="AP623" s="31" t="str">
        <f>IF($A623="","",IF(AP622="","",IF(Main!AR$143=0,0,IF(Main!AX$214="","",IF($C$29="PM",Main!AX$214/Main!AR$143*Main!AR159,ROUND(Main!AX$214/Main!AR$143*Main!AR159*$B50,0))))))</f>
        <v/>
      </c>
      <c r="AQ623" s="31" t="str">
        <f>IF($A623="","",IF(AQ622="","",IF(Main!AS$143=0,0,IF(Main!AY$214="","",IF($C$29="PM",Main!AY$214/Main!AS$143*Main!AS159,ROUND(Main!AY$214/Main!AS$143*Main!AS159*$B50,0))))))</f>
        <v/>
      </c>
      <c r="AR623" s="31" t="str">
        <f>IF($A623="","",IF(AR622="","",IF(Main!AT$143=0,0,IF(Main!AZ$214="","",IF($C$29="PM",Main!AZ$214/Main!AT$143*Main!AT159,ROUND(Main!AZ$214/Main!AT$143*Main!AT159*$B50,0))))))</f>
        <v/>
      </c>
      <c r="AS623" s="31" t="str">
        <f>IF($A623="","",IF(AS622="","",IF(Main!AU$143=0,0,IF(Main!BA$214="","",IF($C$29="PM",Main!BA$214/Main!AU$143*Main!AU159,ROUND(Main!BA$214/Main!AU$143*Main!AU159*$B50,0))))))</f>
        <v/>
      </c>
      <c r="AT623" s="31" t="str">
        <f>IF($A623="","",IF(AT622="","",IF(Main!AV$143=0,0,IF(Main!BB$214="","",IF($C$29="PM",Main!BB$214/Main!AV$143*Main!AV159,ROUND(Main!BB$214/Main!AV$143*Main!AV159*$B50,0))))))</f>
        <v/>
      </c>
      <c r="AU623" s="31" t="str">
        <f>IF($A623="","",IF(AU622="","",IF(Main!AW$143=0,0,IF(Main!BC$214="","",IF($C$29="PM",Main!BC$214/Main!AW$143*Main!AW159,ROUND(Main!BC$214/Main!AW$143*Main!AW159*$B50,0))))))</f>
        <v/>
      </c>
      <c r="AV623" s="31" t="str">
        <f>IF($A623="","",IF(AV622="","",IF(Main!AX$143=0,0,IF(Main!BD$214="","",IF($C$29="PM",Main!BD$214/Main!AX$143*Main!AX159,ROUND(Main!BD$214/Main!AX$143*Main!AX159*$B50,0))))))</f>
        <v/>
      </c>
      <c r="AW623" s="31" t="str">
        <f>IF($A623="","",IF(AW622="","",IF(Main!AY$143=0,0,IF(Main!BE$214="","",IF($C$29="PM",Main!BE$214/Main!AY$143*Main!AY159,ROUND(Main!BE$214/Main!AY$143*Main!AY159*$B50,0))))))</f>
        <v/>
      </c>
      <c r="AX623" s="50" t="str">
        <f>IF($A623="","",IF(AX622="","",IF(Main!AZ$143=0,0,IF(Main!BF$214="","",IF($C$29="PM",Main!BF$214/Main!AZ$143*Main!AZ159,ROUND(Main!BF$214/Main!AZ$143*Main!AZ159*$B50,0))))))</f>
        <v/>
      </c>
      <c r="AY623" s="31" t="str">
        <f>IF($A623="","",IF(AY622="","",IF(Main!BA$143=0,0,IF(Main!BG$214="","",IF($C$29="PM",Main!BG$214/Main!BA$143*Main!BA159,ROUND(Main!BG$214/Main!BA$143*Main!BA159*$B50,0))))))</f>
        <v/>
      </c>
      <c r="AZ623" s="31" t="str">
        <f>IF($A623="","",IF(AZ622="","",IF(Main!BB$143=0,0,IF(Main!BH$214="","",IF($C$29="PM",Main!BH$214/Main!BB$143*Main!BB159,ROUND(Main!BH$214/Main!BB$143*Main!BB159*$B50,0))))))</f>
        <v/>
      </c>
      <c r="BA623" s="31" t="str">
        <f>IF($A623="","",IF(BA622="","",IF(Main!BC$143=0,0,IF(Main!BI$214="","",IF($C$29="PM",Main!BI$214/Main!BC$143*Main!BC159,ROUND(Main!BI$214/Main!BC$143*Main!BC159*$B50,0))))))</f>
        <v/>
      </c>
      <c r="BB623" s="31" t="str">
        <f>IF($A623="","",IF(BB622="","",IF(Main!BD$143=0,0,IF(Main!BJ$214="","",IF($C$29="PM",Main!BJ$214/Main!BD$143*Main!BD159,ROUND(Main!BJ$214/Main!BD$143*Main!BD159*$B50,0))))))</f>
        <v/>
      </c>
      <c r="BC623" s="31" t="str">
        <f>IF($A623="","",IF(BC622="","",IF(Main!BE$143=0,0,IF(Main!BK$214="","",IF($C$29="PM",Main!BK$214/Main!BE$143*Main!BE159,ROUND(Main!BK$214/Main!BE$143*Main!BE159*$B50,0))))))</f>
        <v/>
      </c>
      <c r="BD623" s="31" t="str">
        <f>IF($A623="","",IF(BD622="","",IF(Main!BF$143=0,0,IF(Main!BL$214="","",IF($C$29="PM",Main!BL$214/Main!BF$143*Main!BF159,ROUND(Main!BL$214/Main!BF$143*Main!BF159*$B50,0))))))</f>
        <v/>
      </c>
      <c r="BE623" s="31" t="str">
        <f>IF($A623="","",IF(BE622="","",IF(Main!BG$143=0,0,IF(Main!BM$214="","",IF($C$29="PM",Main!BM$214/Main!BG$143*Main!BG159,ROUND(Main!BM$214/Main!BG$143*Main!BG159*$B50,0))))))</f>
        <v/>
      </c>
      <c r="BF623" s="31" t="str">
        <f>IF($A623="","",IF(BF622="","",IF(Main!BH$143=0,0,IF(Main!BN$214="","",IF($C$29="PM",Main!BN$214/Main!BH$143*Main!BH159,ROUND(Main!BN$214/Main!BH$143*Main!BH159*$B50,0))))))</f>
        <v/>
      </c>
      <c r="BG623" s="31" t="str">
        <f>IF($A623="","",IF(BG622="","",IF(Main!BI$143=0,0,IF(Main!BO$214="","",IF($C$29="PM",Main!BO$214/Main!BI$143*Main!BI159,ROUND(Main!BO$214/Main!BI$143*Main!BI159*$B50,0))))))</f>
        <v/>
      </c>
      <c r="BH623" s="31" t="str">
        <f>IF($A623="","",IF(BH622="","",IF(Main!BJ$143=0,0,IF(Main!BP$214="","",IF($C$29="PM",Main!BP$214/Main!BJ$143*Main!BJ159,ROUND(Main!BP$214/Main!BJ$143*Main!BJ159*$B50,0))))))</f>
        <v/>
      </c>
      <c r="BI623" s="31" t="str">
        <f>IF($A623="","",IF(BI622="","",IF(Main!BK$143=0,0,IF(Main!BQ$214="","",IF($C$29="PM",Main!BQ$214/Main!BK$143*Main!BK159,ROUND(Main!BQ$214/Main!BK$143*Main!BK159*$B50,0))))))</f>
        <v/>
      </c>
      <c r="BJ623" s="50" t="str">
        <f>IF($A623="","",IF(BJ622="","",IF(Main!BL$143=0,0,IF(Main!BR$214="","",IF($C$29="PM",Main!BR$214/Main!BL$143*Main!BL159,ROUND(Main!BR$214/Main!BL$143*Main!BL159*$B50,0))))))</f>
        <v/>
      </c>
      <c r="BK623" s="31" t="str">
        <f>IF($A623="","",IF(BK622="","",IF(Main!BM$143=0,0,IF(Main!BS$214="","",IF($C$29="PM",Main!BS$214/Main!BM$143*Main!BM159,ROUND(Main!BS$214/Main!BM$143*Main!BM159*$B50,0))))))</f>
        <v/>
      </c>
      <c r="BL623" s="31" t="str">
        <f>IF($A623="","",IF(BL622="","",IF(Main!BN$143=0,0,IF(Main!BT$214="","",IF($C$29="PM",Main!BT$214/Main!BN$143*Main!BN159,ROUND(Main!BT$214/Main!BN$143*Main!BN159*$B50,0))))))</f>
        <v/>
      </c>
      <c r="BM623" s="31" t="str">
        <f>IF($A623="","",IF(BM622="","",IF(Main!BO$143=0,0,IF(Main!BU$214="","",IF($C$29="PM",Main!BU$214/Main!BO$143*Main!BO159,ROUND(Main!BU$214/Main!BO$143*Main!BO159*$B50,0))))))</f>
        <v/>
      </c>
      <c r="BN623" s="31" t="str">
        <f>IF($A623="","",IF(BN622="","",IF(Main!BP$143=0,0,IF(Main!BV$214="","",IF($C$29="PM",Main!BV$214/Main!BP$143*Main!BP159,ROUND(Main!BV$214/Main!BP$143*Main!BP159*$B50,0))))))</f>
        <v/>
      </c>
      <c r="BO623" s="31" t="str">
        <f>IF($A623="","",IF(BO622="","",IF(Main!BQ$143=0,0,IF(Main!BW$214="","",IF($C$29="PM",Main!BW$214/Main!BQ$143*Main!BQ159,ROUND(Main!BW$214/Main!BQ$143*Main!BQ159*$B50,0))))))</f>
        <v/>
      </c>
      <c r="BP623" s="31" t="str">
        <f>IF($A623="","",IF(BP622="","",IF(Main!BR$143=0,0,IF(Main!BX$214="","",IF($C$29="PM",Main!BX$214/Main!BR$143*Main!BR159,ROUND(Main!BX$214/Main!BR$143*Main!BR159*$B50,0))))))</f>
        <v/>
      </c>
      <c r="BQ623" s="31" t="str">
        <f>IF($A623="","",IF(BQ622="","",IF(Main!BS$143=0,0,IF(Main!BY$214="","",IF($C$29="PM",Main!BY$214/Main!BS$143*Main!BS159,ROUND(Main!BY$214/Main!BS$143*Main!BS159*$B50,0))))))</f>
        <v/>
      </c>
      <c r="BR623" s="31" t="str">
        <f>IF($A623="","",IF(BR622="","",IF(Main!BT$143=0,0,IF(Main!BZ$214="","",IF($C$29="PM",Main!BZ$214/Main!BT$143*Main!BT159,ROUND(Main!BZ$214/Main!BT$143*Main!BT159*$B50,0))))))</f>
        <v/>
      </c>
      <c r="BS623" s="31" t="str">
        <f>IF($A623="","",IF(BS622="","",IF(Main!BU$143=0,0,IF(Main!CA$214="","",IF($C$29="PM",Main!CA$214/Main!BU$143*Main!BU159,ROUND(Main!CA$214/Main!BU$143*Main!BU159*$B50,0))))))</f>
        <v/>
      </c>
      <c r="BT623" s="31" t="str">
        <f>IF($A623="","",IF(BT622="","",IF(Main!BV$143=0,0,IF(Main!CB$214="","",IF($C$29="PM",Main!CB$214/Main!BV$143*Main!BV159,ROUND(Main!CB$214/Main!BV$143*Main!BV159*$B50,0))))))</f>
        <v/>
      </c>
      <c r="BU623" s="31" t="str">
        <f>IF($A623="","",IF(BU622="","",IF(Main!BW$143=0,0,IF(Main!CC$214="","",IF($C$29="PM",Main!CC$214/Main!BW$143*Main!BW159,ROUND(Main!CC$214/Main!BW$143*Main!BW159*$B50,0))))))</f>
        <v/>
      </c>
      <c r="BV623" s="50" t="str">
        <f>IF($A623="","",IF(BV622="","",IF(Main!BX$143=0,0,IF(Main!CD$214="","",IF($C$29="PM",Main!CD$214/Main!BX$143*Main!BX159,ROUND(Main!CD$214/Main!BX$143*Main!BX159*$B50,0))))))</f>
        <v/>
      </c>
    </row>
    <row r="624" spans="1:74" x14ac:dyDescent="0.2">
      <c r="A624" s="71" t="str">
        <f>IF(Main!A$51="","",Main!A$51)</f>
        <v/>
      </c>
      <c r="B624" s="74" t="str">
        <f t="shared" si="487"/>
        <v/>
      </c>
      <c r="C624" s="49" t="str">
        <f>IF($A624="","",IF(C623="","",IF(Main!E$143=0,0,IF(Main!K$214="","",IF($C$29="PM",Main!K$214/Main!E$143*Main!E160,ROUND(Main!K$214/Main!E$143*Main!E160*$B51,0))))))</f>
        <v/>
      </c>
      <c r="D624" s="31" t="str">
        <f>IF($A624="","",IF(D623="","",IF(Main!F$143=0,0,IF(Main!L$214="","",IF($C$29="PM",Main!L$214/Main!F$143*Main!F160,ROUND(Main!L$214/Main!F$143*Main!F160*$B51,0))))))</f>
        <v/>
      </c>
      <c r="E624" s="31" t="str">
        <f>IF($A624="","",IF(E623="","",IF(Main!G$143=0,0,IF(Main!M$214="","",IF($C$29="PM",Main!M$214/Main!G$143*Main!G160,ROUND(Main!M$214/Main!G$143*Main!G160*$B51,0))))))</f>
        <v/>
      </c>
      <c r="F624" s="31" t="str">
        <f>IF($A624="","",IF(F623="","",IF(Main!H$143=0,0,IF(Main!N$214="","",IF($C$29="PM",Main!N$214/Main!H$143*Main!H160,ROUND(Main!N$214/Main!H$143*Main!H160*$B51,0))))))</f>
        <v/>
      </c>
      <c r="G624" s="31" t="str">
        <f>IF($A624="","",IF(G623="","",IF(Main!I$143=0,0,IF(Main!O$214="","",IF($C$29="PM",Main!O$214/Main!I$143*Main!I160,ROUND(Main!O$214/Main!I$143*Main!I160*$B51,0))))))</f>
        <v/>
      </c>
      <c r="H624" s="31" t="str">
        <f>IF($A624="","",IF(H623="","",IF(Main!J$143=0,0,IF(Main!P$214="","",IF($C$29="PM",Main!P$214/Main!J$143*Main!J160,ROUND(Main!P$214/Main!J$143*Main!J160*$B51,0))))))</f>
        <v/>
      </c>
      <c r="I624" s="31" t="str">
        <f>IF($A624="","",IF(I623="","",IF(Main!K$143=0,0,IF(Main!Q$214="","",IF($C$29="PM",Main!Q$214/Main!K$143*Main!K160,ROUND(Main!Q$214/Main!K$143*Main!K160*$B51,0))))))</f>
        <v/>
      </c>
      <c r="J624" s="31" t="str">
        <f>IF($A624="","",IF(J623="","",IF(Main!L$143=0,0,IF(Main!R$214="","",IF($C$29="PM",Main!R$214/Main!L$143*Main!L160,ROUND(Main!R$214/Main!L$143*Main!L160*$B51,0))))))</f>
        <v/>
      </c>
      <c r="K624" s="31" t="str">
        <f>IF($A624="","",IF(K623="","",IF(Main!M$143=0,0,IF(Main!S$214="","",IF($C$29="PM",Main!S$214/Main!M$143*Main!M160,ROUND(Main!S$214/Main!M$143*Main!M160*$B51,0))))))</f>
        <v/>
      </c>
      <c r="L624" s="31" t="str">
        <f>IF($A624="","",IF(L623="","",IF(Main!N$143=0,0,IF(Main!T$214="","",IF($C$29="PM",Main!T$214/Main!N$143*Main!N160,ROUND(Main!T$214/Main!N$143*Main!N160*$B51,0))))))</f>
        <v/>
      </c>
      <c r="M624" s="31" t="str">
        <f>IF($A624="","",IF(M623="","",IF(Main!O$143=0,0,IF(Main!U$214="","",IF($C$29="PM",Main!U$214/Main!O$143*Main!O160,ROUND(Main!U$214/Main!O$143*Main!O160*$B51,0))))))</f>
        <v/>
      </c>
      <c r="N624" s="50" t="str">
        <f>IF($A624="","",IF(N623="","",IF(Main!P$143=0,0,IF(Main!V$214="","",IF($C$29="PM",Main!V$214/Main!P$143*Main!P160,ROUND(Main!V$214/Main!P$143*Main!P160*$B51,0))))))</f>
        <v/>
      </c>
      <c r="O624" s="31" t="str">
        <f>IF($A624="","",IF(O623="","",IF(Main!Q$143=0,0,IF(Main!W$214="","",IF($C$29="PM",Main!W$214/Main!Q$143*Main!Q160,ROUND(Main!W$214/Main!Q$143*Main!Q160*$B51,0))))))</f>
        <v/>
      </c>
      <c r="P624" s="31" t="str">
        <f>IF($A624="","",IF(P623="","",IF(Main!R$143=0,0,IF(Main!X$214="","",IF($C$29="PM",Main!X$214/Main!R$143*Main!R160,ROUND(Main!X$214/Main!R$143*Main!R160*$B51,0))))))</f>
        <v/>
      </c>
      <c r="Q624" s="31" t="str">
        <f>IF($A624="","",IF(Q623="","",IF(Main!S$143=0,0,IF(Main!Y$214="","",IF($C$29="PM",Main!Y$214/Main!S$143*Main!S160,ROUND(Main!Y$214/Main!S$143*Main!S160*$B51,0))))))</f>
        <v/>
      </c>
      <c r="R624" s="31" t="str">
        <f>IF($A624="","",IF(R623="","",IF(Main!T$143=0,0,IF(Main!Z$214="","",IF($C$29="PM",Main!Z$214/Main!T$143*Main!T160,ROUND(Main!Z$214/Main!T$143*Main!T160*$B51,0))))))</f>
        <v/>
      </c>
      <c r="S624" s="31" t="str">
        <f>IF($A624="","",IF(S623="","",IF(Main!U$143=0,0,IF(Main!AA$214="","",IF($C$29="PM",Main!AA$214/Main!U$143*Main!U160,ROUND(Main!AA$214/Main!U$143*Main!U160*$B51,0))))))</f>
        <v/>
      </c>
      <c r="T624" s="31" t="str">
        <f>IF($A624="","",IF(T623="","",IF(Main!V$143=0,0,IF(Main!AB$214="","",IF($C$29="PM",Main!AB$214/Main!V$143*Main!V160,ROUND(Main!AB$214/Main!V$143*Main!V160*$B51,0))))))</f>
        <v/>
      </c>
      <c r="U624" s="31" t="str">
        <f>IF($A624="","",IF(U623="","",IF(Main!W$143=0,0,IF(Main!AC$214="","",IF($C$29="PM",Main!AC$214/Main!W$143*Main!W160,ROUND(Main!AC$214/Main!W$143*Main!W160*$B51,0))))))</f>
        <v/>
      </c>
      <c r="V624" s="31" t="str">
        <f>IF($A624="","",IF(V623="","",IF(Main!X$143=0,0,IF(Main!AD$214="","",IF($C$29="PM",Main!AD$214/Main!X$143*Main!X160,ROUND(Main!AD$214/Main!X$143*Main!X160*$B51,0))))))</f>
        <v/>
      </c>
      <c r="W624" s="31" t="str">
        <f>IF($A624="","",IF(W623="","",IF(Main!Y$143=0,0,IF(Main!AE$214="","",IF($C$29="PM",Main!AE$214/Main!Y$143*Main!Y160,ROUND(Main!AE$214/Main!Y$143*Main!Y160*$B51,0))))))</f>
        <v/>
      </c>
      <c r="X624" s="31" t="str">
        <f>IF($A624="","",IF(X623="","",IF(Main!Z$143=0,0,IF(Main!AF$214="","",IF($C$29="PM",Main!AF$214/Main!Z$143*Main!Z160,ROUND(Main!AF$214/Main!Z$143*Main!Z160*$B51,0))))))</f>
        <v/>
      </c>
      <c r="Y624" s="31" t="str">
        <f>IF($A624="","",IF(Y623="","",IF(Main!AA$143=0,0,IF(Main!AG$214="","",IF($C$29="PM",Main!AG$214/Main!AA$143*Main!AA160,ROUND(Main!AG$214/Main!AA$143*Main!AA160*$B51,0))))))</f>
        <v/>
      </c>
      <c r="Z624" s="31" t="str">
        <f>IF($A624="","",IF(Z623="","",IF(Main!AB$143=0,0,IF(Main!AH$214="","",IF($C$29="PM",Main!AH$214/Main!AB$143*Main!AB160,ROUND(Main!AH$214/Main!AB$143*Main!AB160*$B51,0))))))</f>
        <v/>
      </c>
      <c r="AA624" s="49" t="str">
        <f>IF($A624="","",IF(AA623="","",IF(Main!AC$143=0,0,IF(Main!AI$214="","",IF($C$29="PM",Main!AI$214/Main!AC$143*Main!AC160,ROUND(Main!AI$214/Main!AC$143*Main!AC160*$B51,0))))))</f>
        <v/>
      </c>
      <c r="AB624" s="31" t="str">
        <f>IF($A624="","",IF(AB623="","",IF(Main!AD$143=0,0,IF(Main!AJ$214="","",IF($C$29="PM",Main!AJ$214/Main!AD$143*Main!AD160,ROUND(Main!AJ$214/Main!AD$143*Main!AD160*$B51,0))))))</f>
        <v/>
      </c>
      <c r="AC624" s="31" t="str">
        <f>IF($A624="","",IF(AC623="","",IF(Main!AE$143=0,0,IF(Main!AK$214="","",IF($C$29="PM",Main!AK$214/Main!AE$143*Main!AE160,ROUND(Main!AK$214/Main!AE$143*Main!AE160*$B51,0))))))</f>
        <v/>
      </c>
      <c r="AD624" s="31" t="str">
        <f>IF($A624="","",IF(AD623="","",IF(Main!AF$143=0,0,IF(Main!AL$214="","",IF($C$29="PM",Main!AL$214/Main!AF$143*Main!AF160,ROUND(Main!AL$214/Main!AF$143*Main!AF160*$B51,0))))))</f>
        <v/>
      </c>
      <c r="AE624" s="31" t="str">
        <f>IF($A624="","",IF(AE623="","",IF(Main!AG$143=0,0,IF(Main!AM$214="","",IF($C$29="PM",Main!AM$214/Main!AG$143*Main!AG160,ROUND(Main!AM$214/Main!AG$143*Main!AG160*$B51,0))))))</f>
        <v/>
      </c>
      <c r="AF624" s="31" t="str">
        <f>IF($A624="","",IF(AF623="","",IF(Main!AH$143=0,0,IF(Main!AN$214="","",IF($C$29="PM",Main!AN$214/Main!AH$143*Main!AH160,ROUND(Main!AN$214/Main!AH$143*Main!AH160*$B51,0))))))</f>
        <v/>
      </c>
      <c r="AG624" s="31" t="str">
        <f>IF($A624="","",IF(AG623="","",IF(Main!AI$143=0,0,IF(Main!AO$214="","",IF($C$29="PM",Main!AO$214/Main!AI$143*Main!AI160,ROUND(Main!AO$214/Main!AI$143*Main!AI160*$B51,0))))))</f>
        <v/>
      </c>
      <c r="AH624" s="31" t="str">
        <f>IF($A624="","",IF(AH623="","",IF(Main!AJ$143=0,0,IF(Main!AP$214="","",IF($C$29="PM",Main!AP$214/Main!AJ$143*Main!AJ160,ROUND(Main!AP$214/Main!AJ$143*Main!AJ160*$B51,0))))))</f>
        <v/>
      </c>
      <c r="AI624" s="31" t="str">
        <f>IF($A624="","",IF(AI623="","",IF(Main!AK$143=0,0,IF(Main!AQ$214="","",IF($C$29="PM",Main!AQ$214/Main!AK$143*Main!AK160,ROUND(Main!AQ$214/Main!AK$143*Main!AK160*$B51,0))))))</f>
        <v/>
      </c>
      <c r="AJ624" s="31" t="str">
        <f>IF($A624="","",IF(AJ623="","",IF(Main!AL$143=0,0,IF(Main!AR$214="","",IF($C$29="PM",Main!AR$214/Main!AL$143*Main!AL160,ROUND(Main!AR$214/Main!AL$143*Main!AL160*$B51,0))))))</f>
        <v/>
      </c>
      <c r="AK624" s="31" t="str">
        <f>IF($A624="","",IF(AK623="","",IF(Main!AM$143=0,0,IF(Main!AS$214="","",IF($C$29="PM",Main!AS$214/Main!AM$143*Main!AM160,ROUND(Main!AS$214/Main!AM$143*Main!AM160*$B51,0))))))</f>
        <v/>
      </c>
      <c r="AL624" s="50" t="str">
        <f>IF($A624="","",IF(AL623="","",IF(Main!AN$143=0,0,IF(Main!AT$214="","",IF($C$29="PM",Main!AT$214/Main!AN$143*Main!AN160,ROUND(Main!AT$214/Main!AN$143*Main!AN160*$B51,0))))))</f>
        <v/>
      </c>
      <c r="AM624" s="31" t="str">
        <f>IF($A624="","",IF(AM623="","",IF(Main!AO$143=0,0,IF(Main!AU$214="","",IF($C$29="PM",Main!AU$214/Main!AO$143*Main!AO160,ROUND(Main!AU$214/Main!AO$143*Main!AO160*$B51,0))))))</f>
        <v/>
      </c>
      <c r="AN624" s="31" t="str">
        <f>IF($A624="","",IF(AN623="","",IF(Main!AP$143=0,0,IF(Main!AV$214="","",IF($C$29="PM",Main!AV$214/Main!AP$143*Main!AP160,ROUND(Main!AV$214/Main!AP$143*Main!AP160*$B51,0))))))</f>
        <v/>
      </c>
      <c r="AO624" s="31" t="str">
        <f>IF($A624="","",IF(AO623="","",IF(Main!AQ$143=0,0,IF(Main!AW$214="","",IF($C$29="PM",Main!AW$214/Main!AQ$143*Main!AQ160,ROUND(Main!AW$214/Main!AQ$143*Main!AQ160*$B51,0))))))</f>
        <v/>
      </c>
      <c r="AP624" s="31" t="str">
        <f>IF($A624="","",IF(AP623="","",IF(Main!AR$143=0,0,IF(Main!AX$214="","",IF($C$29="PM",Main!AX$214/Main!AR$143*Main!AR160,ROUND(Main!AX$214/Main!AR$143*Main!AR160*$B51,0))))))</f>
        <v/>
      </c>
      <c r="AQ624" s="31" t="str">
        <f>IF($A624="","",IF(AQ623="","",IF(Main!AS$143=0,0,IF(Main!AY$214="","",IF($C$29="PM",Main!AY$214/Main!AS$143*Main!AS160,ROUND(Main!AY$214/Main!AS$143*Main!AS160*$B51,0))))))</f>
        <v/>
      </c>
      <c r="AR624" s="31" t="str">
        <f>IF($A624="","",IF(AR623="","",IF(Main!AT$143=0,0,IF(Main!AZ$214="","",IF($C$29="PM",Main!AZ$214/Main!AT$143*Main!AT160,ROUND(Main!AZ$214/Main!AT$143*Main!AT160*$B51,0))))))</f>
        <v/>
      </c>
      <c r="AS624" s="31" t="str">
        <f>IF($A624="","",IF(AS623="","",IF(Main!AU$143=0,0,IF(Main!BA$214="","",IF($C$29="PM",Main!BA$214/Main!AU$143*Main!AU160,ROUND(Main!BA$214/Main!AU$143*Main!AU160*$B51,0))))))</f>
        <v/>
      </c>
      <c r="AT624" s="31" t="str">
        <f>IF($A624="","",IF(AT623="","",IF(Main!AV$143=0,0,IF(Main!BB$214="","",IF($C$29="PM",Main!BB$214/Main!AV$143*Main!AV160,ROUND(Main!BB$214/Main!AV$143*Main!AV160*$B51,0))))))</f>
        <v/>
      </c>
      <c r="AU624" s="31" t="str">
        <f>IF($A624="","",IF(AU623="","",IF(Main!AW$143=0,0,IF(Main!BC$214="","",IF($C$29="PM",Main!BC$214/Main!AW$143*Main!AW160,ROUND(Main!BC$214/Main!AW$143*Main!AW160*$B51,0))))))</f>
        <v/>
      </c>
      <c r="AV624" s="31" t="str">
        <f>IF($A624="","",IF(AV623="","",IF(Main!AX$143=0,0,IF(Main!BD$214="","",IF($C$29="PM",Main!BD$214/Main!AX$143*Main!AX160,ROUND(Main!BD$214/Main!AX$143*Main!AX160*$B51,0))))))</f>
        <v/>
      </c>
      <c r="AW624" s="31" t="str">
        <f>IF($A624="","",IF(AW623="","",IF(Main!AY$143=0,0,IF(Main!BE$214="","",IF($C$29="PM",Main!BE$214/Main!AY$143*Main!AY160,ROUND(Main!BE$214/Main!AY$143*Main!AY160*$B51,0))))))</f>
        <v/>
      </c>
      <c r="AX624" s="50" t="str">
        <f>IF($A624="","",IF(AX623="","",IF(Main!AZ$143=0,0,IF(Main!BF$214="","",IF($C$29="PM",Main!BF$214/Main!AZ$143*Main!AZ160,ROUND(Main!BF$214/Main!AZ$143*Main!AZ160*$B51,0))))))</f>
        <v/>
      </c>
      <c r="AY624" s="31" t="str">
        <f>IF($A624="","",IF(AY623="","",IF(Main!BA$143=0,0,IF(Main!BG$214="","",IF($C$29="PM",Main!BG$214/Main!BA$143*Main!BA160,ROUND(Main!BG$214/Main!BA$143*Main!BA160*$B51,0))))))</f>
        <v/>
      </c>
      <c r="AZ624" s="31" t="str">
        <f>IF($A624="","",IF(AZ623="","",IF(Main!BB$143=0,0,IF(Main!BH$214="","",IF($C$29="PM",Main!BH$214/Main!BB$143*Main!BB160,ROUND(Main!BH$214/Main!BB$143*Main!BB160*$B51,0))))))</f>
        <v/>
      </c>
      <c r="BA624" s="31" t="str">
        <f>IF($A624="","",IF(BA623="","",IF(Main!BC$143=0,0,IF(Main!BI$214="","",IF($C$29="PM",Main!BI$214/Main!BC$143*Main!BC160,ROUND(Main!BI$214/Main!BC$143*Main!BC160*$B51,0))))))</f>
        <v/>
      </c>
      <c r="BB624" s="31" t="str">
        <f>IF($A624="","",IF(BB623="","",IF(Main!BD$143=0,0,IF(Main!BJ$214="","",IF($C$29="PM",Main!BJ$214/Main!BD$143*Main!BD160,ROUND(Main!BJ$214/Main!BD$143*Main!BD160*$B51,0))))))</f>
        <v/>
      </c>
      <c r="BC624" s="31" t="str">
        <f>IF($A624="","",IF(BC623="","",IF(Main!BE$143=0,0,IF(Main!BK$214="","",IF($C$29="PM",Main!BK$214/Main!BE$143*Main!BE160,ROUND(Main!BK$214/Main!BE$143*Main!BE160*$B51,0))))))</f>
        <v/>
      </c>
      <c r="BD624" s="31" t="str">
        <f>IF($A624="","",IF(BD623="","",IF(Main!BF$143=0,0,IF(Main!BL$214="","",IF($C$29="PM",Main!BL$214/Main!BF$143*Main!BF160,ROUND(Main!BL$214/Main!BF$143*Main!BF160*$B51,0))))))</f>
        <v/>
      </c>
      <c r="BE624" s="31" t="str">
        <f>IF($A624="","",IF(BE623="","",IF(Main!BG$143=0,0,IF(Main!BM$214="","",IF($C$29="PM",Main!BM$214/Main!BG$143*Main!BG160,ROUND(Main!BM$214/Main!BG$143*Main!BG160*$B51,0))))))</f>
        <v/>
      </c>
      <c r="BF624" s="31" t="str">
        <f>IF($A624="","",IF(BF623="","",IF(Main!BH$143=0,0,IF(Main!BN$214="","",IF($C$29="PM",Main!BN$214/Main!BH$143*Main!BH160,ROUND(Main!BN$214/Main!BH$143*Main!BH160*$B51,0))))))</f>
        <v/>
      </c>
      <c r="BG624" s="31" t="str">
        <f>IF($A624="","",IF(BG623="","",IF(Main!BI$143=0,0,IF(Main!BO$214="","",IF($C$29="PM",Main!BO$214/Main!BI$143*Main!BI160,ROUND(Main!BO$214/Main!BI$143*Main!BI160*$B51,0))))))</f>
        <v/>
      </c>
      <c r="BH624" s="31" t="str">
        <f>IF($A624="","",IF(BH623="","",IF(Main!BJ$143=0,0,IF(Main!BP$214="","",IF($C$29="PM",Main!BP$214/Main!BJ$143*Main!BJ160,ROUND(Main!BP$214/Main!BJ$143*Main!BJ160*$B51,0))))))</f>
        <v/>
      </c>
      <c r="BI624" s="31" t="str">
        <f>IF($A624="","",IF(BI623="","",IF(Main!BK$143=0,0,IF(Main!BQ$214="","",IF($C$29="PM",Main!BQ$214/Main!BK$143*Main!BK160,ROUND(Main!BQ$214/Main!BK$143*Main!BK160*$B51,0))))))</f>
        <v/>
      </c>
      <c r="BJ624" s="50" t="str">
        <f>IF($A624="","",IF(BJ623="","",IF(Main!BL$143=0,0,IF(Main!BR$214="","",IF($C$29="PM",Main!BR$214/Main!BL$143*Main!BL160,ROUND(Main!BR$214/Main!BL$143*Main!BL160*$B51,0))))))</f>
        <v/>
      </c>
      <c r="BK624" s="31" t="str">
        <f>IF($A624="","",IF(BK623="","",IF(Main!BM$143=0,0,IF(Main!BS$214="","",IF($C$29="PM",Main!BS$214/Main!BM$143*Main!BM160,ROUND(Main!BS$214/Main!BM$143*Main!BM160*$B51,0))))))</f>
        <v/>
      </c>
      <c r="BL624" s="31" t="str">
        <f>IF($A624="","",IF(BL623="","",IF(Main!BN$143=0,0,IF(Main!BT$214="","",IF($C$29="PM",Main!BT$214/Main!BN$143*Main!BN160,ROUND(Main!BT$214/Main!BN$143*Main!BN160*$B51,0))))))</f>
        <v/>
      </c>
      <c r="BM624" s="31" t="str">
        <f>IF($A624="","",IF(BM623="","",IF(Main!BO$143=0,0,IF(Main!BU$214="","",IF($C$29="PM",Main!BU$214/Main!BO$143*Main!BO160,ROUND(Main!BU$214/Main!BO$143*Main!BO160*$B51,0))))))</f>
        <v/>
      </c>
      <c r="BN624" s="31" t="str">
        <f>IF($A624="","",IF(BN623="","",IF(Main!BP$143=0,0,IF(Main!BV$214="","",IF($C$29="PM",Main!BV$214/Main!BP$143*Main!BP160,ROUND(Main!BV$214/Main!BP$143*Main!BP160*$B51,0))))))</f>
        <v/>
      </c>
      <c r="BO624" s="31" t="str">
        <f>IF($A624="","",IF(BO623="","",IF(Main!BQ$143=0,0,IF(Main!BW$214="","",IF($C$29="PM",Main!BW$214/Main!BQ$143*Main!BQ160,ROUND(Main!BW$214/Main!BQ$143*Main!BQ160*$B51,0))))))</f>
        <v/>
      </c>
      <c r="BP624" s="31" t="str">
        <f>IF($A624="","",IF(BP623="","",IF(Main!BR$143=0,0,IF(Main!BX$214="","",IF($C$29="PM",Main!BX$214/Main!BR$143*Main!BR160,ROUND(Main!BX$214/Main!BR$143*Main!BR160*$B51,0))))))</f>
        <v/>
      </c>
      <c r="BQ624" s="31" t="str">
        <f>IF($A624="","",IF(BQ623="","",IF(Main!BS$143=0,0,IF(Main!BY$214="","",IF($C$29="PM",Main!BY$214/Main!BS$143*Main!BS160,ROUND(Main!BY$214/Main!BS$143*Main!BS160*$B51,0))))))</f>
        <v/>
      </c>
      <c r="BR624" s="31" t="str">
        <f>IF($A624="","",IF(BR623="","",IF(Main!BT$143=0,0,IF(Main!BZ$214="","",IF($C$29="PM",Main!BZ$214/Main!BT$143*Main!BT160,ROUND(Main!BZ$214/Main!BT$143*Main!BT160*$B51,0))))))</f>
        <v/>
      </c>
      <c r="BS624" s="31" t="str">
        <f>IF($A624="","",IF(BS623="","",IF(Main!BU$143=0,0,IF(Main!CA$214="","",IF($C$29="PM",Main!CA$214/Main!BU$143*Main!BU160,ROUND(Main!CA$214/Main!BU$143*Main!BU160*$B51,0))))))</f>
        <v/>
      </c>
      <c r="BT624" s="31" t="str">
        <f>IF($A624="","",IF(BT623="","",IF(Main!BV$143=0,0,IF(Main!CB$214="","",IF($C$29="PM",Main!CB$214/Main!BV$143*Main!BV160,ROUND(Main!CB$214/Main!BV$143*Main!BV160*$B51,0))))))</f>
        <v/>
      </c>
      <c r="BU624" s="31" t="str">
        <f>IF($A624="","",IF(BU623="","",IF(Main!BW$143=0,0,IF(Main!CC$214="","",IF($C$29="PM",Main!CC$214/Main!BW$143*Main!BW160,ROUND(Main!CC$214/Main!BW$143*Main!BW160*$B51,0))))))</f>
        <v/>
      </c>
      <c r="BV624" s="50" t="str">
        <f>IF($A624="","",IF(BV623="","",IF(Main!BX$143=0,0,IF(Main!CD$214="","",IF($C$29="PM",Main!CD$214/Main!BX$143*Main!BX160,ROUND(Main!CD$214/Main!BX$143*Main!BX160*$B51,0))))))</f>
        <v/>
      </c>
    </row>
    <row r="625" spans="1:74" x14ac:dyDescent="0.2">
      <c r="A625" s="71" t="str">
        <f>IF(Main!A$52="","",Main!A$52)</f>
        <v/>
      </c>
      <c r="B625" s="74" t="str">
        <f t="shared" si="487"/>
        <v/>
      </c>
      <c r="C625" s="49" t="str">
        <f>IF($A625="","",IF(C624="","",IF(Main!E$143=0,0,IF(Main!K$214="","",IF($C$29="PM",Main!K$214/Main!E$143*Main!E161,ROUND(Main!K$214/Main!E$143*Main!E161*$B52,0))))))</f>
        <v/>
      </c>
      <c r="D625" s="31" t="str">
        <f>IF($A625="","",IF(D624="","",IF(Main!F$143=0,0,IF(Main!L$214="","",IF($C$29="PM",Main!L$214/Main!F$143*Main!F161,ROUND(Main!L$214/Main!F$143*Main!F161*$B52,0))))))</f>
        <v/>
      </c>
      <c r="E625" s="31" t="str">
        <f>IF($A625="","",IF(E624="","",IF(Main!G$143=0,0,IF(Main!M$214="","",IF($C$29="PM",Main!M$214/Main!G$143*Main!G161,ROUND(Main!M$214/Main!G$143*Main!G161*$B52,0))))))</f>
        <v/>
      </c>
      <c r="F625" s="31" t="str">
        <f>IF($A625="","",IF(F624="","",IF(Main!H$143=0,0,IF(Main!N$214="","",IF($C$29="PM",Main!N$214/Main!H$143*Main!H161,ROUND(Main!N$214/Main!H$143*Main!H161*$B52,0))))))</f>
        <v/>
      </c>
      <c r="G625" s="31" t="str">
        <f>IF($A625="","",IF(G624="","",IF(Main!I$143=0,0,IF(Main!O$214="","",IF($C$29="PM",Main!O$214/Main!I$143*Main!I161,ROUND(Main!O$214/Main!I$143*Main!I161*$B52,0))))))</f>
        <v/>
      </c>
      <c r="H625" s="31" t="str">
        <f>IF($A625="","",IF(H624="","",IF(Main!J$143=0,0,IF(Main!P$214="","",IF($C$29="PM",Main!P$214/Main!J$143*Main!J161,ROUND(Main!P$214/Main!J$143*Main!J161*$B52,0))))))</f>
        <v/>
      </c>
      <c r="I625" s="31" t="str">
        <f>IF($A625="","",IF(I624="","",IF(Main!K$143=0,0,IF(Main!Q$214="","",IF($C$29="PM",Main!Q$214/Main!K$143*Main!K161,ROUND(Main!Q$214/Main!K$143*Main!K161*$B52,0))))))</f>
        <v/>
      </c>
      <c r="J625" s="31" t="str">
        <f>IF($A625="","",IF(J624="","",IF(Main!L$143=0,0,IF(Main!R$214="","",IF($C$29="PM",Main!R$214/Main!L$143*Main!L161,ROUND(Main!R$214/Main!L$143*Main!L161*$B52,0))))))</f>
        <v/>
      </c>
      <c r="K625" s="31" t="str">
        <f>IF($A625="","",IF(K624="","",IF(Main!M$143=0,0,IF(Main!S$214="","",IF($C$29="PM",Main!S$214/Main!M$143*Main!M161,ROUND(Main!S$214/Main!M$143*Main!M161*$B52,0))))))</f>
        <v/>
      </c>
      <c r="L625" s="31" t="str">
        <f>IF($A625="","",IF(L624="","",IF(Main!N$143=0,0,IF(Main!T$214="","",IF($C$29="PM",Main!T$214/Main!N$143*Main!N161,ROUND(Main!T$214/Main!N$143*Main!N161*$B52,0))))))</f>
        <v/>
      </c>
      <c r="M625" s="31" t="str">
        <f>IF($A625="","",IF(M624="","",IF(Main!O$143=0,0,IF(Main!U$214="","",IF($C$29="PM",Main!U$214/Main!O$143*Main!O161,ROUND(Main!U$214/Main!O$143*Main!O161*$B52,0))))))</f>
        <v/>
      </c>
      <c r="N625" s="50" t="str">
        <f>IF($A625="","",IF(N624="","",IF(Main!P$143=0,0,IF(Main!V$214="","",IF($C$29="PM",Main!V$214/Main!P$143*Main!P161,ROUND(Main!V$214/Main!P$143*Main!P161*$B52,0))))))</f>
        <v/>
      </c>
      <c r="O625" s="31" t="str">
        <f>IF($A625="","",IF(O624="","",IF(Main!Q$143=0,0,IF(Main!W$214="","",IF($C$29="PM",Main!W$214/Main!Q$143*Main!Q161,ROUND(Main!W$214/Main!Q$143*Main!Q161*$B52,0))))))</f>
        <v/>
      </c>
      <c r="P625" s="31" t="str">
        <f>IF($A625="","",IF(P624="","",IF(Main!R$143=0,0,IF(Main!X$214="","",IF($C$29="PM",Main!X$214/Main!R$143*Main!R161,ROUND(Main!X$214/Main!R$143*Main!R161*$B52,0))))))</f>
        <v/>
      </c>
      <c r="Q625" s="31" t="str">
        <f>IF($A625="","",IF(Q624="","",IF(Main!S$143=0,0,IF(Main!Y$214="","",IF($C$29="PM",Main!Y$214/Main!S$143*Main!S161,ROUND(Main!Y$214/Main!S$143*Main!S161*$B52,0))))))</f>
        <v/>
      </c>
      <c r="R625" s="31" t="str">
        <f>IF($A625="","",IF(R624="","",IF(Main!T$143=0,0,IF(Main!Z$214="","",IF($C$29="PM",Main!Z$214/Main!T$143*Main!T161,ROUND(Main!Z$214/Main!T$143*Main!T161*$B52,0))))))</f>
        <v/>
      </c>
      <c r="S625" s="31" t="str">
        <f>IF($A625="","",IF(S624="","",IF(Main!U$143=0,0,IF(Main!AA$214="","",IF($C$29="PM",Main!AA$214/Main!U$143*Main!U161,ROUND(Main!AA$214/Main!U$143*Main!U161*$B52,0))))))</f>
        <v/>
      </c>
      <c r="T625" s="31" t="str">
        <f>IF($A625="","",IF(T624="","",IF(Main!V$143=0,0,IF(Main!AB$214="","",IF($C$29="PM",Main!AB$214/Main!V$143*Main!V161,ROUND(Main!AB$214/Main!V$143*Main!V161*$B52,0))))))</f>
        <v/>
      </c>
      <c r="U625" s="31" t="str">
        <f>IF($A625="","",IF(U624="","",IF(Main!W$143=0,0,IF(Main!AC$214="","",IF($C$29="PM",Main!AC$214/Main!W$143*Main!W161,ROUND(Main!AC$214/Main!W$143*Main!W161*$B52,0))))))</f>
        <v/>
      </c>
      <c r="V625" s="31" t="str">
        <f>IF($A625="","",IF(V624="","",IF(Main!X$143=0,0,IF(Main!AD$214="","",IF($C$29="PM",Main!AD$214/Main!X$143*Main!X161,ROUND(Main!AD$214/Main!X$143*Main!X161*$B52,0))))))</f>
        <v/>
      </c>
      <c r="W625" s="31" t="str">
        <f>IF($A625="","",IF(W624="","",IF(Main!Y$143=0,0,IF(Main!AE$214="","",IF($C$29="PM",Main!AE$214/Main!Y$143*Main!Y161,ROUND(Main!AE$214/Main!Y$143*Main!Y161*$B52,0))))))</f>
        <v/>
      </c>
      <c r="X625" s="31" t="str">
        <f>IF($A625="","",IF(X624="","",IF(Main!Z$143=0,0,IF(Main!AF$214="","",IF($C$29="PM",Main!AF$214/Main!Z$143*Main!Z161,ROUND(Main!AF$214/Main!Z$143*Main!Z161*$B52,0))))))</f>
        <v/>
      </c>
      <c r="Y625" s="31" t="str">
        <f>IF($A625="","",IF(Y624="","",IF(Main!AA$143=0,0,IF(Main!AG$214="","",IF($C$29="PM",Main!AG$214/Main!AA$143*Main!AA161,ROUND(Main!AG$214/Main!AA$143*Main!AA161*$B52,0))))))</f>
        <v/>
      </c>
      <c r="Z625" s="31" t="str">
        <f>IF($A625="","",IF(Z624="","",IF(Main!AB$143=0,0,IF(Main!AH$214="","",IF($C$29="PM",Main!AH$214/Main!AB$143*Main!AB161,ROUND(Main!AH$214/Main!AB$143*Main!AB161*$B52,0))))))</f>
        <v/>
      </c>
      <c r="AA625" s="49" t="str">
        <f>IF($A625="","",IF(AA624="","",IF(Main!AC$143=0,0,IF(Main!AI$214="","",IF($C$29="PM",Main!AI$214/Main!AC$143*Main!AC161,ROUND(Main!AI$214/Main!AC$143*Main!AC161*$B52,0))))))</f>
        <v/>
      </c>
      <c r="AB625" s="31" t="str">
        <f>IF($A625="","",IF(AB624="","",IF(Main!AD$143=0,0,IF(Main!AJ$214="","",IF($C$29="PM",Main!AJ$214/Main!AD$143*Main!AD161,ROUND(Main!AJ$214/Main!AD$143*Main!AD161*$B52,0))))))</f>
        <v/>
      </c>
      <c r="AC625" s="31" t="str">
        <f>IF($A625="","",IF(AC624="","",IF(Main!AE$143=0,0,IF(Main!AK$214="","",IF($C$29="PM",Main!AK$214/Main!AE$143*Main!AE161,ROUND(Main!AK$214/Main!AE$143*Main!AE161*$B52,0))))))</f>
        <v/>
      </c>
      <c r="AD625" s="31" t="str">
        <f>IF($A625="","",IF(AD624="","",IF(Main!AF$143=0,0,IF(Main!AL$214="","",IF($C$29="PM",Main!AL$214/Main!AF$143*Main!AF161,ROUND(Main!AL$214/Main!AF$143*Main!AF161*$B52,0))))))</f>
        <v/>
      </c>
      <c r="AE625" s="31" t="str">
        <f>IF($A625="","",IF(AE624="","",IF(Main!AG$143=0,0,IF(Main!AM$214="","",IF($C$29="PM",Main!AM$214/Main!AG$143*Main!AG161,ROUND(Main!AM$214/Main!AG$143*Main!AG161*$B52,0))))))</f>
        <v/>
      </c>
      <c r="AF625" s="31" t="str">
        <f>IF($A625="","",IF(AF624="","",IF(Main!AH$143=0,0,IF(Main!AN$214="","",IF($C$29="PM",Main!AN$214/Main!AH$143*Main!AH161,ROUND(Main!AN$214/Main!AH$143*Main!AH161*$B52,0))))))</f>
        <v/>
      </c>
      <c r="AG625" s="31" t="str">
        <f>IF($A625="","",IF(AG624="","",IF(Main!AI$143=0,0,IF(Main!AO$214="","",IF($C$29="PM",Main!AO$214/Main!AI$143*Main!AI161,ROUND(Main!AO$214/Main!AI$143*Main!AI161*$B52,0))))))</f>
        <v/>
      </c>
      <c r="AH625" s="31" t="str">
        <f>IF($A625="","",IF(AH624="","",IF(Main!AJ$143=0,0,IF(Main!AP$214="","",IF($C$29="PM",Main!AP$214/Main!AJ$143*Main!AJ161,ROUND(Main!AP$214/Main!AJ$143*Main!AJ161*$B52,0))))))</f>
        <v/>
      </c>
      <c r="AI625" s="31" t="str">
        <f>IF($A625="","",IF(AI624="","",IF(Main!AK$143=0,0,IF(Main!AQ$214="","",IF($C$29="PM",Main!AQ$214/Main!AK$143*Main!AK161,ROUND(Main!AQ$214/Main!AK$143*Main!AK161*$B52,0))))))</f>
        <v/>
      </c>
      <c r="AJ625" s="31" t="str">
        <f>IF($A625="","",IF(AJ624="","",IF(Main!AL$143=0,0,IF(Main!AR$214="","",IF($C$29="PM",Main!AR$214/Main!AL$143*Main!AL161,ROUND(Main!AR$214/Main!AL$143*Main!AL161*$B52,0))))))</f>
        <v/>
      </c>
      <c r="AK625" s="31" t="str">
        <f>IF($A625="","",IF(AK624="","",IF(Main!AM$143=0,0,IF(Main!AS$214="","",IF($C$29="PM",Main!AS$214/Main!AM$143*Main!AM161,ROUND(Main!AS$214/Main!AM$143*Main!AM161*$B52,0))))))</f>
        <v/>
      </c>
      <c r="AL625" s="50" t="str">
        <f>IF($A625="","",IF(AL624="","",IF(Main!AN$143=0,0,IF(Main!AT$214="","",IF($C$29="PM",Main!AT$214/Main!AN$143*Main!AN161,ROUND(Main!AT$214/Main!AN$143*Main!AN161*$B52,0))))))</f>
        <v/>
      </c>
      <c r="AM625" s="31" t="str">
        <f>IF($A625="","",IF(AM624="","",IF(Main!AO$143=0,0,IF(Main!AU$214="","",IF($C$29="PM",Main!AU$214/Main!AO$143*Main!AO161,ROUND(Main!AU$214/Main!AO$143*Main!AO161*$B52,0))))))</f>
        <v/>
      </c>
      <c r="AN625" s="31" t="str">
        <f>IF($A625="","",IF(AN624="","",IF(Main!AP$143=0,0,IF(Main!AV$214="","",IF($C$29="PM",Main!AV$214/Main!AP$143*Main!AP161,ROUND(Main!AV$214/Main!AP$143*Main!AP161*$B52,0))))))</f>
        <v/>
      </c>
      <c r="AO625" s="31" t="str">
        <f>IF($A625="","",IF(AO624="","",IF(Main!AQ$143=0,0,IF(Main!AW$214="","",IF($C$29="PM",Main!AW$214/Main!AQ$143*Main!AQ161,ROUND(Main!AW$214/Main!AQ$143*Main!AQ161*$B52,0))))))</f>
        <v/>
      </c>
      <c r="AP625" s="31" t="str">
        <f>IF($A625="","",IF(AP624="","",IF(Main!AR$143=0,0,IF(Main!AX$214="","",IF($C$29="PM",Main!AX$214/Main!AR$143*Main!AR161,ROUND(Main!AX$214/Main!AR$143*Main!AR161*$B52,0))))))</f>
        <v/>
      </c>
      <c r="AQ625" s="31" t="str">
        <f>IF($A625="","",IF(AQ624="","",IF(Main!AS$143=0,0,IF(Main!AY$214="","",IF($C$29="PM",Main!AY$214/Main!AS$143*Main!AS161,ROUND(Main!AY$214/Main!AS$143*Main!AS161*$B52,0))))))</f>
        <v/>
      </c>
      <c r="AR625" s="31" t="str">
        <f>IF($A625="","",IF(AR624="","",IF(Main!AT$143=0,0,IF(Main!AZ$214="","",IF($C$29="PM",Main!AZ$214/Main!AT$143*Main!AT161,ROUND(Main!AZ$214/Main!AT$143*Main!AT161*$B52,0))))))</f>
        <v/>
      </c>
      <c r="AS625" s="31" t="str">
        <f>IF($A625="","",IF(AS624="","",IF(Main!AU$143=0,0,IF(Main!BA$214="","",IF($C$29="PM",Main!BA$214/Main!AU$143*Main!AU161,ROUND(Main!BA$214/Main!AU$143*Main!AU161*$B52,0))))))</f>
        <v/>
      </c>
      <c r="AT625" s="31" t="str">
        <f>IF($A625="","",IF(AT624="","",IF(Main!AV$143=0,0,IF(Main!BB$214="","",IF($C$29="PM",Main!BB$214/Main!AV$143*Main!AV161,ROUND(Main!BB$214/Main!AV$143*Main!AV161*$B52,0))))))</f>
        <v/>
      </c>
      <c r="AU625" s="31" t="str">
        <f>IF($A625="","",IF(AU624="","",IF(Main!AW$143=0,0,IF(Main!BC$214="","",IF($C$29="PM",Main!BC$214/Main!AW$143*Main!AW161,ROUND(Main!BC$214/Main!AW$143*Main!AW161*$B52,0))))))</f>
        <v/>
      </c>
      <c r="AV625" s="31" t="str">
        <f>IF($A625="","",IF(AV624="","",IF(Main!AX$143=0,0,IF(Main!BD$214="","",IF($C$29="PM",Main!BD$214/Main!AX$143*Main!AX161,ROUND(Main!BD$214/Main!AX$143*Main!AX161*$B52,0))))))</f>
        <v/>
      </c>
      <c r="AW625" s="31" t="str">
        <f>IF($A625="","",IF(AW624="","",IF(Main!AY$143=0,0,IF(Main!BE$214="","",IF($C$29="PM",Main!BE$214/Main!AY$143*Main!AY161,ROUND(Main!BE$214/Main!AY$143*Main!AY161*$B52,0))))))</f>
        <v/>
      </c>
      <c r="AX625" s="50" t="str">
        <f>IF($A625="","",IF(AX624="","",IF(Main!AZ$143=0,0,IF(Main!BF$214="","",IF($C$29="PM",Main!BF$214/Main!AZ$143*Main!AZ161,ROUND(Main!BF$214/Main!AZ$143*Main!AZ161*$B52,0))))))</f>
        <v/>
      </c>
      <c r="AY625" s="31" t="str">
        <f>IF($A625="","",IF(AY624="","",IF(Main!BA$143=0,0,IF(Main!BG$214="","",IF($C$29="PM",Main!BG$214/Main!BA$143*Main!BA161,ROUND(Main!BG$214/Main!BA$143*Main!BA161*$B52,0))))))</f>
        <v/>
      </c>
      <c r="AZ625" s="31" t="str">
        <f>IF($A625="","",IF(AZ624="","",IF(Main!BB$143=0,0,IF(Main!BH$214="","",IF($C$29="PM",Main!BH$214/Main!BB$143*Main!BB161,ROUND(Main!BH$214/Main!BB$143*Main!BB161*$B52,0))))))</f>
        <v/>
      </c>
      <c r="BA625" s="31" t="str">
        <f>IF($A625="","",IF(BA624="","",IF(Main!BC$143=0,0,IF(Main!BI$214="","",IF($C$29="PM",Main!BI$214/Main!BC$143*Main!BC161,ROUND(Main!BI$214/Main!BC$143*Main!BC161*$B52,0))))))</f>
        <v/>
      </c>
      <c r="BB625" s="31" t="str">
        <f>IF($A625="","",IF(BB624="","",IF(Main!BD$143=0,0,IF(Main!BJ$214="","",IF($C$29="PM",Main!BJ$214/Main!BD$143*Main!BD161,ROUND(Main!BJ$214/Main!BD$143*Main!BD161*$B52,0))))))</f>
        <v/>
      </c>
      <c r="BC625" s="31" t="str">
        <f>IF($A625="","",IF(BC624="","",IF(Main!BE$143=0,0,IF(Main!BK$214="","",IF($C$29="PM",Main!BK$214/Main!BE$143*Main!BE161,ROUND(Main!BK$214/Main!BE$143*Main!BE161*$B52,0))))))</f>
        <v/>
      </c>
      <c r="BD625" s="31" t="str">
        <f>IF($A625="","",IF(BD624="","",IF(Main!BF$143=0,0,IF(Main!BL$214="","",IF($C$29="PM",Main!BL$214/Main!BF$143*Main!BF161,ROUND(Main!BL$214/Main!BF$143*Main!BF161*$B52,0))))))</f>
        <v/>
      </c>
      <c r="BE625" s="31" t="str">
        <f>IF($A625="","",IF(BE624="","",IF(Main!BG$143=0,0,IF(Main!BM$214="","",IF($C$29="PM",Main!BM$214/Main!BG$143*Main!BG161,ROUND(Main!BM$214/Main!BG$143*Main!BG161*$B52,0))))))</f>
        <v/>
      </c>
      <c r="BF625" s="31" t="str">
        <f>IF($A625="","",IF(BF624="","",IF(Main!BH$143=0,0,IF(Main!BN$214="","",IF($C$29="PM",Main!BN$214/Main!BH$143*Main!BH161,ROUND(Main!BN$214/Main!BH$143*Main!BH161*$B52,0))))))</f>
        <v/>
      </c>
      <c r="BG625" s="31" t="str">
        <f>IF($A625="","",IF(BG624="","",IF(Main!BI$143=0,0,IF(Main!BO$214="","",IF($C$29="PM",Main!BO$214/Main!BI$143*Main!BI161,ROUND(Main!BO$214/Main!BI$143*Main!BI161*$B52,0))))))</f>
        <v/>
      </c>
      <c r="BH625" s="31" t="str">
        <f>IF($A625="","",IF(BH624="","",IF(Main!BJ$143=0,0,IF(Main!BP$214="","",IF($C$29="PM",Main!BP$214/Main!BJ$143*Main!BJ161,ROUND(Main!BP$214/Main!BJ$143*Main!BJ161*$B52,0))))))</f>
        <v/>
      </c>
      <c r="BI625" s="31" t="str">
        <f>IF($A625="","",IF(BI624="","",IF(Main!BK$143=0,0,IF(Main!BQ$214="","",IF($C$29="PM",Main!BQ$214/Main!BK$143*Main!BK161,ROUND(Main!BQ$214/Main!BK$143*Main!BK161*$B52,0))))))</f>
        <v/>
      </c>
      <c r="BJ625" s="50" t="str">
        <f>IF($A625="","",IF(BJ624="","",IF(Main!BL$143=0,0,IF(Main!BR$214="","",IF($C$29="PM",Main!BR$214/Main!BL$143*Main!BL161,ROUND(Main!BR$214/Main!BL$143*Main!BL161*$B52,0))))))</f>
        <v/>
      </c>
      <c r="BK625" s="31" t="str">
        <f>IF($A625="","",IF(BK624="","",IF(Main!BM$143=0,0,IF(Main!BS$214="","",IF($C$29="PM",Main!BS$214/Main!BM$143*Main!BM161,ROUND(Main!BS$214/Main!BM$143*Main!BM161*$B52,0))))))</f>
        <v/>
      </c>
      <c r="BL625" s="31" t="str">
        <f>IF($A625="","",IF(BL624="","",IF(Main!BN$143=0,0,IF(Main!BT$214="","",IF($C$29="PM",Main!BT$214/Main!BN$143*Main!BN161,ROUND(Main!BT$214/Main!BN$143*Main!BN161*$B52,0))))))</f>
        <v/>
      </c>
      <c r="BM625" s="31" t="str">
        <f>IF($A625="","",IF(BM624="","",IF(Main!BO$143=0,0,IF(Main!BU$214="","",IF($C$29="PM",Main!BU$214/Main!BO$143*Main!BO161,ROUND(Main!BU$214/Main!BO$143*Main!BO161*$B52,0))))))</f>
        <v/>
      </c>
      <c r="BN625" s="31" t="str">
        <f>IF($A625="","",IF(BN624="","",IF(Main!BP$143=0,0,IF(Main!BV$214="","",IF($C$29="PM",Main!BV$214/Main!BP$143*Main!BP161,ROUND(Main!BV$214/Main!BP$143*Main!BP161*$B52,0))))))</f>
        <v/>
      </c>
      <c r="BO625" s="31" t="str">
        <f>IF($A625="","",IF(BO624="","",IF(Main!BQ$143=0,0,IF(Main!BW$214="","",IF($C$29="PM",Main!BW$214/Main!BQ$143*Main!BQ161,ROUND(Main!BW$214/Main!BQ$143*Main!BQ161*$B52,0))))))</f>
        <v/>
      </c>
      <c r="BP625" s="31" t="str">
        <f>IF($A625="","",IF(BP624="","",IF(Main!BR$143=0,0,IF(Main!BX$214="","",IF($C$29="PM",Main!BX$214/Main!BR$143*Main!BR161,ROUND(Main!BX$214/Main!BR$143*Main!BR161*$B52,0))))))</f>
        <v/>
      </c>
      <c r="BQ625" s="31" t="str">
        <f>IF($A625="","",IF(BQ624="","",IF(Main!BS$143=0,0,IF(Main!BY$214="","",IF($C$29="PM",Main!BY$214/Main!BS$143*Main!BS161,ROUND(Main!BY$214/Main!BS$143*Main!BS161*$B52,0))))))</f>
        <v/>
      </c>
      <c r="BR625" s="31" t="str">
        <f>IF($A625="","",IF(BR624="","",IF(Main!BT$143=0,0,IF(Main!BZ$214="","",IF($C$29="PM",Main!BZ$214/Main!BT$143*Main!BT161,ROUND(Main!BZ$214/Main!BT$143*Main!BT161*$B52,0))))))</f>
        <v/>
      </c>
      <c r="BS625" s="31" t="str">
        <f>IF($A625="","",IF(BS624="","",IF(Main!BU$143=0,0,IF(Main!CA$214="","",IF($C$29="PM",Main!CA$214/Main!BU$143*Main!BU161,ROUND(Main!CA$214/Main!BU$143*Main!BU161*$B52,0))))))</f>
        <v/>
      </c>
      <c r="BT625" s="31" t="str">
        <f>IF($A625="","",IF(BT624="","",IF(Main!BV$143=0,0,IF(Main!CB$214="","",IF($C$29="PM",Main!CB$214/Main!BV$143*Main!BV161,ROUND(Main!CB$214/Main!BV$143*Main!BV161*$B52,0))))))</f>
        <v/>
      </c>
      <c r="BU625" s="31" t="str">
        <f>IF($A625="","",IF(BU624="","",IF(Main!BW$143=0,0,IF(Main!CC$214="","",IF($C$29="PM",Main!CC$214/Main!BW$143*Main!BW161,ROUND(Main!CC$214/Main!BW$143*Main!BW161*$B52,0))))))</f>
        <v/>
      </c>
      <c r="BV625" s="50" t="str">
        <f>IF($A625="","",IF(BV624="","",IF(Main!BX$143=0,0,IF(Main!CD$214="","",IF($C$29="PM",Main!CD$214/Main!BX$143*Main!BX161,ROUND(Main!CD$214/Main!BX$143*Main!BX161*$B52,0))))))</f>
        <v/>
      </c>
    </row>
    <row r="626" spans="1:74" x14ac:dyDescent="0.2">
      <c r="A626" s="71" t="str">
        <f>IF(Main!A$53="","",Main!A$53)</f>
        <v/>
      </c>
      <c r="B626" s="74" t="str">
        <f t="shared" si="487"/>
        <v/>
      </c>
      <c r="C626" s="49" t="str">
        <f>IF($A626="","",IF(C625="","",IF(Main!E$143=0,0,IF(Main!K$214="","",IF($C$29="PM",Main!K$214/Main!E$143*Main!E162,ROUND(Main!K$214/Main!E$143*Main!E162*$B53,0))))))</f>
        <v/>
      </c>
      <c r="D626" s="31" t="str">
        <f>IF($A626="","",IF(D625="","",IF(Main!F$143=0,0,IF(Main!L$214="","",IF($C$29="PM",Main!L$214/Main!F$143*Main!F162,ROUND(Main!L$214/Main!F$143*Main!F162*$B53,0))))))</f>
        <v/>
      </c>
      <c r="E626" s="31" t="str">
        <f>IF($A626="","",IF(E625="","",IF(Main!G$143=0,0,IF(Main!M$214="","",IF($C$29="PM",Main!M$214/Main!G$143*Main!G162,ROUND(Main!M$214/Main!G$143*Main!G162*$B53,0))))))</f>
        <v/>
      </c>
      <c r="F626" s="31" t="str">
        <f>IF($A626="","",IF(F625="","",IF(Main!H$143=0,0,IF(Main!N$214="","",IF($C$29="PM",Main!N$214/Main!H$143*Main!H162,ROUND(Main!N$214/Main!H$143*Main!H162*$B53,0))))))</f>
        <v/>
      </c>
      <c r="G626" s="31" t="str">
        <f>IF($A626="","",IF(G625="","",IF(Main!I$143=0,0,IF(Main!O$214="","",IF($C$29="PM",Main!O$214/Main!I$143*Main!I162,ROUND(Main!O$214/Main!I$143*Main!I162*$B53,0))))))</f>
        <v/>
      </c>
      <c r="H626" s="31" t="str">
        <f>IF($A626="","",IF(H625="","",IF(Main!J$143=0,0,IF(Main!P$214="","",IF($C$29="PM",Main!P$214/Main!J$143*Main!J162,ROUND(Main!P$214/Main!J$143*Main!J162*$B53,0))))))</f>
        <v/>
      </c>
      <c r="I626" s="31" t="str">
        <f>IF($A626="","",IF(I625="","",IF(Main!K$143=0,0,IF(Main!Q$214="","",IF($C$29="PM",Main!Q$214/Main!K$143*Main!K162,ROUND(Main!Q$214/Main!K$143*Main!K162*$B53,0))))))</f>
        <v/>
      </c>
      <c r="J626" s="31" t="str">
        <f>IF($A626="","",IF(J625="","",IF(Main!L$143=0,0,IF(Main!R$214="","",IF($C$29="PM",Main!R$214/Main!L$143*Main!L162,ROUND(Main!R$214/Main!L$143*Main!L162*$B53,0))))))</f>
        <v/>
      </c>
      <c r="K626" s="31" t="str">
        <f>IF($A626="","",IF(K625="","",IF(Main!M$143=0,0,IF(Main!S$214="","",IF($C$29="PM",Main!S$214/Main!M$143*Main!M162,ROUND(Main!S$214/Main!M$143*Main!M162*$B53,0))))))</f>
        <v/>
      </c>
      <c r="L626" s="31" t="str">
        <f>IF($A626="","",IF(L625="","",IF(Main!N$143=0,0,IF(Main!T$214="","",IF($C$29="PM",Main!T$214/Main!N$143*Main!N162,ROUND(Main!T$214/Main!N$143*Main!N162*$B53,0))))))</f>
        <v/>
      </c>
      <c r="M626" s="31" t="str">
        <f>IF($A626="","",IF(M625="","",IF(Main!O$143=0,0,IF(Main!U$214="","",IF($C$29="PM",Main!U$214/Main!O$143*Main!O162,ROUND(Main!U$214/Main!O$143*Main!O162*$B53,0))))))</f>
        <v/>
      </c>
      <c r="N626" s="50" t="str">
        <f>IF($A626="","",IF(N625="","",IF(Main!P$143=0,0,IF(Main!V$214="","",IF($C$29="PM",Main!V$214/Main!P$143*Main!P162,ROUND(Main!V$214/Main!P$143*Main!P162*$B53,0))))))</f>
        <v/>
      </c>
      <c r="O626" s="31" t="str">
        <f>IF($A626="","",IF(O625="","",IF(Main!Q$143=0,0,IF(Main!W$214="","",IF($C$29="PM",Main!W$214/Main!Q$143*Main!Q162,ROUND(Main!W$214/Main!Q$143*Main!Q162*$B53,0))))))</f>
        <v/>
      </c>
      <c r="P626" s="31" t="str">
        <f>IF($A626="","",IF(P625="","",IF(Main!R$143=0,0,IF(Main!X$214="","",IF($C$29="PM",Main!X$214/Main!R$143*Main!R162,ROUND(Main!X$214/Main!R$143*Main!R162*$B53,0))))))</f>
        <v/>
      </c>
      <c r="Q626" s="31" t="str">
        <f>IF($A626="","",IF(Q625="","",IF(Main!S$143=0,0,IF(Main!Y$214="","",IF($C$29="PM",Main!Y$214/Main!S$143*Main!S162,ROUND(Main!Y$214/Main!S$143*Main!S162*$B53,0))))))</f>
        <v/>
      </c>
      <c r="R626" s="31" t="str">
        <f>IF($A626="","",IF(R625="","",IF(Main!T$143=0,0,IF(Main!Z$214="","",IF($C$29="PM",Main!Z$214/Main!T$143*Main!T162,ROUND(Main!Z$214/Main!T$143*Main!T162*$B53,0))))))</f>
        <v/>
      </c>
      <c r="S626" s="31" t="str">
        <f>IF($A626="","",IF(S625="","",IF(Main!U$143=0,0,IF(Main!AA$214="","",IF($C$29="PM",Main!AA$214/Main!U$143*Main!U162,ROUND(Main!AA$214/Main!U$143*Main!U162*$B53,0))))))</f>
        <v/>
      </c>
      <c r="T626" s="31" t="str">
        <f>IF($A626="","",IF(T625="","",IF(Main!V$143=0,0,IF(Main!AB$214="","",IF($C$29="PM",Main!AB$214/Main!V$143*Main!V162,ROUND(Main!AB$214/Main!V$143*Main!V162*$B53,0))))))</f>
        <v/>
      </c>
      <c r="U626" s="31" t="str">
        <f>IF($A626="","",IF(U625="","",IF(Main!W$143=0,0,IF(Main!AC$214="","",IF($C$29="PM",Main!AC$214/Main!W$143*Main!W162,ROUND(Main!AC$214/Main!W$143*Main!W162*$B53,0))))))</f>
        <v/>
      </c>
      <c r="V626" s="31" t="str">
        <f>IF($A626="","",IF(V625="","",IF(Main!X$143=0,0,IF(Main!AD$214="","",IF($C$29="PM",Main!AD$214/Main!X$143*Main!X162,ROUND(Main!AD$214/Main!X$143*Main!X162*$B53,0))))))</f>
        <v/>
      </c>
      <c r="W626" s="31" t="str">
        <f>IF($A626="","",IF(W625="","",IF(Main!Y$143=0,0,IF(Main!AE$214="","",IF($C$29="PM",Main!AE$214/Main!Y$143*Main!Y162,ROUND(Main!AE$214/Main!Y$143*Main!Y162*$B53,0))))))</f>
        <v/>
      </c>
      <c r="X626" s="31" t="str">
        <f>IF($A626="","",IF(X625="","",IF(Main!Z$143=0,0,IF(Main!AF$214="","",IF($C$29="PM",Main!AF$214/Main!Z$143*Main!Z162,ROUND(Main!AF$214/Main!Z$143*Main!Z162*$B53,0))))))</f>
        <v/>
      </c>
      <c r="Y626" s="31" t="str">
        <f>IF($A626="","",IF(Y625="","",IF(Main!AA$143=0,0,IF(Main!AG$214="","",IF($C$29="PM",Main!AG$214/Main!AA$143*Main!AA162,ROUND(Main!AG$214/Main!AA$143*Main!AA162*$B53,0))))))</f>
        <v/>
      </c>
      <c r="Z626" s="31" t="str">
        <f>IF($A626="","",IF(Z625="","",IF(Main!AB$143=0,0,IF(Main!AH$214="","",IF($C$29="PM",Main!AH$214/Main!AB$143*Main!AB162,ROUND(Main!AH$214/Main!AB$143*Main!AB162*$B53,0))))))</f>
        <v/>
      </c>
      <c r="AA626" s="49" t="str">
        <f>IF($A626="","",IF(AA625="","",IF(Main!AC$143=0,0,IF(Main!AI$214="","",IF($C$29="PM",Main!AI$214/Main!AC$143*Main!AC162,ROUND(Main!AI$214/Main!AC$143*Main!AC162*$B53,0))))))</f>
        <v/>
      </c>
      <c r="AB626" s="31" t="str">
        <f>IF($A626="","",IF(AB625="","",IF(Main!AD$143=0,0,IF(Main!AJ$214="","",IF($C$29="PM",Main!AJ$214/Main!AD$143*Main!AD162,ROUND(Main!AJ$214/Main!AD$143*Main!AD162*$B53,0))))))</f>
        <v/>
      </c>
      <c r="AC626" s="31" t="str">
        <f>IF($A626="","",IF(AC625="","",IF(Main!AE$143=0,0,IF(Main!AK$214="","",IF($C$29="PM",Main!AK$214/Main!AE$143*Main!AE162,ROUND(Main!AK$214/Main!AE$143*Main!AE162*$B53,0))))))</f>
        <v/>
      </c>
      <c r="AD626" s="31" t="str">
        <f>IF($A626="","",IF(AD625="","",IF(Main!AF$143=0,0,IF(Main!AL$214="","",IF($C$29="PM",Main!AL$214/Main!AF$143*Main!AF162,ROUND(Main!AL$214/Main!AF$143*Main!AF162*$B53,0))))))</f>
        <v/>
      </c>
      <c r="AE626" s="31" t="str">
        <f>IF($A626="","",IF(AE625="","",IF(Main!AG$143=0,0,IF(Main!AM$214="","",IF($C$29="PM",Main!AM$214/Main!AG$143*Main!AG162,ROUND(Main!AM$214/Main!AG$143*Main!AG162*$B53,0))))))</f>
        <v/>
      </c>
      <c r="AF626" s="31" t="str">
        <f>IF($A626="","",IF(AF625="","",IF(Main!AH$143=0,0,IF(Main!AN$214="","",IF($C$29="PM",Main!AN$214/Main!AH$143*Main!AH162,ROUND(Main!AN$214/Main!AH$143*Main!AH162*$B53,0))))))</f>
        <v/>
      </c>
      <c r="AG626" s="31" t="str">
        <f>IF($A626="","",IF(AG625="","",IF(Main!AI$143=0,0,IF(Main!AO$214="","",IF($C$29="PM",Main!AO$214/Main!AI$143*Main!AI162,ROUND(Main!AO$214/Main!AI$143*Main!AI162*$B53,0))))))</f>
        <v/>
      </c>
      <c r="AH626" s="31" t="str">
        <f>IF($A626="","",IF(AH625="","",IF(Main!AJ$143=0,0,IF(Main!AP$214="","",IF($C$29="PM",Main!AP$214/Main!AJ$143*Main!AJ162,ROUND(Main!AP$214/Main!AJ$143*Main!AJ162*$B53,0))))))</f>
        <v/>
      </c>
      <c r="AI626" s="31" t="str">
        <f>IF($A626="","",IF(AI625="","",IF(Main!AK$143=0,0,IF(Main!AQ$214="","",IF($C$29="PM",Main!AQ$214/Main!AK$143*Main!AK162,ROUND(Main!AQ$214/Main!AK$143*Main!AK162*$B53,0))))))</f>
        <v/>
      </c>
      <c r="AJ626" s="31" t="str">
        <f>IF($A626="","",IF(AJ625="","",IF(Main!AL$143=0,0,IF(Main!AR$214="","",IF($C$29="PM",Main!AR$214/Main!AL$143*Main!AL162,ROUND(Main!AR$214/Main!AL$143*Main!AL162*$B53,0))))))</f>
        <v/>
      </c>
      <c r="AK626" s="31" t="str">
        <f>IF($A626="","",IF(AK625="","",IF(Main!AM$143=0,0,IF(Main!AS$214="","",IF($C$29="PM",Main!AS$214/Main!AM$143*Main!AM162,ROUND(Main!AS$214/Main!AM$143*Main!AM162*$B53,0))))))</f>
        <v/>
      </c>
      <c r="AL626" s="50" t="str">
        <f>IF($A626="","",IF(AL625="","",IF(Main!AN$143=0,0,IF(Main!AT$214="","",IF($C$29="PM",Main!AT$214/Main!AN$143*Main!AN162,ROUND(Main!AT$214/Main!AN$143*Main!AN162*$B53,0))))))</f>
        <v/>
      </c>
      <c r="AM626" s="31" t="str">
        <f>IF($A626="","",IF(AM625="","",IF(Main!AO$143=0,0,IF(Main!AU$214="","",IF($C$29="PM",Main!AU$214/Main!AO$143*Main!AO162,ROUND(Main!AU$214/Main!AO$143*Main!AO162*$B53,0))))))</f>
        <v/>
      </c>
      <c r="AN626" s="31" t="str">
        <f>IF($A626="","",IF(AN625="","",IF(Main!AP$143=0,0,IF(Main!AV$214="","",IF($C$29="PM",Main!AV$214/Main!AP$143*Main!AP162,ROUND(Main!AV$214/Main!AP$143*Main!AP162*$B53,0))))))</f>
        <v/>
      </c>
      <c r="AO626" s="31" t="str">
        <f>IF($A626="","",IF(AO625="","",IF(Main!AQ$143=0,0,IF(Main!AW$214="","",IF($C$29="PM",Main!AW$214/Main!AQ$143*Main!AQ162,ROUND(Main!AW$214/Main!AQ$143*Main!AQ162*$B53,0))))))</f>
        <v/>
      </c>
      <c r="AP626" s="31" t="str">
        <f>IF($A626="","",IF(AP625="","",IF(Main!AR$143=0,0,IF(Main!AX$214="","",IF($C$29="PM",Main!AX$214/Main!AR$143*Main!AR162,ROUND(Main!AX$214/Main!AR$143*Main!AR162*$B53,0))))))</f>
        <v/>
      </c>
      <c r="AQ626" s="31" t="str">
        <f>IF($A626="","",IF(AQ625="","",IF(Main!AS$143=0,0,IF(Main!AY$214="","",IF($C$29="PM",Main!AY$214/Main!AS$143*Main!AS162,ROUND(Main!AY$214/Main!AS$143*Main!AS162*$B53,0))))))</f>
        <v/>
      </c>
      <c r="AR626" s="31" t="str">
        <f>IF($A626="","",IF(AR625="","",IF(Main!AT$143=0,0,IF(Main!AZ$214="","",IF($C$29="PM",Main!AZ$214/Main!AT$143*Main!AT162,ROUND(Main!AZ$214/Main!AT$143*Main!AT162*$B53,0))))))</f>
        <v/>
      </c>
      <c r="AS626" s="31" t="str">
        <f>IF($A626="","",IF(AS625="","",IF(Main!AU$143=0,0,IF(Main!BA$214="","",IF($C$29="PM",Main!BA$214/Main!AU$143*Main!AU162,ROUND(Main!BA$214/Main!AU$143*Main!AU162*$B53,0))))))</f>
        <v/>
      </c>
      <c r="AT626" s="31" t="str">
        <f>IF($A626="","",IF(AT625="","",IF(Main!AV$143=0,0,IF(Main!BB$214="","",IF($C$29="PM",Main!BB$214/Main!AV$143*Main!AV162,ROUND(Main!BB$214/Main!AV$143*Main!AV162*$B53,0))))))</f>
        <v/>
      </c>
      <c r="AU626" s="31" t="str">
        <f>IF($A626="","",IF(AU625="","",IF(Main!AW$143=0,0,IF(Main!BC$214="","",IF($C$29="PM",Main!BC$214/Main!AW$143*Main!AW162,ROUND(Main!BC$214/Main!AW$143*Main!AW162*$B53,0))))))</f>
        <v/>
      </c>
      <c r="AV626" s="31" t="str">
        <f>IF($A626="","",IF(AV625="","",IF(Main!AX$143=0,0,IF(Main!BD$214="","",IF($C$29="PM",Main!BD$214/Main!AX$143*Main!AX162,ROUND(Main!BD$214/Main!AX$143*Main!AX162*$B53,0))))))</f>
        <v/>
      </c>
      <c r="AW626" s="31" t="str">
        <f>IF($A626="","",IF(AW625="","",IF(Main!AY$143=0,0,IF(Main!BE$214="","",IF($C$29="PM",Main!BE$214/Main!AY$143*Main!AY162,ROUND(Main!BE$214/Main!AY$143*Main!AY162*$B53,0))))))</f>
        <v/>
      </c>
      <c r="AX626" s="50" t="str">
        <f>IF($A626="","",IF(AX625="","",IF(Main!AZ$143=0,0,IF(Main!BF$214="","",IF($C$29="PM",Main!BF$214/Main!AZ$143*Main!AZ162,ROUND(Main!BF$214/Main!AZ$143*Main!AZ162*$B53,0))))))</f>
        <v/>
      </c>
      <c r="AY626" s="31" t="str">
        <f>IF($A626="","",IF(AY625="","",IF(Main!BA$143=0,0,IF(Main!BG$214="","",IF($C$29="PM",Main!BG$214/Main!BA$143*Main!BA162,ROUND(Main!BG$214/Main!BA$143*Main!BA162*$B53,0))))))</f>
        <v/>
      </c>
      <c r="AZ626" s="31" t="str">
        <f>IF($A626="","",IF(AZ625="","",IF(Main!BB$143=0,0,IF(Main!BH$214="","",IF($C$29="PM",Main!BH$214/Main!BB$143*Main!BB162,ROUND(Main!BH$214/Main!BB$143*Main!BB162*$B53,0))))))</f>
        <v/>
      </c>
      <c r="BA626" s="31" t="str">
        <f>IF($A626="","",IF(BA625="","",IF(Main!BC$143=0,0,IF(Main!BI$214="","",IF($C$29="PM",Main!BI$214/Main!BC$143*Main!BC162,ROUND(Main!BI$214/Main!BC$143*Main!BC162*$B53,0))))))</f>
        <v/>
      </c>
      <c r="BB626" s="31" t="str">
        <f>IF($A626="","",IF(BB625="","",IF(Main!BD$143=0,0,IF(Main!BJ$214="","",IF($C$29="PM",Main!BJ$214/Main!BD$143*Main!BD162,ROUND(Main!BJ$214/Main!BD$143*Main!BD162*$B53,0))))))</f>
        <v/>
      </c>
      <c r="BC626" s="31" t="str">
        <f>IF($A626="","",IF(BC625="","",IF(Main!BE$143=0,0,IF(Main!BK$214="","",IF($C$29="PM",Main!BK$214/Main!BE$143*Main!BE162,ROUND(Main!BK$214/Main!BE$143*Main!BE162*$B53,0))))))</f>
        <v/>
      </c>
      <c r="BD626" s="31" t="str">
        <f>IF($A626="","",IF(BD625="","",IF(Main!BF$143=0,0,IF(Main!BL$214="","",IF($C$29="PM",Main!BL$214/Main!BF$143*Main!BF162,ROUND(Main!BL$214/Main!BF$143*Main!BF162*$B53,0))))))</f>
        <v/>
      </c>
      <c r="BE626" s="31" t="str">
        <f>IF($A626="","",IF(BE625="","",IF(Main!BG$143=0,0,IF(Main!BM$214="","",IF($C$29="PM",Main!BM$214/Main!BG$143*Main!BG162,ROUND(Main!BM$214/Main!BG$143*Main!BG162*$B53,0))))))</f>
        <v/>
      </c>
      <c r="BF626" s="31" t="str">
        <f>IF($A626="","",IF(BF625="","",IF(Main!BH$143=0,0,IF(Main!BN$214="","",IF($C$29="PM",Main!BN$214/Main!BH$143*Main!BH162,ROUND(Main!BN$214/Main!BH$143*Main!BH162*$B53,0))))))</f>
        <v/>
      </c>
      <c r="BG626" s="31" t="str">
        <f>IF($A626="","",IF(BG625="","",IF(Main!BI$143=0,0,IF(Main!BO$214="","",IF($C$29="PM",Main!BO$214/Main!BI$143*Main!BI162,ROUND(Main!BO$214/Main!BI$143*Main!BI162*$B53,0))))))</f>
        <v/>
      </c>
      <c r="BH626" s="31" t="str">
        <f>IF($A626="","",IF(BH625="","",IF(Main!BJ$143=0,0,IF(Main!BP$214="","",IF($C$29="PM",Main!BP$214/Main!BJ$143*Main!BJ162,ROUND(Main!BP$214/Main!BJ$143*Main!BJ162*$B53,0))))))</f>
        <v/>
      </c>
      <c r="BI626" s="31" t="str">
        <f>IF($A626="","",IF(BI625="","",IF(Main!BK$143=0,0,IF(Main!BQ$214="","",IF($C$29="PM",Main!BQ$214/Main!BK$143*Main!BK162,ROUND(Main!BQ$214/Main!BK$143*Main!BK162*$B53,0))))))</f>
        <v/>
      </c>
      <c r="BJ626" s="50" t="str">
        <f>IF($A626="","",IF(BJ625="","",IF(Main!BL$143=0,0,IF(Main!BR$214="","",IF($C$29="PM",Main!BR$214/Main!BL$143*Main!BL162,ROUND(Main!BR$214/Main!BL$143*Main!BL162*$B53,0))))))</f>
        <v/>
      </c>
      <c r="BK626" s="31" t="str">
        <f>IF($A626="","",IF(BK625="","",IF(Main!BM$143=0,0,IF(Main!BS$214="","",IF($C$29="PM",Main!BS$214/Main!BM$143*Main!BM162,ROUND(Main!BS$214/Main!BM$143*Main!BM162*$B53,0))))))</f>
        <v/>
      </c>
      <c r="BL626" s="31" t="str">
        <f>IF($A626="","",IF(BL625="","",IF(Main!BN$143=0,0,IF(Main!BT$214="","",IF($C$29="PM",Main!BT$214/Main!BN$143*Main!BN162,ROUND(Main!BT$214/Main!BN$143*Main!BN162*$B53,0))))))</f>
        <v/>
      </c>
      <c r="BM626" s="31" t="str">
        <f>IF($A626="","",IF(BM625="","",IF(Main!BO$143=0,0,IF(Main!BU$214="","",IF($C$29="PM",Main!BU$214/Main!BO$143*Main!BO162,ROUND(Main!BU$214/Main!BO$143*Main!BO162*$B53,0))))))</f>
        <v/>
      </c>
      <c r="BN626" s="31" t="str">
        <f>IF($A626="","",IF(BN625="","",IF(Main!BP$143=0,0,IF(Main!BV$214="","",IF($C$29="PM",Main!BV$214/Main!BP$143*Main!BP162,ROUND(Main!BV$214/Main!BP$143*Main!BP162*$B53,0))))))</f>
        <v/>
      </c>
      <c r="BO626" s="31" t="str">
        <f>IF($A626="","",IF(BO625="","",IF(Main!BQ$143=0,0,IF(Main!BW$214="","",IF($C$29="PM",Main!BW$214/Main!BQ$143*Main!BQ162,ROUND(Main!BW$214/Main!BQ$143*Main!BQ162*$B53,0))))))</f>
        <v/>
      </c>
      <c r="BP626" s="31" t="str">
        <f>IF($A626="","",IF(BP625="","",IF(Main!BR$143=0,0,IF(Main!BX$214="","",IF($C$29="PM",Main!BX$214/Main!BR$143*Main!BR162,ROUND(Main!BX$214/Main!BR$143*Main!BR162*$B53,0))))))</f>
        <v/>
      </c>
      <c r="BQ626" s="31" t="str">
        <f>IF($A626="","",IF(BQ625="","",IF(Main!BS$143=0,0,IF(Main!BY$214="","",IF($C$29="PM",Main!BY$214/Main!BS$143*Main!BS162,ROUND(Main!BY$214/Main!BS$143*Main!BS162*$B53,0))))))</f>
        <v/>
      </c>
      <c r="BR626" s="31" t="str">
        <f>IF($A626="","",IF(BR625="","",IF(Main!BT$143=0,0,IF(Main!BZ$214="","",IF($C$29="PM",Main!BZ$214/Main!BT$143*Main!BT162,ROUND(Main!BZ$214/Main!BT$143*Main!BT162*$B53,0))))))</f>
        <v/>
      </c>
      <c r="BS626" s="31" t="str">
        <f>IF($A626="","",IF(BS625="","",IF(Main!BU$143=0,0,IF(Main!CA$214="","",IF($C$29="PM",Main!CA$214/Main!BU$143*Main!BU162,ROUND(Main!CA$214/Main!BU$143*Main!BU162*$B53,0))))))</f>
        <v/>
      </c>
      <c r="BT626" s="31" t="str">
        <f>IF($A626="","",IF(BT625="","",IF(Main!BV$143=0,0,IF(Main!CB$214="","",IF($C$29="PM",Main!CB$214/Main!BV$143*Main!BV162,ROUND(Main!CB$214/Main!BV$143*Main!BV162*$B53,0))))))</f>
        <v/>
      </c>
      <c r="BU626" s="31" t="str">
        <f>IF($A626="","",IF(BU625="","",IF(Main!BW$143=0,0,IF(Main!CC$214="","",IF($C$29="PM",Main!CC$214/Main!BW$143*Main!BW162,ROUND(Main!CC$214/Main!BW$143*Main!BW162*$B53,0))))))</f>
        <v/>
      </c>
      <c r="BV626" s="50" t="str">
        <f>IF($A626="","",IF(BV625="","",IF(Main!BX$143=0,0,IF(Main!CD$214="","",IF($C$29="PM",Main!CD$214/Main!BX$143*Main!BX162,ROUND(Main!CD$214/Main!BX$143*Main!BX162*$B53,0))))))</f>
        <v/>
      </c>
    </row>
    <row r="627" spans="1:74" x14ac:dyDescent="0.2">
      <c r="A627" s="71" t="str">
        <f>IF(Main!A$54="","",Main!A$54)</f>
        <v/>
      </c>
      <c r="B627" s="74" t="str">
        <f t="shared" si="487"/>
        <v/>
      </c>
      <c r="C627" s="49" t="str">
        <f>IF($A627="","",IF(C626="","",IF(Main!E$143=0,0,IF(Main!K$214="","",IF($C$29="PM",Main!K$214/Main!E$143*Main!E163,ROUND(Main!K$214/Main!E$143*Main!E163*$B54,0))))))</f>
        <v/>
      </c>
      <c r="D627" s="31" t="str">
        <f>IF($A627="","",IF(D626="","",IF(Main!F$143=0,0,IF(Main!L$214="","",IF($C$29="PM",Main!L$214/Main!F$143*Main!F163,ROUND(Main!L$214/Main!F$143*Main!F163*$B54,0))))))</f>
        <v/>
      </c>
      <c r="E627" s="31" t="str">
        <f>IF($A627="","",IF(E626="","",IF(Main!G$143=0,0,IF(Main!M$214="","",IF($C$29="PM",Main!M$214/Main!G$143*Main!G163,ROUND(Main!M$214/Main!G$143*Main!G163*$B54,0))))))</f>
        <v/>
      </c>
      <c r="F627" s="31" t="str">
        <f>IF($A627="","",IF(F626="","",IF(Main!H$143=0,0,IF(Main!N$214="","",IF($C$29="PM",Main!N$214/Main!H$143*Main!H163,ROUND(Main!N$214/Main!H$143*Main!H163*$B54,0))))))</f>
        <v/>
      </c>
      <c r="G627" s="31" t="str">
        <f>IF($A627="","",IF(G626="","",IF(Main!I$143=0,0,IF(Main!O$214="","",IF($C$29="PM",Main!O$214/Main!I$143*Main!I163,ROUND(Main!O$214/Main!I$143*Main!I163*$B54,0))))))</f>
        <v/>
      </c>
      <c r="H627" s="31" t="str">
        <f>IF($A627="","",IF(H626="","",IF(Main!J$143=0,0,IF(Main!P$214="","",IF($C$29="PM",Main!P$214/Main!J$143*Main!J163,ROUND(Main!P$214/Main!J$143*Main!J163*$B54,0))))))</f>
        <v/>
      </c>
      <c r="I627" s="31" t="str">
        <f>IF($A627="","",IF(I626="","",IF(Main!K$143=0,0,IF(Main!Q$214="","",IF($C$29="PM",Main!Q$214/Main!K$143*Main!K163,ROUND(Main!Q$214/Main!K$143*Main!K163*$B54,0))))))</f>
        <v/>
      </c>
      <c r="J627" s="31" t="str">
        <f>IF($A627="","",IF(J626="","",IF(Main!L$143=0,0,IF(Main!R$214="","",IF($C$29="PM",Main!R$214/Main!L$143*Main!L163,ROUND(Main!R$214/Main!L$143*Main!L163*$B54,0))))))</f>
        <v/>
      </c>
      <c r="K627" s="31" t="str">
        <f>IF($A627="","",IF(K626="","",IF(Main!M$143=0,0,IF(Main!S$214="","",IF($C$29="PM",Main!S$214/Main!M$143*Main!M163,ROUND(Main!S$214/Main!M$143*Main!M163*$B54,0))))))</f>
        <v/>
      </c>
      <c r="L627" s="31" t="str">
        <f>IF($A627="","",IF(L626="","",IF(Main!N$143=0,0,IF(Main!T$214="","",IF($C$29="PM",Main!T$214/Main!N$143*Main!N163,ROUND(Main!T$214/Main!N$143*Main!N163*$B54,0))))))</f>
        <v/>
      </c>
      <c r="M627" s="31" t="str">
        <f>IF($A627="","",IF(M626="","",IF(Main!O$143=0,0,IF(Main!U$214="","",IF($C$29="PM",Main!U$214/Main!O$143*Main!O163,ROUND(Main!U$214/Main!O$143*Main!O163*$B54,0))))))</f>
        <v/>
      </c>
      <c r="N627" s="50" t="str">
        <f>IF($A627="","",IF(N626="","",IF(Main!P$143=0,0,IF(Main!V$214="","",IF($C$29="PM",Main!V$214/Main!P$143*Main!P163,ROUND(Main!V$214/Main!P$143*Main!P163*$B54,0))))))</f>
        <v/>
      </c>
      <c r="O627" s="31" t="str">
        <f>IF($A627="","",IF(O626="","",IF(Main!Q$143=0,0,IF(Main!W$214="","",IF($C$29="PM",Main!W$214/Main!Q$143*Main!Q163,ROUND(Main!W$214/Main!Q$143*Main!Q163*$B54,0))))))</f>
        <v/>
      </c>
      <c r="P627" s="31" t="str">
        <f>IF($A627="","",IF(P626="","",IF(Main!R$143=0,0,IF(Main!X$214="","",IF($C$29="PM",Main!X$214/Main!R$143*Main!R163,ROUND(Main!X$214/Main!R$143*Main!R163*$B54,0))))))</f>
        <v/>
      </c>
      <c r="Q627" s="31" t="str">
        <f>IF($A627="","",IF(Q626="","",IF(Main!S$143=0,0,IF(Main!Y$214="","",IF($C$29="PM",Main!Y$214/Main!S$143*Main!S163,ROUND(Main!Y$214/Main!S$143*Main!S163*$B54,0))))))</f>
        <v/>
      </c>
      <c r="R627" s="31" t="str">
        <f>IF($A627="","",IF(R626="","",IF(Main!T$143=0,0,IF(Main!Z$214="","",IF($C$29="PM",Main!Z$214/Main!T$143*Main!T163,ROUND(Main!Z$214/Main!T$143*Main!T163*$B54,0))))))</f>
        <v/>
      </c>
      <c r="S627" s="31" t="str">
        <f>IF($A627="","",IF(S626="","",IF(Main!U$143=0,0,IF(Main!AA$214="","",IF($C$29="PM",Main!AA$214/Main!U$143*Main!U163,ROUND(Main!AA$214/Main!U$143*Main!U163*$B54,0))))))</f>
        <v/>
      </c>
      <c r="T627" s="31" t="str">
        <f>IF($A627="","",IF(T626="","",IF(Main!V$143=0,0,IF(Main!AB$214="","",IF($C$29="PM",Main!AB$214/Main!V$143*Main!V163,ROUND(Main!AB$214/Main!V$143*Main!V163*$B54,0))))))</f>
        <v/>
      </c>
      <c r="U627" s="31" t="str">
        <f>IF($A627="","",IF(U626="","",IF(Main!W$143=0,0,IF(Main!AC$214="","",IF($C$29="PM",Main!AC$214/Main!W$143*Main!W163,ROUND(Main!AC$214/Main!W$143*Main!W163*$B54,0))))))</f>
        <v/>
      </c>
      <c r="V627" s="31" t="str">
        <f>IF($A627="","",IF(V626="","",IF(Main!X$143=0,0,IF(Main!AD$214="","",IF($C$29="PM",Main!AD$214/Main!X$143*Main!X163,ROUND(Main!AD$214/Main!X$143*Main!X163*$B54,0))))))</f>
        <v/>
      </c>
      <c r="W627" s="31" t="str">
        <f>IF($A627="","",IF(W626="","",IF(Main!Y$143=0,0,IF(Main!AE$214="","",IF($C$29="PM",Main!AE$214/Main!Y$143*Main!Y163,ROUND(Main!AE$214/Main!Y$143*Main!Y163*$B54,0))))))</f>
        <v/>
      </c>
      <c r="X627" s="31" t="str">
        <f>IF($A627="","",IF(X626="","",IF(Main!Z$143=0,0,IF(Main!AF$214="","",IF($C$29="PM",Main!AF$214/Main!Z$143*Main!Z163,ROUND(Main!AF$214/Main!Z$143*Main!Z163*$B54,0))))))</f>
        <v/>
      </c>
      <c r="Y627" s="31" t="str">
        <f>IF($A627="","",IF(Y626="","",IF(Main!AA$143=0,0,IF(Main!AG$214="","",IF($C$29="PM",Main!AG$214/Main!AA$143*Main!AA163,ROUND(Main!AG$214/Main!AA$143*Main!AA163*$B54,0))))))</f>
        <v/>
      </c>
      <c r="Z627" s="31" t="str">
        <f>IF($A627="","",IF(Z626="","",IF(Main!AB$143=0,0,IF(Main!AH$214="","",IF($C$29="PM",Main!AH$214/Main!AB$143*Main!AB163,ROUND(Main!AH$214/Main!AB$143*Main!AB163*$B54,0))))))</f>
        <v/>
      </c>
      <c r="AA627" s="49" t="str">
        <f>IF($A627="","",IF(AA626="","",IF(Main!AC$143=0,0,IF(Main!AI$214="","",IF($C$29="PM",Main!AI$214/Main!AC$143*Main!AC163,ROUND(Main!AI$214/Main!AC$143*Main!AC163*$B54,0))))))</f>
        <v/>
      </c>
      <c r="AB627" s="31" t="str">
        <f>IF($A627="","",IF(AB626="","",IF(Main!AD$143=0,0,IF(Main!AJ$214="","",IF($C$29="PM",Main!AJ$214/Main!AD$143*Main!AD163,ROUND(Main!AJ$214/Main!AD$143*Main!AD163*$B54,0))))))</f>
        <v/>
      </c>
      <c r="AC627" s="31" t="str">
        <f>IF($A627="","",IF(AC626="","",IF(Main!AE$143=0,0,IF(Main!AK$214="","",IF($C$29="PM",Main!AK$214/Main!AE$143*Main!AE163,ROUND(Main!AK$214/Main!AE$143*Main!AE163*$B54,0))))))</f>
        <v/>
      </c>
      <c r="AD627" s="31" t="str">
        <f>IF($A627="","",IF(AD626="","",IF(Main!AF$143=0,0,IF(Main!AL$214="","",IF($C$29="PM",Main!AL$214/Main!AF$143*Main!AF163,ROUND(Main!AL$214/Main!AF$143*Main!AF163*$B54,0))))))</f>
        <v/>
      </c>
      <c r="AE627" s="31" t="str">
        <f>IF($A627="","",IF(AE626="","",IF(Main!AG$143=0,0,IF(Main!AM$214="","",IF($C$29="PM",Main!AM$214/Main!AG$143*Main!AG163,ROUND(Main!AM$214/Main!AG$143*Main!AG163*$B54,0))))))</f>
        <v/>
      </c>
      <c r="AF627" s="31" t="str">
        <f>IF($A627="","",IF(AF626="","",IF(Main!AH$143=0,0,IF(Main!AN$214="","",IF($C$29="PM",Main!AN$214/Main!AH$143*Main!AH163,ROUND(Main!AN$214/Main!AH$143*Main!AH163*$B54,0))))))</f>
        <v/>
      </c>
      <c r="AG627" s="31" t="str">
        <f>IF($A627="","",IF(AG626="","",IF(Main!AI$143=0,0,IF(Main!AO$214="","",IF($C$29="PM",Main!AO$214/Main!AI$143*Main!AI163,ROUND(Main!AO$214/Main!AI$143*Main!AI163*$B54,0))))))</f>
        <v/>
      </c>
      <c r="AH627" s="31" t="str">
        <f>IF($A627="","",IF(AH626="","",IF(Main!AJ$143=0,0,IF(Main!AP$214="","",IF($C$29="PM",Main!AP$214/Main!AJ$143*Main!AJ163,ROUND(Main!AP$214/Main!AJ$143*Main!AJ163*$B54,0))))))</f>
        <v/>
      </c>
      <c r="AI627" s="31" t="str">
        <f>IF($A627="","",IF(AI626="","",IF(Main!AK$143=0,0,IF(Main!AQ$214="","",IF($C$29="PM",Main!AQ$214/Main!AK$143*Main!AK163,ROUND(Main!AQ$214/Main!AK$143*Main!AK163*$B54,0))))))</f>
        <v/>
      </c>
      <c r="AJ627" s="31" t="str">
        <f>IF($A627="","",IF(AJ626="","",IF(Main!AL$143=0,0,IF(Main!AR$214="","",IF($C$29="PM",Main!AR$214/Main!AL$143*Main!AL163,ROUND(Main!AR$214/Main!AL$143*Main!AL163*$B54,0))))))</f>
        <v/>
      </c>
      <c r="AK627" s="31" t="str">
        <f>IF($A627="","",IF(AK626="","",IF(Main!AM$143=0,0,IF(Main!AS$214="","",IF($C$29="PM",Main!AS$214/Main!AM$143*Main!AM163,ROUND(Main!AS$214/Main!AM$143*Main!AM163*$B54,0))))))</f>
        <v/>
      </c>
      <c r="AL627" s="50" t="str">
        <f>IF($A627="","",IF(AL626="","",IF(Main!AN$143=0,0,IF(Main!AT$214="","",IF($C$29="PM",Main!AT$214/Main!AN$143*Main!AN163,ROUND(Main!AT$214/Main!AN$143*Main!AN163*$B54,0))))))</f>
        <v/>
      </c>
      <c r="AM627" s="31" t="str">
        <f>IF($A627="","",IF(AM626="","",IF(Main!AO$143=0,0,IF(Main!AU$214="","",IF($C$29="PM",Main!AU$214/Main!AO$143*Main!AO163,ROUND(Main!AU$214/Main!AO$143*Main!AO163*$B54,0))))))</f>
        <v/>
      </c>
      <c r="AN627" s="31" t="str">
        <f>IF($A627="","",IF(AN626="","",IF(Main!AP$143=0,0,IF(Main!AV$214="","",IF($C$29="PM",Main!AV$214/Main!AP$143*Main!AP163,ROUND(Main!AV$214/Main!AP$143*Main!AP163*$B54,0))))))</f>
        <v/>
      </c>
      <c r="AO627" s="31" t="str">
        <f>IF($A627="","",IF(AO626="","",IF(Main!AQ$143=0,0,IF(Main!AW$214="","",IF($C$29="PM",Main!AW$214/Main!AQ$143*Main!AQ163,ROUND(Main!AW$214/Main!AQ$143*Main!AQ163*$B54,0))))))</f>
        <v/>
      </c>
      <c r="AP627" s="31" t="str">
        <f>IF($A627="","",IF(AP626="","",IF(Main!AR$143=0,0,IF(Main!AX$214="","",IF($C$29="PM",Main!AX$214/Main!AR$143*Main!AR163,ROUND(Main!AX$214/Main!AR$143*Main!AR163*$B54,0))))))</f>
        <v/>
      </c>
      <c r="AQ627" s="31" t="str">
        <f>IF($A627="","",IF(AQ626="","",IF(Main!AS$143=0,0,IF(Main!AY$214="","",IF($C$29="PM",Main!AY$214/Main!AS$143*Main!AS163,ROUND(Main!AY$214/Main!AS$143*Main!AS163*$B54,0))))))</f>
        <v/>
      </c>
      <c r="AR627" s="31" t="str">
        <f>IF($A627="","",IF(AR626="","",IF(Main!AT$143=0,0,IF(Main!AZ$214="","",IF($C$29="PM",Main!AZ$214/Main!AT$143*Main!AT163,ROUND(Main!AZ$214/Main!AT$143*Main!AT163*$B54,0))))))</f>
        <v/>
      </c>
      <c r="AS627" s="31" t="str">
        <f>IF($A627="","",IF(AS626="","",IF(Main!AU$143=0,0,IF(Main!BA$214="","",IF($C$29="PM",Main!BA$214/Main!AU$143*Main!AU163,ROUND(Main!BA$214/Main!AU$143*Main!AU163*$B54,0))))))</f>
        <v/>
      </c>
      <c r="AT627" s="31" t="str">
        <f>IF($A627="","",IF(AT626="","",IF(Main!AV$143=0,0,IF(Main!BB$214="","",IF($C$29="PM",Main!BB$214/Main!AV$143*Main!AV163,ROUND(Main!BB$214/Main!AV$143*Main!AV163*$B54,0))))))</f>
        <v/>
      </c>
      <c r="AU627" s="31" t="str">
        <f>IF($A627="","",IF(AU626="","",IF(Main!AW$143=0,0,IF(Main!BC$214="","",IF($C$29="PM",Main!BC$214/Main!AW$143*Main!AW163,ROUND(Main!BC$214/Main!AW$143*Main!AW163*$B54,0))))))</f>
        <v/>
      </c>
      <c r="AV627" s="31" t="str">
        <f>IF($A627="","",IF(AV626="","",IF(Main!AX$143=0,0,IF(Main!BD$214="","",IF($C$29="PM",Main!BD$214/Main!AX$143*Main!AX163,ROUND(Main!BD$214/Main!AX$143*Main!AX163*$B54,0))))))</f>
        <v/>
      </c>
      <c r="AW627" s="31" t="str">
        <f>IF($A627="","",IF(AW626="","",IF(Main!AY$143=0,0,IF(Main!BE$214="","",IF($C$29="PM",Main!BE$214/Main!AY$143*Main!AY163,ROUND(Main!BE$214/Main!AY$143*Main!AY163*$B54,0))))))</f>
        <v/>
      </c>
      <c r="AX627" s="50" t="str">
        <f>IF($A627="","",IF(AX626="","",IF(Main!AZ$143=0,0,IF(Main!BF$214="","",IF($C$29="PM",Main!BF$214/Main!AZ$143*Main!AZ163,ROUND(Main!BF$214/Main!AZ$143*Main!AZ163*$B54,0))))))</f>
        <v/>
      </c>
      <c r="AY627" s="31" t="str">
        <f>IF($A627="","",IF(AY626="","",IF(Main!BA$143=0,0,IF(Main!BG$214="","",IF($C$29="PM",Main!BG$214/Main!BA$143*Main!BA163,ROUND(Main!BG$214/Main!BA$143*Main!BA163*$B54,0))))))</f>
        <v/>
      </c>
      <c r="AZ627" s="31" t="str">
        <f>IF($A627="","",IF(AZ626="","",IF(Main!BB$143=0,0,IF(Main!BH$214="","",IF($C$29="PM",Main!BH$214/Main!BB$143*Main!BB163,ROUND(Main!BH$214/Main!BB$143*Main!BB163*$B54,0))))))</f>
        <v/>
      </c>
      <c r="BA627" s="31" t="str">
        <f>IF($A627="","",IF(BA626="","",IF(Main!BC$143=0,0,IF(Main!BI$214="","",IF($C$29="PM",Main!BI$214/Main!BC$143*Main!BC163,ROUND(Main!BI$214/Main!BC$143*Main!BC163*$B54,0))))))</f>
        <v/>
      </c>
      <c r="BB627" s="31" t="str">
        <f>IF($A627="","",IF(BB626="","",IF(Main!BD$143=0,0,IF(Main!BJ$214="","",IF($C$29="PM",Main!BJ$214/Main!BD$143*Main!BD163,ROUND(Main!BJ$214/Main!BD$143*Main!BD163*$B54,0))))))</f>
        <v/>
      </c>
      <c r="BC627" s="31" t="str">
        <f>IF($A627="","",IF(BC626="","",IF(Main!BE$143=0,0,IF(Main!BK$214="","",IF($C$29="PM",Main!BK$214/Main!BE$143*Main!BE163,ROUND(Main!BK$214/Main!BE$143*Main!BE163*$B54,0))))))</f>
        <v/>
      </c>
      <c r="BD627" s="31" t="str">
        <f>IF($A627="","",IF(BD626="","",IF(Main!BF$143=0,0,IF(Main!BL$214="","",IF($C$29="PM",Main!BL$214/Main!BF$143*Main!BF163,ROUND(Main!BL$214/Main!BF$143*Main!BF163*$B54,0))))))</f>
        <v/>
      </c>
      <c r="BE627" s="31" t="str">
        <f>IF($A627="","",IF(BE626="","",IF(Main!BG$143=0,0,IF(Main!BM$214="","",IF($C$29="PM",Main!BM$214/Main!BG$143*Main!BG163,ROUND(Main!BM$214/Main!BG$143*Main!BG163*$B54,0))))))</f>
        <v/>
      </c>
      <c r="BF627" s="31" t="str">
        <f>IF($A627="","",IF(BF626="","",IF(Main!BH$143=0,0,IF(Main!BN$214="","",IF($C$29="PM",Main!BN$214/Main!BH$143*Main!BH163,ROUND(Main!BN$214/Main!BH$143*Main!BH163*$B54,0))))))</f>
        <v/>
      </c>
      <c r="BG627" s="31" t="str">
        <f>IF($A627="","",IF(BG626="","",IF(Main!BI$143=0,0,IF(Main!BO$214="","",IF($C$29="PM",Main!BO$214/Main!BI$143*Main!BI163,ROUND(Main!BO$214/Main!BI$143*Main!BI163*$B54,0))))))</f>
        <v/>
      </c>
      <c r="BH627" s="31" t="str">
        <f>IF($A627="","",IF(BH626="","",IF(Main!BJ$143=0,0,IF(Main!BP$214="","",IF($C$29="PM",Main!BP$214/Main!BJ$143*Main!BJ163,ROUND(Main!BP$214/Main!BJ$143*Main!BJ163*$B54,0))))))</f>
        <v/>
      </c>
      <c r="BI627" s="31" t="str">
        <f>IF($A627="","",IF(BI626="","",IF(Main!BK$143=0,0,IF(Main!BQ$214="","",IF($C$29="PM",Main!BQ$214/Main!BK$143*Main!BK163,ROUND(Main!BQ$214/Main!BK$143*Main!BK163*$B54,0))))))</f>
        <v/>
      </c>
      <c r="BJ627" s="50" t="str">
        <f>IF($A627="","",IF(BJ626="","",IF(Main!BL$143=0,0,IF(Main!BR$214="","",IF($C$29="PM",Main!BR$214/Main!BL$143*Main!BL163,ROUND(Main!BR$214/Main!BL$143*Main!BL163*$B54,0))))))</f>
        <v/>
      </c>
      <c r="BK627" s="31" t="str">
        <f>IF($A627="","",IF(BK626="","",IF(Main!BM$143=0,0,IF(Main!BS$214="","",IF($C$29="PM",Main!BS$214/Main!BM$143*Main!BM163,ROUND(Main!BS$214/Main!BM$143*Main!BM163*$B54,0))))))</f>
        <v/>
      </c>
      <c r="BL627" s="31" t="str">
        <f>IF($A627="","",IF(BL626="","",IF(Main!BN$143=0,0,IF(Main!BT$214="","",IF($C$29="PM",Main!BT$214/Main!BN$143*Main!BN163,ROUND(Main!BT$214/Main!BN$143*Main!BN163*$B54,0))))))</f>
        <v/>
      </c>
      <c r="BM627" s="31" t="str">
        <f>IF($A627="","",IF(BM626="","",IF(Main!BO$143=0,0,IF(Main!BU$214="","",IF($C$29="PM",Main!BU$214/Main!BO$143*Main!BO163,ROUND(Main!BU$214/Main!BO$143*Main!BO163*$B54,0))))))</f>
        <v/>
      </c>
      <c r="BN627" s="31" t="str">
        <f>IF($A627="","",IF(BN626="","",IF(Main!BP$143=0,0,IF(Main!BV$214="","",IF($C$29="PM",Main!BV$214/Main!BP$143*Main!BP163,ROUND(Main!BV$214/Main!BP$143*Main!BP163*$B54,0))))))</f>
        <v/>
      </c>
      <c r="BO627" s="31" t="str">
        <f>IF($A627="","",IF(BO626="","",IF(Main!BQ$143=0,0,IF(Main!BW$214="","",IF($C$29="PM",Main!BW$214/Main!BQ$143*Main!BQ163,ROUND(Main!BW$214/Main!BQ$143*Main!BQ163*$B54,0))))))</f>
        <v/>
      </c>
      <c r="BP627" s="31" t="str">
        <f>IF($A627="","",IF(BP626="","",IF(Main!BR$143=0,0,IF(Main!BX$214="","",IF($C$29="PM",Main!BX$214/Main!BR$143*Main!BR163,ROUND(Main!BX$214/Main!BR$143*Main!BR163*$B54,0))))))</f>
        <v/>
      </c>
      <c r="BQ627" s="31" t="str">
        <f>IF($A627="","",IF(BQ626="","",IF(Main!BS$143=0,0,IF(Main!BY$214="","",IF($C$29="PM",Main!BY$214/Main!BS$143*Main!BS163,ROUND(Main!BY$214/Main!BS$143*Main!BS163*$B54,0))))))</f>
        <v/>
      </c>
      <c r="BR627" s="31" t="str">
        <f>IF($A627="","",IF(BR626="","",IF(Main!BT$143=0,0,IF(Main!BZ$214="","",IF($C$29="PM",Main!BZ$214/Main!BT$143*Main!BT163,ROUND(Main!BZ$214/Main!BT$143*Main!BT163*$B54,0))))))</f>
        <v/>
      </c>
      <c r="BS627" s="31" t="str">
        <f>IF($A627="","",IF(BS626="","",IF(Main!BU$143=0,0,IF(Main!CA$214="","",IF($C$29="PM",Main!CA$214/Main!BU$143*Main!BU163,ROUND(Main!CA$214/Main!BU$143*Main!BU163*$B54,0))))))</f>
        <v/>
      </c>
      <c r="BT627" s="31" t="str">
        <f>IF($A627="","",IF(BT626="","",IF(Main!BV$143=0,0,IF(Main!CB$214="","",IF($C$29="PM",Main!CB$214/Main!BV$143*Main!BV163,ROUND(Main!CB$214/Main!BV$143*Main!BV163*$B54,0))))))</f>
        <v/>
      </c>
      <c r="BU627" s="31" t="str">
        <f>IF($A627="","",IF(BU626="","",IF(Main!BW$143=0,0,IF(Main!CC$214="","",IF($C$29="PM",Main!CC$214/Main!BW$143*Main!BW163,ROUND(Main!CC$214/Main!BW$143*Main!BW163*$B54,0))))))</f>
        <v/>
      </c>
      <c r="BV627" s="50" t="str">
        <f>IF($A627="","",IF(BV626="","",IF(Main!BX$143=0,0,IF(Main!CD$214="","",IF($C$29="PM",Main!CD$214/Main!BX$143*Main!BX163,ROUND(Main!CD$214/Main!BX$143*Main!BX163*$B54,0))))))</f>
        <v/>
      </c>
    </row>
    <row r="628" spans="1:74" x14ac:dyDescent="0.2">
      <c r="A628" s="71" t="str">
        <f>IF(Main!A$55="","",Main!A$55)</f>
        <v/>
      </c>
      <c r="B628" s="74" t="str">
        <f t="shared" si="487"/>
        <v/>
      </c>
      <c r="C628" s="49" t="str">
        <f>IF($A628="","",IF(C627="","",IF(Main!E$143=0,0,IF(Main!K$214="","",IF($C$29="PM",Main!K$214/Main!E$143*Main!E164,ROUND(Main!K$214/Main!E$143*Main!E164*$B55,0))))))</f>
        <v/>
      </c>
      <c r="D628" s="31" t="str">
        <f>IF($A628="","",IF(D627="","",IF(Main!F$143=0,0,IF(Main!L$214="","",IF($C$29="PM",Main!L$214/Main!F$143*Main!F164,ROUND(Main!L$214/Main!F$143*Main!F164*$B55,0))))))</f>
        <v/>
      </c>
      <c r="E628" s="31" t="str">
        <f>IF($A628="","",IF(E627="","",IF(Main!G$143=0,0,IF(Main!M$214="","",IF($C$29="PM",Main!M$214/Main!G$143*Main!G164,ROUND(Main!M$214/Main!G$143*Main!G164*$B55,0))))))</f>
        <v/>
      </c>
      <c r="F628" s="31" t="str">
        <f>IF($A628="","",IF(F627="","",IF(Main!H$143=0,0,IF(Main!N$214="","",IF($C$29="PM",Main!N$214/Main!H$143*Main!H164,ROUND(Main!N$214/Main!H$143*Main!H164*$B55,0))))))</f>
        <v/>
      </c>
      <c r="G628" s="31" t="str">
        <f>IF($A628="","",IF(G627="","",IF(Main!I$143=0,0,IF(Main!O$214="","",IF($C$29="PM",Main!O$214/Main!I$143*Main!I164,ROUND(Main!O$214/Main!I$143*Main!I164*$B55,0))))))</f>
        <v/>
      </c>
      <c r="H628" s="31" t="str">
        <f>IF($A628="","",IF(H627="","",IF(Main!J$143=0,0,IF(Main!P$214="","",IF($C$29="PM",Main!P$214/Main!J$143*Main!J164,ROUND(Main!P$214/Main!J$143*Main!J164*$B55,0))))))</f>
        <v/>
      </c>
      <c r="I628" s="31" t="str">
        <f>IF($A628="","",IF(I627="","",IF(Main!K$143=0,0,IF(Main!Q$214="","",IF($C$29="PM",Main!Q$214/Main!K$143*Main!K164,ROUND(Main!Q$214/Main!K$143*Main!K164*$B55,0))))))</f>
        <v/>
      </c>
      <c r="J628" s="31" t="str">
        <f>IF($A628="","",IF(J627="","",IF(Main!L$143=0,0,IF(Main!R$214="","",IF($C$29="PM",Main!R$214/Main!L$143*Main!L164,ROUND(Main!R$214/Main!L$143*Main!L164*$B55,0))))))</f>
        <v/>
      </c>
      <c r="K628" s="31" t="str">
        <f>IF($A628="","",IF(K627="","",IF(Main!M$143=0,0,IF(Main!S$214="","",IF($C$29="PM",Main!S$214/Main!M$143*Main!M164,ROUND(Main!S$214/Main!M$143*Main!M164*$B55,0))))))</f>
        <v/>
      </c>
      <c r="L628" s="31" t="str">
        <f>IF($A628="","",IF(L627="","",IF(Main!N$143=0,0,IF(Main!T$214="","",IF($C$29="PM",Main!T$214/Main!N$143*Main!N164,ROUND(Main!T$214/Main!N$143*Main!N164*$B55,0))))))</f>
        <v/>
      </c>
      <c r="M628" s="31" t="str">
        <f>IF($A628="","",IF(M627="","",IF(Main!O$143=0,0,IF(Main!U$214="","",IF($C$29="PM",Main!U$214/Main!O$143*Main!O164,ROUND(Main!U$214/Main!O$143*Main!O164*$B55,0))))))</f>
        <v/>
      </c>
      <c r="N628" s="50" t="str">
        <f>IF($A628="","",IF(N627="","",IF(Main!P$143=0,0,IF(Main!V$214="","",IF($C$29="PM",Main!V$214/Main!P$143*Main!P164,ROUND(Main!V$214/Main!P$143*Main!P164*$B55,0))))))</f>
        <v/>
      </c>
      <c r="O628" s="31" t="str">
        <f>IF($A628="","",IF(O627="","",IF(Main!Q$143=0,0,IF(Main!W$214="","",IF($C$29="PM",Main!W$214/Main!Q$143*Main!Q164,ROUND(Main!W$214/Main!Q$143*Main!Q164*$B55,0))))))</f>
        <v/>
      </c>
      <c r="P628" s="31" t="str">
        <f>IF($A628="","",IF(P627="","",IF(Main!R$143=0,0,IF(Main!X$214="","",IF($C$29="PM",Main!X$214/Main!R$143*Main!R164,ROUND(Main!X$214/Main!R$143*Main!R164*$B55,0))))))</f>
        <v/>
      </c>
      <c r="Q628" s="31" t="str">
        <f>IF($A628="","",IF(Q627="","",IF(Main!S$143=0,0,IF(Main!Y$214="","",IF($C$29="PM",Main!Y$214/Main!S$143*Main!S164,ROUND(Main!Y$214/Main!S$143*Main!S164*$B55,0))))))</f>
        <v/>
      </c>
      <c r="R628" s="31" t="str">
        <f>IF($A628="","",IF(R627="","",IF(Main!T$143=0,0,IF(Main!Z$214="","",IF($C$29="PM",Main!Z$214/Main!T$143*Main!T164,ROUND(Main!Z$214/Main!T$143*Main!T164*$B55,0))))))</f>
        <v/>
      </c>
      <c r="S628" s="31" t="str">
        <f>IF($A628="","",IF(S627="","",IF(Main!U$143=0,0,IF(Main!AA$214="","",IF($C$29="PM",Main!AA$214/Main!U$143*Main!U164,ROUND(Main!AA$214/Main!U$143*Main!U164*$B55,0))))))</f>
        <v/>
      </c>
      <c r="T628" s="31" t="str">
        <f>IF($A628="","",IF(T627="","",IF(Main!V$143=0,0,IF(Main!AB$214="","",IF($C$29="PM",Main!AB$214/Main!V$143*Main!V164,ROUND(Main!AB$214/Main!V$143*Main!V164*$B55,0))))))</f>
        <v/>
      </c>
      <c r="U628" s="31" t="str">
        <f>IF($A628="","",IF(U627="","",IF(Main!W$143=0,0,IF(Main!AC$214="","",IF($C$29="PM",Main!AC$214/Main!W$143*Main!W164,ROUND(Main!AC$214/Main!W$143*Main!W164*$B55,0))))))</f>
        <v/>
      </c>
      <c r="V628" s="31" t="str">
        <f>IF($A628="","",IF(V627="","",IF(Main!X$143=0,0,IF(Main!AD$214="","",IF($C$29="PM",Main!AD$214/Main!X$143*Main!X164,ROUND(Main!AD$214/Main!X$143*Main!X164*$B55,0))))))</f>
        <v/>
      </c>
      <c r="W628" s="31" t="str">
        <f>IF($A628="","",IF(W627="","",IF(Main!Y$143=0,0,IF(Main!AE$214="","",IF($C$29="PM",Main!AE$214/Main!Y$143*Main!Y164,ROUND(Main!AE$214/Main!Y$143*Main!Y164*$B55,0))))))</f>
        <v/>
      </c>
      <c r="X628" s="31" t="str">
        <f>IF($A628="","",IF(X627="","",IF(Main!Z$143=0,0,IF(Main!AF$214="","",IF($C$29="PM",Main!AF$214/Main!Z$143*Main!Z164,ROUND(Main!AF$214/Main!Z$143*Main!Z164*$B55,0))))))</f>
        <v/>
      </c>
      <c r="Y628" s="31" t="str">
        <f>IF($A628="","",IF(Y627="","",IF(Main!AA$143=0,0,IF(Main!AG$214="","",IF($C$29="PM",Main!AG$214/Main!AA$143*Main!AA164,ROUND(Main!AG$214/Main!AA$143*Main!AA164*$B55,0))))))</f>
        <v/>
      </c>
      <c r="Z628" s="31" t="str">
        <f>IF($A628="","",IF(Z627="","",IF(Main!AB$143=0,0,IF(Main!AH$214="","",IF($C$29="PM",Main!AH$214/Main!AB$143*Main!AB164,ROUND(Main!AH$214/Main!AB$143*Main!AB164*$B55,0))))))</f>
        <v/>
      </c>
      <c r="AA628" s="49" t="str">
        <f>IF($A628="","",IF(AA627="","",IF(Main!AC$143=0,0,IF(Main!AI$214="","",IF($C$29="PM",Main!AI$214/Main!AC$143*Main!AC164,ROUND(Main!AI$214/Main!AC$143*Main!AC164*$B55,0))))))</f>
        <v/>
      </c>
      <c r="AB628" s="31" t="str">
        <f>IF($A628="","",IF(AB627="","",IF(Main!AD$143=0,0,IF(Main!AJ$214="","",IF($C$29="PM",Main!AJ$214/Main!AD$143*Main!AD164,ROUND(Main!AJ$214/Main!AD$143*Main!AD164*$B55,0))))))</f>
        <v/>
      </c>
      <c r="AC628" s="31" t="str">
        <f>IF($A628="","",IF(AC627="","",IF(Main!AE$143=0,0,IF(Main!AK$214="","",IF($C$29="PM",Main!AK$214/Main!AE$143*Main!AE164,ROUND(Main!AK$214/Main!AE$143*Main!AE164*$B55,0))))))</f>
        <v/>
      </c>
      <c r="AD628" s="31" t="str">
        <f>IF($A628="","",IF(AD627="","",IF(Main!AF$143=0,0,IF(Main!AL$214="","",IF($C$29="PM",Main!AL$214/Main!AF$143*Main!AF164,ROUND(Main!AL$214/Main!AF$143*Main!AF164*$B55,0))))))</f>
        <v/>
      </c>
      <c r="AE628" s="31" t="str">
        <f>IF($A628="","",IF(AE627="","",IF(Main!AG$143=0,0,IF(Main!AM$214="","",IF($C$29="PM",Main!AM$214/Main!AG$143*Main!AG164,ROUND(Main!AM$214/Main!AG$143*Main!AG164*$B55,0))))))</f>
        <v/>
      </c>
      <c r="AF628" s="31" t="str">
        <f>IF($A628="","",IF(AF627="","",IF(Main!AH$143=0,0,IF(Main!AN$214="","",IF($C$29="PM",Main!AN$214/Main!AH$143*Main!AH164,ROUND(Main!AN$214/Main!AH$143*Main!AH164*$B55,0))))))</f>
        <v/>
      </c>
      <c r="AG628" s="31" t="str">
        <f>IF($A628="","",IF(AG627="","",IF(Main!AI$143=0,0,IF(Main!AO$214="","",IF($C$29="PM",Main!AO$214/Main!AI$143*Main!AI164,ROUND(Main!AO$214/Main!AI$143*Main!AI164*$B55,0))))))</f>
        <v/>
      </c>
      <c r="AH628" s="31" t="str">
        <f>IF($A628="","",IF(AH627="","",IF(Main!AJ$143=0,0,IF(Main!AP$214="","",IF($C$29="PM",Main!AP$214/Main!AJ$143*Main!AJ164,ROUND(Main!AP$214/Main!AJ$143*Main!AJ164*$B55,0))))))</f>
        <v/>
      </c>
      <c r="AI628" s="31" t="str">
        <f>IF($A628="","",IF(AI627="","",IF(Main!AK$143=0,0,IF(Main!AQ$214="","",IF($C$29="PM",Main!AQ$214/Main!AK$143*Main!AK164,ROUND(Main!AQ$214/Main!AK$143*Main!AK164*$B55,0))))))</f>
        <v/>
      </c>
      <c r="AJ628" s="31" t="str">
        <f>IF($A628="","",IF(AJ627="","",IF(Main!AL$143=0,0,IF(Main!AR$214="","",IF($C$29="PM",Main!AR$214/Main!AL$143*Main!AL164,ROUND(Main!AR$214/Main!AL$143*Main!AL164*$B55,0))))))</f>
        <v/>
      </c>
      <c r="AK628" s="31" t="str">
        <f>IF($A628="","",IF(AK627="","",IF(Main!AM$143=0,0,IF(Main!AS$214="","",IF($C$29="PM",Main!AS$214/Main!AM$143*Main!AM164,ROUND(Main!AS$214/Main!AM$143*Main!AM164*$B55,0))))))</f>
        <v/>
      </c>
      <c r="AL628" s="50" t="str">
        <f>IF($A628="","",IF(AL627="","",IF(Main!AN$143=0,0,IF(Main!AT$214="","",IF($C$29="PM",Main!AT$214/Main!AN$143*Main!AN164,ROUND(Main!AT$214/Main!AN$143*Main!AN164*$B55,0))))))</f>
        <v/>
      </c>
      <c r="AM628" s="31" t="str">
        <f>IF($A628="","",IF(AM627="","",IF(Main!AO$143=0,0,IF(Main!AU$214="","",IF($C$29="PM",Main!AU$214/Main!AO$143*Main!AO164,ROUND(Main!AU$214/Main!AO$143*Main!AO164*$B55,0))))))</f>
        <v/>
      </c>
      <c r="AN628" s="31" t="str">
        <f>IF($A628="","",IF(AN627="","",IF(Main!AP$143=0,0,IF(Main!AV$214="","",IF($C$29="PM",Main!AV$214/Main!AP$143*Main!AP164,ROUND(Main!AV$214/Main!AP$143*Main!AP164*$B55,0))))))</f>
        <v/>
      </c>
      <c r="AO628" s="31" t="str">
        <f>IF($A628="","",IF(AO627="","",IF(Main!AQ$143=0,0,IF(Main!AW$214="","",IF($C$29="PM",Main!AW$214/Main!AQ$143*Main!AQ164,ROUND(Main!AW$214/Main!AQ$143*Main!AQ164*$B55,0))))))</f>
        <v/>
      </c>
      <c r="AP628" s="31" t="str">
        <f>IF($A628="","",IF(AP627="","",IF(Main!AR$143=0,0,IF(Main!AX$214="","",IF($C$29="PM",Main!AX$214/Main!AR$143*Main!AR164,ROUND(Main!AX$214/Main!AR$143*Main!AR164*$B55,0))))))</f>
        <v/>
      </c>
      <c r="AQ628" s="31" t="str">
        <f>IF($A628="","",IF(AQ627="","",IF(Main!AS$143=0,0,IF(Main!AY$214="","",IF($C$29="PM",Main!AY$214/Main!AS$143*Main!AS164,ROUND(Main!AY$214/Main!AS$143*Main!AS164*$B55,0))))))</f>
        <v/>
      </c>
      <c r="AR628" s="31" t="str">
        <f>IF($A628="","",IF(AR627="","",IF(Main!AT$143=0,0,IF(Main!AZ$214="","",IF($C$29="PM",Main!AZ$214/Main!AT$143*Main!AT164,ROUND(Main!AZ$214/Main!AT$143*Main!AT164*$B55,0))))))</f>
        <v/>
      </c>
      <c r="AS628" s="31" t="str">
        <f>IF($A628="","",IF(AS627="","",IF(Main!AU$143=0,0,IF(Main!BA$214="","",IF($C$29="PM",Main!BA$214/Main!AU$143*Main!AU164,ROUND(Main!BA$214/Main!AU$143*Main!AU164*$B55,0))))))</f>
        <v/>
      </c>
      <c r="AT628" s="31" t="str">
        <f>IF($A628="","",IF(AT627="","",IF(Main!AV$143=0,0,IF(Main!BB$214="","",IF($C$29="PM",Main!BB$214/Main!AV$143*Main!AV164,ROUND(Main!BB$214/Main!AV$143*Main!AV164*$B55,0))))))</f>
        <v/>
      </c>
      <c r="AU628" s="31" t="str">
        <f>IF($A628="","",IF(AU627="","",IF(Main!AW$143=0,0,IF(Main!BC$214="","",IF($C$29="PM",Main!BC$214/Main!AW$143*Main!AW164,ROUND(Main!BC$214/Main!AW$143*Main!AW164*$B55,0))))))</f>
        <v/>
      </c>
      <c r="AV628" s="31" t="str">
        <f>IF($A628="","",IF(AV627="","",IF(Main!AX$143=0,0,IF(Main!BD$214="","",IF($C$29="PM",Main!BD$214/Main!AX$143*Main!AX164,ROUND(Main!BD$214/Main!AX$143*Main!AX164*$B55,0))))))</f>
        <v/>
      </c>
      <c r="AW628" s="31" t="str">
        <f>IF($A628="","",IF(AW627="","",IF(Main!AY$143=0,0,IF(Main!BE$214="","",IF($C$29="PM",Main!BE$214/Main!AY$143*Main!AY164,ROUND(Main!BE$214/Main!AY$143*Main!AY164*$B55,0))))))</f>
        <v/>
      </c>
      <c r="AX628" s="50" t="str">
        <f>IF($A628="","",IF(AX627="","",IF(Main!AZ$143=0,0,IF(Main!BF$214="","",IF($C$29="PM",Main!BF$214/Main!AZ$143*Main!AZ164,ROUND(Main!BF$214/Main!AZ$143*Main!AZ164*$B55,0))))))</f>
        <v/>
      </c>
      <c r="AY628" s="31" t="str">
        <f>IF($A628="","",IF(AY627="","",IF(Main!BA$143=0,0,IF(Main!BG$214="","",IF($C$29="PM",Main!BG$214/Main!BA$143*Main!BA164,ROUND(Main!BG$214/Main!BA$143*Main!BA164*$B55,0))))))</f>
        <v/>
      </c>
      <c r="AZ628" s="31" t="str">
        <f>IF($A628="","",IF(AZ627="","",IF(Main!BB$143=0,0,IF(Main!BH$214="","",IF($C$29="PM",Main!BH$214/Main!BB$143*Main!BB164,ROUND(Main!BH$214/Main!BB$143*Main!BB164*$B55,0))))))</f>
        <v/>
      </c>
      <c r="BA628" s="31" t="str">
        <f>IF($A628="","",IF(BA627="","",IF(Main!BC$143=0,0,IF(Main!BI$214="","",IF($C$29="PM",Main!BI$214/Main!BC$143*Main!BC164,ROUND(Main!BI$214/Main!BC$143*Main!BC164*$B55,0))))))</f>
        <v/>
      </c>
      <c r="BB628" s="31" t="str">
        <f>IF($A628="","",IF(BB627="","",IF(Main!BD$143=0,0,IF(Main!BJ$214="","",IF($C$29="PM",Main!BJ$214/Main!BD$143*Main!BD164,ROUND(Main!BJ$214/Main!BD$143*Main!BD164*$B55,0))))))</f>
        <v/>
      </c>
      <c r="BC628" s="31" t="str">
        <f>IF($A628="","",IF(BC627="","",IF(Main!BE$143=0,0,IF(Main!BK$214="","",IF($C$29="PM",Main!BK$214/Main!BE$143*Main!BE164,ROUND(Main!BK$214/Main!BE$143*Main!BE164*$B55,0))))))</f>
        <v/>
      </c>
      <c r="BD628" s="31" t="str">
        <f>IF($A628="","",IF(BD627="","",IF(Main!BF$143=0,0,IF(Main!BL$214="","",IF($C$29="PM",Main!BL$214/Main!BF$143*Main!BF164,ROUND(Main!BL$214/Main!BF$143*Main!BF164*$B55,0))))))</f>
        <v/>
      </c>
      <c r="BE628" s="31" t="str">
        <f>IF($A628="","",IF(BE627="","",IF(Main!BG$143=0,0,IF(Main!BM$214="","",IF($C$29="PM",Main!BM$214/Main!BG$143*Main!BG164,ROUND(Main!BM$214/Main!BG$143*Main!BG164*$B55,0))))))</f>
        <v/>
      </c>
      <c r="BF628" s="31" t="str">
        <f>IF($A628="","",IF(BF627="","",IF(Main!BH$143=0,0,IF(Main!BN$214="","",IF($C$29="PM",Main!BN$214/Main!BH$143*Main!BH164,ROUND(Main!BN$214/Main!BH$143*Main!BH164*$B55,0))))))</f>
        <v/>
      </c>
      <c r="BG628" s="31" t="str">
        <f>IF($A628="","",IF(BG627="","",IF(Main!BI$143=0,0,IF(Main!BO$214="","",IF($C$29="PM",Main!BO$214/Main!BI$143*Main!BI164,ROUND(Main!BO$214/Main!BI$143*Main!BI164*$B55,0))))))</f>
        <v/>
      </c>
      <c r="BH628" s="31" t="str">
        <f>IF($A628="","",IF(BH627="","",IF(Main!BJ$143=0,0,IF(Main!BP$214="","",IF($C$29="PM",Main!BP$214/Main!BJ$143*Main!BJ164,ROUND(Main!BP$214/Main!BJ$143*Main!BJ164*$B55,0))))))</f>
        <v/>
      </c>
      <c r="BI628" s="31" t="str">
        <f>IF($A628="","",IF(BI627="","",IF(Main!BK$143=0,0,IF(Main!BQ$214="","",IF($C$29="PM",Main!BQ$214/Main!BK$143*Main!BK164,ROUND(Main!BQ$214/Main!BK$143*Main!BK164*$B55,0))))))</f>
        <v/>
      </c>
      <c r="BJ628" s="50" t="str">
        <f>IF($A628="","",IF(BJ627="","",IF(Main!BL$143=0,0,IF(Main!BR$214="","",IF($C$29="PM",Main!BR$214/Main!BL$143*Main!BL164,ROUND(Main!BR$214/Main!BL$143*Main!BL164*$B55,0))))))</f>
        <v/>
      </c>
      <c r="BK628" s="31" t="str">
        <f>IF($A628="","",IF(BK627="","",IF(Main!BM$143=0,0,IF(Main!BS$214="","",IF($C$29="PM",Main!BS$214/Main!BM$143*Main!BM164,ROUND(Main!BS$214/Main!BM$143*Main!BM164*$B55,0))))))</f>
        <v/>
      </c>
      <c r="BL628" s="31" t="str">
        <f>IF($A628="","",IF(BL627="","",IF(Main!BN$143=0,0,IF(Main!BT$214="","",IF($C$29="PM",Main!BT$214/Main!BN$143*Main!BN164,ROUND(Main!BT$214/Main!BN$143*Main!BN164*$B55,0))))))</f>
        <v/>
      </c>
      <c r="BM628" s="31" t="str">
        <f>IF($A628="","",IF(BM627="","",IF(Main!BO$143=0,0,IF(Main!BU$214="","",IF($C$29="PM",Main!BU$214/Main!BO$143*Main!BO164,ROUND(Main!BU$214/Main!BO$143*Main!BO164*$B55,0))))))</f>
        <v/>
      </c>
      <c r="BN628" s="31" t="str">
        <f>IF($A628="","",IF(BN627="","",IF(Main!BP$143=0,0,IF(Main!BV$214="","",IF($C$29="PM",Main!BV$214/Main!BP$143*Main!BP164,ROUND(Main!BV$214/Main!BP$143*Main!BP164*$B55,0))))))</f>
        <v/>
      </c>
      <c r="BO628" s="31" t="str">
        <f>IF($A628="","",IF(BO627="","",IF(Main!BQ$143=0,0,IF(Main!BW$214="","",IF($C$29="PM",Main!BW$214/Main!BQ$143*Main!BQ164,ROUND(Main!BW$214/Main!BQ$143*Main!BQ164*$B55,0))))))</f>
        <v/>
      </c>
      <c r="BP628" s="31" t="str">
        <f>IF($A628="","",IF(BP627="","",IF(Main!BR$143=0,0,IF(Main!BX$214="","",IF($C$29="PM",Main!BX$214/Main!BR$143*Main!BR164,ROUND(Main!BX$214/Main!BR$143*Main!BR164*$B55,0))))))</f>
        <v/>
      </c>
      <c r="BQ628" s="31" t="str">
        <f>IF($A628="","",IF(BQ627="","",IF(Main!BS$143=0,0,IF(Main!BY$214="","",IF($C$29="PM",Main!BY$214/Main!BS$143*Main!BS164,ROUND(Main!BY$214/Main!BS$143*Main!BS164*$B55,0))))))</f>
        <v/>
      </c>
      <c r="BR628" s="31" t="str">
        <f>IF($A628="","",IF(BR627="","",IF(Main!BT$143=0,0,IF(Main!BZ$214="","",IF($C$29="PM",Main!BZ$214/Main!BT$143*Main!BT164,ROUND(Main!BZ$214/Main!BT$143*Main!BT164*$B55,0))))))</f>
        <v/>
      </c>
      <c r="BS628" s="31" t="str">
        <f>IF($A628="","",IF(BS627="","",IF(Main!BU$143=0,0,IF(Main!CA$214="","",IF($C$29="PM",Main!CA$214/Main!BU$143*Main!BU164,ROUND(Main!CA$214/Main!BU$143*Main!BU164*$B55,0))))))</f>
        <v/>
      </c>
      <c r="BT628" s="31" t="str">
        <f>IF($A628="","",IF(BT627="","",IF(Main!BV$143=0,0,IF(Main!CB$214="","",IF($C$29="PM",Main!CB$214/Main!BV$143*Main!BV164,ROUND(Main!CB$214/Main!BV$143*Main!BV164*$B55,0))))))</f>
        <v/>
      </c>
      <c r="BU628" s="31" t="str">
        <f>IF($A628="","",IF(BU627="","",IF(Main!BW$143=0,0,IF(Main!CC$214="","",IF($C$29="PM",Main!CC$214/Main!BW$143*Main!BW164,ROUND(Main!CC$214/Main!BW$143*Main!BW164*$B55,0))))))</f>
        <v/>
      </c>
      <c r="BV628" s="50" t="str">
        <f>IF($A628="","",IF(BV627="","",IF(Main!BX$143=0,0,IF(Main!CD$214="","",IF($C$29="PM",Main!CD$214/Main!BX$143*Main!BX164,ROUND(Main!CD$214/Main!BX$143*Main!BX164*$B55,0))))))</f>
        <v/>
      </c>
    </row>
    <row r="629" spans="1:74" x14ac:dyDescent="0.2">
      <c r="A629" s="72" t="str">
        <f>IF(Main!A$56="","",Main!A$56)</f>
        <v/>
      </c>
      <c r="B629" s="75" t="str">
        <f t="shared" si="487"/>
        <v/>
      </c>
      <c r="C629" s="53" t="str">
        <f>IF($A629="","",IF(C628="","",IF(Main!E$143=0,0,IF(Main!K$214="","",IF($C$29="PM",Main!K$214/Main!E$143*Main!E165,ROUND(Main!K$214/Main!E$143*Main!E165*$B56,0))))))</f>
        <v/>
      </c>
      <c r="D629" s="51" t="str">
        <f>IF($A629="","",IF(D628="","",IF(Main!F$143=0,0,IF(Main!L$214="","",IF($C$29="PM",Main!L$214/Main!F$143*Main!F165,ROUND(Main!L$214/Main!F$143*Main!F165*$B56,0))))))</f>
        <v/>
      </c>
      <c r="E629" s="51" t="str">
        <f>IF($A629="","",IF(E628="","",IF(Main!G$143=0,0,IF(Main!M$214="","",IF($C$29="PM",Main!M$214/Main!G$143*Main!G165,ROUND(Main!M$214/Main!G$143*Main!G165*$B56,0))))))</f>
        <v/>
      </c>
      <c r="F629" s="51" t="str">
        <f>IF($A629="","",IF(F628="","",IF(Main!H$143=0,0,IF(Main!N$214="","",IF($C$29="PM",Main!N$214/Main!H$143*Main!H165,ROUND(Main!N$214/Main!H$143*Main!H165*$B56,0))))))</f>
        <v/>
      </c>
      <c r="G629" s="51" t="str">
        <f>IF($A629="","",IF(G628="","",IF(Main!I$143=0,0,IF(Main!O$214="","",IF($C$29="PM",Main!O$214/Main!I$143*Main!I165,ROUND(Main!O$214/Main!I$143*Main!I165*$B56,0))))))</f>
        <v/>
      </c>
      <c r="H629" s="51" t="str">
        <f>IF($A629="","",IF(H628="","",IF(Main!J$143=0,0,IF(Main!P$214="","",IF($C$29="PM",Main!P$214/Main!J$143*Main!J165,ROUND(Main!P$214/Main!J$143*Main!J165*$B56,0))))))</f>
        <v/>
      </c>
      <c r="I629" s="51" t="str">
        <f>IF($A629="","",IF(I628="","",IF(Main!K$143=0,0,IF(Main!Q$214="","",IF($C$29="PM",Main!Q$214/Main!K$143*Main!K165,ROUND(Main!Q$214/Main!K$143*Main!K165*$B56,0))))))</f>
        <v/>
      </c>
      <c r="J629" s="51" t="str">
        <f>IF($A629="","",IF(J628="","",IF(Main!L$143=0,0,IF(Main!R$214="","",IF($C$29="PM",Main!R$214/Main!L$143*Main!L165,ROUND(Main!R$214/Main!L$143*Main!L165*$B56,0))))))</f>
        <v/>
      </c>
      <c r="K629" s="51" t="str">
        <f>IF($A629="","",IF(K628="","",IF(Main!M$143=0,0,IF(Main!S$214="","",IF($C$29="PM",Main!S$214/Main!M$143*Main!M165,ROUND(Main!S$214/Main!M$143*Main!M165*$B56,0))))))</f>
        <v/>
      </c>
      <c r="L629" s="51" t="str">
        <f>IF($A629="","",IF(L628="","",IF(Main!N$143=0,0,IF(Main!T$214="","",IF($C$29="PM",Main!T$214/Main!N$143*Main!N165,ROUND(Main!T$214/Main!N$143*Main!N165*$B56,0))))))</f>
        <v/>
      </c>
      <c r="M629" s="51" t="str">
        <f>IF($A629="","",IF(M628="","",IF(Main!O$143=0,0,IF(Main!U$214="","",IF($C$29="PM",Main!U$214/Main!O$143*Main!O165,ROUND(Main!U$214/Main!O$143*Main!O165*$B56,0))))))</f>
        <v/>
      </c>
      <c r="N629" s="52" t="str">
        <f>IF($A629="","",IF(N628="","",IF(Main!P$143=0,0,IF(Main!V$214="","",IF($C$29="PM",Main!V$214/Main!P$143*Main!P165,ROUND(Main!V$214/Main!P$143*Main!P165*$B56,0))))))</f>
        <v/>
      </c>
      <c r="O629" s="51" t="str">
        <f>IF($A629="","",IF(O628="","",IF(Main!Q$143=0,0,IF(Main!W$214="","",IF($C$29="PM",Main!W$214/Main!Q$143*Main!Q165,ROUND(Main!W$214/Main!Q$143*Main!Q165*$B56,0))))))</f>
        <v/>
      </c>
      <c r="P629" s="51" t="str">
        <f>IF($A629="","",IF(P628="","",IF(Main!R$143=0,0,IF(Main!X$214="","",IF($C$29="PM",Main!X$214/Main!R$143*Main!R165,ROUND(Main!X$214/Main!R$143*Main!R165*$B56,0))))))</f>
        <v/>
      </c>
      <c r="Q629" s="51" t="str">
        <f>IF($A629="","",IF(Q628="","",IF(Main!S$143=0,0,IF(Main!Y$214="","",IF($C$29="PM",Main!Y$214/Main!S$143*Main!S165,ROUND(Main!Y$214/Main!S$143*Main!S165*$B56,0))))))</f>
        <v/>
      </c>
      <c r="R629" s="51" t="str">
        <f>IF($A629="","",IF(R628="","",IF(Main!T$143=0,0,IF(Main!Z$214="","",IF($C$29="PM",Main!Z$214/Main!T$143*Main!T165,ROUND(Main!Z$214/Main!T$143*Main!T165*$B56,0))))))</f>
        <v/>
      </c>
      <c r="S629" s="51" t="str">
        <f>IF($A629="","",IF(S628="","",IF(Main!U$143=0,0,IF(Main!AA$214="","",IF($C$29="PM",Main!AA$214/Main!U$143*Main!U165,ROUND(Main!AA$214/Main!U$143*Main!U165*$B56,0))))))</f>
        <v/>
      </c>
      <c r="T629" s="51" t="str">
        <f>IF($A629="","",IF(T628="","",IF(Main!V$143=0,0,IF(Main!AB$214="","",IF($C$29="PM",Main!AB$214/Main!V$143*Main!V165,ROUND(Main!AB$214/Main!V$143*Main!V165*$B56,0))))))</f>
        <v/>
      </c>
      <c r="U629" s="51" t="str">
        <f>IF($A629="","",IF(U628="","",IF(Main!W$143=0,0,IF(Main!AC$214="","",IF($C$29="PM",Main!AC$214/Main!W$143*Main!W165,ROUND(Main!AC$214/Main!W$143*Main!W165*$B56,0))))))</f>
        <v/>
      </c>
      <c r="V629" s="51" t="str">
        <f>IF($A629="","",IF(V628="","",IF(Main!X$143=0,0,IF(Main!AD$214="","",IF($C$29="PM",Main!AD$214/Main!X$143*Main!X165,ROUND(Main!AD$214/Main!X$143*Main!X165*$B56,0))))))</f>
        <v/>
      </c>
      <c r="W629" s="51" t="str">
        <f>IF($A629="","",IF(W628="","",IF(Main!Y$143=0,0,IF(Main!AE$214="","",IF($C$29="PM",Main!AE$214/Main!Y$143*Main!Y165,ROUND(Main!AE$214/Main!Y$143*Main!Y165*$B56,0))))))</f>
        <v/>
      </c>
      <c r="X629" s="51" t="str">
        <f>IF($A629="","",IF(X628="","",IF(Main!Z$143=0,0,IF(Main!AF$214="","",IF($C$29="PM",Main!AF$214/Main!Z$143*Main!Z165,ROUND(Main!AF$214/Main!Z$143*Main!Z165*$B56,0))))))</f>
        <v/>
      </c>
      <c r="Y629" s="51" t="str">
        <f>IF($A629="","",IF(Y628="","",IF(Main!AA$143=0,0,IF(Main!AG$214="","",IF($C$29="PM",Main!AG$214/Main!AA$143*Main!AA165,ROUND(Main!AG$214/Main!AA$143*Main!AA165*$B56,0))))))</f>
        <v/>
      </c>
      <c r="Z629" s="51" t="str">
        <f>IF($A629="","",IF(Z628="","",IF(Main!AB$143=0,0,IF(Main!AH$214="","",IF($C$29="PM",Main!AH$214/Main!AB$143*Main!AB165,ROUND(Main!AH$214/Main!AB$143*Main!AB165*$B56,0))))))</f>
        <v/>
      </c>
      <c r="AA629" s="53" t="str">
        <f>IF($A629="","",IF(AA628="","",IF(Main!AC$143=0,0,IF(Main!AI$214="","",IF($C$29="PM",Main!AI$214/Main!AC$143*Main!AC165,ROUND(Main!AI$214/Main!AC$143*Main!AC165*$B56,0))))))</f>
        <v/>
      </c>
      <c r="AB629" s="51" t="str">
        <f>IF($A629="","",IF(AB628="","",IF(Main!AD$143=0,0,IF(Main!AJ$214="","",IF($C$29="PM",Main!AJ$214/Main!AD$143*Main!AD165,ROUND(Main!AJ$214/Main!AD$143*Main!AD165*$B56,0))))))</f>
        <v/>
      </c>
      <c r="AC629" s="51" t="str">
        <f>IF($A629="","",IF(AC628="","",IF(Main!AE$143=0,0,IF(Main!AK$214="","",IF($C$29="PM",Main!AK$214/Main!AE$143*Main!AE165,ROUND(Main!AK$214/Main!AE$143*Main!AE165*$B56,0))))))</f>
        <v/>
      </c>
      <c r="AD629" s="51" t="str">
        <f>IF($A629="","",IF(AD628="","",IF(Main!AF$143=0,0,IF(Main!AL$214="","",IF($C$29="PM",Main!AL$214/Main!AF$143*Main!AF165,ROUND(Main!AL$214/Main!AF$143*Main!AF165*$B56,0))))))</f>
        <v/>
      </c>
      <c r="AE629" s="51" t="str">
        <f>IF($A629="","",IF(AE628="","",IF(Main!AG$143=0,0,IF(Main!AM$214="","",IF($C$29="PM",Main!AM$214/Main!AG$143*Main!AG165,ROUND(Main!AM$214/Main!AG$143*Main!AG165*$B56,0))))))</f>
        <v/>
      </c>
      <c r="AF629" s="51" t="str">
        <f>IF($A629="","",IF(AF628="","",IF(Main!AH$143=0,0,IF(Main!AN$214="","",IF($C$29="PM",Main!AN$214/Main!AH$143*Main!AH165,ROUND(Main!AN$214/Main!AH$143*Main!AH165*$B56,0))))))</f>
        <v/>
      </c>
      <c r="AG629" s="51" t="str">
        <f>IF($A629="","",IF(AG628="","",IF(Main!AI$143=0,0,IF(Main!AO$214="","",IF($C$29="PM",Main!AO$214/Main!AI$143*Main!AI165,ROUND(Main!AO$214/Main!AI$143*Main!AI165*$B56,0))))))</f>
        <v/>
      </c>
      <c r="AH629" s="51" t="str">
        <f>IF($A629="","",IF(AH628="","",IF(Main!AJ$143=0,0,IF(Main!AP$214="","",IF($C$29="PM",Main!AP$214/Main!AJ$143*Main!AJ165,ROUND(Main!AP$214/Main!AJ$143*Main!AJ165*$B56,0))))))</f>
        <v/>
      </c>
      <c r="AI629" s="51" t="str">
        <f>IF($A629="","",IF(AI628="","",IF(Main!AK$143=0,0,IF(Main!AQ$214="","",IF($C$29="PM",Main!AQ$214/Main!AK$143*Main!AK165,ROUND(Main!AQ$214/Main!AK$143*Main!AK165*$B56,0))))))</f>
        <v/>
      </c>
      <c r="AJ629" s="51" t="str">
        <f>IF($A629="","",IF(AJ628="","",IF(Main!AL$143=0,0,IF(Main!AR$214="","",IF($C$29="PM",Main!AR$214/Main!AL$143*Main!AL165,ROUND(Main!AR$214/Main!AL$143*Main!AL165*$B56,0))))))</f>
        <v/>
      </c>
      <c r="AK629" s="51" t="str">
        <f>IF($A629="","",IF(AK628="","",IF(Main!AM$143=0,0,IF(Main!AS$214="","",IF($C$29="PM",Main!AS$214/Main!AM$143*Main!AM165,ROUND(Main!AS$214/Main!AM$143*Main!AM165*$B56,0))))))</f>
        <v/>
      </c>
      <c r="AL629" s="52" t="str">
        <f>IF($A629="","",IF(AL628="","",IF(Main!AN$143=0,0,IF(Main!AT$214="","",IF($C$29="PM",Main!AT$214/Main!AN$143*Main!AN165,ROUND(Main!AT$214/Main!AN$143*Main!AN165*$B56,0))))))</f>
        <v/>
      </c>
      <c r="AM629" s="51" t="str">
        <f>IF($A629="","",IF(AM628="","",IF(Main!AO$143=0,0,IF(Main!AU$214="","",IF($C$29="PM",Main!AU$214/Main!AO$143*Main!AO165,ROUND(Main!AU$214/Main!AO$143*Main!AO165*$B56,0))))))</f>
        <v/>
      </c>
      <c r="AN629" s="51" t="str">
        <f>IF($A629="","",IF(AN628="","",IF(Main!AP$143=0,0,IF(Main!AV$214="","",IF($C$29="PM",Main!AV$214/Main!AP$143*Main!AP165,ROUND(Main!AV$214/Main!AP$143*Main!AP165*$B56,0))))))</f>
        <v/>
      </c>
      <c r="AO629" s="51" t="str">
        <f>IF($A629="","",IF(AO628="","",IF(Main!AQ$143=0,0,IF(Main!AW$214="","",IF($C$29="PM",Main!AW$214/Main!AQ$143*Main!AQ165,ROUND(Main!AW$214/Main!AQ$143*Main!AQ165*$B56,0))))))</f>
        <v/>
      </c>
      <c r="AP629" s="51" t="str">
        <f>IF($A629="","",IF(AP628="","",IF(Main!AR$143=0,0,IF(Main!AX$214="","",IF($C$29="PM",Main!AX$214/Main!AR$143*Main!AR165,ROUND(Main!AX$214/Main!AR$143*Main!AR165*$B56,0))))))</f>
        <v/>
      </c>
      <c r="AQ629" s="51" t="str">
        <f>IF($A629="","",IF(AQ628="","",IF(Main!AS$143=0,0,IF(Main!AY$214="","",IF($C$29="PM",Main!AY$214/Main!AS$143*Main!AS165,ROUND(Main!AY$214/Main!AS$143*Main!AS165*$B56,0))))))</f>
        <v/>
      </c>
      <c r="AR629" s="51" t="str">
        <f>IF($A629="","",IF(AR628="","",IF(Main!AT$143=0,0,IF(Main!AZ$214="","",IF($C$29="PM",Main!AZ$214/Main!AT$143*Main!AT165,ROUND(Main!AZ$214/Main!AT$143*Main!AT165*$B56,0))))))</f>
        <v/>
      </c>
      <c r="AS629" s="51" t="str">
        <f>IF($A629="","",IF(AS628="","",IF(Main!AU$143=0,0,IF(Main!BA$214="","",IF($C$29="PM",Main!BA$214/Main!AU$143*Main!AU165,ROUND(Main!BA$214/Main!AU$143*Main!AU165*$B56,0))))))</f>
        <v/>
      </c>
      <c r="AT629" s="51" t="str">
        <f>IF($A629="","",IF(AT628="","",IF(Main!AV$143=0,0,IF(Main!BB$214="","",IF($C$29="PM",Main!BB$214/Main!AV$143*Main!AV165,ROUND(Main!BB$214/Main!AV$143*Main!AV165*$B56,0))))))</f>
        <v/>
      </c>
      <c r="AU629" s="51" t="str">
        <f>IF($A629="","",IF(AU628="","",IF(Main!AW$143=0,0,IF(Main!BC$214="","",IF($C$29="PM",Main!BC$214/Main!AW$143*Main!AW165,ROUND(Main!BC$214/Main!AW$143*Main!AW165*$B56,0))))))</f>
        <v/>
      </c>
      <c r="AV629" s="51" t="str">
        <f>IF($A629="","",IF(AV628="","",IF(Main!AX$143=0,0,IF(Main!BD$214="","",IF($C$29="PM",Main!BD$214/Main!AX$143*Main!AX165,ROUND(Main!BD$214/Main!AX$143*Main!AX165*$B56,0))))))</f>
        <v/>
      </c>
      <c r="AW629" s="51" t="str">
        <f>IF($A629="","",IF(AW628="","",IF(Main!AY$143=0,0,IF(Main!BE$214="","",IF($C$29="PM",Main!BE$214/Main!AY$143*Main!AY165,ROUND(Main!BE$214/Main!AY$143*Main!AY165*$B56,0))))))</f>
        <v/>
      </c>
      <c r="AX629" s="52" t="str">
        <f>IF($A629="","",IF(AX628="","",IF(Main!AZ$143=0,0,IF(Main!BF$214="","",IF($C$29="PM",Main!BF$214/Main!AZ$143*Main!AZ165,ROUND(Main!BF$214/Main!AZ$143*Main!AZ165*$B56,0))))))</f>
        <v/>
      </c>
      <c r="AY629" s="51" t="str">
        <f>IF($A629="","",IF(AY628="","",IF(Main!BA$143=0,0,IF(Main!BG$214="","",IF($C$29="PM",Main!BG$214/Main!BA$143*Main!BA165,ROUND(Main!BG$214/Main!BA$143*Main!BA165*$B56,0))))))</f>
        <v/>
      </c>
      <c r="AZ629" s="51" t="str">
        <f>IF($A629="","",IF(AZ628="","",IF(Main!BB$143=0,0,IF(Main!BH$214="","",IF($C$29="PM",Main!BH$214/Main!BB$143*Main!BB165,ROUND(Main!BH$214/Main!BB$143*Main!BB165*$B56,0))))))</f>
        <v/>
      </c>
      <c r="BA629" s="51" t="str">
        <f>IF($A629="","",IF(BA628="","",IF(Main!BC$143=0,0,IF(Main!BI$214="","",IF($C$29="PM",Main!BI$214/Main!BC$143*Main!BC165,ROUND(Main!BI$214/Main!BC$143*Main!BC165*$B56,0))))))</f>
        <v/>
      </c>
      <c r="BB629" s="51" t="str">
        <f>IF($A629="","",IF(BB628="","",IF(Main!BD$143=0,0,IF(Main!BJ$214="","",IF($C$29="PM",Main!BJ$214/Main!BD$143*Main!BD165,ROUND(Main!BJ$214/Main!BD$143*Main!BD165*$B56,0))))))</f>
        <v/>
      </c>
      <c r="BC629" s="51" t="str">
        <f>IF($A629="","",IF(BC628="","",IF(Main!BE$143=0,0,IF(Main!BK$214="","",IF($C$29="PM",Main!BK$214/Main!BE$143*Main!BE165,ROUND(Main!BK$214/Main!BE$143*Main!BE165*$B56,0))))))</f>
        <v/>
      </c>
      <c r="BD629" s="51" t="str">
        <f>IF($A629="","",IF(BD628="","",IF(Main!BF$143=0,0,IF(Main!BL$214="","",IF($C$29="PM",Main!BL$214/Main!BF$143*Main!BF165,ROUND(Main!BL$214/Main!BF$143*Main!BF165*$B56,0))))))</f>
        <v/>
      </c>
      <c r="BE629" s="51" t="str">
        <f>IF($A629="","",IF(BE628="","",IF(Main!BG$143=0,0,IF(Main!BM$214="","",IF($C$29="PM",Main!BM$214/Main!BG$143*Main!BG165,ROUND(Main!BM$214/Main!BG$143*Main!BG165*$B56,0))))))</f>
        <v/>
      </c>
      <c r="BF629" s="51" t="str">
        <f>IF($A629="","",IF(BF628="","",IF(Main!BH$143=0,0,IF(Main!BN$214="","",IF($C$29="PM",Main!BN$214/Main!BH$143*Main!BH165,ROUND(Main!BN$214/Main!BH$143*Main!BH165*$B56,0))))))</f>
        <v/>
      </c>
      <c r="BG629" s="51" t="str">
        <f>IF($A629="","",IF(BG628="","",IF(Main!BI$143=0,0,IF(Main!BO$214="","",IF($C$29="PM",Main!BO$214/Main!BI$143*Main!BI165,ROUND(Main!BO$214/Main!BI$143*Main!BI165*$B56,0))))))</f>
        <v/>
      </c>
      <c r="BH629" s="51" t="str">
        <f>IF($A629="","",IF(BH628="","",IF(Main!BJ$143=0,0,IF(Main!BP$214="","",IF($C$29="PM",Main!BP$214/Main!BJ$143*Main!BJ165,ROUND(Main!BP$214/Main!BJ$143*Main!BJ165*$B56,0))))))</f>
        <v/>
      </c>
      <c r="BI629" s="51" t="str">
        <f>IF($A629="","",IF(BI628="","",IF(Main!BK$143=0,0,IF(Main!BQ$214="","",IF($C$29="PM",Main!BQ$214/Main!BK$143*Main!BK165,ROUND(Main!BQ$214/Main!BK$143*Main!BK165*$B56,0))))))</f>
        <v/>
      </c>
      <c r="BJ629" s="52" t="str">
        <f>IF($A629="","",IF(BJ628="","",IF(Main!BL$143=0,0,IF(Main!BR$214="","",IF($C$29="PM",Main!BR$214/Main!BL$143*Main!BL165,ROUND(Main!BR$214/Main!BL$143*Main!BL165*$B56,0))))))</f>
        <v/>
      </c>
      <c r="BK629" s="51" t="str">
        <f>IF($A629="","",IF(BK628="","",IF(Main!BM$143=0,0,IF(Main!BS$214="","",IF($C$29="PM",Main!BS$214/Main!BM$143*Main!BM165,ROUND(Main!BS$214/Main!BM$143*Main!BM165*$B56,0))))))</f>
        <v/>
      </c>
      <c r="BL629" s="51" t="str">
        <f>IF($A629="","",IF(BL628="","",IF(Main!BN$143=0,0,IF(Main!BT$214="","",IF($C$29="PM",Main!BT$214/Main!BN$143*Main!BN165,ROUND(Main!BT$214/Main!BN$143*Main!BN165*$B56,0))))))</f>
        <v/>
      </c>
      <c r="BM629" s="51" t="str">
        <f>IF($A629="","",IF(BM628="","",IF(Main!BO$143=0,0,IF(Main!BU$214="","",IF($C$29="PM",Main!BU$214/Main!BO$143*Main!BO165,ROUND(Main!BU$214/Main!BO$143*Main!BO165*$B56,0))))))</f>
        <v/>
      </c>
      <c r="BN629" s="51" t="str">
        <f>IF($A629="","",IF(BN628="","",IF(Main!BP$143=0,0,IF(Main!BV$214="","",IF($C$29="PM",Main!BV$214/Main!BP$143*Main!BP165,ROUND(Main!BV$214/Main!BP$143*Main!BP165*$B56,0))))))</f>
        <v/>
      </c>
      <c r="BO629" s="51" t="str">
        <f>IF($A629="","",IF(BO628="","",IF(Main!BQ$143=0,0,IF(Main!BW$214="","",IF($C$29="PM",Main!BW$214/Main!BQ$143*Main!BQ165,ROUND(Main!BW$214/Main!BQ$143*Main!BQ165*$B56,0))))))</f>
        <v/>
      </c>
      <c r="BP629" s="51" t="str">
        <f>IF($A629="","",IF(BP628="","",IF(Main!BR$143=0,0,IF(Main!BX$214="","",IF($C$29="PM",Main!BX$214/Main!BR$143*Main!BR165,ROUND(Main!BX$214/Main!BR$143*Main!BR165*$B56,0))))))</f>
        <v/>
      </c>
      <c r="BQ629" s="51" t="str">
        <f>IF($A629="","",IF(BQ628="","",IF(Main!BS$143=0,0,IF(Main!BY$214="","",IF($C$29="PM",Main!BY$214/Main!BS$143*Main!BS165,ROUND(Main!BY$214/Main!BS$143*Main!BS165*$B56,0))))))</f>
        <v/>
      </c>
      <c r="BR629" s="51" t="str">
        <f>IF($A629="","",IF(BR628="","",IF(Main!BT$143=0,0,IF(Main!BZ$214="","",IF($C$29="PM",Main!BZ$214/Main!BT$143*Main!BT165,ROUND(Main!BZ$214/Main!BT$143*Main!BT165*$B56,0))))))</f>
        <v/>
      </c>
      <c r="BS629" s="51" t="str">
        <f>IF($A629="","",IF(BS628="","",IF(Main!BU$143=0,0,IF(Main!CA$214="","",IF($C$29="PM",Main!CA$214/Main!BU$143*Main!BU165,ROUND(Main!CA$214/Main!BU$143*Main!BU165*$B56,0))))))</f>
        <v/>
      </c>
      <c r="BT629" s="51" t="str">
        <f>IF($A629="","",IF(BT628="","",IF(Main!BV$143=0,0,IF(Main!CB$214="","",IF($C$29="PM",Main!CB$214/Main!BV$143*Main!BV165,ROUND(Main!CB$214/Main!BV$143*Main!BV165*$B56,0))))))</f>
        <v/>
      </c>
      <c r="BU629" s="51" t="str">
        <f>IF($A629="","",IF(BU628="","",IF(Main!BW$143=0,0,IF(Main!CC$214="","",IF($C$29="PM",Main!CC$214/Main!BW$143*Main!BW165,ROUND(Main!CC$214/Main!BW$143*Main!BW165*$B56,0))))))</f>
        <v/>
      </c>
      <c r="BV629" s="52" t="str">
        <f>IF($A629="","",IF(BV628="","",IF(Main!BX$143=0,0,IF(Main!CD$214="","",IF($C$29="PM",Main!CD$214/Main!BX$143*Main!BX165,ROUND(Main!CD$214/Main!BX$143*Main!BX165*$B56,0))))))</f>
        <v/>
      </c>
    </row>
    <row r="630" spans="1:74" s="86" customFormat="1" x14ac:dyDescent="0.2">
      <c r="A630" s="94" t="s">
        <v>41</v>
      </c>
      <c r="B630" s="76" t="str">
        <f>CONCATENATE("TOTAL ",$C$29)</f>
        <v>TOTAL Hours</v>
      </c>
      <c r="C630" s="95" t="str">
        <f t="shared" ref="C630:AX630" si="488">IF(C608="","",SUM(C609:C629))</f>
        <v/>
      </c>
      <c r="D630" s="96" t="str">
        <f t="shared" si="488"/>
        <v/>
      </c>
      <c r="E630" s="96" t="str">
        <f t="shared" si="488"/>
        <v/>
      </c>
      <c r="F630" s="96" t="str">
        <f t="shared" si="488"/>
        <v/>
      </c>
      <c r="G630" s="96" t="str">
        <f t="shared" si="488"/>
        <v/>
      </c>
      <c r="H630" s="96" t="str">
        <f t="shared" si="488"/>
        <v/>
      </c>
      <c r="I630" s="96" t="str">
        <f t="shared" si="488"/>
        <v/>
      </c>
      <c r="J630" s="96" t="str">
        <f t="shared" si="488"/>
        <v/>
      </c>
      <c r="K630" s="96" t="str">
        <f t="shared" si="488"/>
        <v/>
      </c>
      <c r="L630" s="96" t="str">
        <f t="shared" si="488"/>
        <v/>
      </c>
      <c r="M630" s="96" t="str">
        <f t="shared" si="488"/>
        <v/>
      </c>
      <c r="N630" s="97" t="str">
        <f t="shared" si="488"/>
        <v/>
      </c>
      <c r="O630" s="96" t="str">
        <f t="shared" si="488"/>
        <v/>
      </c>
      <c r="P630" s="96" t="str">
        <f t="shared" si="488"/>
        <v/>
      </c>
      <c r="Q630" s="96" t="str">
        <f t="shared" si="488"/>
        <v/>
      </c>
      <c r="R630" s="96" t="str">
        <f t="shared" si="488"/>
        <v/>
      </c>
      <c r="S630" s="96" t="str">
        <f t="shared" si="488"/>
        <v/>
      </c>
      <c r="T630" s="96" t="str">
        <f t="shared" si="488"/>
        <v/>
      </c>
      <c r="U630" s="96" t="str">
        <f t="shared" si="488"/>
        <v/>
      </c>
      <c r="V630" s="96" t="str">
        <f t="shared" si="488"/>
        <v/>
      </c>
      <c r="W630" s="96" t="str">
        <f t="shared" si="488"/>
        <v/>
      </c>
      <c r="X630" s="96" t="str">
        <f t="shared" si="488"/>
        <v/>
      </c>
      <c r="Y630" s="96" t="str">
        <f t="shared" si="488"/>
        <v/>
      </c>
      <c r="Z630" s="96" t="str">
        <f t="shared" si="488"/>
        <v/>
      </c>
      <c r="AA630" s="95" t="str">
        <f t="shared" si="488"/>
        <v/>
      </c>
      <c r="AB630" s="96" t="str">
        <f t="shared" si="488"/>
        <v/>
      </c>
      <c r="AC630" s="96" t="str">
        <f t="shared" si="488"/>
        <v/>
      </c>
      <c r="AD630" s="96" t="str">
        <f t="shared" si="488"/>
        <v/>
      </c>
      <c r="AE630" s="96" t="str">
        <f t="shared" si="488"/>
        <v/>
      </c>
      <c r="AF630" s="96" t="str">
        <f t="shared" si="488"/>
        <v/>
      </c>
      <c r="AG630" s="96" t="str">
        <f t="shared" si="488"/>
        <v/>
      </c>
      <c r="AH630" s="96" t="str">
        <f t="shared" si="488"/>
        <v/>
      </c>
      <c r="AI630" s="96" t="str">
        <f t="shared" si="488"/>
        <v/>
      </c>
      <c r="AJ630" s="96" t="str">
        <f t="shared" si="488"/>
        <v/>
      </c>
      <c r="AK630" s="96" t="str">
        <f t="shared" si="488"/>
        <v/>
      </c>
      <c r="AL630" s="97" t="str">
        <f t="shared" si="488"/>
        <v/>
      </c>
      <c r="AM630" s="96" t="str">
        <f t="shared" si="488"/>
        <v/>
      </c>
      <c r="AN630" s="96" t="str">
        <f t="shared" si="488"/>
        <v/>
      </c>
      <c r="AO630" s="96" t="str">
        <f t="shared" si="488"/>
        <v/>
      </c>
      <c r="AP630" s="96" t="str">
        <f t="shared" si="488"/>
        <v/>
      </c>
      <c r="AQ630" s="96" t="str">
        <f t="shared" si="488"/>
        <v/>
      </c>
      <c r="AR630" s="96" t="str">
        <f t="shared" si="488"/>
        <v/>
      </c>
      <c r="AS630" s="96" t="str">
        <f t="shared" si="488"/>
        <v/>
      </c>
      <c r="AT630" s="96" t="str">
        <f t="shared" si="488"/>
        <v/>
      </c>
      <c r="AU630" s="96" t="str">
        <f t="shared" si="488"/>
        <v/>
      </c>
      <c r="AV630" s="96" t="str">
        <f t="shared" si="488"/>
        <v/>
      </c>
      <c r="AW630" s="96" t="str">
        <f t="shared" si="488"/>
        <v/>
      </c>
      <c r="AX630" s="97" t="str">
        <f t="shared" si="488"/>
        <v/>
      </c>
      <c r="AY630" s="96" t="str">
        <f t="shared" ref="AY630:BV630" si="489">IF(AY608="","",SUM(AY609:AY629))</f>
        <v/>
      </c>
      <c r="AZ630" s="96" t="str">
        <f t="shared" si="489"/>
        <v/>
      </c>
      <c r="BA630" s="96" t="str">
        <f t="shared" si="489"/>
        <v/>
      </c>
      <c r="BB630" s="96" t="str">
        <f t="shared" si="489"/>
        <v/>
      </c>
      <c r="BC630" s="96" t="str">
        <f t="shared" si="489"/>
        <v/>
      </c>
      <c r="BD630" s="96" t="str">
        <f t="shared" si="489"/>
        <v/>
      </c>
      <c r="BE630" s="96" t="str">
        <f t="shared" si="489"/>
        <v/>
      </c>
      <c r="BF630" s="96" t="str">
        <f t="shared" si="489"/>
        <v/>
      </c>
      <c r="BG630" s="96" t="str">
        <f t="shared" si="489"/>
        <v/>
      </c>
      <c r="BH630" s="96" t="str">
        <f t="shared" si="489"/>
        <v/>
      </c>
      <c r="BI630" s="96" t="str">
        <f t="shared" si="489"/>
        <v/>
      </c>
      <c r="BJ630" s="97" t="str">
        <f t="shared" si="489"/>
        <v/>
      </c>
      <c r="BK630" s="96" t="str">
        <f t="shared" si="489"/>
        <v/>
      </c>
      <c r="BL630" s="96" t="str">
        <f t="shared" si="489"/>
        <v/>
      </c>
      <c r="BM630" s="96" t="str">
        <f t="shared" si="489"/>
        <v/>
      </c>
      <c r="BN630" s="96" t="str">
        <f t="shared" si="489"/>
        <v/>
      </c>
      <c r="BO630" s="96" t="str">
        <f t="shared" si="489"/>
        <v/>
      </c>
      <c r="BP630" s="96" t="str">
        <f t="shared" si="489"/>
        <v/>
      </c>
      <c r="BQ630" s="96" t="str">
        <f t="shared" si="489"/>
        <v/>
      </c>
      <c r="BR630" s="96" t="str">
        <f t="shared" si="489"/>
        <v/>
      </c>
      <c r="BS630" s="96" t="str">
        <f t="shared" si="489"/>
        <v/>
      </c>
      <c r="BT630" s="96" t="str">
        <f t="shared" si="489"/>
        <v/>
      </c>
      <c r="BU630" s="96" t="str">
        <f t="shared" si="489"/>
        <v/>
      </c>
      <c r="BV630" s="97" t="str">
        <f t="shared" si="489"/>
        <v/>
      </c>
    </row>
    <row r="631" spans="1:74" s="86" customFormat="1" x14ac:dyDescent="0.2"/>
    <row r="632" spans="1:74" s="86" customFormat="1" x14ac:dyDescent="0.2"/>
    <row r="633" spans="1:74" s="86" customFormat="1" ht="26" x14ac:dyDescent="0.3">
      <c r="B633" s="87" t="str">
        <f>CONCATENATE(A657," effort allocation")</f>
        <v>WP16 effort allocation</v>
      </c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  <c r="BR633" s="88"/>
      <c r="BS633" s="88"/>
      <c r="BT633" s="88"/>
      <c r="BU633" s="88"/>
      <c r="BV633" s="88"/>
    </row>
    <row r="634" spans="1:74" s="86" customFormat="1" x14ac:dyDescent="0.2">
      <c r="A634" s="190" t="str">
        <f>Main!A$35</f>
        <v>STAFF MEMBER</v>
      </c>
      <c r="B634" s="89"/>
      <c r="C634" s="192" t="str">
        <f>Main!E$113</f>
        <v/>
      </c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4"/>
      <c r="O634" s="193" t="str">
        <f>Main!Q$113</f>
        <v/>
      </c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2" t="str">
        <f>Main!AC$113</f>
        <v/>
      </c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4"/>
      <c r="AM634" s="193" t="str">
        <f>Main!AO$113</f>
        <v/>
      </c>
      <c r="AN634" s="193"/>
      <c r="AO634" s="193"/>
      <c r="AP634" s="193"/>
      <c r="AQ634" s="193"/>
      <c r="AR634" s="193"/>
      <c r="AS634" s="193"/>
      <c r="AT634" s="193"/>
      <c r="AU634" s="193"/>
      <c r="AV634" s="193"/>
      <c r="AW634" s="193"/>
      <c r="AX634" s="194"/>
      <c r="AY634" s="193" t="str">
        <f>Main!BA$113</f>
        <v/>
      </c>
      <c r="AZ634" s="193"/>
      <c r="BA634" s="193"/>
      <c r="BB634" s="193"/>
      <c r="BC634" s="193"/>
      <c r="BD634" s="193"/>
      <c r="BE634" s="193"/>
      <c r="BF634" s="193"/>
      <c r="BG634" s="193"/>
      <c r="BH634" s="193"/>
      <c r="BI634" s="193"/>
      <c r="BJ634" s="194"/>
      <c r="BK634" s="193" t="str">
        <f>Main!BM$113</f>
        <v/>
      </c>
      <c r="BL634" s="193"/>
      <c r="BM634" s="193"/>
      <c r="BN634" s="193"/>
      <c r="BO634" s="193"/>
      <c r="BP634" s="193"/>
      <c r="BQ634" s="193"/>
      <c r="BR634" s="193"/>
      <c r="BS634" s="193"/>
      <c r="BT634" s="193"/>
      <c r="BU634" s="193"/>
      <c r="BV634" s="194"/>
    </row>
    <row r="635" spans="1:74" s="86" customFormat="1" ht="34" x14ac:dyDescent="0.2">
      <c r="A635" s="191"/>
      <c r="B635" s="90" t="s">
        <v>8</v>
      </c>
      <c r="C635" s="91" t="str">
        <f>IF(Main!E$115="","",Main!E$115)</f>
        <v/>
      </c>
      <c r="D635" s="92" t="str">
        <f>IF(Main!F$115="","",Main!F$115)</f>
        <v/>
      </c>
      <c r="E635" s="92" t="str">
        <f>IF(Main!G$115="","",Main!G$115)</f>
        <v/>
      </c>
      <c r="F635" s="92" t="str">
        <f>IF(Main!H$115="","",Main!H$115)</f>
        <v/>
      </c>
      <c r="G635" s="92" t="str">
        <f>IF(Main!I$115="","",Main!I$115)</f>
        <v/>
      </c>
      <c r="H635" s="92" t="str">
        <f>IF(Main!J$115="","",Main!J$115)</f>
        <v/>
      </c>
      <c r="I635" s="92" t="str">
        <f>IF(Main!K$115="","",Main!K$115)</f>
        <v/>
      </c>
      <c r="J635" s="92" t="str">
        <f>IF(Main!L$115="","",Main!L$115)</f>
        <v/>
      </c>
      <c r="K635" s="92" t="str">
        <f>IF(Main!M$115="","",Main!M$115)</f>
        <v/>
      </c>
      <c r="L635" s="92" t="str">
        <f>IF(Main!N$115="","",Main!N$115)</f>
        <v/>
      </c>
      <c r="M635" s="92" t="str">
        <f>IF(Main!O$115="","",Main!O$115)</f>
        <v/>
      </c>
      <c r="N635" s="93" t="str">
        <f>IF(Main!P$115="","",Main!P$115)</f>
        <v/>
      </c>
      <c r="O635" s="92" t="str">
        <f>IF(Main!Q$115="","",Main!Q$115)</f>
        <v/>
      </c>
      <c r="P635" s="92" t="str">
        <f>IF(Main!R$115="","",Main!R$115)</f>
        <v/>
      </c>
      <c r="Q635" s="92" t="str">
        <f>IF(Main!S$115="","",Main!S$115)</f>
        <v/>
      </c>
      <c r="R635" s="92" t="str">
        <f>IF(Main!T$115="","",Main!T$115)</f>
        <v/>
      </c>
      <c r="S635" s="92" t="str">
        <f>IF(Main!U$115="","",Main!U$115)</f>
        <v/>
      </c>
      <c r="T635" s="92" t="str">
        <f>IF(Main!V$115="","",Main!V$115)</f>
        <v/>
      </c>
      <c r="U635" s="92" t="str">
        <f>IF(Main!W$115="","",Main!W$115)</f>
        <v/>
      </c>
      <c r="V635" s="92" t="str">
        <f>IF(Main!X$115="","",Main!X$115)</f>
        <v/>
      </c>
      <c r="W635" s="92" t="str">
        <f>IF(Main!Y$115="","",Main!Y$115)</f>
        <v/>
      </c>
      <c r="X635" s="92" t="str">
        <f>IF(Main!Z$115="","",Main!Z$115)</f>
        <v/>
      </c>
      <c r="Y635" s="92" t="str">
        <f>IF(Main!AA$115="","",Main!AA$115)</f>
        <v/>
      </c>
      <c r="Z635" s="92" t="str">
        <f>IF(Main!AB$115="","",Main!AB$115)</f>
        <v/>
      </c>
      <c r="AA635" s="91" t="str">
        <f>IF(Main!AC$115="","",Main!AC$115)</f>
        <v/>
      </c>
      <c r="AB635" s="92" t="str">
        <f>IF(Main!AD$115="","",Main!AD$115)</f>
        <v/>
      </c>
      <c r="AC635" s="92" t="str">
        <f>IF(Main!AE$115="","",Main!AE$115)</f>
        <v/>
      </c>
      <c r="AD635" s="92" t="str">
        <f>IF(Main!AF$115="","",Main!AF$115)</f>
        <v/>
      </c>
      <c r="AE635" s="92" t="str">
        <f>IF(Main!AG$115="","",Main!AG$115)</f>
        <v/>
      </c>
      <c r="AF635" s="92" t="str">
        <f>IF(Main!AH$115="","",Main!AH$115)</f>
        <v/>
      </c>
      <c r="AG635" s="92" t="str">
        <f>IF(Main!AI$115="","",Main!AI$115)</f>
        <v/>
      </c>
      <c r="AH635" s="92" t="str">
        <f>IF(Main!AJ$115="","",Main!AJ$115)</f>
        <v/>
      </c>
      <c r="AI635" s="92" t="str">
        <f>IF(Main!AK$115="","",Main!AK$115)</f>
        <v/>
      </c>
      <c r="AJ635" s="92" t="str">
        <f>IF(Main!AL$115="","",Main!AL$115)</f>
        <v/>
      </c>
      <c r="AK635" s="92" t="str">
        <f>IF(Main!AM$115="","",Main!AM$115)</f>
        <v/>
      </c>
      <c r="AL635" s="93" t="str">
        <f>IF(Main!AN$115="","",Main!AN$115)</f>
        <v/>
      </c>
      <c r="AM635" s="92" t="str">
        <f>IF(Main!AO$115="","",Main!AO$115)</f>
        <v/>
      </c>
      <c r="AN635" s="92" t="str">
        <f>IF(Main!AP$115="","",Main!AP$115)</f>
        <v/>
      </c>
      <c r="AO635" s="92" t="str">
        <f>IF(Main!AQ$115="","",Main!AQ$115)</f>
        <v/>
      </c>
      <c r="AP635" s="92" t="str">
        <f>IF(Main!AR$115="","",Main!AR$115)</f>
        <v/>
      </c>
      <c r="AQ635" s="92" t="str">
        <f>IF(Main!AS$115="","",Main!AS$115)</f>
        <v/>
      </c>
      <c r="AR635" s="92" t="str">
        <f>IF(Main!AT$115="","",Main!AT$115)</f>
        <v/>
      </c>
      <c r="AS635" s="92" t="str">
        <f>IF(Main!AU$115="","",Main!AU$115)</f>
        <v/>
      </c>
      <c r="AT635" s="92" t="str">
        <f>IF(Main!AV$115="","",Main!AV$115)</f>
        <v/>
      </c>
      <c r="AU635" s="92" t="str">
        <f>IF(Main!AW$115="","",Main!AW$115)</f>
        <v/>
      </c>
      <c r="AV635" s="92" t="str">
        <f>IF(Main!AX$115="","",Main!AX$115)</f>
        <v/>
      </c>
      <c r="AW635" s="92" t="str">
        <f>IF(Main!AY$115="","",Main!AY$115)</f>
        <v/>
      </c>
      <c r="AX635" s="93" t="str">
        <f>IF(Main!AZ$115="","",Main!AZ$115)</f>
        <v/>
      </c>
      <c r="AY635" s="92" t="str">
        <f>IF(Main!BA$115="","",Main!BA$115)</f>
        <v/>
      </c>
      <c r="AZ635" s="92" t="str">
        <f>IF(Main!BB$115="","",Main!BB$115)</f>
        <v/>
      </c>
      <c r="BA635" s="92" t="str">
        <f>IF(Main!BC$115="","",Main!BC$115)</f>
        <v/>
      </c>
      <c r="BB635" s="92" t="str">
        <f>IF(Main!BD$115="","",Main!BD$115)</f>
        <v/>
      </c>
      <c r="BC635" s="92" t="str">
        <f>IF(Main!BE$115="","",Main!BE$115)</f>
        <v/>
      </c>
      <c r="BD635" s="92" t="str">
        <f>IF(Main!BF$115="","",Main!BF$115)</f>
        <v/>
      </c>
      <c r="BE635" s="92" t="str">
        <f>IF(Main!BG$115="","",Main!BG$115)</f>
        <v/>
      </c>
      <c r="BF635" s="92" t="str">
        <f>IF(Main!BH$115="","",Main!BH$115)</f>
        <v/>
      </c>
      <c r="BG635" s="92" t="str">
        <f>IF(Main!BI$115="","",Main!BI$115)</f>
        <v/>
      </c>
      <c r="BH635" s="92" t="str">
        <f>IF(Main!BJ$115="","",Main!BJ$115)</f>
        <v/>
      </c>
      <c r="BI635" s="92" t="str">
        <f>IF(Main!BK$115="","",Main!BK$115)</f>
        <v/>
      </c>
      <c r="BJ635" s="93" t="str">
        <f>IF(Main!BL$115="","",Main!BL$115)</f>
        <v/>
      </c>
      <c r="BK635" s="92" t="str">
        <f>IF(Main!BM$115="","",Main!BM$115)</f>
        <v/>
      </c>
      <c r="BL635" s="92" t="str">
        <f>IF(Main!BN$115="","",Main!BN$115)</f>
        <v/>
      </c>
      <c r="BM635" s="92" t="str">
        <f>IF(Main!BO$115="","",Main!BO$115)</f>
        <v/>
      </c>
      <c r="BN635" s="92" t="str">
        <f>IF(Main!BP$115="","",Main!BP$115)</f>
        <v/>
      </c>
      <c r="BO635" s="92" t="str">
        <f>IF(Main!BQ$115="","",Main!BQ$115)</f>
        <v/>
      </c>
      <c r="BP635" s="92" t="str">
        <f>IF(Main!BR$115="","",Main!BR$115)</f>
        <v/>
      </c>
      <c r="BQ635" s="92" t="str">
        <f>IF(Main!BS$115="","",Main!BS$115)</f>
        <v/>
      </c>
      <c r="BR635" s="92" t="str">
        <f>IF(Main!BT$115="","",Main!BT$115)</f>
        <v/>
      </c>
      <c r="BS635" s="92" t="str">
        <f>IF(Main!BU$115="","",Main!BU$115)</f>
        <v/>
      </c>
      <c r="BT635" s="92" t="str">
        <f>IF(Main!BV$115="","",Main!BV$115)</f>
        <v/>
      </c>
      <c r="BU635" s="92" t="str">
        <f>IF(Main!BW$115="","",Main!BW$115)</f>
        <v/>
      </c>
      <c r="BV635" s="93" t="str">
        <f>IF(Main!BX$115="","",Main!BX$115)</f>
        <v/>
      </c>
    </row>
    <row r="636" spans="1:74" x14ac:dyDescent="0.2">
      <c r="A636" s="73" t="str">
        <f>IF(Main!A$36="","",Main!A$36)</f>
        <v/>
      </c>
      <c r="B636" s="74" t="str">
        <f t="shared" ref="B636:B656" si="490">IF(A636="","",SUM(C636:AL636))</f>
        <v/>
      </c>
      <c r="C636" s="49" t="str">
        <f>IF($A636="","",IF(C635="","",IF(Main!E$143=0,0,IF(Main!K$215="","",IF($C$29="PM",Main!K$215/Main!E$143*Main!E145,ROUND(Main!K$215/Main!E$143*Main!E145*$B36,0))))))</f>
        <v/>
      </c>
      <c r="D636" s="31" t="str">
        <f>IF($A636="","",IF(D635="","",IF(Main!F$143=0,0,IF(Main!L$215="","",IF($C$29="PM",Main!L$215/Main!F$143*Main!F145,ROUND(Main!L$215/Main!F$143*Main!F145*$B36,0))))))</f>
        <v/>
      </c>
      <c r="E636" s="31" t="str">
        <f>IF($A636="","",IF(E635="","",IF(Main!G$143=0,0,IF(Main!M$215="","",IF($C$29="PM",Main!M$215/Main!G$143*Main!G145,ROUND(Main!M$215/Main!G$143*Main!G145*$B36,0))))))</f>
        <v/>
      </c>
      <c r="F636" s="31" t="str">
        <f>IF($A636="","",IF(F635="","",IF(Main!H$143=0,0,IF(Main!N$215="","",IF($C$29="PM",Main!N$215/Main!H$143*Main!H145,ROUND(Main!N$215/Main!H$143*Main!H145*$B36,0))))))</f>
        <v/>
      </c>
      <c r="G636" s="31" t="str">
        <f>IF($A636="","",IF(G635="","",IF(Main!I$143=0,0,IF(Main!O$215="","",IF($C$29="PM",Main!O$215/Main!I$143*Main!I145,ROUND(Main!O$215/Main!I$143*Main!I145*$B36,0))))))</f>
        <v/>
      </c>
      <c r="H636" s="31" t="str">
        <f>IF($A636="","",IF(H635="","",IF(Main!J$143=0,0,IF(Main!P$215="","",IF($C$29="PM",Main!P$215/Main!J$143*Main!J145,ROUND(Main!P$215/Main!J$143*Main!J145*$B36,0))))))</f>
        <v/>
      </c>
      <c r="I636" s="31" t="str">
        <f>IF($A636="","",IF(I635="","",IF(Main!K$143=0,0,IF(Main!Q$215="","",IF($C$29="PM",Main!Q$215/Main!K$143*Main!K145,ROUND(Main!Q$215/Main!K$143*Main!K145*$B36,0))))))</f>
        <v/>
      </c>
      <c r="J636" s="31" t="str">
        <f>IF($A636="","",IF(J635="","",IF(Main!L$143=0,0,IF(Main!R$215="","",IF($C$29="PM",Main!R$215/Main!L$143*Main!L145,ROUND(Main!R$215/Main!L$143*Main!L145*$B36,0))))))</f>
        <v/>
      </c>
      <c r="K636" s="31" t="str">
        <f>IF($A636="","",IF(K635="","",IF(Main!M$143=0,0,IF(Main!S$215="","",IF($C$29="PM",Main!S$215/Main!M$143*Main!M145,ROUND(Main!S$215/Main!M$143*Main!M145*$B36,0))))))</f>
        <v/>
      </c>
      <c r="L636" s="31" t="str">
        <f>IF($A636="","",IF(L635="","",IF(Main!N$143=0,0,IF(Main!T$215="","",IF($C$29="PM",Main!T$215/Main!N$143*Main!N145,ROUND(Main!T$215/Main!N$143*Main!N145*$B36,0))))))</f>
        <v/>
      </c>
      <c r="M636" s="31" t="str">
        <f>IF($A636="","",IF(M635="","",IF(Main!O$143=0,0,IF(Main!U$215="","",IF($C$29="PM",Main!U$215/Main!O$143*Main!O145,ROUND(Main!U$215/Main!O$143*Main!O145*$B36,0))))))</f>
        <v/>
      </c>
      <c r="N636" s="50" t="str">
        <f>IF($A636="","",IF(N635="","",IF(Main!P$143=0,0,IF(Main!V$215="","",IF($C$29="PM",Main!V$215/Main!P$143*Main!P145,ROUND(Main!V$215/Main!P$143*Main!P145*$B36,0))))))</f>
        <v/>
      </c>
      <c r="O636" s="31" t="str">
        <f>IF($A636="","",IF(O635="","",IF(Main!Q$143=0,0,IF(Main!W$215="","",IF($C$29="PM",Main!W$215/Main!Q$143*Main!Q145,ROUND(Main!W$215/Main!Q$143*Main!Q145*$B36,0))))))</f>
        <v/>
      </c>
      <c r="P636" s="31" t="str">
        <f>IF($A636="","",IF(P635="","",IF(Main!R$143=0,0,IF(Main!X$215="","",IF($C$29="PM",Main!X$215/Main!R$143*Main!R145,ROUND(Main!X$215/Main!R$143*Main!R145*$B36,0))))))</f>
        <v/>
      </c>
      <c r="Q636" s="31" t="str">
        <f>IF($A636="","",IF(Q635="","",IF(Main!S$143=0,0,IF(Main!Y$215="","",IF($C$29="PM",Main!Y$215/Main!S$143*Main!S145,ROUND(Main!Y$215/Main!S$143*Main!S145*$B36,0))))))</f>
        <v/>
      </c>
      <c r="R636" s="31" t="str">
        <f>IF($A636="","",IF(R635="","",IF(Main!T$143=0,0,IF(Main!Z$215="","",IF($C$29="PM",Main!Z$215/Main!T$143*Main!T145,ROUND(Main!Z$215/Main!T$143*Main!T145*$B36,0))))))</f>
        <v/>
      </c>
      <c r="S636" s="31" t="str">
        <f>IF($A636="","",IF(S635="","",IF(Main!U$143=0,0,IF(Main!AA$215="","",IF($C$29="PM",Main!AA$215/Main!U$143*Main!U145,ROUND(Main!AA$215/Main!U$143*Main!U145*$B36,0))))))</f>
        <v/>
      </c>
      <c r="T636" s="31" t="str">
        <f>IF($A636="","",IF(T635="","",IF(Main!V$143=0,0,IF(Main!AB$215="","",IF($C$29="PM",Main!AB$215/Main!V$143*Main!V145,ROUND(Main!AB$215/Main!V$143*Main!V145*$B36,0))))))</f>
        <v/>
      </c>
      <c r="U636" s="31" t="str">
        <f>IF($A636="","",IF(U635="","",IF(Main!W$143=0,0,IF(Main!AC$215="","",IF($C$29="PM",Main!AC$215/Main!W$143*Main!W145,ROUND(Main!AC$215/Main!W$143*Main!W145*$B36,0))))))</f>
        <v/>
      </c>
      <c r="V636" s="31" t="str">
        <f>IF($A636="","",IF(V635="","",IF(Main!X$143=0,0,IF(Main!AD$215="","",IF($C$29="PM",Main!AD$215/Main!X$143*Main!X145,ROUND(Main!AD$215/Main!X$143*Main!X145*$B36,0))))))</f>
        <v/>
      </c>
      <c r="W636" s="31" t="str">
        <f>IF($A636="","",IF(W635="","",IF(Main!Y$143=0,0,IF(Main!AE$215="","",IF($C$29="PM",Main!AE$215/Main!Y$143*Main!Y145,ROUND(Main!AE$215/Main!Y$143*Main!Y145*$B36,0))))))</f>
        <v/>
      </c>
      <c r="X636" s="31" t="str">
        <f>IF($A636="","",IF(X635="","",IF(Main!Z$143=0,0,IF(Main!AF$215="","",IF($C$29="PM",Main!AF$215/Main!Z$143*Main!Z145,ROUND(Main!AF$215/Main!Z$143*Main!Z145*$B36,0))))))</f>
        <v/>
      </c>
      <c r="Y636" s="31" t="str">
        <f>IF($A636="","",IF(Y635="","",IF(Main!AA$143=0,0,IF(Main!AG$215="","",IF($C$29="PM",Main!AG$215/Main!AA$143*Main!AA145,ROUND(Main!AG$215/Main!AA$143*Main!AA145*$B36,0))))))</f>
        <v/>
      </c>
      <c r="Z636" s="31" t="str">
        <f>IF($A636="","",IF(Z635="","",IF(Main!AB$143=0,0,IF(Main!AH$215="","",IF($C$29="PM",Main!AH$215/Main!AB$143*Main!AB145,ROUND(Main!AH$215/Main!AB$143*Main!AB145*$B36,0))))))</f>
        <v/>
      </c>
      <c r="AA636" s="49" t="str">
        <f>IF($A636="","",IF(AA635="","",IF(Main!AC$143=0,0,IF(Main!AI$215="","",IF($C$29="PM",Main!AI$215/Main!AC$143*Main!AC145,ROUND(Main!AI$215/Main!AC$143*Main!AC145*$B36,0))))))</f>
        <v/>
      </c>
      <c r="AB636" s="31" t="str">
        <f>IF($A636="","",IF(AB635="","",IF(Main!AD$143=0,0,IF(Main!AJ$215="","",IF($C$29="PM",Main!AJ$215/Main!AD$143*Main!AD145,ROUND(Main!AJ$215/Main!AD$143*Main!AD145*$B36,0))))))</f>
        <v/>
      </c>
      <c r="AC636" s="31" t="str">
        <f>IF($A636="","",IF(AC635="","",IF(Main!AE$143=0,0,IF(Main!AK$215="","",IF($C$29="PM",Main!AK$215/Main!AE$143*Main!AE145,ROUND(Main!AK$215/Main!AE$143*Main!AE145*$B36,0))))))</f>
        <v/>
      </c>
      <c r="AD636" s="31" t="str">
        <f>IF($A636="","",IF(AD635="","",IF(Main!AF$143=0,0,IF(Main!AL$215="","",IF($C$29="PM",Main!AL$215/Main!AF$143*Main!AF145,ROUND(Main!AL$215/Main!AF$143*Main!AF145*$B36,0))))))</f>
        <v/>
      </c>
      <c r="AE636" s="31" t="str">
        <f>IF($A636="","",IF(AE635="","",IF(Main!AG$143=0,0,IF(Main!AM$215="","",IF($C$29="PM",Main!AM$215/Main!AG$143*Main!AG145,ROUND(Main!AM$215/Main!AG$143*Main!AG145*$B36,0))))))</f>
        <v/>
      </c>
      <c r="AF636" s="31" t="str">
        <f>IF($A636="","",IF(AF635="","",IF(Main!AH$143=0,0,IF(Main!AN$215="","",IF($C$29="PM",Main!AN$215/Main!AH$143*Main!AH145,ROUND(Main!AN$215/Main!AH$143*Main!AH145*$B36,0))))))</f>
        <v/>
      </c>
      <c r="AG636" s="31" t="str">
        <f>IF($A636="","",IF(AG635="","",IF(Main!AI$143=0,0,IF(Main!AO$215="","",IF($C$29="PM",Main!AO$215/Main!AI$143*Main!AI145,ROUND(Main!AO$215/Main!AI$143*Main!AI145*$B36,0))))))</f>
        <v/>
      </c>
      <c r="AH636" s="31" t="str">
        <f>IF($A636="","",IF(AH635="","",IF(Main!AJ$143=0,0,IF(Main!AP$215="","",IF($C$29="PM",Main!AP$215/Main!AJ$143*Main!AJ145,ROUND(Main!AP$215/Main!AJ$143*Main!AJ145*$B36,0))))))</f>
        <v/>
      </c>
      <c r="AI636" s="31" t="str">
        <f>IF($A636="","",IF(AI635="","",IF(Main!AK$143=0,0,IF(Main!AQ$215="","",IF($C$29="PM",Main!AQ$215/Main!AK$143*Main!AK145,ROUND(Main!AQ$215/Main!AK$143*Main!AK145*$B36,0))))))</f>
        <v/>
      </c>
      <c r="AJ636" s="31" t="str">
        <f>IF($A636="","",IF(AJ635="","",IF(Main!AL$143=0,0,IF(Main!AR$215="","",IF($C$29="PM",Main!AR$215/Main!AL$143*Main!AL145,ROUND(Main!AR$215/Main!AL$143*Main!AL145*$B36,0))))))</f>
        <v/>
      </c>
      <c r="AK636" s="31" t="str">
        <f>IF($A636="","",IF(AK635="","",IF(Main!AM$143=0,0,IF(Main!AS$215="","",IF($C$29="PM",Main!AS$215/Main!AM$143*Main!AM145,ROUND(Main!AS$215/Main!AM$143*Main!AM145*$B36,0))))))</f>
        <v/>
      </c>
      <c r="AL636" s="50" t="str">
        <f>IF($A636="","",IF(AL635="","",IF(Main!AN$143=0,0,IF(Main!AT$215="","",IF($C$29="PM",Main!AT$215/Main!AN$143*Main!AN145,ROUND(Main!AT$215/Main!AN$143*Main!AN145*$B36,0))))))</f>
        <v/>
      </c>
      <c r="AM636" s="31" t="str">
        <f>IF($A636="","",IF(AM635="","",IF(Main!AO$143=0,0,IF(Main!AU$215="","",IF($C$29="PM",Main!AU$215/Main!AO$143*Main!AO145,ROUND(Main!AU$215/Main!AO$143*Main!AO145*$B36,0))))))</f>
        <v/>
      </c>
      <c r="AN636" s="31" t="str">
        <f>IF($A636="","",IF(AN635="","",IF(Main!AP$143=0,0,IF(Main!AV$215="","",IF($C$29="PM",Main!AV$215/Main!AP$143*Main!AP145,ROUND(Main!AV$215/Main!AP$143*Main!AP145*$B36,0))))))</f>
        <v/>
      </c>
      <c r="AO636" s="31" t="str">
        <f>IF($A636="","",IF(AO635="","",IF(Main!AQ$143=0,0,IF(Main!AW$215="","",IF($C$29="PM",Main!AW$215/Main!AQ$143*Main!AQ145,ROUND(Main!AW$215/Main!AQ$143*Main!AQ145*$B36,0))))))</f>
        <v/>
      </c>
      <c r="AP636" s="31" t="str">
        <f>IF($A636="","",IF(AP635="","",IF(Main!AR$143=0,0,IF(Main!AX$215="","",IF($C$29="PM",Main!AX$215/Main!AR$143*Main!AR145,ROUND(Main!AX$215/Main!AR$143*Main!AR145*$B36,0))))))</f>
        <v/>
      </c>
      <c r="AQ636" s="31" t="str">
        <f>IF($A636="","",IF(AQ635="","",IF(Main!AS$143=0,0,IF(Main!AY$215="","",IF($C$29="PM",Main!AY$215/Main!AS$143*Main!AS145,ROUND(Main!AY$215/Main!AS$143*Main!AS145*$B36,0))))))</f>
        <v/>
      </c>
      <c r="AR636" s="31" t="str">
        <f>IF($A636="","",IF(AR635="","",IF(Main!AT$143=0,0,IF(Main!AZ$215="","",IF($C$29="PM",Main!AZ$215/Main!AT$143*Main!AT145,ROUND(Main!AZ$215/Main!AT$143*Main!AT145*$B36,0))))))</f>
        <v/>
      </c>
      <c r="AS636" s="31" t="str">
        <f>IF($A636="","",IF(AS635="","",IF(Main!AU$143=0,0,IF(Main!BA$215="","",IF($C$29="PM",Main!BA$215/Main!AU$143*Main!AU145,ROUND(Main!BA$215/Main!AU$143*Main!AU145*$B36,0))))))</f>
        <v/>
      </c>
      <c r="AT636" s="31" t="str">
        <f>IF($A636="","",IF(AT635="","",IF(Main!AV$143=0,0,IF(Main!BB$215="","",IF($C$29="PM",Main!BB$215/Main!AV$143*Main!AV145,ROUND(Main!BB$215/Main!AV$143*Main!AV145*$B36,0))))))</f>
        <v/>
      </c>
      <c r="AU636" s="31" t="str">
        <f>IF($A636="","",IF(AU635="","",IF(Main!AW$143=0,0,IF(Main!BC$215="","",IF($C$29="PM",Main!BC$215/Main!AW$143*Main!AW145,ROUND(Main!BC$215/Main!AW$143*Main!AW145*$B36,0))))))</f>
        <v/>
      </c>
      <c r="AV636" s="31" t="str">
        <f>IF($A636="","",IF(AV635="","",IF(Main!AX$143=0,0,IF(Main!BD$215="","",IF($C$29="PM",Main!BD$215/Main!AX$143*Main!AX145,ROUND(Main!BD$215/Main!AX$143*Main!AX145*$B36,0))))))</f>
        <v/>
      </c>
      <c r="AW636" s="31" t="str">
        <f>IF($A636="","",IF(AW635="","",IF(Main!AY$143=0,0,IF(Main!BE$215="","",IF($C$29="PM",Main!BE$215/Main!AY$143*Main!AY145,ROUND(Main!BE$215/Main!AY$143*Main!AY145*$B36,0))))))</f>
        <v/>
      </c>
      <c r="AX636" s="50" t="str">
        <f>IF($A636="","",IF(AX635="","",IF(Main!AZ$143=0,0,IF(Main!BF$215="","",IF($C$29="PM",Main!BF$215/Main!AZ$143*Main!AZ145,ROUND(Main!BF$215/Main!AZ$143*Main!AZ145*$B36,0))))))</f>
        <v/>
      </c>
      <c r="AY636" s="31" t="str">
        <f>IF($A636="","",IF(AY635="","",IF(Main!BA$143=0,0,IF(Main!BG$215="","",IF($C$29="PM",Main!BG$215/Main!BA$143*Main!BA145,ROUND(Main!BG$215/Main!BA$143*Main!BA145*$B36,0))))))</f>
        <v/>
      </c>
      <c r="AZ636" s="31" t="str">
        <f>IF($A636="","",IF(AZ635="","",IF(Main!BB$143=0,0,IF(Main!BH$215="","",IF($C$29="PM",Main!BH$215/Main!BB$143*Main!BB145,ROUND(Main!BH$215/Main!BB$143*Main!BB145*$B36,0))))))</f>
        <v/>
      </c>
      <c r="BA636" s="31" t="str">
        <f>IF($A636="","",IF(BA635="","",IF(Main!BC$143=0,0,IF(Main!BI$215="","",IF($C$29="PM",Main!BI$215/Main!BC$143*Main!BC145,ROUND(Main!BI$215/Main!BC$143*Main!BC145*$B36,0))))))</f>
        <v/>
      </c>
      <c r="BB636" s="31" t="str">
        <f>IF($A636="","",IF(BB635="","",IF(Main!BD$143=0,0,IF(Main!BJ$215="","",IF($C$29="PM",Main!BJ$215/Main!BD$143*Main!BD145,ROUND(Main!BJ$215/Main!BD$143*Main!BD145*$B36,0))))))</f>
        <v/>
      </c>
      <c r="BC636" s="31" t="str">
        <f>IF($A636="","",IF(BC635="","",IF(Main!BE$143=0,0,IF(Main!BK$215="","",IF($C$29="PM",Main!BK$215/Main!BE$143*Main!BE145,ROUND(Main!BK$215/Main!BE$143*Main!BE145*$B36,0))))))</f>
        <v/>
      </c>
      <c r="BD636" s="31" t="str">
        <f>IF($A636="","",IF(BD635="","",IF(Main!BF$143=0,0,IF(Main!BL$215="","",IF($C$29="PM",Main!BL$215/Main!BF$143*Main!BF145,ROUND(Main!BL$215/Main!BF$143*Main!BF145*$B36,0))))))</f>
        <v/>
      </c>
      <c r="BE636" s="31" t="str">
        <f>IF($A636="","",IF(BE635="","",IF(Main!BG$143=0,0,IF(Main!BM$215="","",IF($C$29="PM",Main!BM$215/Main!BG$143*Main!BG145,ROUND(Main!BM$215/Main!BG$143*Main!BG145*$B36,0))))))</f>
        <v/>
      </c>
      <c r="BF636" s="31" t="str">
        <f>IF($A636="","",IF(BF635="","",IF(Main!BH$143=0,0,IF(Main!BN$215="","",IF($C$29="PM",Main!BN$215/Main!BH$143*Main!BH145,ROUND(Main!BN$215/Main!BH$143*Main!BH145*$B36,0))))))</f>
        <v/>
      </c>
      <c r="BG636" s="31" t="str">
        <f>IF($A636="","",IF(BG635="","",IF(Main!BI$143=0,0,IF(Main!BO$215="","",IF($C$29="PM",Main!BO$215/Main!BI$143*Main!BI145,ROUND(Main!BO$215/Main!BI$143*Main!BI145*$B36,0))))))</f>
        <v/>
      </c>
      <c r="BH636" s="31" t="str">
        <f>IF($A636="","",IF(BH635="","",IF(Main!BJ$143=0,0,IF(Main!BP$215="","",IF($C$29="PM",Main!BP$215/Main!BJ$143*Main!BJ145,ROUND(Main!BP$215/Main!BJ$143*Main!BJ145*$B36,0))))))</f>
        <v/>
      </c>
      <c r="BI636" s="31" t="str">
        <f>IF($A636="","",IF(BI635="","",IF(Main!BK$143=0,0,IF(Main!BQ$215="","",IF($C$29="PM",Main!BQ$215/Main!BK$143*Main!BK145,ROUND(Main!BQ$215/Main!BK$143*Main!BK145*$B36,0))))))</f>
        <v/>
      </c>
      <c r="BJ636" s="50" t="str">
        <f>IF($A636="","",IF(BJ635="","",IF(Main!BL$143=0,0,IF(Main!BR$215="","",IF($C$29="PM",Main!BR$215/Main!BL$143*Main!BL145,ROUND(Main!BR$215/Main!BL$143*Main!BL145*$B36,0))))))</f>
        <v/>
      </c>
      <c r="BK636" s="31" t="str">
        <f>IF($A636="","",IF(BK635="","",IF(Main!BM$143=0,0,IF(Main!BS$215="","",IF($C$29="PM",Main!BS$215/Main!BM$143*Main!BM145,ROUND(Main!BS$215/Main!BM$143*Main!BM145*$B36,0))))))</f>
        <v/>
      </c>
      <c r="BL636" s="31" t="str">
        <f>IF($A636="","",IF(BL635="","",IF(Main!BN$143=0,0,IF(Main!BT$215="","",IF($C$29="PM",Main!BT$215/Main!BN$143*Main!BN145,ROUND(Main!BT$215/Main!BN$143*Main!BN145*$B36,0))))))</f>
        <v/>
      </c>
      <c r="BM636" s="31" t="str">
        <f>IF($A636="","",IF(BM635="","",IF(Main!BO$143=0,0,IF(Main!BU$215="","",IF($C$29="PM",Main!BU$215/Main!BO$143*Main!BO145,ROUND(Main!BU$215/Main!BO$143*Main!BO145*$B36,0))))))</f>
        <v/>
      </c>
      <c r="BN636" s="31" t="str">
        <f>IF($A636="","",IF(BN635="","",IF(Main!BP$143=0,0,IF(Main!BV$215="","",IF($C$29="PM",Main!BV$215/Main!BP$143*Main!BP145,ROUND(Main!BV$215/Main!BP$143*Main!BP145*$B36,0))))))</f>
        <v/>
      </c>
      <c r="BO636" s="31" t="str">
        <f>IF($A636="","",IF(BO635="","",IF(Main!BQ$143=0,0,IF(Main!BW$215="","",IF($C$29="PM",Main!BW$215/Main!BQ$143*Main!BQ145,ROUND(Main!BW$215/Main!BQ$143*Main!BQ145*$B36,0))))))</f>
        <v/>
      </c>
      <c r="BP636" s="31" t="str">
        <f>IF($A636="","",IF(BP635="","",IF(Main!BR$143=0,0,IF(Main!BX$215="","",IF($C$29="PM",Main!BX$215/Main!BR$143*Main!BR145,ROUND(Main!BX$215/Main!BR$143*Main!BR145*$B36,0))))))</f>
        <v/>
      </c>
      <c r="BQ636" s="31" t="str">
        <f>IF($A636="","",IF(BQ635="","",IF(Main!BS$143=0,0,IF(Main!BY$215="","",IF($C$29="PM",Main!BY$215/Main!BS$143*Main!BS145,ROUND(Main!BY$215/Main!BS$143*Main!BS145*$B36,0))))))</f>
        <v/>
      </c>
      <c r="BR636" s="31" t="str">
        <f>IF($A636="","",IF(BR635="","",IF(Main!BT$143=0,0,IF(Main!BZ$215="","",IF($C$29="PM",Main!BZ$215/Main!BT$143*Main!BT145,ROUND(Main!BZ$215/Main!BT$143*Main!BT145*$B36,0))))))</f>
        <v/>
      </c>
      <c r="BS636" s="31" t="str">
        <f>IF($A636="","",IF(BS635="","",IF(Main!BU$143=0,0,IF(Main!CA$215="","",IF($C$29="PM",Main!CA$215/Main!BU$143*Main!BU145,ROUND(Main!CA$215/Main!BU$143*Main!BU145*$B36,0))))))</f>
        <v/>
      </c>
      <c r="BT636" s="31" t="str">
        <f>IF($A636="","",IF(BT635="","",IF(Main!BV$143=0,0,IF(Main!CB$215="","",IF($C$29="PM",Main!CB$215/Main!BV$143*Main!BV145,ROUND(Main!CB$215/Main!BV$143*Main!BV145*$B36,0))))))</f>
        <v/>
      </c>
      <c r="BU636" s="31" t="str">
        <f>IF($A636="","",IF(BU635="","",IF(Main!BW$143=0,0,IF(Main!CC$215="","",IF($C$29="PM",Main!CC$215/Main!BW$143*Main!BW145,ROUND(Main!CC$215/Main!BW$143*Main!BW145*$B36,0))))))</f>
        <v/>
      </c>
      <c r="BV636" s="50" t="str">
        <f>IF($A636="","",IF(BV635="","",IF(Main!BX$143=0,0,IF(Main!CD$215="","",IF($C$29="PM",Main!CD$215/Main!BX$143*Main!BX145,ROUND(Main!CD$215/Main!BX$143*Main!BX145*$B36,0))))))</f>
        <v/>
      </c>
    </row>
    <row r="637" spans="1:74" x14ac:dyDescent="0.2">
      <c r="A637" s="71" t="str">
        <f>IF(Main!A$37="","",Main!A$37)</f>
        <v/>
      </c>
      <c r="B637" s="74" t="str">
        <f t="shared" si="490"/>
        <v/>
      </c>
      <c r="C637" s="49" t="str">
        <f>IF($A637="","",IF(C636="","",IF(Main!E$143=0,0,IF(Main!K$215="","",IF($C$29="PM",Main!K$215/Main!E$143*Main!E146,ROUND(Main!K$215/Main!E$143*Main!E146*$B37,0))))))</f>
        <v/>
      </c>
      <c r="D637" s="31" t="str">
        <f>IF($A637="","",IF(D636="","",IF(Main!F$143=0,0,IF(Main!L$215="","",IF($C$29="PM",Main!L$215/Main!F$143*Main!F146,ROUND(Main!L$215/Main!F$143*Main!F146*$B37,0))))))</f>
        <v/>
      </c>
      <c r="E637" s="31" t="str">
        <f>IF($A637="","",IF(E636="","",IF(Main!G$143=0,0,IF(Main!M$215="","",IF($C$29="PM",Main!M$215/Main!G$143*Main!G146,ROUND(Main!M$215/Main!G$143*Main!G146*$B37,0))))))</f>
        <v/>
      </c>
      <c r="F637" s="31" t="str">
        <f>IF($A637="","",IF(F636="","",IF(Main!H$143=0,0,IF(Main!N$215="","",IF($C$29="PM",Main!N$215/Main!H$143*Main!H146,ROUND(Main!N$215/Main!H$143*Main!H146*$B37,0))))))</f>
        <v/>
      </c>
      <c r="G637" s="31" t="str">
        <f>IF($A637="","",IF(G636="","",IF(Main!I$143=0,0,IF(Main!O$215="","",IF($C$29="PM",Main!O$215/Main!I$143*Main!I146,ROUND(Main!O$215/Main!I$143*Main!I146*$B37,0))))))</f>
        <v/>
      </c>
      <c r="H637" s="31" t="str">
        <f>IF($A637="","",IF(H636="","",IF(Main!J$143=0,0,IF(Main!P$215="","",IF($C$29="PM",Main!P$215/Main!J$143*Main!J146,ROUND(Main!P$215/Main!J$143*Main!J146*$B37,0))))))</f>
        <v/>
      </c>
      <c r="I637" s="31" t="str">
        <f>IF($A637="","",IF(I636="","",IF(Main!K$143=0,0,IF(Main!Q$215="","",IF($C$29="PM",Main!Q$215/Main!K$143*Main!K146,ROUND(Main!Q$215/Main!K$143*Main!K146*$B37,0))))))</f>
        <v/>
      </c>
      <c r="J637" s="31" t="str">
        <f>IF($A637="","",IF(J636="","",IF(Main!L$143=0,0,IF(Main!R$215="","",IF($C$29="PM",Main!R$215/Main!L$143*Main!L146,ROUND(Main!R$215/Main!L$143*Main!L146*$B37,0))))))</f>
        <v/>
      </c>
      <c r="K637" s="31" t="str">
        <f>IF($A637="","",IF(K636="","",IF(Main!M$143=0,0,IF(Main!S$215="","",IF($C$29="PM",Main!S$215/Main!M$143*Main!M146,ROUND(Main!S$215/Main!M$143*Main!M146*$B37,0))))))</f>
        <v/>
      </c>
      <c r="L637" s="31" t="str">
        <f>IF($A637="","",IF(L636="","",IF(Main!N$143=0,0,IF(Main!T$215="","",IF($C$29="PM",Main!T$215/Main!N$143*Main!N146,ROUND(Main!T$215/Main!N$143*Main!N146*$B37,0))))))</f>
        <v/>
      </c>
      <c r="M637" s="31" t="str">
        <f>IF($A637="","",IF(M636="","",IF(Main!O$143=0,0,IF(Main!U$215="","",IF($C$29="PM",Main!U$215/Main!O$143*Main!O146,ROUND(Main!U$215/Main!O$143*Main!O146*$B37,0))))))</f>
        <v/>
      </c>
      <c r="N637" s="50" t="str">
        <f>IF($A637="","",IF(N636="","",IF(Main!P$143=0,0,IF(Main!V$215="","",IF($C$29="PM",Main!V$215/Main!P$143*Main!P146,ROUND(Main!V$215/Main!P$143*Main!P146*$B37,0))))))</f>
        <v/>
      </c>
      <c r="O637" s="31" t="str">
        <f>IF($A637="","",IF(O636="","",IF(Main!Q$143=0,0,IF(Main!W$215="","",IF($C$29="PM",Main!W$215/Main!Q$143*Main!Q146,ROUND(Main!W$215/Main!Q$143*Main!Q146*$B37,0))))))</f>
        <v/>
      </c>
      <c r="P637" s="31" t="str">
        <f>IF($A637="","",IF(P636="","",IF(Main!R$143=0,0,IF(Main!X$215="","",IF($C$29="PM",Main!X$215/Main!R$143*Main!R146,ROUND(Main!X$215/Main!R$143*Main!R146*$B37,0))))))</f>
        <v/>
      </c>
      <c r="Q637" s="31" t="str">
        <f>IF($A637="","",IF(Q636="","",IF(Main!S$143=0,0,IF(Main!Y$215="","",IF($C$29="PM",Main!Y$215/Main!S$143*Main!S146,ROUND(Main!Y$215/Main!S$143*Main!S146*$B37,0))))))</f>
        <v/>
      </c>
      <c r="R637" s="31" t="str">
        <f>IF($A637="","",IF(R636="","",IF(Main!T$143=0,0,IF(Main!Z$215="","",IF($C$29="PM",Main!Z$215/Main!T$143*Main!T146,ROUND(Main!Z$215/Main!T$143*Main!T146*$B37,0))))))</f>
        <v/>
      </c>
      <c r="S637" s="31" t="str">
        <f>IF($A637="","",IF(S636="","",IF(Main!U$143=0,0,IF(Main!AA$215="","",IF($C$29="PM",Main!AA$215/Main!U$143*Main!U146,ROUND(Main!AA$215/Main!U$143*Main!U146*$B37,0))))))</f>
        <v/>
      </c>
      <c r="T637" s="31" t="str">
        <f>IF($A637="","",IF(T636="","",IF(Main!V$143=0,0,IF(Main!AB$215="","",IF($C$29="PM",Main!AB$215/Main!V$143*Main!V146,ROUND(Main!AB$215/Main!V$143*Main!V146*$B37,0))))))</f>
        <v/>
      </c>
      <c r="U637" s="31" t="str">
        <f>IF($A637="","",IF(U636="","",IF(Main!W$143=0,0,IF(Main!AC$215="","",IF($C$29="PM",Main!AC$215/Main!W$143*Main!W146,ROUND(Main!AC$215/Main!W$143*Main!W146*$B37,0))))))</f>
        <v/>
      </c>
      <c r="V637" s="31" t="str">
        <f>IF($A637="","",IF(V636="","",IF(Main!X$143=0,0,IF(Main!AD$215="","",IF($C$29="PM",Main!AD$215/Main!X$143*Main!X146,ROUND(Main!AD$215/Main!X$143*Main!X146*$B37,0))))))</f>
        <v/>
      </c>
      <c r="W637" s="31" t="str">
        <f>IF($A637="","",IF(W636="","",IF(Main!Y$143=0,0,IF(Main!AE$215="","",IF($C$29="PM",Main!AE$215/Main!Y$143*Main!Y146,ROUND(Main!AE$215/Main!Y$143*Main!Y146*$B37,0))))))</f>
        <v/>
      </c>
      <c r="X637" s="31" t="str">
        <f>IF($A637="","",IF(X636="","",IF(Main!Z$143=0,0,IF(Main!AF$215="","",IF($C$29="PM",Main!AF$215/Main!Z$143*Main!Z146,ROUND(Main!AF$215/Main!Z$143*Main!Z146*$B37,0))))))</f>
        <v/>
      </c>
      <c r="Y637" s="31" t="str">
        <f>IF($A637="","",IF(Y636="","",IF(Main!AA$143=0,0,IF(Main!AG$215="","",IF($C$29="PM",Main!AG$215/Main!AA$143*Main!AA146,ROUND(Main!AG$215/Main!AA$143*Main!AA146*$B37,0))))))</f>
        <v/>
      </c>
      <c r="Z637" s="31" t="str">
        <f>IF($A637="","",IF(Z636="","",IF(Main!AB$143=0,0,IF(Main!AH$215="","",IF($C$29="PM",Main!AH$215/Main!AB$143*Main!AB146,ROUND(Main!AH$215/Main!AB$143*Main!AB146*$B37,0))))))</f>
        <v/>
      </c>
      <c r="AA637" s="49" t="str">
        <f>IF($A637="","",IF(AA636="","",IF(Main!AC$143=0,0,IF(Main!AI$215="","",IF($C$29="PM",Main!AI$215/Main!AC$143*Main!AC146,ROUND(Main!AI$215/Main!AC$143*Main!AC146*$B37,0))))))</f>
        <v/>
      </c>
      <c r="AB637" s="31" t="str">
        <f>IF($A637="","",IF(AB636="","",IF(Main!AD$143=0,0,IF(Main!AJ$215="","",IF($C$29="PM",Main!AJ$215/Main!AD$143*Main!AD146,ROUND(Main!AJ$215/Main!AD$143*Main!AD146*$B37,0))))))</f>
        <v/>
      </c>
      <c r="AC637" s="31" t="str">
        <f>IF($A637="","",IF(AC636="","",IF(Main!AE$143=0,0,IF(Main!AK$215="","",IF($C$29="PM",Main!AK$215/Main!AE$143*Main!AE146,ROUND(Main!AK$215/Main!AE$143*Main!AE146*$B37,0))))))</f>
        <v/>
      </c>
      <c r="AD637" s="31" t="str">
        <f>IF($A637="","",IF(AD636="","",IF(Main!AF$143=0,0,IF(Main!AL$215="","",IF($C$29="PM",Main!AL$215/Main!AF$143*Main!AF146,ROUND(Main!AL$215/Main!AF$143*Main!AF146*$B37,0))))))</f>
        <v/>
      </c>
      <c r="AE637" s="31" t="str">
        <f>IF($A637="","",IF(AE636="","",IF(Main!AG$143=0,0,IF(Main!AM$215="","",IF($C$29="PM",Main!AM$215/Main!AG$143*Main!AG146,ROUND(Main!AM$215/Main!AG$143*Main!AG146*$B37,0))))))</f>
        <v/>
      </c>
      <c r="AF637" s="31" t="str">
        <f>IF($A637="","",IF(AF636="","",IF(Main!AH$143=0,0,IF(Main!AN$215="","",IF($C$29="PM",Main!AN$215/Main!AH$143*Main!AH146,ROUND(Main!AN$215/Main!AH$143*Main!AH146*$B37,0))))))</f>
        <v/>
      </c>
      <c r="AG637" s="31" t="str">
        <f>IF($A637="","",IF(AG636="","",IF(Main!AI$143=0,0,IF(Main!AO$215="","",IF($C$29="PM",Main!AO$215/Main!AI$143*Main!AI146,ROUND(Main!AO$215/Main!AI$143*Main!AI146*$B37,0))))))</f>
        <v/>
      </c>
      <c r="AH637" s="31" t="str">
        <f>IF($A637="","",IF(AH636="","",IF(Main!AJ$143=0,0,IF(Main!AP$215="","",IF($C$29="PM",Main!AP$215/Main!AJ$143*Main!AJ146,ROUND(Main!AP$215/Main!AJ$143*Main!AJ146*$B37,0))))))</f>
        <v/>
      </c>
      <c r="AI637" s="31" t="str">
        <f>IF($A637="","",IF(AI636="","",IF(Main!AK$143=0,0,IF(Main!AQ$215="","",IF($C$29="PM",Main!AQ$215/Main!AK$143*Main!AK146,ROUND(Main!AQ$215/Main!AK$143*Main!AK146*$B37,0))))))</f>
        <v/>
      </c>
      <c r="AJ637" s="31" t="str">
        <f>IF($A637="","",IF(AJ636="","",IF(Main!AL$143=0,0,IF(Main!AR$215="","",IF($C$29="PM",Main!AR$215/Main!AL$143*Main!AL146,ROUND(Main!AR$215/Main!AL$143*Main!AL146*$B37,0))))))</f>
        <v/>
      </c>
      <c r="AK637" s="31" t="str">
        <f>IF($A637="","",IF(AK636="","",IF(Main!AM$143=0,0,IF(Main!AS$215="","",IF($C$29="PM",Main!AS$215/Main!AM$143*Main!AM146,ROUND(Main!AS$215/Main!AM$143*Main!AM146*$B37,0))))))</f>
        <v/>
      </c>
      <c r="AL637" s="50" t="str">
        <f>IF($A637="","",IF(AL636="","",IF(Main!AN$143=0,0,IF(Main!AT$215="","",IF($C$29="PM",Main!AT$215/Main!AN$143*Main!AN146,ROUND(Main!AT$215/Main!AN$143*Main!AN146*$B37,0))))))</f>
        <v/>
      </c>
      <c r="AM637" s="31" t="str">
        <f>IF($A637="","",IF(AM636="","",IF(Main!AO$143=0,0,IF(Main!AU$215="","",IF($C$29="PM",Main!AU$215/Main!AO$143*Main!AO146,ROUND(Main!AU$215/Main!AO$143*Main!AO146*$B37,0))))))</f>
        <v/>
      </c>
      <c r="AN637" s="31" t="str">
        <f>IF($A637="","",IF(AN636="","",IF(Main!AP$143=0,0,IF(Main!AV$215="","",IF($C$29="PM",Main!AV$215/Main!AP$143*Main!AP146,ROUND(Main!AV$215/Main!AP$143*Main!AP146*$B37,0))))))</f>
        <v/>
      </c>
      <c r="AO637" s="31" t="str">
        <f>IF($A637="","",IF(AO636="","",IF(Main!AQ$143=0,0,IF(Main!AW$215="","",IF($C$29="PM",Main!AW$215/Main!AQ$143*Main!AQ146,ROUND(Main!AW$215/Main!AQ$143*Main!AQ146*$B37,0))))))</f>
        <v/>
      </c>
      <c r="AP637" s="31" t="str">
        <f>IF($A637="","",IF(AP636="","",IF(Main!AR$143=0,0,IF(Main!AX$215="","",IF($C$29="PM",Main!AX$215/Main!AR$143*Main!AR146,ROUND(Main!AX$215/Main!AR$143*Main!AR146*$B37,0))))))</f>
        <v/>
      </c>
      <c r="AQ637" s="31" t="str">
        <f>IF($A637="","",IF(AQ636="","",IF(Main!AS$143=0,0,IF(Main!AY$215="","",IF($C$29="PM",Main!AY$215/Main!AS$143*Main!AS146,ROUND(Main!AY$215/Main!AS$143*Main!AS146*$B37,0))))))</f>
        <v/>
      </c>
      <c r="AR637" s="31" t="str">
        <f>IF($A637="","",IF(AR636="","",IF(Main!AT$143=0,0,IF(Main!AZ$215="","",IF($C$29="PM",Main!AZ$215/Main!AT$143*Main!AT146,ROUND(Main!AZ$215/Main!AT$143*Main!AT146*$B37,0))))))</f>
        <v/>
      </c>
      <c r="AS637" s="31" t="str">
        <f>IF($A637="","",IF(AS636="","",IF(Main!AU$143=0,0,IF(Main!BA$215="","",IF($C$29="PM",Main!BA$215/Main!AU$143*Main!AU146,ROUND(Main!BA$215/Main!AU$143*Main!AU146*$B37,0))))))</f>
        <v/>
      </c>
      <c r="AT637" s="31" t="str">
        <f>IF($A637="","",IF(AT636="","",IF(Main!AV$143=0,0,IF(Main!BB$215="","",IF($C$29="PM",Main!BB$215/Main!AV$143*Main!AV146,ROUND(Main!BB$215/Main!AV$143*Main!AV146*$B37,0))))))</f>
        <v/>
      </c>
      <c r="AU637" s="31" t="str">
        <f>IF($A637="","",IF(AU636="","",IF(Main!AW$143=0,0,IF(Main!BC$215="","",IF($C$29="PM",Main!BC$215/Main!AW$143*Main!AW146,ROUND(Main!BC$215/Main!AW$143*Main!AW146*$B37,0))))))</f>
        <v/>
      </c>
      <c r="AV637" s="31" t="str">
        <f>IF($A637="","",IF(AV636="","",IF(Main!AX$143=0,0,IF(Main!BD$215="","",IF($C$29="PM",Main!BD$215/Main!AX$143*Main!AX146,ROUND(Main!BD$215/Main!AX$143*Main!AX146*$B37,0))))))</f>
        <v/>
      </c>
      <c r="AW637" s="31" t="str">
        <f>IF($A637="","",IF(AW636="","",IF(Main!AY$143=0,0,IF(Main!BE$215="","",IF($C$29="PM",Main!BE$215/Main!AY$143*Main!AY146,ROUND(Main!BE$215/Main!AY$143*Main!AY146*$B37,0))))))</f>
        <v/>
      </c>
      <c r="AX637" s="50" t="str">
        <f>IF($A637="","",IF(AX636="","",IF(Main!AZ$143=0,0,IF(Main!BF$215="","",IF($C$29="PM",Main!BF$215/Main!AZ$143*Main!AZ146,ROUND(Main!BF$215/Main!AZ$143*Main!AZ146*$B37,0))))))</f>
        <v/>
      </c>
      <c r="AY637" s="31" t="str">
        <f>IF($A637="","",IF(AY636="","",IF(Main!BA$143=0,0,IF(Main!BG$215="","",IF($C$29="PM",Main!BG$215/Main!BA$143*Main!BA146,ROUND(Main!BG$215/Main!BA$143*Main!BA146*$B37,0))))))</f>
        <v/>
      </c>
      <c r="AZ637" s="31" t="str">
        <f>IF($A637="","",IF(AZ636="","",IF(Main!BB$143=0,0,IF(Main!BH$215="","",IF($C$29="PM",Main!BH$215/Main!BB$143*Main!BB146,ROUND(Main!BH$215/Main!BB$143*Main!BB146*$B37,0))))))</f>
        <v/>
      </c>
      <c r="BA637" s="31" t="str">
        <f>IF($A637="","",IF(BA636="","",IF(Main!BC$143=0,0,IF(Main!BI$215="","",IF($C$29="PM",Main!BI$215/Main!BC$143*Main!BC146,ROUND(Main!BI$215/Main!BC$143*Main!BC146*$B37,0))))))</f>
        <v/>
      </c>
      <c r="BB637" s="31" t="str">
        <f>IF($A637="","",IF(BB636="","",IF(Main!BD$143=0,0,IF(Main!BJ$215="","",IF($C$29="PM",Main!BJ$215/Main!BD$143*Main!BD146,ROUND(Main!BJ$215/Main!BD$143*Main!BD146*$B37,0))))))</f>
        <v/>
      </c>
      <c r="BC637" s="31" t="str">
        <f>IF($A637="","",IF(BC636="","",IF(Main!BE$143=0,0,IF(Main!BK$215="","",IF($C$29="PM",Main!BK$215/Main!BE$143*Main!BE146,ROUND(Main!BK$215/Main!BE$143*Main!BE146*$B37,0))))))</f>
        <v/>
      </c>
      <c r="BD637" s="31" t="str">
        <f>IF($A637="","",IF(BD636="","",IF(Main!BF$143=0,0,IF(Main!BL$215="","",IF($C$29="PM",Main!BL$215/Main!BF$143*Main!BF146,ROUND(Main!BL$215/Main!BF$143*Main!BF146*$B37,0))))))</f>
        <v/>
      </c>
      <c r="BE637" s="31" t="str">
        <f>IF($A637="","",IF(BE636="","",IF(Main!BG$143=0,0,IF(Main!BM$215="","",IF($C$29="PM",Main!BM$215/Main!BG$143*Main!BG146,ROUND(Main!BM$215/Main!BG$143*Main!BG146*$B37,0))))))</f>
        <v/>
      </c>
      <c r="BF637" s="31" t="str">
        <f>IF($A637="","",IF(BF636="","",IF(Main!BH$143=0,0,IF(Main!BN$215="","",IF($C$29="PM",Main!BN$215/Main!BH$143*Main!BH146,ROUND(Main!BN$215/Main!BH$143*Main!BH146*$B37,0))))))</f>
        <v/>
      </c>
      <c r="BG637" s="31" t="str">
        <f>IF($A637="","",IF(BG636="","",IF(Main!BI$143=0,0,IF(Main!BO$215="","",IF($C$29="PM",Main!BO$215/Main!BI$143*Main!BI146,ROUND(Main!BO$215/Main!BI$143*Main!BI146*$B37,0))))))</f>
        <v/>
      </c>
      <c r="BH637" s="31" t="str">
        <f>IF($A637="","",IF(BH636="","",IF(Main!BJ$143=0,0,IF(Main!BP$215="","",IF($C$29="PM",Main!BP$215/Main!BJ$143*Main!BJ146,ROUND(Main!BP$215/Main!BJ$143*Main!BJ146*$B37,0))))))</f>
        <v/>
      </c>
      <c r="BI637" s="31" t="str">
        <f>IF($A637="","",IF(BI636="","",IF(Main!BK$143=0,0,IF(Main!BQ$215="","",IF($C$29="PM",Main!BQ$215/Main!BK$143*Main!BK146,ROUND(Main!BQ$215/Main!BK$143*Main!BK146*$B37,0))))))</f>
        <v/>
      </c>
      <c r="BJ637" s="50" t="str">
        <f>IF($A637="","",IF(BJ636="","",IF(Main!BL$143=0,0,IF(Main!BR$215="","",IF($C$29="PM",Main!BR$215/Main!BL$143*Main!BL146,ROUND(Main!BR$215/Main!BL$143*Main!BL146*$B37,0))))))</f>
        <v/>
      </c>
      <c r="BK637" s="31" t="str">
        <f>IF($A637="","",IF(BK636="","",IF(Main!BM$143=0,0,IF(Main!BS$215="","",IF($C$29="PM",Main!BS$215/Main!BM$143*Main!BM146,ROUND(Main!BS$215/Main!BM$143*Main!BM146*$B37,0))))))</f>
        <v/>
      </c>
      <c r="BL637" s="31" t="str">
        <f>IF($A637="","",IF(BL636="","",IF(Main!BN$143=0,0,IF(Main!BT$215="","",IF($C$29="PM",Main!BT$215/Main!BN$143*Main!BN146,ROUND(Main!BT$215/Main!BN$143*Main!BN146*$B37,0))))))</f>
        <v/>
      </c>
      <c r="BM637" s="31" t="str">
        <f>IF($A637="","",IF(BM636="","",IF(Main!BO$143=0,0,IF(Main!BU$215="","",IF($C$29="PM",Main!BU$215/Main!BO$143*Main!BO146,ROUND(Main!BU$215/Main!BO$143*Main!BO146*$B37,0))))))</f>
        <v/>
      </c>
      <c r="BN637" s="31" t="str">
        <f>IF($A637="","",IF(BN636="","",IF(Main!BP$143=0,0,IF(Main!BV$215="","",IF($C$29="PM",Main!BV$215/Main!BP$143*Main!BP146,ROUND(Main!BV$215/Main!BP$143*Main!BP146*$B37,0))))))</f>
        <v/>
      </c>
      <c r="BO637" s="31" t="str">
        <f>IF($A637="","",IF(BO636="","",IF(Main!BQ$143=0,0,IF(Main!BW$215="","",IF($C$29="PM",Main!BW$215/Main!BQ$143*Main!BQ146,ROUND(Main!BW$215/Main!BQ$143*Main!BQ146*$B37,0))))))</f>
        <v/>
      </c>
      <c r="BP637" s="31" t="str">
        <f>IF($A637="","",IF(BP636="","",IF(Main!BR$143=0,0,IF(Main!BX$215="","",IF($C$29="PM",Main!BX$215/Main!BR$143*Main!BR146,ROUND(Main!BX$215/Main!BR$143*Main!BR146*$B37,0))))))</f>
        <v/>
      </c>
      <c r="BQ637" s="31" t="str">
        <f>IF($A637="","",IF(BQ636="","",IF(Main!BS$143=0,0,IF(Main!BY$215="","",IF($C$29="PM",Main!BY$215/Main!BS$143*Main!BS146,ROUND(Main!BY$215/Main!BS$143*Main!BS146*$B37,0))))))</f>
        <v/>
      </c>
      <c r="BR637" s="31" t="str">
        <f>IF($A637="","",IF(BR636="","",IF(Main!BT$143=0,0,IF(Main!BZ$215="","",IF($C$29="PM",Main!BZ$215/Main!BT$143*Main!BT146,ROUND(Main!BZ$215/Main!BT$143*Main!BT146*$B37,0))))))</f>
        <v/>
      </c>
      <c r="BS637" s="31" t="str">
        <f>IF($A637="","",IF(BS636="","",IF(Main!BU$143=0,0,IF(Main!CA$215="","",IF($C$29="PM",Main!CA$215/Main!BU$143*Main!BU146,ROUND(Main!CA$215/Main!BU$143*Main!BU146*$B37,0))))))</f>
        <v/>
      </c>
      <c r="BT637" s="31" t="str">
        <f>IF($A637="","",IF(BT636="","",IF(Main!BV$143=0,0,IF(Main!CB$215="","",IF($C$29="PM",Main!CB$215/Main!BV$143*Main!BV146,ROUND(Main!CB$215/Main!BV$143*Main!BV146*$B37,0))))))</f>
        <v/>
      </c>
      <c r="BU637" s="31" t="str">
        <f>IF($A637="","",IF(BU636="","",IF(Main!BW$143=0,0,IF(Main!CC$215="","",IF($C$29="PM",Main!CC$215/Main!BW$143*Main!BW146,ROUND(Main!CC$215/Main!BW$143*Main!BW146*$B37,0))))))</f>
        <v/>
      </c>
      <c r="BV637" s="50" t="str">
        <f>IF($A637="","",IF(BV636="","",IF(Main!BX$143=0,0,IF(Main!CD$215="","",IF($C$29="PM",Main!CD$215/Main!BX$143*Main!BX146,ROUND(Main!CD$215/Main!BX$143*Main!BX146*$B37,0))))))</f>
        <v/>
      </c>
    </row>
    <row r="638" spans="1:74" x14ac:dyDescent="0.2">
      <c r="A638" s="71" t="str">
        <f>IF(Main!A$38="","",Main!A$38)</f>
        <v/>
      </c>
      <c r="B638" s="74" t="str">
        <f t="shared" si="490"/>
        <v/>
      </c>
      <c r="C638" s="49" t="str">
        <f>IF($A638="","",IF(C637="","",IF(Main!E$143=0,0,IF(Main!K$215="","",IF($C$29="PM",Main!K$215/Main!E$143*Main!E147,ROUND(Main!K$215/Main!E$143*Main!E147*$B38,0))))))</f>
        <v/>
      </c>
      <c r="D638" s="31" t="str">
        <f>IF($A638="","",IF(D637="","",IF(Main!F$143=0,0,IF(Main!L$215="","",IF($C$29="PM",Main!L$215/Main!F$143*Main!F147,ROUND(Main!L$215/Main!F$143*Main!F147*$B38,0))))))</f>
        <v/>
      </c>
      <c r="E638" s="31" t="str">
        <f>IF($A638="","",IF(E637="","",IF(Main!G$143=0,0,IF(Main!M$215="","",IF($C$29="PM",Main!M$215/Main!G$143*Main!G147,ROUND(Main!M$215/Main!G$143*Main!G147*$B38,0))))))</f>
        <v/>
      </c>
      <c r="F638" s="31" t="str">
        <f>IF($A638="","",IF(F637="","",IF(Main!H$143=0,0,IF(Main!N$215="","",IF($C$29="PM",Main!N$215/Main!H$143*Main!H147,ROUND(Main!N$215/Main!H$143*Main!H147*$B38,0))))))</f>
        <v/>
      </c>
      <c r="G638" s="31" t="str">
        <f>IF($A638="","",IF(G637="","",IF(Main!I$143=0,0,IF(Main!O$215="","",IF($C$29="PM",Main!O$215/Main!I$143*Main!I147,ROUND(Main!O$215/Main!I$143*Main!I147*$B38,0))))))</f>
        <v/>
      </c>
      <c r="H638" s="31" t="str">
        <f>IF($A638="","",IF(H637="","",IF(Main!J$143=0,0,IF(Main!P$215="","",IF($C$29="PM",Main!P$215/Main!J$143*Main!J147,ROUND(Main!P$215/Main!J$143*Main!J147*$B38,0))))))</f>
        <v/>
      </c>
      <c r="I638" s="31" t="str">
        <f>IF($A638="","",IF(I637="","",IF(Main!K$143=0,0,IF(Main!Q$215="","",IF($C$29="PM",Main!Q$215/Main!K$143*Main!K147,ROUND(Main!Q$215/Main!K$143*Main!K147*$B38,0))))))</f>
        <v/>
      </c>
      <c r="J638" s="31" t="str">
        <f>IF($A638="","",IF(J637="","",IF(Main!L$143=0,0,IF(Main!R$215="","",IF($C$29="PM",Main!R$215/Main!L$143*Main!L147,ROUND(Main!R$215/Main!L$143*Main!L147*$B38,0))))))</f>
        <v/>
      </c>
      <c r="K638" s="31" t="str">
        <f>IF($A638="","",IF(K637="","",IF(Main!M$143=0,0,IF(Main!S$215="","",IF($C$29="PM",Main!S$215/Main!M$143*Main!M147,ROUND(Main!S$215/Main!M$143*Main!M147*$B38,0))))))</f>
        <v/>
      </c>
      <c r="L638" s="31" t="str">
        <f>IF($A638="","",IF(L637="","",IF(Main!N$143=0,0,IF(Main!T$215="","",IF($C$29="PM",Main!T$215/Main!N$143*Main!N147,ROUND(Main!T$215/Main!N$143*Main!N147*$B38,0))))))</f>
        <v/>
      </c>
      <c r="M638" s="31" t="str">
        <f>IF($A638="","",IF(M637="","",IF(Main!O$143=0,0,IF(Main!U$215="","",IF($C$29="PM",Main!U$215/Main!O$143*Main!O147,ROUND(Main!U$215/Main!O$143*Main!O147*$B38,0))))))</f>
        <v/>
      </c>
      <c r="N638" s="50" t="str">
        <f>IF($A638="","",IF(N637="","",IF(Main!P$143=0,0,IF(Main!V$215="","",IF($C$29="PM",Main!V$215/Main!P$143*Main!P147,ROUND(Main!V$215/Main!P$143*Main!P147*$B38,0))))))</f>
        <v/>
      </c>
      <c r="O638" s="31" t="str">
        <f>IF($A638="","",IF(O637="","",IF(Main!Q$143=0,0,IF(Main!W$215="","",IF($C$29="PM",Main!W$215/Main!Q$143*Main!Q147,ROUND(Main!W$215/Main!Q$143*Main!Q147*$B38,0))))))</f>
        <v/>
      </c>
      <c r="P638" s="31" t="str">
        <f>IF($A638="","",IF(P637="","",IF(Main!R$143=0,0,IF(Main!X$215="","",IF($C$29="PM",Main!X$215/Main!R$143*Main!R147,ROUND(Main!X$215/Main!R$143*Main!R147*$B38,0))))))</f>
        <v/>
      </c>
      <c r="Q638" s="31" t="str">
        <f>IF($A638="","",IF(Q637="","",IF(Main!S$143=0,0,IF(Main!Y$215="","",IF($C$29="PM",Main!Y$215/Main!S$143*Main!S147,ROUND(Main!Y$215/Main!S$143*Main!S147*$B38,0))))))</f>
        <v/>
      </c>
      <c r="R638" s="31" t="str">
        <f>IF($A638="","",IF(R637="","",IF(Main!T$143=0,0,IF(Main!Z$215="","",IF($C$29="PM",Main!Z$215/Main!T$143*Main!T147,ROUND(Main!Z$215/Main!T$143*Main!T147*$B38,0))))))</f>
        <v/>
      </c>
      <c r="S638" s="31" t="str">
        <f>IF($A638="","",IF(S637="","",IF(Main!U$143=0,0,IF(Main!AA$215="","",IF($C$29="PM",Main!AA$215/Main!U$143*Main!U147,ROUND(Main!AA$215/Main!U$143*Main!U147*$B38,0))))))</f>
        <v/>
      </c>
      <c r="T638" s="31" t="str">
        <f>IF($A638="","",IF(T637="","",IF(Main!V$143=0,0,IF(Main!AB$215="","",IF($C$29="PM",Main!AB$215/Main!V$143*Main!V147,ROUND(Main!AB$215/Main!V$143*Main!V147*$B38,0))))))</f>
        <v/>
      </c>
      <c r="U638" s="31" t="str">
        <f>IF($A638="","",IF(U637="","",IF(Main!W$143=0,0,IF(Main!AC$215="","",IF($C$29="PM",Main!AC$215/Main!W$143*Main!W147,ROUND(Main!AC$215/Main!W$143*Main!W147*$B38,0))))))</f>
        <v/>
      </c>
      <c r="V638" s="31" t="str">
        <f>IF($A638="","",IF(V637="","",IF(Main!X$143=0,0,IF(Main!AD$215="","",IF($C$29="PM",Main!AD$215/Main!X$143*Main!X147,ROUND(Main!AD$215/Main!X$143*Main!X147*$B38,0))))))</f>
        <v/>
      </c>
      <c r="W638" s="31" t="str">
        <f>IF($A638="","",IF(W637="","",IF(Main!Y$143=0,0,IF(Main!AE$215="","",IF($C$29="PM",Main!AE$215/Main!Y$143*Main!Y147,ROUND(Main!AE$215/Main!Y$143*Main!Y147*$B38,0))))))</f>
        <v/>
      </c>
      <c r="X638" s="31" t="str">
        <f>IF($A638="","",IF(X637="","",IF(Main!Z$143=0,0,IF(Main!AF$215="","",IF($C$29="PM",Main!AF$215/Main!Z$143*Main!Z147,ROUND(Main!AF$215/Main!Z$143*Main!Z147*$B38,0))))))</f>
        <v/>
      </c>
      <c r="Y638" s="31" t="str">
        <f>IF($A638="","",IF(Y637="","",IF(Main!AA$143=0,0,IF(Main!AG$215="","",IF($C$29="PM",Main!AG$215/Main!AA$143*Main!AA147,ROUND(Main!AG$215/Main!AA$143*Main!AA147*$B38,0))))))</f>
        <v/>
      </c>
      <c r="Z638" s="31" t="str">
        <f>IF($A638="","",IF(Z637="","",IF(Main!AB$143=0,0,IF(Main!AH$215="","",IF($C$29="PM",Main!AH$215/Main!AB$143*Main!AB147,ROUND(Main!AH$215/Main!AB$143*Main!AB147*$B38,0))))))</f>
        <v/>
      </c>
      <c r="AA638" s="49" t="str">
        <f>IF($A638="","",IF(AA637="","",IF(Main!AC$143=0,0,IF(Main!AI$215="","",IF($C$29="PM",Main!AI$215/Main!AC$143*Main!AC147,ROUND(Main!AI$215/Main!AC$143*Main!AC147*$B38,0))))))</f>
        <v/>
      </c>
      <c r="AB638" s="31" t="str">
        <f>IF($A638="","",IF(AB637="","",IF(Main!AD$143=0,0,IF(Main!AJ$215="","",IF($C$29="PM",Main!AJ$215/Main!AD$143*Main!AD147,ROUND(Main!AJ$215/Main!AD$143*Main!AD147*$B38,0))))))</f>
        <v/>
      </c>
      <c r="AC638" s="31" t="str">
        <f>IF($A638="","",IF(AC637="","",IF(Main!AE$143=0,0,IF(Main!AK$215="","",IF($C$29="PM",Main!AK$215/Main!AE$143*Main!AE147,ROUND(Main!AK$215/Main!AE$143*Main!AE147*$B38,0))))))</f>
        <v/>
      </c>
      <c r="AD638" s="31" t="str">
        <f>IF($A638="","",IF(AD637="","",IF(Main!AF$143=0,0,IF(Main!AL$215="","",IF($C$29="PM",Main!AL$215/Main!AF$143*Main!AF147,ROUND(Main!AL$215/Main!AF$143*Main!AF147*$B38,0))))))</f>
        <v/>
      </c>
      <c r="AE638" s="31" t="str">
        <f>IF($A638="","",IF(AE637="","",IF(Main!AG$143=0,0,IF(Main!AM$215="","",IF($C$29="PM",Main!AM$215/Main!AG$143*Main!AG147,ROUND(Main!AM$215/Main!AG$143*Main!AG147*$B38,0))))))</f>
        <v/>
      </c>
      <c r="AF638" s="31" t="str">
        <f>IF($A638="","",IF(AF637="","",IF(Main!AH$143=0,0,IF(Main!AN$215="","",IF($C$29="PM",Main!AN$215/Main!AH$143*Main!AH147,ROUND(Main!AN$215/Main!AH$143*Main!AH147*$B38,0))))))</f>
        <v/>
      </c>
      <c r="AG638" s="31" t="str">
        <f>IF($A638="","",IF(AG637="","",IF(Main!AI$143=0,0,IF(Main!AO$215="","",IF($C$29="PM",Main!AO$215/Main!AI$143*Main!AI147,ROUND(Main!AO$215/Main!AI$143*Main!AI147*$B38,0))))))</f>
        <v/>
      </c>
      <c r="AH638" s="31" t="str">
        <f>IF($A638="","",IF(AH637="","",IF(Main!AJ$143=0,0,IF(Main!AP$215="","",IF($C$29="PM",Main!AP$215/Main!AJ$143*Main!AJ147,ROUND(Main!AP$215/Main!AJ$143*Main!AJ147*$B38,0))))))</f>
        <v/>
      </c>
      <c r="AI638" s="31" t="str">
        <f>IF($A638="","",IF(AI637="","",IF(Main!AK$143=0,0,IF(Main!AQ$215="","",IF($C$29="PM",Main!AQ$215/Main!AK$143*Main!AK147,ROUND(Main!AQ$215/Main!AK$143*Main!AK147*$B38,0))))))</f>
        <v/>
      </c>
      <c r="AJ638" s="31" t="str">
        <f>IF($A638="","",IF(AJ637="","",IF(Main!AL$143=0,0,IF(Main!AR$215="","",IF($C$29="PM",Main!AR$215/Main!AL$143*Main!AL147,ROUND(Main!AR$215/Main!AL$143*Main!AL147*$B38,0))))))</f>
        <v/>
      </c>
      <c r="AK638" s="31" t="str">
        <f>IF($A638="","",IF(AK637="","",IF(Main!AM$143=0,0,IF(Main!AS$215="","",IF($C$29="PM",Main!AS$215/Main!AM$143*Main!AM147,ROUND(Main!AS$215/Main!AM$143*Main!AM147*$B38,0))))))</f>
        <v/>
      </c>
      <c r="AL638" s="50" t="str">
        <f>IF($A638="","",IF(AL637="","",IF(Main!AN$143=0,0,IF(Main!AT$215="","",IF($C$29="PM",Main!AT$215/Main!AN$143*Main!AN147,ROUND(Main!AT$215/Main!AN$143*Main!AN147*$B38,0))))))</f>
        <v/>
      </c>
      <c r="AM638" s="31" t="str">
        <f>IF($A638="","",IF(AM637="","",IF(Main!AO$143=0,0,IF(Main!AU$215="","",IF($C$29="PM",Main!AU$215/Main!AO$143*Main!AO147,ROUND(Main!AU$215/Main!AO$143*Main!AO147*$B38,0))))))</f>
        <v/>
      </c>
      <c r="AN638" s="31" t="str">
        <f>IF($A638="","",IF(AN637="","",IF(Main!AP$143=0,0,IF(Main!AV$215="","",IF($C$29="PM",Main!AV$215/Main!AP$143*Main!AP147,ROUND(Main!AV$215/Main!AP$143*Main!AP147*$B38,0))))))</f>
        <v/>
      </c>
      <c r="AO638" s="31" t="str">
        <f>IF($A638="","",IF(AO637="","",IF(Main!AQ$143=0,0,IF(Main!AW$215="","",IF($C$29="PM",Main!AW$215/Main!AQ$143*Main!AQ147,ROUND(Main!AW$215/Main!AQ$143*Main!AQ147*$B38,0))))))</f>
        <v/>
      </c>
      <c r="AP638" s="31" t="str">
        <f>IF($A638="","",IF(AP637="","",IF(Main!AR$143=0,0,IF(Main!AX$215="","",IF($C$29="PM",Main!AX$215/Main!AR$143*Main!AR147,ROUND(Main!AX$215/Main!AR$143*Main!AR147*$B38,0))))))</f>
        <v/>
      </c>
      <c r="AQ638" s="31" t="str">
        <f>IF($A638="","",IF(AQ637="","",IF(Main!AS$143=0,0,IF(Main!AY$215="","",IF($C$29="PM",Main!AY$215/Main!AS$143*Main!AS147,ROUND(Main!AY$215/Main!AS$143*Main!AS147*$B38,0))))))</f>
        <v/>
      </c>
      <c r="AR638" s="31" t="str">
        <f>IF($A638="","",IF(AR637="","",IF(Main!AT$143=0,0,IF(Main!AZ$215="","",IF($C$29="PM",Main!AZ$215/Main!AT$143*Main!AT147,ROUND(Main!AZ$215/Main!AT$143*Main!AT147*$B38,0))))))</f>
        <v/>
      </c>
      <c r="AS638" s="31" t="str">
        <f>IF($A638="","",IF(AS637="","",IF(Main!AU$143=0,0,IF(Main!BA$215="","",IF($C$29="PM",Main!BA$215/Main!AU$143*Main!AU147,ROUND(Main!BA$215/Main!AU$143*Main!AU147*$B38,0))))))</f>
        <v/>
      </c>
      <c r="AT638" s="31" t="str">
        <f>IF($A638="","",IF(AT637="","",IF(Main!AV$143=0,0,IF(Main!BB$215="","",IF($C$29="PM",Main!BB$215/Main!AV$143*Main!AV147,ROUND(Main!BB$215/Main!AV$143*Main!AV147*$B38,0))))))</f>
        <v/>
      </c>
      <c r="AU638" s="31" t="str">
        <f>IF($A638="","",IF(AU637="","",IF(Main!AW$143=0,0,IF(Main!BC$215="","",IF($C$29="PM",Main!BC$215/Main!AW$143*Main!AW147,ROUND(Main!BC$215/Main!AW$143*Main!AW147*$B38,0))))))</f>
        <v/>
      </c>
      <c r="AV638" s="31" t="str">
        <f>IF($A638="","",IF(AV637="","",IF(Main!AX$143=0,0,IF(Main!BD$215="","",IF($C$29="PM",Main!BD$215/Main!AX$143*Main!AX147,ROUND(Main!BD$215/Main!AX$143*Main!AX147*$B38,0))))))</f>
        <v/>
      </c>
      <c r="AW638" s="31" t="str">
        <f>IF($A638="","",IF(AW637="","",IF(Main!AY$143=0,0,IF(Main!BE$215="","",IF($C$29="PM",Main!BE$215/Main!AY$143*Main!AY147,ROUND(Main!BE$215/Main!AY$143*Main!AY147*$B38,0))))))</f>
        <v/>
      </c>
      <c r="AX638" s="50" t="str">
        <f>IF($A638="","",IF(AX637="","",IF(Main!AZ$143=0,0,IF(Main!BF$215="","",IF($C$29="PM",Main!BF$215/Main!AZ$143*Main!AZ147,ROUND(Main!BF$215/Main!AZ$143*Main!AZ147*$B38,0))))))</f>
        <v/>
      </c>
      <c r="AY638" s="31" t="str">
        <f>IF($A638="","",IF(AY637="","",IF(Main!BA$143=0,0,IF(Main!BG$215="","",IF($C$29="PM",Main!BG$215/Main!BA$143*Main!BA147,ROUND(Main!BG$215/Main!BA$143*Main!BA147*$B38,0))))))</f>
        <v/>
      </c>
      <c r="AZ638" s="31" t="str">
        <f>IF($A638="","",IF(AZ637="","",IF(Main!BB$143=0,0,IF(Main!BH$215="","",IF($C$29="PM",Main!BH$215/Main!BB$143*Main!BB147,ROUND(Main!BH$215/Main!BB$143*Main!BB147*$B38,0))))))</f>
        <v/>
      </c>
      <c r="BA638" s="31" t="str">
        <f>IF($A638="","",IF(BA637="","",IF(Main!BC$143=0,0,IF(Main!BI$215="","",IF($C$29="PM",Main!BI$215/Main!BC$143*Main!BC147,ROUND(Main!BI$215/Main!BC$143*Main!BC147*$B38,0))))))</f>
        <v/>
      </c>
      <c r="BB638" s="31" t="str">
        <f>IF($A638="","",IF(BB637="","",IF(Main!BD$143=0,0,IF(Main!BJ$215="","",IF($C$29="PM",Main!BJ$215/Main!BD$143*Main!BD147,ROUND(Main!BJ$215/Main!BD$143*Main!BD147*$B38,0))))))</f>
        <v/>
      </c>
      <c r="BC638" s="31" t="str">
        <f>IF($A638="","",IF(BC637="","",IF(Main!BE$143=0,0,IF(Main!BK$215="","",IF($C$29="PM",Main!BK$215/Main!BE$143*Main!BE147,ROUND(Main!BK$215/Main!BE$143*Main!BE147*$B38,0))))))</f>
        <v/>
      </c>
      <c r="BD638" s="31" t="str">
        <f>IF($A638="","",IF(BD637="","",IF(Main!BF$143=0,0,IF(Main!BL$215="","",IF($C$29="PM",Main!BL$215/Main!BF$143*Main!BF147,ROUND(Main!BL$215/Main!BF$143*Main!BF147*$B38,0))))))</f>
        <v/>
      </c>
      <c r="BE638" s="31" t="str">
        <f>IF($A638="","",IF(BE637="","",IF(Main!BG$143=0,0,IF(Main!BM$215="","",IF($C$29="PM",Main!BM$215/Main!BG$143*Main!BG147,ROUND(Main!BM$215/Main!BG$143*Main!BG147*$B38,0))))))</f>
        <v/>
      </c>
      <c r="BF638" s="31" t="str">
        <f>IF($A638="","",IF(BF637="","",IF(Main!BH$143=0,0,IF(Main!BN$215="","",IF($C$29="PM",Main!BN$215/Main!BH$143*Main!BH147,ROUND(Main!BN$215/Main!BH$143*Main!BH147*$B38,0))))))</f>
        <v/>
      </c>
      <c r="BG638" s="31" t="str">
        <f>IF($A638="","",IF(BG637="","",IF(Main!BI$143=0,0,IF(Main!BO$215="","",IF($C$29="PM",Main!BO$215/Main!BI$143*Main!BI147,ROUND(Main!BO$215/Main!BI$143*Main!BI147*$B38,0))))))</f>
        <v/>
      </c>
      <c r="BH638" s="31" t="str">
        <f>IF($A638="","",IF(BH637="","",IF(Main!BJ$143=0,0,IF(Main!BP$215="","",IF($C$29="PM",Main!BP$215/Main!BJ$143*Main!BJ147,ROUND(Main!BP$215/Main!BJ$143*Main!BJ147*$B38,0))))))</f>
        <v/>
      </c>
      <c r="BI638" s="31" t="str">
        <f>IF($A638="","",IF(BI637="","",IF(Main!BK$143=0,0,IF(Main!BQ$215="","",IF($C$29="PM",Main!BQ$215/Main!BK$143*Main!BK147,ROUND(Main!BQ$215/Main!BK$143*Main!BK147*$B38,0))))))</f>
        <v/>
      </c>
      <c r="BJ638" s="50" t="str">
        <f>IF($A638="","",IF(BJ637="","",IF(Main!BL$143=0,0,IF(Main!BR$215="","",IF($C$29="PM",Main!BR$215/Main!BL$143*Main!BL147,ROUND(Main!BR$215/Main!BL$143*Main!BL147*$B38,0))))))</f>
        <v/>
      </c>
      <c r="BK638" s="31" t="str">
        <f>IF($A638="","",IF(BK637="","",IF(Main!BM$143=0,0,IF(Main!BS$215="","",IF($C$29="PM",Main!BS$215/Main!BM$143*Main!BM147,ROUND(Main!BS$215/Main!BM$143*Main!BM147*$B38,0))))))</f>
        <v/>
      </c>
      <c r="BL638" s="31" t="str">
        <f>IF($A638="","",IF(BL637="","",IF(Main!BN$143=0,0,IF(Main!BT$215="","",IF($C$29="PM",Main!BT$215/Main!BN$143*Main!BN147,ROUND(Main!BT$215/Main!BN$143*Main!BN147*$B38,0))))))</f>
        <v/>
      </c>
      <c r="BM638" s="31" t="str">
        <f>IF($A638="","",IF(BM637="","",IF(Main!BO$143=0,0,IF(Main!BU$215="","",IF($C$29="PM",Main!BU$215/Main!BO$143*Main!BO147,ROUND(Main!BU$215/Main!BO$143*Main!BO147*$B38,0))))))</f>
        <v/>
      </c>
      <c r="BN638" s="31" t="str">
        <f>IF($A638="","",IF(BN637="","",IF(Main!BP$143=0,0,IF(Main!BV$215="","",IF($C$29="PM",Main!BV$215/Main!BP$143*Main!BP147,ROUND(Main!BV$215/Main!BP$143*Main!BP147*$B38,0))))))</f>
        <v/>
      </c>
      <c r="BO638" s="31" t="str">
        <f>IF($A638="","",IF(BO637="","",IF(Main!BQ$143=0,0,IF(Main!BW$215="","",IF($C$29="PM",Main!BW$215/Main!BQ$143*Main!BQ147,ROUND(Main!BW$215/Main!BQ$143*Main!BQ147*$B38,0))))))</f>
        <v/>
      </c>
      <c r="BP638" s="31" t="str">
        <f>IF($A638="","",IF(BP637="","",IF(Main!BR$143=0,0,IF(Main!BX$215="","",IF($C$29="PM",Main!BX$215/Main!BR$143*Main!BR147,ROUND(Main!BX$215/Main!BR$143*Main!BR147*$B38,0))))))</f>
        <v/>
      </c>
      <c r="BQ638" s="31" t="str">
        <f>IF($A638="","",IF(BQ637="","",IF(Main!BS$143=0,0,IF(Main!BY$215="","",IF($C$29="PM",Main!BY$215/Main!BS$143*Main!BS147,ROUND(Main!BY$215/Main!BS$143*Main!BS147*$B38,0))))))</f>
        <v/>
      </c>
      <c r="BR638" s="31" t="str">
        <f>IF($A638="","",IF(BR637="","",IF(Main!BT$143=0,0,IF(Main!BZ$215="","",IF($C$29="PM",Main!BZ$215/Main!BT$143*Main!BT147,ROUND(Main!BZ$215/Main!BT$143*Main!BT147*$B38,0))))))</f>
        <v/>
      </c>
      <c r="BS638" s="31" t="str">
        <f>IF($A638="","",IF(BS637="","",IF(Main!BU$143=0,0,IF(Main!CA$215="","",IF($C$29="PM",Main!CA$215/Main!BU$143*Main!BU147,ROUND(Main!CA$215/Main!BU$143*Main!BU147*$B38,0))))))</f>
        <v/>
      </c>
      <c r="BT638" s="31" t="str">
        <f>IF($A638="","",IF(BT637="","",IF(Main!BV$143=0,0,IF(Main!CB$215="","",IF($C$29="PM",Main!CB$215/Main!BV$143*Main!BV147,ROUND(Main!CB$215/Main!BV$143*Main!BV147*$B38,0))))))</f>
        <v/>
      </c>
      <c r="BU638" s="31" t="str">
        <f>IF($A638="","",IF(BU637="","",IF(Main!BW$143=0,0,IF(Main!CC$215="","",IF($C$29="PM",Main!CC$215/Main!BW$143*Main!BW147,ROUND(Main!CC$215/Main!BW$143*Main!BW147*$B38,0))))))</f>
        <v/>
      </c>
      <c r="BV638" s="50" t="str">
        <f>IF($A638="","",IF(BV637="","",IF(Main!BX$143=0,0,IF(Main!CD$215="","",IF($C$29="PM",Main!CD$215/Main!BX$143*Main!BX147,ROUND(Main!CD$215/Main!BX$143*Main!BX147*$B38,0))))))</f>
        <v/>
      </c>
    </row>
    <row r="639" spans="1:74" x14ac:dyDescent="0.2">
      <c r="A639" s="71" t="str">
        <f>IF(Main!A$39="","",Main!A$39)</f>
        <v/>
      </c>
      <c r="B639" s="74" t="str">
        <f t="shared" si="490"/>
        <v/>
      </c>
      <c r="C639" s="49" t="str">
        <f>IF($A639="","",IF(C638="","",IF(Main!E$143=0,0,IF(Main!K$215="","",IF($C$29="PM",Main!K$215/Main!E$143*Main!E148,ROUND(Main!K$215/Main!E$143*Main!E148*$B39,0))))))</f>
        <v/>
      </c>
      <c r="D639" s="31" t="str">
        <f>IF($A639="","",IF(D638="","",IF(Main!F$143=0,0,IF(Main!L$215="","",IF($C$29="PM",Main!L$215/Main!F$143*Main!F148,ROUND(Main!L$215/Main!F$143*Main!F148*$B39,0))))))</f>
        <v/>
      </c>
      <c r="E639" s="31" t="str">
        <f>IF($A639="","",IF(E638="","",IF(Main!G$143=0,0,IF(Main!M$215="","",IF($C$29="PM",Main!M$215/Main!G$143*Main!G148,ROUND(Main!M$215/Main!G$143*Main!G148*$B39,0))))))</f>
        <v/>
      </c>
      <c r="F639" s="31" t="str">
        <f>IF($A639="","",IF(F638="","",IF(Main!H$143=0,0,IF(Main!N$215="","",IF($C$29="PM",Main!N$215/Main!H$143*Main!H148,ROUND(Main!N$215/Main!H$143*Main!H148*$B39,0))))))</f>
        <v/>
      </c>
      <c r="G639" s="31" t="str">
        <f>IF($A639="","",IF(G638="","",IF(Main!I$143=0,0,IF(Main!O$215="","",IF($C$29="PM",Main!O$215/Main!I$143*Main!I148,ROUND(Main!O$215/Main!I$143*Main!I148*$B39,0))))))</f>
        <v/>
      </c>
      <c r="H639" s="31" t="str">
        <f>IF($A639="","",IF(H638="","",IF(Main!J$143=0,0,IF(Main!P$215="","",IF($C$29="PM",Main!P$215/Main!J$143*Main!J148,ROUND(Main!P$215/Main!J$143*Main!J148*$B39,0))))))</f>
        <v/>
      </c>
      <c r="I639" s="31" t="str">
        <f>IF($A639="","",IF(I638="","",IF(Main!K$143=0,0,IF(Main!Q$215="","",IF($C$29="PM",Main!Q$215/Main!K$143*Main!K148,ROUND(Main!Q$215/Main!K$143*Main!K148*$B39,0))))))</f>
        <v/>
      </c>
      <c r="J639" s="31" t="str">
        <f>IF($A639="","",IF(J638="","",IF(Main!L$143=0,0,IF(Main!R$215="","",IF($C$29="PM",Main!R$215/Main!L$143*Main!L148,ROUND(Main!R$215/Main!L$143*Main!L148*$B39,0))))))</f>
        <v/>
      </c>
      <c r="K639" s="31" t="str">
        <f>IF($A639="","",IF(K638="","",IF(Main!M$143=0,0,IF(Main!S$215="","",IF($C$29="PM",Main!S$215/Main!M$143*Main!M148,ROUND(Main!S$215/Main!M$143*Main!M148*$B39,0))))))</f>
        <v/>
      </c>
      <c r="L639" s="31" t="str">
        <f>IF($A639="","",IF(L638="","",IF(Main!N$143=0,0,IF(Main!T$215="","",IF($C$29="PM",Main!T$215/Main!N$143*Main!N148,ROUND(Main!T$215/Main!N$143*Main!N148*$B39,0))))))</f>
        <v/>
      </c>
      <c r="M639" s="31" t="str">
        <f>IF($A639="","",IF(M638="","",IF(Main!O$143=0,0,IF(Main!U$215="","",IF($C$29="PM",Main!U$215/Main!O$143*Main!O148,ROUND(Main!U$215/Main!O$143*Main!O148*$B39,0))))))</f>
        <v/>
      </c>
      <c r="N639" s="50" t="str">
        <f>IF($A639="","",IF(N638="","",IF(Main!P$143=0,0,IF(Main!V$215="","",IF($C$29="PM",Main!V$215/Main!P$143*Main!P148,ROUND(Main!V$215/Main!P$143*Main!P148*$B39,0))))))</f>
        <v/>
      </c>
      <c r="O639" s="31" t="str">
        <f>IF($A639="","",IF(O638="","",IF(Main!Q$143=0,0,IF(Main!W$215="","",IF($C$29="PM",Main!W$215/Main!Q$143*Main!Q148,ROUND(Main!W$215/Main!Q$143*Main!Q148*$B39,0))))))</f>
        <v/>
      </c>
      <c r="P639" s="31" t="str">
        <f>IF($A639="","",IF(P638="","",IF(Main!R$143=0,0,IF(Main!X$215="","",IF($C$29="PM",Main!X$215/Main!R$143*Main!R148,ROUND(Main!X$215/Main!R$143*Main!R148*$B39,0))))))</f>
        <v/>
      </c>
      <c r="Q639" s="31" t="str">
        <f>IF($A639="","",IF(Q638="","",IF(Main!S$143=0,0,IF(Main!Y$215="","",IF($C$29="PM",Main!Y$215/Main!S$143*Main!S148,ROUND(Main!Y$215/Main!S$143*Main!S148*$B39,0))))))</f>
        <v/>
      </c>
      <c r="R639" s="31" t="str">
        <f>IF($A639="","",IF(R638="","",IF(Main!T$143=0,0,IF(Main!Z$215="","",IF($C$29="PM",Main!Z$215/Main!T$143*Main!T148,ROUND(Main!Z$215/Main!T$143*Main!T148*$B39,0))))))</f>
        <v/>
      </c>
      <c r="S639" s="31" t="str">
        <f>IF($A639="","",IF(S638="","",IF(Main!U$143=0,0,IF(Main!AA$215="","",IF($C$29="PM",Main!AA$215/Main!U$143*Main!U148,ROUND(Main!AA$215/Main!U$143*Main!U148*$B39,0))))))</f>
        <v/>
      </c>
      <c r="T639" s="31" t="str">
        <f>IF($A639="","",IF(T638="","",IF(Main!V$143=0,0,IF(Main!AB$215="","",IF($C$29="PM",Main!AB$215/Main!V$143*Main!V148,ROUND(Main!AB$215/Main!V$143*Main!V148*$B39,0))))))</f>
        <v/>
      </c>
      <c r="U639" s="31" t="str">
        <f>IF($A639="","",IF(U638="","",IF(Main!W$143=0,0,IF(Main!AC$215="","",IF($C$29="PM",Main!AC$215/Main!W$143*Main!W148,ROUND(Main!AC$215/Main!W$143*Main!W148*$B39,0))))))</f>
        <v/>
      </c>
      <c r="V639" s="31" t="str">
        <f>IF($A639="","",IF(V638="","",IF(Main!X$143=0,0,IF(Main!AD$215="","",IF($C$29="PM",Main!AD$215/Main!X$143*Main!X148,ROUND(Main!AD$215/Main!X$143*Main!X148*$B39,0))))))</f>
        <v/>
      </c>
      <c r="W639" s="31" t="str">
        <f>IF($A639="","",IF(W638="","",IF(Main!Y$143=0,0,IF(Main!AE$215="","",IF($C$29="PM",Main!AE$215/Main!Y$143*Main!Y148,ROUND(Main!AE$215/Main!Y$143*Main!Y148*$B39,0))))))</f>
        <v/>
      </c>
      <c r="X639" s="31" t="str">
        <f>IF($A639="","",IF(X638="","",IF(Main!Z$143=0,0,IF(Main!AF$215="","",IF($C$29="PM",Main!AF$215/Main!Z$143*Main!Z148,ROUND(Main!AF$215/Main!Z$143*Main!Z148*$B39,0))))))</f>
        <v/>
      </c>
      <c r="Y639" s="31" t="str">
        <f>IF($A639="","",IF(Y638="","",IF(Main!AA$143=0,0,IF(Main!AG$215="","",IF($C$29="PM",Main!AG$215/Main!AA$143*Main!AA148,ROUND(Main!AG$215/Main!AA$143*Main!AA148*$B39,0))))))</f>
        <v/>
      </c>
      <c r="Z639" s="31" t="str">
        <f>IF($A639="","",IF(Z638="","",IF(Main!AB$143=0,0,IF(Main!AH$215="","",IF($C$29="PM",Main!AH$215/Main!AB$143*Main!AB148,ROUND(Main!AH$215/Main!AB$143*Main!AB148*$B39,0))))))</f>
        <v/>
      </c>
      <c r="AA639" s="49" t="str">
        <f>IF($A639="","",IF(AA638="","",IF(Main!AC$143=0,0,IF(Main!AI$215="","",IF($C$29="PM",Main!AI$215/Main!AC$143*Main!AC148,ROUND(Main!AI$215/Main!AC$143*Main!AC148*$B39,0))))))</f>
        <v/>
      </c>
      <c r="AB639" s="31" t="str">
        <f>IF($A639="","",IF(AB638="","",IF(Main!AD$143=0,0,IF(Main!AJ$215="","",IF($C$29="PM",Main!AJ$215/Main!AD$143*Main!AD148,ROUND(Main!AJ$215/Main!AD$143*Main!AD148*$B39,0))))))</f>
        <v/>
      </c>
      <c r="AC639" s="31" t="str">
        <f>IF($A639="","",IF(AC638="","",IF(Main!AE$143=0,0,IF(Main!AK$215="","",IF($C$29="PM",Main!AK$215/Main!AE$143*Main!AE148,ROUND(Main!AK$215/Main!AE$143*Main!AE148*$B39,0))))))</f>
        <v/>
      </c>
      <c r="AD639" s="31" t="str">
        <f>IF($A639="","",IF(AD638="","",IF(Main!AF$143=0,0,IF(Main!AL$215="","",IF($C$29="PM",Main!AL$215/Main!AF$143*Main!AF148,ROUND(Main!AL$215/Main!AF$143*Main!AF148*$B39,0))))))</f>
        <v/>
      </c>
      <c r="AE639" s="31" t="str">
        <f>IF($A639="","",IF(AE638="","",IF(Main!AG$143=0,0,IF(Main!AM$215="","",IF($C$29="PM",Main!AM$215/Main!AG$143*Main!AG148,ROUND(Main!AM$215/Main!AG$143*Main!AG148*$B39,0))))))</f>
        <v/>
      </c>
      <c r="AF639" s="31" t="str">
        <f>IF($A639="","",IF(AF638="","",IF(Main!AH$143=0,0,IF(Main!AN$215="","",IF($C$29="PM",Main!AN$215/Main!AH$143*Main!AH148,ROUND(Main!AN$215/Main!AH$143*Main!AH148*$B39,0))))))</f>
        <v/>
      </c>
      <c r="AG639" s="31" t="str">
        <f>IF($A639="","",IF(AG638="","",IF(Main!AI$143=0,0,IF(Main!AO$215="","",IF($C$29="PM",Main!AO$215/Main!AI$143*Main!AI148,ROUND(Main!AO$215/Main!AI$143*Main!AI148*$B39,0))))))</f>
        <v/>
      </c>
      <c r="AH639" s="31" t="str">
        <f>IF($A639="","",IF(AH638="","",IF(Main!AJ$143=0,0,IF(Main!AP$215="","",IF($C$29="PM",Main!AP$215/Main!AJ$143*Main!AJ148,ROUND(Main!AP$215/Main!AJ$143*Main!AJ148*$B39,0))))))</f>
        <v/>
      </c>
      <c r="AI639" s="31" t="str">
        <f>IF($A639="","",IF(AI638="","",IF(Main!AK$143=0,0,IF(Main!AQ$215="","",IF($C$29="PM",Main!AQ$215/Main!AK$143*Main!AK148,ROUND(Main!AQ$215/Main!AK$143*Main!AK148*$B39,0))))))</f>
        <v/>
      </c>
      <c r="AJ639" s="31" t="str">
        <f>IF($A639="","",IF(AJ638="","",IF(Main!AL$143=0,0,IF(Main!AR$215="","",IF($C$29="PM",Main!AR$215/Main!AL$143*Main!AL148,ROUND(Main!AR$215/Main!AL$143*Main!AL148*$B39,0))))))</f>
        <v/>
      </c>
      <c r="AK639" s="31" t="str">
        <f>IF($A639="","",IF(AK638="","",IF(Main!AM$143=0,0,IF(Main!AS$215="","",IF($C$29="PM",Main!AS$215/Main!AM$143*Main!AM148,ROUND(Main!AS$215/Main!AM$143*Main!AM148*$B39,0))))))</f>
        <v/>
      </c>
      <c r="AL639" s="50" t="str">
        <f>IF($A639="","",IF(AL638="","",IF(Main!AN$143=0,0,IF(Main!AT$215="","",IF($C$29="PM",Main!AT$215/Main!AN$143*Main!AN148,ROUND(Main!AT$215/Main!AN$143*Main!AN148*$B39,0))))))</f>
        <v/>
      </c>
      <c r="AM639" s="31" t="str">
        <f>IF($A639="","",IF(AM638="","",IF(Main!AO$143=0,0,IF(Main!AU$215="","",IF($C$29="PM",Main!AU$215/Main!AO$143*Main!AO148,ROUND(Main!AU$215/Main!AO$143*Main!AO148*$B39,0))))))</f>
        <v/>
      </c>
      <c r="AN639" s="31" t="str">
        <f>IF($A639="","",IF(AN638="","",IF(Main!AP$143=0,0,IF(Main!AV$215="","",IF($C$29="PM",Main!AV$215/Main!AP$143*Main!AP148,ROUND(Main!AV$215/Main!AP$143*Main!AP148*$B39,0))))))</f>
        <v/>
      </c>
      <c r="AO639" s="31" t="str">
        <f>IF($A639="","",IF(AO638="","",IF(Main!AQ$143=0,0,IF(Main!AW$215="","",IF($C$29="PM",Main!AW$215/Main!AQ$143*Main!AQ148,ROUND(Main!AW$215/Main!AQ$143*Main!AQ148*$B39,0))))))</f>
        <v/>
      </c>
      <c r="AP639" s="31" t="str">
        <f>IF($A639="","",IF(AP638="","",IF(Main!AR$143=0,0,IF(Main!AX$215="","",IF($C$29="PM",Main!AX$215/Main!AR$143*Main!AR148,ROUND(Main!AX$215/Main!AR$143*Main!AR148*$B39,0))))))</f>
        <v/>
      </c>
      <c r="AQ639" s="31" t="str">
        <f>IF($A639="","",IF(AQ638="","",IF(Main!AS$143=0,0,IF(Main!AY$215="","",IF($C$29="PM",Main!AY$215/Main!AS$143*Main!AS148,ROUND(Main!AY$215/Main!AS$143*Main!AS148*$B39,0))))))</f>
        <v/>
      </c>
      <c r="AR639" s="31" t="str">
        <f>IF($A639="","",IF(AR638="","",IF(Main!AT$143=0,0,IF(Main!AZ$215="","",IF($C$29="PM",Main!AZ$215/Main!AT$143*Main!AT148,ROUND(Main!AZ$215/Main!AT$143*Main!AT148*$B39,0))))))</f>
        <v/>
      </c>
      <c r="AS639" s="31" t="str">
        <f>IF($A639="","",IF(AS638="","",IF(Main!AU$143=0,0,IF(Main!BA$215="","",IF($C$29="PM",Main!BA$215/Main!AU$143*Main!AU148,ROUND(Main!BA$215/Main!AU$143*Main!AU148*$B39,0))))))</f>
        <v/>
      </c>
      <c r="AT639" s="31" t="str">
        <f>IF($A639="","",IF(AT638="","",IF(Main!AV$143=0,0,IF(Main!BB$215="","",IF($C$29="PM",Main!BB$215/Main!AV$143*Main!AV148,ROUND(Main!BB$215/Main!AV$143*Main!AV148*$B39,0))))))</f>
        <v/>
      </c>
      <c r="AU639" s="31" t="str">
        <f>IF($A639="","",IF(AU638="","",IF(Main!AW$143=0,0,IF(Main!BC$215="","",IF($C$29="PM",Main!BC$215/Main!AW$143*Main!AW148,ROUND(Main!BC$215/Main!AW$143*Main!AW148*$B39,0))))))</f>
        <v/>
      </c>
      <c r="AV639" s="31" t="str">
        <f>IF($A639="","",IF(AV638="","",IF(Main!AX$143=0,0,IF(Main!BD$215="","",IF($C$29="PM",Main!BD$215/Main!AX$143*Main!AX148,ROUND(Main!BD$215/Main!AX$143*Main!AX148*$B39,0))))))</f>
        <v/>
      </c>
      <c r="AW639" s="31" t="str">
        <f>IF($A639="","",IF(AW638="","",IF(Main!AY$143=0,0,IF(Main!BE$215="","",IF($C$29="PM",Main!BE$215/Main!AY$143*Main!AY148,ROUND(Main!BE$215/Main!AY$143*Main!AY148*$B39,0))))))</f>
        <v/>
      </c>
      <c r="AX639" s="50" t="str">
        <f>IF($A639="","",IF(AX638="","",IF(Main!AZ$143=0,0,IF(Main!BF$215="","",IF($C$29="PM",Main!BF$215/Main!AZ$143*Main!AZ148,ROUND(Main!BF$215/Main!AZ$143*Main!AZ148*$B39,0))))))</f>
        <v/>
      </c>
      <c r="AY639" s="31" t="str">
        <f>IF($A639="","",IF(AY638="","",IF(Main!BA$143=0,0,IF(Main!BG$215="","",IF($C$29="PM",Main!BG$215/Main!BA$143*Main!BA148,ROUND(Main!BG$215/Main!BA$143*Main!BA148*$B39,0))))))</f>
        <v/>
      </c>
      <c r="AZ639" s="31" t="str">
        <f>IF($A639="","",IF(AZ638="","",IF(Main!BB$143=0,0,IF(Main!BH$215="","",IF($C$29="PM",Main!BH$215/Main!BB$143*Main!BB148,ROUND(Main!BH$215/Main!BB$143*Main!BB148*$B39,0))))))</f>
        <v/>
      </c>
      <c r="BA639" s="31" t="str">
        <f>IF($A639="","",IF(BA638="","",IF(Main!BC$143=0,0,IF(Main!BI$215="","",IF($C$29="PM",Main!BI$215/Main!BC$143*Main!BC148,ROUND(Main!BI$215/Main!BC$143*Main!BC148*$B39,0))))))</f>
        <v/>
      </c>
      <c r="BB639" s="31" t="str">
        <f>IF($A639="","",IF(BB638="","",IF(Main!BD$143=0,0,IF(Main!BJ$215="","",IF($C$29="PM",Main!BJ$215/Main!BD$143*Main!BD148,ROUND(Main!BJ$215/Main!BD$143*Main!BD148*$B39,0))))))</f>
        <v/>
      </c>
      <c r="BC639" s="31" t="str">
        <f>IF($A639="","",IF(BC638="","",IF(Main!BE$143=0,0,IF(Main!BK$215="","",IF($C$29="PM",Main!BK$215/Main!BE$143*Main!BE148,ROUND(Main!BK$215/Main!BE$143*Main!BE148*$B39,0))))))</f>
        <v/>
      </c>
      <c r="BD639" s="31" t="str">
        <f>IF($A639="","",IF(BD638="","",IF(Main!BF$143=0,0,IF(Main!BL$215="","",IF($C$29="PM",Main!BL$215/Main!BF$143*Main!BF148,ROUND(Main!BL$215/Main!BF$143*Main!BF148*$B39,0))))))</f>
        <v/>
      </c>
      <c r="BE639" s="31" t="str">
        <f>IF($A639="","",IF(BE638="","",IF(Main!BG$143=0,0,IF(Main!BM$215="","",IF($C$29="PM",Main!BM$215/Main!BG$143*Main!BG148,ROUND(Main!BM$215/Main!BG$143*Main!BG148*$B39,0))))))</f>
        <v/>
      </c>
      <c r="BF639" s="31" t="str">
        <f>IF($A639="","",IF(BF638="","",IF(Main!BH$143=0,0,IF(Main!BN$215="","",IF($C$29="PM",Main!BN$215/Main!BH$143*Main!BH148,ROUND(Main!BN$215/Main!BH$143*Main!BH148*$B39,0))))))</f>
        <v/>
      </c>
      <c r="BG639" s="31" t="str">
        <f>IF($A639="","",IF(BG638="","",IF(Main!BI$143=0,0,IF(Main!BO$215="","",IF($C$29="PM",Main!BO$215/Main!BI$143*Main!BI148,ROUND(Main!BO$215/Main!BI$143*Main!BI148*$B39,0))))))</f>
        <v/>
      </c>
      <c r="BH639" s="31" t="str">
        <f>IF($A639="","",IF(BH638="","",IF(Main!BJ$143=0,0,IF(Main!BP$215="","",IF($C$29="PM",Main!BP$215/Main!BJ$143*Main!BJ148,ROUND(Main!BP$215/Main!BJ$143*Main!BJ148*$B39,0))))))</f>
        <v/>
      </c>
      <c r="BI639" s="31" t="str">
        <f>IF($A639="","",IF(BI638="","",IF(Main!BK$143=0,0,IF(Main!BQ$215="","",IF($C$29="PM",Main!BQ$215/Main!BK$143*Main!BK148,ROUND(Main!BQ$215/Main!BK$143*Main!BK148*$B39,0))))))</f>
        <v/>
      </c>
      <c r="BJ639" s="50" t="str">
        <f>IF($A639="","",IF(BJ638="","",IF(Main!BL$143=0,0,IF(Main!BR$215="","",IF($C$29="PM",Main!BR$215/Main!BL$143*Main!BL148,ROUND(Main!BR$215/Main!BL$143*Main!BL148*$B39,0))))))</f>
        <v/>
      </c>
      <c r="BK639" s="31" t="str">
        <f>IF($A639="","",IF(BK638="","",IF(Main!BM$143=0,0,IF(Main!BS$215="","",IF($C$29="PM",Main!BS$215/Main!BM$143*Main!BM148,ROUND(Main!BS$215/Main!BM$143*Main!BM148*$B39,0))))))</f>
        <v/>
      </c>
      <c r="BL639" s="31" t="str">
        <f>IF($A639="","",IF(BL638="","",IF(Main!BN$143=0,0,IF(Main!BT$215="","",IF($C$29="PM",Main!BT$215/Main!BN$143*Main!BN148,ROUND(Main!BT$215/Main!BN$143*Main!BN148*$B39,0))))))</f>
        <v/>
      </c>
      <c r="BM639" s="31" t="str">
        <f>IF($A639="","",IF(BM638="","",IF(Main!BO$143=0,0,IF(Main!BU$215="","",IF($C$29="PM",Main!BU$215/Main!BO$143*Main!BO148,ROUND(Main!BU$215/Main!BO$143*Main!BO148*$B39,0))))))</f>
        <v/>
      </c>
      <c r="BN639" s="31" t="str">
        <f>IF($A639="","",IF(BN638="","",IF(Main!BP$143=0,0,IF(Main!BV$215="","",IF($C$29="PM",Main!BV$215/Main!BP$143*Main!BP148,ROUND(Main!BV$215/Main!BP$143*Main!BP148*$B39,0))))))</f>
        <v/>
      </c>
      <c r="BO639" s="31" t="str">
        <f>IF($A639="","",IF(BO638="","",IF(Main!BQ$143=0,0,IF(Main!BW$215="","",IF($C$29="PM",Main!BW$215/Main!BQ$143*Main!BQ148,ROUND(Main!BW$215/Main!BQ$143*Main!BQ148*$B39,0))))))</f>
        <v/>
      </c>
      <c r="BP639" s="31" t="str">
        <f>IF($A639="","",IF(BP638="","",IF(Main!BR$143=0,0,IF(Main!BX$215="","",IF($C$29="PM",Main!BX$215/Main!BR$143*Main!BR148,ROUND(Main!BX$215/Main!BR$143*Main!BR148*$B39,0))))))</f>
        <v/>
      </c>
      <c r="BQ639" s="31" t="str">
        <f>IF($A639="","",IF(BQ638="","",IF(Main!BS$143=0,0,IF(Main!BY$215="","",IF($C$29="PM",Main!BY$215/Main!BS$143*Main!BS148,ROUND(Main!BY$215/Main!BS$143*Main!BS148*$B39,0))))))</f>
        <v/>
      </c>
      <c r="BR639" s="31" t="str">
        <f>IF($A639="","",IF(BR638="","",IF(Main!BT$143=0,0,IF(Main!BZ$215="","",IF($C$29="PM",Main!BZ$215/Main!BT$143*Main!BT148,ROUND(Main!BZ$215/Main!BT$143*Main!BT148*$B39,0))))))</f>
        <v/>
      </c>
      <c r="BS639" s="31" t="str">
        <f>IF($A639="","",IF(BS638="","",IF(Main!BU$143=0,0,IF(Main!CA$215="","",IF($C$29="PM",Main!CA$215/Main!BU$143*Main!BU148,ROUND(Main!CA$215/Main!BU$143*Main!BU148*$B39,0))))))</f>
        <v/>
      </c>
      <c r="BT639" s="31" t="str">
        <f>IF($A639="","",IF(BT638="","",IF(Main!BV$143=0,0,IF(Main!CB$215="","",IF($C$29="PM",Main!CB$215/Main!BV$143*Main!BV148,ROUND(Main!CB$215/Main!BV$143*Main!BV148*$B39,0))))))</f>
        <v/>
      </c>
      <c r="BU639" s="31" t="str">
        <f>IF($A639="","",IF(BU638="","",IF(Main!BW$143=0,0,IF(Main!CC$215="","",IF($C$29="PM",Main!CC$215/Main!BW$143*Main!BW148,ROUND(Main!CC$215/Main!BW$143*Main!BW148*$B39,0))))))</f>
        <v/>
      </c>
      <c r="BV639" s="50" t="str">
        <f>IF($A639="","",IF(BV638="","",IF(Main!BX$143=0,0,IF(Main!CD$215="","",IF($C$29="PM",Main!CD$215/Main!BX$143*Main!BX148,ROUND(Main!CD$215/Main!BX$143*Main!BX148*$B39,0))))))</f>
        <v/>
      </c>
    </row>
    <row r="640" spans="1:74" x14ac:dyDescent="0.2">
      <c r="A640" s="71" t="str">
        <f>IF(Main!A$40="","",Main!A$40)</f>
        <v/>
      </c>
      <c r="B640" s="74" t="str">
        <f t="shared" si="490"/>
        <v/>
      </c>
      <c r="C640" s="49" t="str">
        <f>IF($A640="","",IF(C639="","",IF(Main!E$143=0,0,IF(Main!K$215="","",IF($C$29="PM",Main!K$215/Main!E$143*Main!E149,ROUND(Main!K$215/Main!E$143*Main!E149*$B40,0))))))</f>
        <v/>
      </c>
      <c r="D640" s="31" t="str">
        <f>IF($A640="","",IF(D639="","",IF(Main!F$143=0,0,IF(Main!L$215="","",IF($C$29="PM",Main!L$215/Main!F$143*Main!F149,ROUND(Main!L$215/Main!F$143*Main!F149*$B40,0))))))</f>
        <v/>
      </c>
      <c r="E640" s="31" t="str">
        <f>IF($A640="","",IF(E639="","",IF(Main!G$143=0,0,IF(Main!M$215="","",IF($C$29="PM",Main!M$215/Main!G$143*Main!G149,ROUND(Main!M$215/Main!G$143*Main!G149*$B40,0))))))</f>
        <v/>
      </c>
      <c r="F640" s="31" t="str">
        <f>IF($A640="","",IF(F639="","",IF(Main!H$143=0,0,IF(Main!N$215="","",IF($C$29="PM",Main!N$215/Main!H$143*Main!H149,ROUND(Main!N$215/Main!H$143*Main!H149*$B40,0))))))</f>
        <v/>
      </c>
      <c r="G640" s="31" t="str">
        <f>IF($A640="","",IF(G639="","",IF(Main!I$143=0,0,IF(Main!O$215="","",IF($C$29="PM",Main!O$215/Main!I$143*Main!I149,ROUND(Main!O$215/Main!I$143*Main!I149*$B40,0))))))</f>
        <v/>
      </c>
      <c r="H640" s="31" t="str">
        <f>IF($A640="","",IF(H639="","",IF(Main!J$143=0,0,IF(Main!P$215="","",IF($C$29="PM",Main!P$215/Main!J$143*Main!J149,ROUND(Main!P$215/Main!J$143*Main!J149*$B40,0))))))</f>
        <v/>
      </c>
      <c r="I640" s="31" t="str">
        <f>IF($A640="","",IF(I639="","",IF(Main!K$143=0,0,IF(Main!Q$215="","",IF($C$29="PM",Main!Q$215/Main!K$143*Main!K149,ROUND(Main!Q$215/Main!K$143*Main!K149*$B40,0))))))</f>
        <v/>
      </c>
      <c r="J640" s="31" t="str">
        <f>IF($A640="","",IF(J639="","",IF(Main!L$143=0,0,IF(Main!R$215="","",IF($C$29="PM",Main!R$215/Main!L$143*Main!L149,ROUND(Main!R$215/Main!L$143*Main!L149*$B40,0))))))</f>
        <v/>
      </c>
      <c r="K640" s="31" t="str">
        <f>IF($A640="","",IF(K639="","",IF(Main!M$143=0,0,IF(Main!S$215="","",IF($C$29="PM",Main!S$215/Main!M$143*Main!M149,ROUND(Main!S$215/Main!M$143*Main!M149*$B40,0))))))</f>
        <v/>
      </c>
      <c r="L640" s="31" t="str">
        <f>IF($A640="","",IF(L639="","",IF(Main!N$143=0,0,IF(Main!T$215="","",IF($C$29="PM",Main!T$215/Main!N$143*Main!N149,ROUND(Main!T$215/Main!N$143*Main!N149*$B40,0))))))</f>
        <v/>
      </c>
      <c r="M640" s="31" t="str">
        <f>IF($A640="","",IF(M639="","",IF(Main!O$143=0,0,IF(Main!U$215="","",IF($C$29="PM",Main!U$215/Main!O$143*Main!O149,ROUND(Main!U$215/Main!O$143*Main!O149*$B40,0))))))</f>
        <v/>
      </c>
      <c r="N640" s="50" t="str">
        <f>IF($A640="","",IF(N639="","",IF(Main!P$143=0,0,IF(Main!V$215="","",IF($C$29="PM",Main!V$215/Main!P$143*Main!P149,ROUND(Main!V$215/Main!P$143*Main!P149*$B40,0))))))</f>
        <v/>
      </c>
      <c r="O640" s="31" t="str">
        <f>IF($A640="","",IF(O639="","",IF(Main!Q$143=0,0,IF(Main!W$215="","",IF($C$29="PM",Main!W$215/Main!Q$143*Main!Q149,ROUND(Main!W$215/Main!Q$143*Main!Q149*$B40,0))))))</f>
        <v/>
      </c>
      <c r="P640" s="31" t="str">
        <f>IF($A640="","",IF(P639="","",IF(Main!R$143=0,0,IF(Main!X$215="","",IF($C$29="PM",Main!X$215/Main!R$143*Main!R149,ROUND(Main!X$215/Main!R$143*Main!R149*$B40,0))))))</f>
        <v/>
      </c>
      <c r="Q640" s="31" t="str">
        <f>IF($A640="","",IF(Q639="","",IF(Main!S$143=0,0,IF(Main!Y$215="","",IF($C$29="PM",Main!Y$215/Main!S$143*Main!S149,ROUND(Main!Y$215/Main!S$143*Main!S149*$B40,0))))))</f>
        <v/>
      </c>
      <c r="R640" s="31" t="str">
        <f>IF($A640="","",IF(R639="","",IF(Main!T$143=0,0,IF(Main!Z$215="","",IF($C$29="PM",Main!Z$215/Main!T$143*Main!T149,ROUND(Main!Z$215/Main!T$143*Main!T149*$B40,0))))))</f>
        <v/>
      </c>
      <c r="S640" s="31" t="str">
        <f>IF($A640="","",IF(S639="","",IF(Main!U$143=0,0,IF(Main!AA$215="","",IF($C$29="PM",Main!AA$215/Main!U$143*Main!U149,ROUND(Main!AA$215/Main!U$143*Main!U149*$B40,0))))))</f>
        <v/>
      </c>
      <c r="T640" s="31" t="str">
        <f>IF($A640="","",IF(T639="","",IF(Main!V$143=0,0,IF(Main!AB$215="","",IF($C$29="PM",Main!AB$215/Main!V$143*Main!V149,ROUND(Main!AB$215/Main!V$143*Main!V149*$B40,0))))))</f>
        <v/>
      </c>
      <c r="U640" s="31" t="str">
        <f>IF($A640="","",IF(U639="","",IF(Main!W$143=0,0,IF(Main!AC$215="","",IF($C$29="PM",Main!AC$215/Main!W$143*Main!W149,ROUND(Main!AC$215/Main!W$143*Main!W149*$B40,0))))))</f>
        <v/>
      </c>
      <c r="V640" s="31" t="str">
        <f>IF($A640="","",IF(V639="","",IF(Main!X$143=0,0,IF(Main!AD$215="","",IF($C$29="PM",Main!AD$215/Main!X$143*Main!X149,ROUND(Main!AD$215/Main!X$143*Main!X149*$B40,0))))))</f>
        <v/>
      </c>
      <c r="W640" s="31" t="str">
        <f>IF($A640="","",IF(W639="","",IF(Main!Y$143=0,0,IF(Main!AE$215="","",IF($C$29="PM",Main!AE$215/Main!Y$143*Main!Y149,ROUND(Main!AE$215/Main!Y$143*Main!Y149*$B40,0))))))</f>
        <v/>
      </c>
      <c r="X640" s="31" t="str">
        <f>IF($A640="","",IF(X639="","",IF(Main!Z$143=0,0,IF(Main!AF$215="","",IF($C$29="PM",Main!AF$215/Main!Z$143*Main!Z149,ROUND(Main!AF$215/Main!Z$143*Main!Z149*$B40,0))))))</f>
        <v/>
      </c>
      <c r="Y640" s="31" t="str">
        <f>IF($A640="","",IF(Y639="","",IF(Main!AA$143=0,0,IF(Main!AG$215="","",IF($C$29="PM",Main!AG$215/Main!AA$143*Main!AA149,ROUND(Main!AG$215/Main!AA$143*Main!AA149*$B40,0))))))</f>
        <v/>
      </c>
      <c r="Z640" s="31" t="str">
        <f>IF($A640="","",IF(Z639="","",IF(Main!AB$143=0,0,IF(Main!AH$215="","",IF($C$29="PM",Main!AH$215/Main!AB$143*Main!AB149,ROUND(Main!AH$215/Main!AB$143*Main!AB149*$B40,0))))))</f>
        <v/>
      </c>
      <c r="AA640" s="49" t="str">
        <f>IF($A640="","",IF(AA639="","",IF(Main!AC$143=0,0,IF(Main!AI$215="","",IF($C$29="PM",Main!AI$215/Main!AC$143*Main!AC149,ROUND(Main!AI$215/Main!AC$143*Main!AC149*$B40,0))))))</f>
        <v/>
      </c>
      <c r="AB640" s="31" t="str">
        <f>IF($A640="","",IF(AB639="","",IF(Main!AD$143=0,0,IF(Main!AJ$215="","",IF($C$29="PM",Main!AJ$215/Main!AD$143*Main!AD149,ROUND(Main!AJ$215/Main!AD$143*Main!AD149*$B40,0))))))</f>
        <v/>
      </c>
      <c r="AC640" s="31" t="str">
        <f>IF($A640="","",IF(AC639="","",IF(Main!AE$143=0,0,IF(Main!AK$215="","",IF($C$29="PM",Main!AK$215/Main!AE$143*Main!AE149,ROUND(Main!AK$215/Main!AE$143*Main!AE149*$B40,0))))))</f>
        <v/>
      </c>
      <c r="AD640" s="31" t="str">
        <f>IF($A640="","",IF(AD639="","",IF(Main!AF$143=0,0,IF(Main!AL$215="","",IF($C$29="PM",Main!AL$215/Main!AF$143*Main!AF149,ROUND(Main!AL$215/Main!AF$143*Main!AF149*$B40,0))))))</f>
        <v/>
      </c>
      <c r="AE640" s="31" t="str">
        <f>IF($A640="","",IF(AE639="","",IF(Main!AG$143=0,0,IF(Main!AM$215="","",IF($C$29="PM",Main!AM$215/Main!AG$143*Main!AG149,ROUND(Main!AM$215/Main!AG$143*Main!AG149*$B40,0))))))</f>
        <v/>
      </c>
      <c r="AF640" s="31" t="str">
        <f>IF($A640="","",IF(AF639="","",IF(Main!AH$143=0,0,IF(Main!AN$215="","",IF($C$29="PM",Main!AN$215/Main!AH$143*Main!AH149,ROUND(Main!AN$215/Main!AH$143*Main!AH149*$B40,0))))))</f>
        <v/>
      </c>
      <c r="AG640" s="31" t="str">
        <f>IF($A640="","",IF(AG639="","",IF(Main!AI$143=0,0,IF(Main!AO$215="","",IF($C$29="PM",Main!AO$215/Main!AI$143*Main!AI149,ROUND(Main!AO$215/Main!AI$143*Main!AI149*$B40,0))))))</f>
        <v/>
      </c>
      <c r="AH640" s="31" t="str">
        <f>IF($A640="","",IF(AH639="","",IF(Main!AJ$143=0,0,IF(Main!AP$215="","",IF($C$29="PM",Main!AP$215/Main!AJ$143*Main!AJ149,ROUND(Main!AP$215/Main!AJ$143*Main!AJ149*$B40,0))))))</f>
        <v/>
      </c>
      <c r="AI640" s="31" t="str">
        <f>IF($A640="","",IF(AI639="","",IF(Main!AK$143=0,0,IF(Main!AQ$215="","",IF($C$29="PM",Main!AQ$215/Main!AK$143*Main!AK149,ROUND(Main!AQ$215/Main!AK$143*Main!AK149*$B40,0))))))</f>
        <v/>
      </c>
      <c r="AJ640" s="31" t="str">
        <f>IF($A640="","",IF(AJ639="","",IF(Main!AL$143=0,0,IF(Main!AR$215="","",IF($C$29="PM",Main!AR$215/Main!AL$143*Main!AL149,ROUND(Main!AR$215/Main!AL$143*Main!AL149*$B40,0))))))</f>
        <v/>
      </c>
      <c r="AK640" s="31" t="str">
        <f>IF($A640="","",IF(AK639="","",IF(Main!AM$143=0,0,IF(Main!AS$215="","",IF($C$29="PM",Main!AS$215/Main!AM$143*Main!AM149,ROUND(Main!AS$215/Main!AM$143*Main!AM149*$B40,0))))))</f>
        <v/>
      </c>
      <c r="AL640" s="50" t="str">
        <f>IF($A640="","",IF(AL639="","",IF(Main!AN$143=0,0,IF(Main!AT$215="","",IF($C$29="PM",Main!AT$215/Main!AN$143*Main!AN149,ROUND(Main!AT$215/Main!AN$143*Main!AN149*$B40,0))))))</f>
        <v/>
      </c>
      <c r="AM640" s="31" t="str">
        <f>IF($A640="","",IF(AM639="","",IF(Main!AO$143=0,0,IF(Main!AU$215="","",IF($C$29="PM",Main!AU$215/Main!AO$143*Main!AO149,ROUND(Main!AU$215/Main!AO$143*Main!AO149*$B40,0))))))</f>
        <v/>
      </c>
      <c r="AN640" s="31" t="str">
        <f>IF($A640="","",IF(AN639="","",IF(Main!AP$143=0,0,IF(Main!AV$215="","",IF($C$29="PM",Main!AV$215/Main!AP$143*Main!AP149,ROUND(Main!AV$215/Main!AP$143*Main!AP149*$B40,0))))))</f>
        <v/>
      </c>
      <c r="AO640" s="31" t="str">
        <f>IF($A640="","",IF(AO639="","",IF(Main!AQ$143=0,0,IF(Main!AW$215="","",IF($C$29="PM",Main!AW$215/Main!AQ$143*Main!AQ149,ROUND(Main!AW$215/Main!AQ$143*Main!AQ149*$B40,0))))))</f>
        <v/>
      </c>
      <c r="AP640" s="31" t="str">
        <f>IF($A640="","",IF(AP639="","",IF(Main!AR$143=0,0,IF(Main!AX$215="","",IF($C$29="PM",Main!AX$215/Main!AR$143*Main!AR149,ROUND(Main!AX$215/Main!AR$143*Main!AR149*$B40,0))))))</f>
        <v/>
      </c>
      <c r="AQ640" s="31" t="str">
        <f>IF($A640="","",IF(AQ639="","",IF(Main!AS$143=0,0,IF(Main!AY$215="","",IF($C$29="PM",Main!AY$215/Main!AS$143*Main!AS149,ROUND(Main!AY$215/Main!AS$143*Main!AS149*$B40,0))))))</f>
        <v/>
      </c>
      <c r="AR640" s="31" t="str">
        <f>IF($A640="","",IF(AR639="","",IF(Main!AT$143=0,0,IF(Main!AZ$215="","",IF($C$29="PM",Main!AZ$215/Main!AT$143*Main!AT149,ROUND(Main!AZ$215/Main!AT$143*Main!AT149*$B40,0))))))</f>
        <v/>
      </c>
      <c r="AS640" s="31" t="str">
        <f>IF($A640="","",IF(AS639="","",IF(Main!AU$143=0,0,IF(Main!BA$215="","",IF($C$29="PM",Main!BA$215/Main!AU$143*Main!AU149,ROUND(Main!BA$215/Main!AU$143*Main!AU149*$B40,0))))))</f>
        <v/>
      </c>
      <c r="AT640" s="31" t="str">
        <f>IF($A640="","",IF(AT639="","",IF(Main!AV$143=0,0,IF(Main!BB$215="","",IF($C$29="PM",Main!BB$215/Main!AV$143*Main!AV149,ROUND(Main!BB$215/Main!AV$143*Main!AV149*$B40,0))))))</f>
        <v/>
      </c>
      <c r="AU640" s="31" t="str">
        <f>IF($A640="","",IF(AU639="","",IF(Main!AW$143=0,0,IF(Main!BC$215="","",IF($C$29="PM",Main!BC$215/Main!AW$143*Main!AW149,ROUND(Main!BC$215/Main!AW$143*Main!AW149*$B40,0))))))</f>
        <v/>
      </c>
      <c r="AV640" s="31" t="str">
        <f>IF($A640="","",IF(AV639="","",IF(Main!AX$143=0,0,IF(Main!BD$215="","",IF($C$29="PM",Main!BD$215/Main!AX$143*Main!AX149,ROUND(Main!BD$215/Main!AX$143*Main!AX149*$B40,0))))))</f>
        <v/>
      </c>
      <c r="AW640" s="31" t="str">
        <f>IF($A640="","",IF(AW639="","",IF(Main!AY$143=0,0,IF(Main!BE$215="","",IF($C$29="PM",Main!BE$215/Main!AY$143*Main!AY149,ROUND(Main!BE$215/Main!AY$143*Main!AY149*$B40,0))))))</f>
        <v/>
      </c>
      <c r="AX640" s="50" t="str">
        <f>IF($A640="","",IF(AX639="","",IF(Main!AZ$143=0,0,IF(Main!BF$215="","",IF($C$29="PM",Main!BF$215/Main!AZ$143*Main!AZ149,ROUND(Main!BF$215/Main!AZ$143*Main!AZ149*$B40,0))))))</f>
        <v/>
      </c>
      <c r="AY640" s="31" t="str">
        <f>IF($A640="","",IF(AY639="","",IF(Main!BA$143=0,0,IF(Main!BG$215="","",IF($C$29="PM",Main!BG$215/Main!BA$143*Main!BA149,ROUND(Main!BG$215/Main!BA$143*Main!BA149*$B40,0))))))</f>
        <v/>
      </c>
      <c r="AZ640" s="31" t="str">
        <f>IF($A640="","",IF(AZ639="","",IF(Main!BB$143=0,0,IF(Main!BH$215="","",IF($C$29="PM",Main!BH$215/Main!BB$143*Main!BB149,ROUND(Main!BH$215/Main!BB$143*Main!BB149*$B40,0))))))</f>
        <v/>
      </c>
      <c r="BA640" s="31" t="str">
        <f>IF($A640="","",IF(BA639="","",IF(Main!BC$143=0,0,IF(Main!BI$215="","",IF($C$29="PM",Main!BI$215/Main!BC$143*Main!BC149,ROUND(Main!BI$215/Main!BC$143*Main!BC149*$B40,0))))))</f>
        <v/>
      </c>
      <c r="BB640" s="31" t="str">
        <f>IF($A640="","",IF(BB639="","",IF(Main!BD$143=0,0,IF(Main!BJ$215="","",IF($C$29="PM",Main!BJ$215/Main!BD$143*Main!BD149,ROUND(Main!BJ$215/Main!BD$143*Main!BD149*$B40,0))))))</f>
        <v/>
      </c>
      <c r="BC640" s="31" t="str">
        <f>IF($A640="","",IF(BC639="","",IF(Main!BE$143=0,0,IF(Main!BK$215="","",IF($C$29="PM",Main!BK$215/Main!BE$143*Main!BE149,ROUND(Main!BK$215/Main!BE$143*Main!BE149*$B40,0))))))</f>
        <v/>
      </c>
      <c r="BD640" s="31" t="str">
        <f>IF($A640="","",IF(BD639="","",IF(Main!BF$143=0,0,IF(Main!BL$215="","",IF($C$29="PM",Main!BL$215/Main!BF$143*Main!BF149,ROUND(Main!BL$215/Main!BF$143*Main!BF149*$B40,0))))))</f>
        <v/>
      </c>
      <c r="BE640" s="31" t="str">
        <f>IF($A640="","",IF(BE639="","",IF(Main!BG$143=0,0,IF(Main!BM$215="","",IF($C$29="PM",Main!BM$215/Main!BG$143*Main!BG149,ROUND(Main!BM$215/Main!BG$143*Main!BG149*$B40,0))))))</f>
        <v/>
      </c>
      <c r="BF640" s="31" t="str">
        <f>IF($A640="","",IF(BF639="","",IF(Main!BH$143=0,0,IF(Main!BN$215="","",IF($C$29="PM",Main!BN$215/Main!BH$143*Main!BH149,ROUND(Main!BN$215/Main!BH$143*Main!BH149*$B40,0))))))</f>
        <v/>
      </c>
      <c r="BG640" s="31" t="str">
        <f>IF($A640="","",IF(BG639="","",IF(Main!BI$143=0,0,IF(Main!BO$215="","",IF($C$29="PM",Main!BO$215/Main!BI$143*Main!BI149,ROUND(Main!BO$215/Main!BI$143*Main!BI149*$B40,0))))))</f>
        <v/>
      </c>
      <c r="BH640" s="31" t="str">
        <f>IF($A640="","",IF(BH639="","",IF(Main!BJ$143=0,0,IF(Main!BP$215="","",IF($C$29="PM",Main!BP$215/Main!BJ$143*Main!BJ149,ROUND(Main!BP$215/Main!BJ$143*Main!BJ149*$B40,0))))))</f>
        <v/>
      </c>
      <c r="BI640" s="31" t="str">
        <f>IF($A640="","",IF(BI639="","",IF(Main!BK$143=0,0,IF(Main!BQ$215="","",IF($C$29="PM",Main!BQ$215/Main!BK$143*Main!BK149,ROUND(Main!BQ$215/Main!BK$143*Main!BK149*$B40,0))))))</f>
        <v/>
      </c>
      <c r="BJ640" s="50" t="str">
        <f>IF($A640="","",IF(BJ639="","",IF(Main!BL$143=0,0,IF(Main!BR$215="","",IF($C$29="PM",Main!BR$215/Main!BL$143*Main!BL149,ROUND(Main!BR$215/Main!BL$143*Main!BL149*$B40,0))))))</f>
        <v/>
      </c>
      <c r="BK640" s="31" t="str">
        <f>IF($A640="","",IF(BK639="","",IF(Main!BM$143=0,0,IF(Main!BS$215="","",IF($C$29="PM",Main!BS$215/Main!BM$143*Main!BM149,ROUND(Main!BS$215/Main!BM$143*Main!BM149*$B40,0))))))</f>
        <v/>
      </c>
      <c r="BL640" s="31" t="str">
        <f>IF($A640="","",IF(BL639="","",IF(Main!BN$143=0,0,IF(Main!BT$215="","",IF($C$29="PM",Main!BT$215/Main!BN$143*Main!BN149,ROUND(Main!BT$215/Main!BN$143*Main!BN149*$B40,0))))))</f>
        <v/>
      </c>
      <c r="BM640" s="31" t="str">
        <f>IF($A640="","",IF(BM639="","",IF(Main!BO$143=0,0,IF(Main!BU$215="","",IF($C$29="PM",Main!BU$215/Main!BO$143*Main!BO149,ROUND(Main!BU$215/Main!BO$143*Main!BO149*$B40,0))))))</f>
        <v/>
      </c>
      <c r="BN640" s="31" t="str">
        <f>IF($A640="","",IF(BN639="","",IF(Main!BP$143=0,0,IF(Main!BV$215="","",IF($C$29="PM",Main!BV$215/Main!BP$143*Main!BP149,ROUND(Main!BV$215/Main!BP$143*Main!BP149*$B40,0))))))</f>
        <v/>
      </c>
      <c r="BO640" s="31" t="str">
        <f>IF($A640="","",IF(BO639="","",IF(Main!BQ$143=0,0,IF(Main!BW$215="","",IF($C$29="PM",Main!BW$215/Main!BQ$143*Main!BQ149,ROUND(Main!BW$215/Main!BQ$143*Main!BQ149*$B40,0))))))</f>
        <v/>
      </c>
      <c r="BP640" s="31" t="str">
        <f>IF($A640="","",IF(BP639="","",IF(Main!BR$143=0,0,IF(Main!BX$215="","",IF($C$29="PM",Main!BX$215/Main!BR$143*Main!BR149,ROUND(Main!BX$215/Main!BR$143*Main!BR149*$B40,0))))))</f>
        <v/>
      </c>
      <c r="BQ640" s="31" t="str">
        <f>IF($A640="","",IF(BQ639="","",IF(Main!BS$143=0,0,IF(Main!BY$215="","",IF($C$29="PM",Main!BY$215/Main!BS$143*Main!BS149,ROUND(Main!BY$215/Main!BS$143*Main!BS149*$B40,0))))))</f>
        <v/>
      </c>
      <c r="BR640" s="31" t="str">
        <f>IF($A640="","",IF(BR639="","",IF(Main!BT$143=0,0,IF(Main!BZ$215="","",IF($C$29="PM",Main!BZ$215/Main!BT$143*Main!BT149,ROUND(Main!BZ$215/Main!BT$143*Main!BT149*$B40,0))))))</f>
        <v/>
      </c>
      <c r="BS640" s="31" t="str">
        <f>IF($A640="","",IF(BS639="","",IF(Main!BU$143=0,0,IF(Main!CA$215="","",IF($C$29="PM",Main!CA$215/Main!BU$143*Main!BU149,ROUND(Main!CA$215/Main!BU$143*Main!BU149*$B40,0))))))</f>
        <v/>
      </c>
      <c r="BT640" s="31" t="str">
        <f>IF($A640="","",IF(BT639="","",IF(Main!BV$143=0,0,IF(Main!CB$215="","",IF($C$29="PM",Main!CB$215/Main!BV$143*Main!BV149,ROUND(Main!CB$215/Main!BV$143*Main!BV149*$B40,0))))))</f>
        <v/>
      </c>
      <c r="BU640" s="31" t="str">
        <f>IF($A640="","",IF(BU639="","",IF(Main!BW$143=0,0,IF(Main!CC$215="","",IF($C$29="PM",Main!CC$215/Main!BW$143*Main!BW149,ROUND(Main!CC$215/Main!BW$143*Main!BW149*$B40,0))))))</f>
        <v/>
      </c>
      <c r="BV640" s="50" t="str">
        <f>IF($A640="","",IF(BV639="","",IF(Main!BX$143=0,0,IF(Main!CD$215="","",IF($C$29="PM",Main!CD$215/Main!BX$143*Main!BX149,ROUND(Main!CD$215/Main!BX$143*Main!BX149*$B40,0))))))</f>
        <v/>
      </c>
    </row>
    <row r="641" spans="1:74" x14ac:dyDescent="0.2">
      <c r="A641" s="71" t="str">
        <f>IF(Main!A$41="","",Main!A$41)</f>
        <v/>
      </c>
      <c r="B641" s="74" t="str">
        <f t="shared" si="490"/>
        <v/>
      </c>
      <c r="C641" s="49" t="str">
        <f>IF($A641="","",IF(C640="","",IF(Main!E$143=0,0,IF(Main!K$215="","",IF($C$29="PM",Main!K$215/Main!E$143*Main!E150,ROUND(Main!K$215/Main!E$143*Main!E150*$B41,0))))))</f>
        <v/>
      </c>
      <c r="D641" s="31" t="str">
        <f>IF($A641="","",IF(D640="","",IF(Main!F$143=0,0,IF(Main!L$215="","",IF($C$29="PM",Main!L$215/Main!F$143*Main!F150,ROUND(Main!L$215/Main!F$143*Main!F150*$B41,0))))))</f>
        <v/>
      </c>
      <c r="E641" s="31" t="str">
        <f>IF($A641="","",IF(E640="","",IF(Main!G$143=0,0,IF(Main!M$215="","",IF($C$29="PM",Main!M$215/Main!G$143*Main!G150,ROUND(Main!M$215/Main!G$143*Main!G150*$B41,0))))))</f>
        <v/>
      </c>
      <c r="F641" s="31" t="str">
        <f>IF($A641="","",IF(F640="","",IF(Main!H$143=0,0,IF(Main!N$215="","",IF($C$29="PM",Main!N$215/Main!H$143*Main!H150,ROUND(Main!N$215/Main!H$143*Main!H150*$B41,0))))))</f>
        <v/>
      </c>
      <c r="G641" s="31" t="str">
        <f>IF($A641="","",IF(G640="","",IF(Main!I$143=0,0,IF(Main!O$215="","",IF($C$29="PM",Main!O$215/Main!I$143*Main!I150,ROUND(Main!O$215/Main!I$143*Main!I150*$B41,0))))))</f>
        <v/>
      </c>
      <c r="H641" s="31" t="str">
        <f>IF($A641="","",IF(H640="","",IF(Main!J$143=0,0,IF(Main!P$215="","",IF($C$29="PM",Main!P$215/Main!J$143*Main!J150,ROUND(Main!P$215/Main!J$143*Main!J150*$B41,0))))))</f>
        <v/>
      </c>
      <c r="I641" s="31" t="str">
        <f>IF($A641="","",IF(I640="","",IF(Main!K$143=0,0,IF(Main!Q$215="","",IF($C$29="PM",Main!Q$215/Main!K$143*Main!K150,ROUND(Main!Q$215/Main!K$143*Main!K150*$B41,0))))))</f>
        <v/>
      </c>
      <c r="J641" s="31" t="str">
        <f>IF($A641="","",IF(J640="","",IF(Main!L$143=0,0,IF(Main!R$215="","",IF($C$29="PM",Main!R$215/Main!L$143*Main!L150,ROUND(Main!R$215/Main!L$143*Main!L150*$B41,0))))))</f>
        <v/>
      </c>
      <c r="K641" s="31" t="str">
        <f>IF($A641="","",IF(K640="","",IF(Main!M$143=0,0,IF(Main!S$215="","",IF($C$29="PM",Main!S$215/Main!M$143*Main!M150,ROUND(Main!S$215/Main!M$143*Main!M150*$B41,0))))))</f>
        <v/>
      </c>
      <c r="L641" s="31" t="str">
        <f>IF($A641="","",IF(L640="","",IF(Main!N$143=0,0,IF(Main!T$215="","",IF($C$29="PM",Main!T$215/Main!N$143*Main!N150,ROUND(Main!T$215/Main!N$143*Main!N150*$B41,0))))))</f>
        <v/>
      </c>
      <c r="M641" s="31" t="str">
        <f>IF($A641="","",IF(M640="","",IF(Main!O$143=0,0,IF(Main!U$215="","",IF($C$29="PM",Main!U$215/Main!O$143*Main!O150,ROUND(Main!U$215/Main!O$143*Main!O150*$B41,0))))))</f>
        <v/>
      </c>
      <c r="N641" s="50" t="str">
        <f>IF($A641="","",IF(N640="","",IF(Main!P$143=0,0,IF(Main!V$215="","",IF($C$29="PM",Main!V$215/Main!P$143*Main!P150,ROUND(Main!V$215/Main!P$143*Main!P150*$B41,0))))))</f>
        <v/>
      </c>
      <c r="O641" s="31" t="str">
        <f>IF($A641="","",IF(O640="","",IF(Main!Q$143=0,0,IF(Main!W$215="","",IF($C$29="PM",Main!W$215/Main!Q$143*Main!Q150,ROUND(Main!W$215/Main!Q$143*Main!Q150*$B41,0))))))</f>
        <v/>
      </c>
      <c r="P641" s="31" t="str">
        <f>IF($A641="","",IF(P640="","",IF(Main!R$143=0,0,IF(Main!X$215="","",IF($C$29="PM",Main!X$215/Main!R$143*Main!R150,ROUND(Main!X$215/Main!R$143*Main!R150*$B41,0))))))</f>
        <v/>
      </c>
      <c r="Q641" s="31" t="str">
        <f>IF($A641="","",IF(Q640="","",IF(Main!S$143=0,0,IF(Main!Y$215="","",IF($C$29="PM",Main!Y$215/Main!S$143*Main!S150,ROUND(Main!Y$215/Main!S$143*Main!S150*$B41,0))))))</f>
        <v/>
      </c>
      <c r="R641" s="31" t="str">
        <f>IF($A641="","",IF(R640="","",IF(Main!T$143=0,0,IF(Main!Z$215="","",IF($C$29="PM",Main!Z$215/Main!T$143*Main!T150,ROUND(Main!Z$215/Main!T$143*Main!T150*$B41,0))))))</f>
        <v/>
      </c>
      <c r="S641" s="31" t="str">
        <f>IF($A641="","",IF(S640="","",IF(Main!U$143=0,0,IF(Main!AA$215="","",IF($C$29="PM",Main!AA$215/Main!U$143*Main!U150,ROUND(Main!AA$215/Main!U$143*Main!U150*$B41,0))))))</f>
        <v/>
      </c>
      <c r="T641" s="31" t="str">
        <f>IF($A641="","",IF(T640="","",IF(Main!V$143=0,0,IF(Main!AB$215="","",IF($C$29="PM",Main!AB$215/Main!V$143*Main!V150,ROUND(Main!AB$215/Main!V$143*Main!V150*$B41,0))))))</f>
        <v/>
      </c>
      <c r="U641" s="31" t="str">
        <f>IF($A641="","",IF(U640="","",IF(Main!W$143=0,0,IF(Main!AC$215="","",IF($C$29="PM",Main!AC$215/Main!W$143*Main!W150,ROUND(Main!AC$215/Main!W$143*Main!W150*$B41,0))))))</f>
        <v/>
      </c>
      <c r="V641" s="31" t="str">
        <f>IF($A641="","",IF(V640="","",IF(Main!X$143=0,0,IF(Main!AD$215="","",IF($C$29="PM",Main!AD$215/Main!X$143*Main!X150,ROUND(Main!AD$215/Main!X$143*Main!X150*$B41,0))))))</f>
        <v/>
      </c>
      <c r="W641" s="31" t="str">
        <f>IF($A641="","",IF(W640="","",IF(Main!Y$143=0,0,IF(Main!AE$215="","",IF($C$29="PM",Main!AE$215/Main!Y$143*Main!Y150,ROUND(Main!AE$215/Main!Y$143*Main!Y150*$B41,0))))))</f>
        <v/>
      </c>
      <c r="X641" s="31" t="str">
        <f>IF($A641="","",IF(X640="","",IF(Main!Z$143=0,0,IF(Main!AF$215="","",IF($C$29="PM",Main!AF$215/Main!Z$143*Main!Z150,ROUND(Main!AF$215/Main!Z$143*Main!Z150*$B41,0))))))</f>
        <v/>
      </c>
      <c r="Y641" s="31" t="str">
        <f>IF($A641="","",IF(Y640="","",IF(Main!AA$143=0,0,IF(Main!AG$215="","",IF($C$29="PM",Main!AG$215/Main!AA$143*Main!AA150,ROUND(Main!AG$215/Main!AA$143*Main!AA150*$B41,0))))))</f>
        <v/>
      </c>
      <c r="Z641" s="31" t="str">
        <f>IF($A641="","",IF(Z640="","",IF(Main!AB$143=0,0,IF(Main!AH$215="","",IF($C$29="PM",Main!AH$215/Main!AB$143*Main!AB150,ROUND(Main!AH$215/Main!AB$143*Main!AB150*$B41,0))))))</f>
        <v/>
      </c>
      <c r="AA641" s="49" t="str">
        <f>IF($A641="","",IF(AA640="","",IF(Main!AC$143=0,0,IF(Main!AI$215="","",IF($C$29="PM",Main!AI$215/Main!AC$143*Main!AC150,ROUND(Main!AI$215/Main!AC$143*Main!AC150*$B41,0))))))</f>
        <v/>
      </c>
      <c r="AB641" s="31" t="str">
        <f>IF($A641="","",IF(AB640="","",IF(Main!AD$143=0,0,IF(Main!AJ$215="","",IF($C$29="PM",Main!AJ$215/Main!AD$143*Main!AD150,ROUND(Main!AJ$215/Main!AD$143*Main!AD150*$B41,0))))))</f>
        <v/>
      </c>
      <c r="AC641" s="31" t="str">
        <f>IF($A641="","",IF(AC640="","",IF(Main!AE$143=0,0,IF(Main!AK$215="","",IF($C$29="PM",Main!AK$215/Main!AE$143*Main!AE150,ROUND(Main!AK$215/Main!AE$143*Main!AE150*$B41,0))))))</f>
        <v/>
      </c>
      <c r="AD641" s="31" t="str">
        <f>IF($A641="","",IF(AD640="","",IF(Main!AF$143=0,0,IF(Main!AL$215="","",IF($C$29="PM",Main!AL$215/Main!AF$143*Main!AF150,ROUND(Main!AL$215/Main!AF$143*Main!AF150*$B41,0))))))</f>
        <v/>
      </c>
      <c r="AE641" s="31" t="str">
        <f>IF($A641="","",IF(AE640="","",IF(Main!AG$143=0,0,IF(Main!AM$215="","",IF($C$29="PM",Main!AM$215/Main!AG$143*Main!AG150,ROUND(Main!AM$215/Main!AG$143*Main!AG150*$B41,0))))))</f>
        <v/>
      </c>
      <c r="AF641" s="31" t="str">
        <f>IF($A641="","",IF(AF640="","",IF(Main!AH$143=0,0,IF(Main!AN$215="","",IF($C$29="PM",Main!AN$215/Main!AH$143*Main!AH150,ROUND(Main!AN$215/Main!AH$143*Main!AH150*$B41,0))))))</f>
        <v/>
      </c>
      <c r="AG641" s="31" t="str">
        <f>IF($A641="","",IF(AG640="","",IF(Main!AI$143=0,0,IF(Main!AO$215="","",IF($C$29="PM",Main!AO$215/Main!AI$143*Main!AI150,ROUND(Main!AO$215/Main!AI$143*Main!AI150*$B41,0))))))</f>
        <v/>
      </c>
      <c r="AH641" s="31" t="str">
        <f>IF($A641="","",IF(AH640="","",IF(Main!AJ$143=0,0,IF(Main!AP$215="","",IF($C$29="PM",Main!AP$215/Main!AJ$143*Main!AJ150,ROUND(Main!AP$215/Main!AJ$143*Main!AJ150*$B41,0))))))</f>
        <v/>
      </c>
      <c r="AI641" s="31" t="str">
        <f>IF($A641="","",IF(AI640="","",IF(Main!AK$143=0,0,IF(Main!AQ$215="","",IF($C$29="PM",Main!AQ$215/Main!AK$143*Main!AK150,ROUND(Main!AQ$215/Main!AK$143*Main!AK150*$B41,0))))))</f>
        <v/>
      </c>
      <c r="AJ641" s="31" t="str">
        <f>IF($A641="","",IF(AJ640="","",IF(Main!AL$143=0,0,IF(Main!AR$215="","",IF($C$29="PM",Main!AR$215/Main!AL$143*Main!AL150,ROUND(Main!AR$215/Main!AL$143*Main!AL150*$B41,0))))))</f>
        <v/>
      </c>
      <c r="AK641" s="31" t="str">
        <f>IF($A641="","",IF(AK640="","",IF(Main!AM$143=0,0,IF(Main!AS$215="","",IF($C$29="PM",Main!AS$215/Main!AM$143*Main!AM150,ROUND(Main!AS$215/Main!AM$143*Main!AM150*$B41,0))))))</f>
        <v/>
      </c>
      <c r="AL641" s="50" t="str">
        <f>IF($A641="","",IF(AL640="","",IF(Main!AN$143=0,0,IF(Main!AT$215="","",IF($C$29="PM",Main!AT$215/Main!AN$143*Main!AN150,ROUND(Main!AT$215/Main!AN$143*Main!AN150*$B41,0))))))</f>
        <v/>
      </c>
      <c r="AM641" s="31" t="str">
        <f>IF($A641="","",IF(AM640="","",IF(Main!AO$143=0,0,IF(Main!AU$215="","",IF($C$29="PM",Main!AU$215/Main!AO$143*Main!AO150,ROUND(Main!AU$215/Main!AO$143*Main!AO150*$B41,0))))))</f>
        <v/>
      </c>
      <c r="AN641" s="31" t="str">
        <f>IF($A641="","",IF(AN640="","",IF(Main!AP$143=0,0,IF(Main!AV$215="","",IF($C$29="PM",Main!AV$215/Main!AP$143*Main!AP150,ROUND(Main!AV$215/Main!AP$143*Main!AP150*$B41,0))))))</f>
        <v/>
      </c>
      <c r="AO641" s="31" t="str">
        <f>IF($A641="","",IF(AO640="","",IF(Main!AQ$143=0,0,IF(Main!AW$215="","",IF($C$29="PM",Main!AW$215/Main!AQ$143*Main!AQ150,ROUND(Main!AW$215/Main!AQ$143*Main!AQ150*$B41,0))))))</f>
        <v/>
      </c>
      <c r="AP641" s="31" t="str">
        <f>IF($A641="","",IF(AP640="","",IF(Main!AR$143=0,0,IF(Main!AX$215="","",IF($C$29="PM",Main!AX$215/Main!AR$143*Main!AR150,ROUND(Main!AX$215/Main!AR$143*Main!AR150*$B41,0))))))</f>
        <v/>
      </c>
      <c r="AQ641" s="31" t="str">
        <f>IF($A641="","",IF(AQ640="","",IF(Main!AS$143=0,0,IF(Main!AY$215="","",IF($C$29="PM",Main!AY$215/Main!AS$143*Main!AS150,ROUND(Main!AY$215/Main!AS$143*Main!AS150*$B41,0))))))</f>
        <v/>
      </c>
      <c r="AR641" s="31" t="str">
        <f>IF($A641="","",IF(AR640="","",IF(Main!AT$143=0,0,IF(Main!AZ$215="","",IF($C$29="PM",Main!AZ$215/Main!AT$143*Main!AT150,ROUND(Main!AZ$215/Main!AT$143*Main!AT150*$B41,0))))))</f>
        <v/>
      </c>
      <c r="AS641" s="31" t="str">
        <f>IF($A641="","",IF(AS640="","",IF(Main!AU$143=0,0,IF(Main!BA$215="","",IF($C$29="PM",Main!BA$215/Main!AU$143*Main!AU150,ROUND(Main!BA$215/Main!AU$143*Main!AU150*$B41,0))))))</f>
        <v/>
      </c>
      <c r="AT641" s="31" t="str">
        <f>IF($A641="","",IF(AT640="","",IF(Main!AV$143=0,0,IF(Main!BB$215="","",IF($C$29="PM",Main!BB$215/Main!AV$143*Main!AV150,ROUND(Main!BB$215/Main!AV$143*Main!AV150*$B41,0))))))</f>
        <v/>
      </c>
      <c r="AU641" s="31" t="str">
        <f>IF($A641="","",IF(AU640="","",IF(Main!AW$143=0,0,IF(Main!BC$215="","",IF($C$29="PM",Main!BC$215/Main!AW$143*Main!AW150,ROUND(Main!BC$215/Main!AW$143*Main!AW150*$B41,0))))))</f>
        <v/>
      </c>
      <c r="AV641" s="31" t="str">
        <f>IF($A641="","",IF(AV640="","",IF(Main!AX$143=0,0,IF(Main!BD$215="","",IF($C$29="PM",Main!BD$215/Main!AX$143*Main!AX150,ROUND(Main!BD$215/Main!AX$143*Main!AX150*$B41,0))))))</f>
        <v/>
      </c>
      <c r="AW641" s="31" t="str">
        <f>IF($A641="","",IF(AW640="","",IF(Main!AY$143=0,0,IF(Main!BE$215="","",IF($C$29="PM",Main!BE$215/Main!AY$143*Main!AY150,ROUND(Main!BE$215/Main!AY$143*Main!AY150*$B41,0))))))</f>
        <v/>
      </c>
      <c r="AX641" s="50" t="str">
        <f>IF($A641="","",IF(AX640="","",IF(Main!AZ$143=0,0,IF(Main!BF$215="","",IF($C$29="PM",Main!BF$215/Main!AZ$143*Main!AZ150,ROUND(Main!BF$215/Main!AZ$143*Main!AZ150*$B41,0))))))</f>
        <v/>
      </c>
      <c r="AY641" s="31" t="str">
        <f>IF($A641="","",IF(AY640="","",IF(Main!BA$143=0,0,IF(Main!BG$215="","",IF($C$29="PM",Main!BG$215/Main!BA$143*Main!BA150,ROUND(Main!BG$215/Main!BA$143*Main!BA150*$B41,0))))))</f>
        <v/>
      </c>
      <c r="AZ641" s="31" t="str">
        <f>IF($A641="","",IF(AZ640="","",IF(Main!BB$143=0,0,IF(Main!BH$215="","",IF($C$29="PM",Main!BH$215/Main!BB$143*Main!BB150,ROUND(Main!BH$215/Main!BB$143*Main!BB150*$B41,0))))))</f>
        <v/>
      </c>
      <c r="BA641" s="31" t="str">
        <f>IF($A641="","",IF(BA640="","",IF(Main!BC$143=0,0,IF(Main!BI$215="","",IF($C$29="PM",Main!BI$215/Main!BC$143*Main!BC150,ROUND(Main!BI$215/Main!BC$143*Main!BC150*$B41,0))))))</f>
        <v/>
      </c>
      <c r="BB641" s="31" t="str">
        <f>IF($A641="","",IF(BB640="","",IF(Main!BD$143=0,0,IF(Main!BJ$215="","",IF($C$29="PM",Main!BJ$215/Main!BD$143*Main!BD150,ROUND(Main!BJ$215/Main!BD$143*Main!BD150*$B41,0))))))</f>
        <v/>
      </c>
      <c r="BC641" s="31" t="str">
        <f>IF($A641="","",IF(BC640="","",IF(Main!BE$143=0,0,IF(Main!BK$215="","",IF($C$29="PM",Main!BK$215/Main!BE$143*Main!BE150,ROUND(Main!BK$215/Main!BE$143*Main!BE150*$B41,0))))))</f>
        <v/>
      </c>
      <c r="BD641" s="31" t="str">
        <f>IF($A641="","",IF(BD640="","",IF(Main!BF$143=0,0,IF(Main!BL$215="","",IF($C$29="PM",Main!BL$215/Main!BF$143*Main!BF150,ROUND(Main!BL$215/Main!BF$143*Main!BF150*$B41,0))))))</f>
        <v/>
      </c>
      <c r="BE641" s="31" t="str">
        <f>IF($A641="","",IF(BE640="","",IF(Main!BG$143=0,0,IF(Main!BM$215="","",IF($C$29="PM",Main!BM$215/Main!BG$143*Main!BG150,ROUND(Main!BM$215/Main!BG$143*Main!BG150*$B41,0))))))</f>
        <v/>
      </c>
      <c r="BF641" s="31" t="str">
        <f>IF($A641="","",IF(BF640="","",IF(Main!BH$143=0,0,IF(Main!BN$215="","",IF($C$29="PM",Main!BN$215/Main!BH$143*Main!BH150,ROUND(Main!BN$215/Main!BH$143*Main!BH150*$B41,0))))))</f>
        <v/>
      </c>
      <c r="BG641" s="31" t="str">
        <f>IF($A641="","",IF(BG640="","",IF(Main!BI$143=0,0,IF(Main!BO$215="","",IF($C$29="PM",Main!BO$215/Main!BI$143*Main!BI150,ROUND(Main!BO$215/Main!BI$143*Main!BI150*$B41,0))))))</f>
        <v/>
      </c>
      <c r="BH641" s="31" t="str">
        <f>IF($A641="","",IF(BH640="","",IF(Main!BJ$143=0,0,IF(Main!BP$215="","",IF($C$29="PM",Main!BP$215/Main!BJ$143*Main!BJ150,ROUND(Main!BP$215/Main!BJ$143*Main!BJ150*$B41,0))))))</f>
        <v/>
      </c>
      <c r="BI641" s="31" t="str">
        <f>IF($A641="","",IF(BI640="","",IF(Main!BK$143=0,0,IF(Main!BQ$215="","",IF($C$29="PM",Main!BQ$215/Main!BK$143*Main!BK150,ROUND(Main!BQ$215/Main!BK$143*Main!BK150*$B41,0))))))</f>
        <v/>
      </c>
      <c r="BJ641" s="50" t="str">
        <f>IF($A641="","",IF(BJ640="","",IF(Main!BL$143=0,0,IF(Main!BR$215="","",IF($C$29="PM",Main!BR$215/Main!BL$143*Main!BL150,ROUND(Main!BR$215/Main!BL$143*Main!BL150*$B41,0))))))</f>
        <v/>
      </c>
      <c r="BK641" s="31" t="str">
        <f>IF($A641="","",IF(BK640="","",IF(Main!BM$143=0,0,IF(Main!BS$215="","",IF($C$29="PM",Main!BS$215/Main!BM$143*Main!BM150,ROUND(Main!BS$215/Main!BM$143*Main!BM150*$B41,0))))))</f>
        <v/>
      </c>
      <c r="BL641" s="31" t="str">
        <f>IF($A641="","",IF(BL640="","",IF(Main!BN$143=0,0,IF(Main!BT$215="","",IF($C$29="PM",Main!BT$215/Main!BN$143*Main!BN150,ROUND(Main!BT$215/Main!BN$143*Main!BN150*$B41,0))))))</f>
        <v/>
      </c>
      <c r="BM641" s="31" t="str">
        <f>IF($A641="","",IF(BM640="","",IF(Main!BO$143=0,0,IF(Main!BU$215="","",IF($C$29="PM",Main!BU$215/Main!BO$143*Main!BO150,ROUND(Main!BU$215/Main!BO$143*Main!BO150*$B41,0))))))</f>
        <v/>
      </c>
      <c r="BN641" s="31" t="str">
        <f>IF($A641="","",IF(BN640="","",IF(Main!BP$143=0,0,IF(Main!BV$215="","",IF($C$29="PM",Main!BV$215/Main!BP$143*Main!BP150,ROUND(Main!BV$215/Main!BP$143*Main!BP150*$B41,0))))))</f>
        <v/>
      </c>
      <c r="BO641" s="31" t="str">
        <f>IF($A641="","",IF(BO640="","",IF(Main!BQ$143=0,0,IF(Main!BW$215="","",IF($C$29="PM",Main!BW$215/Main!BQ$143*Main!BQ150,ROUND(Main!BW$215/Main!BQ$143*Main!BQ150*$B41,0))))))</f>
        <v/>
      </c>
      <c r="BP641" s="31" t="str">
        <f>IF($A641="","",IF(BP640="","",IF(Main!BR$143=0,0,IF(Main!BX$215="","",IF($C$29="PM",Main!BX$215/Main!BR$143*Main!BR150,ROUND(Main!BX$215/Main!BR$143*Main!BR150*$B41,0))))))</f>
        <v/>
      </c>
      <c r="BQ641" s="31" t="str">
        <f>IF($A641="","",IF(BQ640="","",IF(Main!BS$143=0,0,IF(Main!BY$215="","",IF($C$29="PM",Main!BY$215/Main!BS$143*Main!BS150,ROUND(Main!BY$215/Main!BS$143*Main!BS150*$B41,0))))))</f>
        <v/>
      </c>
      <c r="BR641" s="31" t="str">
        <f>IF($A641="","",IF(BR640="","",IF(Main!BT$143=0,0,IF(Main!BZ$215="","",IF($C$29="PM",Main!BZ$215/Main!BT$143*Main!BT150,ROUND(Main!BZ$215/Main!BT$143*Main!BT150*$B41,0))))))</f>
        <v/>
      </c>
      <c r="BS641" s="31" t="str">
        <f>IF($A641="","",IF(BS640="","",IF(Main!BU$143=0,0,IF(Main!CA$215="","",IF($C$29="PM",Main!CA$215/Main!BU$143*Main!BU150,ROUND(Main!CA$215/Main!BU$143*Main!BU150*$B41,0))))))</f>
        <v/>
      </c>
      <c r="BT641" s="31" t="str">
        <f>IF($A641="","",IF(BT640="","",IF(Main!BV$143=0,0,IF(Main!CB$215="","",IF($C$29="PM",Main!CB$215/Main!BV$143*Main!BV150,ROUND(Main!CB$215/Main!BV$143*Main!BV150*$B41,0))))))</f>
        <v/>
      </c>
      <c r="BU641" s="31" t="str">
        <f>IF($A641="","",IF(BU640="","",IF(Main!BW$143=0,0,IF(Main!CC$215="","",IF($C$29="PM",Main!CC$215/Main!BW$143*Main!BW150,ROUND(Main!CC$215/Main!BW$143*Main!BW150*$B41,0))))))</f>
        <v/>
      </c>
      <c r="BV641" s="50" t="str">
        <f>IF($A641="","",IF(BV640="","",IF(Main!BX$143=0,0,IF(Main!CD$215="","",IF($C$29="PM",Main!CD$215/Main!BX$143*Main!BX150,ROUND(Main!CD$215/Main!BX$143*Main!BX150*$B41,0))))))</f>
        <v/>
      </c>
    </row>
    <row r="642" spans="1:74" x14ac:dyDescent="0.2">
      <c r="A642" s="71" t="str">
        <f>IF(Main!A$42="","",Main!A$42)</f>
        <v/>
      </c>
      <c r="B642" s="74" t="str">
        <f t="shared" si="490"/>
        <v/>
      </c>
      <c r="C642" s="49" t="str">
        <f>IF($A642="","",IF(C641="","",IF(Main!E$143=0,0,IF(Main!K$215="","",IF($C$29="PM",Main!K$215/Main!E$143*Main!E151,ROUND(Main!K$215/Main!E$143*Main!E151*$B42,0))))))</f>
        <v/>
      </c>
      <c r="D642" s="31" t="str">
        <f>IF($A642="","",IF(D641="","",IF(Main!F$143=0,0,IF(Main!L$215="","",IF($C$29="PM",Main!L$215/Main!F$143*Main!F151,ROUND(Main!L$215/Main!F$143*Main!F151*$B42,0))))))</f>
        <v/>
      </c>
      <c r="E642" s="31" t="str">
        <f>IF($A642="","",IF(E641="","",IF(Main!G$143=0,0,IF(Main!M$215="","",IF($C$29="PM",Main!M$215/Main!G$143*Main!G151,ROUND(Main!M$215/Main!G$143*Main!G151*$B42,0))))))</f>
        <v/>
      </c>
      <c r="F642" s="31" t="str">
        <f>IF($A642="","",IF(F641="","",IF(Main!H$143=0,0,IF(Main!N$215="","",IF($C$29="PM",Main!N$215/Main!H$143*Main!H151,ROUND(Main!N$215/Main!H$143*Main!H151*$B42,0))))))</f>
        <v/>
      </c>
      <c r="G642" s="31" t="str">
        <f>IF($A642="","",IF(G641="","",IF(Main!I$143=0,0,IF(Main!O$215="","",IF($C$29="PM",Main!O$215/Main!I$143*Main!I151,ROUND(Main!O$215/Main!I$143*Main!I151*$B42,0))))))</f>
        <v/>
      </c>
      <c r="H642" s="31" t="str">
        <f>IF($A642="","",IF(H641="","",IF(Main!J$143=0,0,IF(Main!P$215="","",IF($C$29="PM",Main!P$215/Main!J$143*Main!J151,ROUND(Main!P$215/Main!J$143*Main!J151*$B42,0))))))</f>
        <v/>
      </c>
      <c r="I642" s="31" t="str">
        <f>IF($A642="","",IF(I641="","",IF(Main!K$143=0,0,IF(Main!Q$215="","",IF($C$29="PM",Main!Q$215/Main!K$143*Main!K151,ROUND(Main!Q$215/Main!K$143*Main!K151*$B42,0))))))</f>
        <v/>
      </c>
      <c r="J642" s="31" t="str">
        <f>IF($A642="","",IF(J641="","",IF(Main!L$143=0,0,IF(Main!R$215="","",IF($C$29="PM",Main!R$215/Main!L$143*Main!L151,ROUND(Main!R$215/Main!L$143*Main!L151*$B42,0))))))</f>
        <v/>
      </c>
      <c r="K642" s="31" t="str">
        <f>IF($A642="","",IF(K641="","",IF(Main!M$143=0,0,IF(Main!S$215="","",IF($C$29="PM",Main!S$215/Main!M$143*Main!M151,ROUND(Main!S$215/Main!M$143*Main!M151*$B42,0))))))</f>
        <v/>
      </c>
      <c r="L642" s="31" t="str">
        <f>IF($A642="","",IF(L641="","",IF(Main!N$143=0,0,IF(Main!T$215="","",IF($C$29="PM",Main!T$215/Main!N$143*Main!N151,ROUND(Main!T$215/Main!N$143*Main!N151*$B42,0))))))</f>
        <v/>
      </c>
      <c r="M642" s="31" t="str">
        <f>IF($A642="","",IF(M641="","",IF(Main!O$143=0,0,IF(Main!U$215="","",IF($C$29="PM",Main!U$215/Main!O$143*Main!O151,ROUND(Main!U$215/Main!O$143*Main!O151*$B42,0))))))</f>
        <v/>
      </c>
      <c r="N642" s="50" t="str">
        <f>IF($A642="","",IF(N641="","",IF(Main!P$143=0,0,IF(Main!V$215="","",IF($C$29="PM",Main!V$215/Main!P$143*Main!P151,ROUND(Main!V$215/Main!P$143*Main!P151*$B42,0))))))</f>
        <v/>
      </c>
      <c r="O642" s="31" t="str">
        <f>IF($A642="","",IF(O641="","",IF(Main!Q$143=0,0,IF(Main!W$215="","",IF($C$29="PM",Main!W$215/Main!Q$143*Main!Q151,ROUND(Main!W$215/Main!Q$143*Main!Q151*$B42,0))))))</f>
        <v/>
      </c>
      <c r="P642" s="31" t="str">
        <f>IF($A642="","",IF(P641="","",IF(Main!R$143=0,0,IF(Main!X$215="","",IF($C$29="PM",Main!X$215/Main!R$143*Main!R151,ROUND(Main!X$215/Main!R$143*Main!R151*$B42,0))))))</f>
        <v/>
      </c>
      <c r="Q642" s="31" t="str">
        <f>IF($A642="","",IF(Q641="","",IF(Main!S$143=0,0,IF(Main!Y$215="","",IF($C$29="PM",Main!Y$215/Main!S$143*Main!S151,ROUND(Main!Y$215/Main!S$143*Main!S151*$B42,0))))))</f>
        <v/>
      </c>
      <c r="R642" s="31" t="str">
        <f>IF($A642="","",IF(R641="","",IF(Main!T$143=0,0,IF(Main!Z$215="","",IF($C$29="PM",Main!Z$215/Main!T$143*Main!T151,ROUND(Main!Z$215/Main!T$143*Main!T151*$B42,0))))))</f>
        <v/>
      </c>
      <c r="S642" s="31" t="str">
        <f>IF($A642="","",IF(S641="","",IF(Main!U$143=0,0,IF(Main!AA$215="","",IF($C$29="PM",Main!AA$215/Main!U$143*Main!U151,ROUND(Main!AA$215/Main!U$143*Main!U151*$B42,0))))))</f>
        <v/>
      </c>
      <c r="T642" s="31" t="str">
        <f>IF($A642="","",IF(T641="","",IF(Main!V$143=0,0,IF(Main!AB$215="","",IF($C$29="PM",Main!AB$215/Main!V$143*Main!V151,ROUND(Main!AB$215/Main!V$143*Main!V151*$B42,0))))))</f>
        <v/>
      </c>
      <c r="U642" s="31" t="str">
        <f>IF($A642="","",IF(U641="","",IF(Main!W$143=0,0,IF(Main!AC$215="","",IF($C$29="PM",Main!AC$215/Main!W$143*Main!W151,ROUND(Main!AC$215/Main!W$143*Main!W151*$B42,0))))))</f>
        <v/>
      </c>
      <c r="V642" s="31" t="str">
        <f>IF($A642="","",IF(V641="","",IF(Main!X$143=0,0,IF(Main!AD$215="","",IF($C$29="PM",Main!AD$215/Main!X$143*Main!X151,ROUND(Main!AD$215/Main!X$143*Main!X151*$B42,0))))))</f>
        <v/>
      </c>
      <c r="W642" s="31" t="str">
        <f>IF($A642="","",IF(W641="","",IF(Main!Y$143=0,0,IF(Main!AE$215="","",IF($C$29="PM",Main!AE$215/Main!Y$143*Main!Y151,ROUND(Main!AE$215/Main!Y$143*Main!Y151*$B42,0))))))</f>
        <v/>
      </c>
      <c r="X642" s="31" t="str">
        <f>IF($A642="","",IF(X641="","",IF(Main!Z$143=0,0,IF(Main!AF$215="","",IF($C$29="PM",Main!AF$215/Main!Z$143*Main!Z151,ROUND(Main!AF$215/Main!Z$143*Main!Z151*$B42,0))))))</f>
        <v/>
      </c>
      <c r="Y642" s="31" t="str">
        <f>IF($A642="","",IF(Y641="","",IF(Main!AA$143=0,0,IF(Main!AG$215="","",IF($C$29="PM",Main!AG$215/Main!AA$143*Main!AA151,ROUND(Main!AG$215/Main!AA$143*Main!AA151*$B42,0))))))</f>
        <v/>
      </c>
      <c r="Z642" s="31" t="str">
        <f>IF($A642="","",IF(Z641="","",IF(Main!AB$143=0,0,IF(Main!AH$215="","",IF($C$29="PM",Main!AH$215/Main!AB$143*Main!AB151,ROUND(Main!AH$215/Main!AB$143*Main!AB151*$B42,0))))))</f>
        <v/>
      </c>
      <c r="AA642" s="49" t="str">
        <f>IF($A642="","",IF(AA641="","",IF(Main!AC$143=0,0,IF(Main!AI$215="","",IF($C$29="PM",Main!AI$215/Main!AC$143*Main!AC151,ROUND(Main!AI$215/Main!AC$143*Main!AC151*$B42,0))))))</f>
        <v/>
      </c>
      <c r="AB642" s="31" t="str">
        <f>IF($A642="","",IF(AB641="","",IF(Main!AD$143=0,0,IF(Main!AJ$215="","",IF($C$29="PM",Main!AJ$215/Main!AD$143*Main!AD151,ROUND(Main!AJ$215/Main!AD$143*Main!AD151*$B42,0))))))</f>
        <v/>
      </c>
      <c r="AC642" s="31" t="str">
        <f>IF($A642="","",IF(AC641="","",IF(Main!AE$143=0,0,IF(Main!AK$215="","",IF($C$29="PM",Main!AK$215/Main!AE$143*Main!AE151,ROUND(Main!AK$215/Main!AE$143*Main!AE151*$B42,0))))))</f>
        <v/>
      </c>
      <c r="AD642" s="31" t="str">
        <f>IF($A642="","",IF(AD641="","",IF(Main!AF$143=0,0,IF(Main!AL$215="","",IF($C$29="PM",Main!AL$215/Main!AF$143*Main!AF151,ROUND(Main!AL$215/Main!AF$143*Main!AF151*$B42,0))))))</f>
        <v/>
      </c>
      <c r="AE642" s="31" t="str">
        <f>IF($A642="","",IF(AE641="","",IF(Main!AG$143=0,0,IF(Main!AM$215="","",IF($C$29="PM",Main!AM$215/Main!AG$143*Main!AG151,ROUND(Main!AM$215/Main!AG$143*Main!AG151*$B42,0))))))</f>
        <v/>
      </c>
      <c r="AF642" s="31" t="str">
        <f>IF($A642="","",IF(AF641="","",IF(Main!AH$143=0,0,IF(Main!AN$215="","",IF($C$29="PM",Main!AN$215/Main!AH$143*Main!AH151,ROUND(Main!AN$215/Main!AH$143*Main!AH151*$B42,0))))))</f>
        <v/>
      </c>
      <c r="AG642" s="31" t="str">
        <f>IF($A642="","",IF(AG641="","",IF(Main!AI$143=0,0,IF(Main!AO$215="","",IF($C$29="PM",Main!AO$215/Main!AI$143*Main!AI151,ROUND(Main!AO$215/Main!AI$143*Main!AI151*$B42,0))))))</f>
        <v/>
      </c>
      <c r="AH642" s="31" t="str">
        <f>IF($A642="","",IF(AH641="","",IF(Main!AJ$143=0,0,IF(Main!AP$215="","",IF($C$29="PM",Main!AP$215/Main!AJ$143*Main!AJ151,ROUND(Main!AP$215/Main!AJ$143*Main!AJ151*$B42,0))))))</f>
        <v/>
      </c>
      <c r="AI642" s="31" t="str">
        <f>IF($A642="","",IF(AI641="","",IF(Main!AK$143=0,0,IF(Main!AQ$215="","",IF($C$29="PM",Main!AQ$215/Main!AK$143*Main!AK151,ROUND(Main!AQ$215/Main!AK$143*Main!AK151*$B42,0))))))</f>
        <v/>
      </c>
      <c r="AJ642" s="31" t="str">
        <f>IF($A642="","",IF(AJ641="","",IF(Main!AL$143=0,0,IF(Main!AR$215="","",IF($C$29="PM",Main!AR$215/Main!AL$143*Main!AL151,ROUND(Main!AR$215/Main!AL$143*Main!AL151*$B42,0))))))</f>
        <v/>
      </c>
      <c r="AK642" s="31" t="str">
        <f>IF($A642="","",IF(AK641="","",IF(Main!AM$143=0,0,IF(Main!AS$215="","",IF($C$29="PM",Main!AS$215/Main!AM$143*Main!AM151,ROUND(Main!AS$215/Main!AM$143*Main!AM151*$B42,0))))))</f>
        <v/>
      </c>
      <c r="AL642" s="50" t="str">
        <f>IF($A642="","",IF(AL641="","",IF(Main!AN$143=0,0,IF(Main!AT$215="","",IF($C$29="PM",Main!AT$215/Main!AN$143*Main!AN151,ROUND(Main!AT$215/Main!AN$143*Main!AN151*$B42,0))))))</f>
        <v/>
      </c>
      <c r="AM642" s="31" t="str">
        <f>IF($A642="","",IF(AM641="","",IF(Main!AO$143=0,0,IF(Main!AU$215="","",IF($C$29="PM",Main!AU$215/Main!AO$143*Main!AO151,ROUND(Main!AU$215/Main!AO$143*Main!AO151*$B42,0))))))</f>
        <v/>
      </c>
      <c r="AN642" s="31" t="str">
        <f>IF($A642="","",IF(AN641="","",IF(Main!AP$143=0,0,IF(Main!AV$215="","",IF($C$29="PM",Main!AV$215/Main!AP$143*Main!AP151,ROUND(Main!AV$215/Main!AP$143*Main!AP151*$B42,0))))))</f>
        <v/>
      </c>
      <c r="AO642" s="31" t="str">
        <f>IF($A642="","",IF(AO641="","",IF(Main!AQ$143=0,0,IF(Main!AW$215="","",IF($C$29="PM",Main!AW$215/Main!AQ$143*Main!AQ151,ROUND(Main!AW$215/Main!AQ$143*Main!AQ151*$B42,0))))))</f>
        <v/>
      </c>
      <c r="AP642" s="31" t="str">
        <f>IF($A642="","",IF(AP641="","",IF(Main!AR$143=0,0,IF(Main!AX$215="","",IF($C$29="PM",Main!AX$215/Main!AR$143*Main!AR151,ROUND(Main!AX$215/Main!AR$143*Main!AR151*$B42,0))))))</f>
        <v/>
      </c>
      <c r="AQ642" s="31" t="str">
        <f>IF($A642="","",IF(AQ641="","",IF(Main!AS$143=0,0,IF(Main!AY$215="","",IF($C$29="PM",Main!AY$215/Main!AS$143*Main!AS151,ROUND(Main!AY$215/Main!AS$143*Main!AS151*$B42,0))))))</f>
        <v/>
      </c>
      <c r="AR642" s="31" t="str">
        <f>IF($A642="","",IF(AR641="","",IF(Main!AT$143=0,0,IF(Main!AZ$215="","",IF($C$29="PM",Main!AZ$215/Main!AT$143*Main!AT151,ROUND(Main!AZ$215/Main!AT$143*Main!AT151*$B42,0))))))</f>
        <v/>
      </c>
      <c r="AS642" s="31" t="str">
        <f>IF($A642="","",IF(AS641="","",IF(Main!AU$143=0,0,IF(Main!BA$215="","",IF($C$29="PM",Main!BA$215/Main!AU$143*Main!AU151,ROUND(Main!BA$215/Main!AU$143*Main!AU151*$B42,0))))))</f>
        <v/>
      </c>
      <c r="AT642" s="31" t="str">
        <f>IF($A642="","",IF(AT641="","",IF(Main!AV$143=0,0,IF(Main!BB$215="","",IF($C$29="PM",Main!BB$215/Main!AV$143*Main!AV151,ROUND(Main!BB$215/Main!AV$143*Main!AV151*$B42,0))))))</f>
        <v/>
      </c>
      <c r="AU642" s="31" t="str">
        <f>IF($A642="","",IF(AU641="","",IF(Main!AW$143=0,0,IF(Main!BC$215="","",IF($C$29="PM",Main!BC$215/Main!AW$143*Main!AW151,ROUND(Main!BC$215/Main!AW$143*Main!AW151*$B42,0))))))</f>
        <v/>
      </c>
      <c r="AV642" s="31" t="str">
        <f>IF($A642="","",IF(AV641="","",IF(Main!AX$143=0,0,IF(Main!BD$215="","",IF($C$29="PM",Main!BD$215/Main!AX$143*Main!AX151,ROUND(Main!BD$215/Main!AX$143*Main!AX151*$B42,0))))))</f>
        <v/>
      </c>
      <c r="AW642" s="31" t="str">
        <f>IF($A642="","",IF(AW641="","",IF(Main!AY$143=0,0,IF(Main!BE$215="","",IF($C$29="PM",Main!BE$215/Main!AY$143*Main!AY151,ROUND(Main!BE$215/Main!AY$143*Main!AY151*$B42,0))))))</f>
        <v/>
      </c>
      <c r="AX642" s="50" t="str">
        <f>IF($A642="","",IF(AX641="","",IF(Main!AZ$143=0,0,IF(Main!BF$215="","",IF($C$29="PM",Main!BF$215/Main!AZ$143*Main!AZ151,ROUND(Main!BF$215/Main!AZ$143*Main!AZ151*$B42,0))))))</f>
        <v/>
      </c>
      <c r="AY642" s="31" t="str">
        <f>IF($A642="","",IF(AY641="","",IF(Main!BA$143=0,0,IF(Main!BG$215="","",IF($C$29="PM",Main!BG$215/Main!BA$143*Main!BA151,ROUND(Main!BG$215/Main!BA$143*Main!BA151*$B42,0))))))</f>
        <v/>
      </c>
      <c r="AZ642" s="31" t="str">
        <f>IF($A642="","",IF(AZ641="","",IF(Main!BB$143=0,0,IF(Main!BH$215="","",IF($C$29="PM",Main!BH$215/Main!BB$143*Main!BB151,ROUND(Main!BH$215/Main!BB$143*Main!BB151*$B42,0))))))</f>
        <v/>
      </c>
      <c r="BA642" s="31" t="str">
        <f>IF($A642="","",IF(BA641="","",IF(Main!BC$143=0,0,IF(Main!BI$215="","",IF($C$29="PM",Main!BI$215/Main!BC$143*Main!BC151,ROUND(Main!BI$215/Main!BC$143*Main!BC151*$B42,0))))))</f>
        <v/>
      </c>
      <c r="BB642" s="31" t="str">
        <f>IF($A642="","",IF(BB641="","",IF(Main!BD$143=0,0,IF(Main!BJ$215="","",IF($C$29="PM",Main!BJ$215/Main!BD$143*Main!BD151,ROUND(Main!BJ$215/Main!BD$143*Main!BD151*$B42,0))))))</f>
        <v/>
      </c>
      <c r="BC642" s="31" t="str">
        <f>IF($A642="","",IF(BC641="","",IF(Main!BE$143=0,0,IF(Main!BK$215="","",IF($C$29="PM",Main!BK$215/Main!BE$143*Main!BE151,ROUND(Main!BK$215/Main!BE$143*Main!BE151*$B42,0))))))</f>
        <v/>
      </c>
      <c r="BD642" s="31" t="str">
        <f>IF($A642="","",IF(BD641="","",IF(Main!BF$143=0,0,IF(Main!BL$215="","",IF($C$29="PM",Main!BL$215/Main!BF$143*Main!BF151,ROUND(Main!BL$215/Main!BF$143*Main!BF151*$B42,0))))))</f>
        <v/>
      </c>
      <c r="BE642" s="31" t="str">
        <f>IF($A642="","",IF(BE641="","",IF(Main!BG$143=0,0,IF(Main!BM$215="","",IF($C$29="PM",Main!BM$215/Main!BG$143*Main!BG151,ROUND(Main!BM$215/Main!BG$143*Main!BG151*$B42,0))))))</f>
        <v/>
      </c>
      <c r="BF642" s="31" t="str">
        <f>IF($A642="","",IF(BF641="","",IF(Main!BH$143=0,0,IF(Main!BN$215="","",IF($C$29="PM",Main!BN$215/Main!BH$143*Main!BH151,ROUND(Main!BN$215/Main!BH$143*Main!BH151*$B42,0))))))</f>
        <v/>
      </c>
      <c r="BG642" s="31" t="str">
        <f>IF($A642="","",IF(BG641="","",IF(Main!BI$143=0,0,IF(Main!BO$215="","",IF($C$29="PM",Main!BO$215/Main!BI$143*Main!BI151,ROUND(Main!BO$215/Main!BI$143*Main!BI151*$B42,0))))))</f>
        <v/>
      </c>
      <c r="BH642" s="31" t="str">
        <f>IF($A642="","",IF(BH641="","",IF(Main!BJ$143=0,0,IF(Main!BP$215="","",IF($C$29="PM",Main!BP$215/Main!BJ$143*Main!BJ151,ROUND(Main!BP$215/Main!BJ$143*Main!BJ151*$B42,0))))))</f>
        <v/>
      </c>
      <c r="BI642" s="31" t="str">
        <f>IF($A642="","",IF(BI641="","",IF(Main!BK$143=0,0,IF(Main!BQ$215="","",IF($C$29="PM",Main!BQ$215/Main!BK$143*Main!BK151,ROUND(Main!BQ$215/Main!BK$143*Main!BK151*$B42,0))))))</f>
        <v/>
      </c>
      <c r="BJ642" s="50" t="str">
        <f>IF($A642="","",IF(BJ641="","",IF(Main!BL$143=0,0,IF(Main!BR$215="","",IF($C$29="PM",Main!BR$215/Main!BL$143*Main!BL151,ROUND(Main!BR$215/Main!BL$143*Main!BL151*$B42,0))))))</f>
        <v/>
      </c>
      <c r="BK642" s="31" t="str">
        <f>IF($A642="","",IF(BK641="","",IF(Main!BM$143=0,0,IF(Main!BS$215="","",IF($C$29="PM",Main!BS$215/Main!BM$143*Main!BM151,ROUND(Main!BS$215/Main!BM$143*Main!BM151*$B42,0))))))</f>
        <v/>
      </c>
      <c r="BL642" s="31" t="str">
        <f>IF($A642="","",IF(BL641="","",IF(Main!BN$143=0,0,IF(Main!BT$215="","",IF($C$29="PM",Main!BT$215/Main!BN$143*Main!BN151,ROUND(Main!BT$215/Main!BN$143*Main!BN151*$B42,0))))))</f>
        <v/>
      </c>
      <c r="BM642" s="31" t="str">
        <f>IF($A642="","",IF(BM641="","",IF(Main!BO$143=0,0,IF(Main!BU$215="","",IF($C$29="PM",Main!BU$215/Main!BO$143*Main!BO151,ROUND(Main!BU$215/Main!BO$143*Main!BO151*$B42,0))))))</f>
        <v/>
      </c>
      <c r="BN642" s="31" t="str">
        <f>IF($A642="","",IF(BN641="","",IF(Main!BP$143=0,0,IF(Main!BV$215="","",IF($C$29="PM",Main!BV$215/Main!BP$143*Main!BP151,ROUND(Main!BV$215/Main!BP$143*Main!BP151*$B42,0))))))</f>
        <v/>
      </c>
      <c r="BO642" s="31" t="str">
        <f>IF($A642="","",IF(BO641="","",IF(Main!BQ$143=0,0,IF(Main!BW$215="","",IF($C$29="PM",Main!BW$215/Main!BQ$143*Main!BQ151,ROUND(Main!BW$215/Main!BQ$143*Main!BQ151*$B42,0))))))</f>
        <v/>
      </c>
      <c r="BP642" s="31" t="str">
        <f>IF($A642="","",IF(BP641="","",IF(Main!BR$143=0,0,IF(Main!BX$215="","",IF($C$29="PM",Main!BX$215/Main!BR$143*Main!BR151,ROUND(Main!BX$215/Main!BR$143*Main!BR151*$B42,0))))))</f>
        <v/>
      </c>
      <c r="BQ642" s="31" t="str">
        <f>IF($A642="","",IF(BQ641="","",IF(Main!BS$143=0,0,IF(Main!BY$215="","",IF($C$29="PM",Main!BY$215/Main!BS$143*Main!BS151,ROUND(Main!BY$215/Main!BS$143*Main!BS151*$B42,0))))))</f>
        <v/>
      </c>
      <c r="BR642" s="31" t="str">
        <f>IF($A642="","",IF(BR641="","",IF(Main!BT$143=0,0,IF(Main!BZ$215="","",IF($C$29="PM",Main!BZ$215/Main!BT$143*Main!BT151,ROUND(Main!BZ$215/Main!BT$143*Main!BT151*$B42,0))))))</f>
        <v/>
      </c>
      <c r="BS642" s="31" t="str">
        <f>IF($A642="","",IF(BS641="","",IF(Main!BU$143=0,0,IF(Main!CA$215="","",IF($C$29="PM",Main!CA$215/Main!BU$143*Main!BU151,ROUND(Main!CA$215/Main!BU$143*Main!BU151*$B42,0))))))</f>
        <v/>
      </c>
      <c r="BT642" s="31" t="str">
        <f>IF($A642="","",IF(BT641="","",IF(Main!BV$143=0,0,IF(Main!CB$215="","",IF($C$29="PM",Main!CB$215/Main!BV$143*Main!BV151,ROUND(Main!CB$215/Main!BV$143*Main!BV151*$B42,0))))))</f>
        <v/>
      </c>
      <c r="BU642" s="31" t="str">
        <f>IF($A642="","",IF(BU641="","",IF(Main!BW$143=0,0,IF(Main!CC$215="","",IF($C$29="PM",Main!CC$215/Main!BW$143*Main!BW151,ROUND(Main!CC$215/Main!BW$143*Main!BW151*$B42,0))))))</f>
        <v/>
      </c>
      <c r="BV642" s="50" t="str">
        <f>IF($A642="","",IF(BV641="","",IF(Main!BX$143=0,0,IF(Main!CD$215="","",IF($C$29="PM",Main!CD$215/Main!BX$143*Main!BX151,ROUND(Main!CD$215/Main!BX$143*Main!BX151*$B42,0))))))</f>
        <v/>
      </c>
    </row>
    <row r="643" spans="1:74" x14ac:dyDescent="0.2">
      <c r="A643" s="71" t="str">
        <f>IF(Main!A$43="","",Main!A$43)</f>
        <v/>
      </c>
      <c r="B643" s="74" t="str">
        <f t="shared" si="490"/>
        <v/>
      </c>
      <c r="C643" s="49" t="str">
        <f>IF($A643="","",IF(C642="","",IF(Main!E$143=0,0,IF(Main!K$215="","",IF($C$29="PM",Main!K$215/Main!E$143*Main!E152,ROUND(Main!K$215/Main!E$143*Main!E152*$B43,0))))))</f>
        <v/>
      </c>
      <c r="D643" s="31" t="str">
        <f>IF($A643="","",IF(D642="","",IF(Main!F$143=0,0,IF(Main!L$215="","",IF($C$29="PM",Main!L$215/Main!F$143*Main!F152,ROUND(Main!L$215/Main!F$143*Main!F152*$B43,0))))))</f>
        <v/>
      </c>
      <c r="E643" s="31" t="str">
        <f>IF($A643="","",IF(E642="","",IF(Main!G$143=0,0,IF(Main!M$215="","",IF($C$29="PM",Main!M$215/Main!G$143*Main!G152,ROUND(Main!M$215/Main!G$143*Main!G152*$B43,0))))))</f>
        <v/>
      </c>
      <c r="F643" s="31" t="str">
        <f>IF($A643="","",IF(F642="","",IF(Main!H$143=0,0,IF(Main!N$215="","",IF($C$29="PM",Main!N$215/Main!H$143*Main!H152,ROUND(Main!N$215/Main!H$143*Main!H152*$B43,0))))))</f>
        <v/>
      </c>
      <c r="G643" s="31" t="str">
        <f>IF($A643="","",IF(G642="","",IF(Main!I$143=0,0,IF(Main!O$215="","",IF($C$29="PM",Main!O$215/Main!I$143*Main!I152,ROUND(Main!O$215/Main!I$143*Main!I152*$B43,0))))))</f>
        <v/>
      </c>
      <c r="H643" s="31" t="str">
        <f>IF($A643="","",IF(H642="","",IF(Main!J$143=0,0,IF(Main!P$215="","",IF($C$29="PM",Main!P$215/Main!J$143*Main!J152,ROUND(Main!P$215/Main!J$143*Main!J152*$B43,0))))))</f>
        <v/>
      </c>
      <c r="I643" s="31" t="str">
        <f>IF($A643="","",IF(I642="","",IF(Main!K$143=0,0,IF(Main!Q$215="","",IF($C$29="PM",Main!Q$215/Main!K$143*Main!K152,ROUND(Main!Q$215/Main!K$143*Main!K152*$B43,0))))))</f>
        <v/>
      </c>
      <c r="J643" s="31" t="str">
        <f>IF($A643="","",IF(J642="","",IF(Main!L$143=0,0,IF(Main!R$215="","",IF($C$29="PM",Main!R$215/Main!L$143*Main!L152,ROUND(Main!R$215/Main!L$143*Main!L152*$B43,0))))))</f>
        <v/>
      </c>
      <c r="K643" s="31" t="str">
        <f>IF($A643="","",IF(K642="","",IF(Main!M$143=0,0,IF(Main!S$215="","",IF($C$29="PM",Main!S$215/Main!M$143*Main!M152,ROUND(Main!S$215/Main!M$143*Main!M152*$B43,0))))))</f>
        <v/>
      </c>
      <c r="L643" s="31" t="str">
        <f>IF($A643="","",IF(L642="","",IF(Main!N$143=0,0,IF(Main!T$215="","",IF($C$29="PM",Main!T$215/Main!N$143*Main!N152,ROUND(Main!T$215/Main!N$143*Main!N152*$B43,0))))))</f>
        <v/>
      </c>
      <c r="M643" s="31" t="str">
        <f>IF($A643="","",IF(M642="","",IF(Main!O$143=0,0,IF(Main!U$215="","",IF($C$29="PM",Main!U$215/Main!O$143*Main!O152,ROUND(Main!U$215/Main!O$143*Main!O152*$B43,0))))))</f>
        <v/>
      </c>
      <c r="N643" s="50" t="str">
        <f>IF($A643="","",IF(N642="","",IF(Main!P$143=0,0,IF(Main!V$215="","",IF($C$29="PM",Main!V$215/Main!P$143*Main!P152,ROUND(Main!V$215/Main!P$143*Main!P152*$B43,0))))))</f>
        <v/>
      </c>
      <c r="O643" s="31" t="str">
        <f>IF($A643="","",IF(O642="","",IF(Main!Q$143=0,0,IF(Main!W$215="","",IF($C$29="PM",Main!W$215/Main!Q$143*Main!Q152,ROUND(Main!W$215/Main!Q$143*Main!Q152*$B43,0))))))</f>
        <v/>
      </c>
      <c r="P643" s="31" t="str">
        <f>IF($A643="","",IF(P642="","",IF(Main!R$143=0,0,IF(Main!X$215="","",IF($C$29="PM",Main!X$215/Main!R$143*Main!R152,ROUND(Main!X$215/Main!R$143*Main!R152*$B43,0))))))</f>
        <v/>
      </c>
      <c r="Q643" s="31" t="str">
        <f>IF($A643="","",IF(Q642="","",IF(Main!S$143=0,0,IF(Main!Y$215="","",IF($C$29="PM",Main!Y$215/Main!S$143*Main!S152,ROUND(Main!Y$215/Main!S$143*Main!S152*$B43,0))))))</f>
        <v/>
      </c>
      <c r="R643" s="31" t="str">
        <f>IF($A643="","",IF(R642="","",IF(Main!T$143=0,0,IF(Main!Z$215="","",IF($C$29="PM",Main!Z$215/Main!T$143*Main!T152,ROUND(Main!Z$215/Main!T$143*Main!T152*$B43,0))))))</f>
        <v/>
      </c>
      <c r="S643" s="31" t="str">
        <f>IF($A643="","",IF(S642="","",IF(Main!U$143=0,0,IF(Main!AA$215="","",IF($C$29="PM",Main!AA$215/Main!U$143*Main!U152,ROUND(Main!AA$215/Main!U$143*Main!U152*$B43,0))))))</f>
        <v/>
      </c>
      <c r="T643" s="31" t="str">
        <f>IF($A643="","",IF(T642="","",IF(Main!V$143=0,0,IF(Main!AB$215="","",IF($C$29="PM",Main!AB$215/Main!V$143*Main!V152,ROUND(Main!AB$215/Main!V$143*Main!V152*$B43,0))))))</f>
        <v/>
      </c>
      <c r="U643" s="31" t="str">
        <f>IF($A643="","",IF(U642="","",IF(Main!W$143=0,0,IF(Main!AC$215="","",IF($C$29="PM",Main!AC$215/Main!W$143*Main!W152,ROUND(Main!AC$215/Main!W$143*Main!W152*$B43,0))))))</f>
        <v/>
      </c>
      <c r="V643" s="31" t="str">
        <f>IF($A643="","",IF(V642="","",IF(Main!X$143=0,0,IF(Main!AD$215="","",IF($C$29="PM",Main!AD$215/Main!X$143*Main!X152,ROUND(Main!AD$215/Main!X$143*Main!X152*$B43,0))))))</f>
        <v/>
      </c>
      <c r="W643" s="31" t="str">
        <f>IF($A643="","",IF(W642="","",IF(Main!Y$143=0,0,IF(Main!AE$215="","",IF($C$29="PM",Main!AE$215/Main!Y$143*Main!Y152,ROUND(Main!AE$215/Main!Y$143*Main!Y152*$B43,0))))))</f>
        <v/>
      </c>
      <c r="X643" s="31" t="str">
        <f>IF($A643="","",IF(X642="","",IF(Main!Z$143=0,0,IF(Main!AF$215="","",IF($C$29="PM",Main!AF$215/Main!Z$143*Main!Z152,ROUND(Main!AF$215/Main!Z$143*Main!Z152*$B43,0))))))</f>
        <v/>
      </c>
      <c r="Y643" s="31" t="str">
        <f>IF($A643="","",IF(Y642="","",IF(Main!AA$143=0,0,IF(Main!AG$215="","",IF($C$29="PM",Main!AG$215/Main!AA$143*Main!AA152,ROUND(Main!AG$215/Main!AA$143*Main!AA152*$B43,0))))))</f>
        <v/>
      </c>
      <c r="Z643" s="31" t="str">
        <f>IF($A643="","",IF(Z642="","",IF(Main!AB$143=0,0,IF(Main!AH$215="","",IF($C$29="PM",Main!AH$215/Main!AB$143*Main!AB152,ROUND(Main!AH$215/Main!AB$143*Main!AB152*$B43,0))))))</f>
        <v/>
      </c>
      <c r="AA643" s="49" t="str">
        <f>IF($A643="","",IF(AA642="","",IF(Main!AC$143=0,0,IF(Main!AI$215="","",IF($C$29="PM",Main!AI$215/Main!AC$143*Main!AC152,ROUND(Main!AI$215/Main!AC$143*Main!AC152*$B43,0))))))</f>
        <v/>
      </c>
      <c r="AB643" s="31" t="str">
        <f>IF($A643="","",IF(AB642="","",IF(Main!AD$143=0,0,IF(Main!AJ$215="","",IF($C$29="PM",Main!AJ$215/Main!AD$143*Main!AD152,ROUND(Main!AJ$215/Main!AD$143*Main!AD152*$B43,0))))))</f>
        <v/>
      </c>
      <c r="AC643" s="31" t="str">
        <f>IF($A643="","",IF(AC642="","",IF(Main!AE$143=0,0,IF(Main!AK$215="","",IF($C$29="PM",Main!AK$215/Main!AE$143*Main!AE152,ROUND(Main!AK$215/Main!AE$143*Main!AE152*$B43,0))))))</f>
        <v/>
      </c>
      <c r="AD643" s="31" t="str">
        <f>IF($A643="","",IF(AD642="","",IF(Main!AF$143=0,0,IF(Main!AL$215="","",IF($C$29="PM",Main!AL$215/Main!AF$143*Main!AF152,ROUND(Main!AL$215/Main!AF$143*Main!AF152*$B43,0))))))</f>
        <v/>
      </c>
      <c r="AE643" s="31" t="str">
        <f>IF($A643="","",IF(AE642="","",IF(Main!AG$143=0,0,IF(Main!AM$215="","",IF($C$29="PM",Main!AM$215/Main!AG$143*Main!AG152,ROUND(Main!AM$215/Main!AG$143*Main!AG152*$B43,0))))))</f>
        <v/>
      </c>
      <c r="AF643" s="31" t="str">
        <f>IF($A643="","",IF(AF642="","",IF(Main!AH$143=0,0,IF(Main!AN$215="","",IF($C$29="PM",Main!AN$215/Main!AH$143*Main!AH152,ROUND(Main!AN$215/Main!AH$143*Main!AH152*$B43,0))))))</f>
        <v/>
      </c>
      <c r="AG643" s="31" t="str">
        <f>IF($A643="","",IF(AG642="","",IF(Main!AI$143=0,0,IF(Main!AO$215="","",IF($C$29="PM",Main!AO$215/Main!AI$143*Main!AI152,ROUND(Main!AO$215/Main!AI$143*Main!AI152*$B43,0))))))</f>
        <v/>
      </c>
      <c r="AH643" s="31" t="str">
        <f>IF($A643="","",IF(AH642="","",IF(Main!AJ$143=0,0,IF(Main!AP$215="","",IF($C$29="PM",Main!AP$215/Main!AJ$143*Main!AJ152,ROUND(Main!AP$215/Main!AJ$143*Main!AJ152*$B43,0))))))</f>
        <v/>
      </c>
      <c r="AI643" s="31" t="str">
        <f>IF($A643="","",IF(AI642="","",IF(Main!AK$143=0,0,IF(Main!AQ$215="","",IF($C$29="PM",Main!AQ$215/Main!AK$143*Main!AK152,ROUND(Main!AQ$215/Main!AK$143*Main!AK152*$B43,0))))))</f>
        <v/>
      </c>
      <c r="AJ643" s="31" t="str">
        <f>IF($A643="","",IF(AJ642="","",IF(Main!AL$143=0,0,IF(Main!AR$215="","",IF($C$29="PM",Main!AR$215/Main!AL$143*Main!AL152,ROUND(Main!AR$215/Main!AL$143*Main!AL152*$B43,0))))))</f>
        <v/>
      </c>
      <c r="AK643" s="31" t="str">
        <f>IF($A643="","",IF(AK642="","",IF(Main!AM$143=0,0,IF(Main!AS$215="","",IF($C$29="PM",Main!AS$215/Main!AM$143*Main!AM152,ROUND(Main!AS$215/Main!AM$143*Main!AM152*$B43,0))))))</f>
        <v/>
      </c>
      <c r="AL643" s="50" t="str">
        <f>IF($A643="","",IF(AL642="","",IF(Main!AN$143=0,0,IF(Main!AT$215="","",IF($C$29="PM",Main!AT$215/Main!AN$143*Main!AN152,ROUND(Main!AT$215/Main!AN$143*Main!AN152*$B43,0))))))</f>
        <v/>
      </c>
      <c r="AM643" s="31" t="str">
        <f>IF($A643="","",IF(AM642="","",IF(Main!AO$143=0,0,IF(Main!AU$215="","",IF($C$29="PM",Main!AU$215/Main!AO$143*Main!AO152,ROUND(Main!AU$215/Main!AO$143*Main!AO152*$B43,0))))))</f>
        <v/>
      </c>
      <c r="AN643" s="31" t="str">
        <f>IF($A643="","",IF(AN642="","",IF(Main!AP$143=0,0,IF(Main!AV$215="","",IF($C$29="PM",Main!AV$215/Main!AP$143*Main!AP152,ROUND(Main!AV$215/Main!AP$143*Main!AP152*$B43,0))))))</f>
        <v/>
      </c>
      <c r="AO643" s="31" t="str">
        <f>IF($A643="","",IF(AO642="","",IF(Main!AQ$143=0,0,IF(Main!AW$215="","",IF($C$29="PM",Main!AW$215/Main!AQ$143*Main!AQ152,ROUND(Main!AW$215/Main!AQ$143*Main!AQ152*$B43,0))))))</f>
        <v/>
      </c>
      <c r="AP643" s="31" t="str">
        <f>IF($A643="","",IF(AP642="","",IF(Main!AR$143=0,0,IF(Main!AX$215="","",IF($C$29="PM",Main!AX$215/Main!AR$143*Main!AR152,ROUND(Main!AX$215/Main!AR$143*Main!AR152*$B43,0))))))</f>
        <v/>
      </c>
      <c r="AQ643" s="31" t="str">
        <f>IF($A643="","",IF(AQ642="","",IF(Main!AS$143=0,0,IF(Main!AY$215="","",IF($C$29="PM",Main!AY$215/Main!AS$143*Main!AS152,ROUND(Main!AY$215/Main!AS$143*Main!AS152*$B43,0))))))</f>
        <v/>
      </c>
      <c r="AR643" s="31" t="str">
        <f>IF($A643="","",IF(AR642="","",IF(Main!AT$143=0,0,IF(Main!AZ$215="","",IF($C$29="PM",Main!AZ$215/Main!AT$143*Main!AT152,ROUND(Main!AZ$215/Main!AT$143*Main!AT152*$B43,0))))))</f>
        <v/>
      </c>
      <c r="AS643" s="31" t="str">
        <f>IF($A643="","",IF(AS642="","",IF(Main!AU$143=0,0,IF(Main!BA$215="","",IF($C$29="PM",Main!BA$215/Main!AU$143*Main!AU152,ROUND(Main!BA$215/Main!AU$143*Main!AU152*$B43,0))))))</f>
        <v/>
      </c>
      <c r="AT643" s="31" t="str">
        <f>IF($A643="","",IF(AT642="","",IF(Main!AV$143=0,0,IF(Main!BB$215="","",IF($C$29="PM",Main!BB$215/Main!AV$143*Main!AV152,ROUND(Main!BB$215/Main!AV$143*Main!AV152*$B43,0))))))</f>
        <v/>
      </c>
      <c r="AU643" s="31" t="str">
        <f>IF($A643="","",IF(AU642="","",IF(Main!AW$143=0,0,IF(Main!BC$215="","",IF($C$29="PM",Main!BC$215/Main!AW$143*Main!AW152,ROUND(Main!BC$215/Main!AW$143*Main!AW152*$B43,0))))))</f>
        <v/>
      </c>
      <c r="AV643" s="31" t="str">
        <f>IF($A643="","",IF(AV642="","",IF(Main!AX$143=0,0,IF(Main!BD$215="","",IF($C$29="PM",Main!BD$215/Main!AX$143*Main!AX152,ROUND(Main!BD$215/Main!AX$143*Main!AX152*$B43,0))))))</f>
        <v/>
      </c>
      <c r="AW643" s="31" t="str">
        <f>IF($A643="","",IF(AW642="","",IF(Main!AY$143=0,0,IF(Main!BE$215="","",IF($C$29="PM",Main!BE$215/Main!AY$143*Main!AY152,ROUND(Main!BE$215/Main!AY$143*Main!AY152*$B43,0))))))</f>
        <v/>
      </c>
      <c r="AX643" s="50" t="str">
        <f>IF($A643="","",IF(AX642="","",IF(Main!AZ$143=0,0,IF(Main!BF$215="","",IF($C$29="PM",Main!BF$215/Main!AZ$143*Main!AZ152,ROUND(Main!BF$215/Main!AZ$143*Main!AZ152*$B43,0))))))</f>
        <v/>
      </c>
      <c r="AY643" s="31" t="str">
        <f>IF($A643="","",IF(AY642="","",IF(Main!BA$143=0,0,IF(Main!BG$215="","",IF($C$29="PM",Main!BG$215/Main!BA$143*Main!BA152,ROUND(Main!BG$215/Main!BA$143*Main!BA152*$B43,0))))))</f>
        <v/>
      </c>
      <c r="AZ643" s="31" t="str">
        <f>IF($A643="","",IF(AZ642="","",IF(Main!BB$143=0,0,IF(Main!BH$215="","",IF($C$29="PM",Main!BH$215/Main!BB$143*Main!BB152,ROUND(Main!BH$215/Main!BB$143*Main!BB152*$B43,0))))))</f>
        <v/>
      </c>
      <c r="BA643" s="31" t="str">
        <f>IF($A643="","",IF(BA642="","",IF(Main!BC$143=0,0,IF(Main!BI$215="","",IF($C$29="PM",Main!BI$215/Main!BC$143*Main!BC152,ROUND(Main!BI$215/Main!BC$143*Main!BC152*$B43,0))))))</f>
        <v/>
      </c>
      <c r="BB643" s="31" t="str">
        <f>IF($A643="","",IF(BB642="","",IF(Main!BD$143=0,0,IF(Main!BJ$215="","",IF($C$29="PM",Main!BJ$215/Main!BD$143*Main!BD152,ROUND(Main!BJ$215/Main!BD$143*Main!BD152*$B43,0))))))</f>
        <v/>
      </c>
      <c r="BC643" s="31" t="str">
        <f>IF($A643="","",IF(BC642="","",IF(Main!BE$143=0,0,IF(Main!BK$215="","",IF($C$29="PM",Main!BK$215/Main!BE$143*Main!BE152,ROUND(Main!BK$215/Main!BE$143*Main!BE152*$B43,0))))))</f>
        <v/>
      </c>
      <c r="BD643" s="31" t="str">
        <f>IF($A643="","",IF(BD642="","",IF(Main!BF$143=0,0,IF(Main!BL$215="","",IF($C$29="PM",Main!BL$215/Main!BF$143*Main!BF152,ROUND(Main!BL$215/Main!BF$143*Main!BF152*$B43,0))))))</f>
        <v/>
      </c>
      <c r="BE643" s="31" t="str">
        <f>IF($A643="","",IF(BE642="","",IF(Main!BG$143=0,0,IF(Main!BM$215="","",IF($C$29="PM",Main!BM$215/Main!BG$143*Main!BG152,ROUND(Main!BM$215/Main!BG$143*Main!BG152*$B43,0))))))</f>
        <v/>
      </c>
      <c r="BF643" s="31" t="str">
        <f>IF($A643="","",IF(BF642="","",IF(Main!BH$143=0,0,IF(Main!BN$215="","",IF($C$29="PM",Main!BN$215/Main!BH$143*Main!BH152,ROUND(Main!BN$215/Main!BH$143*Main!BH152*$B43,0))))))</f>
        <v/>
      </c>
      <c r="BG643" s="31" t="str">
        <f>IF($A643="","",IF(BG642="","",IF(Main!BI$143=0,0,IF(Main!BO$215="","",IF($C$29="PM",Main!BO$215/Main!BI$143*Main!BI152,ROUND(Main!BO$215/Main!BI$143*Main!BI152*$B43,0))))))</f>
        <v/>
      </c>
      <c r="BH643" s="31" t="str">
        <f>IF($A643="","",IF(BH642="","",IF(Main!BJ$143=0,0,IF(Main!BP$215="","",IF($C$29="PM",Main!BP$215/Main!BJ$143*Main!BJ152,ROUND(Main!BP$215/Main!BJ$143*Main!BJ152*$B43,0))))))</f>
        <v/>
      </c>
      <c r="BI643" s="31" t="str">
        <f>IF($A643="","",IF(BI642="","",IF(Main!BK$143=0,0,IF(Main!BQ$215="","",IF($C$29="PM",Main!BQ$215/Main!BK$143*Main!BK152,ROUND(Main!BQ$215/Main!BK$143*Main!BK152*$B43,0))))))</f>
        <v/>
      </c>
      <c r="BJ643" s="50" t="str">
        <f>IF($A643="","",IF(BJ642="","",IF(Main!BL$143=0,0,IF(Main!BR$215="","",IF($C$29="PM",Main!BR$215/Main!BL$143*Main!BL152,ROUND(Main!BR$215/Main!BL$143*Main!BL152*$B43,0))))))</f>
        <v/>
      </c>
      <c r="BK643" s="31" t="str">
        <f>IF($A643="","",IF(BK642="","",IF(Main!BM$143=0,0,IF(Main!BS$215="","",IF($C$29="PM",Main!BS$215/Main!BM$143*Main!BM152,ROUND(Main!BS$215/Main!BM$143*Main!BM152*$B43,0))))))</f>
        <v/>
      </c>
      <c r="BL643" s="31" t="str">
        <f>IF($A643="","",IF(BL642="","",IF(Main!BN$143=0,0,IF(Main!BT$215="","",IF($C$29="PM",Main!BT$215/Main!BN$143*Main!BN152,ROUND(Main!BT$215/Main!BN$143*Main!BN152*$B43,0))))))</f>
        <v/>
      </c>
      <c r="BM643" s="31" t="str">
        <f>IF($A643="","",IF(BM642="","",IF(Main!BO$143=0,0,IF(Main!BU$215="","",IF($C$29="PM",Main!BU$215/Main!BO$143*Main!BO152,ROUND(Main!BU$215/Main!BO$143*Main!BO152*$B43,0))))))</f>
        <v/>
      </c>
      <c r="BN643" s="31" t="str">
        <f>IF($A643="","",IF(BN642="","",IF(Main!BP$143=0,0,IF(Main!BV$215="","",IF($C$29="PM",Main!BV$215/Main!BP$143*Main!BP152,ROUND(Main!BV$215/Main!BP$143*Main!BP152*$B43,0))))))</f>
        <v/>
      </c>
      <c r="BO643" s="31" t="str">
        <f>IF($A643="","",IF(BO642="","",IF(Main!BQ$143=0,0,IF(Main!BW$215="","",IF($C$29="PM",Main!BW$215/Main!BQ$143*Main!BQ152,ROUND(Main!BW$215/Main!BQ$143*Main!BQ152*$B43,0))))))</f>
        <v/>
      </c>
      <c r="BP643" s="31" t="str">
        <f>IF($A643="","",IF(BP642="","",IF(Main!BR$143=0,0,IF(Main!BX$215="","",IF($C$29="PM",Main!BX$215/Main!BR$143*Main!BR152,ROUND(Main!BX$215/Main!BR$143*Main!BR152*$B43,0))))))</f>
        <v/>
      </c>
      <c r="BQ643" s="31" t="str">
        <f>IF($A643="","",IF(BQ642="","",IF(Main!BS$143=0,0,IF(Main!BY$215="","",IF($C$29="PM",Main!BY$215/Main!BS$143*Main!BS152,ROUND(Main!BY$215/Main!BS$143*Main!BS152*$B43,0))))))</f>
        <v/>
      </c>
      <c r="BR643" s="31" t="str">
        <f>IF($A643="","",IF(BR642="","",IF(Main!BT$143=0,0,IF(Main!BZ$215="","",IF($C$29="PM",Main!BZ$215/Main!BT$143*Main!BT152,ROUND(Main!BZ$215/Main!BT$143*Main!BT152*$B43,0))))))</f>
        <v/>
      </c>
      <c r="BS643" s="31" t="str">
        <f>IF($A643="","",IF(BS642="","",IF(Main!BU$143=0,0,IF(Main!CA$215="","",IF($C$29="PM",Main!CA$215/Main!BU$143*Main!BU152,ROUND(Main!CA$215/Main!BU$143*Main!BU152*$B43,0))))))</f>
        <v/>
      </c>
      <c r="BT643" s="31" t="str">
        <f>IF($A643="","",IF(BT642="","",IF(Main!BV$143=0,0,IF(Main!CB$215="","",IF($C$29="PM",Main!CB$215/Main!BV$143*Main!BV152,ROUND(Main!CB$215/Main!BV$143*Main!BV152*$B43,0))))))</f>
        <v/>
      </c>
      <c r="BU643" s="31" t="str">
        <f>IF($A643="","",IF(BU642="","",IF(Main!BW$143=0,0,IF(Main!CC$215="","",IF($C$29="PM",Main!CC$215/Main!BW$143*Main!BW152,ROUND(Main!CC$215/Main!BW$143*Main!BW152*$B43,0))))))</f>
        <v/>
      </c>
      <c r="BV643" s="50" t="str">
        <f>IF($A643="","",IF(BV642="","",IF(Main!BX$143=0,0,IF(Main!CD$215="","",IF($C$29="PM",Main!CD$215/Main!BX$143*Main!BX152,ROUND(Main!CD$215/Main!BX$143*Main!BX152*$B43,0))))))</f>
        <v/>
      </c>
    </row>
    <row r="644" spans="1:74" x14ac:dyDescent="0.2">
      <c r="A644" s="71" t="str">
        <f>IF(Main!A$44="","",Main!A$44)</f>
        <v/>
      </c>
      <c r="B644" s="74" t="str">
        <f t="shared" si="490"/>
        <v/>
      </c>
      <c r="C644" s="49" t="str">
        <f>IF($A644="","",IF(C643="","",IF(Main!E$143=0,0,IF(Main!K$215="","",IF($C$29="PM",Main!K$215/Main!E$143*Main!E153,ROUND(Main!K$215/Main!E$143*Main!E153*$B44,0))))))</f>
        <v/>
      </c>
      <c r="D644" s="31" t="str">
        <f>IF($A644="","",IF(D643="","",IF(Main!F$143=0,0,IF(Main!L$215="","",IF($C$29="PM",Main!L$215/Main!F$143*Main!F153,ROUND(Main!L$215/Main!F$143*Main!F153*$B44,0))))))</f>
        <v/>
      </c>
      <c r="E644" s="31" t="str">
        <f>IF($A644="","",IF(E643="","",IF(Main!G$143=0,0,IF(Main!M$215="","",IF($C$29="PM",Main!M$215/Main!G$143*Main!G153,ROUND(Main!M$215/Main!G$143*Main!G153*$B44,0))))))</f>
        <v/>
      </c>
      <c r="F644" s="31" t="str">
        <f>IF($A644="","",IF(F643="","",IF(Main!H$143=0,0,IF(Main!N$215="","",IF($C$29="PM",Main!N$215/Main!H$143*Main!H153,ROUND(Main!N$215/Main!H$143*Main!H153*$B44,0))))))</f>
        <v/>
      </c>
      <c r="G644" s="31" t="str">
        <f>IF($A644="","",IF(G643="","",IF(Main!I$143=0,0,IF(Main!O$215="","",IF($C$29="PM",Main!O$215/Main!I$143*Main!I153,ROUND(Main!O$215/Main!I$143*Main!I153*$B44,0))))))</f>
        <v/>
      </c>
      <c r="H644" s="31" t="str">
        <f>IF($A644="","",IF(H643="","",IF(Main!J$143=0,0,IF(Main!P$215="","",IF($C$29="PM",Main!P$215/Main!J$143*Main!J153,ROUND(Main!P$215/Main!J$143*Main!J153*$B44,0))))))</f>
        <v/>
      </c>
      <c r="I644" s="31" t="str">
        <f>IF($A644="","",IF(I643="","",IF(Main!K$143=0,0,IF(Main!Q$215="","",IF($C$29="PM",Main!Q$215/Main!K$143*Main!K153,ROUND(Main!Q$215/Main!K$143*Main!K153*$B44,0))))))</f>
        <v/>
      </c>
      <c r="J644" s="31" t="str">
        <f>IF($A644="","",IF(J643="","",IF(Main!L$143=0,0,IF(Main!R$215="","",IF($C$29="PM",Main!R$215/Main!L$143*Main!L153,ROUND(Main!R$215/Main!L$143*Main!L153*$B44,0))))))</f>
        <v/>
      </c>
      <c r="K644" s="31" t="str">
        <f>IF($A644="","",IF(K643="","",IF(Main!M$143=0,0,IF(Main!S$215="","",IF($C$29="PM",Main!S$215/Main!M$143*Main!M153,ROUND(Main!S$215/Main!M$143*Main!M153*$B44,0))))))</f>
        <v/>
      </c>
      <c r="L644" s="31" t="str">
        <f>IF($A644="","",IF(L643="","",IF(Main!N$143=0,0,IF(Main!T$215="","",IF($C$29="PM",Main!T$215/Main!N$143*Main!N153,ROUND(Main!T$215/Main!N$143*Main!N153*$B44,0))))))</f>
        <v/>
      </c>
      <c r="M644" s="31" t="str">
        <f>IF($A644="","",IF(M643="","",IF(Main!O$143=0,0,IF(Main!U$215="","",IF($C$29="PM",Main!U$215/Main!O$143*Main!O153,ROUND(Main!U$215/Main!O$143*Main!O153*$B44,0))))))</f>
        <v/>
      </c>
      <c r="N644" s="50" t="str">
        <f>IF($A644="","",IF(N643="","",IF(Main!P$143=0,0,IF(Main!V$215="","",IF($C$29="PM",Main!V$215/Main!P$143*Main!P153,ROUND(Main!V$215/Main!P$143*Main!P153*$B44,0))))))</f>
        <v/>
      </c>
      <c r="O644" s="31" t="str">
        <f>IF($A644="","",IF(O643="","",IF(Main!Q$143=0,0,IF(Main!W$215="","",IF($C$29="PM",Main!W$215/Main!Q$143*Main!Q153,ROUND(Main!W$215/Main!Q$143*Main!Q153*$B44,0))))))</f>
        <v/>
      </c>
      <c r="P644" s="31" t="str">
        <f>IF($A644="","",IF(P643="","",IF(Main!R$143=0,0,IF(Main!X$215="","",IF($C$29="PM",Main!X$215/Main!R$143*Main!R153,ROUND(Main!X$215/Main!R$143*Main!R153*$B44,0))))))</f>
        <v/>
      </c>
      <c r="Q644" s="31" t="str">
        <f>IF($A644="","",IF(Q643="","",IF(Main!S$143=0,0,IF(Main!Y$215="","",IF($C$29="PM",Main!Y$215/Main!S$143*Main!S153,ROUND(Main!Y$215/Main!S$143*Main!S153*$B44,0))))))</f>
        <v/>
      </c>
      <c r="R644" s="31" t="str">
        <f>IF($A644="","",IF(R643="","",IF(Main!T$143=0,0,IF(Main!Z$215="","",IF($C$29="PM",Main!Z$215/Main!T$143*Main!T153,ROUND(Main!Z$215/Main!T$143*Main!T153*$B44,0))))))</f>
        <v/>
      </c>
      <c r="S644" s="31" t="str">
        <f>IF($A644="","",IF(S643="","",IF(Main!U$143=0,0,IF(Main!AA$215="","",IF($C$29="PM",Main!AA$215/Main!U$143*Main!U153,ROUND(Main!AA$215/Main!U$143*Main!U153*$B44,0))))))</f>
        <v/>
      </c>
      <c r="T644" s="31" t="str">
        <f>IF($A644="","",IF(T643="","",IF(Main!V$143=0,0,IF(Main!AB$215="","",IF($C$29="PM",Main!AB$215/Main!V$143*Main!V153,ROUND(Main!AB$215/Main!V$143*Main!V153*$B44,0))))))</f>
        <v/>
      </c>
      <c r="U644" s="31" t="str">
        <f>IF($A644="","",IF(U643="","",IF(Main!W$143=0,0,IF(Main!AC$215="","",IF($C$29="PM",Main!AC$215/Main!W$143*Main!W153,ROUND(Main!AC$215/Main!W$143*Main!W153*$B44,0))))))</f>
        <v/>
      </c>
      <c r="V644" s="31" t="str">
        <f>IF($A644="","",IF(V643="","",IF(Main!X$143=0,0,IF(Main!AD$215="","",IF($C$29="PM",Main!AD$215/Main!X$143*Main!X153,ROUND(Main!AD$215/Main!X$143*Main!X153*$B44,0))))))</f>
        <v/>
      </c>
      <c r="W644" s="31" t="str">
        <f>IF($A644="","",IF(W643="","",IF(Main!Y$143=0,0,IF(Main!AE$215="","",IF($C$29="PM",Main!AE$215/Main!Y$143*Main!Y153,ROUND(Main!AE$215/Main!Y$143*Main!Y153*$B44,0))))))</f>
        <v/>
      </c>
      <c r="X644" s="31" t="str">
        <f>IF($A644="","",IF(X643="","",IF(Main!Z$143=0,0,IF(Main!AF$215="","",IF($C$29="PM",Main!AF$215/Main!Z$143*Main!Z153,ROUND(Main!AF$215/Main!Z$143*Main!Z153*$B44,0))))))</f>
        <v/>
      </c>
      <c r="Y644" s="31" t="str">
        <f>IF($A644="","",IF(Y643="","",IF(Main!AA$143=0,0,IF(Main!AG$215="","",IF($C$29="PM",Main!AG$215/Main!AA$143*Main!AA153,ROUND(Main!AG$215/Main!AA$143*Main!AA153*$B44,0))))))</f>
        <v/>
      </c>
      <c r="Z644" s="31" t="str">
        <f>IF($A644="","",IF(Z643="","",IF(Main!AB$143=0,0,IF(Main!AH$215="","",IF($C$29="PM",Main!AH$215/Main!AB$143*Main!AB153,ROUND(Main!AH$215/Main!AB$143*Main!AB153*$B44,0))))))</f>
        <v/>
      </c>
      <c r="AA644" s="49" t="str">
        <f>IF($A644="","",IF(AA643="","",IF(Main!AC$143=0,0,IF(Main!AI$215="","",IF($C$29="PM",Main!AI$215/Main!AC$143*Main!AC153,ROUND(Main!AI$215/Main!AC$143*Main!AC153*$B44,0))))))</f>
        <v/>
      </c>
      <c r="AB644" s="31" t="str">
        <f>IF($A644="","",IF(AB643="","",IF(Main!AD$143=0,0,IF(Main!AJ$215="","",IF($C$29="PM",Main!AJ$215/Main!AD$143*Main!AD153,ROUND(Main!AJ$215/Main!AD$143*Main!AD153*$B44,0))))))</f>
        <v/>
      </c>
      <c r="AC644" s="31" t="str">
        <f>IF($A644="","",IF(AC643="","",IF(Main!AE$143=0,0,IF(Main!AK$215="","",IF($C$29="PM",Main!AK$215/Main!AE$143*Main!AE153,ROUND(Main!AK$215/Main!AE$143*Main!AE153*$B44,0))))))</f>
        <v/>
      </c>
      <c r="AD644" s="31" t="str">
        <f>IF($A644="","",IF(AD643="","",IF(Main!AF$143=0,0,IF(Main!AL$215="","",IF($C$29="PM",Main!AL$215/Main!AF$143*Main!AF153,ROUND(Main!AL$215/Main!AF$143*Main!AF153*$B44,0))))))</f>
        <v/>
      </c>
      <c r="AE644" s="31" t="str">
        <f>IF($A644="","",IF(AE643="","",IF(Main!AG$143=0,0,IF(Main!AM$215="","",IF($C$29="PM",Main!AM$215/Main!AG$143*Main!AG153,ROUND(Main!AM$215/Main!AG$143*Main!AG153*$B44,0))))))</f>
        <v/>
      </c>
      <c r="AF644" s="31" t="str">
        <f>IF($A644="","",IF(AF643="","",IF(Main!AH$143=0,0,IF(Main!AN$215="","",IF($C$29="PM",Main!AN$215/Main!AH$143*Main!AH153,ROUND(Main!AN$215/Main!AH$143*Main!AH153*$B44,0))))))</f>
        <v/>
      </c>
      <c r="AG644" s="31" t="str">
        <f>IF($A644="","",IF(AG643="","",IF(Main!AI$143=0,0,IF(Main!AO$215="","",IF($C$29="PM",Main!AO$215/Main!AI$143*Main!AI153,ROUND(Main!AO$215/Main!AI$143*Main!AI153*$B44,0))))))</f>
        <v/>
      </c>
      <c r="AH644" s="31" t="str">
        <f>IF($A644="","",IF(AH643="","",IF(Main!AJ$143=0,0,IF(Main!AP$215="","",IF($C$29="PM",Main!AP$215/Main!AJ$143*Main!AJ153,ROUND(Main!AP$215/Main!AJ$143*Main!AJ153*$B44,0))))))</f>
        <v/>
      </c>
      <c r="AI644" s="31" t="str">
        <f>IF($A644="","",IF(AI643="","",IF(Main!AK$143=0,0,IF(Main!AQ$215="","",IF($C$29="PM",Main!AQ$215/Main!AK$143*Main!AK153,ROUND(Main!AQ$215/Main!AK$143*Main!AK153*$B44,0))))))</f>
        <v/>
      </c>
      <c r="AJ644" s="31" t="str">
        <f>IF($A644="","",IF(AJ643="","",IF(Main!AL$143=0,0,IF(Main!AR$215="","",IF($C$29="PM",Main!AR$215/Main!AL$143*Main!AL153,ROUND(Main!AR$215/Main!AL$143*Main!AL153*$B44,0))))))</f>
        <v/>
      </c>
      <c r="AK644" s="31" t="str">
        <f>IF($A644="","",IF(AK643="","",IF(Main!AM$143=0,0,IF(Main!AS$215="","",IF($C$29="PM",Main!AS$215/Main!AM$143*Main!AM153,ROUND(Main!AS$215/Main!AM$143*Main!AM153*$B44,0))))))</f>
        <v/>
      </c>
      <c r="AL644" s="50" t="str">
        <f>IF($A644="","",IF(AL643="","",IF(Main!AN$143=0,0,IF(Main!AT$215="","",IF($C$29="PM",Main!AT$215/Main!AN$143*Main!AN153,ROUND(Main!AT$215/Main!AN$143*Main!AN153*$B44,0))))))</f>
        <v/>
      </c>
      <c r="AM644" s="31" t="str">
        <f>IF($A644="","",IF(AM643="","",IF(Main!AO$143=0,0,IF(Main!AU$215="","",IF($C$29="PM",Main!AU$215/Main!AO$143*Main!AO153,ROUND(Main!AU$215/Main!AO$143*Main!AO153*$B44,0))))))</f>
        <v/>
      </c>
      <c r="AN644" s="31" t="str">
        <f>IF($A644="","",IF(AN643="","",IF(Main!AP$143=0,0,IF(Main!AV$215="","",IF($C$29="PM",Main!AV$215/Main!AP$143*Main!AP153,ROUND(Main!AV$215/Main!AP$143*Main!AP153*$B44,0))))))</f>
        <v/>
      </c>
      <c r="AO644" s="31" t="str">
        <f>IF($A644="","",IF(AO643="","",IF(Main!AQ$143=0,0,IF(Main!AW$215="","",IF($C$29="PM",Main!AW$215/Main!AQ$143*Main!AQ153,ROUND(Main!AW$215/Main!AQ$143*Main!AQ153*$B44,0))))))</f>
        <v/>
      </c>
      <c r="AP644" s="31" t="str">
        <f>IF($A644="","",IF(AP643="","",IF(Main!AR$143=0,0,IF(Main!AX$215="","",IF($C$29="PM",Main!AX$215/Main!AR$143*Main!AR153,ROUND(Main!AX$215/Main!AR$143*Main!AR153*$B44,0))))))</f>
        <v/>
      </c>
      <c r="AQ644" s="31" t="str">
        <f>IF($A644="","",IF(AQ643="","",IF(Main!AS$143=0,0,IF(Main!AY$215="","",IF($C$29="PM",Main!AY$215/Main!AS$143*Main!AS153,ROUND(Main!AY$215/Main!AS$143*Main!AS153*$B44,0))))))</f>
        <v/>
      </c>
      <c r="AR644" s="31" t="str">
        <f>IF($A644="","",IF(AR643="","",IF(Main!AT$143=0,0,IF(Main!AZ$215="","",IF($C$29="PM",Main!AZ$215/Main!AT$143*Main!AT153,ROUND(Main!AZ$215/Main!AT$143*Main!AT153*$B44,0))))))</f>
        <v/>
      </c>
      <c r="AS644" s="31" t="str">
        <f>IF($A644="","",IF(AS643="","",IF(Main!AU$143=0,0,IF(Main!BA$215="","",IF($C$29="PM",Main!BA$215/Main!AU$143*Main!AU153,ROUND(Main!BA$215/Main!AU$143*Main!AU153*$B44,0))))))</f>
        <v/>
      </c>
      <c r="AT644" s="31" t="str">
        <f>IF($A644="","",IF(AT643="","",IF(Main!AV$143=0,0,IF(Main!BB$215="","",IF($C$29="PM",Main!BB$215/Main!AV$143*Main!AV153,ROUND(Main!BB$215/Main!AV$143*Main!AV153*$B44,0))))))</f>
        <v/>
      </c>
      <c r="AU644" s="31" t="str">
        <f>IF($A644="","",IF(AU643="","",IF(Main!AW$143=0,0,IF(Main!BC$215="","",IF($C$29="PM",Main!BC$215/Main!AW$143*Main!AW153,ROUND(Main!BC$215/Main!AW$143*Main!AW153*$B44,0))))))</f>
        <v/>
      </c>
      <c r="AV644" s="31" t="str">
        <f>IF($A644="","",IF(AV643="","",IF(Main!AX$143=0,0,IF(Main!BD$215="","",IF($C$29="PM",Main!BD$215/Main!AX$143*Main!AX153,ROUND(Main!BD$215/Main!AX$143*Main!AX153*$B44,0))))))</f>
        <v/>
      </c>
      <c r="AW644" s="31" t="str">
        <f>IF($A644="","",IF(AW643="","",IF(Main!AY$143=0,0,IF(Main!BE$215="","",IF($C$29="PM",Main!BE$215/Main!AY$143*Main!AY153,ROUND(Main!BE$215/Main!AY$143*Main!AY153*$B44,0))))))</f>
        <v/>
      </c>
      <c r="AX644" s="50" t="str">
        <f>IF($A644="","",IF(AX643="","",IF(Main!AZ$143=0,0,IF(Main!BF$215="","",IF($C$29="PM",Main!BF$215/Main!AZ$143*Main!AZ153,ROUND(Main!BF$215/Main!AZ$143*Main!AZ153*$B44,0))))))</f>
        <v/>
      </c>
      <c r="AY644" s="31" t="str">
        <f>IF($A644="","",IF(AY643="","",IF(Main!BA$143=0,0,IF(Main!BG$215="","",IF($C$29="PM",Main!BG$215/Main!BA$143*Main!BA153,ROUND(Main!BG$215/Main!BA$143*Main!BA153*$B44,0))))))</f>
        <v/>
      </c>
      <c r="AZ644" s="31" t="str">
        <f>IF($A644="","",IF(AZ643="","",IF(Main!BB$143=0,0,IF(Main!BH$215="","",IF($C$29="PM",Main!BH$215/Main!BB$143*Main!BB153,ROUND(Main!BH$215/Main!BB$143*Main!BB153*$B44,0))))))</f>
        <v/>
      </c>
      <c r="BA644" s="31" t="str">
        <f>IF($A644="","",IF(BA643="","",IF(Main!BC$143=0,0,IF(Main!BI$215="","",IF($C$29="PM",Main!BI$215/Main!BC$143*Main!BC153,ROUND(Main!BI$215/Main!BC$143*Main!BC153*$B44,0))))))</f>
        <v/>
      </c>
      <c r="BB644" s="31" t="str">
        <f>IF($A644="","",IF(BB643="","",IF(Main!BD$143=0,0,IF(Main!BJ$215="","",IF($C$29="PM",Main!BJ$215/Main!BD$143*Main!BD153,ROUND(Main!BJ$215/Main!BD$143*Main!BD153*$B44,0))))))</f>
        <v/>
      </c>
      <c r="BC644" s="31" t="str">
        <f>IF($A644="","",IF(BC643="","",IF(Main!BE$143=0,0,IF(Main!BK$215="","",IF($C$29="PM",Main!BK$215/Main!BE$143*Main!BE153,ROUND(Main!BK$215/Main!BE$143*Main!BE153*$B44,0))))))</f>
        <v/>
      </c>
      <c r="BD644" s="31" t="str">
        <f>IF($A644="","",IF(BD643="","",IF(Main!BF$143=0,0,IF(Main!BL$215="","",IF($C$29="PM",Main!BL$215/Main!BF$143*Main!BF153,ROUND(Main!BL$215/Main!BF$143*Main!BF153*$B44,0))))))</f>
        <v/>
      </c>
      <c r="BE644" s="31" t="str">
        <f>IF($A644="","",IF(BE643="","",IF(Main!BG$143=0,0,IF(Main!BM$215="","",IF($C$29="PM",Main!BM$215/Main!BG$143*Main!BG153,ROUND(Main!BM$215/Main!BG$143*Main!BG153*$B44,0))))))</f>
        <v/>
      </c>
      <c r="BF644" s="31" t="str">
        <f>IF($A644="","",IF(BF643="","",IF(Main!BH$143=0,0,IF(Main!BN$215="","",IF($C$29="PM",Main!BN$215/Main!BH$143*Main!BH153,ROUND(Main!BN$215/Main!BH$143*Main!BH153*$B44,0))))))</f>
        <v/>
      </c>
      <c r="BG644" s="31" t="str">
        <f>IF($A644="","",IF(BG643="","",IF(Main!BI$143=0,0,IF(Main!BO$215="","",IF($C$29="PM",Main!BO$215/Main!BI$143*Main!BI153,ROUND(Main!BO$215/Main!BI$143*Main!BI153*$B44,0))))))</f>
        <v/>
      </c>
      <c r="BH644" s="31" t="str">
        <f>IF($A644="","",IF(BH643="","",IF(Main!BJ$143=0,0,IF(Main!BP$215="","",IF($C$29="PM",Main!BP$215/Main!BJ$143*Main!BJ153,ROUND(Main!BP$215/Main!BJ$143*Main!BJ153*$B44,0))))))</f>
        <v/>
      </c>
      <c r="BI644" s="31" t="str">
        <f>IF($A644="","",IF(BI643="","",IF(Main!BK$143=0,0,IF(Main!BQ$215="","",IF($C$29="PM",Main!BQ$215/Main!BK$143*Main!BK153,ROUND(Main!BQ$215/Main!BK$143*Main!BK153*$B44,0))))))</f>
        <v/>
      </c>
      <c r="BJ644" s="50" t="str">
        <f>IF($A644="","",IF(BJ643="","",IF(Main!BL$143=0,0,IF(Main!BR$215="","",IF($C$29="PM",Main!BR$215/Main!BL$143*Main!BL153,ROUND(Main!BR$215/Main!BL$143*Main!BL153*$B44,0))))))</f>
        <v/>
      </c>
      <c r="BK644" s="31" t="str">
        <f>IF($A644="","",IF(BK643="","",IF(Main!BM$143=0,0,IF(Main!BS$215="","",IF($C$29="PM",Main!BS$215/Main!BM$143*Main!BM153,ROUND(Main!BS$215/Main!BM$143*Main!BM153*$B44,0))))))</f>
        <v/>
      </c>
      <c r="BL644" s="31" t="str">
        <f>IF($A644="","",IF(BL643="","",IF(Main!BN$143=0,0,IF(Main!BT$215="","",IF($C$29="PM",Main!BT$215/Main!BN$143*Main!BN153,ROUND(Main!BT$215/Main!BN$143*Main!BN153*$B44,0))))))</f>
        <v/>
      </c>
      <c r="BM644" s="31" t="str">
        <f>IF($A644="","",IF(BM643="","",IF(Main!BO$143=0,0,IF(Main!BU$215="","",IF($C$29="PM",Main!BU$215/Main!BO$143*Main!BO153,ROUND(Main!BU$215/Main!BO$143*Main!BO153*$B44,0))))))</f>
        <v/>
      </c>
      <c r="BN644" s="31" t="str">
        <f>IF($A644="","",IF(BN643="","",IF(Main!BP$143=0,0,IF(Main!BV$215="","",IF($C$29="PM",Main!BV$215/Main!BP$143*Main!BP153,ROUND(Main!BV$215/Main!BP$143*Main!BP153*$B44,0))))))</f>
        <v/>
      </c>
      <c r="BO644" s="31" t="str">
        <f>IF($A644="","",IF(BO643="","",IF(Main!BQ$143=0,0,IF(Main!BW$215="","",IF($C$29="PM",Main!BW$215/Main!BQ$143*Main!BQ153,ROUND(Main!BW$215/Main!BQ$143*Main!BQ153*$B44,0))))))</f>
        <v/>
      </c>
      <c r="BP644" s="31" t="str">
        <f>IF($A644="","",IF(BP643="","",IF(Main!BR$143=0,0,IF(Main!BX$215="","",IF($C$29="PM",Main!BX$215/Main!BR$143*Main!BR153,ROUND(Main!BX$215/Main!BR$143*Main!BR153*$B44,0))))))</f>
        <v/>
      </c>
      <c r="BQ644" s="31" t="str">
        <f>IF($A644="","",IF(BQ643="","",IF(Main!BS$143=0,0,IF(Main!BY$215="","",IF($C$29="PM",Main!BY$215/Main!BS$143*Main!BS153,ROUND(Main!BY$215/Main!BS$143*Main!BS153*$B44,0))))))</f>
        <v/>
      </c>
      <c r="BR644" s="31" t="str">
        <f>IF($A644="","",IF(BR643="","",IF(Main!BT$143=0,0,IF(Main!BZ$215="","",IF($C$29="PM",Main!BZ$215/Main!BT$143*Main!BT153,ROUND(Main!BZ$215/Main!BT$143*Main!BT153*$B44,0))))))</f>
        <v/>
      </c>
      <c r="BS644" s="31" t="str">
        <f>IF($A644="","",IF(BS643="","",IF(Main!BU$143=0,0,IF(Main!CA$215="","",IF($C$29="PM",Main!CA$215/Main!BU$143*Main!BU153,ROUND(Main!CA$215/Main!BU$143*Main!BU153*$B44,0))))))</f>
        <v/>
      </c>
      <c r="BT644" s="31" t="str">
        <f>IF($A644="","",IF(BT643="","",IF(Main!BV$143=0,0,IF(Main!CB$215="","",IF($C$29="PM",Main!CB$215/Main!BV$143*Main!BV153,ROUND(Main!CB$215/Main!BV$143*Main!BV153*$B44,0))))))</f>
        <v/>
      </c>
      <c r="BU644" s="31" t="str">
        <f>IF($A644="","",IF(BU643="","",IF(Main!BW$143=0,0,IF(Main!CC$215="","",IF($C$29="PM",Main!CC$215/Main!BW$143*Main!BW153,ROUND(Main!CC$215/Main!BW$143*Main!BW153*$B44,0))))))</f>
        <v/>
      </c>
      <c r="BV644" s="50" t="str">
        <f>IF($A644="","",IF(BV643="","",IF(Main!BX$143=0,0,IF(Main!CD$215="","",IF($C$29="PM",Main!CD$215/Main!BX$143*Main!BX153,ROUND(Main!CD$215/Main!BX$143*Main!BX153*$B44,0))))))</f>
        <v/>
      </c>
    </row>
    <row r="645" spans="1:74" x14ac:dyDescent="0.2">
      <c r="A645" s="71" t="str">
        <f>IF(Main!A$45="","",Main!A$45)</f>
        <v/>
      </c>
      <c r="B645" s="74" t="str">
        <f t="shared" si="490"/>
        <v/>
      </c>
      <c r="C645" s="49" t="str">
        <f>IF($A645="","",IF(C644="","",IF(Main!E$143=0,0,IF(Main!K$215="","",IF($C$29="PM",Main!K$215/Main!E$143*Main!E154,ROUND(Main!K$215/Main!E$143*Main!E154*$B45,0))))))</f>
        <v/>
      </c>
      <c r="D645" s="31" t="str">
        <f>IF($A645="","",IF(D644="","",IF(Main!F$143=0,0,IF(Main!L$215="","",IF($C$29="PM",Main!L$215/Main!F$143*Main!F154,ROUND(Main!L$215/Main!F$143*Main!F154*$B45,0))))))</f>
        <v/>
      </c>
      <c r="E645" s="31" t="str">
        <f>IF($A645="","",IF(E644="","",IF(Main!G$143=0,0,IF(Main!M$215="","",IF($C$29="PM",Main!M$215/Main!G$143*Main!G154,ROUND(Main!M$215/Main!G$143*Main!G154*$B45,0))))))</f>
        <v/>
      </c>
      <c r="F645" s="31" t="str">
        <f>IF($A645="","",IF(F644="","",IF(Main!H$143=0,0,IF(Main!N$215="","",IF($C$29="PM",Main!N$215/Main!H$143*Main!H154,ROUND(Main!N$215/Main!H$143*Main!H154*$B45,0))))))</f>
        <v/>
      </c>
      <c r="G645" s="31" t="str">
        <f>IF($A645="","",IF(G644="","",IF(Main!I$143=0,0,IF(Main!O$215="","",IF($C$29="PM",Main!O$215/Main!I$143*Main!I154,ROUND(Main!O$215/Main!I$143*Main!I154*$B45,0))))))</f>
        <v/>
      </c>
      <c r="H645" s="31" t="str">
        <f>IF($A645="","",IF(H644="","",IF(Main!J$143=0,0,IF(Main!P$215="","",IF($C$29="PM",Main!P$215/Main!J$143*Main!J154,ROUND(Main!P$215/Main!J$143*Main!J154*$B45,0))))))</f>
        <v/>
      </c>
      <c r="I645" s="31" t="str">
        <f>IF($A645="","",IF(I644="","",IF(Main!K$143=0,0,IF(Main!Q$215="","",IF($C$29="PM",Main!Q$215/Main!K$143*Main!K154,ROUND(Main!Q$215/Main!K$143*Main!K154*$B45,0))))))</f>
        <v/>
      </c>
      <c r="J645" s="31" t="str">
        <f>IF($A645="","",IF(J644="","",IF(Main!L$143=0,0,IF(Main!R$215="","",IF($C$29="PM",Main!R$215/Main!L$143*Main!L154,ROUND(Main!R$215/Main!L$143*Main!L154*$B45,0))))))</f>
        <v/>
      </c>
      <c r="K645" s="31" t="str">
        <f>IF($A645="","",IF(K644="","",IF(Main!M$143=0,0,IF(Main!S$215="","",IF($C$29="PM",Main!S$215/Main!M$143*Main!M154,ROUND(Main!S$215/Main!M$143*Main!M154*$B45,0))))))</f>
        <v/>
      </c>
      <c r="L645" s="31" t="str">
        <f>IF($A645="","",IF(L644="","",IF(Main!N$143=0,0,IF(Main!T$215="","",IF($C$29="PM",Main!T$215/Main!N$143*Main!N154,ROUND(Main!T$215/Main!N$143*Main!N154*$B45,0))))))</f>
        <v/>
      </c>
      <c r="M645" s="31" t="str">
        <f>IF($A645="","",IF(M644="","",IF(Main!O$143=0,0,IF(Main!U$215="","",IF($C$29="PM",Main!U$215/Main!O$143*Main!O154,ROUND(Main!U$215/Main!O$143*Main!O154*$B45,0))))))</f>
        <v/>
      </c>
      <c r="N645" s="50" t="str">
        <f>IF($A645="","",IF(N644="","",IF(Main!P$143=0,0,IF(Main!V$215="","",IF($C$29="PM",Main!V$215/Main!P$143*Main!P154,ROUND(Main!V$215/Main!P$143*Main!P154*$B45,0))))))</f>
        <v/>
      </c>
      <c r="O645" s="31" t="str">
        <f>IF($A645="","",IF(O644="","",IF(Main!Q$143=0,0,IF(Main!W$215="","",IF($C$29="PM",Main!W$215/Main!Q$143*Main!Q154,ROUND(Main!W$215/Main!Q$143*Main!Q154*$B45,0))))))</f>
        <v/>
      </c>
      <c r="P645" s="31" t="str">
        <f>IF($A645="","",IF(P644="","",IF(Main!R$143=0,0,IF(Main!X$215="","",IF($C$29="PM",Main!X$215/Main!R$143*Main!R154,ROUND(Main!X$215/Main!R$143*Main!R154*$B45,0))))))</f>
        <v/>
      </c>
      <c r="Q645" s="31" t="str">
        <f>IF($A645="","",IF(Q644="","",IF(Main!S$143=0,0,IF(Main!Y$215="","",IF($C$29="PM",Main!Y$215/Main!S$143*Main!S154,ROUND(Main!Y$215/Main!S$143*Main!S154*$B45,0))))))</f>
        <v/>
      </c>
      <c r="R645" s="31" t="str">
        <f>IF($A645="","",IF(R644="","",IF(Main!T$143=0,0,IF(Main!Z$215="","",IF($C$29="PM",Main!Z$215/Main!T$143*Main!T154,ROUND(Main!Z$215/Main!T$143*Main!T154*$B45,0))))))</f>
        <v/>
      </c>
      <c r="S645" s="31" t="str">
        <f>IF($A645="","",IF(S644="","",IF(Main!U$143=0,0,IF(Main!AA$215="","",IF($C$29="PM",Main!AA$215/Main!U$143*Main!U154,ROUND(Main!AA$215/Main!U$143*Main!U154*$B45,0))))))</f>
        <v/>
      </c>
      <c r="T645" s="31" t="str">
        <f>IF($A645="","",IF(T644="","",IF(Main!V$143=0,0,IF(Main!AB$215="","",IF($C$29="PM",Main!AB$215/Main!V$143*Main!V154,ROUND(Main!AB$215/Main!V$143*Main!V154*$B45,0))))))</f>
        <v/>
      </c>
      <c r="U645" s="31" t="str">
        <f>IF($A645="","",IF(U644="","",IF(Main!W$143=0,0,IF(Main!AC$215="","",IF($C$29="PM",Main!AC$215/Main!W$143*Main!W154,ROUND(Main!AC$215/Main!W$143*Main!W154*$B45,0))))))</f>
        <v/>
      </c>
      <c r="V645" s="31" t="str">
        <f>IF($A645="","",IF(V644="","",IF(Main!X$143=0,0,IF(Main!AD$215="","",IF($C$29="PM",Main!AD$215/Main!X$143*Main!X154,ROUND(Main!AD$215/Main!X$143*Main!X154*$B45,0))))))</f>
        <v/>
      </c>
      <c r="W645" s="31" t="str">
        <f>IF($A645="","",IF(W644="","",IF(Main!Y$143=0,0,IF(Main!AE$215="","",IF($C$29="PM",Main!AE$215/Main!Y$143*Main!Y154,ROUND(Main!AE$215/Main!Y$143*Main!Y154*$B45,0))))))</f>
        <v/>
      </c>
      <c r="X645" s="31" t="str">
        <f>IF($A645="","",IF(X644="","",IF(Main!Z$143=0,0,IF(Main!AF$215="","",IF($C$29="PM",Main!AF$215/Main!Z$143*Main!Z154,ROUND(Main!AF$215/Main!Z$143*Main!Z154*$B45,0))))))</f>
        <v/>
      </c>
      <c r="Y645" s="31" t="str">
        <f>IF($A645="","",IF(Y644="","",IF(Main!AA$143=0,0,IF(Main!AG$215="","",IF($C$29="PM",Main!AG$215/Main!AA$143*Main!AA154,ROUND(Main!AG$215/Main!AA$143*Main!AA154*$B45,0))))))</f>
        <v/>
      </c>
      <c r="Z645" s="31" t="str">
        <f>IF($A645="","",IF(Z644="","",IF(Main!AB$143=0,0,IF(Main!AH$215="","",IF($C$29="PM",Main!AH$215/Main!AB$143*Main!AB154,ROUND(Main!AH$215/Main!AB$143*Main!AB154*$B45,0))))))</f>
        <v/>
      </c>
      <c r="AA645" s="49" t="str">
        <f>IF($A645="","",IF(AA644="","",IF(Main!AC$143=0,0,IF(Main!AI$215="","",IF($C$29="PM",Main!AI$215/Main!AC$143*Main!AC154,ROUND(Main!AI$215/Main!AC$143*Main!AC154*$B45,0))))))</f>
        <v/>
      </c>
      <c r="AB645" s="31" t="str">
        <f>IF($A645="","",IF(AB644="","",IF(Main!AD$143=0,0,IF(Main!AJ$215="","",IF($C$29="PM",Main!AJ$215/Main!AD$143*Main!AD154,ROUND(Main!AJ$215/Main!AD$143*Main!AD154*$B45,0))))))</f>
        <v/>
      </c>
      <c r="AC645" s="31" t="str">
        <f>IF($A645="","",IF(AC644="","",IF(Main!AE$143=0,0,IF(Main!AK$215="","",IF($C$29="PM",Main!AK$215/Main!AE$143*Main!AE154,ROUND(Main!AK$215/Main!AE$143*Main!AE154*$B45,0))))))</f>
        <v/>
      </c>
      <c r="AD645" s="31" t="str">
        <f>IF($A645="","",IF(AD644="","",IF(Main!AF$143=0,0,IF(Main!AL$215="","",IF($C$29="PM",Main!AL$215/Main!AF$143*Main!AF154,ROUND(Main!AL$215/Main!AF$143*Main!AF154*$B45,0))))))</f>
        <v/>
      </c>
      <c r="AE645" s="31" t="str">
        <f>IF($A645="","",IF(AE644="","",IF(Main!AG$143=0,0,IF(Main!AM$215="","",IF($C$29="PM",Main!AM$215/Main!AG$143*Main!AG154,ROUND(Main!AM$215/Main!AG$143*Main!AG154*$B45,0))))))</f>
        <v/>
      </c>
      <c r="AF645" s="31" t="str">
        <f>IF($A645="","",IF(AF644="","",IF(Main!AH$143=0,0,IF(Main!AN$215="","",IF($C$29="PM",Main!AN$215/Main!AH$143*Main!AH154,ROUND(Main!AN$215/Main!AH$143*Main!AH154*$B45,0))))))</f>
        <v/>
      </c>
      <c r="AG645" s="31" t="str">
        <f>IF($A645="","",IF(AG644="","",IF(Main!AI$143=0,0,IF(Main!AO$215="","",IF($C$29="PM",Main!AO$215/Main!AI$143*Main!AI154,ROUND(Main!AO$215/Main!AI$143*Main!AI154*$B45,0))))))</f>
        <v/>
      </c>
      <c r="AH645" s="31" t="str">
        <f>IF($A645="","",IF(AH644="","",IF(Main!AJ$143=0,0,IF(Main!AP$215="","",IF($C$29="PM",Main!AP$215/Main!AJ$143*Main!AJ154,ROUND(Main!AP$215/Main!AJ$143*Main!AJ154*$B45,0))))))</f>
        <v/>
      </c>
      <c r="AI645" s="31" t="str">
        <f>IF($A645="","",IF(AI644="","",IF(Main!AK$143=0,0,IF(Main!AQ$215="","",IF($C$29="PM",Main!AQ$215/Main!AK$143*Main!AK154,ROUND(Main!AQ$215/Main!AK$143*Main!AK154*$B45,0))))))</f>
        <v/>
      </c>
      <c r="AJ645" s="31" t="str">
        <f>IF($A645="","",IF(AJ644="","",IF(Main!AL$143=0,0,IF(Main!AR$215="","",IF($C$29="PM",Main!AR$215/Main!AL$143*Main!AL154,ROUND(Main!AR$215/Main!AL$143*Main!AL154*$B45,0))))))</f>
        <v/>
      </c>
      <c r="AK645" s="31" t="str">
        <f>IF($A645="","",IF(AK644="","",IF(Main!AM$143=0,0,IF(Main!AS$215="","",IF($C$29="PM",Main!AS$215/Main!AM$143*Main!AM154,ROUND(Main!AS$215/Main!AM$143*Main!AM154*$B45,0))))))</f>
        <v/>
      </c>
      <c r="AL645" s="50" t="str">
        <f>IF($A645="","",IF(AL644="","",IF(Main!AN$143=0,0,IF(Main!AT$215="","",IF($C$29="PM",Main!AT$215/Main!AN$143*Main!AN154,ROUND(Main!AT$215/Main!AN$143*Main!AN154*$B45,0))))))</f>
        <v/>
      </c>
      <c r="AM645" s="31" t="str">
        <f>IF($A645="","",IF(AM644="","",IF(Main!AO$143=0,0,IF(Main!AU$215="","",IF($C$29="PM",Main!AU$215/Main!AO$143*Main!AO154,ROUND(Main!AU$215/Main!AO$143*Main!AO154*$B45,0))))))</f>
        <v/>
      </c>
      <c r="AN645" s="31" t="str">
        <f>IF($A645="","",IF(AN644="","",IF(Main!AP$143=0,0,IF(Main!AV$215="","",IF($C$29="PM",Main!AV$215/Main!AP$143*Main!AP154,ROUND(Main!AV$215/Main!AP$143*Main!AP154*$B45,0))))))</f>
        <v/>
      </c>
      <c r="AO645" s="31" t="str">
        <f>IF($A645="","",IF(AO644="","",IF(Main!AQ$143=0,0,IF(Main!AW$215="","",IF($C$29="PM",Main!AW$215/Main!AQ$143*Main!AQ154,ROUND(Main!AW$215/Main!AQ$143*Main!AQ154*$B45,0))))))</f>
        <v/>
      </c>
      <c r="AP645" s="31" t="str">
        <f>IF($A645="","",IF(AP644="","",IF(Main!AR$143=0,0,IF(Main!AX$215="","",IF($C$29="PM",Main!AX$215/Main!AR$143*Main!AR154,ROUND(Main!AX$215/Main!AR$143*Main!AR154*$B45,0))))))</f>
        <v/>
      </c>
      <c r="AQ645" s="31" t="str">
        <f>IF($A645="","",IF(AQ644="","",IF(Main!AS$143=0,0,IF(Main!AY$215="","",IF($C$29="PM",Main!AY$215/Main!AS$143*Main!AS154,ROUND(Main!AY$215/Main!AS$143*Main!AS154*$B45,0))))))</f>
        <v/>
      </c>
      <c r="AR645" s="31" t="str">
        <f>IF($A645="","",IF(AR644="","",IF(Main!AT$143=0,0,IF(Main!AZ$215="","",IF($C$29="PM",Main!AZ$215/Main!AT$143*Main!AT154,ROUND(Main!AZ$215/Main!AT$143*Main!AT154*$B45,0))))))</f>
        <v/>
      </c>
      <c r="AS645" s="31" t="str">
        <f>IF($A645="","",IF(AS644="","",IF(Main!AU$143=0,0,IF(Main!BA$215="","",IF($C$29="PM",Main!BA$215/Main!AU$143*Main!AU154,ROUND(Main!BA$215/Main!AU$143*Main!AU154*$B45,0))))))</f>
        <v/>
      </c>
      <c r="AT645" s="31" t="str">
        <f>IF($A645="","",IF(AT644="","",IF(Main!AV$143=0,0,IF(Main!BB$215="","",IF($C$29="PM",Main!BB$215/Main!AV$143*Main!AV154,ROUND(Main!BB$215/Main!AV$143*Main!AV154*$B45,0))))))</f>
        <v/>
      </c>
      <c r="AU645" s="31" t="str">
        <f>IF($A645="","",IF(AU644="","",IF(Main!AW$143=0,0,IF(Main!BC$215="","",IF($C$29="PM",Main!BC$215/Main!AW$143*Main!AW154,ROUND(Main!BC$215/Main!AW$143*Main!AW154*$B45,0))))))</f>
        <v/>
      </c>
      <c r="AV645" s="31" t="str">
        <f>IF($A645="","",IF(AV644="","",IF(Main!AX$143=0,0,IF(Main!BD$215="","",IF($C$29="PM",Main!BD$215/Main!AX$143*Main!AX154,ROUND(Main!BD$215/Main!AX$143*Main!AX154*$B45,0))))))</f>
        <v/>
      </c>
      <c r="AW645" s="31" t="str">
        <f>IF($A645="","",IF(AW644="","",IF(Main!AY$143=0,0,IF(Main!BE$215="","",IF($C$29="PM",Main!BE$215/Main!AY$143*Main!AY154,ROUND(Main!BE$215/Main!AY$143*Main!AY154*$B45,0))))))</f>
        <v/>
      </c>
      <c r="AX645" s="50" t="str">
        <f>IF($A645="","",IF(AX644="","",IF(Main!AZ$143=0,0,IF(Main!BF$215="","",IF($C$29="PM",Main!BF$215/Main!AZ$143*Main!AZ154,ROUND(Main!BF$215/Main!AZ$143*Main!AZ154*$B45,0))))))</f>
        <v/>
      </c>
      <c r="AY645" s="31" t="str">
        <f>IF($A645="","",IF(AY644="","",IF(Main!BA$143=0,0,IF(Main!BG$215="","",IF($C$29="PM",Main!BG$215/Main!BA$143*Main!BA154,ROUND(Main!BG$215/Main!BA$143*Main!BA154*$B45,0))))))</f>
        <v/>
      </c>
      <c r="AZ645" s="31" t="str">
        <f>IF($A645="","",IF(AZ644="","",IF(Main!BB$143=0,0,IF(Main!BH$215="","",IF($C$29="PM",Main!BH$215/Main!BB$143*Main!BB154,ROUND(Main!BH$215/Main!BB$143*Main!BB154*$B45,0))))))</f>
        <v/>
      </c>
      <c r="BA645" s="31" t="str">
        <f>IF($A645="","",IF(BA644="","",IF(Main!BC$143=0,0,IF(Main!BI$215="","",IF($C$29="PM",Main!BI$215/Main!BC$143*Main!BC154,ROUND(Main!BI$215/Main!BC$143*Main!BC154*$B45,0))))))</f>
        <v/>
      </c>
      <c r="BB645" s="31" t="str">
        <f>IF($A645="","",IF(BB644="","",IF(Main!BD$143=0,0,IF(Main!BJ$215="","",IF($C$29="PM",Main!BJ$215/Main!BD$143*Main!BD154,ROUND(Main!BJ$215/Main!BD$143*Main!BD154*$B45,0))))))</f>
        <v/>
      </c>
      <c r="BC645" s="31" t="str">
        <f>IF($A645="","",IF(BC644="","",IF(Main!BE$143=0,0,IF(Main!BK$215="","",IF($C$29="PM",Main!BK$215/Main!BE$143*Main!BE154,ROUND(Main!BK$215/Main!BE$143*Main!BE154*$B45,0))))))</f>
        <v/>
      </c>
      <c r="BD645" s="31" t="str">
        <f>IF($A645="","",IF(BD644="","",IF(Main!BF$143=0,0,IF(Main!BL$215="","",IF($C$29="PM",Main!BL$215/Main!BF$143*Main!BF154,ROUND(Main!BL$215/Main!BF$143*Main!BF154*$B45,0))))))</f>
        <v/>
      </c>
      <c r="BE645" s="31" t="str">
        <f>IF($A645="","",IF(BE644="","",IF(Main!BG$143=0,0,IF(Main!BM$215="","",IF($C$29="PM",Main!BM$215/Main!BG$143*Main!BG154,ROUND(Main!BM$215/Main!BG$143*Main!BG154*$B45,0))))))</f>
        <v/>
      </c>
      <c r="BF645" s="31" t="str">
        <f>IF($A645="","",IF(BF644="","",IF(Main!BH$143=0,0,IF(Main!BN$215="","",IF($C$29="PM",Main!BN$215/Main!BH$143*Main!BH154,ROUND(Main!BN$215/Main!BH$143*Main!BH154*$B45,0))))))</f>
        <v/>
      </c>
      <c r="BG645" s="31" t="str">
        <f>IF($A645="","",IF(BG644="","",IF(Main!BI$143=0,0,IF(Main!BO$215="","",IF($C$29="PM",Main!BO$215/Main!BI$143*Main!BI154,ROUND(Main!BO$215/Main!BI$143*Main!BI154*$B45,0))))))</f>
        <v/>
      </c>
      <c r="BH645" s="31" t="str">
        <f>IF($A645="","",IF(BH644="","",IF(Main!BJ$143=0,0,IF(Main!BP$215="","",IF($C$29="PM",Main!BP$215/Main!BJ$143*Main!BJ154,ROUND(Main!BP$215/Main!BJ$143*Main!BJ154*$B45,0))))))</f>
        <v/>
      </c>
      <c r="BI645" s="31" t="str">
        <f>IF($A645="","",IF(BI644="","",IF(Main!BK$143=0,0,IF(Main!BQ$215="","",IF($C$29="PM",Main!BQ$215/Main!BK$143*Main!BK154,ROUND(Main!BQ$215/Main!BK$143*Main!BK154*$B45,0))))))</f>
        <v/>
      </c>
      <c r="BJ645" s="50" t="str">
        <f>IF($A645="","",IF(BJ644="","",IF(Main!BL$143=0,0,IF(Main!BR$215="","",IF($C$29="PM",Main!BR$215/Main!BL$143*Main!BL154,ROUND(Main!BR$215/Main!BL$143*Main!BL154*$B45,0))))))</f>
        <v/>
      </c>
      <c r="BK645" s="31" t="str">
        <f>IF($A645="","",IF(BK644="","",IF(Main!BM$143=0,0,IF(Main!BS$215="","",IF($C$29="PM",Main!BS$215/Main!BM$143*Main!BM154,ROUND(Main!BS$215/Main!BM$143*Main!BM154*$B45,0))))))</f>
        <v/>
      </c>
      <c r="BL645" s="31" t="str">
        <f>IF($A645="","",IF(BL644="","",IF(Main!BN$143=0,0,IF(Main!BT$215="","",IF($C$29="PM",Main!BT$215/Main!BN$143*Main!BN154,ROUND(Main!BT$215/Main!BN$143*Main!BN154*$B45,0))))))</f>
        <v/>
      </c>
      <c r="BM645" s="31" t="str">
        <f>IF($A645="","",IF(BM644="","",IF(Main!BO$143=0,0,IF(Main!BU$215="","",IF($C$29="PM",Main!BU$215/Main!BO$143*Main!BO154,ROUND(Main!BU$215/Main!BO$143*Main!BO154*$B45,0))))))</f>
        <v/>
      </c>
      <c r="BN645" s="31" t="str">
        <f>IF($A645="","",IF(BN644="","",IF(Main!BP$143=0,0,IF(Main!BV$215="","",IF($C$29="PM",Main!BV$215/Main!BP$143*Main!BP154,ROUND(Main!BV$215/Main!BP$143*Main!BP154*$B45,0))))))</f>
        <v/>
      </c>
      <c r="BO645" s="31" t="str">
        <f>IF($A645="","",IF(BO644="","",IF(Main!BQ$143=0,0,IF(Main!BW$215="","",IF($C$29="PM",Main!BW$215/Main!BQ$143*Main!BQ154,ROUND(Main!BW$215/Main!BQ$143*Main!BQ154*$B45,0))))))</f>
        <v/>
      </c>
      <c r="BP645" s="31" t="str">
        <f>IF($A645="","",IF(BP644="","",IF(Main!BR$143=0,0,IF(Main!BX$215="","",IF($C$29="PM",Main!BX$215/Main!BR$143*Main!BR154,ROUND(Main!BX$215/Main!BR$143*Main!BR154*$B45,0))))))</f>
        <v/>
      </c>
      <c r="BQ645" s="31" t="str">
        <f>IF($A645="","",IF(BQ644="","",IF(Main!BS$143=0,0,IF(Main!BY$215="","",IF($C$29="PM",Main!BY$215/Main!BS$143*Main!BS154,ROUND(Main!BY$215/Main!BS$143*Main!BS154*$B45,0))))))</f>
        <v/>
      </c>
      <c r="BR645" s="31" t="str">
        <f>IF($A645="","",IF(BR644="","",IF(Main!BT$143=0,0,IF(Main!BZ$215="","",IF($C$29="PM",Main!BZ$215/Main!BT$143*Main!BT154,ROUND(Main!BZ$215/Main!BT$143*Main!BT154*$B45,0))))))</f>
        <v/>
      </c>
      <c r="BS645" s="31" t="str">
        <f>IF($A645="","",IF(BS644="","",IF(Main!BU$143=0,0,IF(Main!CA$215="","",IF($C$29="PM",Main!CA$215/Main!BU$143*Main!BU154,ROUND(Main!CA$215/Main!BU$143*Main!BU154*$B45,0))))))</f>
        <v/>
      </c>
      <c r="BT645" s="31" t="str">
        <f>IF($A645="","",IF(BT644="","",IF(Main!BV$143=0,0,IF(Main!CB$215="","",IF($C$29="PM",Main!CB$215/Main!BV$143*Main!BV154,ROUND(Main!CB$215/Main!BV$143*Main!BV154*$B45,0))))))</f>
        <v/>
      </c>
      <c r="BU645" s="31" t="str">
        <f>IF($A645="","",IF(BU644="","",IF(Main!BW$143=0,0,IF(Main!CC$215="","",IF($C$29="PM",Main!CC$215/Main!BW$143*Main!BW154,ROUND(Main!CC$215/Main!BW$143*Main!BW154*$B45,0))))))</f>
        <v/>
      </c>
      <c r="BV645" s="50" t="str">
        <f>IF($A645="","",IF(BV644="","",IF(Main!BX$143=0,0,IF(Main!CD$215="","",IF($C$29="PM",Main!CD$215/Main!BX$143*Main!BX154,ROUND(Main!CD$215/Main!BX$143*Main!BX154*$B45,0))))))</f>
        <v/>
      </c>
    </row>
    <row r="646" spans="1:74" x14ac:dyDescent="0.2">
      <c r="A646" s="71" t="str">
        <f>IF(Main!A$46="","",Main!A$46)</f>
        <v/>
      </c>
      <c r="B646" s="74" t="str">
        <f t="shared" si="490"/>
        <v/>
      </c>
      <c r="C646" s="49" t="str">
        <f>IF($A646="","",IF(C645="","",IF(Main!E$143=0,0,IF(Main!K$215="","",IF($C$29="PM",Main!K$215/Main!E$143*Main!E155,ROUND(Main!K$215/Main!E$143*Main!E155*$B46,0))))))</f>
        <v/>
      </c>
      <c r="D646" s="31" t="str">
        <f>IF($A646="","",IF(D645="","",IF(Main!F$143=0,0,IF(Main!L$215="","",IF($C$29="PM",Main!L$215/Main!F$143*Main!F155,ROUND(Main!L$215/Main!F$143*Main!F155*$B46,0))))))</f>
        <v/>
      </c>
      <c r="E646" s="31" t="str">
        <f>IF($A646="","",IF(E645="","",IF(Main!G$143=0,0,IF(Main!M$215="","",IF($C$29="PM",Main!M$215/Main!G$143*Main!G155,ROUND(Main!M$215/Main!G$143*Main!G155*$B46,0))))))</f>
        <v/>
      </c>
      <c r="F646" s="31" t="str">
        <f>IF($A646="","",IF(F645="","",IF(Main!H$143=0,0,IF(Main!N$215="","",IF($C$29="PM",Main!N$215/Main!H$143*Main!H155,ROUND(Main!N$215/Main!H$143*Main!H155*$B46,0))))))</f>
        <v/>
      </c>
      <c r="G646" s="31" t="str">
        <f>IF($A646="","",IF(G645="","",IF(Main!I$143=0,0,IF(Main!O$215="","",IF($C$29="PM",Main!O$215/Main!I$143*Main!I155,ROUND(Main!O$215/Main!I$143*Main!I155*$B46,0))))))</f>
        <v/>
      </c>
      <c r="H646" s="31" t="str">
        <f>IF($A646="","",IF(H645="","",IF(Main!J$143=0,0,IF(Main!P$215="","",IF($C$29="PM",Main!P$215/Main!J$143*Main!J155,ROUND(Main!P$215/Main!J$143*Main!J155*$B46,0))))))</f>
        <v/>
      </c>
      <c r="I646" s="31" t="str">
        <f>IF($A646="","",IF(I645="","",IF(Main!K$143=0,0,IF(Main!Q$215="","",IF($C$29="PM",Main!Q$215/Main!K$143*Main!K155,ROUND(Main!Q$215/Main!K$143*Main!K155*$B46,0))))))</f>
        <v/>
      </c>
      <c r="J646" s="31" t="str">
        <f>IF($A646="","",IF(J645="","",IF(Main!L$143=0,0,IF(Main!R$215="","",IF($C$29="PM",Main!R$215/Main!L$143*Main!L155,ROUND(Main!R$215/Main!L$143*Main!L155*$B46,0))))))</f>
        <v/>
      </c>
      <c r="K646" s="31" t="str">
        <f>IF($A646="","",IF(K645="","",IF(Main!M$143=0,0,IF(Main!S$215="","",IF($C$29="PM",Main!S$215/Main!M$143*Main!M155,ROUND(Main!S$215/Main!M$143*Main!M155*$B46,0))))))</f>
        <v/>
      </c>
      <c r="L646" s="31" t="str">
        <f>IF($A646="","",IF(L645="","",IF(Main!N$143=0,0,IF(Main!T$215="","",IF($C$29="PM",Main!T$215/Main!N$143*Main!N155,ROUND(Main!T$215/Main!N$143*Main!N155*$B46,0))))))</f>
        <v/>
      </c>
      <c r="M646" s="31" t="str">
        <f>IF($A646="","",IF(M645="","",IF(Main!O$143=0,0,IF(Main!U$215="","",IF($C$29="PM",Main!U$215/Main!O$143*Main!O155,ROUND(Main!U$215/Main!O$143*Main!O155*$B46,0))))))</f>
        <v/>
      </c>
      <c r="N646" s="50" t="str">
        <f>IF($A646="","",IF(N645="","",IF(Main!P$143=0,0,IF(Main!V$215="","",IF($C$29="PM",Main!V$215/Main!P$143*Main!P155,ROUND(Main!V$215/Main!P$143*Main!P155*$B46,0))))))</f>
        <v/>
      </c>
      <c r="O646" s="31" t="str">
        <f>IF($A646="","",IF(O645="","",IF(Main!Q$143=0,0,IF(Main!W$215="","",IF($C$29="PM",Main!W$215/Main!Q$143*Main!Q155,ROUND(Main!W$215/Main!Q$143*Main!Q155*$B46,0))))))</f>
        <v/>
      </c>
      <c r="P646" s="31" t="str">
        <f>IF($A646="","",IF(P645="","",IF(Main!R$143=0,0,IF(Main!X$215="","",IF($C$29="PM",Main!X$215/Main!R$143*Main!R155,ROUND(Main!X$215/Main!R$143*Main!R155*$B46,0))))))</f>
        <v/>
      </c>
      <c r="Q646" s="31" t="str">
        <f>IF($A646="","",IF(Q645="","",IF(Main!S$143=0,0,IF(Main!Y$215="","",IF($C$29="PM",Main!Y$215/Main!S$143*Main!S155,ROUND(Main!Y$215/Main!S$143*Main!S155*$B46,0))))))</f>
        <v/>
      </c>
      <c r="R646" s="31" t="str">
        <f>IF($A646="","",IF(R645="","",IF(Main!T$143=0,0,IF(Main!Z$215="","",IF($C$29="PM",Main!Z$215/Main!T$143*Main!T155,ROUND(Main!Z$215/Main!T$143*Main!T155*$B46,0))))))</f>
        <v/>
      </c>
      <c r="S646" s="31" t="str">
        <f>IF($A646="","",IF(S645="","",IF(Main!U$143=0,0,IF(Main!AA$215="","",IF($C$29="PM",Main!AA$215/Main!U$143*Main!U155,ROUND(Main!AA$215/Main!U$143*Main!U155*$B46,0))))))</f>
        <v/>
      </c>
      <c r="T646" s="31" t="str">
        <f>IF($A646="","",IF(T645="","",IF(Main!V$143=0,0,IF(Main!AB$215="","",IF($C$29="PM",Main!AB$215/Main!V$143*Main!V155,ROUND(Main!AB$215/Main!V$143*Main!V155*$B46,0))))))</f>
        <v/>
      </c>
      <c r="U646" s="31" t="str">
        <f>IF($A646="","",IF(U645="","",IF(Main!W$143=0,0,IF(Main!AC$215="","",IF($C$29="PM",Main!AC$215/Main!W$143*Main!W155,ROUND(Main!AC$215/Main!W$143*Main!W155*$B46,0))))))</f>
        <v/>
      </c>
      <c r="V646" s="31" t="str">
        <f>IF($A646="","",IF(V645="","",IF(Main!X$143=0,0,IF(Main!AD$215="","",IF($C$29="PM",Main!AD$215/Main!X$143*Main!X155,ROUND(Main!AD$215/Main!X$143*Main!X155*$B46,0))))))</f>
        <v/>
      </c>
      <c r="W646" s="31" t="str">
        <f>IF($A646="","",IF(W645="","",IF(Main!Y$143=0,0,IF(Main!AE$215="","",IF($C$29="PM",Main!AE$215/Main!Y$143*Main!Y155,ROUND(Main!AE$215/Main!Y$143*Main!Y155*$B46,0))))))</f>
        <v/>
      </c>
      <c r="X646" s="31" t="str">
        <f>IF($A646="","",IF(X645="","",IF(Main!Z$143=0,0,IF(Main!AF$215="","",IF($C$29="PM",Main!AF$215/Main!Z$143*Main!Z155,ROUND(Main!AF$215/Main!Z$143*Main!Z155*$B46,0))))))</f>
        <v/>
      </c>
      <c r="Y646" s="31" t="str">
        <f>IF($A646="","",IF(Y645="","",IF(Main!AA$143=0,0,IF(Main!AG$215="","",IF($C$29="PM",Main!AG$215/Main!AA$143*Main!AA155,ROUND(Main!AG$215/Main!AA$143*Main!AA155*$B46,0))))))</f>
        <v/>
      </c>
      <c r="Z646" s="31" t="str">
        <f>IF($A646="","",IF(Z645="","",IF(Main!AB$143=0,0,IF(Main!AH$215="","",IF($C$29="PM",Main!AH$215/Main!AB$143*Main!AB155,ROUND(Main!AH$215/Main!AB$143*Main!AB155*$B46,0))))))</f>
        <v/>
      </c>
      <c r="AA646" s="49" t="str">
        <f>IF($A646="","",IF(AA645="","",IF(Main!AC$143=0,0,IF(Main!AI$215="","",IF($C$29="PM",Main!AI$215/Main!AC$143*Main!AC155,ROUND(Main!AI$215/Main!AC$143*Main!AC155*$B46,0))))))</f>
        <v/>
      </c>
      <c r="AB646" s="31" t="str">
        <f>IF($A646="","",IF(AB645="","",IF(Main!AD$143=0,0,IF(Main!AJ$215="","",IF($C$29="PM",Main!AJ$215/Main!AD$143*Main!AD155,ROUND(Main!AJ$215/Main!AD$143*Main!AD155*$B46,0))))))</f>
        <v/>
      </c>
      <c r="AC646" s="31" t="str">
        <f>IF($A646="","",IF(AC645="","",IF(Main!AE$143=0,0,IF(Main!AK$215="","",IF($C$29="PM",Main!AK$215/Main!AE$143*Main!AE155,ROUND(Main!AK$215/Main!AE$143*Main!AE155*$B46,0))))))</f>
        <v/>
      </c>
      <c r="AD646" s="31" t="str">
        <f>IF($A646="","",IF(AD645="","",IF(Main!AF$143=0,0,IF(Main!AL$215="","",IF($C$29="PM",Main!AL$215/Main!AF$143*Main!AF155,ROUND(Main!AL$215/Main!AF$143*Main!AF155*$B46,0))))))</f>
        <v/>
      </c>
      <c r="AE646" s="31" t="str">
        <f>IF($A646="","",IF(AE645="","",IF(Main!AG$143=0,0,IF(Main!AM$215="","",IF($C$29="PM",Main!AM$215/Main!AG$143*Main!AG155,ROUND(Main!AM$215/Main!AG$143*Main!AG155*$B46,0))))))</f>
        <v/>
      </c>
      <c r="AF646" s="31" t="str">
        <f>IF($A646="","",IF(AF645="","",IF(Main!AH$143=0,0,IF(Main!AN$215="","",IF($C$29="PM",Main!AN$215/Main!AH$143*Main!AH155,ROUND(Main!AN$215/Main!AH$143*Main!AH155*$B46,0))))))</f>
        <v/>
      </c>
      <c r="AG646" s="31" t="str">
        <f>IF($A646="","",IF(AG645="","",IF(Main!AI$143=0,0,IF(Main!AO$215="","",IF($C$29="PM",Main!AO$215/Main!AI$143*Main!AI155,ROUND(Main!AO$215/Main!AI$143*Main!AI155*$B46,0))))))</f>
        <v/>
      </c>
      <c r="AH646" s="31" t="str">
        <f>IF($A646="","",IF(AH645="","",IF(Main!AJ$143=0,0,IF(Main!AP$215="","",IF($C$29="PM",Main!AP$215/Main!AJ$143*Main!AJ155,ROUND(Main!AP$215/Main!AJ$143*Main!AJ155*$B46,0))))))</f>
        <v/>
      </c>
      <c r="AI646" s="31" t="str">
        <f>IF($A646="","",IF(AI645="","",IF(Main!AK$143=0,0,IF(Main!AQ$215="","",IF($C$29="PM",Main!AQ$215/Main!AK$143*Main!AK155,ROUND(Main!AQ$215/Main!AK$143*Main!AK155*$B46,0))))))</f>
        <v/>
      </c>
      <c r="AJ646" s="31" t="str">
        <f>IF($A646="","",IF(AJ645="","",IF(Main!AL$143=0,0,IF(Main!AR$215="","",IF($C$29="PM",Main!AR$215/Main!AL$143*Main!AL155,ROUND(Main!AR$215/Main!AL$143*Main!AL155*$B46,0))))))</f>
        <v/>
      </c>
      <c r="AK646" s="31" t="str">
        <f>IF($A646="","",IF(AK645="","",IF(Main!AM$143=0,0,IF(Main!AS$215="","",IF($C$29="PM",Main!AS$215/Main!AM$143*Main!AM155,ROUND(Main!AS$215/Main!AM$143*Main!AM155*$B46,0))))))</f>
        <v/>
      </c>
      <c r="AL646" s="50" t="str">
        <f>IF($A646="","",IF(AL645="","",IF(Main!AN$143=0,0,IF(Main!AT$215="","",IF($C$29="PM",Main!AT$215/Main!AN$143*Main!AN155,ROUND(Main!AT$215/Main!AN$143*Main!AN155*$B46,0))))))</f>
        <v/>
      </c>
      <c r="AM646" s="31" t="str">
        <f>IF($A646="","",IF(AM645="","",IF(Main!AO$143=0,0,IF(Main!AU$215="","",IF($C$29="PM",Main!AU$215/Main!AO$143*Main!AO155,ROUND(Main!AU$215/Main!AO$143*Main!AO155*$B46,0))))))</f>
        <v/>
      </c>
      <c r="AN646" s="31" t="str">
        <f>IF($A646="","",IF(AN645="","",IF(Main!AP$143=0,0,IF(Main!AV$215="","",IF($C$29="PM",Main!AV$215/Main!AP$143*Main!AP155,ROUND(Main!AV$215/Main!AP$143*Main!AP155*$B46,0))))))</f>
        <v/>
      </c>
      <c r="AO646" s="31" t="str">
        <f>IF($A646="","",IF(AO645="","",IF(Main!AQ$143=0,0,IF(Main!AW$215="","",IF($C$29="PM",Main!AW$215/Main!AQ$143*Main!AQ155,ROUND(Main!AW$215/Main!AQ$143*Main!AQ155*$B46,0))))))</f>
        <v/>
      </c>
      <c r="AP646" s="31" t="str">
        <f>IF($A646="","",IF(AP645="","",IF(Main!AR$143=0,0,IF(Main!AX$215="","",IF($C$29="PM",Main!AX$215/Main!AR$143*Main!AR155,ROUND(Main!AX$215/Main!AR$143*Main!AR155*$B46,0))))))</f>
        <v/>
      </c>
      <c r="AQ646" s="31" t="str">
        <f>IF($A646="","",IF(AQ645="","",IF(Main!AS$143=0,0,IF(Main!AY$215="","",IF($C$29="PM",Main!AY$215/Main!AS$143*Main!AS155,ROUND(Main!AY$215/Main!AS$143*Main!AS155*$B46,0))))))</f>
        <v/>
      </c>
      <c r="AR646" s="31" t="str">
        <f>IF($A646="","",IF(AR645="","",IF(Main!AT$143=0,0,IF(Main!AZ$215="","",IF($C$29="PM",Main!AZ$215/Main!AT$143*Main!AT155,ROUND(Main!AZ$215/Main!AT$143*Main!AT155*$B46,0))))))</f>
        <v/>
      </c>
      <c r="AS646" s="31" t="str">
        <f>IF($A646="","",IF(AS645="","",IF(Main!AU$143=0,0,IF(Main!BA$215="","",IF($C$29="PM",Main!BA$215/Main!AU$143*Main!AU155,ROUND(Main!BA$215/Main!AU$143*Main!AU155*$B46,0))))))</f>
        <v/>
      </c>
      <c r="AT646" s="31" t="str">
        <f>IF($A646="","",IF(AT645="","",IF(Main!AV$143=0,0,IF(Main!BB$215="","",IF($C$29="PM",Main!BB$215/Main!AV$143*Main!AV155,ROUND(Main!BB$215/Main!AV$143*Main!AV155*$B46,0))))))</f>
        <v/>
      </c>
      <c r="AU646" s="31" t="str">
        <f>IF($A646="","",IF(AU645="","",IF(Main!AW$143=0,0,IF(Main!BC$215="","",IF($C$29="PM",Main!BC$215/Main!AW$143*Main!AW155,ROUND(Main!BC$215/Main!AW$143*Main!AW155*$B46,0))))))</f>
        <v/>
      </c>
      <c r="AV646" s="31" t="str">
        <f>IF($A646="","",IF(AV645="","",IF(Main!AX$143=0,0,IF(Main!BD$215="","",IF($C$29="PM",Main!BD$215/Main!AX$143*Main!AX155,ROUND(Main!BD$215/Main!AX$143*Main!AX155*$B46,0))))))</f>
        <v/>
      </c>
      <c r="AW646" s="31" t="str">
        <f>IF($A646="","",IF(AW645="","",IF(Main!AY$143=0,0,IF(Main!BE$215="","",IF($C$29="PM",Main!BE$215/Main!AY$143*Main!AY155,ROUND(Main!BE$215/Main!AY$143*Main!AY155*$B46,0))))))</f>
        <v/>
      </c>
      <c r="AX646" s="50" t="str">
        <f>IF($A646="","",IF(AX645="","",IF(Main!AZ$143=0,0,IF(Main!BF$215="","",IF($C$29="PM",Main!BF$215/Main!AZ$143*Main!AZ155,ROUND(Main!BF$215/Main!AZ$143*Main!AZ155*$B46,0))))))</f>
        <v/>
      </c>
      <c r="AY646" s="31" t="str">
        <f>IF($A646="","",IF(AY645="","",IF(Main!BA$143=0,0,IF(Main!BG$215="","",IF($C$29="PM",Main!BG$215/Main!BA$143*Main!BA155,ROUND(Main!BG$215/Main!BA$143*Main!BA155*$B46,0))))))</f>
        <v/>
      </c>
      <c r="AZ646" s="31" t="str">
        <f>IF($A646="","",IF(AZ645="","",IF(Main!BB$143=0,0,IF(Main!BH$215="","",IF($C$29="PM",Main!BH$215/Main!BB$143*Main!BB155,ROUND(Main!BH$215/Main!BB$143*Main!BB155*$B46,0))))))</f>
        <v/>
      </c>
      <c r="BA646" s="31" t="str">
        <f>IF($A646="","",IF(BA645="","",IF(Main!BC$143=0,0,IF(Main!BI$215="","",IF($C$29="PM",Main!BI$215/Main!BC$143*Main!BC155,ROUND(Main!BI$215/Main!BC$143*Main!BC155*$B46,0))))))</f>
        <v/>
      </c>
      <c r="BB646" s="31" t="str">
        <f>IF($A646="","",IF(BB645="","",IF(Main!BD$143=0,0,IF(Main!BJ$215="","",IF($C$29="PM",Main!BJ$215/Main!BD$143*Main!BD155,ROUND(Main!BJ$215/Main!BD$143*Main!BD155*$B46,0))))))</f>
        <v/>
      </c>
      <c r="BC646" s="31" t="str">
        <f>IF($A646="","",IF(BC645="","",IF(Main!BE$143=0,0,IF(Main!BK$215="","",IF($C$29="PM",Main!BK$215/Main!BE$143*Main!BE155,ROUND(Main!BK$215/Main!BE$143*Main!BE155*$B46,0))))))</f>
        <v/>
      </c>
      <c r="BD646" s="31" t="str">
        <f>IF($A646="","",IF(BD645="","",IF(Main!BF$143=0,0,IF(Main!BL$215="","",IF($C$29="PM",Main!BL$215/Main!BF$143*Main!BF155,ROUND(Main!BL$215/Main!BF$143*Main!BF155*$B46,0))))))</f>
        <v/>
      </c>
      <c r="BE646" s="31" t="str">
        <f>IF($A646="","",IF(BE645="","",IF(Main!BG$143=0,0,IF(Main!BM$215="","",IF($C$29="PM",Main!BM$215/Main!BG$143*Main!BG155,ROUND(Main!BM$215/Main!BG$143*Main!BG155*$B46,0))))))</f>
        <v/>
      </c>
      <c r="BF646" s="31" t="str">
        <f>IF($A646="","",IF(BF645="","",IF(Main!BH$143=0,0,IF(Main!BN$215="","",IF($C$29="PM",Main!BN$215/Main!BH$143*Main!BH155,ROUND(Main!BN$215/Main!BH$143*Main!BH155*$B46,0))))))</f>
        <v/>
      </c>
      <c r="BG646" s="31" t="str">
        <f>IF($A646="","",IF(BG645="","",IF(Main!BI$143=0,0,IF(Main!BO$215="","",IF($C$29="PM",Main!BO$215/Main!BI$143*Main!BI155,ROUND(Main!BO$215/Main!BI$143*Main!BI155*$B46,0))))))</f>
        <v/>
      </c>
      <c r="BH646" s="31" t="str">
        <f>IF($A646="","",IF(BH645="","",IF(Main!BJ$143=0,0,IF(Main!BP$215="","",IF($C$29="PM",Main!BP$215/Main!BJ$143*Main!BJ155,ROUND(Main!BP$215/Main!BJ$143*Main!BJ155*$B46,0))))))</f>
        <v/>
      </c>
      <c r="BI646" s="31" t="str">
        <f>IF($A646="","",IF(BI645="","",IF(Main!BK$143=0,0,IF(Main!BQ$215="","",IF($C$29="PM",Main!BQ$215/Main!BK$143*Main!BK155,ROUND(Main!BQ$215/Main!BK$143*Main!BK155*$B46,0))))))</f>
        <v/>
      </c>
      <c r="BJ646" s="50" t="str">
        <f>IF($A646="","",IF(BJ645="","",IF(Main!BL$143=0,0,IF(Main!BR$215="","",IF($C$29="PM",Main!BR$215/Main!BL$143*Main!BL155,ROUND(Main!BR$215/Main!BL$143*Main!BL155*$B46,0))))))</f>
        <v/>
      </c>
      <c r="BK646" s="31" t="str">
        <f>IF($A646="","",IF(BK645="","",IF(Main!BM$143=0,0,IF(Main!BS$215="","",IF($C$29="PM",Main!BS$215/Main!BM$143*Main!BM155,ROUND(Main!BS$215/Main!BM$143*Main!BM155*$B46,0))))))</f>
        <v/>
      </c>
      <c r="BL646" s="31" t="str">
        <f>IF($A646="","",IF(BL645="","",IF(Main!BN$143=0,0,IF(Main!BT$215="","",IF($C$29="PM",Main!BT$215/Main!BN$143*Main!BN155,ROUND(Main!BT$215/Main!BN$143*Main!BN155*$B46,0))))))</f>
        <v/>
      </c>
      <c r="BM646" s="31" t="str">
        <f>IF($A646="","",IF(BM645="","",IF(Main!BO$143=0,0,IF(Main!BU$215="","",IF($C$29="PM",Main!BU$215/Main!BO$143*Main!BO155,ROUND(Main!BU$215/Main!BO$143*Main!BO155*$B46,0))))))</f>
        <v/>
      </c>
      <c r="BN646" s="31" t="str">
        <f>IF($A646="","",IF(BN645="","",IF(Main!BP$143=0,0,IF(Main!BV$215="","",IF($C$29="PM",Main!BV$215/Main!BP$143*Main!BP155,ROUND(Main!BV$215/Main!BP$143*Main!BP155*$B46,0))))))</f>
        <v/>
      </c>
      <c r="BO646" s="31" t="str">
        <f>IF($A646="","",IF(BO645="","",IF(Main!BQ$143=0,0,IF(Main!BW$215="","",IF($C$29="PM",Main!BW$215/Main!BQ$143*Main!BQ155,ROUND(Main!BW$215/Main!BQ$143*Main!BQ155*$B46,0))))))</f>
        <v/>
      </c>
      <c r="BP646" s="31" t="str">
        <f>IF($A646="","",IF(BP645="","",IF(Main!BR$143=0,0,IF(Main!BX$215="","",IF($C$29="PM",Main!BX$215/Main!BR$143*Main!BR155,ROUND(Main!BX$215/Main!BR$143*Main!BR155*$B46,0))))))</f>
        <v/>
      </c>
      <c r="BQ646" s="31" t="str">
        <f>IF($A646="","",IF(BQ645="","",IF(Main!BS$143=0,0,IF(Main!BY$215="","",IF($C$29="PM",Main!BY$215/Main!BS$143*Main!BS155,ROUND(Main!BY$215/Main!BS$143*Main!BS155*$B46,0))))))</f>
        <v/>
      </c>
      <c r="BR646" s="31" t="str">
        <f>IF($A646="","",IF(BR645="","",IF(Main!BT$143=0,0,IF(Main!BZ$215="","",IF($C$29="PM",Main!BZ$215/Main!BT$143*Main!BT155,ROUND(Main!BZ$215/Main!BT$143*Main!BT155*$B46,0))))))</f>
        <v/>
      </c>
      <c r="BS646" s="31" t="str">
        <f>IF($A646="","",IF(BS645="","",IF(Main!BU$143=0,0,IF(Main!CA$215="","",IF($C$29="PM",Main!CA$215/Main!BU$143*Main!BU155,ROUND(Main!CA$215/Main!BU$143*Main!BU155*$B46,0))))))</f>
        <v/>
      </c>
      <c r="BT646" s="31" t="str">
        <f>IF($A646="","",IF(BT645="","",IF(Main!BV$143=0,0,IF(Main!CB$215="","",IF($C$29="PM",Main!CB$215/Main!BV$143*Main!BV155,ROUND(Main!CB$215/Main!BV$143*Main!BV155*$B46,0))))))</f>
        <v/>
      </c>
      <c r="BU646" s="31" t="str">
        <f>IF($A646="","",IF(BU645="","",IF(Main!BW$143=0,0,IF(Main!CC$215="","",IF($C$29="PM",Main!CC$215/Main!BW$143*Main!BW155,ROUND(Main!CC$215/Main!BW$143*Main!BW155*$B46,0))))))</f>
        <v/>
      </c>
      <c r="BV646" s="50" t="str">
        <f>IF($A646="","",IF(BV645="","",IF(Main!BX$143=0,0,IF(Main!CD$215="","",IF($C$29="PM",Main!CD$215/Main!BX$143*Main!BX155,ROUND(Main!CD$215/Main!BX$143*Main!BX155*$B46,0))))))</f>
        <v/>
      </c>
    </row>
    <row r="647" spans="1:74" x14ac:dyDescent="0.2">
      <c r="A647" s="71" t="str">
        <f>IF(Main!A$47="","",Main!A$47)</f>
        <v/>
      </c>
      <c r="B647" s="74" t="str">
        <f t="shared" si="490"/>
        <v/>
      </c>
      <c r="C647" s="49" t="str">
        <f>IF($A647="","",IF(C646="","",IF(Main!E$143=0,0,IF(Main!K$215="","",IF($C$29="PM",Main!K$215/Main!E$143*Main!E156,ROUND(Main!K$215/Main!E$143*Main!E156*$B47,0))))))</f>
        <v/>
      </c>
      <c r="D647" s="31" t="str">
        <f>IF($A647="","",IF(D646="","",IF(Main!F$143=0,0,IF(Main!L$215="","",IF($C$29="PM",Main!L$215/Main!F$143*Main!F156,ROUND(Main!L$215/Main!F$143*Main!F156*$B47,0))))))</f>
        <v/>
      </c>
      <c r="E647" s="31" t="str">
        <f>IF($A647="","",IF(E646="","",IF(Main!G$143=0,0,IF(Main!M$215="","",IF($C$29="PM",Main!M$215/Main!G$143*Main!G156,ROUND(Main!M$215/Main!G$143*Main!G156*$B47,0))))))</f>
        <v/>
      </c>
      <c r="F647" s="31" t="str">
        <f>IF($A647="","",IF(F646="","",IF(Main!H$143=0,0,IF(Main!N$215="","",IF($C$29="PM",Main!N$215/Main!H$143*Main!H156,ROUND(Main!N$215/Main!H$143*Main!H156*$B47,0))))))</f>
        <v/>
      </c>
      <c r="G647" s="31" t="str">
        <f>IF($A647="","",IF(G646="","",IF(Main!I$143=0,0,IF(Main!O$215="","",IF($C$29="PM",Main!O$215/Main!I$143*Main!I156,ROUND(Main!O$215/Main!I$143*Main!I156*$B47,0))))))</f>
        <v/>
      </c>
      <c r="H647" s="31" t="str">
        <f>IF($A647="","",IF(H646="","",IF(Main!J$143=0,0,IF(Main!P$215="","",IF($C$29="PM",Main!P$215/Main!J$143*Main!J156,ROUND(Main!P$215/Main!J$143*Main!J156*$B47,0))))))</f>
        <v/>
      </c>
      <c r="I647" s="31" t="str">
        <f>IF($A647="","",IF(I646="","",IF(Main!K$143=0,0,IF(Main!Q$215="","",IF($C$29="PM",Main!Q$215/Main!K$143*Main!K156,ROUND(Main!Q$215/Main!K$143*Main!K156*$B47,0))))))</f>
        <v/>
      </c>
      <c r="J647" s="31" t="str">
        <f>IF($A647="","",IF(J646="","",IF(Main!L$143=0,0,IF(Main!R$215="","",IF($C$29="PM",Main!R$215/Main!L$143*Main!L156,ROUND(Main!R$215/Main!L$143*Main!L156*$B47,0))))))</f>
        <v/>
      </c>
      <c r="K647" s="31" t="str">
        <f>IF($A647="","",IF(K646="","",IF(Main!M$143=0,0,IF(Main!S$215="","",IF($C$29="PM",Main!S$215/Main!M$143*Main!M156,ROUND(Main!S$215/Main!M$143*Main!M156*$B47,0))))))</f>
        <v/>
      </c>
      <c r="L647" s="31" t="str">
        <f>IF($A647="","",IF(L646="","",IF(Main!N$143=0,0,IF(Main!T$215="","",IF($C$29="PM",Main!T$215/Main!N$143*Main!N156,ROUND(Main!T$215/Main!N$143*Main!N156*$B47,0))))))</f>
        <v/>
      </c>
      <c r="M647" s="31" t="str">
        <f>IF($A647="","",IF(M646="","",IF(Main!O$143=0,0,IF(Main!U$215="","",IF($C$29="PM",Main!U$215/Main!O$143*Main!O156,ROUND(Main!U$215/Main!O$143*Main!O156*$B47,0))))))</f>
        <v/>
      </c>
      <c r="N647" s="50" t="str">
        <f>IF($A647="","",IF(N646="","",IF(Main!P$143=0,0,IF(Main!V$215="","",IF($C$29="PM",Main!V$215/Main!P$143*Main!P156,ROUND(Main!V$215/Main!P$143*Main!P156*$B47,0))))))</f>
        <v/>
      </c>
      <c r="O647" s="31" t="str">
        <f>IF($A647="","",IF(O646="","",IF(Main!Q$143=0,0,IF(Main!W$215="","",IF($C$29="PM",Main!W$215/Main!Q$143*Main!Q156,ROUND(Main!W$215/Main!Q$143*Main!Q156*$B47,0))))))</f>
        <v/>
      </c>
      <c r="P647" s="31" t="str">
        <f>IF($A647="","",IF(P646="","",IF(Main!R$143=0,0,IF(Main!X$215="","",IF($C$29="PM",Main!X$215/Main!R$143*Main!R156,ROUND(Main!X$215/Main!R$143*Main!R156*$B47,0))))))</f>
        <v/>
      </c>
      <c r="Q647" s="31" t="str">
        <f>IF($A647="","",IF(Q646="","",IF(Main!S$143=0,0,IF(Main!Y$215="","",IF($C$29="PM",Main!Y$215/Main!S$143*Main!S156,ROUND(Main!Y$215/Main!S$143*Main!S156*$B47,0))))))</f>
        <v/>
      </c>
      <c r="R647" s="31" t="str">
        <f>IF($A647="","",IF(R646="","",IF(Main!T$143=0,0,IF(Main!Z$215="","",IF($C$29="PM",Main!Z$215/Main!T$143*Main!T156,ROUND(Main!Z$215/Main!T$143*Main!T156*$B47,0))))))</f>
        <v/>
      </c>
      <c r="S647" s="31" t="str">
        <f>IF($A647="","",IF(S646="","",IF(Main!U$143=0,0,IF(Main!AA$215="","",IF($C$29="PM",Main!AA$215/Main!U$143*Main!U156,ROUND(Main!AA$215/Main!U$143*Main!U156*$B47,0))))))</f>
        <v/>
      </c>
      <c r="T647" s="31" t="str">
        <f>IF($A647="","",IF(T646="","",IF(Main!V$143=0,0,IF(Main!AB$215="","",IF($C$29="PM",Main!AB$215/Main!V$143*Main!V156,ROUND(Main!AB$215/Main!V$143*Main!V156*$B47,0))))))</f>
        <v/>
      </c>
      <c r="U647" s="31" t="str">
        <f>IF($A647="","",IF(U646="","",IF(Main!W$143=0,0,IF(Main!AC$215="","",IF($C$29="PM",Main!AC$215/Main!W$143*Main!W156,ROUND(Main!AC$215/Main!W$143*Main!W156*$B47,0))))))</f>
        <v/>
      </c>
      <c r="V647" s="31" t="str">
        <f>IF($A647="","",IF(V646="","",IF(Main!X$143=0,0,IF(Main!AD$215="","",IF($C$29="PM",Main!AD$215/Main!X$143*Main!X156,ROUND(Main!AD$215/Main!X$143*Main!X156*$B47,0))))))</f>
        <v/>
      </c>
      <c r="W647" s="31" t="str">
        <f>IF($A647="","",IF(W646="","",IF(Main!Y$143=0,0,IF(Main!AE$215="","",IF($C$29="PM",Main!AE$215/Main!Y$143*Main!Y156,ROUND(Main!AE$215/Main!Y$143*Main!Y156*$B47,0))))))</f>
        <v/>
      </c>
      <c r="X647" s="31" t="str">
        <f>IF($A647="","",IF(X646="","",IF(Main!Z$143=0,0,IF(Main!AF$215="","",IF($C$29="PM",Main!AF$215/Main!Z$143*Main!Z156,ROUND(Main!AF$215/Main!Z$143*Main!Z156*$B47,0))))))</f>
        <v/>
      </c>
      <c r="Y647" s="31" t="str">
        <f>IF($A647="","",IF(Y646="","",IF(Main!AA$143=0,0,IF(Main!AG$215="","",IF($C$29="PM",Main!AG$215/Main!AA$143*Main!AA156,ROUND(Main!AG$215/Main!AA$143*Main!AA156*$B47,0))))))</f>
        <v/>
      </c>
      <c r="Z647" s="31" t="str">
        <f>IF($A647="","",IF(Z646="","",IF(Main!AB$143=0,0,IF(Main!AH$215="","",IF($C$29="PM",Main!AH$215/Main!AB$143*Main!AB156,ROUND(Main!AH$215/Main!AB$143*Main!AB156*$B47,0))))))</f>
        <v/>
      </c>
      <c r="AA647" s="49" t="str">
        <f>IF($A647="","",IF(AA646="","",IF(Main!AC$143=0,0,IF(Main!AI$215="","",IF($C$29="PM",Main!AI$215/Main!AC$143*Main!AC156,ROUND(Main!AI$215/Main!AC$143*Main!AC156*$B47,0))))))</f>
        <v/>
      </c>
      <c r="AB647" s="31" t="str">
        <f>IF($A647="","",IF(AB646="","",IF(Main!AD$143=0,0,IF(Main!AJ$215="","",IF($C$29="PM",Main!AJ$215/Main!AD$143*Main!AD156,ROUND(Main!AJ$215/Main!AD$143*Main!AD156*$B47,0))))))</f>
        <v/>
      </c>
      <c r="AC647" s="31" t="str">
        <f>IF($A647="","",IF(AC646="","",IF(Main!AE$143=0,0,IF(Main!AK$215="","",IF($C$29="PM",Main!AK$215/Main!AE$143*Main!AE156,ROUND(Main!AK$215/Main!AE$143*Main!AE156*$B47,0))))))</f>
        <v/>
      </c>
      <c r="AD647" s="31" t="str">
        <f>IF($A647="","",IF(AD646="","",IF(Main!AF$143=0,0,IF(Main!AL$215="","",IF($C$29="PM",Main!AL$215/Main!AF$143*Main!AF156,ROUND(Main!AL$215/Main!AF$143*Main!AF156*$B47,0))))))</f>
        <v/>
      </c>
      <c r="AE647" s="31" t="str">
        <f>IF($A647="","",IF(AE646="","",IF(Main!AG$143=0,0,IF(Main!AM$215="","",IF($C$29="PM",Main!AM$215/Main!AG$143*Main!AG156,ROUND(Main!AM$215/Main!AG$143*Main!AG156*$B47,0))))))</f>
        <v/>
      </c>
      <c r="AF647" s="31" t="str">
        <f>IF($A647="","",IF(AF646="","",IF(Main!AH$143=0,0,IF(Main!AN$215="","",IF($C$29="PM",Main!AN$215/Main!AH$143*Main!AH156,ROUND(Main!AN$215/Main!AH$143*Main!AH156*$B47,0))))))</f>
        <v/>
      </c>
      <c r="AG647" s="31" t="str">
        <f>IF($A647="","",IF(AG646="","",IF(Main!AI$143=0,0,IF(Main!AO$215="","",IF($C$29="PM",Main!AO$215/Main!AI$143*Main!AI156,ROUND(Main!AO$215/Main!AI$143*Main!AI156*$B47,0))))))</f>
        <v/>
      </c>
      <c r="AH647" s="31" t="str">
        <f>IF($A647="","",IF(AH646="","",IF(Main!AJ$143=0,0,IF(Main!AP$215="","",IF($C$29="PM",Main!AP$215/Main!AJ$143*Main!AJ156,ROUND(Main!AP$215/Main!AJ$143*Main!AJ156*$B47,0))))))</f>
        <v/>
      </c>
      <c r="AI647" s="31" t="str">
        <f>IF($A647="","",IF(AI646="","",IF(Main!AK$143=0,0,IF(Main!AQ$215="","",IF($C$29="PM",Main!AQ$215/Main!AK$143*Main!AK156,ROUND(Main!AQ$215/Main!AK$143*Main!AK156*$B47,0))))))</f>
        <v/>
      </c>
      <c r="AJ647" s="31" t="str">
        <f>IF($A647="","",IF(AJ646="","",IF(Main!AL$143=0,0,IF(Main!AR$215="","",IF($C$29="PM",Main!AR$215/Main!AL$143*Main!AL156,ROUND(Main!AR$215/Main!AL$143*Main!AL156*$B47,0))))))</f>
        <v/>
      </c>
      <c r="AK647" s="31" t="str">
        <f>IF($A647="","",IF(AK646="","",IF(Main!AM$143=0,0,IF(Main!AS$215="","",IF($C$29="PM",Main!AS$215/Main!AM$143*Main!AM156,ROUND(Main!AS$215/Main!AM$143*Main!AM156*$B47,0))))))</f>
        <v/>
      </c>
      <c r="AL647" s="50" t="str">
        <f>IF($A647="","",IF(AL646="","",IF(Main!AN$143=0,0,IF(Main!AT$215="","",IF($C$29="PM",Main!AT$215/Main!AN$143*Main!AN156,ROUND(Main!AT$215/Main!AN$143*Main!AN156*$B47,0))))))</f>
        <v/>
      </c>
      <c r="AM647" s="31" t="str">
        <f>IF($A647="","",IF(AM646="","",IF(Main!AO$143=0,0,IF(Main!AU$215="","",IF($C$29="PM",Main!AU$215/Main!AO$143*Main!AO156,ROUND(Main!AU$215/Main!AO$143*Main!AO156*$B47,0))))))</f>
        <v/>
      </c>
      <c r="AN647" s="31" t="str">
        <f>IF($A647="","",IF(AN646="","",IF(Main!AP$143=0,0,IF(Main!AV$215="","",IF($C$29="PM",Main!AV$215/Main!AP$143*Main!AP156,ROUND(Main!AV$215/Main!AP$143*Main!AP156*$B47,0))))))</f>
        <v/>
      </c>
      <c r="AO647" s="31" t="str">
        <f>IF($A647="","",IF(AO646="","",IF(Main!AQ$143=0,0,IF(Main!AW$215="","",IF($C$29="PM",Main!AW$215/Main!AQ$143*Main!AQ156,ROUND(Main!AW$215/Main!AQ$143*Main!AQ156*$B47,0))))))</f>
        <v/>
      </c>
      <c r="AP647" s="31" t="str">
        <f>IF($A647="","",IF(AP646="","",IF(Main!AR$143=0,0,IF(Main!AX$215="","",IF($C$29="PM",Main!AX$215/Main!AR$143*Main!AR156,ROUND(Main!AX$215/Main!AR$143*Main!AR156*$B47,0))))))</f>
        <v/>
      </c>
      <c r="AQ647" s="31" t="str">
        <f>IF($A647="","",IF(AQ646="","",IF(Main!AS$143=0,0,IF(Main!AY$215="","",IF($C$29="PM",Main!AY$215/Main!AS$143*Main!AS156,ROUND(Main!AY$215/Main!AS$143*Main!AS156*$B47,0))))))</f>
        <v/>
      </c>
      <c r="AR647" s="31" t="str">
        <f>IF($A647="","",IF(AR646="","",IF(Main!AT$143=0,0,IF(Main!AZ$215="","",IF($C$29="PM",Main!AZ$215/Main!AT$143*Main!AT156,ROUND(Main!AZ$215/Main!AT$143*Main!AT156*$B47,0))))))</f>
        <v/>
      </c>
      <c r="AS647" s="31" t="str">
        <f>IF($A647="","",IF(AS646="","",IF(Main!AU$143=0,0,IF(Main!BA$215="","",IF($C$29="PM",Main!BA$215/Main!AU$143*Main!AU156,ROUND(Main!BA$215/Main!AU$143*Main!AU156*$B47,0))))))</f>
        <v/>
      </c>
      <c r="AT647" s="31" t="str">
        <f>IF($A647="","",IF(AT646="","",IF(Main!AV$143=0,0,IF(Main!BB$215="","",IF($C$29="PM",Main!BB$215/Main!AV$143*Main!AV156,ROUND(Main!BB$215/Main!AV$143*Main!AV156*$B47,0))))))</f>
        <v/>
      </c>
      <c r="AU647" s="31" t="str">
        <f>IF($A647="","",IF(AU646="","",IF(Main!AW$143=0,0,IF(Main!BC$215="","",IF($C$29="PM",Main!BC$215/Main!AW$143*Main!AW156,ROUND(Main!BC$215/Main!AW$143*Main!AW156*$B47,0))))))</f>
        <v/>
      </c>
      <c r="AV647" s="31" t="str">
        <f>IF($A647="","",IF(AV646="","",IF(Main!AX$143=0,0,IF(Main!BD$215="","",IF($C$29="PM",Main!BD$215/Main!AX$143*Main!AX156,ROUND(Main!BD$215/Main!AX$143*Main!AX156*$B47,0))))))</f>
        <v/>
      </c>
      <c r="AW647" s="31" t="str">
        <f>IF($A647="","",IF(AW646="","",IF(Main!AY$143=0,0,IF(Main!BE$215="","",IF($C$29="PM",Main!BE$215/Main!AY$143*Main!AY156,ROUND(Main!BE$215/Main!AY$143*Main!AY156*$B47,0))))))</f>
        <v/>
      </c>
      <c r="AX647" s="50" t="str">
        <f>IF($A647="","",IF(AX646="","",IF(Main!AZ$143=0,0,IF(Main!BF$215="","",IF($C$29="PM",Main!BF$215/Main!AZ$143*Main!AZ156,ROUND(Main!BF$215/Main!AZ$143*Main!AZ156*$B47,0))))))</f>
        <v/>
      </c>
      <c r="AY647" s="31" t="str">
        <f>IF($A647="","",IF(AY646="","",IF(Main!BA$143=0,0,IF(Main!BG$215="","",IF($C$29="PM",Main!BG$215/Main!BA$143*Main!BA156,ROUND(Main!BG$215/Main!BA$143*Main!BA156*$B47,0))))))</f>
        <v/>
      </c>
      <c r="AZ647" s="31" t="str">
        <f>IF($A647="","",IF(AZ646="","",IF(Main!BB$143=0,0,IF(Main!BH$215="","",IF($C$29="PM",Main!BH$215/Main!BB$143*Main!BB156,ROUND(Main!BH$215/Main!BB$143*Main!BB156*$B47,0))))))</f>
        <v/>
      </c>
      <c r="BA647" s="31" t="str">
        <f>IF($A647="","",IF(BA646="","",IF(Main!BC$143=0,0,IF(Main!BI$215="","",IF($C$29="PM",Main!BI$215/Main!BC$143*Main!BC156,ROUND(Main!BI$215/Main!BC$143*Main!BC156*$B47,0))))))</f>
        <v/>
      </c>
      <c r="BB647" s="31" t="str">
        <f>IF($A647="","",IF(BB646="","",IF(Main!BD$143=0,0,IF(Main!BJ$215="","",IF($C$29="PM",Main!BJ$215/Main!BD$143*Main!BD156,ROUND(Main!BJ$215/Main!BD$143*Main!BD156*$B47,0))))))</f>
        <v/>
      </c>
      <c r="BC647" s="31" t="str">
        <f>IF($A647="","",IF(BC646="","",IF(Main!BE$143=0,0,IF(Main!BK$215="","",IF($C$29="PM",Main!BK$215/Main!BE$143*Main!BE156,ROUND(Main!BK$215/Main!BE$143*Main!BE156*$B47,0))))))</f>
        <v/>
      </c>
      <c r="BD647" s="31" t="str">
        <f>IF($A647="","",IF(BD646="","",IF(Main!BF$143=0,0,IF(Main!BL$215="","",IF($C$29="PM",Main!BL$215/Main!BF$143*Main!BF156,ROUND(Main!BL$215/Main!BF$143*Main!BF156*$B47,0))))))</f>
        <v/>
      </c>
      <c r="BE647" s="31" t="str">
        <f>IF($A647="","",IF(BE646="","",IF(Main!BG$143=0,0,IF(Main!BM$215="","",IF($C$29="PM",Main!BM$215/Main!BG$143*Main!BG156,ROUND(Main!BM$215/Main!BG$143*Main!BG156*$B47,0))))))</f>
        <v/>
      </c>
      <c r="BF647" s="31" t="str">
        <f>IF($A647="","",IF(BF646="","",IF(Main!BH$143=0,0,IF(Main!BN$215="","",IF($C$29="PM",Main!BN$215/Main!BH$143*Main!BH156,ROUND(Main!BN$215/Main!BH$143*Main!BH156*$B47,0))))))</f>
        <v/>
      </c>
      <c r="BG647" s="31" t="str">
        <f>IF($A647="","",IF(BG646="","",IF(Main!BI$143=0,0,IF(Main!BO$215="","",IF($C$29="PM",Main!BO$215/Main!BI$143*Main!BI156,ROUND(Main!BO$215/Main!BI$143*Main!BI156*$B47,0))))))</f>
        <v/>
      </c>
      <c r="BH647" s="31" t="str">
        <f>IF($A647="","",IF(BH646="","",IF(Main!BJ$143=0,0,IF(Main!BP$215="","",IF($C$29="PM",Main!BP$215/Main!BJ$143*Main!BJ156,ROUND(Main!BP$215/Main!BJ$143*Main!BJ156*$B47,0))))))</f>
        <v/>
      </c>
      <c r="BI647" s="31" t="str">
        <f>IF($A647="","",IF(BI646="","",IF(Main!BK$143=0,0,IF(Main!BQ$215="","",IF($C$29="PM",Main!BQ$215/Main!BK$143*Main!BK156,ROUND(Main!BQ$215/Main!BK$143*Main!BK156*$B47,0))))))</f>
        <v/>
      </c>
      <c r="BJ647" s="50" t="str">
        <f>IF($A647="","",IF(BJ646="","",IF(Main!BL$143=0,0,IF(Main!BR$215="","",IF($C$29="PM",Main!BR$215/Main!BL$143*Main!BL156,ROUND(Main!BR$215/Main!BL$143*Main!BL156*$B47,0))))))</f>
        <v/>
      </c>
      <c r="BK647" s="31" t="str">
        <f>IF($A647="","",IF(BK646="","",IF(Main!BM$143=0,0,IF(Main!BS$215="","",IF($C$29="PM",Main!BS$215/Main!BM$143*Main!BM156,ROUND(Main!BS$215/Main!BM$143*Main!BM156*$B47,0))))))</f>
        <v/>
      </c>
      <c r="BL647" s="31" t="str">
        <f>IF($A647="","",IF(BL646="","",IF(Main!BN$143=0,0,IF(Main!BT$215="","",IF($C$29="PM",Main!BT$215/Main!BN$143*Main!BN156,ROUND(Main!BT$215/Main!BN$143*Main!BN156*$B47,0))))))</f>
        <v/>
      </c>
      <c r="BM647" s="31" t="str">
        <f>IF($A647="","",IF(BM646="","",IF(Main!BO$143=0,0,IF(Main!BU$215="","",IF($C$29="PM",Main!BU$215/Main!BO$143*Main!BO156,ROUND(Main!BU$215/Main!BO$143*Main!BO156*$B47,0))))))</f>
        <v/>
      </c>
      <c r="BN647" s="31" t="str">
        <f>IF($A647="","",IF(BN646="","",IF(Main!BP$143=0,0,IF(Main!BV$215="","",IF($C$29="PM",Main!BV$215/Main!BP$143*Main!BP156,ROUND(Main!BV$215/Main!BP$143*Main!BP156*$B47,0))))))</f>
        <v/>
      </c>
      <c r="BO647" s="31" t="str">
        <f>IF($A647="","",IF(BO646="","",IF(Main!BQ$143=0,0,IF(Main!BW$215="","",IF($C$29="PM",Main!BW$215/Main!BQ$143*Main!BQ156,ROUND(Main!BW$215/Main!BQ$143*Main!BQ156*$B47,0))))))</f>
        <v/>
      </c>
      <c r="BP647" s="31" t="str">
        <f>IF($A647="","",IF(BP646="","",IF(Main!BR$143=0,0,IF(Main!BX$215="","",IF($C$29="PM",Main!BX$215/Main!BR$143*Main!BR156,ROUND(Main!BX$215/Main!BR$143*Main!BR156*$B47,0))))))</f>
        <v/>
      </c>
      <c r="BQ647" s="31" t="str">
        <f>IF($A647="","",IF(BQ646="","",IF(Main!BS$143=0,0,IF(Main!BY$215="","",IF($C$29="PM",Main!BY$215/Main!BS$143*Main!BS156,ROUND(Main!BY$215/Main!BS$143*Main!BS156*$B47,0))))))</f>
        <v/>
      </c>
      <c r="BR647" s="31" t="str">
        <f>IF($A647="","",IF(BR646="","",IF(Main!BT$143=0,0,IF(Main!BZ$215="","",IF($C$29="PM",Main!BZ$215/Main!BT$143*Main!BT156,ROUND(Main!BZ$215/Main!BT$143*Main!BT156*$B47,0))))))</f>
        <v/>
      </c>
      <c r="BS647" s="31" t="str">
        <f>IF($A647="","",IF(BS646="","",IF(Main!BU$143=0,0,IF(Main!CA$215="","",IF($C$29="PM",Main!CA$215/Main!BU$143*Main!BU156,ROUND(Main!CA$215/Main!BU$143*Main!BU156*$B47,0))))))</f>
        <v/>
      </c>
      <c r="BT647" s="31" t="str">
        <f>IF($A647="","",IF(BT646="","",IF(Main!BV$143=0,0,IF(Main!CB$215="","",IF($C$29="PM",Main!CB$215/Main!BV$143*Main!BV156,ROUND(Main!CB$215/Main!BV$143*Main!BV156*$B47,0))))))</f>
        <v/>
      </c>
      <c r="BU647" s="31" t="str">
        <f>IF($A647="","",IF(BU646="","",IF(Main!BW$143=0,0,IF(Main!CC$215="","",IF($C$29="PM",Main!CC$215/Main!BW$143*Main!BW156,ROUND(Main!CC$215/Main!BW$143*Main!BW156*$B47,0))))))</f>
        <v/>
      </c>
      <c r="BV647" s="50" t="str">
        <f>IF($A647="","",IF(BV646="","",IF(Main!BX$143=0,0,IF(Main!CD$215="","",IF($C$29="PM",Main!CD$215/Main!BX$143*Main!BX156,ROUND(Main!CD$215/Main!BX$143*Main!BX156*$B47,0))))))</f>
        <v/>
      </c>
    </row>
    <row r="648" spans="1:74" x14ac:dyDescent="0.2">
      <c r="A648" s="71" t="str">
        <f>IF(Main!A$48="","",Main!A$48)</f>
        <v/>
      </c>
      <c r="B648" s="74" t="str">
        <f t="shared" si="490"/>
        <v/>
      </c>
      <c r="C648" s="49" t="str">
        <f>IF($A648="","",IF(C647="","",IF(Main!E$143=0,0,IF(Main!K$215="","",IF($C$29="PM",Main!K$215/Main!E$143*Main!E157,ROUND(Main!K$215/Main!E$143*Main!E157*$B48,0))))))</f>
        <v/>
      </c>
      <c r="D648" s="31" t="str">
        <f>IF($A648="","",IF(D647="","",IF(Main!F$143=0,0,IF(Main!L$215="","",IF($C$29="PM",Main!L$215/Main!F$143*Main!F157,ROUND(Main!L$215/Main!F$143*Main!F157*$B48,0))))))</f>
        <v/>
      </c>
      <c r="E648" s="31" t="str">
        <f>IF($A648="","",IF(E647="","",IF(Main!G$143=0,0,IF(Main!M$215="","",IF($C$29="PM",Main!M$215/Main!G$143*Main!G157,ROUND(Main!M$215/Main!G$143*Main!G157*$B48,0))))))</f>
        <v/>
      </c>
      <c r="F648" s="31" t="str">
        <f>IF($A648="","",IF(F647="","",IF(Main!H$143=0,0,IF(Main!N$215="","",IF($C$29="PM",Main!N$215/Main!H$143*Main!H157,ROUND(Main!N$215/Main!H$143*Main!H157*$B48,0))))))</f>
        <v/>
      </c>
      <c r="G648" s="31" t="str">
        <f>IF($A648="","",IF(G647="","",IF(Main!I$143=0,0,IF(Main!O$215="","",IF($C$29="PM",Main!O$215/Main!I$143*Main!I157,ROUND(Main!O$215/Main!I$143*Main!I157*$B48,0))))))</f>
        <v/>
      </c>
      <c r="H648" s="31" t="str">
        <f>IF($A648="","",IF(H647="","",IF(Main!J$143=0,0,IF(Main!P$215="","",IF($C$29="PM",Main!P$215/Main!J$143*Main!J157,ROUND(Main!P$215/Main!J$143*Main!J157*$B48,0))))))</f>
        <v/>
      </c>
      <c r="I648" s="31" t="str">
        <f>IF($A648="","",IF(I647="","",IF(Main!K$143=0,0,IF(Main!Q$215="","",IF($C$29="PM",Main!Q$215/Main!K$143*Main!K157,ROUND(Main!Q$215/Main!K$143*Main!K157*$B48,0))))))</f>
        <v/>
      </c>
      <c r="J648" s="31" t="str">
        <f>IF($A648="","",IF(J647="","",IF(Main!L$143=0,0,IF(Main!R$215="","",IF($C$29="PM",Main!R$215/Main!L$143*Main!L157,ROUND(Main!R$215/Main!L$143*Main!L157*$B48,0))))))</f>
        <v/>
      </c>
      <c r="K648" s="31" t="str">
        <f>IF($A648="","",IF(K647="","",IF(Main!M$143=0,0,IF(Main!S$215="","",IF($C$29="PM",Main!S$215/Main!M$143*Main!M157,ROUND(Main!S$215/Main!M$143*Main!M157*$B48,0))))))</f>
        <v/>
      </c>
      <c r="L648" s="31" t="str">
        <f>IF($A648="","",IF(L647="","",IF(Main!N$143=0,0,IF(Main!T$215="","",IF($C$29="PM",Main!T$215/Main!N$143*Main!N157,ROUND(Main!T$215/Main!N$143*Main!N157*$B48,0))))))</f>
        <v/>
      </c>
      <c r="M648" s="31" t="str">
        <f>IF($A648="","",IF(M647="","",IF(Main!O$143=0,0,IF(Main!U$215="","",IF($C$29="PM",Main!U$215/Main!O$143*Main!O157,ROUND(Main!U$215/Main!O$143*Main!O157*$B48,0))))))</f>
        <v/>
      </c>
      <c r="N648" s="50" t="str">
        <f>IF($A648="","",IF(N647="","",IF(Main!P$143=0,0,IF(Main!V$215="","",IF($C$29="PM",Main!V$215/Main!P$143*Main!P157,ROUND(Main!V$215/Main!P$143*Main!P157*$B48,0))))))</f>
        <v/>
      </c>
      <c r="O648" s="31" t="str">
        <f>IF($A648="","",IF(O647="","",IF(Main!Q$143=0,0,IF(Main!W$215="","",IF($C$29="PM",Main!W$215/Main!Q$143*Main!Q157,ROUND(Main!W$215/Main!Q$143*Main!Q157*$B48,0))))))</f>
        <v/>
      </c>
      <c r="P648" s="31" t="str">
        <f>IF($A648="","",IF(P647="","",IF(Main!R$143=0,0,IF(Main!X$215="","",IF($C$29="PM",Main!X$215/Main!R$143*Main!R157,ROUND(Main!X$215/Main!R$143*Main!R157*$B48,0))))))</f>
        <v/>
      </c>
      <c r="Q648" s="31" t="str">
        <f>IF($A648="","",IF(Q647="","",IF(Main!S$143=0,0,IF(Main!Y$215="","",IF($C$29="PM",Main!Y$215/Main!S$143*Main!S157,ROUND(Main!Y$215/Main!S$143*Main!S157*$B48,0))))))</f>
        <v/>
      </c>
      <c r="R648" s="31" t="str">
        <f>IF($A648="","",IF(R647="","",IF(Main!T$143=0,0,IF(Main!Z$215="","",IF($C$29="PM",Main!Z$215/Main!T$143*Main!T157,ROUND(Main!Z$215/Main!T$143*Main!T157*$B48,0))))))</f>
        <v/>
      </c>
      <c r="S648" s="31" t="str">
        <f>IF($A648="","",IF(S647="","",IF(Main!U$143=0,0,IF(Main!AA$215="","",IF($C$29="PM",Main!AA$215/Main!U$143*Main!U157,ROUND(Main!AA$215/Main!U$143*Main!U157*$B48,0))))))</f>
        <v/>
      </c>
      <c r="T648" s="31" t="str">
        <f>IF($A648="","",IF(T647="","",IF(Main!V$143=0,0,IF(Main!AB$215="","",IF($C$29="PM",Main!AB$215/Main!V$143*Main!V157,ROUND(Main!AB$215/Main!V$143*Main!V157*$B48,0))))))</f>
        <v/>
      </c>
      <c r="U648" s="31" t="str">
        <f>IF($A648="","",IF(U647="","",IF(Main!W$143=0,0,IF(Main!AC$215="","",IF($C$29="PM",Main!AC$215/Main!W$143*Main!W157,ROUND(Main!AC$215/Main!W$143*Main!W157*$B48,0))))))</f>
        <v/>
      </c>
      <c r="V648" s="31" t="str">
        <f>IF($A648="","",IF(V647="","",IF(Main!X$143=0,0,IF(Main!AD$215="","",IF($C$29="PM",Main!AD$215/Main!X$143*Main!X157,ROUND(Main!AD$215/Main!X$143*Main!X157*$B48,0))))))</f>
        <v/>
      </c>
      <c r="W648" s="31" t="str">
        <f>IF($A648="","",IF(W647="","",IF(Main!Y$143=0,0,IF(Main!AE$215="","",IF($C$29="PM",Main!AE$215/Main!Y$143*Main!Y157,ROUND(Main!AE$215/Main!Y$143*Main!Y157*$B48,0))))))</f>
        <v/>
      </c>
      <c r="X648" s="31" t="str">
        <f>IF($A648="","",IF(X647="","",IF(Main!Z$143=0,0,IF(Main!AF$215="","",IF($C$29="PM",Main!AF$215/Main!Z$143*Main!Z157,ROUND(Main!AF$215/Main!Z$143*Main!Z157*$B48,0))))))</f>
        <v/>
      </c>
      <c r="Y648" s="31" t="str">
        <f>IF($A648="","",IF(Y647="","",IF(Main!AA$143=0,0,IF(Main!AG$215="","",IF($C$29="PM",Main!AG$215/Main!AA$143*Main!AA157,ROUND(Main!AG$215/Main!AA$143*Main!AA157*$B48,0))))))</f>
        <v/>
      </c>
      <c r="Z648" s="31" t="str">
        <f>IF($A648="","",IF(Z647="","",IF(Main!AB$143=0,0,IF(Main!AH$215="","",IF($C$29="PM",Main!AH$215/Main!AB$143*Main!AB157,ROUND(Main!AH$215/Main!AB$143*Main!AB157*$B48,0))))))</f>
        <v/>
      </c>
      <c r="AA648" s="49" t="str">
        <f>IF($A648="","",IF(AA647="","",IF(Main!AC$143=0,0,IF(Main!AI$215="","",IF($C$29="PM",Main!AI$215/Main!AC$143*Main!AC157,ROUND(Main!AI$215/Main!AC$143*Main!AC157*$B48,0))))))</f>
        <v/>
      </c>
      <c r="AB648" s="31" t="str">
        <f>IF($A648="","",IF(AB647="","",IF(Main!AD$143=0,0,IF(Main!AJ$215="","",IF($C$29="PM",Main!AJ$215/Main!AD$143*Main!AD157,ROUND(Main!AJ$215/Main!AD$143*Main!AD157*$B48,0))))))</f>
        <v/>
      </c>
      <c r="AC648" s="31" t="str">
        <f>IF($A648="","",IF(AC647="","",IF(Main!AE$143=0,0,IF(Main!AK$215="","",IF($C$29="PM",Main!AK$215/Main!AE$143*Main!AE157,ROUND(Main!AK$215/Main!AE$143*Main!AE157*$B48,0))))))</f>
        <v/>
      </c>
      <c r="AD648" s="31" t="str">
        <f>IF($A648="","",IF(AD647="","",IF(Main!AF$143=0,0,IF(Main!AL$215="","",IF($C$29="PM",Main!AL$215/Main!AF$143*Main!AF157,ROUND(Main!AL$215/Main!AF$143*Main!AF157*$B48,0))))))</f>
        <v/>
      </c>
      <c r="AE648" s="31" t="str">
        <f>IF($A648="","",IF(AE647="","",IF(Main!AG$143=0,0,IF(Main!AM$215="","",IF($C$29="PM",Main!AM$215/Main!AG$143*Main!AG157,ROUND(Main!AM$215/Main!AG$143*Main!AG157*$B48,0))))))</f>
        <v/>
      </c>
      <c r="AF648" s="31" t="str">
        <f>IF($A648="","",IF(AF647="","",IF(Main!AH$143=0,0,IF(Main!AN$215="","",IF($C$29="PM",Main!AN$215/Main!AH$143*Main!AH157,ROUND(Main!AN$215/Main!AH$143*Main!AH157*$B48,0))))))</f>
        <v/>
      </c>
      <c r="AG648" s="31" t="str">
        <f>IF($A648="","",IF(AG647="","",IF(Main!AI$143=0,0,IF(Main!AO$215="","",IF($C$29="PM",Main!AO$215/Main!AI$143*Main!AI157,ROUND(Main!AO$215/Main!AI$143*Main!AI157*$B48,0))))))</f>
        <v/>
      </c>
      <c r="AH648" s="31" t="str">
        <f>IF($A648="","",IF(AH647="","",IF(Main!AJ$143=0,0,IF(Main!AP$215="","",IF($C$29="PM",Main!AP$215/Main!AJ$143*Main!AJ157,ROUND(Main!AP$215/Main!AJ$143*Main!AJ157*$B48,0))))))</f>
        <v/>
      </c>
      <c r="AI648" s="31" t="str">
        <f>IF($A648="","",IF(AI647="","",IF(Main!AK$143=0,0,IF(Main!AQ$215="","",IF($C$29="PM",Main!AQ$215/Main!AK$143*Main!AK157,ROUND(Main!AQ$215/Main!AK$143*Main!AK157*$B48,0))))))</f>
        <v/>
      </c>
      <c r="AJ648" s="31" t="str">
        <f>IF($A648="","",IF(AJ647="","",IF(Main!AL$143=0,0,IF(Main!AR$215="","",IF($C$29="PM",Main!AR$215/Main!AL$143*Main!AL157,ROUND(Main!AR$215/Main!AL$143*Main!AL157*$B48,0))))))</f>
        <v/>
      </c>
      <c r="AK648" s="31" t="str">
        <f>IF($A648="","",IF(AK647="","",IF(Main!AM$143=0,0,IF(Main!AS$215="","",IF($C$29="PM",Main!AS$215/Main!AM$143*Main!AM157,ROUND(Main!AS$215/Main!AM$143*Main!AM157*$B48,0))))))</f>
        <v/>
      </c>
      <c r="AL648" s="50" t="str">
        <f>IF($A648="","",IF(AL647="","",IF(Main!AN$143=0,0,IF(Main!AT$215="","",IF($C$29="PM",Main!AT$215/Main!AN$143*Main!AN157,ROUND(Main!AT$215/Main!AN$143*Main!AN157*$B48,0))))))</f>
        <v/>
      </c>
      <c r="AM648" s="31" t="str">
        <f>IF($A648="","",IF(AM647="","",IF(Main!AO$143=0,0,IF(Main!AU$215="","",IF($C$29="PM",Main!AU$215/Main!AO$143*Main!AO157,ROUND(Main!AU$215/Main!AO$143*Main!AO157*$B48,0))))))</f>
        <v/>
      </c>
      <c r="AN648" s="31" t="str">
        <f>IF($A648="","",IF(AN647="","",IF(Main!AP$143=0,0,IF(Main!AV$215="","",IF($C$29="PM",Main!AV$215/Main!AP$143*Main!AP157,ROUND(Main!AV$215/Main!AP$143*Main!AP157*$B48,0))))))</f>
        <v/>
      </c>
      <c r="AO648" s="31" t="str">
        <f>IF($A648="","",IF(AO647="","",IF(Main!AQ$143=0,0,IF(Main!AW$215="","",IF($C$29="PM",Main!AW$215/Main!AQ$143*Main!AQ157,ROUND(Main!AW$215/Main!AQ$143*Main!AQ157*$B48,0))))))</f>
        <v/>
      </c>
      <c r="AP648" s="31" t="str">
        <f>IF($A648="","",IF(AP647="","",IF(Main!AR$143=0,0,IF(Main!AX$215="","",IF($C$29="PM",Main!AX$215/Main!AR$143*Main!AR157,ROUND(Main!AX$215/Main!AR$143*Main!AR157*$B48,0))))))</f>
        <v/>
      </c>
      <c r="AQ648" s="31" t="str">
        <f>IF($A648="","",IF(AQ647="","",IF(Main!AS$143=0,0,IF(Main!AY$215="","",IF($C$29="PM",Main!AY$215/Main!AS$143*Main!AS157,ROUND(Main!AY$215/Main!AS$143*Main!AS157*$B48,0))))))</f>
        <v/>
      </c>
      <c r="AR648" s="31" t="str">
        <f>IF($A648="","",IF(AR647="","",IF(Main!AT$143=0,0,IF(Main!AZ$215="","",IF($C$29="PM",Main!AZ$215/Main!AT$143*Main!AT157,ROUND(Main!AZ$215/Main!AT$143*Main!AT157*$B48,0))))))</f>
        <v/>
      </c>
      <c r="AS648" s="31" t="str">
        <f>IF($A648="","",IF(AS647="","",IF(Main!AU$143=0,0,IF(Main!BA$215="","",IF($C$29="PM",Main!BA$215/Main!AU$143*Main!AU157,ROUND(Main!BA$215/Main!AU$143*Main!AU157*$B48,0))))))</f>
        <v/>
      </c>
      <c r="AT648" s="31" t="str">
        <f>IF($A648="","",IF(AT647="","",IF(Main!AV$143=0,0,IF(Main!BB$215="","",IF($C$29="PM",Main!BB$215/Main!AV$143*Main!AV157,ROUND(Main!BB$215/Main!AV$143*Main!AV157*$B48,0))))))</f>
        <v/>
      </c>
      <c r="AU648" s="31" t="str">
        <f>IF($A648="","",IF(AU647="","",IF(Main!AW$143=0,0,IF(Main!BC$215="","",IF($C$29="PM",Main!BC$215/Main!AW$143*Main!AW157,ROUND(Main!BC$215/Main!AW$143*Main!AW157*$B48,0))))))</f>
        <v/>
      </c>
      <c r="AV648" s="31" t="str">
        <f>IF($A648="","",IF(AV647="","",IF(Main!AX$143=0,0,IF(Main!BD$215="","",IF($C$29="PM",Main!BD$215/Main!AX$143*Main!AX157,ROUND(Main!BD$215/Main!AX$143*Main!AX157*$B48,0))))))</f>
        <v/>
      </c>
      <c r="AW648" s="31" t="str">
        <f>IF($A648="","",IF(AW647="","",IF(Main!AY$143=0,0,IF(Main!BE$215="","",IF($C$29="PM",Main!BE$215/Main!AY$143*Main!AY157,ROUND(Main!BE$215/Main!AY$143*Main!AY157*$B48,0))))))</f>
        <v/>
      </c>
      <c r="AX648" s="50" t="str">
        <f>IF($A648="","",IF(AX647="","",IF(Main!AZ$143=0,0,IF(Main!BF$215="","",IF($C$29="PM",Main!BF$215/Main!AZ$143*Main!AZ157,ROUND(Main!BF$215/Main!AZ$143*Main!AZ157*$B48,0))))))</f>
        <v/>
      </c>
      <c r="AY648" s="31" t="str">
        <f>IF($A648="","",IF(AY647="","",IF(Main!BA$143=0,0,IF(Main!BG$215="","",IF($C$29="PM",Main!BG$215/Main!BA$143*Main!BA157,ROUND(Main!BG$215/Main!BA$143*Main!BA157*$B48,0))))))</f>
        <v/>
      </c>
      <c r="AZ648" s="31" t="str">
        <f>IF($A648="","",IF(AZ647="","",IF(Main!BB$143=0,0,IF(Main!BH$215="","",IF($C$29="PM",Main!BH$215/Main!BB$143*Main!BB157,ROUND(Main!BH$215/Main!BB$143*Main!BB157*$B48,0))))))</f>
        <v/>
      </c>
      <c r="BA648" s="31" t="str">
        <f>IF($A648="","",IF(BA647="","",IF(Main!BC$143=0,0,IF(Main!BI$215="","",IF($C$29="PM",Main!BI$215/Main!BC$143*Main!BC157,ROUND(Main!BI$215/Main!BC$143*Main!BC157*$B48,0))))))</f>
        <v/>
      </c>
      <c r="BB648" s="31" t="str">
        <f>IF($A648="","",IF(BB647="","",IF(Main!BD$143=0,0,IF(Main!BJ$215="","",IF($C$29="PM",Main!BJ$215/Main!BD$143*Main!BD157,ROUND(Main!BJ$215/Main!BD$143*Main!BD157*$B48,0))))))</f>
        <v/>
      </c>
      <c r="BC648" s="31" t="str">
        <f>IF($A648="","",IF(BC647="","",IF(Main!BE$143=0,0,IF(Main!BK$215="","",IF($C$29="PM",Main!BK$215/Main!BE$143*Main!BE157,ROUND(Main!BK$215/Main!BE$143*Main!BE157*$B48,0))))))</f>
        <v/>
      </c>
      <c r="BD648" s="31" t="str">
        <f>IF($A648="","",IF(BD647="","",IF(Main!BF$143=0,0,IF(Main!BL$215="","",IF($C$29="PM",Main!BL$215/Main!BF$143*Main!BF157,ROUND(Main!BL$215/Main!BF$143*Main!BF157*$B48,0))))))</f>
        <v/>
      </c>
      <c r="BE648" s="31" t="str">
        <f>IF($A648="","",IF(BE647="","",IF(Main!BG$143=0,0,IF(Main!BM$215="","",IF($C$29="PM",Main!BM$215/Main!BG$143*Main!BG157,ROUND(Main!BM$215/Main!BG$143*Main!BG157*$B48,0))))))</f>
        <v/>
      </c>
      <c r="BF648" s="31" t="str">
        <f>IF($A648="","",IF(BF647="","",IF(Main!BH$143=0,0,IF(Main!BN$215="","",IF($C$29="PM",Main!BN$215/Main!BH$143*Main!BH157,ROUND(Main!BN$215/Main!BH$143*Main!BH157*$B48,0))))))</f>
        <v/>
      </c>
      <c r="BG648" s="31" t="str">
        <f>IF($A648="","",IF(BG647="","",IF(Main!BI$143=0,0,IF(Main!BO$215="","",IF($C$29="PM",Main!BO$215/Main!BI$143*Main!BI157,ROUND(Main!BO$215/Main!BI$143*Main!BI157*$B48,0))))))</f>
        <v/>
      </c>
      <c r="BH648" s="31" t="str">
        <f>IF($A648="","",IF(BH647="","",IF(Main!BJ$143=0,0,IF(Main!BP$215="","",IF($C$29="PM",Main!BP$215/Main!BJ$143*Main!BJ157,ROUND(Main!BP$215/Main!BJ$143*Main!BJ157*$B48,0))))))</f>
        <v/>
      </c>
      <c r="BI648" s="31" t="str">
        <f>IF($A648="","",IF(BI647="","",IF(Main!BK$143=0,0,IF(Main!BQ$215="","",IF($C$29="PM",Main!BQ$215/Main!BK$143*Main!BK157,ROUND(Main!BQ$215/Main!BK$143*Main!BK157*$B48,0))))))</f>
        <v/>
      </c>
      <c r="BJ648" s="50" t="str">
        <f>IF($A648="","",IF(BJ647="","",IF(Main!BL$143=0,0,IF(Main!BR$215="","",IF($C$29="PM",Main!BR$215/Main!BL$143*Main!BL157,ROUND(Main!BR$215/Main!BL$143*Main!BL157*$B48,0))))))</f>
        <v/>
      </c>
      <c r="BK648" s="31" t="str">
        <f>IF($A648="","",IF(BK647="","",IF(Main!BM$143=0,0,IF(Main!BS$215="","",IF($C$29="PM",Main!BS$215/Main!BM$143*Main!BM157,ROUND(Main!BS$215/Main!BM$143*Main!BM157*$B48,0))))))</f>
        <v/>
      </c>
      <c r="BL648" s="31" t="str">
        <f>IF($A648="","",IF(BL647="","",IF(Main!BN$143=0,0,IF(Main!BT$215="","",IF($C$29="PM",Main!BT$215/Main!BN$143*Main!BN157,ROUND(Main!BT$215/Main!BN$143*Main!BN157*$B48,0))))))</f>
        <v/>
      </c>
      <c r="BM648" s="31" t="str">
        <f>IF($A648="","",IF(BM647="","",IF(Main!BO$143=0,0,IF(Main!BU$215="","",IF($C$29="PM",Main!BU$215/Main!BO$143*Main!BO157,ROUND(Main!BU$215/Main!BO$143*Main!BO157*$B48,0))))))</f>
        <v/>
      </c>
      <c r="BN648" s="31" t="str">
        <f>IF($A648="","",IF(BN647="","",IF(Main!BP$143=0,0,IF(Main!BV$215="","",IF($C$29="PM",Main!BV$215/Main!BP$143*Main!BP157,ROUND(Main!BV$215/Main!BP$143*Main!BP157*$B48,0))))))</f>
        <v/>
      </c>
      <c r="BO648" s="31" t="str">
        <f>IF($A648="","",IF(BO647="","",IF(Main!BQ$143=0,0,IF(Main!BW$215="","",IF($C$29="PM",Main!BW$215/Main!BQ$143*Main!BQ157,ROUND(Main!BW$215/Main!BQ$143*Main!BQ157*$B48,0))))))</f>
        <v/>
      </c>
      <c r="BP648" s="31" t="str">
        <f>IF($A648="","",IF(BP647="","",IF(Main!BR$143=0,0,IF(Main!BX$215="","",IF($C$29="PM",Main!BX$215/Main!BR$143*Main!BR157,ROUND(Main!BX$215/Main!BR$143*Main!BR157*$B48,0))))))</f>
        <v/>
      </c>
      <c r="BQ648" s="31" t="str">
        <f>IF($A648="","",IF(BQ647="","",IF(Main!BS$143=0,0,IF(Main!BY$215="","",IF($C$29="PM",Main!BY$215/Main!BS$143*Main!BS157,ROUND(Main!BY$215/Main!BS$143*Main!BS157*$B48,0))))))</f>
        <v/>
      </c>
      <c r="BR648" s="31" t="str">
        <f>IF($A648="","",IF(BR647="","",IF(Main!BT$143=0,0,IF(Main!BZ$215="","",IF($C$29="PM",Main!BZ$215/Main!BT$143*Main!BT157,ROUND(Main!BZ$215/Main!BT$143*Main!BT157*$B48,0))))))</f>
        <v/>
      </c>
      <c r="BS648" s="31" t="str">
        <f>IF($A648="","",IF(BS647="","",IF(Main!BU$143=0,0,IF(Main!CA$215="","",IF($C$29="PM",Main!CA$215/Main!BU$143*Main!BU157,ROUND(Main!CA$215/Main!BU$143*Main!BU157*$B48,0))))))</f>
        <v/>
      </c>
      <c r="BT648" s="31" t="str">
        <f>IF($A648="","",IF(BT647="","",IF(Main!BV$143=0,0,IF(Main!CB$215="","",IF($C$29="PM",Main!CB$215/Main!BV$143*Main!BV157,ROUND(Main!CB$215/Main!BV$143*Main!BV157*$B48,0))))))</f>
        <v/>
      </c>
      <c r="BU648" s="31" t="str">
        <f>IF($A648="","",IF(BU647="","",IF(Main!BW$143=0,0,IF(Main!CC$215="","",IF($C$29="PM",Main!CC$215/Main!BW$143*Main!BW157,ROUND(Main!CC$215/Main!BW$143*Main!BW157*$B48,0))))))</f>
        <v/>
      </c>
      <c r="BV648" s="50" t="str">
        <f>IF($A648="","",IF(BV647="","",IF(Main!BX$143=0,0,IF(Main!CD$215="","",IF($C$29="PM",Main!CD$215/Main!BX$143*Main!BX157,ROUND(Main!CD$215/Main!BX$143*Main!BX157*$B48,0))))))</f>
        <v/>
      </c>
    </row>
    <row r="649" spans="1:74" x14ac:dyDescent="0.2">
      <c r="A649" s="71" t="str">
        <f>IF(Main!A$49="","",Main!A$49)</f>
        <v/>
      </c>
      <c r="B649" s="74" t="str">
        <f t="shared" si="490"/>
        <v/>
      </c>
      <c r="C649" s="49" t="str">
        <f>IF($A649="","",IF(C648="","",IF(Main!E$143=0,0,IF(Main!K$215="","",IF($C$29="PM",Main!K$215/Main!E$143*Main!E158,ROUND(Main!K$215/Main!E$143*Main!E158*$B49,0))))))</f>
        <v/>
      </c>
      <c r="D649" s="31" t="str">
        <f>IF($A649="","",IF(D648="","",IF(Main!F$143=0,0,IF(Main!L$215="","",IF($C$29="PM",Main!L$215/Main!F$143*Main!F158,ROUND(Main!L$215/Main!F$143*Main!F158*$B49,0))))))</f>
        <v/>
      </c>
      <c r="E649" s="31" t="str">
        <f>IF($A649="","",IF(E648="","",IF(Main!G$143=0,0,IF(Main!M$215="","",IF($C$29="PM",Main!M$215/Main!G$143*Main!G158,ROUND(Main!M$215/Main!G$143*Main!G158*$B49,0))))))</f>
        <v/>
      </c>
      <c r="F649" s="31" t="str">
        <f>IF($A649="","",IF(F648="","",IF(Main!H$143=0,0,IF(Main!N$215="","",IF($C$29="PM",Main!N$215/Main!H$143*Main!H158,ROUND(Main!N$215/Main!H$143*Main!H158*$B49,0))))))</f>
        <v/>
      </c>
      <c r="G649" s="31" t="str">
        <f>IF($A649="","",IF(G648="","",IF(Main!I$143=0,0,IF(Main!O$215="","",IF($C$29="PM",Main!O$215/Main!I$143*Main!I158,ROUND(Main!O$215/Main!I$143*Main!I158*$B49,0))))))</f>
        <v/>
      </c>
      <c r="H649" s="31" t="str">
        <f>IF($A649="","",IF(H648="","",IF(Main!J$143=0,0,IF(Main!P$215="","",IF($C$29="PM",Main!P$215/Main!J$143*Main!J158,ROUND(Main!P$215/Main!J$143*Main!J158*$B49,0))))))</f>
        <v/>
      </c>
      <c r="I649" s="31" t="str">
        <f>IF($A649="","",IF(I648="","",IF(Main!K$143=0,0,IF(Main!Q$215="","",IF($C$29="PM",Main!Q$215/Main!K$143*Main!K158,ROUND(Main!Q$215/Main!K$143*Main!K158*$B49,0))))))</f>
        <v/>
      </c>
      <c r="J649" s="31" t="str">
        <f>IF($A649="","",IF(J648="","",IF(Main!L$143=0,0,IF(Main!R$215="","",IF($C$29="PM",Main!R$215/Main!L$143*Main!L158,ROUND(Main!R$215/Main!L$143*Main!L158*$B49,0))))))</f>
        <v/>
      </c>
      <c r="K649" s="31" t="str">
        <f>IF($A649="","",IF(K648="","",IF(Main!M$143=0,0,IF(Main!S$215="","",IF($C$29="PM",Main!S$215/Main!M$143*Main!M158,ROUND(Main!S$215/Main!M$143*Main!M158*$B49,0))))))</f>
        <v/>
      </c>
      <c r="L649" s="31" t="str">
        <f>IF($A649="","",IF(L648="","",IF(Main!N$143=0,0,IF(Main!T$215="","",IF($C$29="PM",Main!T$215/Main!N$143*Main!N158,ROUND(Main!T$215/Main!N$143*Main!N158*$B49,0))))))</f>
        <v/>
      </c>
      <c r="M649" s="31" t="str">
        <f>IF($A649="","",IF(M648="","",IF(Main!O$143=0,0,IF(Main!U$215="","",IF($C$29="PM",Main!U$215/Main!O$143*Main!O158,ROUND(Main!U$215/Main!O$143*Main!O158*$B49,0))))))</f>
        <v/>
      </c>
      <c r="N649" s="50" t="str">
        <f>IF($A649="","",IF(N648="","",IF(Main!P$143=0,0,IF(Main!V$215="","",IF($C$29="PM",Main!V$215/Main!P$143*Main!P158,ROUND(Main!V$215/Main!P$143*Main!P158*$B49,0))))))</f>
        <v/>
      </c>
      <c r="O649" s="31" t="str">
        <f>IF($A649="","",IF(O648="","",IF(Main!Q$143=0,0,IF(Main!W$215="","",IF($C$29="PM",Main!W$215/Main!Q$143*Main!Q158,ROUND(Main!W$215/Main!Q$143*Main!Q158*$B49,0))))))</f>
        <v/>
      </c>
      <c r="P649" s="31" t="str">
        <f>IF($A649="","",IF(P648="","",IF(Main!R$143=0,0,IF(Main!X$215="","",IF($C$29="PM",Main!X$215/Main!R$143*Main!R158,ROUND(Main!X$215/Main!R$143*Main!R158*$B49,0))))))</f>
        <v/>
      </c>
      <c r="Q649" s="31" t="str">
        <f>IF($A649="","",IF(Q648="","",IF(Main!S$143=0,0,IF(Main!Y$215="","",IF($C$29="PM",Main!Y$215/Main!S$143*Main!S158,ROUND(Main!Y$215/Main!S$143*Main!S158*$B49,0))))))</f>
        <v/>
      </c>
      <c r="R649" s="31" t="str">
        <f>IF($A649="","",IF(R648="","",IF(Main!T$143=0,0,IF(Main!Z$215="","",IF($C$29="PM",Main!Z$215/Main!T$143*Main!T158,ROUND(Main!Z$215/Main!T$143*Main!T158*$B49,0))))))</f>
        <v/>
      </c>
      <c r="S649" s="31" t="str">
        <f>IF($A649="","",IF(S648="","",IF(Main!U$143=0,0,IF(Main!AA$215="","",IF($C$29="PM",Main!AA$215/Main!U$143*Main!U158,ROUND(Main!AA$215/Main!U$143*Main!U158*$B49,0))))))</f>
        <v/>
      </c>
      <c r="T649" s="31" t="str">
        <f>IF($A649="","",IF(T648="","",IF(Main!V$143=0,0,IF(Main!AB$215="","",IF($C$29="PM",Main!AB$215/Main!V$143*Main!V158,ROUND(Main!AB$215/Main!V$143*Main!V158*$B49,0))))))</f>
        <v/>
      </c>
      <c r="U649" s="31" t="str">
        <f>IF($A649="","",IF(U648="","",IF(Main!W$143=0,0,IF(Main!AC$215="","",IF($C$29="PM",Main!AC$215/Main!W$143*Main!W158,ROUND(Main!AC$215/Main!W$143*Main!W158*$B49,0))))))</f>
        <v/>
      </c>
      <c r="V649" s="31" t="str">
        <f>IF($A649="","",IF(V648="","",IF(Main!X$143=0,0,IF(Main!AD$215="","",IF($C$29="PM",Main!AD$215/Main!X$143*Main!X158,ROUND(Main!AD$215/Main!X$143*Main!X158*$B49,0))))))</f>
        <v/>
      </c>
      <c r="W649" s="31" t="str">
        <f>IF($A649="","",IF(W648="","",IF(Main!Y$143=0,0,IF(Main!AE$215="","",IF($C$29="PM",Main!AE$215/Main!Y$143*Main!Y158,ROUND(Main!AE$215/Main!Y$143*Main!Y158*$B49,0))))))</f>
        <v/>
      </c>
      <c r="X649" s="31" t="str">
        <f>IF($A649="","",IF(X648="","",IF(Main!Z$143=0,0,IF(Main!AF$215="","",IF($C$29="PM",Main!AF$215/Main!Z$143*Main!Z158,ROUND(Main!AF$215/Main!Z$143*Main!Z158*$B49,0))))))</f>
        <v/>
      </c>
      <c r="Y649" s="31" t="str">
        <f>IF($A649="","",IF(Y648="","",IF(Main!AA$143=0,0,IF(Main!AG$215="","",IF($C$29="PM",Main!AG$215/Main!AA$143*Main!AA158,ROUND(Main!AG$215/Main!AA$143*Main!AA158*$B49,0))))))</f>
        <v/>
      </c>
      <c r="Z649" s="31" t="str">
        <f>IF($A649="","",IF(Z648="","",IF(Main!AB$143=0,0,IF(Main!AH$215="","",IF($C$29="PM",Main!AH$215/Main!AB$143*Main!AB158,ROUND(Main!AH$215/Main!AB$143*Main!AB158*$B49,0))))))</f>
        <v/>
      </c>
      <c r="AA649" s="49" t="str">
        <f>IF($A649="","",IF(AA648="","",IF(Main!AC$143=0,0,IF(Main!AI$215="","",IF($C$29="PM",Main!AI$215/Main!AC$143*Main!AC158,ROUND(Main!AI$215/Main!AC$143*Main!AC158*$B49,0))))))</f>
        <v/>
      </c>
      <c r="AB649" s="31" t="str">
        <f>IF($A649="","",IF(AB648="","",IF(Main!AD$143=0,0,IF(Main!AJ$215="","",IF($C$29="PM",Main!AJ$215/Main!AD$143*Main!AD158,ROUND(Main!AJ$215/Main!AD$143*Main!AD158*$B49,0))))))</f>
        <v/>
      </c>
      <c r="AC649" s="31" t="str">
        <f>IF($A649="","",IF(AC648="","",IF(Main!AE$143=0,0,IF(Main!AK$215="","",IF($C$29="PM",Main!AK$215/Main!AE$143*Main!AE158,ROUND(Main!AK$215/Main!AE$143*Main!AE158*$B49,0))))))</f>
        <v/>
      </c>
      <c r="AD649" s="31" t="str">
        <f>IF($A649="","",IF(AD648="","",IF(Main!AF$143=0,0,IF(Main!AL$215="","",IF($C$29="PM",Main!AL$215/Main!AF$143*Main!AF158,ROUND(Main!AL$215/Main!AF$143*Main!AF158*$B49,0))))))</f>
        <v/>
      </c>
      <c r="AE649" s="31" t="str">
        <f>IF($A649="","",IF(AE648="","",IF(Main!AG$143=0,0,IF(Main!AM$215="","",IF($C$29="PM",Main!AM$215/Main!AG$143*Main!AG158,ROUND(Main!AM$215/Main!AG$143*Main!AG158*$B49,0))))))</f>
        <v/>
      </c>
      <c r="AF649" s="31" t="str">
        <f>IF($A649="","",IF(AF648="","",IF(Main!AH$143=0,0,IF(Main!AN$215="","",IF($C$29="PM",Main!AN$215/Main!AH$143*Main!AH158,ROUND(Main!AN$215/Main!AH$143*Main!AH158*$B49,0))))))</f>
        <v/>
      </c>
      <c r="AG649" s="31" t="str">
        <f>IF($A649="","",IF(AG648="","",IF(Main!AI$143=0,0,IF(Main!AO$215="","",IF($C$29="PM",Main!AO$215/Main!AI$143*Main!AI158,ROUND(Main!AO$215/Main!AI$143*Main!AI158*$B49,0))))))</f>
        <v/>
      </c>
      <c r="AH649" s="31" t="str">
        <f>IF($A649="","",IF(AH648="","",IF(Main!AJ$143=0,0,IF(Main!AP$215="","",IF($C$29="PM",Main!AP$215/Main!AJ$143*Main!AJ158,ROUND(Main!AP$215/Main!AJ$143*Main!AJ158*$B49,0))))))</f>
        <v/>
      </c>
      <c r="AI649" s="31" t="str">
        <f>IF($A649="","",IF(AI648="","",IF(Main!AK$143=0,0,IF(Main!AQ$215="","",IF($C$29="PM",Main!AQ$215/Main!AK$143*Main!AK158,ROUND(Main!AQ$215/Main!AK$143*Main!AK158*$B49,0))))))</f>
        <v/>
      </c>
      <c r="AJ649" s="31" t="str">
        <f>IF($A649="","",IF(AJ648="","",IF(Main!AL$143=0,0,IF(Main!AR$215="","",IF($C$29="PM",Main!AR$215/Main!AL$143*Main!AL158,ROUND(Main!AR$215/Main!AL$143*Main!AL158*$B49,0))))))</f>
        <v/>
      </c>
      <c r="AK649" s="31" t="str">
        <f>IF($A649="","",IF(AK648="","",IF(Main!AM$143=0,0,IF(Main!AS$215="","",IF($C$29="PM",Main!AS$215/Main!AM$143*Main!AM158,ROUND(Main!AS$215/Main!AM$143*Main!AM158*$B49,0))))))</f>
        <v/>
      </c>
      <c r="AL649" s="50" t="str">
        <f>IF($A649="","",IF(AL648="","",IF(Main!AN$143=0,0,IF(Main!AT$215="","",IF($C$29="PM",Main!AT$215/Main!AN$143*Main!AN158,ROUND(Main!AT$215/Main!AN$143*Main!AN158*$B49,0))))))</f>
        <v/>
      </c>
      <c r="AM649" s="31" t="str">
        <f>IF($A649="","",IF(AM648="","",IF(Main!AO$143=0,0,IF(Main!AU$215="","",IF($C$29="PM",Main!AU$215/Main!AO$143*Main!AO158,ROUND(Main!AU$215/Main!AO$143*Main!AO158*$B49,0))))))</f>
        <v/>
      </c>
      <c r="AN649" s="31" t="str">
        <f>IF($A649="","",IF(AN648="","",IF(Main!AP$143=0,0,IF(Main!AV$215="","",IF($C$29="PM",Main!AV$215/Main!AP$143*Main!AP158,ROUND(Main!AV$215/Main!AP$143*Main!AP158*$B49,0))))))</f>
        <v/>
      </c>
      <c r="AO649" s="31" t="str">
        <f>IF($A649="","",IF(AO648="","",IF(Main!AQ$143=0,0,IF(Main!AW$215="","",IF($C$29="PM",Main!AW$215/Main!AQ$143*Main!AQ158,ROUND(Main!AW$215/Main!AQ$143*Main!AQ158*$B49,0))))))</f>
        <v/>
      </c>
      <c r="AP649" s="31" t="str">
        <f>IF($A649="","",IF(AP648="","",IF(Main!AR$143=0,0,IF(Main!AX$215="","",IF($C$29="PM",Main!AX$215/Main!AR$143*Main!AR158,ROUND(Main!AX$215/Main!AR$143*Main!AR158*$B49,0))))))</f>
        <v/>
      </c>
      <c r="AQ649" s="31" t="str">
        <f>IF($A649="","",IF(AQ648="","",IF(Main!AS$143=0,0,IF(Main!AY$215="","",IF($C$29="PM",Main!AY$215/Main!AS$143*Main!AS158,ROUND(Main!AY$215/Main!AS$143*Main!AS158*$B49,0))))))</f>
        <v/>
      </c>
      <c r="AR649" s="31" t="str">
        <f>IF($A649="","",IF(AR648="","",IF(Main!AT$143=0,0,IF(Main!AZ$215="","",IF($C$29="PM",Main!AZ$215/Main!AT$143*Main!AT158,ROUND(Main!AZ$215/Main!AT$143*Main!AT158*$B49,0))))))</f>
        <v/>
      </c>
      <c r="AS649" s="31" t="str">
        <f>IF($A649="","",IF(AS648="","",IF(Main!AU$143=0,0,IF(Main!BA$215="","",IF($C$29="PM",Main!BA$215/Main!AU$143*Main!AU158,ROUND(Main!BA$215/Main!AU$143*Main!AU158*$B49,0))))))</f>
        <v/>
      </c>
      <c r="AT649" s="31" t="str">
        <f>IF($A649="","",IF(AT648="","",IF(Main!AV$143=0,0,IF(Main!BB$215="","",IF($C$29="PM",Main!BB$215/Main!AV$143*Main!AV158,ROUND(Main!BB$215/Main!AV$143*Main!AV158*$B49,0))))))</f>
        <v/>
      </c>
      <c r="AU649" s="31" t="str">
        <f>IF($A649="","",IF(AU648="","",IF(Main!AW$143=0,0,IF(Main!BC$215="","",IF($C$29="PM",Main!BC$215/Main!AW$143*Main!AW158,ROUND(Main!BC$215/Main!AW$143*Main!AW158*$B49,0))))))</f>
        <v/>
      </c>
      <c r="AV649" s="31" t="str">
        <f>IF($A649="","",IF(AV648="","",IF(Main!AX$143=0,0,IF(Main!BD$215="","",IF($C$29="PM",Main!BD$215/Main!AX$143*Main!AX158,ROUND(Main!BD$215/Main!AX$143*Main!AX158*$B49,0))))))</f>
        <v/>
      </c>
      <c r="AW649" s="31" t="str">
        <f>IF($A649="","",IF(AW648="","",IF(Main!AY$143=0,0,IF(Main!BE$215="","",IF($C$29="PM",Main!BE$215/Main!AY$143*Main!AY158,ROUND(Main!BE$215/Main!AY$143*Main!AY158*$B49,0))))))</f>
        <v/>
      </c>
      <c r="AX649" s="50" t="str">
        <f>IF($A649="","",IF(AX648="","",IF(Main!AZ$143=0,0,IF(Main!BF$215="","",IF($C$29="PM",Main!BF$215/Main!AZ$143*Main!AZ158,ROUND(Main!BF$215/Main!AZ$143*Main!AZ158*$B49,0))))))</f>
        <v/>
      </c>
      <c r="AY649" s="31" t="str">
        <f>IF($A649="","",IF(AY648="","",IF(Main!BA$143=0,0,IF(Main!BG$215="","",IF($C$29="PM",Main!BG$215/Main!BA$143*Main!BA158,ROUND(Main!BG$215/Main!BA$143*Main!BA158*$B49,0))))))</f>
        <v/>
      </c>
      <c r="AZ649" s="31" t="str">
        <f>IF($A649="","",IF(AZ648="","",IF(Main!BB$143=0,0,IF(Main!BH$215="","",IF($C$29="PM",Main!BH$215/Main!BB$143*Main!BB158,ROUND(Main!BH$215/Main!BB$143*Main!BB158*$B49,0))))))</f>
        <v/>
      </c>
      <c r="BA649" s="31" t="str">
        <f>IF($A649="","",IF(BA648="","",IF(Main!BC$143=0,0,IF(Main!BI$215="","",IF($C$29="PM",Main!BI$215/Main!BC$143*Main!BC158,ROUND(Main!BI$215/Main!BC$143*Main!BC158*$B49,0))))))</f>
        <v/>
      </c>
      <c r="BB649" s="31" t="str">
        <f>IF($A649="","",IF(BB648="","",IF(Main!BD$143=0,0,IF(Main!BJ$215="","",IF($C$29="PM",Main!BJ$215/Main!BD$143*Main!BD158,ROUND(Main!BJ$215/Main!BD$143*Main!BD158*$B49,0))))))</f>
        <v/>
      </c>
      <c r="BC649" s="31" t="str">
        <f>IF($A649="","",IF(BC648="","",IF(Main!BE$143=0,0,IF(Main!BK$215="","",IF($C$29="PM",Main!BK$215/Main!BE$143*Main!BE158,ROUND(Main!BK$215/Main!BE$143*Main!BE158*$B49,0))))))</f>
        <v/>
      </c>
      <c r="BD649" s="31" t="str">
        <f>IF($A649="","",IF(BD648="","",IF(Main!BF$143=0,0,IF(Main!BL$215="","",IF($C$29="PM",Main!BL$215/Main!BF$143*Main!BF158,ROUND(Main!BL$215/Main!BF$143*Main!BF158*$B49,0))))))</f>
        <v/>
      </c>
      <c r="BE649" s="31" t="str">
        <f>IF($A649="","",IF(BE648="","",IF(Main!BG$143=0,0,IF(Main!BM$215="","",IF($C$29="PM",Main!BM$215/Main!BG$143*Main!BG158,ROUND(Main!BM$215/Main!BG$143*Main!BG158*$B49,0))))))</f>
        <v/>
      </c>
      <c r="BF649" s="31" t="str">
        <f>IF($A649="","",IF(BF648="","",IF(Main!BH$143=0,0,IF(Main!BN$215="","",IF($C$29="PM",Main!BN$215/Main!BH$143*Main!BH158,ROUND(Main!BN$215/Main!BH$143*Main!BH158*$B49,0))))))</f>
        <v/>
      </c>
      <c r="BG649" s="31" t="str">
        <f>IF($A649="","",IF(BG648="","",IF(Main!BI$143=0,0,IF(Main!BO$215="","",IF($C$29="PM",Main!BO$215/Main!BI$143*Main!BI158,ROUND(Main!BO$215/Main!BI$143*Main!BI158*$B49,0))))))</f>
        <v/>
      </c>
      <c r="BH649" s="31" t="str">
        <f>IF($A649="","",IF(BH648="","",IF(Main!BJ$143=0,0,IF(Main!BP$215="","",IF($C$29="PM",Main!BP$215/Main!BJ$143*Main!BJ158,ROUND(Main!BP$215/Main!BJ$143*Main!BJ158*$B49,0))))))</f>
        <v/>
      </c>
      <c r="BI649" s="31" t="str">
        <f>IF($A649="","",IF(BI648="","",IF(Main!BK$143=0,0,IF(Main!BQ$215="","",IF($C$29="PM",Main!BQ$215/Main!BK$143*Main!BK158,ROUND(Main!BQ$215/Main!BK$143*Main!BK158*$B49,0))))))</f>
        <v/>
      </c>
      <c r="BJ649" s="50" t="str">
        <f>IF($A649="","",IF(BJ648="","",IF(Main!BL$143=0,0,IF(Main!BR$215="","",IF($C$29="PM",Main!BR$215/Main!BL$143*Main!BL158,ROUND(Main!BR$215/Main!BL$143*Main!BL158*$B49,0))))))</f>
        <v/>
      </c>
      <c r="BK649" s="31" t="str">
        <f>IF($A649="","",IF(BK648="","",IF(Main!BM$143=0,0,IF(Main!BS$215="","",IF($C$29="PM",Main!BS$215/Main!BM$143*Main!BM158,ROUND(Main!BS$215/Main!BM$143*Main!BM158*$B49,0))))))</f>
        <v/>
      </c>
      <c r="BL649" s="31" t="str">
        <f>IF($A649="","",IF(BL648="","",IF(Main!BN$143=0,0,IF(Main!BT$215="","",IF($C$29="PM",Main!BT$215/Main!BN$143*Main!BN158,ROUND(Main!BT$215/Main!BN$143*Main!BN158*$B49,0))))))</f>
        <v/>
      </c>
      <c r="BM649" s="31" t="str">
        <f>IF($A649="","",IF(BM648="","",IF(Main!BO$143=0,0,IF(Main!BU$215="","",IF($C$29="PM",Main!BU$215/Main!BO$143*Main!BO158,ROUND(Main!BU$215/Main!BO$143*Main!BO158*$B49,0))))))</f>
        <v/>
      </c>
      <c r="BN649" s="31" t="str">
        <f>IF($A649="","",IF(BN648="","",IF(Main!BP$143=0,0,IF(Main!BV$215="","",IF($C$29="PM",Main!BV$215/Main!BP$143*Main!BP158,ROUND(Main!BV$215/Main!BP$143*Main!BP158*$B49,0))))))</f>
        <v/>
      </c>
      <c r="BO649" s="31" t="str">
        <f>IF($A649="","",IF(BO648="","",IF(Main!BQ$143=0,0,IF(Main!BW$215="","",IF($C$29="PM",Main!BW$215/Main!BQ$143*Main!BQ158,ROUND(Main!BW$215/Main!BQ$143*Main!BQ158*$B49,0))))))</f>
        <v/>
      </c>
      <c r="BP649" s="31" t="str">
        <f>IF($A649="","",IF(BP648="","",IF(Main!BR$143=0,0,IF(Main!BX$215="","",IF($C$29="PM",Main!BX$215/Main!BR$143*Main!BR158,ROUND(Main!BX$215/Main!BR$143*Main!BR158*$B49,0))))))</f>
        <v/>
      </c>
      <c r="BQ649" s="31" t="str">
        <f>IF($A649="","",IF(BQ648="","",IF(Main!BS$143=0,0,IF(Main!BY$215="","",IF($C$29="PM",Main!BY$215/Main!BS$143*Main!BS158,ROUND(Main!BY$215/Main!BS$143*Main!BS158*$B49,0))))))</f>
        <v/>
      </c>
      <c r="BR649" s="31" t="str">
        <f>IF($A649="","",IF(BR648="","",IF(Main!BT$143=0,0,IF(Main!BZ$215="","",IF($C$29="PM",Main!BZ$215/Main!BT$143*Main!BT158,ROUND(Main!BZ$215/Main!BT$143*Main!BT158*$B49,0))))))</f>
        <v/>
      </c>
      <c r="BS649" s="31" t="str">
        <f>IF($A649="","",IF(BS648="","",IF(Main!BU$143=0,0,IF(Main!CA$215="","",IF($C$29="PM",Main!CA$215/Main!BU$143*Main!BU158,ROUND(Main!CA$215/Main!BU$143*Main!BU158*$B49,0))))))</f>
        <v/>
      </c>
      <c r="BT649" s="31" t="str">
        <f>IF($A649="","",IF(BT648="","",IF(Main!BV$143=0,0,IF(Main!CB$215="","",IF($C$29="PM",Main!CB$215/Main!BV$143*Main!BV158,ROUND(Main!CB$215/Main!BV$143*Main!BV158*$B49,0))))))</f>
        <v/>
      </c>
      <c r="BU649" s="31" t="str">
        <f>IF($A649="","",IF(BU648="","",IF(Main!BW$143=0,0,IF(Main!CC$215="","",IF($C$29="PM",Main!CC$215/Main!BW$143*Main!BW158,ROUND(Main!CC$215/Main!BW$143*Main!BW158*$B49,0))))))</f>
        <v/>
      </c>
      <c r="BV649" s="50" t="str">
        <f>IF($A649="","",IF(BV648="","",IF(Main!BX$143=0,0,IF(Main!CD$215="","",IF($C$29="PM",Main!CD$215/Main!BX$143*Main!BX158,ROUND(Main!CD$215/Main!BX$143*Main!BX158*$B49,0))))))</f>
        <v/>
      </c>
    </row>
    <row r="650" spans="1:74" x14ac:dyDescent="0.2">
      <c r="A650" s="71" t="str">
        <f>IF(Main!A$50="","",Main!A$50)</f>
        <v/>
      </c>
      <c r="B650" s="74" t="str">
        <f t="shared" si="490"/>
        <v/>
      </c>
      <c r="C650" s="49" t="str">
        <f>IF($A650="","",IF(C649="","",IF(Main!E$143=0,0,IF(Main!K$215="","",IF($C$29="PM",Main!K$215/Main!E$143*Main!E159,ROUND(Main!K$215/Main!E$143*Main!E159*$B50,0))))))</f>
        <v/>
      </c>
      <c r="D650" s="31" t="str">
        <f>IF($A650="","",IF(D649="","",IF(Main!F$143=0,0,IF(Main!L$215="","",IF($C$29="PM",Main!L$215/Main!F$143*Main!F159,ROUND(Main!L$215/Main!F$143*Main!F159*$B50,0))))))</f>
        <v/>
      </c>
      <c r="E650" s="31" t="str">
        <f>IF($A650="","",IF(E649="","",IF(Main!G$143=0,0,IF(Main!M$215="","",IF($C$29="PM",Main!M$215/Main!G$143*Main!G159,ROUND(Main!M$215/Main!G$143*Main!G159*$B50,0))))))</f>
        <v/>
      </c>
      <c r="F650" s="31" t="str">
        <f>IF($A650="","",IF(F649="","",IF(Main!H$143=0,0,IF(Main!N$215="","",IF($C$29="PM",Main!N$215/Main!H$143*Main!H159,ROUND(Main!N$215/Main!H$143*Main!H159*$B50,0))))))</f>
        <v/>
      </c>
      <c r="G650" s="31" t="str">
        <f>IF($A650="","",IF(G649="","",IF(Main!I$143=0,0,IF(Main!O$215="","",IF($C$29="PM",Main!O$215/Main!I$143*Main!I159,ROUND(Main!O$215/Main!I$143*Main!I159*$B50,0))))))</f>
        <v/>
      </c>
      <c r="H650" s="31" t="str">
        <f>IF($A650="","",IF(H649="","",IF(Main!J$143=0,0,IF(Main!P$215="","",IF($C$29="PM",Main!P$215/Main!J$143*Main!J159,ROUND(Main!P$215/Main!J$143*Main!J159*$B50,0))))))</f>
        <v/>
      </c>
      <c r="I650" s="31" t="str">
        <f>IF($A650="","",IF(I649="","",IF(Main!K$143=0,0,IF(Main!Q$215="","",IF($C$29="PM",Main!Q$215/Main!K$143*Main!K159,ROUND(Main!Q$215/Main!K$143*Main!K159*$B50,0))))))</f>
        <v/>
      </c>
      <c r="J650" s="31" t="str">
        <f>IF($A650="","",IF(J649="","",IF(Main!L$143=0,0,IF(Main!R$215="","",IF($C$29="PM",Main!R$215/Main!L$143*Main!L159,ROUND(Main!R$215/Main!L$143*Main!L159*$B50,0))))))</f>
        <v/>
      </c>
      <c r="K650" s="31" t="str">
        <f>IF($A650="","",IF(K649="","",IF(Main!M$143=0,0,IF(Main!S$215="","",IF($C$29="PM",Main!S$215/Main!M$143*Main!M159,ROUND(Main!S$215/Main!M$143*Main!M159*$B50,0))))))</f>
        <v/>
      </c>
      <c r="L650" s="31" t="str">
        <f>IF($A650="","",IF(L649="","",IF(Main!N$143=0,0,IF(Main!T$215="","",IF($C$29="PM",Main!T$215/Main!N$143*Main!N159,ROUND(Main!T$215/Main!N$143*Main!N159*$B50,0))))))</f>
        <v/>
      </c>
      <c r="M650" s="31" t="str">
        <f>IF($A650="","",IF(M649="","",IF(Main!O$143=0,0,IF(Main!U$215="","",IF($C$29="PM",Main!U$215/Main!O$143*Main!O159,ROUND(Main!U$215/Main!O$143*Main!O159*$B50,0))))))</f>
        <v/>
      </c>
      <c r="N650" s="50" t="str">
        <f>IF($A650="","",IF(N649="","",IF(Main!P$143=0,0,IF(Main!V$215="","",IF($C$29="PM",Main!V$215/Main!P$143*Main!P159,ROUND(Main!V$215/Main!P$143*Main!P159*$B50,0))))))</f>
        <v/>
      </c>
      <c r="O650" s="31" t="str">
        <f>IF($A650="","",IF(O649="","",IF(Main!Q$143=0,0,IF(Main!W$215="","",IF($C$29="PM",Main!W$215/Main!Q$143*Main!Q159,ROUND(Main!W$215/Main!Q$143*Main!Q159*$B50,0))))))</f>
        <v/>
      </c>
      <c r="P650" s="31" t="str">
        <f>IF($A650="","",IF(P649="","",IF(Main!R$143=0,0,IF(Main!X$215="","",IF($C$29="PM",Main!X$215/Main!R$143*Main!R159,ROUND(Main!X$215/Main!R$143*Main!R159*$B50,0))))))</f>
        <v/>
      </c>
      <c r="Q650" s="31" t="str">
        <f>IF($A650="","",IF(Q649="","",IF(Main!S$143=0,0,IF(Main!Y$215="","",IF($C$29="PM",Main!Y$215/Main!S$143*Main!S159,ROUND(Main!Y$215/Main!S$143*Main!S159*$B50,0))))))</f>
        <v/>
      </c>
      <c r="R650" s="31" t="str">
        <f>IF($A650="","",IF(R649="","",IF(Main!T$143=0,0,IF(Main!Z$215="","",IF($C$29="PM",Main!Z$215/Main!T$143*Main!T159,ROUND(Main!Z$215/Main!T$143*Main!T159*$B50,0))))))</f>
        <v/>
      </c>
      <c r="S650" s="31" t="str">
        <f>IF($A650="","",IF(S649="","",IF(Main!U$143=0,0,IF(Main!AA$215="","",IF($C$29="PM",Main!AA$215/Main!U$143*Main!U159,ROUND(Main!AA$215/Main!U$143*Main!U159*$B50,0))))))</f>
        <v/>
      </c>
      <c r="T650" s="31" t="str">
        <f>IF($A650="","",IF(T649="","",IF(Main!V$143=0,0,IF(Main!AB$215="","",IF($C$29="PM",Main!AB$215/Main!V$143*Main!V159,ROUND(Main!AB$215/Main!V$143*Main!V159*$B50,0))))))</f>
        <v/>
      </c>
      <c r="U650" s="31" t="str">
        <f>IF($A650="","",IF(U649="","",IF(Main!W$143=0,0,IF(Main!AC$215="","",IF($C$29="PM",Main!AC$215/Main!W$143*Main!W159,ROUND(Main!AC$215/Main!W$143*Main!W159*$B50,0))))))</f>
        <v/>
      </c>
      <c r="V650" s="31" t="str">
        <f>IF($A650="","",IF(V649="","",IF(Main!X$143=0,0,IF(Main!AD$215="","",IF($C$29="PM",Main!AD$215/Main!X$143*Main!X159,ROUND(Main!AD$215/Main!X$143*Main!X159*$B50,0))))))</f>
        <v/>
      </c>
      <c r="W650" s="31" t="str">
        <f>IF($A650="","",IF(W649="","",IF(Main!Y$143=0,0,IF(Main!AE$215="","",IF($C$29="PM",Main!AE$215/Main!Y$143*Main!Y159,ROUND(Main!AE$215/Main!Y$143*Main!Y159*$B50,0))))))</f>
        <v/>
      </c>
      <c r="X650" s="31" t="str">
        <f>IF($A650="","",IF(X649="","",IF(Main!Z$143=0,0,IF(Main!AF$215="","",IF($C$29="PM",Main!AF$215/Main!Z$143*Main!Z159,ROUND(Main!AF$215/Main!Z$143*Main!Z159*$B50,0))))))</f>
        <v/>
      </c>
      <c r="Y650" s="31" t="str">
        <f>IF($A650="","",IF(Y649="","",IF(Main!AA$143=0,0,IF(Main!AG$215="","",IF($C$29="PM",Main!AG$215/Main!AA$143*Main!AA159,ROUND(Main!AG$215/Main!AA$143*Main!AA159*$B50,0))))))</f>
        <v/>
      </c>
      <c r="Z650" s="31" t="str">
        <f>IF($A650="","",IF(Z649="","",IF(Main!AB$143=0,0,IF(Main!AH$215="","",IF($C$29="PM",Main!AH$215/Main!AB$143*Main!AB159,ROUND(Main!AH$215/Main!AB$143*Main!AB159*$B50,0))))))</f>
        <v/>
      </c>
      <c r="AA650" s="49" t="str">
        <f>IF($A650="","",IF(AA649="","",IF(Main!AC$143=0,0,IF(Main!AI$215="","",IF($C$29="PM",Main!AI$215/Main!AC$143*Main!AC159,ROUND(Main!AI$215/Main!AC$143*Main!AC159*$B50,0))))))</f>
        <v/>
      </c>
      <c r="AB650" s="31" t="str">
        <f>IF($A650="","",IF(AB649="","",IF(Main!AD$143=0,0,IF(Main!AJ$215="","",IF($C$29="PM",Main!AJ$215/Main!AD$143*Main!AD159,ROUND(Main!AJ$215/Main!AD$143*Main!AD159*$B50,0))))))</f>
        <v/>
      </c>
      <c r="AC650" s="31" t="str">
        <f>IF($A650="","",IF(AC649="","",IF(Main!AE$143=0,0,IF(Main!AK$215="","",IF($C$29="PM",Main!AK$215/Main!AE$143*Main!AE159,ROUND(Main!AK$215/Main!AE$143*Main!AE159*$B50,0))))))</f>
        <v/>
      </c>
      <c r="AD650" s="31" t="str">
        <f>IF($A650="","",IF(AD649="","",IF(Main!AF$143=0,0,IF(Main!AL$215="","",IF($C$29="PM",Main!AL$215/Main!AF$143*Main!AF159,ROUND(Main!AL$215/Main!AF$143*Main!AF159*$B50,0))))))</f>
        <v/>
      </c>
      <c r="AE650" s="31" t="str">
        <f>IF($A650="","",IF(AE649="","",IF(Main!AG$143=0,0,IF(Main!AM$215="","",IF($C$29="PM",Main!AM$215/Main!AG$143*Main!AG159,ROUND(Main!AM$215/Main!AG$143*Main!AG159*$B50,0))))))</f>
        <v/>
      </c>
      <c r="AF650" s="31" t="str">
        <f>IF($A650="","",IF(AF649="","",IF(Main!AH$143=0,0,IF(Main!AN$215="","",IF($C$29="PM",Main!AN$215/Main!AH$143*Main!AH159,ROUND(Main!AN$215/Main!AH$143*Main!AH159*$B50,0))))))</f>
        <v/>
      </c>
      <c r="AG650" s="31" t="str">
        <f>IF($A650="","",IF(AG649="","",IF(Main!AI$143=0,0,IF(Main!AO$215="","",IF($C$29="PM",Main!AO$215/Main!AI$143*Main!AI159,ROUND(Main!AO$215/Main!AI$143*Main!AI159*$B50,0))))))</f>
        <v/>
      </c>
      <c r="AH650" s="31" t="str">
        <f>IF($A650="","",IF(AH649="","",IF(Main!AJ$143=0,0,IF(Main!AP$215="","",IF($C$29="PM",Main!AP$215/Main!AJ$143*Main!AJ159,ROUND(Main!AP$215/Main!AJ$143*Main!AJ159*$B50,0))))))</f>
        <v/>
      </c>
      <c r="AI650" s="31" t="str">
        <f>IF($A650="","",IF(AI649="","",IF(Main!AK$143=0,0,IF(Main!AQ$215="","",IF($C$29="PM",Main!AQ$215/Main!AK$143*Main!AK159,ROUND(Main!AQ$215/Main!AK$143*Main!AK159*$B50,0))))))</f>
        <v/>
      </c>
      <c r="AJ650" s="31" t="str">
        <f>IF($A650="","",IF(AJ649="","",IF(Main!AL$143=0,0,IF(Main!AR$215="","",IF($C$29="PM",Main!AR$215/Main!AL$143*Main!AL159,ROUND(Main!AR$215/Main!AL$143*Main!AL159*$B50,0))))))</f>
        <v/>
      </c>
      <c r="AK650" s="31" t="str">
        <f>IF($A650="","",IF(AK649="","",IF(Main!AM$143=0,0,IF(Main!AS$215="","",IF($C$29="PM",Main!AS$215/Main!AM$143*Main!AM159,ROUND(Main!AS$215/Main!AM$143*Main!AM159*$B50,0))))))</f>
        <v/>
      </c>
      <c r="AL650" s="50" t="str">
        <f>IF($A650="","",IF(AL649="","",IF(Main!AN$143=0,0,IF(Main!AT$215="","",IF($C$29="PM",Main!AT$215/Main!AN$143*Main!AN159,ROUND(Main!AT$215/Main!AN$143*Main!AN159*$B50,0))))))</f>
        <v/>
      </c>
      <c r="AM650" s="31" t="str">
        <f>IF($A650="","",IF(AM649="","",IF(Main!AO$143=0,0,IF(Main!AU$215="","",IF($C$29="PM",Main!AU$215/Main!AO$143*Main!AO159,ROUND(Main!AU$215/Main!AO$143*Main!AO159*$B50,0))))))</f>
        <v/>
      </c>
      <c r="AN650" s="31" t="str">
        <f>IF($A650="","",IF(AN649="","",IF(Main!AP$143=0,0,IF(Main!AV$215="","",IF($C$29="PM",Main!AV$215/Main!AP$143*Main!AP159,ROUND(Main!AV$215/Main!AP$143*Main!AP159*$B50,0))))))</f>
        <v/>
      </c>
      <c r="AO650" s="31" t="str">
        <f>IF($A650="","",IF(AO649="","",IF(Main!AQ$143=0,0,IF(Main!AW$215="","",IF($C$29="PM",Main!AW$215/Main!AQ$143*Main!AQ159,ROUND(Main!AW$215/Main!AQ$143*Main!AQ159*$B50,0))))))</f>
        <v/>
      </c>
      <c r="AP650" s="31" t="str">
        <f>IF($A650="","",IF(AP649="","",IF(Main!AR$143=0,0,IF(Main!AX$215="","",IF($C$29="PM",Main!AX$215/Main!AR$143*Main!AR159,ROUND(Main!AX$215/Main!AR$143*Main!AR159*$B50,0))))))</f>
        <v/>
      </c>
      <c r="AQ650" s="31" t="str">
        <f>IF($A650="","",IF(AQ649="","",IF(Main!AS$143=0,0,IF(Main!AY$215="","",IF($C$29="PM",Main!AY$215/Main!AS$143*Main!AS159,ROUND(Main!AY$215/Main!AS$143*Main!AS159*$B50,0))))))</f>
        <v/>
      </c>
      <c r="AR650" s="31" t="str">
        <f>IF($A650="","",IF(AR649="","",IF(Main!AT$143=0,0,IF(Main!AZ$215="","",IF($C$29="PM",Main!AZ$215/Main!AT$143*Main!AT159,ROUND(Main!AZ$215/Main!AT$143*Main!AT159*$B50,0))))))</f>
        <v/>
      </c>
      <c r="AS650" s="31" t="str">
        <f>IF($A650="","",IF(AS649="","",IF(Main!AU$143=0,0,IF(Main!BA$215="","",IF($C$29="PM",Main!BA$215/Main!AU$143*Main!AU159,ROUND(Main!BA$215/Main!AU$143*Main!AU159*$B50,0))))))</f>
        <v/>
      </c>
      <c r="AT650" s="31" t="str">
        <f>IF($A650="","",IF(AT649="","",IF(Main!AV$143=0,0,IF(Main!BB$215="","",IF($C$29="PM",Main!BB$215/Main!AV$143*Main!AV159,ROUND(Main!BB$215/Main!AV$143*Main!AV159*$B50,0))))))</f>
        <v/>
      </c>
      <c r="AU650" s="31" t="str">
        <f>IF($A650="","",IF(AU649="","",IF(Main!AW$143=0,0,IF(Main!BC$215="","",IF($C$29="PM",Main!BC$215/Main!AW$143*Main!AW159,ROUND(Main!BC$215/Main!AW$143*Main!AW159*$B50,0))))))</f>
        <v/>
      </c>
      <c r="AV650" s="31" t="str">
        <f>IF($A650="","",IF(AV649="","",IF(Main!AX$143=0,0,IF(Main!BD$215="","",IF($C$29="PM",Main!BD$215/Main!AX$143*Main!AX159,ROUND(Main!BD$215/Main!AX$143*Main!AX159*$B50,0))))))</f>
        <v/>
      </c>
      <c r="AW650" s="31" t="str">
        <f>IF($A650="","",IF(AW649="","",IF(Main!AY$143=0,0,IF(Main!BE$215="","",IF($C$29="PM",Main!BE$215/Main!AY$143*Main!AY159,ROUND(Main!BE$215/Main!AY$143*Main!AY159*$B50,0))))))</f>
        <v/>
      </c>
      <c r="AX650" s="50" t="str">
        <f>IF($A650="","",IF(AX649="","",IF(Main!AZ$143=0,0,IF(Main!BF$215="","",IF($C$29="PM",Main!BF$215/Main!AZ$143*Main!AZ159,ROUND(Main!BF$215/Main!AZ$143*Main!AZ159*$B50,0))))))</f>
        <v/>
      </c>
      <c r="AY650" s="31" t="str">
        <f>IF($A650="","",IF(AY649="","",IF(Main!BA$143=0,0,IF(Main!BG$215="","",IF($C$29="PM",Main!BG$215/Main!BA$143*Main!BA159,ROUND(Main!BG$215/Main!BA$143*Main!BA159*$B50,0))))))</f>
        <v/>
      </c>
      <c r="AZ650" s="31" t="str">
        <f>IF($A650="","",IF(AZ649="","",IF(Main!BB$143=0,0,IF(Main!BH$215="","",IF($C$29="PM",Main!BH$215/Main!BB$143*Main!BB159,ROUND(Main!BH$215/Main!BB$143*Main!BB159*$B50,0))))))</f>
        <v/>
      </c>
      <c r="BA650" s="31" t="str">
        <f>IF($A650="","",IF(BA649="","",IF(Main!BC$143=0,0,IF(Main!BI$215="","",IF($C$29="PM",Main!BI$215/Main!BC$143*Main!BC159,ROUND(Main!BI$215/Main!BC$143*Main!BC159*$B50,0))))))</f>
        <v/>
      </c>
      <c r="BB650" s="31" t="str">
        <f>IF($A650="","",IF(BB649="","",IF(Main!BD$143=0,0,IF(Main!BJ$215="","",IF($C$29="PM",Main!BJ$215/Main!BD$143*Main!BD159,ROUND(Main!BJ$215/Main!BD$143*Main!BD159*$B50,0))))))</f>
        <v/>
      </c>
      <c r="BC650" s="31" t="str">
        <f>IF($A650="","",IF(BC649="","",IF(Main!BE$143=0,0,IF(Main!BK$215="","",IF($C$29="PM",Main!BK$215/Main!BE$143*Main!BE159,ROUND(Main!BK$215/Main!BE$143*Main!BE159*$B50,0))))))</f>
        <v/>
      </c>
      <c r="BD650" s="31" t="str">
        <f>IF($A650="","",IF(BD649="","",IF(Main!BF$143=0,0,IF(Main!BL$215="","",IF($C$29="PM",Main!BL$215/Main!BF$143*Main!BF159,ROUND(Main!BL$215/Main!BF$143*Main!BF159*$B50,0))))))</f>
        <v/>
      </c>
      <c r="BE650" s="31" t="str">
        <f>IF($A650="","",IF(BE649="","",IF(Main!BG$143=0,0,IF(Main!BM$215="","",IF($C$29="PM",Main!BM$215/Main!BG$143*Main!BG159,ROUND(Main!BM$215/Main!BG$143*Main!BG159*$B50,0))))))</f>
        <v/>
      </c>
      <c r="BF650" s="31" t="str">
        <f>IF($A650="","",IF(BF649="","",IF(Main!BH$143=0,0,IF(Main!BN$215="","",IF($C$29="PM",Main!BN$215/Main!BH$143*Main!BH159,ROUND(Main!BN$215/Main!BH$143*Main!BH159*$B50,0))))))</f>
        <v/>
      </c>
      <c r="BG650" s="31" t="str">
        <f>IF($A650="","",IF(BG649="","",IF(Main!BI$143=0,0,IF(Main!BO$215="","",IF($C$29="PM",Main!BO$215/Main!BI$143*Main!BI159,ROUND(Main!BO$215/Main!BI$143*Main!BI159*$B50,0))))))</f>
        <v/>
      </c>
      <c r="BH650" s="31" t="str">
        <f>IF($A650="","",IF(BH649="","",IF(Main!BJ$143=0,0,IF(Main!BP$215="","",IF($C$29="PM",Main!BP$215/Main!BJ$143*Main!BJ159,ROUND(Main!BP$215/Main!BJ$143*Main!BJ159*$B50,0))))))</f>
        <v/>
      </c>
      <c r="BI650" s="31" t="str">
        <f>IF($A650="","",IF(BI649="","",IF(Main!BK$143=0,0,IF(Main!BQ$215="","",IF($C$29="PM",Main!BQ$215/Main!BK$143*Main!BK159,ROUND(Main!BQ$215/Main!BK$143*Main!BK159*$B50,0))))))</f>
        <v/>
      </c>
      <c r="BJ650" s="50" t="str">
        <f>IF($A650="","",IF(BJ649="","",IF(Main!BL$143=0,0,IF(Main!BR$215="","",IF($C$29="PM",Main!BR$215/Main!BL$143*Main!BL159,ROUND(Main!BR$215/Main!BL$143*Main!BL159*$B50,0))))))</f>
        <v/>
      </c>
      <c r="BK650" s="31" t="str">
        <f>IF($A650="","",IF(BK649="","",IF(Main!BM$143=0,0,IF(Main!BS$215="","",IF($C$29="PM",Main!BS$215/Main!BM$143*Main!BM159,ROUND(Main!BS$215/Main!BM$143*Main!BM159*$B50,0))))))</f>
        <v/>
      </c>
      <c r="BL650" s="31" t="str">
        <f>IF($A650="","",IF(BL649="","",IF(Main!BN$143=0,0,IF(Main!BT$215="","",IF($C$29="PM",Main!BT$215/Main!BN$143*Main!BN159,ROUND(Main!BT$215/Main!BN$143*Main!BN159*$B50,0))))))</f>
        <v/>
      </c>
      <c r="BM650" s="31" t="str">
        <f>IF($A650="","",IF(BM649="","",IF(Main!BO$143=0,0,IF(Main!BU$215="","",IF($C$29="PM",Main!BU$215/Main!BO$143*Main!BO159,ROUND(Main!BU$215/Main!BO$143*Main!BO159*$B50,0))))))</f>
        <v/>
      </c>
      <c r="BN650" s="31" t="str">
        <f>IF($A650="","",IF(BN649="","",IF(Main!BP$143=0,0,IF(Main!BV$215="","",IF($C$29="PM",Main!BV$215/Main!BP$143*Main!BP159,ROUND(Main!BV$215/Main!BP$143*Main!BP159*$B50,0))))))</f>
        <v/>
      </c>
      <c r="BO650" s="31" t="str">
        <f>IF($A650="","",IF(BO649="","",IF(Main!BQ$143=0,0,IF(Main!BW$215="","",IF($C$29="PM",Main!BW$215/Main!BQ$143*Main!BQ159,ROUND(Main!BW$215/Main!BQ$143*Main!BQ159*$B50,0))))))</f>
        <v/>
      </c>
      <c r="BP650" s="31" t="str">
        <f>IF($A650="","",IF(BP649="","",IF(Main!BR$143=0,0,IF(Main!BX$215="","",IF($C$29="PM",Main!BX$215/Main!BR$143*Main!BR159,ROUND(Main!BX$215/Main!BR$143*Main!BR159*$B50,0))))))</f>
        <v/>
      </c>
      <c r="BQ650" s="31" t="str">
        <f>IF($A650="","",IF(BQ649="","",IF(Main!BS$143=0,0,IF(Main!BY$215="","",IF($C$29="PM",Main!BY$215/Main!BS$143*Main!BS159,ROUND(Main!BY$215/Main!BS$143*Main!BS159*$B50,0))))))</f>
        <v/>
      </c>
      <c r="BR650" s="31" t="str">
        <f>IF($A650="","",IF(BR649="","",IF(Main!BT$143=0,0,IF(Main!BZ$215="","",IF($C$29="PM",Main!BZ$215/Main!BT$143*Main!BT159,ROUND(Main!BZ$215/Main!BT$143*Main!BT159*$B50,0))))))</f>
        <v/>
      </c>
      <c r="BS650" s="31" t="str">
        <f>IF($A650="","",IF(BS649="","",IF(Main!BU$143=0,0,IF(Main!CA$215="","",IF($C$29="PM",Main!CA$215/Main!BU$143*Main!BU159,ROUND(Main!CA$215/Main!BU$143*Main!BU159*$B50,0))))))</f>
        <v/>
      </c>
      <c r="BT650" s="31" t="str">
        <f>IF($A650="","",IF(BT649="","",IF(Main!BV$143=0,0,IF(Main!CB$215="","",IF($C$29="PM",Main!CB$215/Main!BV$143*Main!BV159,ROUND(Main!CB$215/Main!BV$143*Main!BV159*$B50,0))))))</f>
        <v/>
      </c>
      <c r="BU650" s="31" t="str">
        <f>IF($A650="","",IF(BU649="","",IF(Main!BW$143=0,0,IF(Main!CC$215="","",IF($C$29="PM",Main!CC$215/Main!BW$143*Main!BW159,ROUND(Main!CC$215/Main!BW$143*Main!BW159*$B50,0))))))</f>
        <v/>
      </c>
      <c r="BV650" s="50" t="str">
        <f>IF($A650="","",IF(BV649="","",IF(Main!BX$143=0,0,IF(Main!CD$215="","",IF($C$29="PM",Main!CD$215/Main!BX$143*Main!BX159,ROUND(Main!CD$215/Main!BX$143*Main!BX159*$B50,0))))))</f>
        <v/>
      </c>
    </row>
    <row r="651" spans="1:74" x14ac:dyDescent="0.2">
      <c r="A651" s="71" t="str">
        <f>IF(Main!A$51="","",Main!A$51)</f>
        <v/>
      </c>
      <c r="B651" s="74" t="str">
        <f t="shared" si="490"/>
        <v/>
      </c>
      <c r="C651" s="49" t="str">
        <f>IF($A651="","",IF(C650="","",IF(Main!E$143=0,0,IF(Main!K$215="","",IF($C$29="PM",Main!K$215/Main!E$143*Main!E160,ROUND(Main!K$215/Main!E$143*Main!E160*$B51,0))))))</f>
        <v/>
      </c>
      <c r="D651" s="31" t="str">
        <f>IF($A651="","",IF(D650="","",IF(Main!F$143=0,0,IF(Main!L$215="","",IF($C$29="PM",Main!L$215/Main!F$143*Main!F160,ROUND(Main!L$215/Main!F$143*Main!F160*$B51,0))))))</f>
        <v/>
      </c>
      <c r="E651" s="31" t="str">
        <f>IF($A651="","",IF(E650="","",IF(Main!G$143=0,0,IF(Main!M$215="","",IF($C$29="PM",Main!M$215/Main!G$143*Main!G160,ROUND(Main!M$215/Main!G$143*Main!G160*$B51,0))))))</f>
        <v/>
      </c>
      <c r="F651" s="31" t="str">
        <f>IF($A651="","",IF(F650="","",IF(Main!H$143=0,0,IF(Main!N$215="","",IF($C$29="PM",Main!N$215/Main!H$143*Main!H160,ROUND(Main!N$215/Main!H$143*Main!H160*$B51,0))))))</f>
        <v/>
      </c>
      <c r="G651" s="31" t="str">
        <f>IF($A651="","",IF(G650="","",IF(Main!I$143=0,0,IF(Main!O$215="","",IF($C$29="PM",Main!O$215/Main!I$143*Main!I160,ROUND(Main!O$215/Main!I$143*Main!I160*$B51,0))))))</f>
        <v/>
      </c>
      <c r="H651" s="31" t="str">
        <f>IF($A651="","",IF(H650="","",IF(Main!J$143=0,0,IF(Main!P$215="","",IF($C$29="PM",Main!P$215/Main!J$143*Main!J160,ROUND(Main!P$215/Main!J$143*Main!J160*$B51,0))))))</f>
        <v/>
      </c>
      <c r="I651" s="31" t="str">
        <f>IF($A651="","",IF(I650="","",IF(Main!K$143=0,0,IF(Main!Q$215="","",IF($C$29="PM",Main!Q$215/Main!K$143*Main!K160,ROUND(Main!Q$215/Main!K$143*Main!K160*$B51,0))))))</f>
        <v/>
      </c>
      <c r="J651" s="31" t="str">
        <f>IF($A651="","",IF(J650="","",IF(Main!L$143=0,0,IF(Main!R$215="","",IF($C$29="PM",Main!R$215/Main!L$143*Main!L160,ROUND(Main!R$215/Main!L$143*Main!L160*$B51,0))))))</f>
        <v/>
      </c>
      <c r="K651" s="31" t="str">
        <f>IF($A651="","",IF(K650="","",IF(Main!M$143=0,0,IF(Main!S$215="","",IF($C$29="PM",Main!S$215/Main!M$143*Main!M160,ROUND(Main!S$215/Main!M$143*Main!M160*$B51,0))))))</f>
        <v/>
      </c>
      <c r="L651" s="31" t="str">
        <f>IF($A651="","",IF(L650="","",IF(Main!N$143=0,0,IF(Main!T$215="","",IF($C$29="PM",Main!T$215/Main!N$143*Main!N160,ROUND(Main!T$215/Main!N$143*Main!N160*$B51,0))))))</f>
        <v/>
      </c>
      <c r="M651" s="31" t="str">
        <f>IF($A651="","",IF(M650="","",IF(Main!O$143=0,0,IF(Main!U$215="","",IF($C$29="PM",Main!U$215/Main!O$143*Main!O160,ROUND(Main!U$215/Main!O$143*Main!O160*$B51,0))))))</f>
        <v/>
      </c>
      <c r="N651" s="50" t="str">
        <f>IF($A651="","",IF(N650="","",IF(Main!P$143=0,0,IF(Main!V$215="","",IF($C$29="PM",Main!V$215/Main!P$143*Main!P160,ROUND(Main!V$215/Main!P$143*Main!P160*$B51,0))))))</f>
        <v/>
      </c>
      <c r="O651" s="31" t="str">
        <f>IF($A651="","",IF(O650="","",IF(Main!Q$143=0,0,IF(Main!W$215="","",IF($C$29="PM",Main!W$215/Main!Q$143*Main!Q160,ROUND(Main!W$215/Main!Q$143*Main!Q160*$B51,0))))))</f>
        <v/>
      </c>
      <c r="P651" s="31" t="str">
        <f>IF($A651="","",IF(P650="","",IF(Main!R$143=0,0,IF(Main!X$215="","",IF($C$29="PM",Main!X$215/Main!R$143*Main!R160,ROUND(Main!X$215/Main!R$143*Main!R160*$B51,0))))))</f>
        <v/>
      </c>
      <c r="Q651" s="31" t="str">
        <f>IF($A651="","",IF(Q650="","",IF(Main!S$143=0,0,IF(Main!Y$215="","",IF($C$29="PM",Main!Y$215/Main!S$143*Main!S160,ROUND(Main!Y$215/Main!S$143*Main!S160*$B51,0))))))</f>
        <v/>
      </c>
      <c r="R651" s="31" t="str">
        <f>IF($A651="","",IF(R650="","",IF(Main!T$143=0,0,IF(Main!Z$215="","",IF($C$29="PM",Main!Z$215/Main!T$143*Main!T160,ROUND(Main!Z$215/Main!T$143*Main!T160*$B51,0))))))</f>
        <v/>
      </c>
      <c r="S651" s="31" t="str">
        <f>IF($A651="","",IF(S650="","",IF(Main!U$143=0,0,IF(Main!AA$215="","",IF($C$29="PM",Main!AA$215/Main!U$143*Main!U160,ROUND(Main!AA$215/Main!U$143*Main!U160*$B51,0))))))</f>
        <v/>
      </c>
      <c r="T651" s="31" t="str">
        <f>IF($A651="","",IF(T650="","",IF(Main!V$143=0,0,IF(Main!AB$215="","",IF($C$29="PM",Main!AB$215/Main!V$143*Main!V160,ROUND(Main!AB$215/Main!V$143*Main!V160*$B51,0))))))</f>
        <v/>
      </c>
      <c r="U651" s="31" t="str">
        <f>IF($A651="","",IF(U650="","",IF(Main!W$143=0,0,IF(Main!AC$215="","",IF($C$29="PM",Main!AC$215/Main!W$143*Main!W160,ROUND(Main!AC$215/Main!W$143*Main!W160*$B51,0))))))</f>
        <v/>
      </c>
      <c r="V651" s="31" t="str">
        <f>IF($A651="","",IF(V650="","",IF(Main!X$143=0,0,IF(Main!AD$215="","",IF($C$29="PM",Main!AD$215/Main!X$143*Main!X160,ROUND(Main!AD$215/Main!X$143*Main!X160*$B51,0))))))</f>
        <v/>
      </c>
      <c r="W651" s="31" t="str">
        <f>IF($A651="","",IF(W650="","",IF(Main!Y$143=0,0,IF(Main!AE$215="","",IF($C$29="PM",Main!AE$215/Main!Y$143*Main!Y160,ROUND(Main!AE$215/Main!Y$143*Main!Y160*$B51,0))))))</f>
        <v/>
      </c>
      <c r="X651" s="31" t="str">
        <f>IF($A651="","",IF(X650="","",IF(Main!Z$143=0,0,IF(Main!AF$215="","",IF($C$29="PM",Main!AF$215/Main!Z$143*Main!Z160,ROUND(Main!AF$215/Main!Z$143*Main!Z160*$B51,0))))))</f>
        <v/>
      </c>
      <c r="Y651" s="31" t="str">
        <f>IF($A651="","",IF(Y650="","",IF(Main!AA$143=0,0,IF(Main!AG$215="","",IF($C$29="PM",Main!AG$215/Main!AA$143*Main!AA160,ROUND(Main!AG$215/Main!AA$143*Main!AA160*$B51,0))))))</f>
        <v/>
      </c>
      <c r="Z651" s="31" t="str">
        <f>IF($A651="","",IF(Z650="","",IF(Main!AB$143=0,0,IF(Main!AH$215="","",IF($C$29="PM",Main!AH$215/Main!AB$143*Main!AB160,ROUND(Main!AH$215/Main!AB$143*Main!AB160*$B51,0))))))</f>
        <v/>
      </c>
      <c r="AA651" s="49" t="str">
        <f>IF($A651="","",IF(AA650="","",IF(Main!AC$143=0,0,IF(Main!AI$215="","",IF($C$29="PM",Main!AI$215/Main!AC$143*Main!AC160,ROUND(Main!AI$215/Main!AC$143*Main!AC160*$B51,0))))))</f>
        <v/>
      </c>
      <c r="AB651" s="31" t="str">
        <f>IF($A651="","",IF(AB650="","",IF(Main!AD$143=0,0,IF(Main!AJ$215="","",IF($C$29="PM",Main!AJ$215/Main!AD$143*Main!AD160,ROUND(Main!AJ$215/Main!AD$143*Main!AD160*$B51,0))))))</f>
        <v/>
      </c>
      <c r="AC651" s="31" t="str">
        <f>IF($A651="","",IF(AC650="","",IF(Main!AE$143=0,0,IF(Main!AK$215="","",IF($C$29="PM",Main!AK$215/Main!AE$143*Main!AE160,ROUND(Main!AK$215/Main!AE$143*Main!AE160*$B51,0))))))</f>
        <v/>
      </c>
      <c r="AD651" s="31" t="str">
        <f>IF($A651="","",IF(AD650="","",IF(Main!AF$143=0,0,IF(Main!AL$215="","",IF($C$29="PM",Main!AL$215/Main!AF$143*Main!AF160,ROUND(Main!AL$215/Main!AF$143*Main!AF160*$B51,0))))))</f>
        <v/>
      </c>
      <c r="AE651" s="31" t="str">
        <f>IF($A651="","",IF(AE650="","",IF(Main!AG$143=0,0,IF(Main!AM$215="","",IF($C$29="PM",Main!AM$215/Main!AG$143*Main!AG160,ROUND(Main!AM$215/Main!AG$143*Main!AG160*$B51,0))))))</f>
        <v/>
      </c>
      <c r="AF651" s="31" t="str">
        <f>IF($A651="","",IF(AF650="","",IF(Main!AH$143=0,0,IF(Main!AN$215="","",IF($C$29="PM",Main!AN$215/Main!AH$143*Main!AH160,ROUND(Main!AN$215/Main!AH$143*Main!AH160*$B51,0))))))</f>
        <v/>
      </c>
      <c r="AG651" s="31" t="str">
        <f>IF($A651="","",IF(AG650="","",IF(Main!AI$143=0,0,IF(Main!AO$215="","",IF($C$29="PM",Main!AO$215/Main!AI$143*Main!AI160,ROUND(Main!AO$215/Main!AI$143*Main!AI160*$B51,0))))))</f>
        <v/>
      </c>
      <c r="AH651" s="31" t="str">
        <f>IF($A651="","",IF(AH650="","",IF(Main!AJ$143=0,0,IF(Main!AP$215="","",IF($C$29="PM",Main!AP$215/Main!AJ$143*Main!AJ160,ROUND(Main!AP$215/Main!AJ$143*Main!AJ160*$B51,0))))))</f>
        <v/>
      </c>
      <c r="AI651" s="31" t="str">
        <f>IF($A651="","",IF(AI650="","",IF(Main!AK$143=0,0,IF(Main!AQ$215="","",IF($C$29="PM",Main!AQ$215/Main!AK$143*Main!AK160,ROUND(Main!AQ$215/Main!AK$143*Main!AK160*$B51,0))))))</f>
        <v/>
      </c>
      <c r="AJ651" s="31" t="str">
        <f>IF($A651="","",IF(AJ650="","",IF(Main!AL$143=0,0,IF(Main!AR$215="","",IF($C$29="PM",Main!AR$215/Main!AL$143*Main!AL160,ROUND(Main!AR$215/Main!AL$143*Main!AL160*$B51,0))))))</f>
        <v/>
      </c>
      <c r="AK651" s="31" t="str">
        <f>IF($A651="","",IF(AK650="","",IF(Main!AM$143=0,0,IF(Main!AS$215="","",IF($C$29="PM",Main!AS$215/Main!AM$143*Main!AM160,ROUND(Main!AS$215/Main!AM$143*Main!AM160*$B51,0))))))</f>
        <v/>
      </c>
      <c r="AL651" s="50" t="str">
        <f>IF($A651="","",IF(AL650="","",IF(Main!AN$143=0,0,IF(Main!AT$215="","",IF($C$29="PM",Main!AT$215/Main!AN$143*Main!AN160,ROUND(Main!AT$215/Main!AN$143*Main!AN160*$B51,0))))))</f>
        <v/>
      </c>
      <c r="AM651" s="31" t="str">
        <f>IF($A651="","",IF(AM650="","",IF(Main!AO$143=0,0,IF(Main!AU$215="","",IF($C$29="PM",Main!AU$215/Main!AO$143*Main!AO160,ROUND(Main!AU$215/Main!AO$143*Main!AO160*$B51,0))))))</f>
        <v/>
      </c>
      <c r="AN651" s="31" t="str">
        <f>IF($A651="","",IF(AN650="","",IF(Main!AP$143=0,0,IF(Main!AV$215="","",IF($C$29="PM",Main!AV$215/Main!AP$143*Main!AP160,ROUND(Main!AV$215/Main!AP$143*Main!AP160*$B51,0))))))</f>
        <v/>
      </c>
      <c r="AO651" s="31" t="str">
        <f>IF($A651="","",IF(AO650="","",IF(Main!AQ$143=0,0,IF(Main!AW$215="","",IF($C$29="PM",Main!AW$215/Main!AQ$143*Main!AQ160,ROUND(Main!AW$215/Main!AQ$143*Main!AQ160*$B51,0))))))</f>
        <v/>
      </c>
      <c r="AP651" s="31" t="str">
        <f>IF($A651="","",IF(AP650="","",IF(Main!AR$143=0,0,IF(Main!AX$215="","",IF($C$29="PM",Main!AX$215/Main!AR$143*Main!AR160,ROUND(Main!AX$215/Main!AR$143*Main!AR160*$B51,0))))))</f>
        <v/>
      </c>
      <c r="AQ651" s="31" t="str">
        <f>IF($A651="","",IF(AQ650="","",IF(Main!AS$143=0,0,IF(Main!AY$215="","",IF($C$29="PM",Main!AY$215/Main!AS$143*Main!AS160,ROUND(Main!AY$215/Main!AS$143*Main!AS160*$B51,0))))))</f>
        <v/>
      </c>
      <c r="AR651" s="31" t="str">
        <f>IF($A651="","",IF(AR650="","",IF(Main!AT$143=0,0,IF(Main!AZ$215="","",IF($C$29="PM",Main!AZ$215/Main!AT$143*Main!AT160,ROUND(Main!AZ$215/Main!AT$143*Main!AT160*$B51,0))))))</f>
        <v/>
      </c>
      <c r="AS651" s="31" t="str">
        <f>IF($A651="","",IF(AS650="","",IF(Main!AU$143=0,0,IF(Main!BA$215="","",IF($C$29="PM",Main!BA$215/Main!AU$143*Main!AU160,ROUND(Main!BA$215/Main!AU$143*Main!AU160*$B51,0))))))</f>
        <v/>
      </c>
      <c r="AT651" s="31" t="str">
        <f>IF($A651="","",IF(AT650="","",IF(Main!AV$143=0,0,IF(Main!BB$215="","",IF($C$29="PM",Main!BB$215/Main!AV$143*Main!AV160,ROUND(Main!BB$215/Main!AV$143*Main!AV160*$B51,0))))))</f>
        <v/>
      </c>
      <c r="AU651" s="31" t="str">
        <f>IF($A651="","",IF(AU650="","",IF(Main!AW$143=0,0,IF(Main!BC$215="","",IF($C$29="PM",Main!BC$215/Main!AW$143*Main!AW160,ROUND(Main!BC$215/Main!AW$143*Main!AW160*$B51,0))))))</f>
        <v/>
      </c>
      <c r="AV651" s="31" t="str">
        <f>IF($A651="","",IF(AV650="","",IF(Main!AX$143=0,0,IF(Main!BD$215="","",IF($C$29="PM",Main!BD$215/Main!AX$143*Main!AX160,ROUND(Main!BD$215/Main!AX$143*Main!AX160*$B51,0))))))</f>
        <v/>
      </c>
      <c r="AW651" s="31" t="str">
        <f>IF($A651="","",IF(AW650="","",IF(Main!AY$143=0,0,IF(Main!BE$215="","",IF($C$29="PM",Main!BE$215/Main!AY$143*Main!AY160,ROUND(Main!BE$215/Main!AY$143*Main!AY160*$B51,0))))))</f>
        <v/>
      </c>
      <c r="AX651" s="50" t="str">
        <f>IF($A651="","",IF(AX650="","",IF(Main!AZ$143=0,0,IF(Main!BF$215="","",IF($C$29="PM",Main!BF$215/Main!AZ$143*Main!AZ160,ROUND(Main!BF$215/Main!AZ$143*Main!AZ160*$B51,0))))))</f>
        <v/>
      </c>
      <c r="AY651" s="31" t="str">
        <f>IF($A651="","",IF(AY650="","",IF(Main!BA$143=0,0,IF(Main!BG$215="","",IF($C$29="PM",Main!BG$215/Main!BA$143*Main!BA160,ROUND(Main!BG$215/Main!BA$143*Main!BA160*$B51,0))))))</f>
        <v/>
      </c>
      <c r="AZ651" s="31" t="str">
        <f>IF($A651="","",IF(AZ650="","",IF(Main!BB$143=0,0,IF(Main!BH$215="","",IF($C$29="PM",Main!BH$215/Main!BB$143*Main!BB160,ROUND(Main!BH$215/Main!BB$143*Main!BB160*$B51,0))))))</f>
        <v/>
      </c>
      <c r="BA651" s="31" t="str">
        <f>IF($A651="","",IF(BA650="","",IF(Main!BC$143=0,0,IF(Main!BI$215="","",IF($C$29="PM",Main!BI$215/Main!BC$143*Main!BC160,ROUND(Main!BI$215/Main!BC$143*Main!BC160*$B51,0))))))</f>
        <v/>
      </c>
      <c r="BB651" s="31" t="str">
        <f>IF($A651="","",IF(BB650="","",IF(Main!BD$143=0,0,IF(Main!BJ$215="","",IF($C$29="PM",Main!BJ$215/Main!BD$143*Main!BD160,ROUND(Main!BJ$215/Main!BD$143*Main!BD160*$B51,0))))))</f>
        <v/>
      </c>
      <c r="BC651" s="31" t="str">
        <f>IF($A651="","",IF(BC650="","",IF(Main!BE$143=0,0,IF(Main!BK$215="","",IF($C$29="PM",Main!BK$215/Main!BE$143*Main!BE160,ROUND(Main!BK$215/Main!BE$143*Main!BE160*$B51,0))))))</f>
        <v/>
      </c>
      <c r="BD651" s="31" t="str">
        <f>IF($A651="","",IF(BD650="","",IF(Main!BF$143=0,0,IF(Main!BL$215="","",IF($C$29="PM",Main!BL$215/Main!BF$143*Main!BF160,ROUND(Main!BL$215/Main!BF$143*Main!BF160*$B51,0))))))</f>
        <v/>
      </c>
      <c r="BE651" s="31" t="str">
        <f>IF($A651="","",IF(BE650="","",IF(Main!BG$143=0,0,IF(Main!BM$215="","",IF($C$29="PM",Main!BM$215/Main!BG$143*Main!BG160,ROUND(Main!BM$215/Main!BG$143*Main!BG160*$B51,0))))))</f>
        <v/>
      </c>
      <c r="BF651" s="31" t="str">
        <f>IF($A651="","",IF(BF650="","",IF(Main!BH$143=0,0,IF(Main!BN$215="","",IF($C$29="PM",Main!BN$215/Main!BH$143*Main!BH160,ROUND(Main!BN$215/Main!BH$143*Main!BH160*$B51,0))))))</f>
        <v/>
      </c>
      <c r="BG651" s="31" t="str">
        <f>IF($A651="","",IF(BG650="","",IF(Main!BI$143=0,0,IF(Main!BO$215="","",IF($C$29="PM",Main!BO$215/Main!BI$143*Main!BI160,ROUND(Main!BO$215/Main!BI$143*Main!BI160*$B51,0))))))</f>
        <v/>
      </c>
      <c r="BH651" s="31" t="str">
        <f>IF($A651="","",IF(BH650="","",IF(Main!BJ$143=0,0,IF(Main!BP$215="","",IF($C$29="PM",Main!BP$215/Main!BJ$143*Main!BJ160,ROUND(Main!BP$215/Main!BJ$143*Main!BJ160*$B51,0))))))</f>
        <v/>
      </c>
      <c r="BI651" s="31" t="str">
        <f>IF($A651="","",IF(BI650="","",IF(Main!BK$143=0,0,IF(Main!BQ$215="","",IF($C$29="PM",Main!BQ$215/Main!BK$143*Main!BK160,ROUND(Main!BQ$215/Main!BK$143*Main!BK160*$B51,0))))))</f>
        <v/>
      </c>
      <c r="BJ651" s="50" t="str">
        <f>IF($A651="","",IF(BJ650="","",IF(Main!BL$143=0,0,IF(Main!BR$215="","",IF($C$29="PM",Main!BR$215/Main!BL$143*Main!BL160,ROUND(Main!BR$215/Main!BL$143*Main!BL160*$B51,0))))))</f>
        <v/>
      </c>
      <c r="BK651" s="31" t="str">
        <f>IF($A651="","",IF(BK650="","",IF(Main!BM$143=0,0,IF(Main!BS$215="","",IF($C$29="PM",Main!BS$215/Main!BM$143*Main!BM160,ROUND(Main!BS$215/Main!BM$143*Main!BM160*$B51,0))))))</f>
        <v/>
      </c>
      <c r="BL651" s="31" t="str">
        <f>IF($A651="","",IF(BL650="","",IF(Main!BN$143=0,0,IF(Main!BT$215="","",IF($C$29="PM",Main!BT$215/Main!BN$143*Main!BN160,ROUND(Main!BT$215/Main!BN$143*Main!BN160*$B51,0))))))</f>
        <v/>
      </c>
      <c r="BM651" s="31" t="str">
        <f>IF($A651="","",IF(BM650="","",IF(Main!BO$143=0,0,IF(Main!BU$215="","",IF($C$29="PM",Main!BU$215/Main!BO$143*Main!BO160,ROUND(Main!BU$215/Main!BO$143*Main!BO160*$B51,0))))))</f>
        <v/>
      </c>
      <c r="BN651" s="31" t="str">
        <f>IF($A651="","",IF(BN650="","",IF(Main!BP$143=0,0,IF(Main!BV$215="","",IF($C$29="PM",Main!BV$215/Main!BP$143*Main!BP160,ROUND(Main!BV$215/Main!BP$143*Main!BP160*$B51,0))))))</f>
        <v/>
      </c>
      <c r="BO651" s="31" t="str">
        <f>IF($A651="","",IF(BO650="","",IF(Main!BQ$143=0,0,IF(Main!BW$215="","",IF($C$29="PM",Main!BW$215/Main!BQ$143*Main!BQ160,ROUND(Main!BW$215/Main!BQ$143*Main!BQ160*$B51,0))))))</f>
        <v/>
      </c>
      <c r="BP651" s="31" t="str">
        <f>IF($A651="","",IF(BP650="","",IF(Main!BR$143=0,0,IF(Main!BX$215="","",IF($C$29="PM",Main!BX$215/Main!BR$143*Main!BR160,ROUND(Main!BX$215/Main!BR$143*Main!BR160*$B51,0))))))</f>
        <v/>
      </c>
      <c r="BQ651" s="31" t="str">
        <f>IF($A651="","",IF(BQ650="","",IF(Main!BS$143=0,0,IF(Main!BY$215="","",IF($C$29="PM",Main!BY$215/Main!BS$143*Main!BS160,ROUND(Main!BY$215/Main!BS$143*Main!BS160*$B51,0))))))</f>
        <v/>
      </c>
      <c r="BR651" s="31" t="str">
        <f>IF($A651="","",IF(BR650="","",IF(Main!BT$143=0,0,IF(Main!BZ$215="","",IF($C$29="PM",Main!BZ$215/Main!BT$143*Main!BT160,ROUND(Main!BZ$215/Main!BT$143*Main!BT160*$B51,0))))))</f>
        <v/>
      </c>
      <c r="BS651" s="31" t="str">
        <f>IF($A651="","",IF(BS650="","",IF(Main!BU$143=0,0,IF(Main!CA$215="","",IF($C$29="PM",Main!CA$215/Main!BU$143*Main!BU160,ROUND(Main!CA$215/Main!BU$143*Main!BU160*$B51,0))))))</f>
        <v/>
      </c>
      <c r="BT651" s="31" t="str">
        <f>IF($A651="","",IF(BT650="","",IF(Main!BV$143=0,0,IF(Main!CB$215="","",IF($C$29="PM",Main!CB$215/Main!BV$143*Main!BV160,ROUND(Main!CB$215/Main!BV$143*Main!BV160*$B51,0))))))</f>
        <v/>
      </c>
      <c r="BU651" s="31" t="str">
        <f>IF($A651="","",IF(BU650="","",IF(Main!BW$143=0,0,IF(Main!CC$215="","",IF($C$29="PM",Main!CC$215/Main!BW$143*Main!BW160,ROUND(Main!CC$215/Main!BW$143*Main!BW160*$B51,0))))))</f>
        <v/>
      </c>
      <c r="BV651" s="50" t="str">
        <f>IF($A651="","",IF(BV650="","",IF(Main!BX$143=0,0,IF(Main!CD$215="","",IF($C$29="PM",Main!CD$215/Main!BX$143*Main!BX160,ROUND(Main!CD$215/Main!BX$143*Main!BX160*$B51,0))))))</f>
        <v/>
      </c>
    </row>
    <row r="652" spans="1:74" x14ac:dyDescent="0.2">
      <c r="A652" s="71" t="str">
        <f>IF(Main!A$52="","",Main!A$52)</f>
        <v/>
      </c>
      <c r="B652" s="74" t="str">
        <f t="shared" si="490"/>
        <v/>
      </c>
      <c r="C652" s="49" t="str">
        <f>IF($A652="","",IF(C651="","",IF(Main!E$143=0,0,IF(Main!K$215="","",IF($C$29="PM",Main!K$215/Main!E$143*Main!E161,ROUND(Main!K$215/Main!E$143*Main!E161*$B52,0))))))</f>
        <v/>
      </c>
      <c r="D652" s="31" t="str">
        <f>IF($A652="","",IF(D651="","",IF(Main!F$143=0,0,IF(Main!L$215="","",IF($C$29="PM",Main!L$215/Main!F$143*Main!F161,ROUND(Main!L$215/Main!F$143*Main!F161*$B52,0))))))</f>
        <v/>
      </c>
      <c r="E652" s="31" t="str">
        <f>IF($A652="","",IF(E651="","",IF(Main!G$143=0,0,IF(Main!M$215="","",IF($C$29="PM",Main!M$215/Main!G$143*Main!G161,ROUND(Main!M$215/Main!G$143*Main!G161*$B52,0))))))</f>
        <v/>
      </c>
      <c r="F652" s="31" t="str">
        <f>IF($A652="","",IF(F651="","",IF(Main!H$143=0,0,IF(Main!N$215="","",IF($C$29="PM",Main!N$215/Main!H$143*Main!H161,ROUND(Main!N$215/Main!H$143*Main!H161*$B52,0))))))</f>
        <v/>
      </c>
      <c r="G652" s="31" t="str">
        <f>IF($A652="","",IF(G651="","",IF(Main!I$143=0,0,IF(Main!O$215="","",IF($C$29="PM",Main!O$215/Main!I$143*Main!I161,ROUND(Main!O$215/Main!I$143*Main!I161*$B52,0))))))</f>
        <v/>
      </c>
      <c r="H652" s="31" t="str">
        <f>IF($A652="","",IF(H651="","",IF(Main!J$143=0,0,IF(Main!P$215="","",IF($C$29="PM",Main!P$215/Main!J$143*Main!J161,ROUND(Main!P$215/Main!J$143*Main!J161*$B52,0))))))</f>
        <v/>
      </c>
      <c r="I652" s="31" t="str">
        <f>IF($A652="","",IF(I651="","",IF(Main!K$143=0,0,IF(Main!Q$215="","",IF($C$29="PM",Main!Q$215/Main!K$143*Main!K161,ROUND(Main!Q$215/Main!K$143*Main!K161*$B52,0))))))</f>
        <v/>
      </c>
      <c r="J652" s="31" t="str">
        <f>IF($A652="","",IF(J651="","",IF(Main!L$143=0,0,IF(Main!R$215="","",IF($C$29="PM",Main!R$215/Main!L$143*Main!L161,ROUND(Main!R$215/Main!L$143*Main!L161*$B52,0))))))</f>
        <v/>
      </c>
      <c r="K652" s="31" t="str">
        <f>IF($A652="","",IF(K651="","",IF(Main!M$143=0,0,IF(Main!S$215="","",IF($C$29="PM",Main!S$215/Main!M$143*Main!M161,ROUND(Main!S$215/Main!M$143*Main!M161*$B52,0))))))</f>
        <v/>
      </c>
      <c r="L652" s="31" t="str">
        <f>IF($A652="","",IF(L651="","",IF(Main!N$143=0,0,IF(Main!T$215="","",IF($C$29="PM",Main!T$215/Main!N$143*Main!N161,ROUND(Main!T$215/Main!N$143*Main!N161*$B52,0))))))</f>
        <v/>
      </c>
      <c r="M652" s="31" t="str">
        <f>IF($A652="","",IF(M651="","",IF(Main!O$143=0,0,IF(Main!U$215="","",IF($C$29="PM",Main!U$215/Main!O$143*Main!O161,ROUND(Main!U$215/Main!O$143*Main!O161*$B52,0))))))</f>
        <v/>
      </c>
      <c r="N652" s="50" t="str">
        <f>IF($A652="","",IF(N651="","",IF(Main!P$143=0,0,IF(Main!V$215="","",IF($C$29="PM",Main!V$215/Main!P$143*Main!P161,ROUND(Main!V$215/Main!P$143*Main!P161*$B52,0))))))</f>
        <v/>
      </c>
      <c r="O652" s="31" t="str">
        <f>IF($A652="","",IF(O651="","",IF(Main!Q$143=0,0,IF(Main!W$215="","",IF($C$29="PM",Main!W$215/Main!Q$143*Main!Q161,ROUND(Main!W$215/Main!Q$143*Main!Q161*$B52,0))))))</f>
        <v/>
      </c>
      <c r="P652" s="31" t="str">
        <f>IF($A652="","",IF(P651="","",IF(Main!R$143=0,0,IF(Main!X$215="","",IF($C$29="PM",Main!X$215/Main!R$143*Main!R161,ROUND(Main!X$215/Main!R$143*Main!R161*$B52,0))))))</f>
        <v/>
      </c>
      <c r="Q652" s="31" t="str">
        <f>IF($A652="","",IF(Q651="","",IF(Main!S$143=0,0,IF(Main!Y$215="","",IF($C$29="PM",Main!Y$215/Main!S$143*Main!S161,ROUND(Main!Y$215/Main!S$143*Main!S161*$B52,0))))))</f>
        <v/>
      </c>
      <c r="R652" s="31" t="str">
        <f>IF($A652="","",IF(R651="","",IF(Main!T$143=0,0,IF(Main!Z$215="","",IF($C$29="PM",Main!Z$215/Main!T$143*Main!T161,ROUND(Main!Z$215/Main!T$143*Main!T161*$B52,0))))))</f>
        <v/>
      </c>
      <c r="S652" s="31" t="str">
        <f>IF($A652="","",IF(S651="","",IF(Main!U$143=0,0,IF(Main!AA$215="","",IF($C$29="PM",Main!AA$215/Main!U$143*Main!U161,ROUND(Main!AA$215/Main!U$143*Main!U161*$B52,0))))))</f>
        <v/>
      </c>
      <c r="T652" s="31" t="str">
        <f>IF($A652="","",IF(T651="","",IF(Main!V$143=0,0,IF(Main!AB$215="","",IF($C$29="PM",Main!AB$215/Main!V$143*Main!V161,ROUND(Main!AB$215/Main!V$143*Main!V161*$B52,0))))))</f>
        <v/>
      </c>
      <c r="U652" s="31" t="str">
        <f>IF($A652="","",IF(U651="","",IF(Main!W$143=0,0,IF(Main!AC$215="","",IF($C$29="PM",Main!AC$215/Main!W$143*Main!W161,ROUND(Main!AC$215/Main!W$143*Main!W161*$B52,0))))))</f>
        <v/>
      </c>
      <c r="V652" s="31" t="str">
        <f>IF($A652="","",IF(V651="","",IF(Main!X$143=0,0,IF(Main!AD$215="","",IF($C$29="PM",Main!AD$215/Main!X$143*Main!X161,ROUND(Main!AD$215/Main!X$143*Main!X161*$B52,0))))))</f>
        <v/>
      </c>
      <c r="W652" s="31" t="str">
        <f>IF($A652="","",IF(W651="","",IF(Main!Y$143=0,0,IF(Main!AE$215="","",IF($C$29="PM",Main!AE$215/Main!Y$143*Main!Y161,ROUND(Main!AE$215/Main!Y$143*Main!Y161*$B52,0))))))</f>
        <v/>
      </c>
      <c r="X652" s="31" t="str">
        <f>IF($A652="","",IF(X651="","",IF(Main!Z$143=0,0,IF(Main!AF$215="","",IF($C$29="PM",Main!AF$215/Main!Z$143*Main!Z161,ROUND(Main!AF$215/Main!Z$143*Main!Z161*$B52,0))))))</f>
        <v/>
      </c>
      <c r="Y652" s="31" t="str">
        <f>IF($A652="","",IF(Y651="","",IF(Main!AA$143=0,0,IF(Main!AG$215="","",IF($C$29="PM",Main!AG$215/Main!AA$143*Main!AA161,ROUND(Main!AG$215/Main!AA$143*Main!AA161*$B52,0))))))</f>
        <v/>
      </c>
      <c r="Z652" s="31" t="str">
        <f>IF($A652="","",IF(Z651="","",IF(Main!AB$143=0,0,IF(Main!AH$215="","",IF($C$29="PM",Main!AH$215/Main!AB$143*Main!AB161,ROUND(Main!AH$215/Main!AB$143*Main!AB161*$B52,0))))))</f>
        <v/>
      </c>
      <c r="AA652" s="49" t="str">
        <f>IF($A652="","",IF(AA651="","",IF(Main!AC$143=0,0,IF(Main!AI$215="","",IF($C$29="PM",Main!AI$215/Main!AC$143*Main!AC161,ROUND(Main!AI$215/Main!AC$143*Main!AC161*$B52,0))))))</f>
        <v/>
      </c>
      <c r="AB652" s="31" t="str">
        <f>IF($A652="","",IF(AB651="","",IF(Main!AD$143=0,0,IF(Main!AJ$215="","",IF($C$29="PM",Main!AJ$215/Main!AD$143*Main!AD161,ROUND(Main!AJ$215/Main!AD$143*Main!AD161*$B52,0))))))</f>
        <v/>
      </c>
      <c r="AC652" s="31" t="str">
        <f>IF($A652="","",IF(AC651="","",IF(Main!AE$143=0,0,IF(Main!AK$215="","",IF($C$29="PM",Main!AK$215/Main!AE$143*Main!AE161,ROUND(Main!AK$215/Main!AE$143*Main!AE161*$B52,0))))))</f>
        <v/>
      </c>
      <c r="AD652" s="31" t="str">
        <f>IF($A652="","",IF(AD651="","",IF(Main!AF$143=0,0,IF(Main!AL$215="","",IF($C$29="PM",Main!AL$215/Main!AF$143*Main!AF161,ROUND(Main!AL$215/Main!AF$143*Main!AF161*$B52,0))))))</f>
        <v/>
      </c>
      <c r="AE652" s="31" t="str">
        <f>IF($A652="","",IF(AE651="","",IF(Main!AG$143=0,0,IF(Main!AM$215="","",IF($C$29="PM",Main!AM$215/Main!AG$143*Main!AG161,ROUND(Main!AM$215/Main!AG$143*Main!AG161*$B52,0))))))</f>
        <v/>
      </c>
      <c r="AF652" s="31" t="str">
        <f>IF($A652="","",IF(AF651="","",IF(Main!AH$143=0,0,IF(Main!AN$215="","",IF($C$29="PM",Main!AN$215/Main!AH$143*Main!AH161,ROUND(Main!AN$215/Main!AH$143*Main!AH161*$B52,0))))))</f>
        <v/>
      </c>
      <c r="AG652" s="31" t="str">
        <f>IF($A652="","",IF(AG651="","",IF(Main!AI$143=0,0,IF(Main!AO$215="","",IF($C$29="PM",Main!AO$215/Main!AI$143*Main!AI161,ROUND(Main!AO$215/Main!AI$143*Main!AI161*$B52,0))))))</f>
        <v/>
      </c>
      <c r="AH652" s="31" t="str">
        <f>IF($A652="","",IF(AH651="","",IF(Main!AJ$143=0,0,IF(Main!AP$215="","",IF($C$29="PM",Main!AP$215/Main!AJ$143*Main!AJ161,ROUND(Main!AP$215/Main!AJ$143*Main!AJ161*$B52,0))))))</f>
        <v/>
      </c>
      <c r="AI652" s="31" t="str">
        <f>IF($A652="","",IF(AI651="","",IF(Main!AK$143=0,0,IF(Main!AQ$215="","",IF($C$29="PM",Main!AQ$215/Main!AK$143*Main!AK161,ROUND(Main!AQ$215/Main!AK$143*Main!AK161*$B52,0))))))</f>
        <v/>
      </c>
      <c r="AJ652" s="31" t="str">
        <f>IF($A652="","",IF(AJ651="","",IF(Main!AL$143=0,0,IF(Main!AR$215="","",IF($C$29="PM",Main!AR$215/Main!AL$143*Main!AL161,ROUND(Main!AR$215/Main!AL$143*Main!AL161*$B52,0))))))</f>
        <v/>
      </c>
      <c r="AK652" s="31" t="str">
        <f>IF($A652="","",IF(AK651="","",IF(Main!AM$143=0,0,IF(Main!AS$215="","",IF($C$29="PM",Main!AS$215/Main!AM$143*Main!AM161,ROUND(Main!AS$215/Main!AM$143*Main!AM161*$B52,0))))))</f>
        <v/>
      </c>
      <c r="AL652" s="50" t="str">
        <f>IF($A652="","",IF(AL651="","",IF(Main!AN$143=0,0,IF(Main!AT$215="","",IF($C$29="PM",Main!AT$215/Main!AN$143*Main!AN161,ROUND(Main!AT$215/Main!AN$143*Main!AN161*$B52,0))))))</f>
        <v/>
      </c>
      <c r="AM652" s="31" t="str">
        <f>IF($A652="","",IF(AM651="","",IF(Main!AO$143=0,0,IF(Main!AU$215="","",IF($C$29="PM",Main!AU$215/Main!AO$143*Main!AO161,ROUND(Main!AU$215/Main!AO$143*Main!AO161*$B52,0))))))</f>
        <v/>
      </c>
      <c r="AN652" s="31" t="str">
        <f>IF($A652="","",IF(AN651="","",IF(Main!AP$143=0,0,IF(Main!AV$215="","",IF($C$29="PM",Main!AV$215/Main!AP$143*Main!AP161,ROUND(Main!AV$215/Main!AP$143*Main!AP161*$B52,0))))))</f>
        <v/>
      </c>
      <c r="AO652" s="31" t="str">
        <f>IF($A652="","",IF(AO651="","",IF(Main!AQ$143=0,0,IF(Main!AW$215="","",IF($C$29="PM",Main!AW$215/Main!AQ$143*Main!AQ161,ROUND(Main!AW$215/Main!AQ$143*Main!AQ161*$B52,0))))))</f>
        <v/>
      </c>
      <c r="AP652" s="31" t="str">
        <f>IF($A652="","",IF(AP651="","",IF(Main!AR$143=0,0,IF(Main!AX$215="","",IF($C$29="PM",Main!AX$215/Main!AR$143*Main!AR161,ROUND(Main!AX$215/Main!AR$143*Main!AR161*$B52,0))))))</f>
        <v/>
      </c>
      <c r="AQ652" s="31" t="str">
        <f>IF($A652="","",IF(AQ651="","",IF(Main!AS$143=0,0,IF(Main!AY$215="","",IF($C$29="PM",Main!AY$215/Main!AS$143*Main!AS161,ROUND(Main!AY$215/Main!AS$143*Main!AS161*$B52,0))))))</f>
        <v/>
      </c>
      <c r="AR652" s="31" t="str">
        <f>IF($A652="","",IF(AR651="","",IF(Main!AT$143=0,0,IF(Main!AZ$215="","",IF($C$29="PM",Main!AZ$215/Main!AT$143*Main!AT161,ROUND(Main!AZ$215/Main!AT$143*Main!AT161*$B52,0))))))</f>
        <v/>
      </c>
      <c r="AS652" s="31" t="str">
        <f>IF($A652="","",IF(AS651="","",IF(Main!AU$143=0,0,IF(Main!BA$215="","",IF($C$29="PM",Main!BA$215/Main!AU$143*Main!AU161,ROUND(Main!BA$215/Main!AU$143*Main!AU161*$B52,0))))))</f>
        <v/>
      </c>
      <c r="AT652" s="31" t="str">
        <f>IF($A652="","",IF(AT651="","",IF(Main!AV$143=0,0,IF(Main!BB$215="","",IF($C$29="PM",Main!BB$215/Main!AV$143*Main!AV161,ROUND(Main!BB$215/Main!AV$143*Main!AV161*$B52,0))))))</f>
        <v/>
      </c>
      <c r="AU652" s="31" t="str">
        <f>IF($A652="","",IF(AU651="","",IF(Main!AW$143=0,0,IF(Main!BC$215="","",IF($C$29="PM",Main!BC$215/Main!AW$143*Main!AW161,ROUND(Main!BC$215/Main!AW$143*Main!AW161*$B52,0))))))</f>
        <v/>
      </c>
      <c r="AV652" s="31" t="str">
        <f>IF($A652="","",IF(AV651="","",IF(Main!AX$143=0,0,IF(Main!BD$215="","",IF($C$29="PM",Main!BD$215/Main!AX$143*Main!AX161,ROUND(Main!BD$215/Main!AX$143*Main!AX161*$B52,0))))))</f>
        <v/>
      </c>
      <c r="AW652" s="31" t="str">
        <f>IF($A652="","",IF(AW651="","",IF(Main!AY$143=0,0,IF(Main!BE$215="","",IF($C$29="PM",Main!BE$215/Main!AY$143*Main!AY161,ROUND(Main!BE$215/Main!AY$143*Main!AY161*$B52,0))))))</f>
        <v/>
      </c>
      <c r="AX652" s="50" t="str">
        <f>IF($A652="","",IF(AX651="","",IF(Main!AZ$143=0,0,IF(Main!BF$215="","",IF($C$29="PM",Main!BF$215/Main!AZ$143*Main!AZ161,ROUND(Main!BF$215/Main!AZ$143*Main!AZ161*$B52,0))))))</f>
        <v/>
      </c>
      <c r="AY652" s="31" t="str">
        <f>IF($A652="","",IF(AY651="","",IF(Main!BA$143=0,0,IF(Main!BG$215="","",IF($C$29="PM",Main!BG$215/Main!BA$143*Main!BA161,ROUND(Main!BG$215/Main!BA$143*Main!BA161*$B52,0))))))</f>
        <v/>
      </c>
      <c r="AZ652" s="31" t="str">
        <f>IF($A652="","",IF(AZ651="","",IF(Main!BB$143=0,0,IF(Main!BH$215="","",IF($C$29="PM",Main!BH$215/Main!BB$143*Main!BB161,ROUND(Main!BH$215/Main!BB$143*Main!BB161*$B52,0))))))</f>
        <v/>
      </c>
      <c r="BA652" s="31" t="str">
        <f>IF($A652="","",IF(BA651="","",IF(Main!BC$143=0,0,IF(Main!BI$215="","",IF($C$29="PM",Main!BI$215/Main!BC$143*Main!BC161,ROUND(Main!BI$215/Main!BC$143*Main!BC161*$B52,0))))))</f>
        <v/>
      </c>
      <c r="BB652" s="31" t="str">
        <f>IF($A652="","",IF(BB651="","",IF(Main!BD$143=0,0,IF(Main!BJ$215="","",IF($C$29="PM",Main!BJ$215/Main!BD$143*Main!BD161,ROUND(Main!BJ$215/Main!BD$143*Main!BD161*$B52,0))))))</f>
        <v/>
      </c>
      <c r="BC652" s="31" t="str">
        <f>IF($A652="","",IF(BC651="","",IF(Main!BE$143=0,0,IF(Main!BK$215="","",IF($C$29="PM",Main!BK$215/Main!BE$143*Main!BE161,ROUND(Main!BK$215/Main!BE$143*Main!BE161*$B52,0))))))</f>
        <v/>
      </c>
      <c r="BD652" s="31" t="str">
        <f>IF($A652="","",IF(BD651="","",IF(Main!BF$143=0,0,IF(Main!BL$215="","",IF($C$29="PM",Main!BL$215/Main!BF$143*Main!BF161,ROUND(Main!BL$215/Main!BF$143*Main!BF161*$B52,0))))))</f>
        <v/>
      </c>
      <c r="BE652" s="31" t="str">
        <f>IF($A652="","",IF(BE651="","",IF(Main!BG$143=0,0,IF(Main!BM$215="","",IF($C$29="PM",Main!BM$215/Main!BG$143*Main!BG161,ROUND(Main!BM$215/Main!BG$143*Main!BG161*$B52,0))))))</f>
        <v/>
      </c>
      <c r="BF652" s="31" t="str">
        <f>IF($A652="","",IF(BF651="","",IF(Main!BH$143=0,0,IF(Main!BN$215="","",IF($C$29="PM",Main!BN$215/Main!BH$143*Main!BH161,ROUND(Main!BN$215/Main!BH$143*Main!BH161*$B52,0))))))</f>
        <v/>
      </c>
      <c r="BG652" s="31" t="str">
        <f>IF($A652="","",IF(BG651="","",IF(Main!BI$143=0,0,IF(Main!BO$215="","",IF($C$29="PM",Main!BO$215/Main!BI$143*Main!BI161,ROUND(Main!BO$215/Main!BI$143*Main!BI161*$B52,0))))))</f>
        <v/>
      </c>
      <c r="BH652" s="31" t="str">
        <f>IF($A652="","",IF(BH651="","",IF(Main!BJ$143=0,0,IF(Main!BP$215="","",IF($C$29="PM",Main!BP$215/Main!BJ$143*Main!BJ161,ROUND(Main!BP$215/Main!BJ$143*Main!BJ161*$B52,0))))))</f>
        <v/>
      </c>
      <c r="BI652" s="31" t="str">
        <f>IF($A652="","",IF(BI651="","",IF(Main!BK$143=0,0,IF(Main!BQ$215="","",IF($C$29="PM",Main!BQ$215/Main!BK$143*Main!BK161,ROUND(Main!BQ$215/Main!BK$143*Main!BK161*$B52,0))))))</f>
        <v/>
      </c>
      <c r="BJ652" s="50" t="str">
        <f>IF($A652="","",IF(BJ651="","",IF(Main!BL$143=0,0,IF(Main!BR$215="","",IF($C$29="PM",Main!BR$215/Main!BL$143*Main!BL161,ROUND(Main!BR$215/Main!BL$143*Main!BL161*$B52,0))))))</f>
        <v/>
      </c>
      <c r="BK652" s="31" t="str">
        <f>IF($A652="","",IF(BK651="","",IF(Main!BM$143=0,0,IF(Main!BS$215="","",IF($C$29="PM",Main!BS$215/Main!BM$143*Main!BM161,ROUND(Main!BS$215/Main!BM$143*Main!BM161*$B52,0))))))</f>
        <v/>
      </c>
      <c r="BL652" s="31" t="str">
        <f>IF($A652="","",IF(BL651="","",IF(Main!BN$143=0,0,IF(Main!BT$215="","",IF($C$29="PM",Main!BT$215/Main!BN$143*Main!BN161,ROUND(Main!BT$215/Main!BN$143*Main!BN161*$B52,0))))))</f>
        <v/>
      </c>
      <c r="BM652" s="31" t="str">
        <f>IF($A652="","",IF(BM651="","",IF(Main!BO$143=0,0,IF(Main!BU$215="","",IF($C$29="PM",Main!BU$215/Main!BO$143*Main!BO161,ROUND(Main!BU$215/Main!BO$143*Main!BO161*$B52,0))))))</f>
        <v/>
      </c>
      <c r="BN652" s="31" t="str">
        <f>IF($A652="","",IF(BN651="","",IF(Main!BP$143=0,0,IF(Main!BV$215="","",IF($C$29="PM",Main!BV$215/Main!BP$143*Main!BP161,ROUND(Main!BV$215/Main!BP$143*Main!BP161*$B52,0))))))</f>
        <v/>
      </c>
      <c r="BO652" s="31" t="str">
        <f>IF($A652="","",IF(BO651="","",IF(Main!BQ$143=0,0,IF(Main!BW$215="","",IF($C$29="PM",Main!BW$215/Main!BQ$143*Main!BQ161,ROUND(Main!BW$215/Main!BQ$143*Main!BQ161*$B52,0))))))</f>
        <v/>
      </c>
      <c r="BP652" s="31" t="str">
        <f>IF($A652="","",IF(BP651="","",IF(Main!BR$143=0,0,IF(Main!BX$215="","",IF($C$29="PM",Main!BX$215/Main!BR$143*Main!BR161,ROUND(Main!BX$215/Main!BR$143*Main!BR161*$B52,0))))))</f>
        <v/>
      </c>
      <c r="BQ652" s="31" t="str">
        <f>IF($A652="","",IF(BQ651="","",IF(Main!BS$143=0,0,IF(Main!BY$215="","",IF($C$29="PM",Main!BY$215/Main!BS$143*Main!BS161,ROUND(Main!BY$215/Main!BS$143*Main!BS161*$B52,0))))))</f>
        <v/>
      </c>
      <c r="BR652" s="31" t="str">
        <f>IF($A652="","",IF(BR651="","",IF(Main!BT$143=0,0,IF(Main!BZ$215="","",IF($C$29="PM",Main!BZ$215/Main!BT$143*Main!BT161,ROUND(Main!BZ$215/Main!BT$143*Main!BT161*$B52,0))))))</f>
        <v/>
      </c>
      <c r="BS652" s="31" t="str">
        <f>IF($A652="","",IF(BS651="","",IF(Main!BU$143=0,0,IF(Main!CA$215="","",IF($C$29="PM",Main!CA$215/Main!BU$143*Main!BU161,ROUND(Main!CA$215/Main!BU$143*Main!BU161*$B52,0))))))</f>
        <v/>
      </c>
      <c r="BT652" s="31" t="str">
        <f>IF($A652="","",IF(BT651="","",IF(Main!BV$143=0,0,IF(Main!CB$215="","",IF($C$29="PM",Main!CB$215/Main!BV$143*Main!BV161,ROUND(Main!CB$215/Main!BV$143*Main!BV161*$B52,0))))))</f>
        <v/>
      </c>
      <c r="BU652" s="31" t="str">
        <f>IF($A652="","",IF(BU651="","",IF(Main!BW$143=0,0,IF(Main!CC$215="","",IF($C$29="PM",Main!CC$215/Main!BW$143*Main!BW161,ROUND(Main!CC$215/Main!BW$143*Main!BW161*$B52,0))))))</f>
        <v/>
      </c>
      <c r="BV652" s="50" t="str">
        <f>IF($A652="","",IF(BV651="","",IF(Main!BX$143=0,0,IF(Main!CD$215="","",IF($C$29="PM",Main!CD$215/Main!BX$143*Main!BX161,ROUND(Main!CD$215/Main!BX$143*Main!BX161*$B52,0))))))</f>
        <v/>
      </c>
    </row>
    <row r="653" spans="1:74" x14ac:dyDescent="0.2">
      <c r="A653" s="71" t="str">
        <f>IF(Main!A$53="","",Main!A$53)</f>
        <v/>
      </c>
      <c r="B653" s="74" t="str">
        <f t="shared" si="490"/>
        <v/>
      </c>
      <c r="C653" s="49" t="str">
        <f>IF($A653="","",IF(C652="","",IF(Main!E$143=0,0,IF(Main!K$215="","",IF($C$29="PM",Main!K$215/Main!E$143*Main!E162,ROUND(Main!K$215/Main!E$143*Main!E162*$B53,0))))))</f>
        <v/>
      </c>
      <c r="D653" s="31" t="str">
        <f>IF($A653="","",IF(D652="","",IF(Main!F$143=0,0,IF(Main!L$215="","",IF($C$29="PM",Main!L$215/Main!F$143*Main!F162,ROUND(Main!L$215/Main!F$143*Main!F162*$B53,0))))))</f>
        <v/>
      </c>
      <c r="E653" s="31" t="str">
        <f>IF($A653="","",IF(E652="","",IF(Main!G$143=0,0,IF(Main!M$215="","",IF($C$29="PM",Main!M$215/Main!G$143*Main!G162,ROUND(Main!M$215/Main!G$143*Main!G162*$B53,0))))))</f>
        <v/>
      </c>
      <c r="F653" s="31" t="str">
        <f>IF($A653="","",IF(F652="","",IF(Main!H$143=0,0,IF(Main!N$215="","",IF($C$29="PM",Main!N$215/Main!H$143*Main!H162,ROUND(Main!N$215/Main!H$143*Main!H162*$B53,0))))))</f>
        <v/>
      </c>
      <c r="G653" s="31" t="str">
        <f>IF($A653="","",IF(G652="","",IF(Main!I$143=0,0,IF(Main!O$215="","",IF($C$29="PM",Main!O$215/Main!I$143*Main!I162,ROUND(Main!O$215/Main!I$143*Main!I162*$B53,0))))))</f>
        <v/>
      </c>
      <c r="H653" s="31" t="str">
        <f>IF($A653="","",IF(H652="","",IF(Main!J$143=0,0,IF(Main!P$215="","",IF($C$29="PM",Main!P$215/Main!J$143*Main!J162,ROUND(Main!P$215/Main!J$143*Main!J162*$B53,0))))))</f>
        <v/>
      </c>
      <c r="I653" s="31" t="str">
        <f>IF($A653="","",IF(I652="","",IF(Main!K$143=0,0,IF(Main!Q$215="","",IF($C$29="PM",Main!Q$215/Main!K$143*Main!K162,ROUND(Main!Q$215/Main!K$143*Main!K162*$B53,0))))))</f>
        <v/>
      </c>
      <c r="J653" s="31" t="str">
        <f>IF($A653="","",IF(J652="","",IF(Main!L$143=0,0,IF(Main!R$215="","",IF($C$29="PM",Main!R$215/Main!L$143*Main!L162,ROUND(Main!R$215/Main!L$143*Main!L162*$B53,0))))))</f>
        <v/>
      </c>
      <c r="K653" s="31" t="str">
        <f>IF($A653="","",IF(K652="","",IF(Main!M$143=0,0,IF(Main!S$215="","",IF($C$29="PM",Main!S$215/Main!M$143*Main!M162,ROUND(Main!S$215/Main!M$143*Main!M162*$B53,0))))))</f>
        <v/>
      </c>
      <c r="L653" s="31" t="str">
        <f>IF($A653="","",IF(L652="","",IF(Main!N$143=0,0,IF(Main!T$215="","",IF($C$29="PM",Main!T$215/Main!N$143*Main!N162,ROUND(Main!T$215/Main!N$143*Main!N162*$B53,0))))))</f>
        <v/>
      </c>
      <c r="M653" s="31" t="str">
        <f>IF($A653="","",IF(M652="","",IF(Main!O$143=0,0,IF(Main!U$215="","",IF($C$29="PM",Main!U$215/Main!O$143*Main!O162,ROUND(Main!U$215/Main!O$143*Main!O162*$B53,0))))))</f>
        <v/>
      </c>
      <c r="N653" s="50" t="str">
        <f>IF($A653="","",IF(N652="","",IF(Main!P$143=0,0,IF(Main!V$215="","",IF($C$29="PM",Main!V$215/Main!P$143*Main!P162,ROUND(Main!V$215/Main!P$143*Main!P162*$B53,0))))))</f>
        <v/>
      </c>
      <c r="O653" s="31" t="str">
        <f>IF($A653="","",IF(O652="","",IF(Main!Q$143=0,0,IF(Main!W$215="","",IF($C$29="PM",Main!W$215/Main!Q$143*Main!Q162,ROUND(Main!W$215/Main!Q$143*Main!Q162*$B53,0))))))</f>
        <v/>
      </c>
      <c r="P653" s="31" t="str">
        <f>IF($A653="","",IF(P652="","",IF(Main!R$143=0,0,IF(Main!X$215="","",IF($C$29="PM",Main!X$215/Main!R$143*Main!R162,ROUND(Main!X$215/Main!R$143*Main!R162*$B53,0))))))</f>
        <v/>
      </c>
      <c r="Q653" s="31" t="str">
        <f>IF($A653="","",IF(Q652="","",IF(Main!S$143=0,0,IF(Main!Y$215="","",IF($C$29="PM",Main!Y$215/Main!S$143*Main!S162,ROUND(Main!Y$215/Main!S$143*Main!S162*$B53,0))))))</f>
        <v/>
      </c>
      <c r="R653" s="31" t="str">
        <f>IF($A653="","",IF(R652="","",IF(Main!T$143=0,0,IF(Main!Z$215="","",IF($C$29="PM",Main!Z$215/Main!T$143*Main!T162,ROUND(Main!Z$215/Main!T$143*Main!T162*$B53,0))))))</f>
        <v/>
      </c>
      <c r="S653" s="31" t="str">
        <f>IF($A653="","",IF(S652="","",IF(Main!U$143=0,0,IF(Main!AA$215="","",IF($C$29="PM",Main!AA$215/Main!U$143*Main!U162,ROUND(Main!AA$215/Main!U$143*Main!U162*$B53,0))))))</f>
        <v/>
      </c>
      <c r="T653" s="31" t="str">
        <f>IF($A653="","",IF(T652="","",IF(Main!V$143=0,0,IF(Main!AB$215="","",IF($C$29="PM",Main!AB$215/Main!V$143*Main!V162,ROUND(Main!AB$215/Main!V$143*Main!V162*$B53,0))))))</f>
        <v/>
      </c>
      <c r="U653" s="31" t="str">
        <f>IF($A653="","",IF(U652="","",IF(Main!W$143=0,0,IF(Main!AC$215="","",IF($C$29="PM",Main!AC$215/Main!W$143*Main!W162,ROUND(Main!AC$215/Main!W$143*Main!W162*$B53,0))))))</f>
        <v/>
      </c>
      <c r="V653" s="31" t="str">
        <f>IF($A653="","",IF(V652="","",IF(Main!X$143=0,0,IF(Main!AD$215="","",IF($C$29="PM",Main!AD$215/Main!X$143*Main!X162,ROUND(Main!AD$215/Main!X$143*Main!X162*$B53,0))))))</f>
        <v/>
      </c>
      <c r="W653" s="31" t="str">
        <f>IF($A653="","",IF(W652="","",IF(Main!Y$143=0,0,IF(Main!AE$215="","",IF($C$29="PM",Main!AE$215/Main!Y$143*Main!Y162,ROUND(Main!AE$215/Main!Y$143*Main!Y162*$B53,0))))))</f>
        <v/>
      </c>
      <c r="X653" s="31" t="str">
        <f>IF($A653="","",IF(X652="","",IF(Main!Z$143=0,0,IF(Main!AF$215="","",IF($C$29="PM",Main!AF$215/Main!Z$143*Main!Z162,ROUND(Main!AF$215/Main!Z$143*Main!Z162*$B53,0))))))</f>
        <v/>
      </c>
      <c r="Y653" s="31" t="str">
        <f>IF($A653="","",IF(Y652="","",IF(Main!AA$143=0,0,IF(Main!AG$215="","",IF($C$29="PM",Main!AG$215/Main!AA$143*Main!AA162,ROUND(Main!AG$215/Main!AA$143*Main!AA162*$B53,0))))))</f>
        <v/>
      </c>
      <c r="Z653" s="31" t="str">
        <f>IF($A653="","",IF(Z652="","",IF(Main!AB$143=0,0,IF(Main!AH$215="","",IF($C$29="PM",Main!AH$215/Main!AB$143*Main!AB162,ROUND(Main!AH$215/Main!AB$143*Main!AB162*$B53,0))))))</f>
        <v/>
      </c>
      <c r="AA653" s="49" t="str">
        <f>IF($A653="","",IF(AA652="","",IF(Main!AC$143=0,0,IF(Main!AI$215="","",IF($C$29="PM",Main!AI$215/Main!AC$143*Main!AC162,ROUND(Main!AI$215/Main!AC$143*Main!AC162*$B53,0))))))</f>
        <v/>
      </c>
      <c r="AB653" s="31" t="str">
        <f>IF($A653="","",IF(AB652="","",IF(Main!AD$143=0,0,IF(Main!AJ$215="","",IF($C$29="PM",Main!AJ$215/Main!AD$143*Main!AD162,ROUND(Main!AJ$215/Main!AD$143*Main!AD162*$B53,0))))))</f>
        <v/>
      </c>
      <c r="AC653" s="31" t="str">
        <f>IF($A653="","",IF(AC652="","",IF(Main!AE$143=0,0,IF(Main!AK$215="","",IF($C$29="PM",Main!AK$215/Main!AE$143*Main!AE162,ROUND(Main!AK$215/Main!AE$143*Main!AE162*$B53,0))))))</f>
        <v/>
      </c>
      <c r="AD653" s="31" t="str">
        <f>IF($A653="","",IF(AD652="","",IF(Main!AF$143=0,0,IF(Main!AL$215="","",IF($C$29="PM",Main!AL$215/Main!AF$143*Main!AF162,ROUND(Main!AL$215/Main!AF$143*Main!AF162*$B53,0))))))</f>
        <v/>
      </c>
      <c r="AE653" s="31" t="str">
        <f>IF($A653="","",IF(AE652="","",IF(Main!AG$143=0,0,IF(Main!AM$215="","",IF($C$29="PM",Main!AM$215/Main!AG$143*Main!AG162,ROUND(Main!AM$215/Main!AG$143*Main!AG162*$B53,0))))))</f>
        <v/>
      </c>
      <c r="AF653" s="31" t="str">
        <f>IF($A653="","",IF(AF652="","",IF(Main!AH$143=0,0,IF(Main!AN$215="","",IF($C$29="PM",Main!AN$215/Main!AH$143*Main!AH162,ROUND(Main!AN$215/Main!AH$143*Main!AH162*$B53,0))))))</f>
        <v/>
      </c>
      <c r="AG653" s="31" t="str">
        <f>IF($A653="","",IF(AG652="","",IF(Main!AI$143=0,0,IF(Main!AO$215="","",IF($C$29="PM",Main!AO$215/Main!AI$143*Main!AI162,ROUND(Main!AO$215/Main!AI$143*Main!AI162*$B53,0))))))</f>
        <v/>
      </c>
      <c r="AH653" s="31" t="str">
        <f>IF($A653="","",IF(AH652="","",IF(Main!AJ$143=0,0,IF(Main!AP$215="","",IF($C$29="PM",Main!AP$215/Main!AJ$143*Main!AJ162,ROUND(Main!AP$215/Main!AJ$143*Main!AJ162*$B53,0))))))</f>
        <v/>
      </c>
      <c r="AI653" s="31" t="str">
        <f>IF($A653="","",IF(AI652="","",IF(Main!AK$143=0,0,IF(Main!AQ$215="","",IF($C$29="PM",Main!AQ$215/Main!AK$143*Main!AK162,ROUND(Main!AQ$215/Main!AK$143*Main!AK162*$B53,0))))))</f>
        <v/>
      </c>
      <c r="AJ653" s="31" t="str">
        <f>IF($A653="","",IF(AJ652="","",IF(Main!AL$143=0,0,IF(Main!AR$215="","",IF($C$29="PM",Main!AR$215/Main!AL$143*Main!AL162,ROUND(Main!AR$215/Main!AL$143*Main!AL162*$B53,0))))))</f>
        <v/>
      </c>
      <c r="AK653" s="31" t="str">
        <f>IF($A653="","",IF(AK652="","",IF(Main!AM$143=0,0,IF(Main!AS$215="","",IF($C$29="PM",Main!AS$215/Main!AM$143*Main!AM162,ROUND(Main!AS$215/Main!AM$143*Main!AM162*$B53,0))))))</f>
        <v/>
      </c>
      <c r="AL653" s="50" t="str">
        <f>IF($A653="","",IF(AL652="","",IF(Main!AN$143=0,0,IF(Main!AT$215="","",IF($C$29="PM",Main!AT$215/Main!AN$143*Main!AN162,ROUND(Main!AT$215/Main!AN$143*Main!AN162*$B53,0))))))</f>
        <v/>
      </c>
      <c r="AM653" s="31" t="str">
        <f>IF($A653="","",IF(AM652="","",IF(Main!AO$143=0,0,IF(Main!AU$215="","",IF($C$29="PM",Main!AU$215/Main!AO$143*Main!AO162,ROUND(Main!AU$215/Main!AO$143*Main!AO162*$B53,0))))))</f>
        <v/>
      </c>
      <c r="AN653" s="31" t="str">
        <f>IF($A653="","",IF(AN652="","",IF(Main!AP$143=0,0,IF(Main!AV$215="","",IF($C$29="PM",Main!AV$215/Main!AP$143*Main!AP162,ROUND(Main!AV$215/Main!AP$143*Main!AP162*$B53,0))))))</f>
        <v/>
      </c>
      <c r="AO653" s="31" t="str">
        <f>IF($A653="","",IF(AO652="","",IF(Main!AQ$143=0,0,IF(Main!AW$215="","",IF($C$29="PM",Main!AW$215/Main!AQ$143*Main!AQ162,ROUND(Main!AW$215/Main!AQ$143*Main!AQ162*$B53,0))))))</f>
        <v/>
      </c>
      <c r="AP653" s="31" t="str">
        <f>IF($A653="","",IF(AP652="","",IF(Main!AR$143=0,0,IF(Main!AX$215="","",IF($C$29="PM",Main!AX$215/Main!AR$143*Main!AR162,ROUND(Main!AX$215/Main!AR$143*Main!AR162*$B53,0))))))</f>
        <v/>
      </c>
      <c r="AQ653" s="31" t="str">
        <f>IF($A653="","",IF(AQ652="","",IF(Main!AS$143=0,0,IF(Main!AY$215="","",IF($C$29="PM",Main!AY$215/Main!AS$143*Main!AS162,ROUND(Main!AY$215/Main!AS$143*Main!AS162*$B53,0))))))</f>
        <v/>
      </c>
      <c r="AR653" s="31" t="str">
        <f>IF($A653="","",IF(AR652="","",IF(Main!AT$143=0,0,IF(Main!AZ$215="","",IF($C$29="PM",Main!AZ$215/Main!AT$143*Main!AT162,ROUND(Main!AZ$215/Main!AT$143*Main!AT162*$B53,0))))))</f>
        <v/>
      </c>
      <c r="AS653" s="31" t="str">
        <f>IF($A653="","",IF(AS652="","",IF(Main!AU$143=0,0,IF(Main!BA$215="","",IF($C$29="PM",Main!BA$215/Main!AU$143*Main!AU162,ROUND(Main!BA$215/Main!AU$143*Main!AU162*$B53,0))))))</f>
        <v/>
      </c>
      <c r="AT653" s="31" t="str">
        <f>IF($A653="","",IF(AT652="","",IF(Main!AV$143=0,0,IF(Main!BB$215="","",IF($C$29="PM",Main!BB$215/Main!AV$143*Main!AV162,ROUND(Main!BB$215/Main!AV$143*Main!AV162*$B53,0))))))</f>
        <v/>
      </c>
      <c r="AU653" s="31" t="str">
        <f>IF($A653="","",IF(AU652="","",IF(Main!AW$143=0,0,IF(Main!BC$215="","",IF($C$29="PM",Main!BC$215/Main!AW$143*Main!AW162,ROUND(Main!BC$215/Main!AW$143*Main!AW162*$B53,0))))))</f>
        <v/>
      </c>
      <c r="AV653" s="31" t="str">
        <f>IF($A653="","",IF(AV652="","",IF(Main!AX$143=0,0,IF(Main!BD$215="","",IF($C$29="PM",Main!BD$215/Main!AX$143*Main!AX162,ROUND(Main!BD$215/Main!AX$143*Main!AX162*$B53,0))))))</f>
        <v/>
      </c>
      <c r="AW653" s="31" t="str">
        <f>IF($A653="","",IF(AW652="","",IF(Main!AY$143=0,0,IF(Main!BE$215="","",IF($C$29="PM",Main!BE$215/Main!AY$143*Main!AY162,ROUND(Main!BE$215/Main!AY$143*Main!AY162*$B53,0))))))</f>
        <v/>
      </c>
      <c r="AX653" s="50" t="str">
        <f>IF($A653="","",IF(AX652="","",IF(Main!AZ$143=0,0,IF(Main!BF$215="","",IF($C$29="PM",Main!BF$215/Main!AZ$143*Main!AZ162,ROUND(Main!BF$215/Main!AZ$143*Main!AZ162*$B53,0))))))</f>
        <v/>
      </c>
      <c r="AY653" s="31" t="str">
        <f>IF($A653="","",IF(AY652="","",IF(Main!BA$143=0,0,IF(Main!BG$215="","",IF($C$29="PM",Main!BG$215/Main!BA$143*Main!BA162,ROUND(Main!BG$215/Main!BA$143*Main!BA162*$B53,0))))))</f>
        <v/>
      </c>
      <c r="AZ653" s="31" t="str">
        <f>IF($A653="","",IF(AZ652="","",IF(Main!BB$143=0,0,IF(Main!BH$215="","",IF($C$29="PM",Main!BH$215/Main!BB$143*Main!BB162,ROUND(Main!BH$215/Main!BB$143*Main!BB162*$B53,0))))))</f>
        <v/>
      </c>
      <c r="BA653" s="31" t="str">
        <f>IF($A653="","",IF(BA652="","",IF(Main!BC$143=0,0,IF(Main!BI$215="","",IF($C$29="PM",Main!BI$215/Main!BC$143*Main!BC162,ROUND(Main!BI$215/Main!BC$143*Main!BC162*$B53,0))))))</f>
        <v/>
      </c>
      <c r="BB653" s="31" t="str">
        <f>IF($A653="","",IF(BB652="","",IF(Main!BD$143=0,0,IF(Main!BJ$215="","",IF($C$29="PM",Main!BJ$215/Main!BD$143*Main!BD162,ROUND(Main!BJ$215/Main!BD$143*Main!BD162*$B53,0))))))</f>
        <v/>
      </c>
      <c r="BC653" s="31" t="str">
        <f>IF($A653="","",IF(BC652="","",IF(Main!BE$143=0,0,IF(Main!BK$215="","",IF($C$29="PM",Main!BK$215/Main!BE$143*Main!BE162,ROUND(Main!BK$215/Main!BE$143*Main!BE162*$B53,0))))))</f>
        <v/>
      </c>
      <c r="BD653" s="31" t="str">
        <f>IF($A653="","",IF(BD652="","",IF(Main!BF$143=0,0,IF(Main!BL$215="","",IF($C$29="PM",Main!BL$215/Main!BF$143*Main!BF162,ROUND(Main!BL$215/Main!BF$143*Main!BF162*$B53,0))))))</f>
        <v/>
      </c>
      <c r="BE653" s="31" t="str">
        <f>IF($A653="","",IF(BE652="","",IF(Main!BG$143=0,0,IF(Main!BM$215="","",IF($C$29="PM",Main!BM$215/Main!BG$143*Main!BG162,ROUND(Main!BM$215/Main!BG$143*Main!BG162*$B53,0))))))</f>
        <v/>
      </c>
      <c r="BF653" s="31" t="str">
        <f>IF($A653="","",IF(BF652="","",IF(Main!BH$143=0,0,IF(Main!BN$215="","",IF($C$29="PM",Main!BN$215/Main!BH$143*Main!BH162,ROUND(Main!BN$215/Main!BH$143*Main!BH162*$B53,0))))))</f>
        <v/>
      </c>
      <c r="BG653" s="31" t="str">
        <f>IF($A653="","",IF(BG652="","",IF(Main!BI$143=0,0,IF(Main!BO$215="","",IF($C$29="PM",Main!BO$215/Main!BI$143*Main!BI162,ROUND(Main!BO$215/Main!BI$143*Main!BI162*$B53,0))))))</f>
        <v/>
      </c>
      <c r="BH653" s="31" t="str">
        <f>IF($A653="","",IF(BH652="","",IF(Main!BJ$143=0,0,IF(Main!BP$215="","",IF($C$29="PM",Main!BP$215/Main!BJ$143*Main!BJ162,ROUND(Main!BP$215/Main!BJ$143*Main!BJ162*$B53,0))))))</f>
        <v/>
      </c>
      <c r="BI653" s="31" t="str">
        <f>IF($A653="","",IF(BI652="","",IF(Main!BK$143=0,0,IF(Main!BQ$215="","",IF($C$29="PM",Main!BQ$215/Main!BK$143*Main!BK162,ROUND(Main!BQ$215/Main!BK$143*Main!BK162*$B53,0))))))</f>
        <v/>
      </c>
      <c r="BJ653" s="50" t="str">
        <f>IF($A653="","",IF(BJ652="","",IF(Main!BL$143=0,0,IF(Main!BR$215="","",IF($C$29="PM",Main!BR$215/Main!BL$143*Main!BL162,ROUND(Main!BR$215/Main!BL$143*Main!BL162*$B53,0))))))</f>
        <v/>
      </c>
      <c r="BK653" s="31" t="str">
        <f>IF($A653="","",IF(BK652="","",IF(Main!BM$143=0,0,IF(Main!BS$215="","",IF($C$29="PM",Main!BS$215/Main!BM$143*Main!BM162,ROUND(Main!BS$215/Main!BM$143*Main!BM162*$B53,0))))))</f>
        <v/>
      </c>
      <c r="BL653" s="31" t="str">
        <f>IF($A653="","",IF(BL652="","",IF(Main!BN$143=0,0,IF(Main!BT$215="","",IF($C$29="PM",Main!BT$215/Main!BN$143*Main!BN162,ROUND(Main!BT$215/Main!BN$143*Main!BN162*$B53,0))))))</f>
        <v/>
      </c>
      <c r="BM653" s="31" t="str">
        <f>IF($A653="","",IF(BM652="","",IF(Main!BO$143=0,0,IF(Main!BU$215="","",IF($C$29="PM",Main!BU$215/Main!BO$143*Main!BO162,ROUND(Main!BU$215/Main!BO$143*Main!BO162*$B53,0))))))</f>
        <v/>
      </c>
      <c r="BN653" s="31" t="str">
        <f>IF($A653="","",IF(BN652="","",IF(Main!BP$143=0,0,IF(Main!BV$215="","",IF($C$29="PM",Main!BV$215/Main!BP$143*Main!BP162,ROUND(Main!BV$215/Main!BP$143*Main!BP162*$B53,0))))))</f>
        <v/>
      </c>
      <c r="BO653" s="31" t="str">
        <f>IF($A653="","",IF(BO652="","",IF(Main!BQ$143=0,0,IF(Main!BW$215="","",IF($C$29="PM",Main!BW$215/Main!BQ$143*Main!BQ162,ROUND(Main!BW$215/Main!BQ$143*Main!BQ162*$B53,0))))))</f>
        <v/>
      </c>
      <c r="BP653" s="31" t="str">
        <f>IF($A653="","",IF(BP652="","",IF(Main!BR$143=0,0,IF(Main!BX$215="","",IF($C$29="PM",Main!BX$215/Main!BR$143*Main!BR162,ROUND(Main!BX$215/Main!BR$143*Main!BR162*$B53,0))))))</f>
        <v/>
      </c>
      <c r="BQ653" s="31" t="str">
        <f>IF($A653="","",IF(BQ652="","",IF(Main!BS$143=0,0,IF(Main!BY$215="","",IF($C$29="PM",Main!BY$215/Main!BS$143*Main!BS162,ROUND(Main!BY$215/Main!BS$143*Main!BS162*$B53,0))))))</f>
        <v/>
      </c>
      <c r="BR653" s="31" t="str">
        <f>IF($A653="","",IF(BR652="","",IF(Main!BT$143=0,0,IF(Main!BZ$215="","",IF($C$29="PM",Main!BZ$215/Main!BT$143*Main!BT162,ROUND(Main!BZ$215/Main!BT$143*Main!BT162*$B53,0))))))</f>
        <v/>
      </c>
      <c r="BS653" s="31" t="str">
        <f>IF($A653="","",IF(BS652="","",IF(Main!BU$143=0,0,IF(Main!CA$215="","",IF($C$29="PM",Main!CA$215/Main!BU$143*Main!BU162,ROUND(Main!CA$215/Main!BU$143*Main!BU162*$B53,0))))))</f>
        <v/>
      </c>
      <c r="BT653" s="31" t="str">
        <f>IF($A653="","",IF(BT652="","",IF(Main!BV$143=0,0,IF(Main!CB$215="","",IF($C$29="PM",Main!CB$215/Main!BV$143*Main!BV162,ROUND(Main!CB$215/Main!BV$143*Main!BV162*$B53,0))))))</f>
        <v/>
      </c>
      <c r="BU653" s="31" t="str">
        <f>IF($A653="","",IF(BU652="","",IF(Main!BW$143=0,0,IF(Main!CC$215="","",IF($C$29="PM",Main!CC$215/Main!BW$143*Main!BW162,ROUND(Main!CC$215/Main!BW$143*Main!BW162*$B53,0))))))</f>
        <v/>
      </c>
      <c r="BV653" s="50" t="str">
        <f>IF($A653="","",IF(BV652="","",IF(Main!BX$143=0,0,IF(Main!CD$215="","",IF($C$29="PM",Main!CD$215/Main!BX$143*Main!BX162,ROUND(Main!CD$215/Main!BX$143*Main!BX162*$B53,0))))))</f>
        <v/>
      </c>
    </row>
    <row r="654" spans="1:74" x14ac:dyDescent="0.2">
      <c r="A654" s="71" t="str">
        <f>IF(Main!A$54="","",Main!A$54)</f>
        <v/>
      </c>
      <c r="B654" s="74" t="str">
        <f t="shared" si="490"/>
        <v/>
      </c>
      <c r="C654" s="49" t="str">
        <f>IF($A654="","",IF(C653="","",IF(Main!E$143=0,0,IF(Main!K$215="","",IF($C$29="PM",Main!K$215/Main!E$143*Main!E163,ROUND(Main!K$215/Main!E$143*Main!E163*$B54,0))))))</f>
        <v/>
      </c>
      <c r="D654" s="31" t="str">
        <f>IF($A654="","",IF(D653="","",IF(Main!F$143=0,0,IF(Main!L$215="","",IF($C$29="PM",Main!L$215/Main!F$143*Main!F163,ROUND(Main!L$215/Main!F$143*Main!F163*$B54,0))))))</f>
        <v/>
      </c>
      <c r="E654" s="31" t="str">
        <f>IF($A654="","",IF(E653="","",IF(Main!G$143=0,0,IF(Main!M$215="","",IF($C$29="PM",Main!M$215/Main!G$143*Main!G163,ROUND(Main!M$215/Main!G$143*Main!G163*$B54,0))))))</f>
        <v/>
      </c>
      <c r="F654" s="31" t="str">
        <f>IF($A654="","",IF(F653="","",IF(Main!H$143=0,0,IF(Main!N$215="","",IF($C$29="PM",Main!N$215/Main!H$143*Main!H163,ROUND(Main!N$215/Main!H$143*Main!H163*$B54,0))))))</f>
        <v/>
      </c>
      <c r="G654" s="31" t="str">
        <f>IF($A654="","",IF(G653="","",IF(Main!I$143=0,0,IF(Main!O$215="","",IF($C$29="PM",Main!O$215/Main!I$143*Main!I163,ROUND(Main!O$215/Main!I$143*Main!I163*$B54,0))))))</f>
        <v/>
      </c>
      <c r="H654" s="31" t="str">
        <f>IF($A654="","",IF(H653="","",IF(Main!J$143=0,0,IF(Main!P$215="","",IF($C$29="PM",Main!P$215/Main!J$143*Main!J163,ROUND(Main!P$215/Main!J$143*Main!J163*$B54,0))))))</f>
        <v/>
      </c>
      <c r="I654" s="31" t="str">
        <f>IF($A654="","",IF(I653="","",IF(Main!K$143=0,0,IF(Main!Q$215="","",IF($C$29="PM",Main!Q$215/Main!K$143*Main!K163,ROUND(Main!Q$215/Main!K$143*Main!K163*$B54,0))))))</f>
        <v/>
      </c>
      <c r="J654" s="31" t="str">
        <f>IF($A654="","",IF(J653="","",IF(Main!L$143=0,0,IF(Main!R$215="","",IF($C$29="PM",Main!R$215/Main!L$143*Main!L163,ROUND(Main!R$215/Main!L$143*Main!L163*$B54,0))))))</f>
        <v/>
      </c>
      <c r="K654" s="31" t="str">
        <f>IF($A654="","",IF(K653="","",IF(Main!M$143=0,0,IF(Main!S$215="","",IF($C$29="PM",Main!S$215/Main!M$143*Main!M163,ROUND(Main!S$215/Main!M$143*Main!M163*$B54,0))))))</f>
        <v/>
      </c>
      <c r="L654" s="31" t="str">
        <f>IF($A654="","",IF(L653="","",IF(Main!N$143=0,0,IF(Main!T$215="","",IF($C$29="PM",Main!T$215/Main!N$143*Main!N163,ROUND(Main!T$215/Main!N$143*Main!N163*$B54,0))))))</f>
        <v/>
      </c>
      <c r="M654" s="31" t="str">
        <f>IF($A654="","",IF(M653="","",IF(Main!O$143=0,0,IF(Main!U$215="","",IF($C$29="PM",Main!U$215/Main!O$143*Main!O163,ROUND(Main!U$215/Main!O$143*Main!O163*$B54,0))))))</f>
        <v/>
      </c>
      <c r="N654" s="50" t="str">
        <f>IF($A654="","",IF(N653="","",IF(Main!P$143=0,0,IF(Main!V$215="","",IF($C$29="PM",Main!V$215/Main!P$143*Main!P163,ROUND(Main!V$215/Main!P$143*Main!P163*$B54,0))))))</f>
        <v/>
      </c>
      <c r="O654" s="31" t="str">
        <f>IF($A654="","",IF(O653="","",IF(Main!Q$143=0,0,IF(Main!W$215="","",IF($C$29="PM",Main!W$215/Main!Q$143*Main!Q163,ROUND(Main!W$215/Main!Q$143*Main!Q163*$B54,0))))))</f>
        <v/>
      </c>
      <c r="P654" s="31" t="str">
        <f>IF($A654="","",IF(P653="","",IF(Main!R$143=0,0,IF(Main!X$215="","",IF($C$29="PM",Main!X$215/Main!R$143*Main!R163,ROUND(Main!X$215/Main!R$143*Main!R163*$B54,0))))))</f>
        <v/>
      </c>
      <c r="Q654" s="31" t="str">
        <f>IF($A654="","",IF(Q653="","",IF(Main!S$143=0,0,IF(Main!Y$215="","",IF($C$29="PM",Main!Y$215/Main!S$143*Main!S163,ROUND(Main!Y$215/Main!S$143*Main!S163*$B54,0))))))</f>
        <v/>
      </c>
      <c r="R654" s="31" t="str">
        <f>IF($A654="","",IF(R653="","",IF(Main!T$143=0,0,IF(Main!Z$215="","",IF($C$29="PM",Main!Z$215/Main!T$143*Main!T163,ROUND(Main!Z$215/Main!T$143*Main!T163*$B54,0))))))</f>
        <v/>
      </c>
      <c r="S654" s="31" t="str">
        <f>IF($A654="","",IF(S653="","",IF(Main!U$143=0,0,IF(Main!AA$215="","",IF($C$29="PM",Main!AA$215/Main!U$143*Main!U163,ROUND(Main!AA$215/Main!U$143*Main!U163*$B54,0))))))</f>
        <v/>
      </c>
      <c r="T654" s="31" t="str">
        <f>IF($A654="","",IF(T653="","",IF(Main!V$143=0,0,IF(Main!AB$215="","",IF($C$29="PM",Main!AB$215/Main!V$143*Main!V163,ROUND(Main!AB$215/Main!V$143*Main!V163*$B54,0))))))</f>
        <v/>
      </c>
      <c r="U654" s="31" t="str">
        <f>IF($A654="","",IF(U653="","",IF(Main!W$143=0,0,IF(Main!AC$215="","",IF($C$29="PM",Main!AC$215/Main!W$143*Main!W163,ROUND(Main!AC$215/Main!W$143*Main!W163*$B54,0))))))</f>
        <v/>
      </c>
      <c r="V654" s="31" t="str">
        <f>IF($A654="","",IF(V653="","",IF(Main!X$143=0,0,IF(Main!AD$215="","",IF($C$29="PM",Main!AD$215/Main!X$143*Main!X163,ROUND(Main!AD$215/Main!X$143*Main!X163*$B54,0))))))</f>
        <v/>
      </c>
      <c r="W654" s="31" t="str">
        <f>IF($A654="","",IF(W653="","",IF(Main!Y$143=0,0,IF(Main!AE$215="","",IF($C$29="PM",Main!AE$215/Main!Y$143*Main!Y163,ROUND(Main!AE$215/Main!Y$143*Main!Y163*$B54,0))))))</f>
        <v/>
      </c>
      <c r="X654" s="31" t="str">
        <f>IF($A654="","",IF(X653="","",IF(Main!Z$143=0,0,IF(Main!AF$215="","",IF($C$29="PM",Main!AF$215/Main!Z$143*Main!Z163,ROUND(Main!AF$215/Main!Z$143*Main!Z163*$B54,0))))))</f>
        <v/>
      </c>
      <c r="Y654" s="31" t="str">
        <f>IF($A654="","",IF(Y653="","",IF(Main!AA$143=0,0,IF(Main!AG$215="","",IF($C$29="PM",Main!AG$215/Main!AA$143*Main!AA163,ROUND(Main!AG$215/Main!AA$143*Main!AA163*$B54,0))))))</f>
        <v/>
      </c>
      <c r="Z654" s="31" t="str">
        <f>IF($A654="","",IF(Z653="","",IF(Main!AB$143=0,0,IF(Main!AH$215="","",IF($C$29="PM",Main!AH$215/Main!AB$143*Main!AB163,ROUND(Main!AH$215/Main!AB$143*Main!AB163*$B54,0))))))</f>
        <v/>
      </c>
      <c r="AA654" s="49" t="str">
        <f>IF($A654="","",IF(AA653="","",IF(Main!AC$143=0,0,IF(Main!AI$215="","",IF($C$29="PM",Main!AI$215/Main!AC$143*Main!AC163,ROUND(Main!AI$215/Main!AC$143*Main!AC163*$B54,0))))))</f>
        <v/>
      </c>
      <c r="AB654" s="31" t="str">
        <f>IF($A654="","",IF(AB653="","",IF(Main!AD$143=0,0,IF(Main!AJ$215="","",IF($C$29="PM",Main!AJ$215/Main!AD$143*Main!AD163,ROUND(Main!AJ$215/Main!AD$143*Main!AD163*$B54,0))))))</f>
        <v/>
      </c>
      <c r="AC654" s="31" t="str">
        <f>IF($A654="","",IF(AC653="","",IF(Main!AE$143=0,0,IF(Main!AK$215="","",IF($C$29="PM",Main!AK$215/Main!AE$143*Main!AE163,ROUND(Main!AK$215/Main!AE$143*Main!AE163*$B54,0))))))</f>
        <v/>
      </c>
      <c r="AD654" s="31" t="str">
        <f>IF($A654="","",IF(AD653="","",IF(Main!AF$143=0,0,IF(Main!AL$215="","",IF($C$29="PM",Main!AL$215/Main!AF$143*Main!AF163,ROUND(Main!AL$215/Main!AF$143*Main!AF163*$B54,0))))))</f>
        <v/>
      </c>
      <c r="AE654" s="31" t="str">
        <f>IF($A654="","",IF(AE653="","",IF(Main!AG$143=0,0,IF(Main!AM$215="","",IF($C$29="PM",Main!AM$215/Main!AG$143*Main!AG163,ROUND(Main!AM$215/Main!AG$143*Main!AG163*$B54,0))))))</f>
        <v/>
      </c>
      <c r="AF654" s="31" t="str">
        <f>IF($A654="","",IF(AF653="","",IF(Main!AH$143=0,0,IF(Main!AN$215="","",IF($C$29="PM",Main!AN$215/Main!AH$143*Main!AH163,ROUND(Main!AN$215/Main!AH$143*Main!AH163*$B54,0))))))</f>
        <v/>
      </c>
      <c r="AG654" s="31" t="str">
        <f>IF($A654="","",IF(AG653="","",IF(Main!AI$143=0,0,IF(Main!AO$215="","",IF($C$29="PM",Main!AO$215/Main!AI$143*Main!AI163,ROUND(Main!AO$215/Main!AI$143*Main!AI163*$B54,0))))))</f>
        <v/>
      </c>
      <c r="AH654" s="31" t="str">
        <f>IF($A654="","",IF(AH653="","",IF(Main!AJ$143=0,0,IF(Main!AP$215="","",IF($C$29="PM",Main!AP$215/Main!AJ$143*Main!AJ163,ROUND(Main!AP$215/Main!AJ$143*Main!AJ163*$B54,0))))))</f>
        <v/>
      </c>
      <c r="AI654" s="31" t="str">
        <f>IF($A654="","",IF(AI653="","",IF(Main!AK$143=0,0,IF(Main!AQ$215="","",IF($C$29="PM",Main!AQ$215/Main!AK$143*Main!AK163,ROUND(Main!AQ$215/Main!AK$143*Main!AK163*$B54,0))))))</f>
        <v/>
      </c>
      <c r="AJ654" s="31" t="str">
        <f>IF($A654="","",IF(AJ653="","",IF(Main!AL$143=0,0,IF(Main!AR$215="","",IF($C$29="PM",Main!AR$215/Main!AL$143*Main!AL163,ROUND(Main!AR$215/Main!AL$143*Main!AL163*$B54,0))))))</f>
        <v/>
      </c>
      <c r="AK654" s="31" t="str">
        <f>IF($A654="","",IF(AK653="","",IF(Main!AM$143=0,0,IF(Main!AS$215="","",IF($C$29="PM",Main!AS$215/Main!AM$143*Main!AM163,ROUND(Main!AS$215/Main!AM$143*Main!AM163*$B54,0))))))</f>
        <v/>
      </c>
      <c r="AL654" s="50" t="str">
        <f>IF($A654="","",IF(AL653="","",IF(Main!AN$143=0,0,IF(Main!AT$215="","",IF($C$29="PM",Main!AT$215/Main!AN$143*Main!AN163,ROUND(Main!AT$215/Main!AN$143*Main!AN163*$B54,0))))))</f>
        <v/>
      </c>
      <c r="AM654" s="31" t="str">
        <f>IF($A654="","",IF(AM653="","",IF(Main!AO$143=0,0,IF(Main!AU$215="","",IF($C$29="PM",Main!AU$215/Main!AO$143*Main!AO163,ROUND(Main!AU$215/Main!AO$143*Main!AO163*$B54,0))))))</f>
        <v/>
      </c>
      <c r="AN654" s="31" t="str">
        <f>IF($A654="","",IF(AN653="","",IF(Main!AP$143=0,0,IF(Main!AV$215="","",IF($C$29="PM",Main!AV$215/Main!AP$143*Main!AP163,ROUND(Main!AV$215/Main!AP$143*Main!AP163*$B54,0))))))</f>
        <v/>
      </c>
      <c r="AO654" s="31" t="str">
        <f>IF($A654="","",IF(AO653="","",IF(Main!AQ$143=0,0,IF(Main!AW$215="","",IF($C$29="PM",Main!AW$215/Main!AQ$143*Main!AQ163,ROUND(Main!AW$215/Main!AQ$143*Main!AQ163*$B54,0))))))</f>
        <v/>
      </c>
      <c r="AP654" s="31" t="str">
        <f>IF($A654="","",IF(AP653="","",IF(Main!AR$143=0,0,IF(Main!AX$215="","",IF($C$29="PM",Main!AX$215/Main!AR$143*Main!AR163,ROUND(Main!AX$215/Main!AR$143*Main!AR163*$B54,0))))))</f>
        <v/>
      </c>
      <c r="AQ654" s="31" t="str">
        <f>IF($A654="","",IF(AQ653="","",IF(Main!AS$143=0,0,IF(Main!AY$215="","",IF($C$29="PM",Main!AY$215/Main!AS$143*Main!AS163,ROUND(Main!AY$215/Main!AS$143*Main!AS163*$B54,0))))))</f>
        <v/>
      </c>
      <c r="AR654" s="31" t="str">
        <f>IF($A654="","",IF(AR653="","",IF(Main!AT$143=0,0,IF(Main!AZ$215="","",IF($C$29="PM",Main!AZ$215/Main!AT$143*Main!AT163,ROUND(Main!AZ$215/Main!AT$143*Main!AT163*$B54,0))))))</f>
        <v/>
      </c>
      <c r="AS654" s="31" t="str">
        <f>IF($A654="","",IF(AS653="","",IF(Main!AU$143=0,0,IF(Main!BA$215="","",IF($C$29="PM",Main!BA$215/Main!AU$143*Main!AU163,ROUND(Main!BA$215/Main!AU$143*Main!AU163*$B54,0))))))</f>
        <v/>
      </c>
      <c r="AT654" s="31" t="str">
        <f>IF($A654="","",IF(AT653="","",IF(Main!AV$143=0,0,IF(Main!BB$215="","",IF($C$29="PM",Main!BB$215/Main!AV$143*Main!AV163,ROUND(Main!BB$215/Main!AV$143*Main!AV163*$B54,0))))))</f>
        <v/>
      </c>
      <c r="AU654" s="31" t="str">
        <f>IF($A654="","",IF(AU653="","",IF(Main!AW$143=0,0,IF(Main!BC$215="","",IF($C$29="PM",Main!BC$215/Main!AW$143*Main!AW163,ROUND(Main!BC$215/Main!AW$143*Main!AW163*$B54,0))))))</f>
        <v/>
      </c>
      <c r="AV654" s="31" t="str">
        <f>IF($A654="","",IF(AV653="","",IF(Main!AX$143=0,0,IF(Main!BD$215="","",IF($C$29="PM",Main!BD$215/Main!AX$143*Main!AX163,ROUND(Main!BD$215/Main!AX$143*Main!AX163*$B54,0))))))</f>
        <v/>
      </c>
      <c r="AW654" s="31" t="str">
        <f>IF($A654="","",IF(AW653="","",IF(Main!AY$143=0,0,IF(Main!BE$215="","",IF($C$29="PM",Main!BE$215/Main!AY$143*Main!AY163,ROUND(Main!BE$215/Main!AY$143*Main!AY163*$B54,0))))))</f>
        <v/>
      </c>
      <c r="AX654" s="50" t="str">
        <f>IF($A654="","",IF(AX653="","",IF(Main!AZ$143=0,0,IF(Main!BF$215="","",IF($C$29="PM",Main!BF$215/Main!AZ$143*Main!AZ163,ROUND(Main!BF$215/Main!AZ$143*Main!AZ163*$B54,0))))))</f>
        <v/>
      </c>
      <c r="AY654" s="31" t="str">
        <f>IF($A654="","",IF(AY653="","",IF(Main!BA$143=0,0,IF(Main!BG$215="","",IF($C$29="PM",Main!BG$215/Main!BA$143*Main!BA163,ROUND(Main!BG$215/Main!BA$143*Main!BA163*$B54,0))))))</f>
        <v/>
      </c>
      <c r="AZ654" s="31" t="str">
        <f>IF($A654="","",IF(AZ653="","",IF(Main!BB$143=0,0,IF(Main!BH$215="","",IF($C$29="PM",Main!BH$215/Main!BB$143*Main!BB163,ROUND(Main!BH$215/Main!BB$143*Main!BB163*$B54,0))))))</f>
        <v/>
      </c>
      <c r="BA654" s="31" t="str">
        <f>IF($A654="","",IF(BA653="","",IF(Main!BC$143=0,0,IF(Main!BI$215="","",IF($C$29="PM",Main!BI$215/Main!BC$143*Main!BC163,ROUND(Main!BI$215/Main!BC$143*Main!BC163*$B54,0))))))</f>
        <v/>
      </c>
      <c r="BB654" s="31" t="str">
        <f>IF($A654="","",IF(BB653="","",IF(Main!BD$143=0,0,IF(Main!BJ$215="","",IF($C$29="PM",Main!BJ$215/Main!BD$143*Main!BD163,ROUND(Main!BJ$215/Main!BD$143*Main!BD163*$B54,0))))))</f>
        <v/>
      </c>
      <c r="BC654" s="31" t="str">
        <f>IF($A654="","",IF(BC653="","",IF(Main!BE$143=0,0,IF(Main!BK$215="","",IF($C$29="PM",Main!BK$215/Main!BE$143*Main!BE163,ROUND(Main!BK$215/Main!BE$143*Main!BE163*$B54,0))))))</f>
        <v/>
      </c>
      <c r="BD654" s="31" t="str">
        <f>IF($A654="","",IF(BD653="","",IF(Main!BF$143=0,0,IF(Main!BL$215="","",IF($C$29="PM",Main!BL$215/Main!BF$143*Main!BF163,ROUND(Main!BL$215/Main!BF$143*Main!BF163*$B54,0))))))</f>
        <v/>
      </c>
      <c r="BE654" s="31" t="str">
        <f>IF($A654="","",IF(BE653="","",IF(Main!BG$143=0,0,IF(Main!BM$215="","",IF($C$29="PM",Main!BM$215/Main!BG$143*Main!BG163,ROUND(Main!BM$215/Main!BG$143*Main!BG163*$B54,0))))))</f>
        <v/>
      </c>
      <c r="BF654" s="31" t="str">
        <f>IF($A654="","",IF(BF653="","",IF(Main!BH$143=0,0,IF(Main!BN$215="","",IF($C$29="PM",Main!BN$215/Main!BH$143*Main!BH163,ROUND(Main!BN$215/Main!BH$143*Main!BH163*$B54,0))))))</f>
        <v/>
      </c>
      <c r="BG654" s="31" t="str">
        <f>IF($A654="","",IF(BG653="","",IF(Main!BI$143=0,0,IF(Main!BO$215="","",IF($C$29="PM",Main!BO$215/Main!BI$143*Main!BI163,ROUND(Main!BO$215/Main!BI$143*Main!BI163*$B54,0))))))</f>
        <v/>
      </c>
      <c r="BH654" s="31" t="str">
        <f>IF($A654="","",IF(BH653="","",IF(Main!BJ$143=0,0,IF(Main!BP$215="","",IF($C$29="PM",Main!BP$215/Main!BJ$143*Main!BJ163,ROUND(Main!BP$215/Main!BJ$143*Main!BJ163*$B54,0))))))</f>
        <v/>
      </c>
      <c r="BI654" s="31" t="str">
        <f>IF($A654="","",IF(BI653="","",IF(Main!BK$143=0,0,IF(Main!BQ$215="","",IF($C$29="PM",Main!BQ$215/Main!BK$143*Main!BK163,ROUND(Main!BQ$215/Main!BK$143*Main!BK163*$B54,0))))))</f>
        <v/>
      </c>
      <c r="BJ654" s="50" t="str">
        <f>IF($A654="","",IF(BJ653="","",IF(Main!BL$143=0,0,IF(Main!BR$215="","",IF($C$29="PM",Main!BR$215/Main!BL$143*Main!BL163,ROUND(Main!BR$215/Main!BL$143*Main!BL163*$B54,0))))))</f>
        <v/>
      </c>
      <c r="BK654" s="31" t="str">
        <f>IF($A654="","",IF(BK653="","",IF(Main!BM$143=0,0,IF(Main!BS$215="","",IF($C$29="PM",Main!BS$215/Main!BM$143*Main!BM163,ROUND(Main!BS$215/Main!BM$143*Main!BM163*$B54,0))))))</f>
        <v/>
      </c>
      <c r="BL654" s="31" t="str">
        <f>IF($A654="","",IF(BL653="","",IF(Main!BN$143=0,0,IF(Main!BT$215="","",IF($C$29="PM",Main!BT$215/Main!BN$143*Main!BN163,ROUND(Main!BT$215/Main!BN$143*Main!BN163*$B54,0))))))</f>
        <v/>
      </c>
      <c r="BM654" s="31" t="str">
        <f>IF($A654="","",IF(BM653="","",IF(Main!BO$143=0,0,IF(Main!BU$215="","",IF($C$29="PM",Main!BU$215/Main!BO$143*Main!BO163,ROUND(Main!BU$215/Main!BO$143*Main!BO163*$B54,0))))))</f>
        <v/>
      </c>
      <c r="BN654" s="31" t="str">
        <f>IF($A654="","",IF(BN653="","",IF(Main!BP$143=0,0,IF(Main!BV$215="","",IF($C$29="PM",Main!BV$215/Main!BP$143*Main!BP163,ROUND(Main!BV$215/Main!BP$143*Main!BP163*$B54,0))))))</f>
        <v/>
      </c>
      <c r="BO654" s="31" t="str">
        <f>IF($A654="","",IF(BO653="","",IF(Main!BQ$143=0,0,IF(Main!BW$215="","",IF($C$29="PM",Main!BW$215/Main!BQ$143*Main!BQ163,ROUND(Main!BW$215/Main!BQ$143*Main!BQ163*$B54,0))))))</f>
        <v/>
      </c>
      <c r="BP654" s="31" t="str">
        <f>IF($A654="","",IF(BP653="","",IF(Main!BR$143=0,0,IF(Main!BX$215="","",IF($C$29="PM",Main!BX$215/Main!BR$143*Main!BR163,ROUND(Main!BX$215/Main!BR$143*Main!BR163*$B54,0))))))</f>
        <v/>
      </c>
      <c r="BQ654" s="31" t="str">
        <f>IF($A654="","",IF(BQ653="","",IF(Main!BS$143=0,0,IF(Main!BY$215="","",IF($C$29="PM",Main!BY$215/Main!BS$143*Main!BS163,ROUND(Main!BY$215/Main!BS$143*Main!BS163*$B54,0))))))</f>
        <v/>
      </c>
      <c r="BR654" s="31" t="str">
        <f>IF($A654="","",IF(BR653="","",IF(Main!BT$143=0,0,IF(Main!BZ$215="","",IF($C$29="PM",Main!BZ$215/Main!BT$143*Main!BT163,ROUND(Main!BZ$215/Main!BT$143*Main!BT163*$B54,0))))))</f>
        <v/>
      </c>
      <c r="BS654" s="31" t="str">
        <f>IF($A654="","",IF(BS653="","",IF(Main!BU$143=0,0,IF(Main!CA$215="","",IF($C$29="PM",Main!CA$215/Main!BU$143*Main!BU163,ROUND(Main!CA$215/Main!BU$143*Main!BU163*$B54,0))))))</f>
        <v/>
      </c>
      <c r="BT654" s="31" t="str">
        <f>IF($A654="","",IF(BT653="","",IF(Main!BV$143=0,0,IF(Main!CB$215="","",IF($C$29="PM",Main!CB$215/Main!BV$143*Main!BV163,ROUND(Main!CB$215/Main!BV$143*Main!BV163*$B54,0))))))</f>
        <v/>
      </c>
      <c r="BU654" s="31" t="str">
        <f>IF($A654="","",IF(BU653="","",IF(Main!BW$143=0,0,IF(Main!CC$215="","",IF($C$29="PM",Main!CC$215/Main!BW$143*Main!BW163,ROUND(Main!CC$215/Main!BW$143*Main!BW163*$B54,0))))))</f>
        <v/>
      </c>
      <c r="BV654" s="50" t="str">
        <f>IF($A654="","",IF(BV653="","",IF(Main!BX$143=0,0,IF(Main!CD$215="","",IF($C$29="PM",Main!CD$215/Main!BX$143*Main!BX163,ROUND(Main!CD$215/Main!BX$143*Main!BX163*$B54,0))))))</f>
        <v/>
      </c>
    </row>
    <row r="655" spans="1:74" x14ac:dyDescent="0.2">
      <c r="A655" s="71" t="str">
        <f>IF(Main!A$55="","",Main!A$55)</f>
        <v/>
      </c>
      <c r="B655" s="74" t="str">
        <f t="shared" si="490"/>
        <v/>
      </c>
      <c r="C655" s="49" t="str">
        <f>IF($A655="","",IF(C654="","",IF(Main!E$143=0,0,IF(Main!K$215="","",IF($C$29="PM",Main!K$215/Main!E$143*Main!E164,ROUND(Main!K$215/Main!E$143*Main!E164*$B55,0))))))</f>
        <v/>
      </c>
      <c r="D655" s="31" t="str">
        <f>IF($A655="","",IF(D654="","",IF(Main!F$143=0,0,IF(Main!L$215="","",IF($C$29="PM",Main!L$215/Main!F$143*Main!F164,ROUND(Main!L$215/Main!F$143*Main!F164*$B55,0))))))</f>
        <v/>
      </c>
      <c r="E655" s="31" t="str">
        <f>IF($A655="","",IF(E654="","",IF(Main!G$143=0,0,IF(Main!M$215="","",IF($C$29="PM",Main!M$215/Main!G$143*Main!G164,ROUND(Main!M$215/Main!G$143*Main!G164*$B55,0))))))</f>
        <v/>
      </c>
      <c r="F655" s="31" t="str">
        <f>IF($A655="","",IF(F654="","",IF(Main!H$143=0,0,IF(Main!N$215="","",IF($C$29="PM",Main!N$215/Main!H$143*Main!H164,ROUND(Main!N$215/Main!H$143*Main!H164*$B55,0))))))</f>
        <v/>
      </c>
      <c r="G655" s="31" t="str">
        <f>IF($A655="","",IF(G654="","",IF(Main!I$143=0,0,IF(Main!O$215="","",IF($C$29="PM",Main!O$215/Main!I$143*Main!I164,ROUND(Main!O$215/Main!I$143*Main!I164*$B55,0))))))</f>
        <v/>
      </c>
      <c r="H655" s="31" t="str">
        <f>IF($A655="","",IF(H654="","",IF(Main!J$143=0,0,IF(Main!P$215="","",IF($C$29="PM",Main!P$215/Main!J$143*Main!J164,ROUND(Main!P$215/Main!J$143*Main!J164*$B55,0))))))</f>
        <v/>
      </c>
      <c r="I655" s="31" t="str">
        <f>IF($A655="","",IF(I654="","",IF(Main!K$143=0,0,IF(Main!Q$215="","",IF($C$29="PM",Main!Q$215/Main!K$143*Main!K164,ROUND(Main!Q$215/Main!K$143*Main!K164*$B55,0))))))</f>
        <v/>
      </c>
      <c r="J655" s="31" t="str">
        <f>IF($A655="","",IF(J654="","",IF(Main!L$143=0,0,IF(Main!R$215="","",IF($C$29="PM",Main!R$215/Main!L$143*Main!L164,ROUND(Main!R$215/Main!L$143*Main!L164*$B55,0))))))</f>
        <v/>
      </c>
      <c r="K655" s="31" t="str">
        <f>IF($A655="","",IF(K654="","",IF(Main!M$143=0,0,IF(Main!S$215="","",IF($C$29="PM",Main!S$215/Main!M$143*Main!M164,ROUND(Main!S$215/Main!M$143*Main!M164*$B55,0))))))</f>
        <v/>
      </c>
      <c r="L655" s="31" t="str">
        <f>IF($A655="","",IF(L654="","",IF(Main!N$143=0,0,IF(Main!T$215="","",IF($C$29="PM",Main!T$215/Main!N$143*Main!N164,ROUND(Main!T$215/Main!N$143*Main!N164*$B55,0))))))</f>
        <v/>
      </c>
      <c r="M655" s="31" t="str">
        <f>IF($A655="","",IF(M654="","",IF(Main!O$143=0,0,IF(Main!U$215="","",IF($C$29="PM",Main!U$215/Main!O$143*Main!O164,ROUND(Main!U$215/Main!O$143*Main!O164*$B55,0))))))</f>
        <v/>
      </c>
      <c r="N655" s="50" t="str">
        <f>IF($A655="","",IF(N654="","",IF(Main!P$143=0,0,IF(Main!V$215="","",IF($C$29="PM",Main!V$215/Main!P$143*Main!P164,ROUND(Main!V$215/Main!P$143*Main!P164*$B55,0))))))</f>
        <v/>
      </c>
      <c r="O655" s="31" t="str">
        <f>IF($A655="","",IF(O654="","",IF(Main!Q$143=0,0,IF(Main!W$215="","",IF($C$29="PM",Main!W$215/Main!Q$143*Main!Q164,ROUND(Main!W$215/Main!Q$143*Main!Q164*$B55,0))))))</f>
        <v/>
      </c>
      <c r="P655" s="31" t="str">
        <f>IF($A655="","",IF(P654="","",IF(Main!R$143=0,0,IF(Main!X$215="","",IF($C$29="PM",Main!X$215/Main!R$143*Main!R164,ROUND(Main!X$215/Main!R$143*Main!R164*$B55,0))))))</f>
        <v/>
      </c>
      <c r="Q655" s="31" t="str">
        <f>IF($A655="","",IF(Q654="","",IF(Main!S$143=0,0,IF(Main!Y$215="","",IF($C$29="PM",Main!Y$215/Main!S$143*Main!S164,ROUND(Main!Y$215/Main!S$143*Main!S164*$B55,0))))))</f>
        <v/>
      </c>
      <c r="R655" s="31" t="str">
        <f>IF($A655="","",IF(R654="","",IF(Main!T$143=0,0,IF(Main!Z$215="","",IF($C$29="PM",Main!Z$215/Main!T$143*Main!T164,ROUND(Main!Z$215/Main!T$143*Main!T164*$B55,0))))))</f>
        <v/>
      </c>
      <c r="S655" s="31" t="str">
        <f>IF($A655="","",IF(S654="","",IF(Main!U$143=0,0,IF(Main!AA$215="","",IF($C$29="PM",Main!AA$215/Main!U$143*Main!U164,ROUND(Main!AA$215/Main!U$143*Main!U164*$B55,0))))))</f>
        <v/>
      </c>
      <c r="T655" s="31" t="str">
        <f>IF($A655="","",IF(T654="","",IF(Main!V$143=0,0,IF(Main!AB$215="","",IF($C$29="PM",Main!AB$215/Main!V$143*Main!V164,ROUND(Main!AB$215/Main!V$143*Main!V164*$B55,0))))))</f>
        <v/>
      </c>
      <c r="U655" s="31" t="str">
        <f>IF($A655="","",IF(U654="","",IF(Main!W$143=0,0,IF(Main!AC$215="","",IF($C$29="PM",Main!AC$215/Main!W$143*Main!W164,ROUND(Main!AC$215/Main!W$143*Main!W164*$B55,0))))))</f>
        <v/>
      </c>
      <c r="V655" s="31" t="str">
        <f>IF($A655="","",IF(V654="","",IF(Main!X$143=0,0,IF(Main!AD$215="","",IF($C$29="PM",Main!AD$215/Main!X$143*Main!X164,ROUND(Main!AD$215/Main!X$143*Main!X164*$B55,0))))))</f>
        <v/>
      </c>
      <c r="W655" s="31" t="str">
        <f>IF($A655="","",IF(W654="","",IF(Main!Y$143=0,0,IF(Main!AE$215="","",IF($C$29="PM",Main!AE$215/Main!Y$143*Main!Y164,ROUND(Main!AE$215/Main!Y$143*Main!Y164*$B55,0))))))</f>
        <v/>
      </c>
      <c r="X655" s="31" t="str">
        <f>IF($A655="","",IF(X654="","",IF(Main!Z$143=0,0,IF(Main!AF$215="","",IF($C$29="PM",Main!AF$215/Main!Z$143*Main!Z164,ROUND(Main!AF$215/Main!Z$143*Main!Z164*$B55,0))))))</f>
        <v/>
      </c>
      <c r="Y655" s="31" t="str">
        <f>IF($A655="","",IF(Y654="","",IF(Main!AA$143=0,0,IF(Main!AG$215="","",IF($C$29="PM",Main!AG$215/Main!AA$143*Main!AA164,ROUND(Main!AG$215/Main!AA$143*Main!AA164*$B55,0))))))</f>
        <v/>
      </c>
      <c r="Z655" s="31" t="str">
        <f>IF($A655="","",IF(Z654="","",IF(Main!AB$143=0,0,IF(Main!AH$215="","",IF($C$29="PM",Main!AH$215/Main!AB$143*Main!AB164,ROUND(Main!AH$215/Main!AB$143*Main!AB164*$B55,0))))))</f>
        <v/>
      </c>
      <c r="AA655" s="49" t="str">
        <f>IF($A655="","",IF(AA654="","",IF(Main!AC$143=0,0,IF(Main!AI$215="","",IF($C$29="PM",Main!AI$215/Main!AC$143*Main!AC164,ROUND(Main!AI$215/Main!AC$143*Main!AC164*$B55,0))))))</f>
        <v/>
      </c>
      <c r="AB655" s="31" t="str">
        <f>IF($A655="","",IF(AB654="","",IF(Main!AD$143=0,0,IF(Main!AJ$215="","",IF($C$29="PM",Main!AJ$215/Main!AD$143*Main!AD164,ROUND(Main!AJ$215/Main!AD$143*Main!AD164*$B55,0))))))</f>
        <v/>
      </c>
      <c r="AC655" s="31" t="str">
        <f>IF($A655="","",IF(AC654="","",IF(Main!AE$143=0,0,IF(Main!AK$215="","",IF($C$29="PM",Main!AK$215/Main!AE$143*Main!AE164,ROUND(Main!AK$215/Main!AE$143*Main!AE164*$B55,0))))))</f>
        <v/>
      </c>
      <c r="AD655" s="31" t="str">
        <f>IF($A655="","",IF(AD654="","",IF(Main!AF$143=0,0,IF(Main!AL$215="","",IF($C$29="PM",Main!AL$215/Main!AF$143*Main!AF164,ROUND(Main!AL$215/Main!AF$143*Main!AF164*$B55,0))))))</f>
        <v/>
      </c>
      <c r="AE655" s="31" t="str">
        <f>IF($A655="","",IF(AE654="","",IF(Main!AG$143=0,0,IF(Main!AM$215="","",IF($C$29="PM",Main!AM$215/Main!AG$143*Main!AG164,ROUND(Main!AM$215/Main!AG$143*Main!AG164*$B55,0))))))</f>
        <v/>
      </c>
      <c r="AF655" s="31" t="str">
        <f>IF($A655="","",IF(AF654="","",IF(Main!AH$143=0,0,IF(Main!AN$215="","",IF($C$29="PM",Main!AN$215/Main!AH$143*Main!AH164,ROUND(Main!AN$215/Main!AH$143*Main!AH164*$B55,0))))))</f>
        <v/>
      </c>
      <c r="AG655" s="31" t="str">
        <f>IF($A655="","",IF(AG654="","",IF(Main!AI$143=0,0,IF(Main!AO$215="","",IF($C$29="PM",Main!AO$215/Main!AI$143*Main!AI164,ROUND(Main!AO$215/Main!AI$143*Main!AI164*$B55,0))))))</f>
        <v/>
      </c>
      <c r="AH655" s="31" t="str">
        <f>IF($A655="","",IF(AH654="","",IF(Main!AJ$143=0,0,IF(Main!AP$215="","",IF($C$29="PM",Main!AP$215/Main!AJ$143*Main!AJ164,ROUND(Main!AP$215/Main!AJ$143*Main!AJ164*$B55,0))))))</f>
        <v/>
      </c>
      <c r="AI655" s="31" t="str">
        <f>IF($A655="","",IF(AI654="","",IF(Main!AK$143=0,0,IF(Main!AQ$215="","",IF($C$29="PM",Main!AQ$215/Main!AK$143*Main!AK164,ROUND(Main!AQ$215/Main!AK$143*Main!AK164*$B55,0))))))</f>
        <v/>
      </c>
      <c r="AJ655" s="31" t="str">
        <f>IF($A655="","",IF(AJ654="","",IF(Main!AL$143=0,0,IF(Main!AR$215="","",IF($C$29="PM",Main!AR$215/Main!AL$143*Main!AL164,ROUND(Main!AR$215/Main!AL$143*Main!AL164*$B55,0))))))</f>
        <v/>
      </c>
      <c r="AK655" s="31" t="str">
        <f>IF($A655="","",IF(AK654="","",IF(Main!AM$143=0,0,IF(Main!AS$215="","",IF($C$29="PM",Main!AS$215/Main!AM$143*Main!AM164,ROUND(Main!AS$215/Main!AM$143*Main!AM164*$B55,0))))))</f>
        <v/>
      </c>
      <c r="AL655" s="50" t="str">
        <f>IF($A655="","",IF(AL654="","",IF(Main!AN$143=0,0,IF(Main!AT$215="","",IF($C$29="PM",Main!AT$215/Main!AN$143*Main!AN164,ROUND(Main!AT$215/Main!AN$143*Main!AN164*$B55,0))))))</f>
        <v/>
      </c>
      <c r="AM655" s="31" t="str">
        <f>IF($A655="","",IF(AM654="","",IF(Main!AO$143=0,0,IF(Main!AU$215="","",IF($C$29="PM",Main!AU$215/Main!AO$143*Main!AO164,ROUND(Main!AU$215/Main!AO$143*Main!AO164*$B55,0))))))</f>
        <v/>
      </c>
      <c r="AN655" s="31" t="str">
        <f>IF($A655="","",IF(AN654="","",IF(Main!AP$143=0,0,IF(Main!AV$215="","",IF($C$29="PM",Main!AV$215/Main!AP$143*Main!AP164,ROUND(Main!AV$215/Main!AP$143*Main!AP164*$B55,0))))))</f>
        <v/>
      </c>
      <c r="AO655" s="31" t="str">
        <f>IF($A655="","",IF(AO654="","",IF(Main!AQ$143=0,0,IF(Main!AW$215="","",IF($C$29="PM",Main!AW$215/Main!AQ$143*Main!AQ164,ROUND(Main!AW$215/Main!AQ$143*Main!AQ164*$B55,0))))))</f>
        <v/>
      </c>
      <c r="AP655" s="31" t="str">
        <f>IF($A655="","",IF(AP654="","",IF(Main!AR$143=0,0,IF(Main!AX$215="","",IF($C$29="PM",Main!AX$215/Main!AR$143*Main!AR164,ROUND(Main!AX$215/Main!AR$143*Main!AR164*$B55,0))))))</f>
        <v/>
      </c>
      <c r="AQ655" s="31" t="str">
        <f>IF($A655="","",IF(AQ654="","",IF(Main!AS$143=0,0,IF(Main!AY$215="","",IF($C$29="PM",Main!AY$215/Main!AS$143*Main!AS164,ROUND(Main!AY$215/Main!AS$143*Main!AS164*$B55,0))))))</f>
        <v/>
      </c>
      <c r="AR655" s="31" t="str">
        <f>IF($A655="","",IF(AR654="","",IF(Main!AT$143=0,0,IF(Main!AZ$215="","",IF($C$29="PM",Main!AZ$215/Main!AT$143*Main!AT164,ROUND(Main!AZ$215/Main!AT$143*Main!AT164*$B55,0))))))</f>
        <v/>
      </c>
      <c r="AS655" s="31" t="str">
        <f>IF($A655="","",IF(AS654="","",IF(Main!AU$143=0,0,IF(Main!BA$215="","",IF($C$29="PM",Main!BA$215/Main!AU$143*Main!AU164,ROUND(Main!BA$215/Main!AU$143*Main!AU164*$B55,0))))))</f>
        <v/>
      </c>
      <c r="AT655" s="31" t="str">
        <f>IF($A655="","",IF(AT654="","",IF(Main!AV$143=0,0,IF(Main!BB$215="","",IF($C$29="PM",Main!BB$215/Main!AV$143*Main!AV164,ROUND(Main!BB$215/Main!AV$143*Main!AV164*$B55,0))))))</f>
        <v/>
      </c>
      <c r="AU655" s="31" t="str">
        <f>IF($A655="","",IF(AU654="","",IF(Main!AW$143=0,0,IF(Main!BC$215="","",IF($C$29="PM",Main!BC$215/Main!AW$143*Main!AW164,ROUND(Main!BC$215/Main!AW$143*Main!AW164*$B55,0))))))</f>
        <v/>
      </c>
      <c r="AV655" s="31" t="str">
        <f>IF($A655="","",IF(AV654="","",IF(Main!AX$143=0,0,IF(Main!BD$215="","",IF($C$29="PM",Main!BD$215/Main!AX$143*Main!AX164,ROUND(Main!BD$215/Main!AX$143*Main!AX164*$B55,0))))))</f>
        <v/>
      </c>
      <c r="AW655" s="31" t="str">
        <f>IF($A655="","",IF(AW654="","",IF(Main!AY$143=0,0,IF(Main!BE$215="","",IF($C$29="PM",Main!BE$215/Main!AY$143*Main!AY164,ROUND(Main!BE$215/Main!AY$143*Main!AY164*$B55,0))))))</f>
        <v/>
      </c>
      <c r="AX655" s="50" t="str">
        <f>IF($A655="","",IF(AX654="","",IF(Main!AZ$143=0,0,IF(Main!BF$215="","",IF($C$29="PM",Main!BF$215/Main!AZ$143*Main!AZ164,ROUND(Main!BF$215/Main!AZ$143*Main!AZ164*$B55,0))))))</f>
        <v/>
      </c>
      <c r="AY655" s="31" t="str">
        <f>IF($A655="","",IF(AY654="","",IF(Main!BA$143=0,0,IF(Main!BG$215="","",IF($C$29="PM",Main!BG$215/Main!BA$143*Main!BA164,ROUND(Main!BG$215/Main!BA$143*Main!BA164*$B55,0))))))</f>
        <v/>
      </c>
      <c r="AZ655" s="31" t="str">
        <f>IF($A655="","",IF(AZ654="","",IF(Main!BB$143=0,0,IF(Main!BH$215="","",IF($C$29="PM",Main!BH$215/Main!BB$143*Main!BB164,ROUND(Main!BH$215/Main!BB$143*Main!BB164*$B55,0))))))</f>
        <v/>
      </c>
      <c r="BA655" s="31" t="str">
        <f>IF($A655="","",IF(BA654="","",IF(Main!BC$143=0,0,IF(Main!BI$215="","",IF($C$29="PM",Main!BI$215/Main!BC$143*Main!BC164,ROUND(Main!BI$215/Main!BC$143*Main!BC164*$B55,0))))))</f>
        <v/>
      </c>
      <c r="BB655" s="31" t="str">
        <f>IF($A655="","",IF(BB654="","",IF(Main!BD$143=0,0,IF(Main!BJ$215="","",IF($C$29="PM",Main!BJ$215/Main!BD$143*Main!BD164,ROUND(Main!BJ$215/Main!BD$143*Main!BD164*$B55,0))))))</f>
        <v/>
      </c>
      <c r="BC655" s="31" t="str">
        <f>IF($A655="","",IF(BC654="","",IF(Main!BE$143=0,0,IF(Main!BK$215="","",IF($C$29="PM",Main!BK$215/Main!BE$143*Main!BE164,ROUND(Main!BK$215/Main!BE$143*Main!BE164*$B55,0))))))</f>
        <v/>
      </c>
      <c r="BD655" s="31" t="str">
        <f>IF($A655="","",IF(BD654="","",IF(Main!BF$143=0,0,IF(Main!BL$215="","",IF($C$29="PM",Main!BL$215/Main!BF$143*Main!BF164,ROUND(Main!BL$215/Main!BF$143*Main!BF164*$B55,0))))))</f>
        <v/>
      </c>
      <c r="BE655" s="31" t="str">
        <f>IF($A655="","",IF(BE654="","",IF(Main!BG$143=0,0,IF(Main!BM$215="","",IF($C$29="PM",Main!BM$215/Main!BG$143*Main!BG164,ROUND(Main!BM$215/Main!BG$143*Main!BG164*$B55,0))))))</f>
        <v/>
      </c>
      <c r="BF655" s="31" t="str">
        <f>IF($A655="","",IF(BF654="","",IF(Main!BH$143=0,0,IF(Main!BN$215="","",IF($C$29="PM",Main!BN$215/Main!BH$143*Main!BH164,ROUND(Main!BN$215/Main!BH$143*Main!BH164*$B55,0))))))</f>
        <v/>
      </c>
      <c r="BG655" s="31" t="str">
        <f>IF($A655="","",IF(BG654="","",IF(Main!BI$143=0,0,IF(Main!BO$215="","",IF($C$29="PM",Main!BO$215/Main!BI$143*Main!BI164,ROUND(Main!BO$215/Main!BI$143*Main!BI164*$B55,0))))))</f>
        <v/>
      </c>
      <c r="BH655" s="31" t="str">
        <f>IF($A655="","",IF(BH654="","",IF(Main!BJ$143=0,0,IF(Main!BP$215="","",IF($C$29="PM",Main!BP$215/Main!BJ$143*Main!BJ164,ROUND(Main!BP$215/Main!BJ$143*Main!BJ164*$B55,0))))))</f>
        <v/>
      </c>
      <c r="BI655" s="31" t="str">
        <f>IF($A655="","",IF(BI654="","",IF(Main!BK$143=0,0,IF(Main!BQ$215="","",IF($C$29="PM",Main!BQ$215/Main!BK$143*Main!BK164,ROUND(Main!BQ$215/Main!BK$143*Main!BK164*$B55,0))))))</f>
        <v/>
      </c>
      <c r="BJ655" s="50" t="str">
        <f>IF($A655="","",IF(BJ654="","",IF(Main!BL$143=0,0,IF(Main!BR$215="","",IF($C$29="PM",Main!BR$215/Main!BL$143*Main!BL164,ROUND(Main!BR$215/Main!BL$143*Main!BL164*$B55,0))))))</f>
        <v/>
      </c>
      <c r="BK655" s="31" t="str">
        <f>IF($A655="","",IF(BK654="","",IF(Main!BM$143=0,0,IF(Main!BS$215="","",IF($C$29="PM",Main!BS$215/Main!BM$143*Main!BM164,ROUND(Main!BS$215/Main!BM$143*Main!BM164*$B55,0))))))</f>
        <v/>
      </c>
      <c r="BL655" s="31" t="str">
        <f>IF($A655="","",IF(BL654="","",IF(Main!BN$143=0,0,IF(Main!BT$215="","",IF($C$29="PM",Main!BT$215/Main!BN$143*Main!BN164,ROUND(Main!BT$215/Main!BN$143*Main!BN164*$B55,0))))))</f>
        <v/>
      </c>
      <c r="BM655" s="31" t="str">
        <f>IF($A655="","",IF(BM654="","",IF(Main!BO$143=0,0,IF(Main!BU$215="","",IF($C$29="PM",Main!BU$215/Main!BO$143*Main!BO164,ROUND(Main!BU$215/Main!BO$143*Main!BO164*$B55,0))))))</f>
        <v/>
      </c>
      <c r="BN655" s="31" t="str">
        <f>IF($A655="","",IF(BN654="","",IF(Main!BP$143=0,0,IF(Main!BV$215="","",IF($C$29="PM",Main!BV$215/Main!BP$143*Main!BP164,ROUND(Main!BV$215/Main!BP$143*Main!BP164*$B55,0))))))</f>
        <v/>
      </c>
      <c r="BO655" s="31" t="str">
        <f>IF($A655="","",IF(BO654="","",IF(Main!BQ$143=0,0,IF(Main!BW$215="","",IF($C$29="PM",Main!BW$215/Main!BQ$143*Main!BQ164,ROUND(Main!BW$215/Main!BQ$143*Main!BQ164*$B55,0))))))</f>
        <v/>
      </c>
      <c r="BP655" s="31" t="str">
        <f>IF($A655="","",IF(BP654="","",IF(Main!BR$143=0,0,IF(Main!BX$215="","",IF($C$29="PM",Main!BX$215/Main!BR$143*Main!BR164,ROUND(Main!BX$215/Main!BR$143*Main!BR164*$B55,0))))))</f>
        <v/>
      </c>
      <c r="BQ655" s="31" t="str">
        <f>IF($A655="","",IF(BQ654="","",IF(Main!BS$143=0,0,IF(Main!BY$215="","",IF($C$29="PM",Main!BY$215/Main!BS$143*Main!BS164,ROUND(Main!BY$215/Main!BS$143*Main!BS164*$B55,0))))))</f>
        <v/>
      </c>
      <c r="BR655" s="31" t="str">
        <f>IF($A655="","",IF(BR654="","",IF(Main!BT$143=0,0,IF(Main!BZ$215="","",IF($C$29="PM",Main!BZ$215/Main!BT$143*Main!BT164,ROUND(Main!BZ$215/Main!BT$143*Main!BT164*$B55,0))))))</f>
        <v/>
      </c>
      <c r="BS655" s="31" t="str">
        <f>IF($A655="","",IF(BS654="","",IF(Main!BU$143=0,0,IF(Main!CA$215="","",IF($C$29="PM",Main!CA$215/Main!BU$143*Main!BU164,ROUND(Main!CA$215/Main!BU$143*Main!BU164*$B55,0))))))</f>
        <v/>
      </c>
      <c r="BT655" s="31" t="str">
        <f>IF($A655="","",IF(BT654="","",IF(Main!BV$143=0,0,IF(Main!CB$215="","",IF($C$29="PM",Main!CB$215/Main!BV$143*Main!BV164,ROUND(Main!CB$215/Main!BV$143*Main!BV164*$B55,0))))))</f>
        <v/>
      </c>
      <c r="BU655" s="31" t="str">
        <f>IF($A655="","",IF(BU654="","",IF(Main!BW$143=0,0,IF(Main!CC$215="","",IF($C$29="PM",Main!CC$215/Main!BW$143*Main!BW164,ROUND(Main!CC$215/Main!BW$143*Main!BW164*$B55,0))))))</f>
        <v/>
      </c>
      <c r="BV655" s="50" t="str">
        <f>IF($A655="","",IF(BV654="","",IF(Main!BX$143=0,0,IF(Main!CD$215="","",IF($C$29="PM",Main!CD$215/Main!BX$143*Main!BX164,ROUND(Main!CD$215/Main!BX$143*Main!BX164*$B55,0))))))</f>
        <v/>
      </c>
    </row>
    <row r="656" spans="1:74" x14ac:dyDescent="0.2">
      <c r="A656" s="72" t="str">
        <f>IF(Main!A$56="","",Main!A$56)</f>
        <v/>
      </c>
      <c r="B656" s="75" t="str">
        <f t="shared" si="490"/>
        <v/>
      </c>
      <c r="C656" s="53" t="str">
        <f>IF($A656="","",IF(C655="","",IF(Main!E$143=0,0,IF(Main!K$215="","",IF($C$29="PM",Main!K$215/Main!E$143*Main!E165,ROUND(Main!K$215/Main!E$143*Main!E165*$B56,0))))))</f>
        <v/>
      </c>
      <c r="D656" s="51" t="str">
        <f>IF($A656="","",IF(D655="","",IF(Main!F$143=0,0,IF(Main!L$215="","",IF($C$29="PM",Main!L$215/Main!F$143*Main!F165,ROUND(Main!L$215/Main!F$143*Main!F165*$B56,0))))))</f>
        <v/>
      </c>
      <c r="E656" s="51" t="str">
        <f>IF($A656="","",IF(E655="","",IF(Main!G$143=0,0,IF(Main!M$215="","",IF($C$29="PM",Main!M$215/Main!G$143*Main!G165,ROUND(Main!M$215/Main!G$143*Main!G165*$B56,0))))))</f>
        <v/>
      </c>
      <c r="F656" s="51" t="str">
        <f>IF($A656="","",IF(F655="","",IF(Main!H$143=0,0,IF(Main!N$215="","",IF($C$29="PM",Main!N$215/Main!H$143*Main!H165,ROUND(Main!N$215/Main!H$143*Main!H165*$B56,0))))))</f>
        <v/>
      </c>
      <c r="G656" s="51" t="str">
        <f>IF($A656="","",IF(G655="","",IF(Main!I$143=0,0,IF(Main!O$215="","",IF($C$29="PM",Main!O$215/Main!I$143*Main!I165,ROUND(Main!O$215/Main!I$143*Main!I165*$B56,0))))))</f>
        <v/>
      </c>
      <c r="H656" s="51" t="str">
        <f>IF($A656="","",IF(H655="","",IF(Main!J$143=0,0,IF(Main!P$215="","",IF($C$29="PM",Main!P$215/Main!J$143*Main!J165,ROUND(Main!P$215/Main!J$143*Main!J165*$B56,0))))))</f>
        <v/>
      </c>
      <c r="I656" s="51" t="str">
        <f>IF($A656="","",IF(I655="","",IF(Main!K$143=0,0,IF(Main!Q$215="","",IF($C$29="PM",Main!Q$215/Main!K$143*Main!K165,ROUND(Main!Q$215/Main!K$143*Main!K165*$B56,0))))))</f>
        <v/>
      </c>
      <c r="J656" s="51" t="str">
        <f>IF($A656="","",IF(J655="","",IF(Main!L$143=0,0,IF(Main!R$215="","",IF($C$29="PM",Main!R$215/Main!L$143*Main!L165,ROUND(Main!R$215/Main!L$143*Main!L165*$B56,0))))))</f>
        <v/>
      </c>
      <c r="K656" s="51" t="str">
        <f>IF($A656="","",IF(K655="","",IF(Main!M$143=0,0,IF(Main!S$215="","",IF($C$29="PM",Main!S$215/Main!M$143*Main!M165,ROUND(Main!S$215/Main!M$143*Main!M165*$B56,0))))))</f>
        <v/>
      </c>
      <c r="L656" s="51" t="str">
        <f>IF($A656="","",IF(L655="","",IF(Main!N$143=0,0,IF(Main!T$215="","",IF($C$29="PM",Main!T$215/Main!N$143*Main!N165,ROUND(Main!T$215/Main!N$143*Main!N165*$B56,0))))))</f>
        <v/>
      </c>
      <c r="M656" s="51" t="str">
        <f>IF($A656="","",IF(M655="","",IF(Main!O$143=0,0,IF(Main!U$215="","",IF($C$29="PM",Main!U$215/Main!O$143*Main!O165,ROUND(Main!U$215/Main!O$143*Main!O165*$B56,0))))))</f>
        <v/>
      </c>
      <c r="N656" s="52" t="str">
        <f>IF($A656="","",IF(N655="","",IF(Main!P$143=0,0,IF(Main!V$215="","",IF($C$29="PM",Main!V$215/Main!P$143*Main!P165,ROUND(Main!V$215/Main!P$143*Main!P165*$B56,0))))))</f>
        <v/>
      </c>
      <c r="O656" s="51" t="str">
        <f>IF($A656="","",IF(O655="","",IF(Main!Q$143=0,0,IF(Main!W$215="","",IF($C$29="PM",Main!W$215/Main!Q$143*Main!Q165,ROUND(Main!W$215/Main!Q$143*Main!Q165*$B56,0))))))</f>
        <v/>
      </c>
      <c r="P656" s="51" t="str">
        <f>IF($A656="","",IF(P655="","",IF(Main!R$143=0,0,IF(Main!X$215="","",IF($C$29="PM",Main!X$215/Main!R$143*Main!R165,ROUND(Main!X$215/Main!R$143*Main!R165*$B56,0))))))</f>
        <v/>
      </c>
      <c r="Q656" s="51" t="str">
        <f>IF($A656="","",IF(Q655="","",IF(Main!S$143=0,0,IF(Main!Y$215="","",IF($C$29="PM",Main!Y$215/Main!S$143*Main!S165,ROUND(Main!Y$215/Main!S$143*Main!S165*$B56,0))))))</f>
        <v/>
      </c>
      <c r="R656" s="51" t="str">
        <f>IF($A656="","",IF(R655="","",IF(Main!T$143=0,0,IF(Main!Z$215="","",IF($C$29="PM",Main!Z$215/Main!T$143*Main!T165,ROUND(Main!Z$215/Main!T$143*Main!T165*$B56,0))))))</f>
        <v/>
      </c>
      <c r="S656" s="51" t="str">
        <f>IF($A656="","",IF(S655="","",IF(Main!U$143=0,0,IF(Main!AA$215="","",IF($C$29="PM",Main!AA$215/Main!U$143*Main!U165,ROUND(Main!AA$215/Main!U$143*Main!U165*$B56,0))))))</f>
        <v/>
      </c>
      <c r="T656" s="51" t="str">
        <f>IF($A656="","",IF(T655="","",IF(Main!V$143=0,0,IF(Main!AB$215="","",IF($C$29="PM",Main!AB$215/Main!V$143*Main!V165,ROUND(Main!AB$215/Main!V$143*Main!V165*$B56,0))))))</f>
        <v/>
      </c>
      <c r="U656" s="51" t="str">
        <f>IF($A656="","",IF(U655="","",IF(Main!W$143=0,0,IF(Main!AC$215="","",IF($C$29="PM",Main!AC$215/Main!W$143*Main!W165,ROUND(Main!AC$215/Main!W$143*Main!W165*$B56,0))))))</f>
        <v/>
      </c>
      <c r="V656" s="51" t="str">
        <f>IF($A656="","",IF(V655="","",IF(Main!X$143=0,0,IF(Main!AD$215="","",IF($C$29="PM",Main!AD$215/Main!X$143*Main!X165,ROUND(Main!AD$215/Main!X$143*Main!X165*$B56,0))))))</f>
        <v/>
      </c>
      <c r="W656" s="51" t="str">
        <f>IF($A656="","",IF(W655="","",IF(Main!Y$143=0,0,IF(Main!AE$215="","",IF($C$29="PM",Main!AE$215/Main!Y$143*Main!Y165,ROUND(Main!AE$215/Main!Y$143*Main!Y165*$B56,0))))))</f>
        <v/>
      </c>
      <c r="X656" s="51" t="str">
        <f>IF($A656="","",IF(X655="","",IF(Main!Z$143=0,0,IF(Main!AF$215="","",IF($C$29="PM",Main!AF$215/Main!Z$143*Main!Z165,ROUND(Main!AF$215/Main!Z$143*Main!Z165*$B56,0))))))</f>
        <v/>
      </c>
      <c r="Y656" s="51" t="str">
        <f>IF($A656="","",IF(Y655="","",IF(Main!AA$143=0,0,IF(Main!AG$215="","",IF($C$29="PM",Main!AG$215/Main!AA$143*Main!AA165,ROUND(Main!AG$215/Main!AA$143*Main!AA165*$B56,0))))))</f>
        <v/>
      </c>
      <c r="Z656" s="51" t="str">
        <f>IF($A656="","",IF(Z655="","",IF(Main!AB$143=0,0,IF(Main!AH$215="","",IF($C$29="PM",Main!AH$215/Main!AB$143*Main!AB165,ROUND(Main!AH$215/Main!AB$143*Main!AB165*$B56,0))))))</f>
        <v/>
      </c>
      <c r="AA656" s="53" t="str">
        <f>IF($A656="","",IF(AA655="","",IF(Main!AC$143=0,0,IF(Main!AI$215="","",IF($C$29="PM",Main!AI$215/Main!AC$143*Main!AC165,ROUND(Main!AI$215/Main!AC$143*Main!AC165*$B56,0))))))</f>
        <v/>
      </c>
      <c r="AB656" s="51" t="str">
        <f>IF($A656="","",IF(AB655="","",IF(Main!AD$143=0,0,IF(Main!AJ$215="","",IF($C$29="PM",Main!AJ$215/Main!AD$143*Main!AD165,ROUND(Main!AJ$215/Main!AD$143*Main!AD165*$B56,0))))))</f>
        <v/>
      </c>
      <c r="AC656" s="51" t="str">
        <f>IF($A656="","",IF(AC655="","",IF(Main!AE$143=0,0,IF(Main!AK$215="","",IF($C$29="PM",Main!AK$215/Main!AE$143*Main!AE165,ROUND(Main!AK$215/Main!AE$143*Main!AE165*$B56,0))))))</f>
        <v/>
      </c>
      <c r="AD656" s="51" t="str">
        <f>IF($A656="","",IF(AD655="","",IF(Main!AF$143=0,0,IF(Main!AL$215="","",IF($C$29="PM",Main!AL$215/Main!AF$143*Main!AF165,ROUND(Main!AL$215/Main!AF$143*Main!AF165*$B56,0))))))</f>
        <v/>
      </c>
      <c r="AE656" s="51" t="str">
        <f>IF($A656="","",IF(AE655="","",IF(Main!AG$143=0,0,IF(Main!AM$215="","",IF($C$29="PM",Main!AM$215/Main!AG$143*Main!AG165,ROUND(Main!AM$215/Main!AG$143*Main!AG165*$B56,0))))))</f>
        <v/>
      </c>
      <c r="AF656" s="51" t="str">
        <f>IF($A656="","",IF(AF655="","",IF(Main!AH$143=0,0,IF(Main!AN$215="","",IF($C$29="PM",Main!AN$215/Main!AH$143*Main!AH165,ROUND(Main!AN$215/Main!AH$143*Main!AH165*$B56,0))))))</f>
        <v/>
      </c>
      <c r="AG656" s="51" t="str">
        <f>IF($A656="","",IF(AG655="","",IF(Main!AI$143=0,0,IF(Main!AO$215="","",IF($C$29="PM",Main!AO$215/Main!AI$143*Main!AI165,ROUND(Main!AO$215/Main!AI$143*Main!AI165*$B56,0))))))</f>
        <v/>
      </c>
      <c r="AH656" s="51" t="str">
        <f>IF($A656="","",IF(AH655="","",IF(Main!AJ$143=0,0,IF(Main!AP$215="","",IF($C$29="PM",Main!AP$215/Main!AJ$143*Main!AJ165,ROUND(Main!AP$215/Main!AJ$143*Main!AJ165*$B56,0))))))</f>
        <v/>
      </c>
      <c r="AI656" s="51" t="str">
        <f>IF($A656="","",IF(AI655="","",IF(Main!AK$143=0,0,IF(Main!AQ$215="","",IF($C$29="PM",Main!AQ$215/Main!AK$143*Main!AK165,ROUND(Main!AQ$215/Main!AK$143*Main!AK165*$B56,0))))))</f>
        <v/>
      </c>
      <c r="AJ656" s="51" t="str">
        <f>IF($A656="","",IF(AJ655="","",IF(Main!AL$143=0,0,IF(Main!AR$215="","",IF($C$29="PM",Main!AR$215/Main!AL$143*Main!AL165,ROUND(Main!AR$215/Main!AL$143*Main!AL165*$B56,0))))))</f>
        <v/>
      </c>
      <c r="AK656" s="51" t="str">
        <f>IF($A656="","",IF(AK655="","",IF(Main!AM$143=0,0,IF(Main!AS$215="","",IF($C$29="PM",Main!AS$215/Main!AM$143*Main!AM165,ROUND(Main!AS$215/Main!AM$143*Main!AM165*$B56,0))))))</f>
        <v/>
      </c>
      <c r="AL656" s="52" t="str">
        <f>IF($A656="","",IF(AL655="","",IF(Main!AN$143=0,0,IF(Main!AT$215="","",IF($C$29="PM",Main!AT$215/Main!AN$143*Main!AN165,ROUND(Main!AT$215/Main!AN$143*Main!AN165*$B56,0))))))</f>
        <v/>
      </c>
      <c r="AM656" s="51" t="str">
        <f>IF($A656="","",IF(AM655="","",IF(Main!AO$143=0,0,IF(Main!AU$215="","",IF($C$29="PM",Main!AU$215/Main!AO$143*Main!AO165,ROUND(Main!AU$215/Main!AO$143*Main!AO165*$B56,0))))))</f>
        <v/>
      </c>
      <c r="AN656" s="51" t="str">
        <f>IF($A656="","",IF(AN655="","",IF(Main!AP$143=0,0,IF(Main!AV$215="","",IF($C$29="PM",Main!AV$215/Main!AP$143*Main!AP165,ROUND(Main!AV$215/Main!AP$143*Main!AP165*$B56,0))))))</f>
        <v/>
      </c>
      <c r="AO656" s="51" t="str">
        <f>IF($A656="","",IF(AO655="","",IF(Main!AQ$143=0,0,IF(Main!AW$215="","",IF($C$29="PM",Main!AW$215/Main!AQ$143*Main!AQ165,ROUND(Main!AW$215/Main!AQ$143*Main!AQ165*$B56,0))))))</f>
        <v/>
      </c>
      <c r="AP656" s="51" t="str">
        <f>IF($A656="","",IF(AP655="","",IF(Main!AR$143=0,0,IF(Main!AX$215="","",IF($C$29="PM",Main!AX$215/Main!AR$143*Main!AR165,ROUND(Main!AX$215/Main!AR$143*Main!AR165*$B56,0))))))</f>
        <v/>
      </c>
      <c r="AQ656" s="51" t="str">
        <f>IF($A656="","",IF(AQ655="","",IF(Main!AS$143=0,0,IF(Main!AY$215="","",IF($C$29="PM",Main!AY$215/Main!AS$143*Main!AS165,ROUND(Main!AY$215/Main!AS$143*Main!AS165*$B56,0))))))</f>
        <v/>
      </c>
      <c r="AR656" s="51" t="str">
        <f>IF($A656="","",IF(AR655="","",IF(Main!AT$143=0,0,IF(Main!AZ$215="","",IF($C$29="PM",Main!AZ$215/Main!AT$143*Main!AT165,ROUND(Main!AZ$215/Main!AT$143*Main!AT165*$B56,0))))))</f>
        <v/>
      </c>
      <c r="AS656" s="51" t="str">
        <f>IF($A656="","",IF(AS655="","",IF(Main!AU$143=0,0,IF(Main!BA$215="","",IF($C$29="PM",Main!BA$215/Main!AU$143*Main!AU165,ROUND(Main!BA$215/Main!AU$143*Main!AU165*$B56,0))))))</f>
        <v/>
      </c>
      <c r="AT656" s="51" t="str">
        <f>IF($A656="","",IF(AT655="","",IF(Main!AV$143=0,0,IF(Main!BB$215="","",IF($C$29="PM",Main!BB$215/Main!AV$143*Main!AV165,ROUND(Main!BB$215/Main!AV$143*Main!AV165*$B56,0))))))</f>
        <v/>
      </c>
      <c r="AU656" s="51" t="str">
        <f>IF($A656="","",IF(AU655="","",IF(Main!AW$143=0,0,IF(Main!BC$215="","",IF($C$29="PM",Main!BC$215/Main!AW$143*Main!AW165,ROUND(Main!BC$215/Main!AW$143*Main!AW165*$B56,0))))))</f>
        <v/>
      </c>
      <c r="AV656" s="51" t="str">
        <f>IF($A656="","",IF(AV655="","",IF(Main!AX$143=0,0,IF(Main!BD$215="","",IF($C$29="PM",Main!BD$215/Main!AX$143*Main!AX165,ROUND(Main!BD$215/Main!AX$143*Main!AX165*$B56,0))))))</f>
        <v/>
      </c>
      <c r="AW656" s="51" t="str">
        <f>IF($A656="","",IF(AW655="","",IF(Main!AY$143=0,0,IF(Main!BE$215="","",IF($C$29="PM",Main!BE$215/Main!AY$143*Main!AY165,ROUND(Main!BE$215/Main!AY$143*Main!AY165*$B56,0))))))</f>
        <v/>
      </c>
      <c r="AX656" s="52" t="str">
        <f>IF($A656="","",IF(AX655="","",IF(Main!AZ$143=0,0,IF(Main!BF$215="","",IF($C$29="PM",Main!BF$215/Main!AZ$143*Main!AZ165,ROUND(Main!BF$215/Main!AZ$143*Main!AZ165*$B56,0))))))</f>
        <v/>
      </c>
      <c r="AY656" s="51" t="str">
        <f>IF($A656="","",IF(AY655="","",IF(Main!BA$143=0,0,IF(Main!BG$215="","",IF($C$29="PM",Main!BG$215/Main!BA$143*Main!BA165,ROUND(Main!BG$215/Main!BA$143*Main!BA165*$B56,0))))))</f>
        <v/>
      </c>
      <c r="AZ656" s="51" t="str">
        <f>IF($A656="","",IF(AZ655="","",IF(Main!BB$143=0,0,IF(Main!BH$215="","",IF($C$29="PM",Main!BH$215/Main!BB$143*Main!BB165,ROUND(Main!BH$215/Main!BB$143*Main!BB165*$B56,0))))))</f>
        <v/>
      </c>
      <c r="BA656" s="51" t="str">
        <f>IF($A656="","",IF(BA655="","",IF(Main!BC$143=0,0,IF(Main!BI$215="","",IF($C$29="PM",Main!BI$215/Main!BC$143*Main!BC165,ROUND(Main!BI$215/Main!BC$143*Main!BC165*$B56,0))))))</f>
        <v/>
      </c>
      <c r="BB656" s="51" t="str">
        <f>IF($A656="","",IF(BB655="","",IF(Main!BD$143=0,0,IF(Main!BJ$215="","",IF($C$29="PM",Main!BJ$215/Main!BD$143*Main!BD165,ROUND(Main!BJ$215/Main!BD$143*Main!BD165*$B56,0))))))</f>
        <v/>
      </c>
      <c r="BC656" s="51" t="str">
        <f>IF($A656="","",IF(BC655="","",IF(Main!BE$143=0,0,IF(Main!BK$215="","",IF($C$29="PM",Main!BK$215/Main!BE$143*Main!BE165,ROUND(Main!BK$215/Main!BE$143*Main!BE165*$B56,0))))))</f>
        <v/>
      </c>
      <c r="BD656" s="51" t="str">
        <f>IF($A656="","",IF(BD655="","",IF(Main!BF$143=0,0,IF(Main!BL$215="","",IF($C$29="PM",Main!BL$215/Main!BF$143*Main!BF165,ROUND(Main!BL$215/Main!BF$143*Main!BF165*$B56,0))))))</f>
        <v/>
      </c>
      <c r="BE656" s="51" t="str">
        <f>IF($A656="","",IF(BE655="","",IF(Main!BG$143=0,0,IF(Main!BM$215="","",IF($C$29="PM",Main!BM$215/Main!BG$143*Main!BG165,ROUND(Main!BM$215/Main!BG$143*Main!BG165*$B56,0))))))</f>
        <v/>
      </c>
      <c r="BF656" s="51" t="str">
        <f>IF($A656="","",IF(BF655="","",IF(Main!BH$143=0,0,IF(Main!BN$215="","",IF($C$29="PM",Main!BN$215/Main!BH$143*Main!BH165,ROUND(Main!BN$215/Main!BH$143*Main!BH165*$B56,0))))))</f>
        <v/>
      </c>
      <c r="BG656" s="51" t="str">
        <f>IF($A656="","",IF(BG655="","",IF(Main!BI$143=0,0,IF(Main!BO$215="","",IF($C$29="PM",Main!BO$215/Main!BI$143*Main!BI165,ROUND(Main!BO$215/Main!BI$143*Main!BI165*$B56,0))))))</f>
        <v/>
      </c>
      <c r="BH656" s="51" t="str">
        <f>IF($A656="","",IF(BH655="","",IF(Main!BJ$143=0,0,IF(Main!BP$215="","",IF($C$29="PM",Main!BP$215/Main!BJ$143*Main!BJ165,ROUND(Main!BP$215/Main!BJ$143*Main!BJ165*$B56,0))))))</f>
        <v/>
      </c>
      <c r="BI656" s="51" t="str">
        <f>IF($A656="","",IF(BI655="","",IF(Main!BK$143=0,0,IF(Main!BQ$215="","",IF($C$29="PM",Main!BQ$215/Main!BK$143*Main!BK165,ROUND(Main!BQ$215/Main!BK$143*Main!BK165*$B56,0))))))</f>
        <v/>
      </c>
      <c r="BJ656" s="52" t="str">
        <f>IF($A656="","",IF(BJ655="","",IF(Main!BL$143=0,0,IF(Main!BR$215="","",IF($C$29="PM",Main!BR$215/Main!BL$143*Main!BL165,ROUND(Main!BR$215/Main!BL$143*Main!BL165*$B56,0))))))</f>
        <v/>
      </c>
      <c r="BK656" s="51" t="str">
        <f>IF($A656="","",IF(BK655="","",IF(Main!BM$143=0,0,IF(Main!BS$215="","",IF($C$29="PM",Main!BS$215/Main!BM$143*Main!BM165,ROUND(Main!BS$215/Main!BM$143*Main!BM165*$B56,0))))))</f>
        <v/>
      </c>
      <c r="BL656" s="51" t="str">
        <f>IF($A656="","",IF(BL655="","",IF(Main!BN$143=0,0,IF(Main!BT$215="","",IF($C$29="PM",Main!BT$215/Main!BN$143*Main!BN165,ROUND(Main!BT$215/Main!BN$143*Main!BN165*$B56,0))))))</f>
        <v/>
      </c>
      <c r="BM656" s="51" t="str">
        <f>IF($A656="","",IF(BM655="","",IF(Main!BO$143=0,0,IF(Main!BU$215="","",IF($C$29="PM",Main!BU$215/Main!BO$143*Main!BO165,ROUND(Main!BU$215/Main!BO$143*Main!BO165*$B56,0))))))</f>
        <v/>
      </c>
      <c r="BN656" s="51" t="str">
        <f>IF($A656="","",IF(BN655="","",IF(Main!BP$143=0,0,IF(Main!BV$215="","",IF($C$29="PM",Main!BV$215/Main!BP$143*Main!BP165,ROUND(Main!BV$215/Main!BP$143*Main!BP165*$B56,0))))))</f>
        <v/>
      </c>
      <c r="BO656" s="51" t="str">
        <f>IF($A656="","",IF(BO655="","",IF(Main!BQ$143=0,0,IF(Main!BW$215="","",IF($C$29="PM",Main!BW$215/Main!BQ$143*Main!BQ165,ROUND(Main!BW$215/Main!BQ$143*Main!BQ165*$B56,0))))))</f>
        <v/>
      </c>
      <c r="BP656" s="51" t="str">
        <f>IF($A656="","",IF(BP655="","",IF(Main!BR$143=0,0,IF(Main!BX$215="","",IF($C$29="PM",Main!BX$215/Main!BR$143*Main!BR165,ROUND(Main!BX$215/Main!BR$143*Main!BR165*$B56,0))))))</f>
        <v/>
      </c>
      <c r="BQ656" s="51" t="str">
        <f>IF($A656="","",IF(BQ655="","",IF(Main!BS$143=0,0,IF(Main!BY$215="","",IF($C$29="PM",Main!BY$215/Main!BS$143*Main!BS165,ROUND(Main!BY$215/Main!BS$143*Main!BS165*$B56,0))))))</f>
        <v/>
      </c>
      <c r="BR656" s="51" t="str">
        <f>IF($A656="","",IF(BR655="","",IF(Main!BT$143=0,0,IF(Main!BZ$215="","",IF($C$29="PM",Main!BZ$215/Main!BT$143*Main!BT165,ROUND(Main!BZ$215/Main!BT$143*Main!BT165*$B56,0))))))</f>
        <v/>
      </c>
      <c r="BS656" s="51" t="str">
        <f>IF($A656="","",IF(BS655="","",IF(Main!BU$143=0,0,IF(Main!CA$215="","",IF($C$29="PM",Main!CA$215/Main!BU$143*Main!BU165,ROUND(Main!CA$215/Main!BU$143*Main!BU165*$B56,0))))))</f>
        <v/>
      </c>
      <c r="BT656" s="51" t="str">
        <f>IF($A656="","",IF(BT655="","",IF(Main!BV$143=0,0,IF(Main!CB$215="","",IF($C$29="PM",Main!CB$215/Main!BV$143*Main!BV165,ROUND(Main!CB$215/Main!BV$143*Main!BV165*$B56,0))))))</f>
        <v/>
      </c>
      <c r="BU656" s="51" t="str">
        <f>IF($A656="","",IF(BU655="","",IF(Main!BW$143=0,0,IF(Main!CC$215="","",IF($C$29="PM",Main!CC$215/Main!BW$143*Main!BW165,ROUND(Main!CC$215/Main!BW$143*Main!BW165*$B56,0))))))</f>
        <v/>
      </c>
      <c r="BV656" s="52" t="str">
        <f>IF($A656="","",IF(BV655="","",IF(Main!BX$143=0,0,IF(Main!CD$215="","",IF($C$29="PM",Main!CD$215/Main!BX$143*Main!BX165,ROUND(Main!CD$215/Main!BX$143*Main!BX165*$B56,0))))))</f>
        <v/>
      </c>
    </row>
    <row r="657" spans="1:74" s="86" customFormat="1" x14ac:dyDescent="0.2">
      <c r="A657" s="94" t="s">
        <v>42</v>
      </c>
      <c r="B657" s="76" t="str">
        <f>CONCATENATE("TOTAL ",$C$29)</f>
        <v>TOTAL Hours</v>
      </c>
      <c r="C657" s="95" t="str">
        <f t="shared" ref="C657:AX657" si="491">IF(C635="","",SUM(C636:C656))</f>
        <v/>
      </c>
      <c r="D657" s="96" t="str">
        <f t="shared" si="491"/>
        <v/>
      </c>
      <c r="E657" s="96" t="str">
        <f t="shared" si="491"/>
        <v/>
      </c>
      <c r="F657" s="96" t="str">
        <f t="shared" si="491"/>
        <v/>
      </c>
      <c r="G657" s="96" t="str">
        <f t="shared" si="491"/>
        <v/>
      </c>
      <c r="H657" s="96" t="str">
        <f t="shared" si="491"/>
        <v/>
      </c>
      <c r="I657" s="96" t="str">
        <f t="shared" si="491"/>
        <v/>
      </c>
      <c r="J657" s="96" t="str">
        <f t="shared" si="491"/>
        <v/>
      </c>
      <c r="K657" s="96" t="str">
        <f t="shared" si="491"/>
        <v/>
      </c>
      <c r="L657" s="96" t="str">
        <f t="shared" si="491"/>
        <v/>
      </c>
      <c r="M657" s="96" t="str">
        <f t="shared" si="491"/>
        <v/>
      </c>
      <c r="N657" s="97" t="str">
        <f t="shared" si="491"/>
        <v/>
      </c>
      <c r="O657" s="96" t="str">
        <f t="shared" si="491"/>
        <v/>
      </c>
      <c r="P657" s="96" t="str">
        <f t="shared" si="491"/>
        <v/>
      </c>
      <c r="Q657" s="96" t="str">
        <f t="shared" si="491"/>
        <v/>
      </c>
      <c r="R657" s="96" t="str">
        <f t="shared" si="491"/>
        <v/>
      </c>
      <c r="S657" s="96" t="str">
        <f t="shared" si="491"/>
        <v/>
      </c>
      <c r="T657" s="96" t="str">
        <f t="shared" si="491"/>
        <v/>
      </c>
      <c r="U657" s="96" t="str">
        <f t="shared" si="491"/>
        <v/>
      </c>
      <c r="V657" s="96" t="str">
        <f t="shared" si="491"/>
        <v/>
      </c>
      <c r="W657" s="96" t="str">
        <f t="shared" si="491"/>
        <v/>
      </c>
      <c r="X657" s="96" t="str">
        <f t="shared" si="491"/>
        <v/>
      </c>
      <c r="Y657" s="96" t="str">
        <f t="shared" si="491"/>
        <v/>
      </c>
      <c r="Z657" s="96" t="str">
        <f t="shared" si="491"/>
        <v/>
      </c>
      <c r="AA657" s="95" t="str">
        <f t="shared" si="491"/>
        <v/>
      </c>
      <c r="AB657" s="96" t="str">
        <f t="shared" si="491"/>
        <v/>
      </c>
      <c r="AC657" s="96" t="str">
        <f t="shared" si="491"/>
        <v/>
      </c>
      <c r="AD657" s="96" t="str">
        <f t="shared" si="491"/>
        <v/>
      </c>
      <c r="AE657" s="96" t="str">
        <f t="shared" si="491"/>
        <v/>
      </c>
      <c r="AF657" s="96" t="str">
        <f t="shared" si="491"/>
        <v/>
      </c>
      <c r="AG657" s="96" t="str">
        <f t="shared" si="491"/>
        <v/>
      </c>
      <c r="AH657" s="96" t="str">
        <f t="shared" si="491"/>
        <v/>
      </c>
      <c r="AI657" s="96" t="str">
        <f t="shared" si="491"/>
        <v/>
      </c>
      <c r="AJ657" s="96" t="str">
        <f t="shared" si="491"/>
        <v/>
      </c>
      <c r="AK657" s="96" t="str">
        <f t="shared" si="491"/>
        <v/>
      </c>
      <c r="AL657" s="97" t="str">
        <f t="shared" si="491"/>
        <v/>
      </c>
      <c r="AM657" s="96" t="str">
        <f t="shared" si="491"/>
        <v/>
      </c>
      <c r="AN657" s="96" t="str">
        <f t="shared" si="491"/>
        <v/>
      </c>
      <c r="AO657" s="96" t="str">
        <f t="shared" si="491"/>
        <v/>
      </c>
      <c r="AP657" s="96" t="str">
        <f t="shared" si="491"/>
        <v/>
      </c>
      <c r="AQ657" s="96" t="str">
        <f t="shared" si="491"/>
        <v/>
      </c>
      <c r="AR657" s="96" t="str">
        <f t="shared" si="491"/>
        <v/>
      </c>
      <c r="AS657" s="96" t="str">
        <f t="shared" si="491"/>
        <v/>
      </c>
      <c r="AT657" s="96" t="str">
        <f t="shared" si="491"/>
        <v/>
      </c>
      <c r="AU657" s="96" t="str">
        <f t="shared" si="491"/>
        <v/>
      </c>
      <c r="AV657" s="96" t="str">
        <f t="shared" si="491"/>
        <v/>
      </c>
      <c r="AW657" s="96" t="str">
        <f t="shared" si="491"/>
        <v/>
      </c>
      <c r="AX657" s="97" t="str">
        <f t="shared" si="491"/>
        <v/>
      </c>
      <c r="AY657" s="96" t="str">
        <f t="shared" ref="AY657:BV657" si="492">IF(AY635="","",SUM(AY636:AY656))</f>
        <v/>
      </c>
      <c r="AZ657" s="96" t="str">
        <f t="shared" si="492"/>
        <v/>
      </c>
      <c r="BA657" s="96" t="str">
        <f t="shared" si="492"/>
        <v/>
      </c>
      <c r="BB657" s="96" t="str">
        <f t="shared" si="492"/>
        <v/>
      </c>
      <c r="BC657" s="96" t="str">
        <f t="shared" si="492"/>
        <v/>
      </c>
      <c r="BD657" s="96" t="str">
        <f t="shared" si="492"/>
        <v/>
      </c>
      <c r="BE657" s="96" t="str">
        <f t="shared" si="492"/>
        <v/>
      </c>
      <c r="BF657" s="96" t="str">
        <f t="shared" si="492"/>
        <v/>
      </c>
      <c r="BG657" s="96" t="str">
        <f t="shared" si="492"/>
        <v/>
      </c>
      <c r="BH657" s="96" t="str">
        <f t="shared" si="492"/>
        <v/>
      </c>
      <c r="BI657" s="96" t="str">
        <f t="shared" si="492"/>
        <v/>
      </c>
      <c r="BJ657" s="97" t="str">
        <f t="shared" si="492"/>
        <v/>
      </c>
      <c r="BK657" s="96" t="str">
        <f t="shared" si="492"/>
        <v/>
      </c>
      <c r="BL657" s="96" t="str">
        <f t="shared" si="492"/>
        <v/>
      </c>
      <c r="BM657" s="96" t="str">
        <f t="shared" si="492"/>
        <v/>
      </c>
      <c r="BN657" s="96" t="str">
        <f t="shared" si="492"/>
        <v/>
      </c>
      <c r="BO657" s="96" t="str">
        <f t="shared" si="492"/>
        <v/>
      </c>
      <c r="BP657" s="96" t="str">
        <f t="shared" si="492"/>
        <v/>
      </c>
      <c r="BQ657" s="96" t="str">
        <f t="shared" si="492"/>
        <v/>
      </c>
      <c r="BR657" s="96" t="str">
        <f t="shared" si="492"/>
        <v/>
      </c>
      <c r="BS657" s="96" t="str">
        <f t="shared" si="492"/>
        <v/>
      </c>
      <c r="BT657" s="96" t="str">
        <f t="shared" si="492"/>
        <v/>
      </c>
      <c r="BU657" s="96" t="str">
        <f t="shared" si="492"/>
        <v/>
      </c>
      <c r="BV657" s="97" t="str">
        <f t="shared" si="492"/>
        <v/>
      </c>
    </row>
    <row r="658" spans="1:74" s="86" customFormat="1" x14ac:dyDescent="0.2"/>
    <row r="659" spans="1:74" s="86" customFormat="1" x14ac:dyDescent="0.2"/>
    <row r="660" spans="1:74" s="86" customFormat="1" ht="26" x14ac:dyDescent="0.3">
      <c r="B660" s="87" t="str">
        <f>CONCATENATE(A684," effort allocation")</f>
        <v>WP17 effort allocation</v>
      </c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  <c r="BR660" s="88"/>
      <c r="BS660" s="88"/>
      <c r="BT660" s="88"/>
      <c r="BU660" s="88"/>
      <c r="BV660" s="88"/>
    </row>
    <row r="661" spans="1:74" s="86" customFormat="1" x14ac:dyDescent="0.2">
      <c r="A661" s="190" t="str">
        <f>Main!A$35</f>
        <v>STAFF MEMBER</v>
      </c>
      <c r="B661" s="89"/>
      <c r="C661" s="192" t="str">
        <f>Main!E$113</f>
        <v/>
      </c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4"/>
      <c r="O661" s="193" t="str">
        <f>Main!Q$113</f>
        <v/>
      </c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2" t="str">
        <f>Main!AC$113</f>
        <v/>
      </c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4"/>
      <c r="AM661" s="193" t="str">
        <f>Main!AO$113</f>
        <v/>
      </c>
      <c r="AN661" s="193"/>
      <c r="AO661" s="193"/>
      <c r="AP661" s="193"/>
      <c r="AQ661" s="193"/>
      <c r="AR661" s="193"/>
      <c r="AS661" s="193"/>
      <c r="AT661" s="193"/>
      <c r="AU661" s="193"/>
      <c r="AV661" s="193"/>
      <c r="AW661" s="193"/>
      <c r="AX661" s="194"/>
      <c r="AY661" s="193" t="str">
        <f>Main!BA$113</f>
        <v/>
      </c>
      <c r="AZ661" s="193"/>
      <c r="BA661" s="193"/>
      <c r="BB661" s="193"/>
      <c r="BC661" s="193"/>
      <c r="BD661" s="193"/>
      <c r="BE661" s="193"/>
      <c r="BF661" s="193"/>
      <c r="BG661" s="193"/>
      <c r="BH661" s="193"/>
      <c r="BI661" s="193"/>
      <c r="BJ661" s="194"/>
      <c r="BK661" s="193" t="str">
        <f>Main!BM$113</f>
        <v/>
      </c>
      <c r="BL661" s="193"/>
      <c r="BM661" s="193"/>
      <c r="BN661" s="193"/>
      <c r="BO661" s="193"/>
      <c r="BP661" s="193"/>
      <c r="BQ661" s="193"/>
      <c r="BR661" s="193"/>
      <c r="BS661" s="193"/>
      <c r="BT661" s="193"/>
      <c r="BU661" s="193"/>
      <c r="BV661" s="194"/>
    </row>
    <row r="662" spans="1:74" s="86" customFormat="1" ht="34" x14ac:dyDescent="0.2">
      <c r="A662" s="191"/>
      <c r="B662" s="90" t="s">
        <v>8</v>
      </c>
      <c r="C662" s="91" t="str">
        <f>IF(Main!E$115="","",Main!E$115)</f>
        <v/>
      </c>
      <c r="D662" s="92" t="str">
        <f>IF(Main!F$115="","",Main!F$115)</f>
        <v/>
      </c>
      <c r="E662" s="92" t="str">
        <f>IF(Main!G$115="","",Main!G$115)</f>
        <v/>
      </c>
      <c r="F662" s="92" t="str">
        <f>IF(Main!H$115="","",Main!H$115)</f>
        <v/>
      </c>
      <c r="G662" s="92" t="str">
        <f>IF(Main!I$115="","",Main!I$115)</f>
        <v/>
      </c>
      <c r="H662" s="92" t="str">
        <f>IF(Main!J$115="","",Main!J$115)</f>
        <v/>
      </c>
      <c r="I662" s="92" t="str">
        <f>IF(Main!K$115="","",Main!K$115)</f>
        <v/>
      </c>
      <c r="J662" s="92" t="str">
        <f>IF(Main!L$115="","",Main!L$115)</f>
        <v/>
      </c>
      <c r="K662" s="92" t="str">
        <f>IF(Main!M$115="","",Main!M$115)</f>
        <v/>
      </c>
      <c r="L662" s="92" t="str">
        <f>IF(Main!N$115="","",Main!N$115)</f>
        <v/>
      </c>
      <c r="M662" s="92" t="str">
        <f>IF(Main!O$115="","",Main!O$115)</f>
        <v/>
      </c>
      <c r="N662" s="93" t="str">
        <f>IF(Main!P$115="","",Main!P$115)</f>
        <v/>
      </c>
      <c r="O662" s="92" t="str">
        <f>IF(Main!Q$115="","",Main!Q$115)</f>
        <v/>
      </c>
      <c r="P662" s="92" t="str">
        <f>IF(Main!R$115="","",Main!R$115)</f>
        <v/>
      </c>
      <c r="Q662" s="92" t="str">
        <f>IF(Main!S$115="","",Main!S$115)</f>
        <v/>
      </c>
      <c r="R662" s="92" t="str">
        <f>IF(Main!T$115="","",Main!T$115)</f>
        <v/>
      </c>
      <c r="S662" s="92" t="str">
        <f>IF(Main!U$115="","",Main!U$115)</f>
        <v/>
      </c>
      <c r="T662" s="92" t="str">
        <f>IF(Main!V$115="","",Main!V$115)</f>
        <v/>
      </c>
      <c r="U662" s="92" t="str">
        <f>IF(Main!W$115="","",Main!W$115)</f>
        <v/>
      </c>
      <c r="V662" s="92" t="str">
        <f>IF(Main!X$115="","",Main!X$115)</f>
        <v/>
      </c>
      <c r="W662" s="92" t="str">
        <f>IF(Main!Y$115="","",Main!Y$115)</f>
        <v/>
      </c>
      <c r="X662" s="92" t="str">
        <f>IF(Main!Z$115="","",Main!Z$115)</f>
        <v/>
      </c>
      <c r="Y662" s="92" t="str">
        <f>IF(Main!AA$115="","",Main!AA$115)</f>
        <v/>
      </c>
      <c r="Z662" s="92" t="str">
        <f>IF(Main!AB$115="","",Main!AB$115)</f>
        <v/>
      </c>
      <c r="AA662" s="91" t="str">
        <f>IF(Main!AC$115="","",Main!AC$115)</f>
        <v/>
      </c>
      <c r="AB662" s="92" t="str">
        <f>IF(Main!AD$115="","",Main!AD$115)</f>
        <v/>
      </c>
      <c r="AC662" s="92" t="str">
        <f>IF(Main!AE$115="","",Main!AE$115)</f>
        <v/>
      </c>
      <c r="AD662" s="92" t="str">
        <f>IF(Main!AF$115="","",Main!AF$115)</f>
        <v/>
      </c>
      <c r="AE662" s="92" t="str">
        <f>IF(Main!AG$115="","",Main!AG$115)</f>
        <v/>
      </c>
      <c r="AF662" s="92" t="str">
        <f>IF(Main!AH$115="","",Main!AH$115)</f>
        <v/>
      </c>
      <c r="AG662" s="92" t="str">
        <f>IF(Main!AI$115="","",Main!AI$115)</f>
        <v/>
      </c>
      <c r="AH662" s="92" t="str">
        <f>IF(Main!AJ$115="","",Main!AJ$115)</f>
        <v/>
      </c>
      <c r="AI662" s="92" t="str">
        <f>IF(Main!AK$115="","",Main!AK$115)</f>
        <v/>
      </c>
      <c r="AJ662" s="92" t="str">
        <f>IF(Main!AL$115="","",Main!AL$115)</f>
        <v/>
      </c>
      <c r="AK662" s="92" t="str">
        <f>IF(Main!AM$115="","",Main!AM$115)</f>
        <v/>
      </c>
      <c r="AL662" s="93" t="str">
        <f>IF(Main!AN$115="","",Main!AN$115)</f>
        <v/>
      </c>
      <c r="AM662" s="92" t="str">
        <f>IF(Main!AO$115="","",Main!AO$115)</f>
        <v/>
      </c>
      <c r="AN662" s="92" t="str">
        <f>IF(Main!AP$115="","",Main!AP$115)</f>
        <v/>
      </c>
      <c r="AO662" s="92" t="str">
        <f>IF(Main!AQ$115="","",Main!AQ$115)</f>
        <v/>
      </c>
      <c r="AP662" s="92" t="str">
        <f>IF(Main!AR$115="","",Main!AR$115)</f>
        <v/>
      </c>
      <c r="AQ662" s="92" t="str">
        <f>IF(Main!AS$115="","",Main!AS$115)</f>
        <v/>
      </c>
      <c r="AR662" s="92" t="str">
        <f>IF(Main!AT$115="","",Main!AT$115)</f>
        <v/>
      </c>
      <c r="AS662" s="92" t="str">
        <f>IF(Main!AU$115="","",Main!AU$115)</f>
        <v/>
      </c>
      <c r="AT662" s="92" t="str">
        <f>IF(Main!AV$115="","",Main!AV$115)</f>
        <v/>
      </c>
      <c r="AU662" s="92" t="str">
        <f>IF(Main!AW$115="","",Main!AW$115)</f>
        <v/>
      </c>
      <c r="AV662" s="92" t="str">
        <f>IF(Main!AX$115="","",Main!AX$115)</f>
        <v/>
      </c>
      <c r="AW662" s="92" t="str">
        <f>IF(Main!AY$115="","",Main!AY$115)</f>
        <v/>
      </c>
      <c r="AX662" s="93" t="str">
        <f>IF(Main!AZ$115="","",Main!AZ$115)</f>
        <v/>
      </c>
      <c r="AY662" s="92" t="str">
        <f>IF(Main!BA$115="","",Main!BA$115)</f>
        <v/>
      </c>
      <c r="AZ662" s="92" t="str">
        <f>IF(Main!BB$115="","",Main!BB$115)</f>
        <v/>
      </c>
      <c r="BA662" s="92" t="str">
        <f>IF(Main!BC$115="","",Main!BC$115)</f>
        <v/>
      </c>
      <c r="BB662" s="92" t="str">
        <f>IF(Main!BD$115="","",Main!BD$115)</f>
        <v/>
      </c>
      <c r="BC662" s="92" t="str">
        <f>IF(Main!BE$115="","",Main!BE$115)</f>
        <v/>
      </c>
      <c r="BD662" s="92" t="str">
        <f>IF(Main!BF$115="","",Main!BF$115)</f>
        <v/>
      </c>
      <c r="BE662" s="92" t="str">
        <f>IF(Main!BG$115="","",Main!BG$115)</f>
        <v/>
      </c>
      <c r="BF662" s="92" t="str">
        <f>IF(Main!BH$115="","",Main!BH$115)</f>
        <v/>
      </c>
      <c r="BG662" s="92" t="str">
        <f>IF(Main!BI$115="","",Main!BI$115)</f>
        <v/>
      </c>
      <c r="BH662" s="92" t="str">
        <f>IF(Main!BJ$115="","",Main!BJ$115)</f>
        <v/>
      </c>
      <c r="BI662" s="92" t="str">
        <f>IF(Main!BK$115="","",Main!BK$115)</f>
        <v/>
      </c>
      <c r="BJ662" s="93" t="str">
        <f>IF(Main!BL$115="","",Main!BL$115)</f>
        <v/>
      </c>
      <c r="BK662" s="92" t="str">
        <f>IF(Main!BM$115="","",Main!BM$115)</f>
        <v/>
      </c>
      <c r="BL662" s="92" t="str">
        <f>IF(Main!BN$115="","",Main!BN$115)</f>
        <v/>
      </c>
      <c r="BM662" s="92" t="str">
        <f>IF(Main!BO$115="","",Main!BO$115)</f>
        <v/>
      </c>
      <c r="BN662" s="92" t="str">
        <f>IF(Main!BP$115="","",Main!BP$115)</f>
        <v/>
      </c>
      <c r="BO662" s="92" t="str">
        <f>IF(Main!BQ$115="","",Main!BQ$115)</f>
        <v/>
      </c>
      <c r="BP662" s="92" t="str">
        <f>IF(Main!BR$115="","",Main!BR$115)</f>
        <v/>
      </c>
      <c r="BQ662" s="92" t="str">
        <f>IF(Main!BS$115="","",Main!BS$115)</f>
        <v/>
      </c>
      <c r="BR662" s="92" t="str">
        <f>IF(Main!BT$115="","",Main!BT$115)</f>
        <v/>
      </c>
      <c r="BS662" s="92" t="str">
        <f>IF(Main!BU$115="","",Main!BU$115)</f>
        <v/>
      </c>
      <c r="BT662" s="92" t="str">
        <f>IF(Main!BV$115="","",Main!BV$115)</f>
        <v/>
      </c>
      <c r="BU662" s="92" t="str">
        <f>IF(Main!BW$115="","",Main!BW$115)</f>
        <v/>
      </c>
      <c r="BV662" s="93" t="str">
        <f>IF(Main!BX$115="","",Main!BX$115)</f>
        <v/>
      </c>
    </row>
    <row r="663" spans="1:74" x14ac:dyDescent="0.2">
      <c r="A663" s="73" t="str">
        <f>IF(Main!A$36="","",Main!A$36)</f>
        <v/>
      </c>
      <c r="B663" s="74" t="str">
        <f t="shared" ref="B663:B683" si="493">IF(A663="","",SUM(C663:AL663))</f>
        <v/>
      </c>
      <c r="C663" s="49" t="str">
        <f>IF($A663="","",IF(C662="","",IF(Main!E$143=0,0,IF(Main!K$216="","",IF($C$29="PM",Main!K$216/Main!E$143*Main!E145,ROUND(Main!K$216/Main!E$143*Main!E145*$B36,0))))))</f>
        <v/>
      </c>
      <c r="D663" s="31" t="str">
        <f>IF($A663="","",IF(D662="","",IF(Main!F$143=0,0,IF(Main!L$216="","",IF($C$29="PM",Main!L$216/Main!F$143*Main!F145,ROUND(Main!L$216/Main!F$143*Main!F145*$B36,0))))))</f>
        <v/>
      </c>
      <c r="E663" s="31" t="str">
        <f>IF($A663="","",IF(E662="","",IF(Main!G$143=0,0,IF(Main!M$216="","",IF($C$29="PM",Main!M$216/Main!G$143*Main!G145,ROUND(Main!M$216/Main!G$143*Main!G145*$B36,0))))))</f>
        <v/>
      </c>
      <c r="F663" s="31" t="str">
        <f>IF($A663="","",IF(F662="","",IF(Main!H$143=0,0,IF(Main!N$216="","",IF($C$29="PM",Main!N$216/Main!H$143*Main!H145,ROUND(Main!N$216/Main!H$143*Main!H145*$B36,0))))))</f>
        <v/>
      </c>
      <c r="G663" s="31" t="str">
        <f>IF($A663="","",IF(G662="","",IF(Main!I$143=0,0,IF(Main!O$216="","",IF($C$29="PM",Main!O$216/Main!I$143*Main!I145,ROUND(Main!O$216/Main!I$143*Main!I145*$B36,0))))))</f>
        <v/>
      </c>
      <c r="H663" s="31" t="str">
        <f>IF($A663="","",IF(H662="","",IF(Main!J$143=0,0,IF(Main!P$216="","",IF($C$29="PM",Main!P$216/Main!J$143*Main!J145,ROUND(Main!P$216/Main!J$143*Main!J145*$B36,0))))))</f>
        <v/>
      </c>
      <c r="I663" s="31" t="str">
        <f>IF($A663="","",IF(I662="","",IF(Main!K$143=0,0,IF(Main!Q$216="","",IF($C$29="PM",Main!Q$216/Main!K$143*Main!K145,ROUND(Main!Q$216/Main!K$143*Main!K145*$B36,0))))))</f>
        <v/>
      </c>
      <c r="J663" s="31" t="str">
        <f>IF($A663="","",IF(J662="","",IF(Main!L$143=0,0,IF(Main!R$216="","",IF($C$29="PM",Main!R$216/Main!L$143*Main!L145,ROUND(Main!R$216/Main!L$143*Main!L145*$B36,0))))))</f>
        <v/>
      </c>
      <c r="K663" s="31" t="str">
        <f>IF($A663="","",IF(K662="","",IF(Main!M$143=0,0,IF(Main!S$216="","",IF($C$29="PM",Main!S$216/Main!M$143*Main!M145,ROUND(Main!S$216/Main!M$143*Main!M145*$B36,0))))))</f>
        <v/>
      </c>
      <c r="L663" s="31" t="str">
        <f>IF($A663="","",IF(L662="","",IF(Main!N$143=0,0,IF(Main!T$216="","",IF($C$29="PM",Main!T$216/Main!N$143*Main!N145,ROUND(Main!T$216/Main!N$143*Main!N145*$B36,0))))))</f>
        <v/>
      </c>
      <c r="M663" s="31" t="str">
        <f>IF($A663="","",IF(M662="","",IF(Main!O$143=0,0,IF(Main!U$216="","",IF($C$29="PM",Main!U$216/Main!O$143*Main!O145,ROUND(Main!U$216/Main!O$143*Main!O145*$B36,0))))))</f>
        <v/>
      </c>
      <c r="N663" s="50" t="str">
        <f>IF($A663="","",IF(N662="","",IF(Main!P$143=0,0,IF(Main!V$216="","",IF($C$29="PM",Main!V$216/Main!P$143*Main!P145,ROUND(Main!V$216/Main!P$143*Main!P145*$B36,0))))))</f>
        <v/>
      </c>
      <c r="O663" s="31" t="str">
        <f>IF($A663="","",IF(O662="","",IF(Main!Q$143=0,0,IF(Main!W$216="","",IF($C$29="PM",Main!W$216/Main!Q$143*Main!Q145,ROUND(Main!W$216/Main!Q$143*Main!Q145*$B36,0))))))</f>
        <v/>
      </c>
      <c r="P663" s="31" t="str">
        <f>IF($A663="","",IF(P662="","",IF(Main!R$143=0,0,IF(Main!X$216="","",IF($C$29="PM",Main!X$216/Main!R$143*Main!R145,ROUND(Main!X$216/Main!R$143*Main!R145*$B36,0))))))</f>
        <v/>
      </c>
      <c r="Q663" s="31" t="str">
        <f>IF($A663="","",IF(Q662="","",IF(Main!S$143=0,0,IF(Main!Y$216="","",IF($C$29="PM",Main!Y$216/Main!S$143*Main!S145,ROUND(Main!Y$216/Main!S$143*Main!S145*$B36,0))))))</f>
        <v/>
      </c>
      <c r="R663" s="31" t="str">
        <f>IF($A663="","",IF(R662="","",IF(Main!T$143=0,0,IF(Main!Z$216="","",IF($C$29="PM",Main!Z$216/Main!T$143*Main!T145,ROUND(Main!Z$216/Main!T$143*Main!T145*$B36,0))))))</f>
        <v/>
      </c>
      <c r="S663" s="31" t="str">
        <f>IF($A663="","",IF(S662="","",IF(Main!U$143=0,0,IF(Main!AA$216="","",IF($C$29="PM",Main!AA$216/Main!U$143*Main!U145,ROUND(Main!AA$216/Main!U$143*Main!U145*$B36,0))))))</f>
        <v/>
      </c>
      <c r="T663" s="31" t="str">
        <f>IF($A663="","",IF(T662="","",IF(Main!V$143=0,0,IF(Main!AB$216="","",IF($C$29="PM",Main!AB$216/Main!V$143*Main!V145,ROUND(Main!AB$216/Main!V$143*Main!V145*$B36,0))))))</f>
        <v/>
      </c>
      <c r="U663" s="31" t="str">
        <f>IF($A663="","",IF(U662="","",IF(Main!W$143=0,0,IF(Main!AC$216="","",IF($C$29="PM",Main!AC$216/Main!W$143*Main!W145,ROUND(Main!AC$216/Main!W$143*Main!W145*$B36,0))))))</f>
        <v/>
      </c>
      <c r="V663" s="31" t="str">
        <f>IF($A663="","",IF(V662="","",IF(Main!X$143=0,0,IF(Main!AD$216="","",IF($C$29="PM",Main!AD$216/Main!X$143*Main!X145,ROUND(Main!AD$216/Main!X$143*Main!X145*$B36,0))))))</f>
        <v/>
      </c>
      <c r="W663" s="31" t="str">
        <f>IF($A663="","",IF(W662="","",IF(Main!Y$143=0,0,IF(Main!AE$216="","",IF($C$29="PM",Main!AE$216/Main!Y$143*Main!Y145,ROUND(Main!AE$216/Main!Y$143*Main!Y145*$B36,0))))))</f>
        <v/>
      </c>
      <c r="X663" s="31" t="str">
        <f>IF($A663="","",IF(X662="","",IF(Main!Z$143=0,0,IF(Main!AF$216="","",IF($C$29="PM",Main!AF$216/Main!Z$143*Main!Z145,ROUND(Main!AF$216/Main!Z$143*Main!Z145*$B36,0))))))</f>
        <v/>
      </c>
      <c r="Y663" s="31" t="str">
        <f>IF($A663="","",IF(Y662="","",IF(Main!AA$143=0,0,IF(Main!AG$216="","",IF($C$29="PM",Main!AG$216/Main!AA$143*Main!AA145,ROUND(Main!AG$216/Main!AA$143*Main!AA145*$B36,0))))))</f>
        <v/>
      </c>
      <c r="Z663" s="31" t="str">
        <f>IF($A663="","",IF(Z662="","",IF(Main!AB$143=0,0,IF(Main!AH$216="","",IF($C$29="PM",Main!AH$216/Main!AB$143*Main!AB145,ROUND(Main!AH$216/Main!AB$143*Main!AB145*$B36,0))))))</f>
        <v/>
      </c>
      <c r="AA663" s="49" t="str">
        <f>IF($A663="","",IF(AA662="","",IF(Main!AC$143=0,0,IF(Main!AI$216="","",IF($C$29="PM",Main!AI$216/Main!AC$143*Main!AC145,ROUND(Main!AI$216/Main!AC$143*Main!AC145*$B36,0))))))</f>
        <v/>
      </c>
      <c r="AB663" s="31" t="str">
        <f>IF($A663="","",IF(AB662="","",IF(Main!AD$143=0,0,IF(Main!AJ$216="","",IF($C$29="PM",Main!AJ$216/Main!AD$143*Main!AD145,ROUND(Main!AJ$216/Main!AD$143*Main!AD145*$B36,0))))))</f>
        <v/>
      </c>
      <c r="AC663" s="31" t="str">
        <f>IF($A663="","",IF(AC662="","",IF(Main!AE$143=0,0,IF(Main!AK$216="","",IF($C$29="PM",Main!AK$216/Main!AE$143*Main!AE145,ROUND(Main!AK$216/Main!AE$143*Main!AE145*$B36,0))))))</f>
        <v/>
      </c>
      <c r="AD663" s="31" t="str">
        <f>IF($A663="","",IF(AD662="","",IF(Main!AF$143=0,0,IF(Main!AL$216="","",IF($C$29="PM",Main!AL$216/Main!AF$143*Main!AF145,ROUND(Main!AL$216/Main!AF$143*Main!AF145*$B36,0))))))</f>
        <v/>
      </c>
      <c r="AE663" s="31" t="str">
        <f>IF($A663="","",IF(AE662="","",IF(Main!AG$143=0,0,IF(Main!AM$216="","",IF($C$29="PM",Main!AM$216/Main!AG$143*Main!AG145,ROUND(Main!AM$216/Main!AG$143*Main!AG145*$B36,0))))))</f>
        <v/>
      </c>
      <c r="AF663" s="31" t="str">
        <f>IF($A663="","",IF(AF662="","",IF(Main!AH$143=0,0,IF(Main!AN$216="","",IF($C$29="PM",Main!AN$216/Main!AH$143*Main!AH145,ROUND(Main!AN$216/Main!AH$143*Main!AH145*$B36,0))))))</f>
        <v/>
      </c>
      <c r="AG663" s="31" t="str">
        <f>IF($A663="","",IF(AG662="","",IF(Main!AI$143=0,0,IF(Main!AO$216="","",IF($C$29="PM",Main!AO$216/Main!AI$143*Main!AI145,ROUND(Main!AO$216/Main!AI$143*Main!AI145*$B36,0))))))</f>
        <v/>
      </c>
      <c r="AH663" s="31" t="str">
        <f>IF($A663="","",IF(AH662="","",IF(Main!AJ$143=0,0,IF(Main!AP$216="","",IF($C$29="PM",Main!AP$216/Main!AJ$143*Main!AJ145,ROUND(Main!AP$216/Main!AJ$143*Main!AJ145*$B36,0))))))</f>
        <v/>
      </c>
      <c r="AI663" s="31" t="str">
        <f>IF($A663="","",IF(AI662="","",IF(Main!AK$143=0,0,IF(Main!AQ$216="","",IF($C$29="PM",Main!AQ$216/Main!AK$143*Main!AK145,ROUND(Main!AQ$216/Main!AK$143*Main!AK145*$B36,0))))))</f>
        <v/>
      </c>
      <c r="AJ663" s="31" t="str">
        <f>IF($A663="","",IF(AJ662="","",IF(Main!AL$143=0,0,IF(Main!AR$216="","",IF($C$29="PM",Main!AR$216/Main!AL$143*Main!AL145,ROUND(Main!AR$216/Main!AL$143*Main!AL145*$B36,0))))))</f>
        <v/>
      </c>
      <c r="AK663" s="31" t="str">
        <f>IF($A663="","",IF(AK662="","",IF(Main!AM$143=0,0,IF(Main!AS$216="","",IF($C$29="PM",Main!AS$216/Main!AM$143*Main!AM145,ROUND(Main!AS$216/Main!AM$143*Main!AM145*$B36,0))))))</f>
        <v/>
      </c>
      <c r="AL663" s="50" t="str">
        <f>IF($A663="","",IF(AL662="","",IF(Main!AN$143=0,0,IF(Main!AT$216="","",IF($C$29="PM",Main!AT$216/Main!AN$143*Main!AN145,ROUND(Main!AT$216/Main!AN$143*Main!AN145*$B36,0))))))</f>
        <v/>
      </c>
      <c r="AM663" s="31" t="str">
        <f>IF($A663="","",IF(AM662="","",IF(Main!AO$143=0,0,IF(Main!AU$216="","",IF($C$29="PM",Main!AU$216/Main!AO$143*Main!AO145,ROUND(Main!AU$216/Main!AO$143*Main!AO145*$B36,0))))))</f>
        <v/>
      </c>
      <c r="AN663" s="31" t="str">
        <f>IF($A663="","",IF(AN662="","",IF(Main!AP$143=0,0,IF(Main!AV$216="","",IF($C$29="PM",Main!AV$216/Main!AP$143*Main!AP145,ROUND(Main!AV$216/Main!AP$143*Main!AP145*$B36,0))))))</f>
        <v/>
      </c>
      <c r="AO663" s="31" t="str">
        <f>IF($A663="","",IF(AO662="","",IF(Main!AQ$143=0,0,IF(Main!AW$216="","",IF($C$29="PM",Main!AW$216/Main!AQ$143*Main!AQ145,ROUND(Main!AW$216/Main!AQ$143*Main!AQ145*$B36,0))))))</f>
        <v/>
      </c>
      <c r="AP663" s="31" t="str">
        <f>IF($A663="","",IF(AP662="","",IF(Main!AR$143=0,0,IF(Main!AX$216="","",IF($C$29="PM",Main!AX$216/Main!AR$143*Main!AR145,ROUND(Main!AX$216/Main!AR$143*Main!AR145*$B36,0))))))</f>
        <v/>
      </c>
      <c r="AQ663" s="31" t="str">
        <f>IF($A663="","",IF(AQ662="","",IF(Main!AS$143=0,0,IF(Main!AY$216="","",IF($C$29="PM",Main!AY$216/Main!AS$143*Main!AS145,ROUND(Main!AY$216/Main!AS$143*Main!AS145*$B36,0))))))</f>
        <v/>
      </c>
      <c r="AR663" s="31" t="str">
        <f>IF($A663="","",IF(AR662="","",IF(Main!AT$143=0,0,IF(Main!AZ$216="","",IF($C$29="PM",Main!AZ$216/Main!AT$143*Main!AT145,ROUND(Main!AZ$216/Main!AT$143*Main!AT145*$B36,0))))))</f>
        <v/>
      </c>
      <c r="AS663" s="31" t="str">
        <f>IF($A663="","",IF(AS662="","",IF(Main!AU$143=0,0,IF(Main!BA$216="","",IF($C$29="PM",Main!BA$216/Main!AU$143*Main!AU145,ROUND(Main!BA$216/Main!AU$143*Main!AU145*$B36,0))))))</f>
        <v/>
      </c>
      <c r="AT663" s="31" t="str">
        <f>IF($A663="","",IF(AT662="","",IF(Main!AV$143=0,0,IF(Main!BB$216="","",IF($C$29="PM",Main!BB$216/Main!AV$143*Main!AV145,ROUND(Main!BB$216/Main!AV$143*Main!AV145*$B36,0))))))</f>
        <v/>
      </c>
      <c r="AU663" s="31" t="str">
        <f>IF($A663="","",IF(AU662="","",IF(Main!AW$143=0,0,IF(Main!BC$216="","",IF($C$29="PM",Main!BC$216/Main!AW$143*Main!AW145,ROUND(Main!BC$216/Main!AW$143*Main!AW145*$B36,0))))))</f>
        <v/>
      </c>
      <c r="AV663" s="31" t="str">
        <f>IF($A663="","",IF(AV662="","",IF(Main!AX$143=0,0,IF(Main!BD$216="","",IF($C$29="PM",Main!BD$216/Main!AX$143*Main!AX145,ROUND(Main!BD$216/Main!AX$143*Main!AX145*$B36,0))))))</f>
        <v/>
      </c>
      <c r="AW663" s="31" t="str">
        <f>IF($A663="","",IF(AW662="","",IF(Main!AY$143=0,0,IF(Main!BE$216="","",IF($C$29="PM",Main!BE$216/Main!AY$143*Main!AY145,ROUND(Main!BE$216/Main!AY$143*Main!AY145*$B36,0))))))</f>
        <v/>
      </c>
      <c r="AX663" s="50" t="str">
        <f>IF($A663="","",IF(AX662="","",IF(Main!AZ$143=0,0,IF(Main!BF$216="","",IF($C$29="PM",Main!BF$216/Main!AZ$143*Main!AZ145,ROUND(Main!BF$216/Main!AZ$143*Main!AZ145*$B36,0))))))</f>
        <v/>
      </c>
      <c r="AY663" s="31" t="str">
        <f>IF($A663="","",IF(AY662="","",IF(Main!BA$143=0,0,IF(Main!BG$216="","",IF($C$29="PM",Main!BG$216/Main!BA$143*Main!BA145,ROUND(Main!BG$216/Main!BA$143*Main!BA145*$B36,0))))))</f>
        <v/>
      </c>
      <c r="AZ663" s="31" t="str">
        <f>IF($A663="","",IF(AZ662="","",IF(Main!BB$143=0,0,IF(Main!BH$216="","",IF($C$29="PM",Main!BH$216/Main!BB$143*Main!BB145,ROUND(Main!BH$216/Main!BB$143*Main!BB145*$B36,0))))))</f>
        <v/>
      </c>
      <c r="BA663" s="31" t="str">
        <f>IF($A663="","",IF(BA662="","",IF(Main!BC$143=0,0,IF(Main!BI$216="","",IF($C$29="PM",Main!BI$216/Main!BC$143*Main!BC145,ROUND(Main!BI$216/Main!BC$143*Main!BC145*$B36,0))))))</f>
        <v/>
      </c>
      <c r="BB663" s="31" t="str">
        <f>IF($A663="","",IF(BB662="","",IF(Main!BD$143=0,0,IF(Main!BJ$216="","",IF($C$29="PM",Main!BJ$216/Main!BD$143*Main!BD145,ROUND(Main!BJ$216/Main!BD$143*Main!BD145*$B36,0))))))</f>
        <v/>
      </c>
      <c r="BC663" s="31" t="str">
        <f>IF($A663="","",IF(BC662="","",IF(Main!BE$143=0,0,IF(Main!BK$216="","",IF($C$29="PM",Main!BK$216/Main!BE$143*Main!BE145,ROUND(Main!BK$216/Main!BE$143*Main!BE145*$B36,0))))))</f>
        <v/>
      </c>
      <c r="BD663" s="31" t="str">
        <f>IF($A663="","",IF(BD662="","",IF(Main!BF$143=0,0,IF(Main!BL$216="","",IF($C$29="PM",Main!BL$216/Main!BF$143*Main!BF145,ROUND(Main!BL$216/Main!BF$143*Main!BF145*$B36,0))))))</f>
        <v/>
      </c>
      <c r="BE663" s="31" t="str">
        <f>IF($A663="","",IF(BE662="","",IF(Main!BG$143=0,0,IF(Main!BM$216="","",IF($C$29="PM",Main!BM$216/Main!BG$143*Main!BG145,ROUND(Main!BM$216/Main!BG$143*Main!BG145*$B36,0))))))</f>
        <v/>
      </c>
      <c r="BF663" s="31" t="str">
        <f>IF($A663="","",IF(BF662="","",IF(Main!BH$143=0,0,IF(Main!BN$216="","",IF($C$29="PM",Main!BN$216/Main!BH$143*Main!BH145,ROUND(Main!BN$216/Main!BH$143*Main!BH145*$B36,0))))))</f>
        <v/>
      </c>
      <c r="BG663" s="31" t="str">
        <f>IF($A663="","",IF(BG662="","",IF(Main!BI$143=0,0,IF(Main!BO$216="","",IF($C$29="PM",Main!BO$216/Main!BI$143*Main!BI145,ROUND(Main!BO$216/Main!BI$143*Main!BI145*$B36,0))))))</f>
        <v/>
      </c>
      <c r="BH663" s="31" t="str">
        <f>IF($A663="","",IF(BH662="","",IF(Main!BJ$143=0,0,IF(Main!BP$216="","",IF($C$29="PM",Main!BP$216/Main!BJ$143*Main!BJ145,ROUND(Main!BP$216/Main!BJ$143*Main!BJ145*$B36,0))))))</f>
        <v/>
      </c>
      <c r="BI663" s="31" t="str">
        <f>IF($A663="","",IF(BI662="","",IF(Main!BK$143=0,0,IF(Main!BQ$216="","",IF($C$29="PM",Main!BQ$216/Main!BK$143*Main!BK145,ROUND(Main!BQ$216/Main!BK$143*Main!BK145*$B36,0))))))</f>
        <v/>
      </c>
      <c r="BJ663" s="50" t="str">
        <f>IF($A663="","",IF(BJ662="","",IF(Main!BL$143=0,0,IF(Main!BR$216="","",IF($C$29="PM",Main!BR$216/Main!BL$143*Main!BL145,ROUND(Main!BR$216/Main!BL$143*Main!BL145*$B36,0))))))</f>
        <v/>
      </c>
      <c r="BK663" s="31" t="str">
        <f>IF($A663="","",IF(BK662="","",IF(Main!BM$143=0,0,IF(Main!BS$216="","",IF($C$29="PM",Main!BS$216/Main!BM$143*Main!BM145,ROUND(Main!BS$216/Main!BM$143*Main!BM145*$B36,0))))))</f>
        <v/>
      </c>
      <c r="BL663" s="31" t="str">
        <f>IF($A663="","",IF(BL662="","",IF(Main!BN$143=0,0,IF(Main!BT$216="","",IF($C$29="PM",Main!BT$216/Main!BN$143*Main!BN145,ROUND(Main!BT$216/Main!BN$143*Main!BN145*$B36,0))))))</f>
        <v/>
      </c>
      <c r="BM663" s="31" t="str">
        <f>IF($A663="","",IF(BM662="","",IF(Main!BO$143=0,0,IF(Main!BU$216="","",IF($C$29="PM",Main!BU$216/Main!BO$143*Main!BO145,ROUND(Main!BU$216/Main!BO$143*Main!BO145*$B36,0))))))</f>
        <v/>
      </c>
      <c r="BN663" s="31" t="str">
        <f>IF($A663="","",IF(BN662="","",IF(Main!BP$143=0,0,IF(Main!BV$216="","",IF($C$29="PM",Main!BV$216/Main!BP$143*Main!BP145,ROUND(Main!BV$216/Main!BP$143*Main!BP145*$B36,0))))))</f>
        <v/>
      </c>
      <c r="BO663" s="31" t="str">
        <f>IF($A663="","",IF(BO662="","",IF(Main!BQ$143=0,0,IF(Main!BW$216="","",IF($C$29="PM",Main!BW$216/Main!BQ$143*Main!BQ145,ROUND(Main!BW$216/Main!BQ$143*Main!BQ145*$B36,0))))))</f>
        <v/>
      </c>
      <c r="BP663" s="31" t="str">
        <f>IF($A663="","",IF(BP662="","",IF(Main!BR$143=0,0,IF(Main!BX$216="","",IF($C$29="PM",Main!BX$216/Main!BR$143*Main!BR145,ROUND(Main!BX$216/Main!BR$143*Main!BR145*$B36,0))))))</f>
        <v/>
      </c>
      <c r="BQ663" s="31" t="str">
        <f>IF($A663="","",IF(BQ662="","",IF(Main!BS$143=0,0,IF(Main!BY$216="","",IF($C$29="PM",Main!BY$216/Main!BS$143*Main!BS145,ROUND(Main!BY$216/Main!BS$143*Main!BS145*$B36,0))))))</f>
        <v/>
      </c>
      <c r="BR663" s="31" t="str">
        <f>IF($A663="","",IF(BR662="","",IF(Main!BT$143=0,0,IF(Main!BZ$216="","",IF($C$29="PM",Main!BZ$216/Main!BT$143*Main!BT145,ROUND(Main!BZ$216/Main!BT$143*Main!BT145*$B36,0))))))</f>
        <v/>
      </c>
      <c r="BS663" s="31" t="str">
        <f>IF($A663="","",IF(BS662="","",IF(Main!BU$143=0,0,IF(Main!CA$216="","",IF($C$29="PM",Main!CA$216/Main!BU$143*Main!BU145,ROUND(Main!CA$216/Main!BU$143*Main!BU145*$B36,0))))))</f>
        <v/>
      </c>
      <c r="BT663" s="31" t="str">
        <f>IF($A663="","",IF(BT662="","",IF(Main!BV$143=0,0,IF(Main!CB$216="","",IF($C$29="PM",Main!CB$216/Main!BV$143*Main!BV145,ROUND(Main!CB$216/Main!BV$143*Main!BV145*$B36,0))))))</f>
        <v/>
      </c>
      <c r="BU663" s="31" t="str">
        <f>IF($A663="","",IF(BU662="","",IF(Main!BW$143=0,0,IF(Main!CC$216="","",IF($C$29="PM",Main!CC$216/Main!BW$143*Main!BW145,ROUND(Main!CC$216/Main!BW$143*Main!BW145*$B36,0))))))</f>
        <v/>
      </c>
      <c r="BV663" s="50" t="str">
        <f>IF($A663="","",IF(BV662="","",IF(Main!BX$143=0,0,IF(Main!CD$216="","",IF($C$29="PM",Main!CD$216/Main!BX$143*Main!BX145,ROUND(Main!CD$216/Main!BX$143*Main!BX145*$B36,0))))))</f>
        <v/>
      </c>
    </row>
    <row r="664" spans="1:74" x14ac:dyDescent="0.2">
      <c r="A664" s="71" t="str">
        <f>IF(Main!A$37="","",Main!A$37)</f>
        <v/>
      </c>
      <c r="B664" s="74" t="str">
        <f t="shared" si="493"/>
        <v/>
      </c>
      <c r="C664" s="49" t="str">
        <f>IF($A664="","",IF(C663="","",IF(Main!E$143=0,0,IF(Main!K$216="","",IF($C$29="PM",Main!K$216/Main!E$143*Main!E146,ROUND(Main!K$216/Main!E$143*Main!E146*$B37,0))))))</f>
        <v/>
      </c>
      <c r="D664" s="31" t="str">
        <f>IF($A664="","",IF(D663="","",IF(Main!F$143=0,0,IF(Main!L$216="","",IF($C$29="PM",Main!L$216/Main!F$143*Main!F146,ROUND(Main!L$216/Main!F$143*Main!F146*$B37,0))))))</f>
        <v/>
      </c>
      <c r="E664" s="31" t="str">
        <f>IF($A664="","",IF(E663="","",IF(Main!G$143=0,0,IF(Main!M$216="","",IF($C$29="PM",Main!M$216/Main!G$143*Main!G146,ROUND(Main!M$216/Main!G$143*Main!G146*$B37,0))))))</f>
        <v/>
      </c>
      <c r="F664" s="31" t="str">
        <f>IF($A664="","",IF(F663="","",IF(Main!H$143=0,0,IF(Main!N$216="","",IF($C$29="PM",Main!N$216/Main!H$143*Main!H146,ROUND(Main!N$216/Main!H$143*Main!H146*$B37,0))))))</f>
        <v/>
      </c>
      <c r="G664" s="31" t="str">
        <f>IF($A664="","",IF(G663="","",IF(Main!I$143=0,0,IF(Main!O$216="","",IF($C$29="PM",Main!O$216/Main!I$143*Main!I146,ROUND(Main!O$216/Main!I$143*Main!I146*$B37,0))))))</f>
        <v/>
      </c>
      <c r="H664" s="31" t="str">
        <f>IF($A664="","",IF(H663="","",IF(Main!J$143=0,0,IF(Main!P$216="","",IF($C$29="PM",Main!P$216/Main!J$143*Main!J146,ROUND(Main!P$216/Main!J$143*Main!J146*$B37,0))))))</f>
        <v/>
      </c>
      <c r="I664" s="31" t="str">
        <f>IF($A664="","",IF(I663="","",IF(Main!K$143=0,0,IF(Main!Q$216="","",IF($C$29="PM",Main!Q$216/Main!K$143*Main!K146,ROUND(Main!Q$216/Main!K$143*Main!K146*$B37,0))))))</f>
        <v/>
      </c>
      <c r="J664" s="31" t="str">
        <f>IF($A664="","",IF(J663="","",IF(Main!L$143=0,0,IF(Main!R$216="","",IF($C$29="PM",Main!R$216/Main!L$143*Main!L146,ROUND(Main!R$216/Main!L$143*Main!L146*$B37,0))))))</f>
        <v/>
      </c>
      <c r="K664" s="31" t="str">
        <f>IF($A664="","",IF(K663="","",IF(Main!M$143=0,0,IF(Main!S$216="","",IF($C$29="PM",Main!S$216/Main!M$143*Main!M146,ROUND(Main!S$216/Main!M$143*Main!M146*$B37,0))))))</f>
        <v/>
      </c>
      <c r="L664" s="31" t="str">
        <f>IF($A664="","",IF(L663="","",IF(Main!N$143=0,0,IF(Main!T$216="","",IF($C$29="PM",Main!T$216/Main!N$143*Main!N146,ROUND(Main!T$216/Main!N$143*Main!N146*$B37,0))))))</f>
        <v/>
      </c>
      <c r="M664" s="31" t="str">
        <f>IF($A664="","",IF(M663="","",IF(Main!O$143=0,0,IF(Main!U$216="","",IF($C$29="PM",Main!U$216/Main!O$143*Main!O146,ROUND(Main!U$216/Main!O$143*Main!O146*$B37,0))))))</f>
        <v/>
      </c>
      <c r="N664" s="50" t="str">
        <f>IF($A664="","",IF(N663="","",IF(Main!P$143=0,0,IF(Main!V$216="","",IF($C$29="PM",Main!V$216/Main!P$143*Main!P146,ROUND(Main!V$216/Main!P$143*Main!P146*$B37,0))))))</f>
        <v/>
      </c>
      <c r="O664" s="31" t="str">
        <f>IF($A664="","",IF(O663="","",IF(Main!Q$143=0,0,IF(Main!W$216="","",IF($C$29="PM",Main!W$216/Main!Q$143*Main!Q146,ROUND(Main!W$216/Main!Q$143*Main!Q146*$B37,0))))))</f>
        <v/>
      </c>
      <c r="P664" s="31" t="str">
        <f>IF($A664="","",IF(P663="","",IF(Main!R$143=0,0,IF(Main!X$216="","",IF($C$29="PM",Main!X$216/Main!R$143*Main!R146,ROUND(Main!X$216/Main!R$143*Main!R146*$B37,0))))))</f>
        <v/>
      </c>
      <c r="Q664" s="31" t="str">
        <f>IF($A664="","",IF(Q663="","",IF(Main!S$143=0,0,IF(Main!Y$216="","",IF($C$29="PM",Main!Y$216/Main!S$143*Main!S146,ROUND(Main!Y$216/Main!S$143*Main!S146*$B37,0))))))</f>
        <v/>
      </c>
      <c r="R664" s="31" t="str">
        <f>IF($A664="","",IF(R663="","",IF(Main!T$143=0,0,IF(Main!Z$216="","",IF($C$29="PM",Main!Z$216/Main!T$143*Main!T146,ROUND(Main!Z$216/Main!T$143*Main!T146*$B37,0))))))</f>
        <v/>
      </c>
      <c r="S664" s="31" t="str">
        <f>IF($A664="","",IF(S663="","",IF(Main!U$143=0,0,IF(Main!AA$216="","",IF($C$29="PM",Main!AA$216/Main!U$143*Main!U146,ROUND(Main!AA$216/Main!U$143*Main!U146*$B37,0))))))</f>
        <v/>
      </c>
      <c r="T664" s="31" t="str">
        <f>IF($A664="","",IF(T663="","",IF(Main!V$143=0,0,IF(Main!AB$216="","",IF($C$29="PM",Main!AB$216/Main!V$143*Main!V146,ROUND(Main!AB$216/Main!V$143*Main!V146*$B37,0))))))</f>
        <v/>
      </c>
      <c r="U664" s="31" t="str">
        <f>IF($A664="","",IF(U663="","",IF(Main!W$143=0,0,IF(Main!AC$216="","",IF($C$29="PM",Main!AC$216/Main!W$143*Main!W146,ROUND(Main!AC$216/Main!W$143*Main!W146*$B37,0))))))</f>
        <v/>
      </c>
      <c r="V664" s="31" t="str">
        <f>IF($A664="","",IF(V663="","",IF(Main!X$143=0,0,IF(Main!AD$216="","",IF($C$29="PM",Main!AD$216/Main!X$143*Main!X146,ROUND(Main!AD$216/Main!X$143*Main!X146*$B37,0))))))</f>
        <v/>
      </c>
      <c r="W664" s="31" t="str">
        <f>IF($A664="","",IF(W663="","",IF(Main!Y$143=0,0,IF(Main!AE$216="","",IF($C$29="PM",Main!AE$216/Main!Y$143*Main!Y146,ROUND(Main!AE$216/Main!Y$143*Main!Y146*$B37,0))))))</f>
        <v/>
      </c>
      <c r="X664" s="31" t="str">
        <f>IF($A664="","",IF(X663="","",IF(Main!Z$143=0,0,IF(Main!AF$216="","",IF($C$29="PM",Main!AF$216/Main!Z$143*Main!Z146,ROUND(Main!AF$216/Main!Z$143*Main!Z146*$B37,0))))))</f>
        <v/>
      </c>
      <c r="Y664" s="31" t="str">
        <f>IF($A664="","",IF(Y663="","",IF(Main!AA$143=0,0,IF(Main!AG$216="","",IF($C$29="PM",Main!AG$216/Main!AA$143*Main!AA146,ROUND(Main!AG$216/Main!AA$143*Main!AA146*$B37,0))))))</f>
        <v/>
      </c>
      <c r="Z664" s="31" t="str">
        <f>IF($A664="","",IF(Z663="","",IF(Main!AB$143=0,0,IF(Main!AH$216="","",IF($C$29="PM",Main!AH$216/Main!AB$143*Main!AB146,ROUND(Main!AH$216/Main!AB$143*Main!AB146*$B37,0))))))</f>
        <v/>
      </c>
      <c r="AA664" s="49" t="str">
        <f>IF($A664="","",IF(AA663="","",IF(Main!AC$143=0,0,IF(Main!AI$216="","",IF($C$29="PM",Main!AI$216/Main!AC$143*Main!AC146,ROUND(Main!AI$216/Main!AC$143*Main!AC146*$B37,0))))))</f>
        <v/>
      </c>
      <c r="AB664" s="31" t="str">
        <f>IF($A664="","",IF(AB663="","",IF(Main!AD$143=0,0,IF(Main!AJ$216="","",IF($C$29="PM",Main!AJ$216/Main!AD$143*Main!AD146,ROUND(Main!AJ$216/Main!AD$143*Main!AD146*$B37,0))))))</f>
        <v/>
      </c>
      <c r="AC664" s="31" t="str">
        <f>IF($A664="","",IF(AC663="","",IF(Main!AE$143=0,0,IF(Main!AK$216="","",IF($C$29="PM",Main!AK$216/Main!AE$143*Main!AE146,ROUND(Main!AK$216/Main!AE$143*Main!AE146*$B37,0))))))</f>
        <v/>
      </c>
      <c r="AD664" s="31" t="str">
        <f>IF($A664="","",IF(AD663="","",IF(Main!AF$143=0,0,IF(Main!AL$216="","",IF($C$29="PM",Main!AL$216/Main!AF$143*Main!AF146,ROUND(Main!AL$216/Main!AF$143*Main!AF146*$B37,0))))))</f>
        <v/>
      </c>
      <c r="AE664" s="31" t="str">
        <f>IF($A664="","",IF(AE663="","",IF(Main!AG$143=0,0,IF(Main!AM$216="","",IF($C$29="PM",Main!AM$216/Main!AG$143*Main!AG146,ROUND(Main!AM$216/Main!AG$143*Main!AG146*$B37,0))))))</f>
        <v/>
      </c>
      <c r="AF664" s="31" t="str">
        <f>IF($A664="","",IF(AF663="","",IF(Main!AH$143=0,0,IF(Main!AN$216="","",IF($C$29="PM",Main!AN$216/Main!AH$143*Main!AH146,ROUND(Main!AN$216/Main!AH$143*Main!AH146*$B37,0))))))</f>
        <v/>
      </c>
      <c r="AG664" s="31" t="str">
        <f>IF($A664="","",IF(AG663="","",IF(Main!AI$143=0,0,IF(Main!AO$216="","",IF($C$29="PM",Main!AO$216/Main!AI$143*Main!AI146,ROUND(Main!AO$216/Main!AI$143*Main!AI146*$B37,0))))))</f>
        <v/>
      </c>
      <c r="AH664" s="31" t="str">
        <f>IF($A664="","",IF(AH663="","",IF(Main!AJ$143=0,0,IF(Main!AP$216="","",IF($C$29="PM",Main!AP$216/Main!AJ$143*Main!AJ146,ROUND(Main!AP$216/Main!AJ$143*Main!AJ146*$B37,0))))))</f>
        <v/>
      </c>
      <c r="AI664" s="31" t="str">
        <f>IF($A664="","",IF(AI663="","",IF(Main!AK$143=0,0,IF(Main!AQ$216="","",IF($C$29="PM",Main!AQ$216/Main!AK$143*Main!AK146,ROUND(Main!AQ$216/Main!AK$143*Main!AK146*$B37,0))))))</f>
        <v/>
      </c>
      <c r="AJ664" s="31" t="str">
        <f>IF($A664="","",IF(AJ663="","",IF(Main!AL$143=0,0,IF(Main!AR$216="","",IF($C$29="PM",Main!AR$216/Main!AL$143*Main!AL146,ROUND(Main!AR$216/Main!AL$143*Main!AL146*$B37,0))))))</f>
        <v/>
      </c>
      <c r="AK664" s="31" t="str">
        <f>IF($A664="","",IF(AK663="","",IF(Main!AM$143=0,0,IF(Main!AS$216="","",IF($C$29="PM",Main!AS$216/Main!AM$143*Main!AM146,ROUND(Main!AS$216/Main!AM$143*Main!AM146*$B37,0))))))</f>
        <v/>
      </c>
      <c r="AL664" s="50" t="str">
        <f>IF($A664="","",IF(AL663="","",IF(Main!AN$143=0,0,IF(Main!AT$216="","",IF($C$29="PM",Main!AT$216/Main!AN$143*Main!AN146,ROUND(Main!AT$216/Main!AN$143*Main!AN146*$B37,0))))))</f>
        <v/>
      </c>
      <c r="AM664" s="31" t="str">
        <f>IF($A664="","",IF(AM663="","",IF(Main!AO$143=0,0,IF(Main!AU$216="","",IF($C$29="PM",Main!AU$216/Main!AO$143*Main!AO146,ROUND(Main!AU$216/Main!AO$143*Main!AO146*$B37,0))))))</f>
        <v/>
      </c>
      <c r="AN664" s="31" t="str">
        <f>IF($A664="","",IF(AN663="","",IF(Main!AP$143=0,0,IF(Main!AV$216="","",IF($C$29="PM",Main!AV$216/Main!AP$143*Main!AP146,ROUND(Main!AV$216/Main!AP$143*Main!AP146*$B37,0))))))</f>
        <v/>
      </c>
      <c r="AO664" s="31" t="str">
        <f>IF($A664="","",IF(AO663="","",IF(Main!AQ$143=0,0,IF(Main!AW$216="","",IF($C$29="PM",Main!AW$216/Main!AQ$143*Main!AQ146,ROUND(Main!AW$216/Main!AQ$143*Main!AQ146*$B37,0))))))</f>
        <v/>
      </c>
      <c r="AP664" s="31" t="str">
        <f>IF($A664="","",IF(AP663="","",IF(Main!AR$143=0,0,IF(Main!AX$216="","",IF($C$29="PM",Main!AX$216/Main!AR$143*Main!AR146,ROUND(Main!AX$216/Main!AR$143*Main!AR146*$B37,0))))))</f>
        <v/>
      </c>
      <c r="AQ664" s="31" t="str">
        <f>IF($A664="","",IF(AQ663="","",IF(Main!AS$143=0,0,IF(Main!AY$216="","",IF($C$29="PM",Main!AY$216/Main!AS$143*Main!AS146,ROUND(Main!AY$216/Main!AS$143*Main!AS146*$B37,0))))))</f>
        <v/>
      </c>
      <c r="AR664" s="31" t="str">
        <f>IF($A664="","",IF(AR663="","",IF(Main!AT$143=0,0,IF(Main!AZ$216="","",IF($C$29="PM",Main!AZ$216/Main!AT$143*Main!AT146,ROUND(Main!AZ$216/Main!AT$143*Main!AT146*$B37,0))))))</f>
        <v/>
      </c>
      <c r="AS664" s="31" t="str">
        <f>IF($A664="","",IF(AS663="","",IF(Main!AU$143=0,0,IF(Main!BA$216="","",IF($C$29="PM",Main!BA$216/Main!AU$143*Main!AU146,ROUND(Main!BA$216/Main!AU$143*Main!AU146*$B37,0))))))</f>
        <v/>
      </c>
      <c r="AT664" s="31" t="str">
        <f>IF($A664="","",IF(AT663="","",IF(Main!AV$143=0,0,IF(Main!BB$216="","",IF($C$29="PM",Main!BB$216/Main!AV$143*Main!AV146,ROUND(Main!BB$216/Main!AV$143*Main!AV146*$B37,0))))))</f>
        <v/>
      </c>
      <c r="AU664" s="31" t="str">
        <f>IF($A664="","",IF(AU663="","",IF(Main!AW$143=0,0,IF(Main!BC$216="","",IF($C$29="PM",Main!BC$216/Main!AW$143*Main!AW146,ROUND(Main!BC$216/Main!AW$143*Main!AW146*$B37,0))))))</f>
        <v/>
      </c>
      <c r="AV664" s="31" t="str">
        <f>IF($A664="","",IF(AV663="","",IF(Main!AX$143=0,0,IF(Main!BD$216="","",IF($C$29="PM",Main!BD$216/Main!AX$143*Main!AX146,ROUND(Main!BD$216/Main!AX$143*Main!AX146*$B37,0))))))</f>
        <v/>
      </c>
      <c r="AW664" s="31" t="str">
        <f>IF($A664="","",IF(AW663="","",IF(Main!AY$143=0,0,IF(Main!BE$216="","",IF($C$29="PM",Main!BE$216/Main!AY$143*Main!AY146,ROUND(Main!BE$216/Main!AY$143*Main!AY146*$B37,0))))))</f>
        <v/>
      </c>
      <c r="AX664" s="50" t="str">
        <f>IF($A664="","",IF(AX663="","",IF(Main!AZ$143=0,0,IF(Main!BF$216="","",IF($C$29="PM",Main!BF$216/Main!AZ$143*Main!AZ146,ROUND(Main!BF$216/Main!AZ$143*Main!AZ146*$B37,0))))))</f>
        <v/>
      </c>
      <c r="AY664" s="31" t="str">
        <f>IF($A664="","",IF(AY663="","",IF(Main!BA$143=0,0,IF(Main!BG$216="","",IF($C$29="PM",Main!BG$216/Main!BA$143*Main!BA146,ROUND(Main!BG$216/Main!BA$143*Main!BA146*$B37,0))))))</f>
        <v/>
      </c>
      <c r="AZ664" s="31" t="str">
        <f>IF($A664="","",IF(AZ663="","",IF(Main!BB$143=0,0,IF(Main!BH$216="","",IF($C$29="PM",Main!BH$216/Main!BB$143*Main!BB146,ROUND(Main!BH$216/Main!BB$143*Main!BB146*$B37,0))))))</f>
        <v/>
      </c>
      <c r="BA664" s="31" t="str">
        <f>IF($A664="","",IF(BA663="","",IF(Main!BC$143=0,0,IF(Main!BI$216="","",IF($C$29="PM",Main!BI$216/Main!BC$143*Main!BC146,ROUND(Main!BI$216/Main!BC$143*Main!BC146*$B37,0))))))</f>
        <v/>
      </c>
      <c r="BB664" s="31" t="str">
        <f>IF($A664="","",IF(BB663="","",IF(Main!BD$143=0,0,IF(Main!BJ$216="","",IF($C$29="PM",Main!BJ$216/Main!BD$143*Main!BD146,ROUND(Main!BJ$216/Main!BD$143*Main!BD146*$B37,0))))))</f>
        <v/>
      </c>
      <c r="BC664" s="31" t="str">
        <f>IF($A664="","",IF(BC663="","",IF(Main!BE$143=0,0,IF(Main!BK$216="","",IF($C$29="PM",Main!BK$216/Main!BE$143*Main!BE146,ROUND(Main!BK$216/Main!BE$143*Main!BE146*$B37,0))))))</f>
        <v/>
      </c>
      <c r="BD664" s="31" t="str">
        <f>IF($A664="","",IF(BD663="","",IF(Main!BF$143=0,0,IF(Main!BL$216="","",IF($C$29="PM",Main!BL$216/Main!BF$143*Main!BF146,ROUND(Main!BL$216/Main!BF$143*Main!BF146*$B37,0))))))</f>
        <v/>
      </c>
      <c r="BE664" s="31" t="str">
        <f>IF($A664="","",IF(BE663="","",IF(Main!BG$143=0,0,IF(Main!BM$216="","",IF($C$29="PM",Main!BM$216/Main!BG$143*Main!BG146,ROUND(Main!BM$216/Main!BG$143*Main!BG146*$B37,0))))))</f>
        <v/>
      </c>
      <c r="BF664" s="31" t="str">
        <f>IF($A664="","",IF(BF663="","",IF(Main!BH$143=0,0,IF(Main!BN$216="","",IF($C$29="PM",Main!BN$216/Main!BH$143*Main!BH146,ROUND(Main!BN$216/Main!BH$143*Main!BH146*$B37,0))))))</f>
        <v/>
      </c>
      <c r="BG664" s="31" t="str">
        <f>IF($A664="","",IF(BG663="","",IF(Main!BI$143=0,0,IF(Main!BO$216="","",IF($C$29="PM",Main!BO$216/Main!BI$143*Main!BI146,ROUND(Main!BO$216/Main!BI$143*Main!BI146*$B37,0))))))</f>
        <v/>
      </c>
      <c r="BH664" s="31" t="str">
        <f>IF($A664="","",IF(BH663="","",IF(Main!BJ$143=0,0,IF(Main!BP$216="","",IF($C$29="PM",Main!BP$216/Main!BJ$143*Main!BJ146,ROUND(Main!BP$216/Main!BJ$143*Main!BJ146*$B37,0))))))</f>
        <v/>
      </c>
      <c r="BI664" s="31" t="str">
        <f>IF($A664="","",IF(BI663="","",IF(Main!BK$143=0,0,IF(Main!BQ$216="","",IF($C$29="PM",Main!BQ$216/Main!BK$143*Main!BK146,ROUND(Main!BQ$216/Main!BK$143*Main!BK146*$B37,0))))))</f>
        <v/>
      </c>
      <c r="BJ664" s="50" t="str">
        <f>IF($A664="","",IF(BJ663="","",IF(Main!BL$143=0,0,IF(Main!BR$216="","",IF($C$29="PM",Main!BR$216/Main!BL$143*Main!BL146,ROUND(Main!BR$216/Main!BL$143*Main!BL146*$B37,0))))))</f>
        <v/>
      </c>
      <c r="BK664" s="31" t="str">
        <f>IF($A664="","",IF(BK663="","",IF(Main!BM$143=0,0,IF(Main!BS$216="","",IF($C$29="PM",Main!BS$216/Main!BM$143*Main!BM146,ROUND(Main!BS$216/Main!BM$143*Main!BM146*$B37,0))))))</f>
        <v/>
      </c>
      <c r="BL664" s="31" t="str">
        <f>IF($A664="","",IF(BL663="","",IF(Main!BN$143=0,0,IF(Main!BT$216="","",IF($C$29="PM",Main!BT$216/Main!BN$143*Main!BN146,ROUND(Main!BT$216/Main!BN$143*Main!BN146*$B37,0))))))</f>
        <v/>
      </c>
      <c r="BM664" s="31" t="str">
        <f>IF($A664="","",IF(BM663="","",IF(Main!BO$143=0,0,IF(Main!BU$216="","",IF($C$29="PM",Main!BU$216/Main!BO$143*Main!BO146,ROUND(Main!BU$216/Main!BO$143*Main!BO146*$B37,0))))))</f>
        <v/>
      </c>
      <c r="BN664" s="31" t="str">
        <f>IF($A664="","",IF(BN663="","",IF(Main!BP$143=0,0,IF(Main!BV$216="","",IF($C$29="PM",Main!BV$216/Main!BP$143*Main!BP146,ROUND(Main!BV$216/Main!BP$143*Main!BP146*$B37,0))))))</f>
        <v/>
      </c>
      <c r="BO664" s="31" t="str">
        <f>IF($A664="","",IF(BO663="","",IF(Main!BQ$143=0,0,IF(Main!BW$216="","",IF($C$29="PM",Main!BW$216/Main!BQ$143*Main!BQ146,ROUND(Main!BW$216/Main!BQ$143*Main!BQ146*$B37,0))))))</f>
        <v/>
      </c>
      <c r="BP664" s="31" t="str">
        <f>IF($A664="","",IF(BP663="","",IF(Main!BR$143=0,0,IF(Main!BX$216="","",IF($C$29="PM",Main!BX$216/Main!BR$143*Main!BR146,ROUND(Main!BX$216/Main!BR$143*Main!BR146*$B37,0))))))</f>
        <v/>
      </c>
      <c r="BQ664" s="31" t="str">
        <f>IF($A664="","",IF(BQ663="","",IF(Main!BS$143=0,0,IF(Main!BY$216="","",IF($C$29="PM",Main!BY$216/Main!BS$143*Main!BS146,ROUND(Main!BY$216/Main!BS$143*Main!BS146*$B37,0))))))</f>
        <v/>
      </c>
      <c r="BR664" s="31" t="str">
        <f>IF($A664="","",IF(BR663="","",IF(Main!BT$143=0,0,IF(Main!BZ$216="","",IF($C$29="PM",Main!BZ$216/Main!BT$143*Main!BT146,ROUND(Main!BZ$216/Main!BT$143*Main!BT146*$B37,0))))))</f>
        <v/>
      </c>
      <c r="BS664" s="31" t="str">
        <f>IF($A664="","",IF(BS663="","",IF(Main!BU$143=0,0,IF(Main!CA$216="","",IF($C$29="PM",Main!CA$216/Main!BU$143*Main!BU146,ROUND(Main!CA$216/Main!BU$143*Main!BU146*$B37,0))))))</f>
        <v/>
      </c>
      <c r="BT664" s="31" t="str">
        <f>IF($A664="","",IF(BT663="","",IF(Main!BV$143=0,0,IF(Main!CB$216="","",IF($C$29="PM",Main!CB$216/Main!BV$143*Main!BV146,ROUND(Main!CB$216/Main!BV$143*Main!BV146*$B37,0))))))</f>
        <v/>
      </c>
      <c r="BU664" s="31" t="str">
        <f>IF($A664="","",IF(BU663="","",IF(Main!BW$143=0,0,IF(Main!CC$216="","",IF($C$29="PM",Main!CC$216/Main!BW$143*Main!BW146,ROUND(Main!CC$216/Main!BW$143*Main!BW146*$B37,0))))))</f>
        <v/>
      </c>
      <c r="BV664" s="50" t="str">
        <f>IF($A664="","",IF(BV663="","",IF(Main!BX$143=0,0,IF(Main!CD$216="","",IF($C$29="PM",Main!CD$216/Main!BX$143*Main!BX146,ROUND(Main!CD$216/Main!BX$143*Main!BX146*$B37,0))))))</f>
        <v/>
      </c>
    </row>
    <row r="665" spans="1:74" x14ac:dyDescent="0.2">
      <c r="A665" s="71" t="str">
        <f>IF(Main!A$38="","",Main!A$38)</f>
        <v/>
      </c>
      <c r="B665" s="74" t="str">
        <f t="shared" si="493"/>
        <v/>
      </c>
      <c r="C665" s="49" t="str">
        <f>IF($A665="","",IF(C664="","",IF(Main!E$143=0,0,IF(Main!K$216="","",IF($C$29="PM",Main!K$216/Main!E$143*Main!E147,ROUND(Main!K$216/Main!E$143*Main!E147*$B38,0))))))</f>
        <v/>
      </c>
      <c r="D665" s="31" t="str">
        <f>IF($A665="","",IF(D664="","",IF(Main!F$143=0,0,IF(Main!L$216="","",IF($C$29="PM",Main!L$216/Main!F$143*Main!F147,ROUND(Main!L$216/Main!F$143*Main!F147*$B38,0))))))</f>
        <v/>
      </c>
      <c r="E665" s="31" t="str">
        <f>IF($A665="","",IF(E664="","",IF(Main!G$143=0,0,IF(Main!M$216="","",IF($C$29="PM",Main!M$216/Main!G$143*Main!G147,ROUND(Main!M$216/Main!G$143*Main!G147*$B38,0))))))</f>
        <v/>
      </c>
      <c r="F665" s="31" t="str">
        <f>IF($A665="","",IF(F664="","",IF(Main!H$143=0,0,IF(Main!N$216="","",IF($C$29="PM",Main!N$216/Main!H$143*Main!H147,ROUND(Main!N$216/Main!H$143*Main!H147*$B38,0))))))</f>
        <v/>
      </c>
      <c r="G665" s="31" t="str">
        <f>IF($A665="","",IF(G664="","",IF(Main!I$143=0,0,IF(Main!O$216="","",IF($C$29="PM",Main!O$216/Main!I$143*Main!I147,ROUND(Main!O$216/Main!I$143*Main!I147*$B38,0))))))</f>
        <v/>
      </c>
      <c r="H665" s="31" t="str">
        <f>IF($A665="","",IF(H664="","",IF(Main!J$143=0,0,IF(Main!P$216="","",IF($C$29="PM",Main!P$216/Main!J$143*Main!J147,ROUND(Main!P$216/Main!J$143*Main!J147*$B38,0))))))</f>
        <v/>
      </c>
      <c r="I665" s="31" t="str">
        <f>IF($A665="","",IF(I664="","",IF(Main!K$143=0,0,IF(Main!Q$216="","",IF($C$29="PM",Main!Q$216/Main!K$143*Main!K147,ROUND(Main!Q$216/Main!K$143*Main!K147*$B38,0))))))</f>
        <v/>
      </c>
      <c r="J665" s="31" t="str">
        <f>IF($A665="","",IF(J664="","",IF(Main!L$143=0,0,IF(Main!R$216="","",IF($C$29="PM",Main!R$216/Main!L$143*Main!L147,ROUND(Main!R$216/Main!L$143*Main!L147*$B38,0))))))</f>
        <v/>
      </c>
      <c r="K665" s="31" t="str">
        <f>IF($A665="","",IF(K664="","",IF(Main!M$143=0,0,IF(Main!S$216="","",IF($C$29="PM",Main!S$216/Main!M$143*Main!M147,ROUND(Main!S$216/Main!M$143*Main!M147*$B38,0))))))</f>
        <v/>
      </c>
      <c r="L665" s="31" t="str">
        <f>IF($A665="","",IF(L664="","",IF(Main!N$143=0,0,IF(Main!T$216="","",IF($C$29="PM",Main!T$216/Main!N$143*Main!N147,ROUND(Main!T$216/Main!N$143*Main!N147*$B38,0))))))</f>
        <v/>
      </c>
      <c r="M665" s="31" t="str">
        <f>IF($A665="","",IF(M664="","",IF(Main!O$143=0,0,IF(Main!U$216="","",IF($C$29="PM",Main!U$216/Main!O$143*Main!O147,ROUND(Main!U$216/Main!O$143*Main!O147*$B38,0))))))</f>
        <v/>
      </c>
      <c r="N665" s="50" t="str">
        <f>IF($A665="","",IF(N664="","",IF(Main!P$143=0,0,IF(Main!V$216="","",IF($C$29="PM",Main!V$216/Main!P$143*Main!P147,ROUND(Main!V$216/Main!P$143*Main!P147*$B38,0))))))</f>
        <v/>
      </c>
      <c r="O665" s="31" t="str">
        <f>IF($A665="","",IF(O664="","",IF(Main!Q$143=0,0,IF(Main!W$216="","",IF($C$29="PM",Main!W$216/Main!Q$143*Main!Q147,ROUND(Main!W$216/Main!Q$143*Main!Q147*$B38,0))))))</f>
        <v/>
      </c>
      <c r="P665" s="31" t="str">
        <f>IF($A665="","",IF(P664="","",IF(Main!R$143=0,0,IF(Main!X$216="","",IF($C$29="PM",Main!X$216/Main!R$143*Main!R147,ROUND(Main!X$216/Main!R$143*Main!R147*$B38,0))))))</f>
        <v/>
      </c>
      <c r="Q665" s="31" t="str">
        <f>IF($A665="","",IF(Q664="","",IF(Main!S$143=0,0,IF(Main!Y$216="","",IF($C$29="PM",Main!Y$216/Main!S$143*Main!S147,ROUND(Main!Y$216/Main!S$143*Main!S147*$B38,0))))))</f>
        <v/>
      </c>
      <c r="R665" s="31" t="str">
        <f>IF($A665="","",IF(R664="","",IF(Main!T$143=0,0,IF(Main!Z$216="","",IF($C$29="PM",Main!Z$216/Main!T$143*Main!T147,ROUND(Main!Z$216/Main!T$143*Main!T147*$B38,0))))))</f>
        <v/>
      </c>
      <c r="S665" s="31" t="str">
        <f>IF($A665="","",IF(S664="","",IF(Main!U$143=0,0,IF(Main!AA$216="","",IF($C$29="PM",Main!AA$216/Main!U$143*Main!U147,ROUND(Main!AA$216/Main!U$143*Main!U147*$B38,0))))))</f>
        <v/>
      </c>
      <c r="T665" s="31" t="str">
        <f>IF($A665="","",IF(T664="","",IF(Main!V$143=0,0,IF(Main!AB$216="","",IF($C$29="PM",Main!AB$216/Main!V$143*Main!V147,ROUND(Main!AB$216/Main!V$143*Main!V147*$B38,0))))))</f>
        <v/>
      </c>
      <c r="U665" s="31" t="str">
        <f>IF($A665="","",IF(U664="","",IF(Main!W$143=0,0,IF(Main!AC$216="","",IF($C$29="PM",Main!AC$216/Main!W$143*Main!W147,ROUND(Main!AC$216/Main!W$143*Main!W147*$B38,0))))))</f>
        <v/>
      </c>
      <c r="V665" s="31" t="str">
        <f>IF($A665="","",IF(V664="","",IF(Main!X$143=0,0,IF(Main!AD$216="","",IF($C$29="PM",Main!AD$216/Main!X$143*Main!X147,ROUND(Main!AD$216/Main!X$143*Main!X147*$B38,0))))))</f>
        <v/>
      </c>
      <c r="W665" s="31" t="str">
        <f>IF($A665="","",IF(W664="","",IF(Main!Y$143=0,0,IF(Main!AE$216="","",IF($C$29="PM",Main!AE$216/Main!Y$143*Main!Y147,ROUND(Main!AE$216/Main!Y$143*Main!Y147*$B38,0))))))</f>
        <v/>
      </c>
      <c r="X665" s="31" t="str">
        <f>IF($A665="","",IF(X664="","",IF(Main!Z$143=0,0,IF(Main!AF$216="","",IF($C$29="PM",Main!AF$216/Main!Z$143*Main!Z147,ROUND(Main!AF$216/Main!Z$143*Main!Z147*$B38,0))))))</f>
        <v/>
      </c>
      <c r="Y665" s="31" t="str">
        <f>IF($A665="","",IF(Y664="","",IF(Main!AA$143=0,0,IF(Main!AG$216="","",IF($C$29="PM",Main!AG$216/Main!AA$143*Main!AA147,ROUND(Main!AG$216/Main!AA$143*Main!AA147*$B38,0))))))</f>
        <v/>
      </c>
      <c r="Z665" s="31" t="str">
        <f>IF($A665="","",IF(Z664="","",IF(Main!AB$143=0,0,IF(Main!AH$216="","",IF($C$29="PM",Main!AH$216/Main!AB$143*Main!AB147,ROUND(Main!AH$216/Main!AB$143*Main!AB147*$B38,0))))))</f>
        <v/>
      </c>
      <c r="AA665" s="49" t="str">
        <f>IF($A665="","",IF(AA664="","",IF(Main!AC$143=0,0,IF(Main!AI$216="","",IF($C$29="PM",Main!AI$216/Main!AC$143*Main!AC147,ROUND(Main!AI$216/Main!AC$143*Main!AC147*$B38,0))))))</f>
        <v/>
      </c>
      <c r="AB665" s="31" t="str">
        <f>IF($A665="","",IF(AB664="","",IF(Main!AD$143=0,0,IF(Main!AJ$216="","",IF($C$29="PM",Main!AJ$216/Main!AD$143*Main!AD147,ROUND(Main!AJ$216/Main!AD$143*Main!AD147*$B38,0))))))</f>
        <v/>
      </c>
      <c r="AC665" s="31" t="str">
        <f>IF($A665="","",IF(AC664="","",IF(Main!AE$143=0,0,IF(Main!AK$216="","",IF($C$29="PM",Main!AK$216/Main!AE$143*Main!AE147,ROUND(Main!AK$216/Main!AE$143*Main!AE147*$B38,0))))))</f>
        <v/>
      </c>
      <c r="AD665" s="31" t="str">
        <f>IF($A665="","",IF(AD664="","",IF(Main!AF$143=0,0,IF(Main!AL$216="","",IF($C$29="PM",Main!AL$216/Main!AF$143*Main!AF147,ROUND(Main!AL$216/Main!AF$143*Main!AF147*$B38,0))))))</f>
        <v/>
      </c>
      <c r="AE665" s="31" t="str">
        <f>IF($A665="","",IF(AE664="","",IF(Main!AG$143=0,0,IF(Main!AM$216="","",IF($C$29="PM",Main!AM$216/Main!AG$143*Main!AG147,ROUND(Main!AM$216/Main!AG$143*Main!AG147*$B38,0))))))</f>
        <v/>
      </c>
      <c r="AF665" s="31" t="str">
        <f>IF($A665="","",IF(AF664="","",IF(Main!AH$143=0,0,IF(Main!AN$216="","",IF($C$29="PM",Main!AN$216/Main!AH$143*Main!AH147,ROUND(Main!AN$216/Main!AH$143*Main!AH147*$B38,0))))))</f>
        <v/>
      </c>
      <c r="AG665" s="31" t="str">
        <f>IF($A665="","",IF(AG664="","",IF(Main!AI$143=0,0,IF(Main!AO$216="","",IF($C$29="PM",Main!AO$216/Main!AI$143*Main!AI147,ROUND(Main!AO$216/Main!AI$143*Main!AI147*$B38,0))))))</f>
        <v/>
      </c>
      <c r="AH665" s="31" t="str">
        <f>IF($A665="","",IF(AH664="","",IF(Main!AJ$143=0,0,IF(Main!AP$216="","",IF($C$29="PM",Main!AP$216/Main!AJ$143*Main!AJ147,ROUND(Main!AP$216/Main!AJ$143*Main!AJ147*$B38,0))))))</f>
        <v/>
      </c>
      <c r="AI665" s="31" t="str">
        <f>IF($A665="","",IF(AI664="","",IF(Main!AK$143=0,0,IF(Main!AQ$216="","",IF($C$29="PM",Main!AQ$216/Main!AK$143*Main!AK147,ROUND(Main!AQ$216/Main!AK$143*Main!AK147*$B38,0))))))</f>
        <v/>
      </c>
      <c r="AJ665" s="31" t="str">
        <f>IF($A665="","",IF(AJ664="","",IF(Main!AL$143=0,0,IF(Main!AR$216="","",IF($C$29="PM",Main!AR$216/Main!AL$143*Main!AL147,ROUND(Main!AR$216/Main!AL$143*Main!AL147*$B38,0))))))</f>
        <v/>
      </c>
      <c r="AK665" s="31" t="str">
        <f>IF($A665="","",IF(AK664="","",IF(Main!AM$143=0,0,IF(Main!AS$216="","",IF($C$29="PM",Main!AS$216/Main!AM$143*Main!AM147,ROUND(Main!AS$216/Main!AM$143*Main!AM147*$B38,0))))))</f>
        <v/>
      </c>
      <c r="AL665" s="50" t="str">
        <f>IF($A665="","",IF(AL664="","",IF(Main!AN$143=0,0,IF(Main!AT$216="","",IF($C$29="PM",Main!AT$216/Main!AN$143*Main!AN147,ROUND(Main!AT$216/Main!AN$143*Main!AN147*$B38,0))))))</f>
        <v/>
      </c>
      <c r="AM665" s="31" t="str">
        <f>IF($A665="","",IF(AM664="","",IF(Main!AO$143=0,0,IF(Main!AU$216="","",IF($C$29="PM",Main!AU$216/Main!AO$143*Main!AO147,ROUND(Main!AU$216/Main!AO$143*Main!AO147*$B38,0))))))</f>
        <v/>
      </c>
      <c r="AN665" s="31" t="str">
        <f>IF($A665="","",IF(AN664="","",IF(Main!AP$143=0,0,IF(Main!AV$216="","",IF($C$29="PM",Main!AV$216/Main!AP$143*Main!AP147,ROUND(Main!AV$216/Main!AP$143*Main!AP147*$B38,0))))))</f>
        <v/>
      </c>
      <c r="AO665" s="31" t="str">
        <f>IF($A665="","",IF(AO664="","",IF(Main!AQ$143=0,0,IF(Main!AW$216="","",IF($C$29="PM",Main!AW$216/Main!AQ$143*Main!AQ147,ROUND(Main!AW$216/Main!AQ$143*Main!AQ147*$B38,0))))))</f>
        <v/>
      </c>
      <c r="AP665" s="31" t="str">
        <f>IF($A665="","",IF(AP664="","",IF(Main!AR$143=0,0,IF(Main!AX$216="","",IF($C$29="PM",Main!AX$216/Main!AR$143*Main!AR147,ROUND(Main!AX$216/Main!AR$143*Main!AR147*$B38,0))))))</f>
        <v/>
      </c>
      <c r="AQ665" s="31" t="str">
        <f>IF($A665="","",IF(AQ664="","",IF(Main!AS$143=0,0,IF(Main!AY$216="","",IF($C$29="PM",Main!AY$216/Main!AS$143*Main!AS147,ROUND(Main!AY$216/Main!AS$143*Main!AS147*$B38,0))))))</f>
        <v/>
      </c>
      <c r="AR665" s="31" t="str">
        <f>IF($A665="","",IF(AR664="","",IF(Main!AT$143=0,0,IF(Main!AZ$216="","",IF($C$29="PM",Main!AZ$216/Main!AT$143*Main!AT147,ROUND(Main!AZ$216/Main!AT$143*Main!AT147*$B38,0))))))</f>
        <v/>
      </c>
      <c r="AS665" s="31" t="str">
        <f>IF($A665="","",IF(AS664="","",IF(Main!AU$143=0,0,IF(Main!BA$216="","",IF($C$29="PM",Main!BA$216/Main!AU$143*Main!AU147,ROUND(Main!BA$216/Main!AU$143*Main!AU147*$B38,0))))))</f>
        <v/>
      </c>
      <c r="AT665" s="31" t="str">
        <f>IF($A665="","",IF(AT664="","",IF(Main!AV$143=0,0,IF(Main!BB$216="","",IF($C$29="PM",Main!BB$216/Main!AV$143*Main!AV147,ROUND(Main!BB$216/Main!AV$143*Main!AV147*$B38,0))))))</f>
        <v/>
      </c>
      <c r="AU665" s="31" t="str">
        <f>IF($A665="","",IF(AU664="","",IF(Main!AW$143=0,0,IF(Main!BC$216="","",IF($C$29="PM",Main!BC$216/Main!AW$143*Main!AW147,ROUND(Main!BC$216/Main!AW$143*Main!AW147*$B38,0))))))</f>
        <v/>
      </c>
      <c r="AV665" s="31" t="str">
        <f>IF($A665="","",IF(AV664="","",IF(Main!AX$143=0,0,IF(Main!BD$216="","",IF($C$29="PM",Main!BD$216/Main!AX$143*Main!AX147,ROUND(Main!BD$216/Main!AX$143*Main!AX147*$B38,0))))))</f>
        <v/>
      </c>
      <c r="AW665" s="31" t="str">
        <f>IF($A665="","",IF(AW664="","",IF(Main!AY$143=0,0,IF(Main!BE$216="","",IF($C$29="PM",Main!BE$216/Main!AY$143*Main!AY147,ROUND(Main!BE$216/Main!AY$143*Main!AY147*$B38,0))))))</f>
        <v/>
      </c>
      <c r="AX665" s="50" t="str">
        <f>IF($A665="","",IF(AX664="","",IF(Main!AZ$143=0,0,IF(Main!BF$216="","",IF($C$29="PM",Main!BF$216/Main!AZ$143*Main!AZ147,ROUND(Main!BF$216/Main!AZ$143*Main!AZ147*$B38,0))))))</f>
        <v/>
      </c>
      <c r="AY665" s="31" t="str">
        <f>IF($A665="","",IF(AY664="","",IF(Main!BA$143=0,0,IF(Main!BG$216="","",IF($C$29="PM",Main!BG$216/Main!BA$143*Main!BA147,ROUND(Main!BG$216/Main!BA$143*Main!BA147*$B38,0))))))</f>
        <v/>
      </c>
      <c r="AZ665" s="31" t="str">
        <f>IF($A665="","",IF(AZ664="","",IF(Main!BB$143=0,0,IF(Main!BH$216="","",IF($C$29="PM",Main!BH$216/Main!BB$143*Main!BB147,ROUND(Main!BH$216/Main!BB$143*Main!BB147*$B38,0))))))</f>
        <v/>
      </c>
      <c r="BA665" s="31" t="str">
        <f>IF($A665="","",IF(BA664="","",IF(Main!BC$143=0,0,IF(Main!BI$216="","",IF($C$29="PM",Main!BI$216/Main!BC$143*Main!BC147,ROUND(Main!BI$216/Main!BC$143*Main!BC147*$B38,0))))))</f>
        <v/>
      </c>
      <c r="BB665" s="31" t="str">
        <f>IF($A665="","",IF(BB664="","",IF(Main!BD$143=0,0,IF(Main!BJ$216="","",IF($C$29="PM",Main!BJ$216/Main!BD$143*Main!BD147,ROUND(Main!BJ$216/Main!BD$143*Main!BD147*$B38,0))))))</f>
        <v/>
      </c>
      <c r="BC665" s="31" t="str">
        <f>IF($A665="","",IF(BC664="","",IF(Main!BE$143=0,0,IF(Main!BK$216="","",IF($C$29="PM",Main!BK$216/Main!BE$143*Main!BE147,ROUND(Main!BK$216/Main!BE$143*Main!BE147*$B38,0))))))</f>
        <v/>
      </c>
      <c r="BD665" s="31" t="str">
        <f>IF($A665="","",IF(BD664="","",IF(Main!BF$143=0,0,IF(Main!BL$216="","",IF($C$29="PM",Main!BL$216/Main!BF$143*Main!BF147,ROUND(Main!BL$216/Main!BF$143*Main!BF147*$B38,0))))))</f>
        <v/>
      </c>
      <c r="BE665" s="31" t="str">
        <f>IF($A665="","",IF(BE664="","",IF(Main!BG$143=0,0,IF(Main!BM$216="","",IF($C$29="PM",Main!BM$216/Main!BG$143*Main!BG147,ROUND(Main!BM$216/Main!BG$143*Main!BG147*$B38,0))))))</f>
        <v/>
      </c>
      <c r="BF665" s="31" t="str">
        <f>IF($A665="","",IF(BF664="","",IF(Main!BH$143=0,0,IF(Main!BN$216="","",IF($C$29="PM",Main!BN$216/Main!BH$143*Main!BH147,ROUND(Main!BN$216/Main!BH$143*Main!BH147*$B38,0))))))</f>
        <v/>
      </c>
      <c r="BG665" s="31" t="str">
        <f>IF($A665="","",IF(BG664="","",IF(Main!BI$143=0,0,IF(Main!BO$216="","",IF($C$29="PM",Main!BO$216/Main!BI$143*Main!BI147,ROUND(Main!BO$216/Main!BI$143*Main!BI147*$B38,0))))))</f>
        <v/>
      </c>
      <c r="BH665" s="31" t="str">
        <f>IF($A665="","",IF(BH664="","",IF(Main!BJ$143=0,0,IF(Main!BP$216="","",IF($C$29="PM",Main!BP$216/Main!BJ$143*Main!BJ147,ROUND(Main!BP$216/Main!BJ$143*Main!BJ147*$B38,0))))))</f>
        <v/>
      </c>
      <c r="BI665" s="31" t="str">
        <f>IF($A665="","",IF(BI664="","",IF(Main!BK$143=0,0,IF(Main!BQ$216="","",IF($C$29="PM",Main!BQ$216/Main!BK$143*Main!BK147,ROUND(Main!BQ$216/Main!BK$143*Main!BK147*$B38,0))))))</f>
        <v/>
      </c>
      <c r="BJ665" s="50" t="str">
        <f>IF($A665="","",IF(BJ664="","",IF(Main!BL$143=0,0,IF(Main!BR$216="","",IF($C$29="PM",Main!BR$216/Main!BL$143*Main!BL147,ROUND(Main!BR$216/Main!BL$143*Main!BL147*$B38,0))))))</f>
        <v/>
      </c>
      <c r="BK665" s="31" t="str">
        <f>IF($A665="","",IF(BK664="","",IF(Main!BM$143=0,0,IF(Main!BS$216="","",IF($C$29="PM",Main!BS$216/Main!BM$143*Main!BM147,ROUND(Main!BS$216/Main!BM$143*Main!BM147*$B38,0))))))</f>
        <v/>
      </c>
      <c r="BL665" s="31" t="str">
        <f>IF($A665="","",IF(BL664="","",IF(Main!BN$143=0,0,IF(Main!BT$216="","",IF($C$29="PM",Main!BT$216/Main!BN$143*Main!BN147,ROUND(Main!BT$216/Main!BN$143*Main!BN147*$B38,0))))))</f>
        <v/>
      </c>
      <c r="BM665" s="31" t="str">
        <f>IF($A665="","",IF(BM664="","",IF(Main!BO$143=0,0,IF(Main!BU$216="","",IF($C$29="PM",Main!BU$216/Main!BO$143*Main!BO147,ROUND(Main!BU$216/Main!BO$143*Main!BO147*$B38,0))))))</f>
        <v/>
      </c>
      <c r="BN665" s="31" t="str">
        <f>IF($A665="","",IF(BN664="","",IF(Main!BP$143=0,0,IF(Main!BV$216="","",IF($C$29="PM",Main!BV$216/Main!BP$143*Main!BP147,ROUND(Main!BV$216/Main!BP$143*Main!BP147*$B38,0))))))</f>
        <v/>
      </c>
      <c r="BO665" s="31" t="str">
        <f>IF($A665="","",IF(BO664="","",IF(Main!BQ$143=0,0,IF(Main!BW$216="","",IF($C$29="PM",Main!BW$216/Main!BQ$143*Main!BQ147,ROUND(Main!BW$216/Main!BQ$143*Main!BQ147*$B38,0))))))</f>
        <v/>
      </c>
      <c r="BP665" s="31" t="str">
        <f>IF($A665="","",IF(BP664="","",IF(Main!BR$143=0,0,IF(Main!BX$216="","",IF($C$29="PM",Main!BX$216/Main!BR$143*Main!BR147,ROUND(Main!BX$216/Main!BR$143*Main!BR147*$B38,0))))))</f>
        <v/>
      </c>
      <c r="BQ665" s="31" t="str">
        <f>IF($A665="","",IF(BQ664="","",IF(Main!BS$143=0,0,IF(Main!BY$216="","",IF($C$29="PM",Main!BY$216/Main!BS$143*Main!BS147,ROUND(Main!BY$216/Main!BS$143*Main!BS147*$B38,0))))))</f>
        <v/>
      </c>
      <c r="BR665" s="31" t="str">
        <f>IF($A665="","",IF(BR664="","",IF(Main!BT$143=0,0,IF(Main!BZ$216="","",IF($C$29="PM",Main!BZ$216/Main!BT$143*Main!BT147,ROUND(Main!BZ$216/Main!BT$143*Main!BT147*$B38,0))))))</f>
        <v/>
      </c>
      <c r="BS665" s="31" t="str">
        <f>IF($A665="","",IF(BS664="","",IF(Main!BU$143=0,0,IF(Main!CA$216="","",IF($C$29="PM",Main!CA$216/Main!BU$143*Main!BU147,ROUND(Main!CA$216/Main!BU$143*Main!BU147*$B38,0))))))</f>
        <v/>
      </c>
      <c r="BT665" s="31" t="str">
        <f>IF($A665="","",IF(BT664="","",IF(Main!BV$143=0,0,IF(Main!CB$216="","",IF($C$29="PM",Main!CB$216/Main!BV$143*Main!BV147,ROUND(Main!CB$216/Main!BV$143*Main!BV147*$B38,0))))))</f>
        <v/>
      </c>
      <c r="BU665" s="31" t="str">
        <f>IF($A665="","",IF(BU664="","",IF(Main!BW$143=0,0,IF(Main!CC$216="","",IF($C$29="PM",Main!CC$216/Main!BW$143*Main!BW147,ROUND(Main!CC$216/Main!BW$143*Main!BW147*$B38,0))))))</f>
        <v/>
      </c>
      <c r="BV665" s="50" t="str">
        <f>IF($A665="","",IF(BV664="","",IF(Main!BX$143=0,0,IF(Main!CD$216="","",IF($C$29="PM",Main!CD$216/Main!BX$143*Main!BX147,ROUND(Main!CD$216/Main!BX$143*Main!BX147*$B38,0))))))</f>
        <v/>
      </c>
    </row>
    <row r="666" spans="1:74" x14ac:dyDescent="0.2">
      <c r="A666" s="71" t="str">
        <f>IF(Main!A$39="","",Main!A$39)</f>
        <v/>
      </c>
      <c r="B666" s="74" t="str">
        <f t="shared" si="493"/>
        <v/>
      </c>
      <c r="C666" s="49" t="str">
        <f>IF($A666="","",IF(C665="","",IF(Main!E$143=0,0,IF(Main!K$216="","",IF($C$29="PM",Main!K$216/Main!E$143*Main!E148,ROUND(Main!K$216/Main!E$143*Main!E148*$B39,0))))))</f>
        <v/>
      </c>
      <c r="D666" s="31" t="str">
        <f>IF($A666="","",IF(D665="","",IF(Main!F$143=0,0,IF(Main!L$216="","",IF($C$29="PM",Main!L$216/Main!F$143*Main!F148,ROUND(Main!L$216/Main!F$143*Main!F148*$B39,0))))))</f>
        <v/>
      </c>
      <c r="E666" s="31" t="str">
        <f>IF($A666="","",IF(E665="","",IF(Main!G$143=0,0,IF(Main!M$216="","",IF($C$29="PM",Main!M$216/Main!G$143*Main!G148,ROUND(Main!M$216/Main!G$143*Main!G148*$B39,0))))))</f>
        <v/>
      </c>
      <c r="F666" s="31" t="str">
        <f>IF($A666="","",IF(F665="","",IF(Main!H$143=0,0,IF(Main!N$216="","",IF($C$29="PM",Main!N$216/Main!H$143*Main!H148,ROUND(Main!N$216/Main!H$143*Main!H148*$B39,0))))))</f>
        <v/>
      </c>
      <c r="G666" s="31" t="str">
        <f>IF($A666="","",IF(G665="","",IF(Main!I$143=0,0,IF(Main!O$216="","",IF($C$29="PM",Main!O$216/Main!I$143*Main!I148,ROUND(Main!O$216/Main!I$143*Main!I148*$B39,0))))))</f>
        <v/>
      </c>
      <c r="H666" s="31" t="str">
        <f>IF($A666="","",IF(H665="","",IF(Main!J$143=0,0,IF(Main!P$216="","",IF($C$29="PM",Main!P$216/Main!J$143*Main!J148,ROUND(Main!P$216/Main!J$143*Main!J148*$B39,0))))))</f>
        <v/>
      </c>
      <c r="I666" s="31" t="str">
        <f>IF($A666="","",IF(I665="","",IF(Main!K$143=0,0,IF(Main!Q$216="","",IF($C$29="PM",Main!Q$216/Main!K$143*Main!K148,ROUND(Main!Q$216/Main!K$143*Main!K148*$B39,0))))))</f>
        <v/>
      </c>
      <c r="J666" s="31" t="str">
        <f>IF($A666="","",IF(J665="","",IF(Main!L$143=0,0,IF(Main!R$216="","",IF($C$29="PM",Main!R$216/Main!L$143*Main!L148,ROUND(Main!R$216/Main!L$143*Main!L148*$B39,0))))))</f>
        <v/>
      </c>
      <c r="K666" s="31" t="str">
        <f>IF($A666="","",IF(K665="","",IF(Main!M$143=0,0,IF(Main!S$216="","",IF($C$29="PM",Main!S$216/Main!M$143*Main!M148,ROUND(Main!S$216/Main!M$143*Main!M148*$B39,0))))))</f>
        <v/>
      </c>
      <c r="L666" s="31" t="str">
        <f>IF($A666="","",IF(L665="","",IF(Main!N$143=0,0,IF(Main!T$216="","",IF($C$29="PM",Main!T$216/Main!N$143*Main!N148,ROUND(Main!T$216/Main!N$143*Main!N148*$B39,0))))))</f>
        <v/>
      </c>
      <c r="M666" s="31" t="str">
        <f>IF($A666="","",IF(M665="","",IF(Main!O$143=0,0,IF(Main!U$216="","",IF($C$29="PM",Main!U$216/Main!O$143*Main!O148,ROUND(Main!U$216/Main!O$143*Main!O148*$B39,0))))))</f>
        <v/>
      </c>
      <c r="N666" s="50" t="str">
        <f>IF($A666="","",IF(N665="","",IF(Main!P$143=0,0,IF(Main!V$216="","",IF($C$29="PM",Main!V$216/Main!P$143*Main!P148,ROUND(Main!V$216/Main!P$143*Main!P148*$B39,0))))))</f>
        <v/>
      </c>
      <c r="O666" s="31" t="str">
        <f>IF($A666="","",IF(O665="","",IF(Main!Q$143=0,0,IF(Main!W$216="","",IF($C$29="PM",Main!W$216/Main!Q$143*Main!Q148,ROUND(Main!W$216/Main!Q$143*Main!Q148*$B39,0))))))</f>
        <v/>
      </c>
      <c r="P666" s="31" t="str">
        <f>IF($A666="","",IF(P665="","",IF(Main!R$143=0,0,IF(Main!X$216="","",IF($C$29="PM",Main!X$216/Main!R$143*Main!R148,ROUND(Main!X$216/Main!R$143*Main!R148*$B39,0))))))</f>
        <v/>
      </c>
      <c r="Q666" s="31" t="str">
        <f>IF($A666="","",IF(Q665="","",IF(Main!S$143=0,0,IF(Main!Y$216="","",IF($C$29="PM",Main!Y$216/Main!S$143*Main!S148,ROUND(Main!Y$216/Main!S$143*Main!S148*$B39,0))))))</f>
        <v/>
      </c>
      <c r="R666" s="31" t="str">
        <f>IF($A666="","",IF(R665="","",IF(Main!T$143=0,0,IF(Main!Z$216="","",IF($C$29="PM",Main!Z$216/Main!T$143*Main!T148,ROUND(Main!Z$216/Main!T$143*Main!T148*$B39,0))))))</f>
        <v/>
      </c>
      <c r="S666" s="31" t="str">
        <f>IF($A666="","",IF(S665="","",IF(Main!U$143=0,0,IF(Main!AA$216="","",IF($C$29="PM",Main!AA$216/Main!U$143*Main!U148,ROUND(Main!AA$216/Main!U$143*Main!U148*$B39,0))))))</f>
        <v/>
      </c>
      <c r="T666" s="31" t="str">
        <f>IF($A666="","",IF(T665="","",IF(Main!V$143=0,0,IF(Main!AB$216="","",IF($C$29="PM",Main!AB$216/Main!V$143*Main!V148,ROUND(Main!AB$216/Main!V$143*Main!V148*$B39,0))))))</f>
        <v/>
      </c>
      <c r="U666" s="31" t="str">
        <f>IF($A666="","",IF(U665="","",IF(Main!W$143=0,0,IF(Main!AC$216="","",IF($C$29="PM",Main!AC$216/Main!W$143*Main!W148,ROUND(Main!AC$216/Main!W$143*Main!W148*$B39,0))))))</f>
        <v/>
      </c>
      <c r="V666" s="31" t="str">
        <f>IF($A666="","",IF(V665="","",IF(Main!X$143=0,0,IF(Main!AD$216="","",IF($C$29="PM",Main!AD$216/Main!X$143*Main!X148,ROUND(Main!AD$216/Main!X$143*Main!X148*$B39,0))))))</f>
        <v/>
      </c>
      <c r="W666" s="31" t="str">
        <f>IF($A666="","",IF(W665="","",IF(Main!Y$143=0,0,IF(Main!AE$216="","",IF($C$29="PM",Main!AE$216/Main!Y$143*Main!Y148,ROUND(Main!AE$216/Main!Y$143*Main!Y148*$B39,0))))))</f>
        <v/>
      </c>
      <c r="X666" s="31" t="str">
        <f>IF($A666="","",IF(X665="","",IF(Main!Z$143=0,0,IF(Main!AF$216="","",IF($C$29="PM",Main!AF$216/Main!Z$143*Main!Z148,ROUND(Main!AF$216/Main!Z$143*Main!Z148*$B39,0))))))</f>
        <v/>
      </c>
      <c r="Y666" s="31" t="str">
        <f>IF($A666="","",IF(Y665="","",IF(Main!AA$143=0,0,IF(Main!AG$216="","",IF($C$29="PM",Main!AG$216/Main!AA$143*Main!AA148,ROUND(Main!AG$216/Main!AA$143*Main!AA148*$B39,0))))))</f>
        <v/>
      </c>
      <c r="Z666" s="31" t="str">
        <f>IF($A666="","",IF(Z665="","",IF(Main!AB$143=0,0,IF(Main!AH$216="","",IF($C$29="PM",Main!AH$216/Main!AB$143*Main!AB148,ROUND(Main!AH$216/Main!AB$143*Main!AB148*$B39,0))))))</f>
        <v/>
      </c>
      <c r="AA666" s="49" t="str">
        <f>IF($A666="","",IF(AA665="","",IF(Main!AC$143=0,0,IF(Main!AI$216="","",IF($C$29="PM",Main!AI$216/Main!AC$143*Main!AC148,ROUND(Main!AI$216/Main!AC$143*Main!AC148*$B39,0))))))</f>
        <v/>
      </c>
      <c r="AB666" s="31" t="str">
        <f>IF($A666="","",IF(AB665="","",IF(Main!AD$143=0,0,IF(Main!AJ$216="","",IF($C$29="PM",Main!AJ$216/Main!AD$143*Main!AD148,ROUND(Main!AJ$216/Main!AD$143*Main!AD148*$B39,0))))))</f>
        <v/>
      </c>
      <c r="AC666" s="31" t="str">
        <f>IF($A666="","",IF(AC665="","",IF(Main!AE$143=0,0,IF(Main!AK$216="","",IF($C$29="PM",Main!AK$216/Main!AE$143*Main!AE148,ROUND(Main!AK$216/Main!AE$143*Main!AE148*$B39,0))))))</f>
        <v/>
      </c>
      <c r="AD666" s="31" t="str">
        <f>IF($A666="","",IF(AD665="","",IF(Main!AF$143=0,0,IF(Main!AL$216="","",IF($C$29="PM",Main!AL$216/Main!AF$143*Main!AF148,ROUND(Main!AL$216/Main!AF$143*Main!AF148*$B39,0))))))</f>
        <v/>
      </c>
      <c r="AE666" s="31" t="str">
        <f>IF($A666="","",IF(AE665="","",IF(Main!AG$143=0,0,IF(Main!AM$216="","",IF($C$29="PM",Main!AM$216/Main!AG$143*Main!AG148,ROUND(Main!AM$216/Main!AG$143*Main!AG148*$B39,0))))))</f>
        <v/>
      </c>
      <c r="AF666" s="31" t="str">
        <f>IF($A666="","",IF(AF665="","",IF(Main!AH$143=0,0,IF(Main!AN$216="","",IF($C$29="PM",Main!AN$216/Main!AH$143*Main!AH148,ROUND(Main!AN$216/Main!AH$143*Main!AH148*$B39,0))))))</f>
        <v/>
      </c>
      <c r="AG666" s="31" t="str">
        <f>IF($A666="","",IF(AG665="","",IF(Main!AI$143=0,0,IF(Main!AO$216="","",IF($C$29="PM",Main!AO$216/Main!AI$143*Main!AI148,ROUND(Main!AO$216/Main!AI$143*Main!AI148*$B39,0))))))</f>
        <v/>
      </c>
      <c r="AH666" s="31" t="str">
        <f>IF($A666="","",IF(AH665="","",IF(Main!AJ$143=0,0,IF(Main!AP$216="","",IF($C$29="PM",Main!AP$216/Main!AJ$143*Main!AJ148,ROUND(Main!AP$216/Main!AJ$143*Main!AJ148*$B39,0))))))</f>
        <v/>
      </c>
      <c r="AI666" s="31" t="str">
        <f>IF($A666="","",IF(AI665="","",IF(Main!AK$143=0,0,IF(Main!AQ$216="","",IF($C$29="PM",Main!AQ$216/Main!AK$143*Main!AK148,ROUND(Main!AQ$216/Main!AK$143*Main!AK148*$B39,0))))))</f>
        <v/>
      </c>
      <c r="AJ666" s="31" t="str">
        <f>IF($A666="","",IF(AJ665="","",IF(Main!AL$143=0,0,IF(Main!AR$216="","",IF($C$29="PM",Main!AR$216/Main!AL$143*Main!AL148,ROUND(Main!AR$216/Main!AL$143*Main!AL148*$B39,0))))))</f>
        <v/>
      </c>
      <c r="AK666" s="31" t="str">
        <f>IF($A666="","",IF(AK665="","",IF(Main!AM$143=0,0,IF(Main!AS$216="","",IF($C$29="PM",Main!AS$216/Main!AM$143*Main!AM148,ROUND(Main!AS$216/Main!AM$143*Main!AM148*$B39,0))))))</f>
        <v/>
      </c>
      <c r="AL666" s="50" t="str">
        <f>IF($A666="","",IF(AL665="","",IF(Main!AN$143=0,0,IF(Main!AT$216="","",IF($C$29="PM",Main!AT$216/Main!AN$143*Main!AN148,ROUND(Main!AT$216/Main!AN$143*Main!AN148*$B39,0))))))</f>
        <v/>
      </c>
      <c r="AM666" s="31" t="str">
        <f>IF($A666="","",IF(AM665="","",IF(Main!AO$143=0,0,IF(Main!AU$216="","",IF($C$29="PM",Main!AU$216/Main!AO$143*Main!AO148,ROUND(Main!AU$216/Main!AO$143*Main!AO148*$B39,0))))))</f>
        <v/>
      </c>
      <c r="AN666" s="31" t="str">
        <f>IF($A666="","",IF(AN665="","",IF(Main!AP$143=0,0,IF(Main!AV$216="","",IF($C$29="PM",Main!AV$216/Main!AP$143*Main!AP148,ROUND(Main!AV$216/Main!AP$143*Main!AP148*$B39,0))))))</f>
        <v/>
      </c>
      <c r="AO666" s="31" t="str">
        <f>IF($A666="","",IF(AO665="","",IF(Main!AQ$143=0,0,IF(Main!AW$216="","",IF($C$29="PM",Main!AW$216/Main!AQ$143*Main!AQ148,ROUND(Main!AW$216/Main!AQ$143*Main!AQ148*$B39,0))))))</f>
        <v/>
      </c>
      <c r="AP666" s="31" t="str">
        <f>IF($A666="","",IF(AP665="","",IF(Main!AR$143=0,0,IF(Main!AX$216="","",IF($C$29="PM",Main!AX$216/Main!AR$143*Main!AR148,ROUND(Main!AX$216/Main!AR$143*Main!AR148*$B39,0))))))</f>
        <v/>
      </c>
      <c r="AQ666" s="31" t="str">
        <f>IF($A666="","",IF(AQ665="","",IF(Main!AS$143=0,0,IF(Main!AY$216="","",IF($C$29="PM",Main!AY$216/Main!AS$143*Main!AS148,ROUND(Main!AY$216/Main!AS$143*Main!AS148*$B39,0))))))</f>
        <v/>
      </c>
      <c r="AR666" s="31" t="str">
        <f>IF($A666="","",IF(AR665="","",IF(Main!AT$143=0,0,IF(Main!AZ$216="","",IF($C$29="PM",Main!AZ$216/Main!AT$143*Main!AT148,ROUND(Main!AZ$216/Main!AT$143*Main!AT148*$B39,0))))))</f>
        <v/>
      </c>
      <c r="AS666" s="31" t="str">
        <f>IF($A666="","",IF(AS665="","",IF(Main!AU$143=0,0,IF(Main!BA$216="","",IF($C$29="PM",Main!BA$216/Main!AU$143*Main!AU148,ROUND(Main!BA$216/Main!AU$143*Main!AU148*$B39,0))))))</f>
        <v/>
      </c>
      <c r="AT666" s="31" t="str">
        <f>IF($A666="","",IF(AT665="","",IF(Main!AV$143=0,0,IF(Main!BB$216="","",IF($C$29="PM",Main!BB$216/Main!AV$143*Main!AV148,ROUND(Main!BB$216/Main!AV$143*Main!AV148*$B39,0))))))</f>
        <v/>
      </c>
      <c r="AU666" s="31" t="str">
        <f>IF($A666="","",IF(AU665="","",IF(Main!AW$143=0,0,IF(Main!BC$216="","",IF($C$29="PM",Main!BC$216/Main!AW$143*Main!AW148,ROUND(Main!BC$216/Main!AW$143*Main!AW148*$B39,0))))))</f>
        <v/>
      </c>
      <c r="AV666" s="31" t="str">
        <f>IF($A666="","",IF(AV665="","",IF(Main!AX$143=0,0,IF(Main!BD$216="","",IF($C$29="PM",Main!BD$216/Main!AX$143*Main!AX148,ROUND(Main!BD$216/Main!AX$143*Main!AX148*$B39,0))))))</f>
        <v/>
      </c>
      <c r="AW666" s="31" t="str">
        <f>IF($A666="","",IF(AW665="","",IF(Main!AY$143=0,0,IF(Main!BE$216="","",IF($C$29="PM",Main!BE$216/Main!AY$143*Main!AY148,ROUND(Main!BE$216/Main!AY$143*Main!AY148*$B39,0))))))</f>
        <v/>
      </c>
      <c r="AX666" s="50" t="str">
        <f>IF($A666="","",IF(AX665="","",IF(Main!AZ$143=0,0,IF(Main!BF$216="","",IF($C$29="PM",Main!BF$216/Main!AZ$143*Main!AZ148,ROUND(Main!BF$216/Main!AZ$143*Main!AZ148*$B39,0))))))</f>
        <v/>
      </c>
      <c r="AY666" s="31" t="str">
        <f>IF($A666="","",IF(AY665="","",IF(Main!BA$143=0,0,IF(Main!BG$216="","",IF($C$29="PM",Main!BG$216/Main!BA$143*Main!BA148,ROUND(Main!BG$216/Main!BA$143*Main!BA148*$B39,0))))))</f>
        <v/>
      </c>
      <c r="AZ666" s="31" t="str">
        <f>IF($A666="","",IF(AZ665="","",IF(Main!BB$143=0,0,IF(Main!BH$216="","",IF($C$29="PM",Main!BH$216/Main!BB$143*Main!BB148,ROUND(Main!BH$216/Main!BB$143*Main!BB148*$B39,0))))))</f>
        <v/>
      </c>
      <c r="BA666" s="31" t="str">
        <f>IF($A666="","",IF(BA665="","",IF(Main!BC$143=0,0,IF(Main!BI$216="","",IF($C$29="PM",Main!BI$216/Main!BC$143*Main!BC148,ROUND(Main!BI$216/Main!BC$143*Main!BC148*$B39,0))))))</f>
        <v/>
      </c>
      <c r="BB666" s="31" t="str">
        <f>IF($A666="","",IF(BB665="","",IF(Main!BD$143=0,0,IF(Main!BJ$216="","",IF($C$29="PM",Main!BJ$216/Main!BD$143*Main!BD148,ROUND(Main!BJ$216/Main!BD$143*Main!BD148*$B39,0))))))</f>
        <v/>
      </c>
      <c r="BC666" s="31" t="str">
        <f>IF($A666="","",IF(BC665="","",IF(Main!BE$143=0,0,IF(Main!BK$216="","",IF($C$29="PM",Main!BK$216/Main!BE$143*Main!BE148,ROUND(Main!BK$216/Main!BE$143*Main!BE148*$B39,0))))))</f>
        <v/>
      </c>
      <c r="BD666" s="31" t="str">
        <f>IF($A666="","",IF(BD665="","",IF(Main!BF$143=0,0,IF(Main!BL$216="","",IF($C$29="PM",Main!BL$216/Main!BF$143*Main!BF148,ROUND(Main!BL$216/Main!BF$143*Main!BF148*$B39,0))))))</f>
        <v/>
      </c>
      <c r="BE666" s="31" t="str">
        <f>IF($A666="","",IF(BE665="","",IF(Main!BG$143=0,0,IF(Main!BM$216="","",IF($C$29="PM",Main!BM$216/Main!BG$143*Main!BG148,ROUND(Main!BM$216/Main!BG$143*Main!BG148*$B39,0))))))</f>
        <v/>
      </c>
      <c r="BF666" s="31" t="str">
        <f>IF($A666="","",IF(BF665="","",IF(Main!BH$143=0,0,IF(Main!BN$216="","",IF($C$29="PM",Main!BN$216/Main!BH$143*Main!BH148,ROUND(Main!BN$216/Main!BH$143*Main!BH148*$B39,0))))))</f>
        <v/>
      </c>
      <c r="BG666" s="31" t="str">
        <f>IF($A666="","",IF(BG665="","",IF(Main!BI$143=0,0,IF(Main!BO$216="","",IF($C$29="PM",Main!BO$216/Main!BI$143*Main!BI148,ROUND(Main!BO$216/Main!BI$143*Main!BI148*$B39,0))))))</f>
        <v/>
      </c>
      <c r="BH666" s="31" t="str">
        <f>IF($A666="","",IF(BH665="","",IF(Main!BJ$143=0,0,IF(Main!BP$216="","",IF($C$29="PM",Main!BP$216/Main!BJ$143*Main!BJ148,ROUND(Main!BP$216/Main!BJ$143*Main!BJ148*$B39,0))))))</f>
        <v/>
      </c>
      <c r="BI666" s="31" t="str">
        <f>IF($A666="","",IF(BI665="","",IF(Main!BK$143=0,0,IF(Main!BQ$216="","",IF($C$29="PM",Main!BQ$216/Main!BK$143*Main!BK148,ROUND(Main!BQ$216/Main!BK$143*Main!BK148*$B39,0))))))</f>
        <v/>
      </c>
      <c r="BJ666" s="50" t="str">
        <f>IF($A666="","",IF(BJ665="","",IF(Main!BL$143=0,0,IF(Main!BR$216="","",IF($C$29="PM",Main!BR$216/Main!BL$143*Main!BL148,ROUND(Main!BR$216/Main!BL$143*Main!BL148*$B39,0))))))</f>
        <v/>
      </c>
      <c r="BK666" s="31" t="str">
        <f>IF($A666="","",IF(BK665="","",IF(Main!BM$143=0,0,IF(Main!BS$216="","",IF($C$29="PM",Main!BS$216/Main!BM$143*Main!BM148,ROUND(Main!BS$216/Main!BM$143*Main!BM148*$B39,0))))))</f>
        <v/>
      </c>
      <c r="BL666" s="31" t="str">
        <f>IF($A666="","",IF(BL665="","",IF(Main!BN$143=0,0,IF(Main!BT$216="","",IF($C$29="PM",Main!BT$216/Main!BN$143*Main!BN148,ROUND(Main!BT$216/Main!BN$143*Main!BN148*$B39,0))))))</f>
        <v/>
      </c>
      <c r="BM666" s="31" t="str">
        <f>IF($A666="","",IF(BM665="","",IF(Main!BO$143=0,0,IF(Main!BU$216="","",IF($C$29="PM",Main!BU$216/Main!BO$143*Main!BO148,ROUND(Main!BU$216/Main!BO$143*Main!BO148*$B39,0))))))</f>
        <v/>
      </c>
      <c r="BN666" s="31" t="str">
        <f>IF($A666="","",IF(BN665="","",IF(Main!BP$143=0,0,IF(Main!BV$216="","",IF($C$29="PM",Main!BV$216/Main!BP$143*Main!BP148,ROUND(Main!BV$216/Main!BP$143*Main!BP148*$B39,0))))))</f>
        <v/>
      </c>
      <c r="BO666" s="31" t="str">
        <f>IF($A666="","",IF(BO665="","",IF(Main!BQ$143=0,0,IF(Main!BW$216="","",IF($C$29="PM",Main!BW$216/Main!BQ$143*Main!BQ148,ROUND(Main!BW$216/Main!BQ$143*Main!BQ148*$B39,0))))))</f>
        <v/>
      </c>
      <c r="BP666" s="31" t="str">
        <f>IF($A666="","",IF(BP665="","",IF(Main!BR$143=0,0,IF(Main!BX$216="","",IF($C$29="PM",Main!BX$216/Main!BR$143*Main!BR148,ROUND(Main!BX$216/Main!BR$143*Main!BR148*$B39,0))))))</f>
        <v/>
      </c>
      <c r="BQ666" s="31" t="str">
        <f>IF($A666="","",IF(BQ665="","",IF(Main!BS$143=0,0,IF(Main!BY$216="","",IF($C$29="PM",Main!BY$216/Main!BS$143*Main!BS148,ROUND(Main!BY$216/Main!BS$143*Main!BS148*$B39,0))))))</f>
        <v/>
      </c>
      <c r="BR666" s="31" t="str">
        <f>IF($A666="","",IF(BR665="","",IF(Main!BT$143=0,0,IF(Main!BZ$216="","",IF($C$29="PM",Main!BZ$216/Main!BT$143*Main!BT148,ROUND(Main!BZ$216/Main!BT$143*Main!BT148*$B39,0))))))</f>
        <v/>
      </c>
      <c r="BS666" s="31" t="str">
        <f>IF($A666="","",IF(BS665="","",IF(Main!BU$143=0,0,IF(Main!CA$216="","",IF($C$29="PM",Main!CA$216/Main!BU$143*Main!BU148,ROUND(Main!CA$216/Main!BU$143*Main!BU148*$B39,0))))))</f>
        <v/>
      </c>
      <c r="BT666" s="31" t="str">
        <f>IF($A666="","",IF(BT665="","",IF(Main!BV$143=0,0,IF(Main!CB$216="","",IF($C$29="PM",Main!CB$216/Main!BV$143*Main!BV148,ROUND(Main!CB$216/Main!BV$143*Main!BV148*$B39,0))))))</f>
        <v/>
      </c>
      <c r="BU666" s="31" t="str">
        <f>IF($A666="","",IF(BU665="","",IF(Main!BW$143=0,0,IF(Main!CC$216="","",IF($C$29="PM",Main!CC$216/Main!BW$143*Main!BW148,ROUND(Main!CC$216/Main!BW$143*Main!BW148*$B39,0))))))</f>
        <v/>
      </c>
      <c r="BV666" s="50" t="str">
        <f>IF($A666="","",IF(BV665="","",IF(Main!BX$143=0,0,IF(Main!CD$216="","",IF($C$29="PM",Main!CD$216/Main!BX$143*Main!BX148,ROUND(Main!CD$216/Main!BX$143*Main!BX148*$B39,0))))))</f>
        <v/>
      </c>
    </row>
    <row r="667" spans="1:74" x14ac:dyDescent="0.2">
      <c r="A667" s="71" t="str">
        <f>IF(Main!A$40="","",Main!A$40)</f>
        <v/>
      </c>
      <c r="B667" s="74" t="str">
        <f t="shared" si="493"/>
        <v/>
      </c>
      <c r="C667" s="49" t="str">
        <f>IF($A667="","",IF(C666="","",IF(Main!E$143=0,0,IF(Main!K$216="","",IF($C$29="PM",Main!K$216/Main!E$143*Main!E149,ROUND(Main!K$216/Main!E$143*Main!E149*$B40,0))))))</f>
        <v/>
      </c>
      <c r="D667" s="31" t="str">
        <f>IF($A667="","",IF(D666="","",IF(Main!F$143=0,0,IF(Main!L$216="","",IF($C$29="PM",Main!L$216/Main!F$143*Main!F149,ROUND(Main!L$216/Main!F$143*Main!F149*$B40,0))))))</f>
        <v/>
      </c>
      <c r="E667" s="31" t="str">
        <f>IF($A667="","",IF(E666="","",IF(Main!G$143=0,0,IF(Main!M$216="","",IF($C$29="PM",Main!M$216/Main!G$143*Main!G149,ROUND(Main!M$216/Main!G$143*Main!G149*$B40,0))))))</f>
        <v/>
      </c>
      <c r="F667" s="31" t="str">
        <f>IF($A667="","",IF(F666="","",IF(Main!H$143=0,0,IF(Main!N$216="","",IF($C$29="PM",Main!N$216/Main!H$143*Main!H149,ROUND(Main!N$216/Main!H$143*Main!H149*$B40,0))))))</f>
        <v/>
      </c>
      <c r="G667" s="31" t="str">
        <f>IF($A667="","",IF(G666="","",IF(Main!I$143=0,0,IF(Main!O$216="","",IF($C$29="PM",Main!O$216/Main!I$143*Main!I149,ROUND(Main!O$216/Main!I$143*Main!I149*$B40,0))))))</f>
        <v/>
      </c>
      <c r="H667" s="31" t="str">
        <f>IF($A667="","",IF(H666="","",IF(Main!J$143=0,0,IF(Main!P$216="","",IF($C$29="PM",Main!P$216/Main!J$143*Main!J149,ROUND(Main!P$216/Main!J$143*Main!J149*$B40,0))))))</f>
        <v/>
      </c>
      <c r="I667" s="31" t="str">
        <f>IF($A667="","",IF(I666="","",IF(Main!K$143=0,0,IF(Main!Q$216="","",IF($C$29="PM",Main!Q$216/Main!K$143*Main!K149,ROUND(Main!Q$216/Main!K$143*Main!K149*$B40,0))))))</f>
        <v/>
      </c>
      <c r="J667" s="31" t="str">
        <f>IF($A667="","",IF(J666="","",IF(Main!L$143=0,0,IF(Main!R$216="","",IF($C$29="PM",Main!R$216/Main!L$143*Main!L149,ROUND(Main!R$216/Main!L$143*Main!L149*$B40,0))))))</f>
        <v/>
      </c>
      <c r="K667" s="31" t="str">
        <f>IF($A667="","",IF(K666="","",IF(Main!M$143=0,0,IF(Main!S$216="","",IF($C$29="PM",Main!S$216/Main!M$143*Main!M149,ROUND(Main!S$216/Main!M$143*Main!M149*$B40,0))))))</f>
        <v/>
      </c>
      <c r="L667" s="31" t="str">
        <f>IF($A667="","",IF(L666="","",IF(Main!N$143=0,0,IF(Main!T$216="","",IF($C$29="PM",Main!T$216/Main!N$143*Main!N149,ROUND(Main!T$216/Main!N$143*Main!N149*$B40,0))))))</f>
        <v/>
      </c>
      <c r="M667" s="31" t="str">
        <f>IF($A667="","",IF(M666="","",IF(Main!O$143=0,0,IF(Main!U$216="","",IF($C$29="PM",Main!U$216/Main!O$143*Main!O149,ROUND(Main!U$216/Main!O$143*Main!O149*$B40,0))))))</f>
        <v/>
      </c>
      <c r="N667" s="50" t="str">
        <f>IF($A667="","",IF(N666="","",IF(Main!P$143=0,0,IF(Main!V$216="","",IF($C$29="PM",Main!V$216/Main!P$143*Main!P149,ROUND(Main!V$216/Main!P$143*Main!P149*$B40,0))))))</f>
        <v/>
      </c>
      <c r="O667" s="31" t="str">
        <f>IF($A667="","",IF(O666="","",IF(Main!Q$143=0,0,IF(Main!W$216="","",IF($C$29="PM",Main!W$216/Main!Q$143*Main!Q149,ROUND(Main!W$216/Main!Q$143*Main!Q149*$B40,0))))))</f>
        <v/>
      </c>
      <c r="P667" s="31" t="str">
        <f>IF($A667="","",IF(P666="","",IF(Main!R$143=0,0,IF(Main!X$216="","",IF($C$29="PM",Main!X$216/Main!R$143*Main!R149,ROUND(Main!X$216/Main!R$143*Main!R149*$B40,0))))))</f>
        <v/>
      </c>
      <c r="Q667" s="31" t="str">
        <f>IF($A667="","",IF(Q666="","",IF(Main!S$143=0,0,IF(Main!Y$216="","",IF($C$29="PM",Main!Y$216/Main!S$143*Main!S149,ROUND(Main!Y$216/Main!S$143*Main!S149*$B40,0))))))</f>
        <v/>
      </c>
      <c r="R667" s="31" t="str">
        <f>IF($A667="","",IF(R666="","",IF(Main!T$143=0,0,IF(Main!Z$216="","",IF($C$29="PM",Main!Z$216/Main!T$143*Main!T149,ROUND(Main!Z$216/Main!T$143*Main!T149*$B40,0))))))</f>
        <v/>
      </c>
      <c r="S667" s="31" t="str">
        <f>IF($A667="","",IF(S666="","",IF(Main!U$143=0,0,IF(Main!AA$216="","",IF($C$29="PM",Main!AA$216/Main!U$143*Main!U149,ROUND(Main!AA$216/Main!U$143*Main!U149*$B40,0))))))</f>
        <v/>
      </c>
      <c r="T667" s="31" t="str">
        <f>IF($A667="","",IF(T666="","",IF(Main!V$143=0,0,IF(Main!AB$216="","",IF($C$29="PM",Main!AB$216/Main!V$143*Main!V149,ROUND(Main!AB$216/Main!V$143*Main!V149*$B40,0))))))</f>
        <v/>
      </c>
      <c r="U667" s="31" t="str">
        <f>IF($A667="","",IF(U666="","",IF(Main!W$143=0,0,IF(Main!AC$216="","",IF($C$29="PM",Main!AC$216/Main!W$143*Main!W149,ROUND(Main!AC$216/Main!W$143*Main!W149*$B40,0))))))</f>
        <v/>
      </c>
      <c r="V667" s="31" t="str">
        <f>IF($A667="","",IF(V666="","",IF(Main!X$143=0,0,IF(Main!AD$216="","",IF($C$29="PM",Main!AD$216/Main!X$143*Main!X149,ROUND(Main!AD$216/Main!X$143*Main!X149*$B40,0))))))</f>
        <v/>
      </c>
      <c r="W667" s="31" t="str">
        <f>IF($A667="","",IF(W666="","",IF(Main!Y$143=0,0,IF(Main!AE$216="","",IF($C$29="PM",Main!AE$216/Main!Y$143*Main!Y149,ROUND(Main!AE$216/Main!Y$143*Main!Y149*$B40,0))))))</f>
        <v/>
      </c>
      <c r="X667" s="31" t="str">
        <f>IF($A667="","",IF(X666="","",IF(Main!Z$143=0,0,IF(Main!AF$216="","",IF($C$29="PM",Main!AF$216/Main!Z$143*Main!Z149,ROUND(Main!AF$216/Main!Z$143*Main!Z149*$B40,0))))))</f>
        <v/>
      </c>
      <c r="Y667" s="31" t="str">
        <f>IF($A667="","",IF(Y666="","",IF(Main!AA$143=0,0,IF(Main!AG$216="","",IF($C$29="PM",Main!AG$216/Main!AA$143*Main!AA149,ROUND(Main!AG$216/Main!AA$143*Main!AA149*$B40,0))))))</f>
        <v/>
      </c>
      <c r="Z667" s="31" t="str">
        <f>IF($A667="","",IF(Z666="","",IF(Main!AB$143=0,0,IF(Main!AH$216="","",IF($C$29="PM",Main!AH$216/Main!AB$143*Main!AB149,ROUND(Main!AH$216/Main!AB$143*Main!AB149*$B40,0))))))</f>
        <v/>
      </c>
      <c r="AA667" s="49" t="str">
        <f>IF($A667="","",IF(AA666="","",IF(Main!AC$143=0,0,IF(Main!AI$216="","",IF($C$29="PM",Main!AI$216/Main!AC$143*Main!AC149,ROUND(Main!AI$216/Main!AC$143*Main!AC149*$B40,0))))))</f>
        <v/>
      </c>
      <c r="AB667" s="31" t="str">
        <f>IF($A667="","",IF(AB666="","",IF(Main!AD$143=0,0,IF(Main!AJ$216="","",IF($C$29="PM",Main!AJ$216/Main!AD$143*Main!AD149,ROUND(Main!AJ$216/Main!AD$143*Main!AD149*$B40,0))))))</f>
        <v/>
      </c>
      <c r="AC667" s="31" t="str">
        <f>IF($A667="","",IF(AC666="","",IF(Main!AE$143=0,0,IF(Main!AK$216="","",IF($C$29="PM",Main!AK$216/Main!AE$143*Main!AE149,ROUND(Main!AK$216/Main!AE$143*Main!AE149*$B40,0))))))</f>
        <v/>
      </c>
      <c r="AD667" s="31" t="str">
        <f>IF($A667="","",IF(AD666="","",IF(Main!AF$143=0,0,IF(Main!AL$216="","",IF($C$29="PM",Main!AL$216/Main!AF$143*Main!AF149,ROUND(Main!AL$216/Main!AF$143*Main!AF149*$B40,0))))))</f>
        <v/>
      </c>
      <c r="AE667" s="31" t="str">
        <f>IF($A667="","",IF(AE666="","",IF(Main!AG$143=0,0,IF(Main!AM$216="","",IF($C$29="PM",Main!AM$216/Main!AG$143*Main!AG149,ROUND(Main!AM$216/Main!AG$143*Main!AG149*$B40,0))))))</f>
        <v/>
      </c>
      <c r="AF667" s="31" t="str">
        <f>IF($A667="","",IF(AF666="","",IF(Main!AH$143=0,0,IF(Main!AN$216="","",IF($C$29="PM",Main!AN$216/Main!AH$143*Main!AH149,ROUND(Main!AN$216/Main!AH$143*Main!AH149*$B40,0))))))</f>
        <v/>
      </c>
      <c r="AG667" s="31" t="str">
        <f>IF($A667="","",IF(AG666="","",IF(Main!AI$143=0,0,IF(Main!AO$216="","",IF($C$29="PM",Main!AO$216/Main!AI$143*Main!AI149,ROUND(Main!AO$216/Main!AI$143*Main!AI149*$B40,0))))))</f>
        <v/>
      </c>
      <c r="AH667" s="31" t="str">
        <f>IF($A667="","",IF(AH666="","",IF(Main!AJ$143=0,0,IF(Main!AP$216="","",IF($C$29="PM",Main!AP$216/Main!AJ$143*Main!AJ149,ROUND(Main!AP$216/Main!AJ$143*Main!AJ149*$B40,0))))))</f>
        <v/>
      </c>
      <c r="AI667" s="31" t="str">
        <f>IF($A667="","",IF(AI666="","",IF(Main!AK$143=0,0,IF(Main!AQ$216="","",IF($C$29="PM",Main!AQ$216/Main!AK$143*Main!AK149,ROUND(Main!AQ$216/Main!AK$143*Main!AK149*$B40,0))))))</f>
        <v/>
      </c>
      <c r="AJ667" s="31" t="str">
        <f>IF($A667="","",IF(AJ666="","",IF(Main!AL$143=0,0,IF(Main!AR$216="","",IF($C$29="PM",Main!AR$216/Main!AL$143*Main!AL149,ROUND(Main!AR$216/Main!AL$143*Main!AL149*$B40,0))))))</f>
        <v/>
      </c>
      <c r="AK667" s="31" t="str">
        <f>IF($A667="","",IF(AK666="","",IF(Main!AM$143=0,0,IF(Main!AS$216="","",IF($C$29="PM",Main!AS$216/Main!AM$143*Main!AM149,ROUND(Main!AS$216/Main!AM$143*Main!AM149*$B40,0))))))</f>
        <v/>
      </c>
      <c r="AL667" s="50" t="str">
        <f>IF($A667="","",IF(AL666="","",IF(Main!AN$143=0,0,IF(Main!AT$216="","",IF($C$29="PM",Main!AT$216/Main!AN$143*Main!AN149,ROUND(Main!AT$216/Main!AN$143*Main!AN149*$B40,0))))))</f>
        <v/>
      </c>
      <c r="AM667" s="31" t="str">
        <f>IF($A667="","",IF(AM666="","",IF(Main!AO$143=0,0,IF(Main!AU$216="","",IF($C$29="PM",Main!AU$216/Main!AO$143*Main!AO149,ROUND(Main!AU$216/Main!AO$143*Main!AO149*$B40,0))))))</f>
        <v/>
      </c>
      <c r="AN667" s="31" t="str">
        <f>IF($A667="","",IF(AN666="","",IF(Main!AP$143=0,0,IF(Main!AV$216="","",IF($C$29="PM",Main!AV$216/Main!AP$143*Main!AP149,ROUND(Main!AV$216/Main!AP$143*Main!AP149*$B40,0))))))</f>
        <v/>
      </c>
      <c r="AO667" s="31" t="str">
        <f>IF($A667="","",IF(AO666="","",IF(Main!AQ$143=0,0,IF(Main!AW$216="","",IF($C$29="PM",Main!AW$216/Main!AQ$143*Main!AQ149,ROUND(Main!AW$216/Main!AQ$143*Main!AQ149*$B40,0))))))</f>
        <v/>
      </c>
      <c r="AP667" s="31" t="str">
        <f>IF($A667="","",IF(AP666="","",IF(Main!AR$143=0,0,IF(Main!AX$216="","",IF($C$29="PM",Main!AX$216/Main!AR$143*Main!AR149,ROUND(Main!AX$216/Main!AR$143*Main!AR149*$B40,0))))))</f>
        <v/>
      </c>
      <c r="AQ667" s="31" t="str">
        <f>IF($A667="","",IF(AQ666="","",IF(Main!AS$143=0,0,IF(Main!AY$216="","",IF($C$29="PM",Main!AY$216/Main!AS$143*Main!AS149,ROUND(Main!AY$216/Main!AS$143*Main!AS149*$B40,0))))))</f>
        <v/>
      </c>
      <c r="AR667" s="31" t="str">
        <f>IF($A667="","",IF(AR666="","",IF(Main!AT$143=0,0,IF(Main!AZ$216="","",IF($C$29="PM",Main!AZ$216/Main!AT$143*Main!AT149,ROUND(Main!AZ$216/Main!AT$143*Main!AT149*$B40,0))))))</f>
        <v/>
      </c>
      <c r="AS667" s="31" t="str">
        <f>IF($A667="","",IF(AS666="","",IF(Main!AU$143=0,0,IF(Main!BA$216="","",IF($C$29="PM",Main!BA$216/Main!AU$143*Main!AU149,ROUND(Main!BA$216/Main!AU$143*Main!AU149*$B40,0))))))</f>
        <v/>
      </c>
      <c r="AT667" s="31" t="str">
        <f>IF($A667="","",IF(AT666="","",IF(Main!AV$143=0,0,IF(Main!BB$216="","",IF($C$29="PM",Main!BB$216/Main!AV$143*Main!AV149,ROUND(Main!BB$216/Main!AV$143*Main!AV149*$B40,0))))))</f>
        <v/>
      </c>
      <c r="AU667" s="31" t="str">
        <f>IF($A667="","",IF(AU666="","",IF(Main!AW$143=0,0,IF(Main!BC$216="","",IF($C$29="PM",Main!BC$216/Main!AW$143*Main!AW149,ROUND(Main!BC$216/Main!AW$143*Main!AW149*$B40,0))))))</f>
        <v/>
      </c>
      <c r="AV667" s="31" t="str">
        <f>IF($A667="","",IF(AV666="","",IF(Main!AX$143=0,0,IF(Main!BD$216="","",IF($C$29="PM",Main!BD$216/Main!AX$143*Main!AX149,ROUND(Main!BD$216/Main!AX$143*Main!AX149*$B40,0))))))</f>
        <v/>
      </c>
      <c r="AW667" s="31" t="str">
        <f>IF($A667="","",IF(AW666="","",IF(Main!AY$143=0,0,IF(Main!BE$216="","",IF($C$29="PM",Main!BE$216/Main!AY$143*Main!AY149,ROUND(Main!BE$216/Main!AY$143*Main!AY149*$B40,0))))))</f>
        <v/>
      </c>
      <c r="AX667" s="50" t="str">
        <f>IF($A667="","",IF(AX666="","",IF(Main!AZ$143=0,0,IF(Main!BF$216="","",IF($C$29="PM",Main!BF$216/Main!AZ$143*Main!AZ149,ROUND(Main!BF$216/Main!AZ$143*Main!AZ149*$B40,0))))))</f>
        <v/>
      </c>
      <c r="AY667" s="31" t="str">
        <f>IF($A667="","",IF(AY666="","",IF(Main!BA$143=0,0,IF(Main!BG$216="","",IF($C$29="PM",Main!BG$216/Main!BA$143*Main!BA149,ROUND(Main!BG$216/Main!BA$143*Main!BA149*$B40,0))))))</f>
        <v/>
      </c>
      <c r="AZ667" s="31" t="str">
        <f>IF($A667="","",IF(AZ666="","",IF(Main!BB$143=0,0,IF(Main!BH$216="","",IF($C$29="PM",Main!BH$216/Main!BB$143*Main!BB149,ROUND(Main!BH$216/Main!BB$143*Main!BB149*$B40,0))))))</f>
        <v/>
      </c>
      <c r="BA667" s="31" t="str">
        <f>IF($A667="","",IF(BA666="","",IF(Main!BC$143=0,0,IF(Main!BI$216="","",IF($C$29="PM",Main!BI$216/Main!BC$143*Main!BC149,ROUND(Main!BI$216/Main!BC$143*Main!BC149*$B40,0))))))</f>
        <v/>
      </c>
      <c r="BB667" s="31" t="str">
        <f>IF($A667="","",IF(BB666="","",IF(Main!BD$143=0,0,IF(Main!BJ$216="","",IF($C$29="PM",Main!BJ$216/Main!BD$143*Main!BD149,ROUND(Main!BJ$216/Main!BD$143*Main!BD149*$B40,0))))))</f>
        <v/>
      </c>
      <c r="BC667" s="31" t="str">
        <f>IF($A667="","",IF(BC666="","",IF(Main!BE$143=0,0,IF(Main!BK$216="","",IF($C$29="PM",Main!BK$216/Main!BE$143*Main!BE149,ROUND(Main!BK$216/Main!BE$143*Main!BE149*$B40,0))))))</f>
        <v/>
      </c>
      <c r="BD667" s="31" t="str">
        <f>IF($A667="","",IF(BD666="","",IF(Main!BF$143=0,0,IF(Main!BL$216="","",IF($C$29="PM",Main!BL$216/Main!BF$143*Main!BF149,ROUND(Main!BL$216/Main!BF$143*Main!BF149*$B40,0))))))</f>
        <v/>
      </c>
      <c r="BE667" s="31" t="str">
        <f>IF($A667="","",IF(BE666="","",IF(Main!BG$143=0,0,IF(Main!BM$216="","",IF($C$29="PM",Main!BM$216/Main!BG$143*Main!BG149,ROUND(Main!BM$216/Main!BG$143*Main!BG149*$B40,0))))))</f>
        <v/>
      </c>
      <c r="BF667" s="31" t="str">
        <f>IF($A667="","",IF(BF666="","",IF(Main!BH$143=0,0,IF(Main!BN$216="","",IF($C$29="PM",Main!BN$216/Main!BH$143*Main!BH149,ROUND(Main!BN$216/Main!BH$143*Main!BH149*$B40,0))))))</f>
        <v/>
      </c>
      <c r="BG667" s="31" t="str">
        <f>IF($A667="","",IF(BG666="","",IF(Main!BI$143=0,0,IF(Main!BO$216="","",IF($C$29="PM",Main!BO$216/Main!BI$143*Main!BI149,ROUND(Main!BO$216/Main!BI$143*Main!BI149*$B40,0))))))</f>
        <v/>
      </c>
      <c r="BH667" s="31" t="str">
        <f>IF($A667="","",IF(BH666="","",IF(Main!BJ$143=0,0,IF(Main!BP$216="","",IF($C$29="PM",Main!BP$216/Main!BJ$143*Main!BJ149,ROUND(Main!BP$216/Main!BJ$143*Main!BJ149*$B40,0))))))</f>
        <v/>
      </c>
      <c r="BI667" s="31" t="str">
        <f>IF($A667="","",IF(BI666="","",IF(Main!BK$143=0,0,IF(Main!BQ$216="","",IF($C$29="PM",Main!BQ$216/Main!BK$143*Main!BK149,ROUND(Main!BQ$216/Main!BK$143*Main!BK149*$B40,0))))))</f>
        <v/>
      </c>
      <c r="BJ667" s="50" t="str">
        <f>IF($A667="","",IF(BJ666="","",IF(Main!BL$143=0,0,IF(Main!BR$216="","",IF($C$29="PM",Main!BR$216/Main!BL$143*Main!BL149,ROUND(Main!BR$216/Main!BL$143*Main!BL149*$B40,0))))))</f>
        <v/>
      </c>
      <c r="BK667" s="31" t="str">
        <f>IF($A667="","",IF(BK666="","",IF(Main!BM$143=0,0,IF(Main!BS$216="","",IF($C$29="PM",Main!BS$216/Main!BM$143*Main!BM149,ROUND(Main!BS$216/Main!BM$143*Main!BM149*$B40,0))))))</f>
        <v/>
      </c>
      <c r="BL667" s="31" t="str">
        <f>IF($A667="","",IF(BL666="","",IF(Main!BN$143=0,0,IF(Main!BT$216="","",IF($C$29="PM",Main!BT$216/Main!BN$143*Main!BN149,ROUND(Main!BT$216/Main!BN$143*Main!BN149*$B40,0))))))</f>
        <v/>
      </c>
      <c r="BM667" s="31" t="str">
        <f>IF($A667="","",IF(BM666="","",IF(Main!BO$143=0,0,IF(Main!BU$216="","",IF($C$29="PM",Main!BU$216/Main!BO$143*Main!BO149,ROUND(Main!BU$216/Main!BO$143*Main!BO149*$B40,0))))))</f>
        <v/>
      </c>
      <c r="BN667" s="31" t="str">
        <f>IF($A667="","",IF(BN666="","",IF(Main!BP$143=0,0,IF(Main!BV$216="","",IF($C$29="PM",Main!BV$216/Main!BP$143*Main!BP149,ROUND(Main!BV$216/Main!BP$143*Main!BP149*$B40,0))))))</f>
        <v/>
      </c>
      <c r="BO667" s="31" t="str">
        <f>IF($A667="","",IF(BO666="","",IF(Main!BQ$143=0,0,IF(Main!BW$216="","",IF($C$29="PM",Main!BW$216/Main!BQ$143*Main!BQ149,ROUND(Main!BW$216/Main!BQ$143*Main!BQ149*$B40,0))))))</f>
        <v/>
      </c>
      <c r="BP667" s="31" t="str">
        <f>IF($A667="","",IF(BP666="","",IF(Main!BR$143=0,0,IF(Main!BX$216="","",IF($C$29="PM",Main!BX$216/Main!BR$143*Main!BR149,ROUND(Main!BX$216/Main!BR$143*Main!BR149*$B40,0))))))</f>
        <v/>
      </c>
      <c r="BQ667" s="31" t="str">
        <f>IF($A667="","",IF(BQ666="","",IF(Main!BS$143=0,0,IF(Main!BY$216="","",IF($C$29="PM",Main!BY$216/Main!BS$143*Main!BS149,ROUND(Main!BY$216/Main!BS$143*Main!BS149*$B40,0))))))</f>
        <v/>
      </c>
      <c r="BR667" s="31" t="str">
        <f>IF($A667="","",IF(BR666="","",IF(Main!BT$143=0,0,IF(Main!BZ$216="","",IF($C$29="PM",Main!BZ$216/Main!BT$143*Main!BT149,ROUND(Main!BZ$216/Main!BT$143*Main!BT149*$B40,0))))))</f>
        <v/>
      </c>
      <c r="BS667" s="31" t="str">
        <f>IF($A667="","",IF(BS666="","",IF(Main!BU$143=0,0,IF(Main!CA$216="","",IF($C$29="PM",Main!CA$216/Main!BU$143*Main!BU149,ROUND(Main!CA$216/Main!BU$143*Main!BU149*$B40,0))))))</f>
        <v/>
      </c>
      <c r="BT667" s="31" t="str">
        <f>IF($A667="","",IF(BT666="","",IF(Main!BV$143=0,0,IF(Main!CB$216="","",IF($C$29="PM",Main!CB$216/Main!BV$143*Main!BV149,ROUND(Main!CB$216/Main!BV$143*Main!BV149*$B40,0))))))</f>
        <v/>
      </c>
      <c r="BU667" s="31" t="str">
        <f>IF($A667="","",IF(BU666="","",IF(Main!BW$143=0,0,IF(Main!CC$216="","",IF($C$29="PM",Main!CC$216/Main!BW$143*Main!BW149,ROUND(Main!CC$216/Main!BW$143*Main!BW149*$B40,0))))))</f>
        <v/>
      </c>
      <c r="BV667" s="50" t="str">
        <f>IF($A667="","",IF(BV666="","",IF(Main!BX$143=0,0,IF(Main!CD$216="","",IF($C$29="PM",Main!CD$216/Main!BX$143*Main!BX149,ROUND(Main!CD$216/Main!BX$143*Main!BX149*$B40,0))))))</f>
        <v/>
      </c>
    </row>
    <row r="668" spans="1:74" x14ac:dyDescent="0.2">
      <c r="A668" s="71" t="str">
        <f>IF(Main!A$41="","",Main!A$41)</f>
        <v/>
      </c>
      <c r="B668" s="74" t="str">
        <f t="shared" si="493"/>
        <v/>
      </c>
      <c r="C668" s="49" t="str">
        <f>IF($A668="","",IF(C667="","",IF(Main!E$143=0,0,IF(Main!K$216="","",IF($C$29="PM",Main!K$216/Main!E$143*Main!E150,ROUND(Main!K$216/Main!E$143*Main!E150*$B41,0))))))</f>
        <v/>
      </c>
      <c r="D668" s="31" t="str">
        <f>IF($A668="","",IF(D667="","",IF(Main!F$143=0,0,IF(Main!L$216="","",IF($C$29="PM",Main!L$216/Main!F$143*Main!F150,ROUND(Main!L$216/Main!F$143*Main!F150*$B41,0))))))</f>
        <v/>
      </c>
      <c r="E668" s="31" t="str">
        <f>IF($A668="","",IF(E667="","",IF(Main!G$143=0,0,IF(Main!M$216="","",IF($C$29="PM",Main!M$216/Main!G$143*Main!G150,ROUND(Main!M$216/Main!G$143*Main!G150*$B41,0))))))</f>
        <v/>
      </c>
      <c r="F668" s="31" t="str">
        <f>IF($A668="","",IF(F667="","",IF(Main!H$143=0,0,IF(Main!N$216="","",IF($C$29="PM",Main!N$216/Main!H$143*Main!H150,ROUND(Main!N$216/Main!H$143*Main!H150*$B41,0))))))</f>
        <v/>
      </c>
      <c r="G668" s="31" t="str">
        <f>IF($A668="","",IF(G667="","",IF(Main!I$143=0,0,IF(Main!O$216="","",IF($C$29="PM",Main!O$216/Main!I$143*Main!I150,ROUND(Main!O$216/Main!I$143*Main!I150*$B41,0))))))</f>
        <v/>
      </c>
      <c r="H668" s="31" t="str">
        <f>IF($A668="","",IF(H667="","",IF(Main!J$143=0,0,IF(Main!P$216="","",IF($C$29="PM",Main!P$216/Main!J$143*Main!J150,ROUND(Main!P$216/Main!J$143*Main!J150*$B41,0))))))</f>
        <v/>
      </c>
      <c r="I668" s="31" t="str">
        <f>IF($A668="","",IF(I667="","",IF(Main!K$143=0,0,IF(Main!Q$216="","",IF($C$29="PM",Main!Q$216/Main!K$143*Main!K150,ROUND(Main!Q$216/Main!K$143*Main!K150*$B41,0))))))</f>
        <v/>
      </c>
      <c r="J668" s="31" t="str">
        <f>IF($A668="","",IF(J667="","",IF(Main!L$143=0,0,IF(Main!R$216="","",IF($C$29="PM",Main!R$216/Main!L$143*Main!L150,ROUND(Main!R$216/Main!L$143*Main!L150*$B41,0))))))</f>
        <v/>
      </c>
      <c r="K668" s="31" t="str">
        <f>IF($A668="","",IF(K667="","",IF(Main!M$143=0,0,IF(Main!S$216="","",IF($C$29="PM",Main!S$216/Main!M$143*Main!M150,ROUND(Main!S$216/Main!M$143*Main!M150*$B41,0))))))</f>
        <v/>
      </c>
      <c r="L668" s="31" t="str">
        <f>IF($A668="","",IF(L667="","",IF(Main!N$143=0,0,IF(Main!T$216="","",IF($C$29="PM",Main!T$216/Main!N$143*Main!N150,ROUND(Main!T$216/Main!N$143*Main!N150*$B41,0))))))</f>
        <v/>
      </c>
      <c r="M668" s="31" t="str">
        <f>IF($A668="","",IF(M667="","",IF(Main!O$143=0,0,IF(Main!U$216="","",IF($C$29="PM",Main!U$216/Main!O$143*Main!O150,ROUND(Main!U$216/Main!O$143*Main!O150*$B41,0))))))</f>
        <v/>
      </c>
      <c r="N668" s="50" t="str">
        <f>IF($A668="","",IF(N667="","",IF(Main!P$143=0,0,IF(Main!V$216="","",IF($C$29="PM",Main!V$216/Main!P$143*Main!P150,ROUND(Main!V$216/Main!P$143*Main!P150*$B41,0))))))</f>
        <v/>
      </c>
      <c r="O668" s="31" t="str">
        <f>IF($A668="","",IF(O667="","",IF(Main!Q$143=0,0,IF(Main!W$216="","",IF($C$29="PM",Main!W$216/Main!Q$143*Main!Q150,ROUND(Main!W$216/Main!Q$143*Main!Q150*$B41,0))))))</f>
        <v/>
      </c>
      <c r="P668" s="31" t="str">
        <f>IF($A668="","",IF(P667="","",IF(Main!R$143=0,0,IF(Main!X$216="","",IF($C$29="PM",Main!X$216/Main!R$143*Main!R150,ROUND(Main!X$216/Main!R$143*Main!R150*$B41,0))))))</f>
        <v/>
      </c>
      <c r="Q668" s="31" t="str">
        <f>IF($A668="","",IF(Q667="","",IF(Main!S$143=0,0,IF(Main!Y$216="","",IF($C$29="PM",Main!Y$216/Main!S$143*Main!S150,ROUND(Main!Y$216/Main!S$143*Main!S150*$B41,0))))))</f>
        <v/>
      </c>
      <c r="R668" s="31" t="str">
        <f>IF($A668="","",IF(R667="","",IF(Main!T$143=0,0,IF(Main!Z$216="","",IF($C$29="PM",Main!Z$216/Main!T$143*Main!T150,ROUND(Main!Z$216/Main!T$143*Main!T150*$B41,0))))))</f>
        <v/>
      </c>
      <c r="S668" s="31" t="str">
        <f>IF($A668="","",IF(S667="","",IF(Main!U$143=0,0,IF(Main!AA$216="","",IF($C$29="PM",Main!AA$216/Main!U$143*Main!U150,ROUND(Main!AA$216/Main!U$143*Main!U150*$B41,0))))))</f>
        <v/>
      </c>
      <c r="T668" s="31" t="str">
        <f>IF($A668="","",IF(T667="","",IF(Main!V$143=0,0,IF(Main!AB$216="","",IF($C$29="PM",Main!AB$216/Main!V$143*Main!V150,ROUND(Main!AB$216/Main!V$143*Main!V150*$B41,0))))))</f>
        <v/>
      </c>
      <c r="U668" s="31" t="str">
        <f>IF($A668="","",IF(U667="","",IF(Main!W$143=0,0,IF(Main!AC$216="","",IF($C$29="PM",Main!AC$216/Main!W$143*Main!W150,ROUND(Main!AC$216/Main!W$143*Main!W150*$B41,0))))))</f>
        <v/>
      </c>
      <c r="V668" s="31" t="str">
        <f>IF($A668="","",IF(V667="","",IF(Main!X$143=0,0,IF(Main!AD$216="","",IF($C$29="PM",Main!AD$216/Main!X$143*Main!X150,ROUND(Main!AD$216/Main!X$143*Main!X150*$B41,0))))))</f>
        <v/>
      </c>
      <c r="W668" s="31" t="str">
        <f>IF($A668="","",IF(W667="","",IF(Main!Y$143=0,0,IF(Main!AE$216="","",IF($C$29="PM",Main!AE$216/Main!Y$143*Main!Y150,ROUND(Main!AE$216/Main!Y$143*Main!Y150*$B41,0))))))</f>
        <v/>
      </c>
      <c r="X668" s="31" t="str">
        <f>IF($A668="","",IF(X667="","",IF(Main!Z$143=0,0,IF(Main!AF$216="","",IF($C$29="PM",Main!AF$216/Main!Z$143*Main!Z150,ROUND(Main!AF$216/Main!Z$143*Main!Z150*$B41,0))))))</f>
        <v/>
      </c>
      <c r="Y668" s="31" t="str">
        <f>IF($A668="","",IF(Y667="","",IF(Main!AA$143=0,0,IF(Main!AG$216="","",IF($C$29="PM",Main!AG$216/Main!AA$143*Main!AA150,ROUND(Main!AG$216/Main!AA$143*Main!AA150*$B41,0))))))</f>
        <v/>
      </c>
      <c r="Z668" s="31" t="str">
        <f>IF($A668="","",IF(Z667="","",IF(Main!AB$143=0,0,IF(Main!AH$216="","",IF($C$29="PM",Main!AH$216/Main!AB$143*Main!AB150,ROUND(Main!AH$216/Main!AB$143*Main!AB150*$B41,0))))))</f>
        <v/>
      </c>
      <c r="AA668" s="49" t="str">
        <f>IF($A668="","",IF(AA667="","",IF(Main!AC$143=0,0,IF(Main!AI$216="","",IF($C$29="PM",Main!AI$216/Main!AC$143*Main!AC150,ROUND(Main!AI$216/Main!AC$143*Main!AC150*$B41,0))))))</f>
        <v/>
      </c>
      <c r="AB668" s="31" t="str">
        <f>IF($A668="","",IF(AB667="","",IF(Main!AD$143=0,0,IF(Main!AJ$216="","",IF($C$29="PM",Main!AJ$216/Main!AD$143*Main!AD150,ROUND(Main!AJ$216/Main!AD$143*Main!AD150*$B41,0))))))</f>
        <v/>
      </c>
      <c r="AC668" s="31" t="str">
        <f>IF($A668="","",IF(AC667="","",IF(Main!AE$143=0,0,IF(Main!AK$216="","",IF($C$29="PM",Main!AK$216/Main!AE$143*Main!AE150,ROUND(Main!AK$216/Main!AE$143*Main!AE150*$B41,0))))))</f>
        <v/>
      </c>
      <c r="AD668" s="31" t="str">
        <f>IF($A668="","",IF(AD667="","",IF(Main!AF$143=0,0,IF(Main!AL$216="","",IF($C$29="PM",Main!AL$216/Main!AF$143*Main!AF150,ROUND(Main!AL$216/Main!AF$143*Main!AF150*$B41,0))))))</f>
        <v/>
      </c>
      <c r="AE668" s="31" t="str">
        <f>IF($A668="","",IF(AE667="","",IF(Main!AG$143=0,0,IF(Main!AM$216="","",IF($C$29="PM",Main!AM$216/Main!AG$143*Main!AG150,ROUND(Main!AM$216/Main!AG$143*Main!AG150*$B41,0))))))</f>
        <v/>
      </c>
      <c r="AF668" s="31" t="str">
        <f>IF($A668="","",IF(AF667="","",IF(Main!AH$143=0,0,IF(Main!AN$216="","",IF($C$29="PM",Main!AN$216/Main!AH$143*Main!AH150,ROUND(Main!AN$216/Main!AH$143*Main!AH150*$B41,0))))))</f>
        <v/>
      </c>
      <c r="AG668" s="31" t="str">
        <f>IF($A668="","",IF(AG667="","",IF(Main!AI$143=0,0,IF(Main!AO$216="","",IF($C$29="PM",Main!AO$216/Main!AI$143*Main!AI150,ROUND(Main!AO$216/Main!AI$143*Main!AI150*$B41,0))))))</f>
        <v/>
      </c>
      <c r="AH668" s="31" t="str">
        <f>IF($A668="","",IF(AH667="","",IF(Main!AJ$143=0,0,IF(Main!AP$216="","",IF($C$29="PM",Main!AP$216/Main!AJ$143*Main!AJ150,ROUND(Main!AP$216/Main!AJ$143*Main!AJ150*$B41,0))))))</f>
        <v/>
      </c>
      <c r="AI668" s="31" t="str">
        <f>IF($A668="","",IF(AI667="","",IF(Main!AK$143=0,0,IF(Main!AQ$216="","",IF($C$29="PM",Main!AQ$216/Main!AK$143*Main!AK150,ROUND(Main!AQ$216/Main!AK$143*Main!AK150*$B41,0))))))</f>
        <v/>
      </c>
      <c r="AJ668" s="31" t="str">
        <f>IF($A668="","",IF(AJ667="","",IF(Main!AL$143=0,0,IF(Main!AR$216="","",IF($C$29="PM",Main!AR$216/Main!AL$143*Main!AL150,ROUND(Main!AR$216/Main!AL$143*Main!AL150*$B41,0))))))</f>
        <v/>
      </c>
      <c r="AK668" s="31" t="str">
        <f>IF($A668="","",IF(AK667="","",IF(Main!AM$143=0,0,IF(Main!AS$216="","",IF($C$29="PM",Main!AS$216/Main!AM$143*Main!AM150,ROUND(Main!AS$216/Main!AM$143*Main!AM150*$B41,0))))))</f>
        <v/>
      </c>
      <c r="AL668" s="50" t="str">
        <f>IF($A668="","",IF(AL667="","",IF(Main!AN$143=0,0,IF(Main!AT$216="","",IF($C$29="PM",Main!AT$216/Main!AN$143*Main!AN150,ROUND(Main!AT$216/Main!AN$143*Main!AN150*$B41,0))))))</f>
        <v/>
      </c>
      <c r="AM668" s="31" t="str">
        <f>IF($A668="","",IF(AM667="","",IF(Main!AO$143=0,0,IF(Main!AU$216="","",IF($C$29="PM",Main!AU$216/Main!AO$143*Main!AO150,ROUND(Main!AU$216/Main!AO$143*Main!AO150*$B41,0))))))</f>
        <v/>
      </c>
      <c r="AN668" s="31" t="str">
        <f>IF($A668="","",IF(AN667="","",IF(Main!AP$143=0,0,IF(Main!AV$216="","",IF($C$29="PM",Main!AV$216/Main!AP$143*Main!AP150,ROUND(Main!AV$216/Main!AP$143*Main!AP150*$B41,0))))))</f>
        <v/>
      </c>
      <c r="AO668" s="31" t="str">
        <f>IF($A668="","",IF(AO667="","",IF(Main!AQ$143=0,0,IF(Main!AW$216="","",IF($C$29="PM",Main!AW$216/Main!AQ$143*Main!AQ150,ROUND(Main!AW$216/Main!AQ$143*Main!AQ150*$B41,0))))))</f>
        <v/>
      </c>
      <c r="AP668" s="31" t="str">
        <f>IF($A668="","",IF(AP667="","",IF(Main!AR$143=0,0,IF(Main!AX$216="","",IF($C$29="PM",Main!AX$216/Main!AR$143*Main!AR150,ROUND(Main!AX$216/Main!AR$143*Main!AR150*$B41,0))))))</f>
        <v/>
      </c>
      <c r="AQ668" s="31" t="str">
        <f>IF($A668="","",IF(AQ667="","",IF(Main!AS$143=0,0,IF(Main!AY$216="","",IF($C$29="PM",Main!AY$216/Main!AS$143*Main!AS150,ROUND(Main!AY$216/Main!AS$143*Main!AS150*$B41,0))))))</f>
        <v/>
      </c>
      <c r="AR668" s="31" t="str">
        <f>IF($A668="","",IF(AR667="","",IF(Main!AT$143=0,0,IF(Main!AZ$216="","",IF($C$29="PM",Main!AZ$216/Main!AT$143*Main!AT150,ROUND(Main!AZ$216/Main!AT$143*Main!AT150*$B41,0))))))</f>
        <v/>
      </c>
      <c r="AS668" s="31" t="str">
        <f>IF($A668="","",IF(AS667="","",IF(Main!AU$143=0,0,IF(Main!BA$216="","",IF($C$29="PM",Main!BA$216/Main!AU$143*Main!AU150,ROUND(Main!BA$216/Main!AU$143*Main!AU150*$B41,0))))))</f>
        <v/>
      </c>
      <c r="AT668" s="31" t="str">
        <f>IF($A668="","",IF(AT667="","",IF(Main!AV$143=0,0,IF(Main!BB$216="","",IF($C$29="PM",Main!BB$216/Main!AV$143*Main!AV150,ROUND(Main!BB$216/Main!AV$143*Main!AV150*$B41,0))))))</f>
        <v/>
      </c>
      <c r="AU668" s="31" t="str">
        <f>IF($A668="","",IF(AU667="","",IF(Main!AW$143=0,0,IF(Main!BC$216="","",IF($C$29="PM",Main!BC$216/Main!AW$143*Main!AW150,ROUND(Main!BC$216/Main!AW$143*Main!AW150*$B41,0))))))</f>
        <v/>
      </c>
      <c r="AV668" s="31" t="str">
        <f>IF($A668="","",IF(AV667="","",IF(Main!AX$143=0,0,IF(Main!BD$216="","",IF($C$29="PM",Main!BD$216/Main!AX$143*Main!AX150,ROUND(Main!BD$216/Main!AX$143*Main!AX150*$B41,0))))))</f>
        <v/>
      </c>
      <c r="AW668" s="31" t="str">
        <f>IF($A668="","",IF(AW667="","",IF(Main!AY$143=0,0,IF(Main!BE$216="","",IF($C$29="PM",Main!BE$216/Main!AY$143*Main!AY150,ROUND(Main!BE$216/Main!AY$143*Main!AY150*$B41,0))))))</f>
        <v/>
      </c>
      <c r="AX668" s="50" t="str">
        <f>IF($A668="","",IF(AX667="","",IF(Main!AZ$143=0,0,IF(Main!BF$216="","",IF($C$29="PM",Main!BF$216/Main!AZ$143*Main!AZ150,ROUND(Main!BF$216/Main!AZ$143*Main!AZ150*$B41,0))))))</f>
        <v/>
      </c>
      <c r="AY668" s="31" t="str">
        <f>IF($A668="","",IF(AY667="","",IF(Main!BA$143=0,0,IF(Main!BG$216="","",IF($C$29="PM",Main!BG$216/Main!BA$143*Main!BA150,ROUND(Main!BG$216/Main!BA$143*Main!BA150*$B41,0))))))</f>
        <v/>
      </c>
      <c r="AZ668" s="31" t="str">
        <f>IF($A668="","",IF(AZ667="","",IF(Main!BB$143=0,0,IF(Main!BH$216="","",IF($C$29="PM",Main!BH$216/Main!BB$143*Main!BB150,ROUND(Main!BH$216/Main!BB$143*Main!BB150*$B41,0))))))</f>
        <v/>
      </c>
      <c r="BA668" s="31" t="str">
        <f>IF($A668="","",IF(BA667="","",IF(Main!BC$143=0,0,IF(Main!BI$216="","",IF($C$29="PM",Main!BI$216/Main!BC$143*Main!BC150,ROUND(Main!BI$216/Main!BC$143*Main!BC150*$B41,0))))))</f>
        <v/>
      </c>
      <c r="BB668" s="31" t="str">
        <f>IF($A668="","",IF(BB667="","",IF(Main!BD$143=0,0,IF(Main!BJ$216="","",IF($C$29="PM",Main!BJ$216/Main!BD$143*Main!BD150,ROUND(Main!BJ$216/Main!BD$143*Main!BD150*$B41,0))))))</f>
        <v/>
      </c>
      <c r="BC668" s="31" t="str">
        <f>IF($A668="","",IF(BC667="","",IF(Main!BE$143=0,0,IF(Main!BK$216="","",IF($C$29="PM",Main!BK$216/Main!BE$143*Main!BE150,ROUND(Main!BK$216/Main!BE$143*Main!BE150*$B41,0))))))</f>
        <v/>
      </c>
      <c r="BD668" s="31" t="str">
        <f>IF($A668="","",IF(BD667="","",IF(Main!BF$143=0,0,IF(Main!BL$216="","",IF($C$29="PM",Main!BL$216/Main!BF$143*Main!BF150,ROUND(Main!BL$216/Main!BF$143*Main!BF150*$B41,0))))))</f>
        <v/>
      </c>
      <c r="BE668" s="31" t="str">
        <f>IF($A668="","",IF(BE667="","",IF(Main!BG$143=0,0,IF(Main!BM$216="","",IF($C$29="PM",Main!BM$216/Main!BG$143*Main!BG150,ROUND(Main!BM$216/Main!BG$143*Main!BG150*$B41,0))))))</f>
        <v/>
      </c>
      <c r="BF668" s="31" t="str">
        <f>IF($A668="","",IF(BF667="","",IF(Main!BH$143=0,0,IF(Main!BN$216="","",IF($C$29="PM",Main!BN$216/Main!BH$143*Main!BH150,ROUND(Main!BN$216/Main!BH$143*Main!BH150*$B41,0))))))</f>
        <v/>
      </c>
      <c r="BG668" s="31" t="str">
        <f>IF($A668="","",IF(BG667="","",IF(Main!BI$143=0,0,IF(Main!BO$216="","",IF($C$29="PM",Main!BO$216/Main!BI$143*Main!BI150,ROUND(Main!BO$216/Main!BI$143*Main!BI150*$B41,0))))))</f>
        <v/>
      </c>
      <c r="BH668" s="31" t="str">
        <f>IF($A668="","",IF(BH667="","",IF(Main!BJ$143=0,0,IF(Main!BP$216="","",IF($C$29="PM",Main!BP$216/Main!BJ$143*Main!BJ150,ROUND(Main!BP$216/Main!BJ$143*Main!BJ150*$B41,0))))))</f>
        <v/>
      </c>
      <c r="BI668" s="31" t="str">
        <f>IF($A668="","",IF(BI667="","",IF(Main!BK$143=0,0,IF(Main!BQ$216="","",IF($C$29="PM",Main!BQ$216/Main!BK$143*Main!BK150,ROUND(Main!BQ$216/Main!BK$143*Main!BK150*$B41,0))))))</f>
        <v/>
      </c>
      <c r="BJ668" s="50" t="str">
        <f>IF($A668="","",IF(BJ667="","",IF(Main!BL$143=0,0,IF(Main!BR$216="","",IF($C$29="PM",Main!BR$216/Main!BL$143*Main!BL150,ROUND(Main!BR$216/Main!BL$143*Main!BL150*$B41,0))))))</f>
        <v/>
      </c>
      <c r="BK668" s="31" t="str">
        <f>IF($A668="","",IF(BK667="","",IF(Main!BM$143=0,0,IF(Main!BS$216="","",IF($C$29="PM",Main!BS$216/Main!BM$143*Main!BM150,ROUND(Main!BS$216/Main!BM$143*Main!BM150*$B41,0))))))</f>
        <v/>
      </c>
      <c r="BL668" s="31" t="str">
        <f>IF($A668="","",IF(BL667="","",IF(Main!BN$143=0,0,IF(Main!BT$216="","",IF($C$29="PM",Main!BT$216/Main!BN$143*Main!BN150,ROUND(Main!BT$216/Main!BN$143*Main!BN150*$B41,0))))))</f>
        <v/>
      </c>
      <c r="BM668" s="31" t="str">
        <f>IF($A668="","",IF(BM667="","",IF(Main!BO$143=0,0,IF(Main!BU$216="","",IF($C$29="PM",Main!BU$216/Main!BO$143*Main!BO150,ROUND(Main!BU$216/Main!BO$143*Main!BO150*$B41,0))))))</f>
        <v/>
      </c>
      <c r="BN668" s="31" t="str">
        <f>IF($A668="","",IF(BN667="","",IF(Main!BP$143=0,0,IF(Main!BV$216="","",IF($C$29="PM",Main!BV$216/Main!BP$143*Main!BP150,ROUND(Main!BV$216/Main!BP$143*Main!BP150*$B41,0))))))</f>
        <v/>
      </c>
      <c r="BO668" s="31" t="str">
        <f>IF($A668="","",IF(BO667="","",IF(Main!BQ$143=0,0,IF(Main!BW$216="","",IF($C$29="PM",Main!BW$216/Main!BQ$143*Main!BQ150,ROUND(Main!BW$216/Main!BQ$143*Main!BQ150*$B41,0))))))</f>
        <v/>
      </c>
      <c r="BP668" s="31" t="str">
        <f>IF($A668="","",IF(BP667="","",IF(Main!BR$143=0,0,IF(Main!BX$216="","",IF($C$29="PM",Main!BX$216/Main!BR$143*Main!BR150,ROUND(Main!BX$216/Main!BR$143*Main!BR150*$B41,0))))))</f>
        <v/>
      </c>
      <c r="BQ668" s="31" t="str">
        <f>IF($A668="","",IF(BQ667="","",IF(Main!BS$143=0,0,IF(Main!BY$216="","",IF($C$29="PM",Main!BY$216/Main!BS$143*Main!BS150,ROUND(Main!BY$216/Main!BS$143*Main!BS150*$B41,0))))))</f>
        <v/>
      </c>
      <c r="BR668" s="31" t="str">
        <f>IF($A668="","",IF(BR667="","",IF(Main!BT$143=0,0,IF(Main!BZ$216="","",IF($C$29="PM",Main!BZ$216/Main!BT$143*Main!BT150,ROUND(Main!BZ$216/Main!BT$143*Main!BT150*$B41,0))))))</f>
        <v/>
      </c>
      <c r="BS668" s="31" t="str">
        <f>IF($A668="","",IF(BS667="","",IF(Main!BU$143=0,0,IF(Main!CA$216="","",IF($C$29="PM",Main!CA$216/Main!BU$143*Main!BU150,ROUND(Main!CA$216/Main!BU$143*Main!BU150*$B41,0))))))</f>
        <v/>
      </c>
      <c r="BT668" s="31" t="str">
        <f>IF($A668="","",IF(BT667="","",IF(Main!BV$143=0,0,IF(Main!CB$216="","",IF($C$29="PM",Main!CB$216/Main!BV$143*Main!BV150,ROUND(Main!CB$216/Main!BV$143*Main!BV150*$B41,0))))))</f>
        <v/>
      </c>
      <c r="BU668" s="31" t="str">
        <f>IF($A668="","",IF(BU667="","",IF(Main!BW$143=0,0,IF(Main!CC$216="","",IF($C$29="PM",Main!CC$216/Main!BW$143*Main!BW150,ROUND(Main!CC$216/Main!BW$143*Main!BW150*$B41,0))))))</f>
        <v/>
      </c>
      <c r="BV668" s="50" t="str">
        <f>IF($A668="","",IF(BV667="","",IF(Main!BX$143=0,0,IF(Main!CD$216="","",IF($C$29="PM",Main!CD$216/Main!BX$143*Main!BX150,ROUND(Main!CD$216/Main!BX$143*Main!BX150*$B41,0))))))</f>
        <v/>
      </c>
    </row>
    <row r="669" spans="1:74" x14ac:dyDescent="0.2">
      <c r="A669" s="71" t="str">
        <f>IF(Main!A$42="","",Main!A$42)</f>
        <v/>
      </c>
      <c r="B669" s="74" t="str">
        <f t="shared" si="493"/>
        <v/>
      </c>
      <c r="C669" s="49" t="str">
        <f>IF($A669="","",IF(C668="","",IF(Main!E$143=0,0,IF(Main!K$216="","",IF($C$29="PM",Main!K$216/Main!E$143*Main!E151,ROUND(Main!K$216/Main!E$143*Main!E151*$B42,0))))))</f>
        <v/>
      </c>
      <c r="D669" s="31" t="str">
        <f>IF($A669="","",IF(D668="","",IF(Main!F$143=0,0,IF(Main!L$216="","",IF($C$29="PM",Main!L$216/Main!F$143*Main!F151,ROUND(Main!L$216/Main!F$143*Main!F151*$B42,0))))))</f>
        <v/>
      </c>
      <c r="E669" s="31" t="str">
        <f>IF($A669="","",IF(E668="","",IF(Main!G$143=0,0,IF(Main!M$216="","",IF($C$29="PM",Main!M$216/Main!G$143*Main!G151,ROUND(Main!M$216/Main!G$143*Main!G151*$B42,0))))))</f>
        <v/>
      </c>
      <c r="F669" s="31" t="str">
        <f>IF($A669="","",IF(F668="","",IF(Main!H$143=0,0,IF(Main!N$216="","",IF($C$29="PM",Main!N$216/Main!H$143*Main!H151,ROUND(Main!N$216/Main!H$143*Main!H151*$B42,0))))))</f>
        <v/>
      </c>
      <c r="G669" s="31" t="str">
        <f>IF($A669="","",IF(G668="","",IF(Main!I$143=0,0,IF(Main!O$216="","",IF($C$29="PM",Main!O$216/Main!I$143*Main!I151,ROUND(Main!O$216/Main!I$143*Main!I151*$B42,0))))))</f>
        <v/>
      </c>
      <c r="H669" s="31" t="str">
        <f>IF($A669="","",IF(H668="","",IF(Main!J$143=0,0,IF(Main!P$216="","",IF($C$29="PM",Main!P$216/Main!J$143*Main!J151,ROUND(Main!P$216/Main!J$143*Main!J151*$B42,0))))))</f>
        <v/>
      </c>
      <c r="I669" s="31" t="str">
        <f>IF($A669="","",IF(I668="","",IF(Main!K$143=0,0,IF(Main!Q$216="","",IF($C$29="PM",Main!Q$216/Main!K$143*Main!K151,ROUND(Main!Q$216/Main!K$143*Main!K151*$B42,0))))))</f>
        <v/>
      </c>
      <c r="J669" s="31" t="str">
        <f>IF($A669="","",IF(J668="","",IF(Main!L$143=0,0,IF(Main!R$216="","",IF($C$29="PM",Main!R$216/Main!L$143*Main!L151,ROUND(Main!R$216/Main!L$143*Main!L151*$B42,0))))))</f>
        <v/>
      </c>
      <c r="K669" s="31" t="str">
        <f>IF($A669="","",IF(K668="","",IF(Main!M$143=0,0,IF(Main!S$216="","",IF($C$29="PM",Main!S$216/Main!M$143*Main!M151,ROUND(Main!S$216/Main!M$143*Main!M151*$B42,0))))))</f>
        <v/>
      </c>
      <c r="L669" s="31" t="str">
        <f>IF($A669="","",IF(L668="","",IF(Main!N$143=0,0,IF(Main!T$216="","",IF($C$29="PM",Main!T$216/Main!N$143*Main!N151,ROUND(Main!T$216/Main!N$143*Main!N151*$B42,0))))))</f>
        <v/>
      </c>
      <c r="M669" s="31" t="str">
        <f>IF($A669="","",IF(M668="","",IF(Main!O$143=0,0,IF(Main!U$216="","",IF($C$29="PM",Main!U$216/Main!O$143*Main!O151,ROUND(Main!U$216/Main!O$143*Main!O151*$B42,0))))))</f>
        <v/>
      </c>
      <c r="N669" s="50" t="str">
        <f>IF($A669="","",IF(N668="","",IF(Main!P$143=0,0,IF(Main!V$216="","",IF($C$29="PM",Main!V$216/Main!P$143*Main!P151,ROUND(Main!V$216/Main!P$143*Main!P151*$B42,0))))))</f>
        <v/>
      </c>
      <c r="O669" s="31" t="str">
        <f>IF($A669="","",IF(O668="","",IF(Main!Q$143=0,0,IF(Main!W$216="","",IF($C$29="PM",Main!W$216/Main!Q$143*Main!Q151,ROUND(Main!W$216/Main!Q$143*Main!Q151*$B42,0))))))</f>
        <v/>
      </c>
      <c r="P669" s="31" t="str">
        <f>IF($A669="","",IF(P668="","",IF(Main!R$143=0,0,IF(Main!X$216="","",IF($C$29="PM",Main!X$216/Main!R$143*Main!R151,ROUND(Main!X$216/Main!R$143*Main!R151*$B42,0))))))</f>
        <v/>
      </c>
      <c r="Q669" s="31" t="str">
        <f>IF($A669="","",IF(Q668="","",IF(Main!S$143=0,0,IF(Main!Y$216="","",IF($C$29="PM",Main!Y$216/Main!S$143*Main!S151,ROUND(Main!Y$216/Main!S$143*Main!S151*$B42,0))))))</f>
        <v/>
      </c>
      <c r="R669" s="31" t="str">
        <f>IF($A669="","",IF(R668="","",IF(Main!T$143=0,0,IF(Main!Z$216="","",IF($C$29="PM",Main!Z$216/Main!T$143*Main!T151,ROUND(Main!Z$216/Main!T$143*Main!T151*$B42,0))))))</f>
        <v/>
      </c>
      <c r="S669" s="31" t="str">
        <f>IF($A669="","",IF(S668="","",IF(Main!U$143=0,0,IF(Main!AA$216="","",IF($C$29="PM",Main!AA$216/Main!U$143*Main!U151,ROUND(Main!AA$216/Main!U$143*Main!U151*$B42,0))))))</f>
        <v/>
      </c>
      <c r="T669" s="31" t="str">
        <f>IF($A669="","",IF(T668="","",IF(Main!V$143=0,0,IF(Main!AB$216="","",IF($C$29="PM",Main!AB$216/Main!V$143*Main!V151,ROUND(Main!AB$216/Main!V$143*Main!V151*$B42,0))))))</f>
        <v/>
      </c>
      <c r="U669" s="31" t="str">
        <f>IF($A669="","",IF(U668="","",IF(Main!W$143=0,0,IF(Main!AC$216="","",IF($C$29="PM",Main!AC$216/Main!W$143*Main!W151,ROUND(Main!AC$216/Main!W$143*Main!W151*$B42,0))))))</f>
        <v/>
      </c>
      <c r="V669" s="31" t="str">
        <f>IF($A669="","",IF(V668="","",IF(Main!X$143=0,0,IF(Main!AD$216="","",IF($C$29="PM",Main!AD$216/Main!X$143*Main!X151,ROUND(Main!AD$216/Main!X$143*Main!X151*$B42,0))))))</f>
        <v/>
      </c>
      <c r="W669" s="31" t="str">
        <f>IF($A669="","",IF(W668="","",IF(Main!Y$143=0,0,IF(Main!AE$216="","",IF($C$29="PM",Main!AE$216/Main!Y$143*Main!Y151,ROUND(Main!AE$216/Main!Y$143*Main!Y151*$B42,0))))))</f>
        <v/>
      </c>
      <c r="X669" s="31" t="str">
        <f>IF($A669="","",IF(X668="","",IF(Main!Z$143=0,0,IF(Main!AF$216="","",IF($C$29="PM",Main!AF$216/Main!Z$143*Main!Z151,ROUND(Main!AF$216/Main!Z$143*Main!Z151*$B42,0))))))</f>
        <v/>
      </c>
      <c r="Y669" s="31" t="str">
        <f>IF($A669="","",IF(Y668="","",IF(Main!AA$143=0,0,IF(Main!AG$216="","",IF($C$29="PM",Main!AG$216/Main!AA$143*Main!AA151,ROUND(Main!AG$216/Main!AA$143*Main!AA151*$B42,0))))))</f>
        <v/>
      </c>
      <c r="Z669" s="31" t="str">
        <f>IF($A669="","",IF(Z668="","",IF(Main!AB$143=0,0,IF(Main!AH$216="","",IF($C$29="PM",Main!AH$216/Main!AB$143*Main!AB151,ROUND(Main!AH$216/Main!AB$143*Main!AB151*$B42,0))))))</f>
        <v/>
      </c>
      <c r="AA669" s="49" t="str">
        <f>IF($A669="","",IF(AA668="","",IF(Main!AC$143=0,0,IF(Main!AI$216="","",IF($C$29="PM",Main!AI$216/Main!AC$143*Main!AC151,ROUND(Main!AI$216/Main!AC$143*Main!AC151*$B42,0))))))</f>
        <v/>
      </c>
      <c r="AB669" s="31" t="str">
        <f>IF($A669="","",IF(AB668="","",IF(Main!AD$143=0,0,IF(Main!AJ$216="","",IF($C$29="PM",Main!AJ$216/Main!AD$143*Main!AD151,ROUND(Main!AJ$216/Main!AD$143*Main!AD151*$B42,0))))))</f>
        <v/>
      </c>
      <c r="AC669" s="31" t="str">
        <f>IF($A669="","",IF(AC668="","",IF(Main!AE$143=0,0,IF(Main!AK$216="","",IF($C$29="PM",Main!AK$216/Main!AE$143*Main!AE151,ROUND(Main!AK$216/Main!AE$143*Main!AE151*$B42,0))))))</f>
        <v/>
      </c>
      <c r="AD669" s="31" t="str">
        <f>IF($A669="","",IF(AD668="","",IF(Main!AF$143=0,0,IF(Main!AL$216="","",IF($C$29="PM",Main!AL$216/Main!AF$143*Main!AF151,ROUND(Main!AL$216/Main!AF$143*Main!AF151*$B42,0))))))</f>
        <v/>
      </c>
      <c r="AE669" s="31" t="str">
        <f>IF($A669="","",IF(AE668="","",IF(Main!AG$143=0,0,IF(Main!AM$216="","",IF($C$29="PM",Main!AM$216/Main!AG$143*Main!AG151,ROUND(Main!AM$216/Main!AG$143*Main!AG151*$B42,0))))))</f>
        <v/>
      </c>
      <c r="AF669" s="31" t="str">
        <f>IF($A669="","",IF(AF668="","",IF(Main!AH$143=0,0,IF(Main!AN$216="","",IF($C$29="PM",Main!AN$216/Main!AH$143*Main!AH151,ROUND(Main!AN$216/Main!AH$143*Main!AH151*$B42,0))))))</f>
        <v/>
      </c>
      <c r="AG669" s="31" t="str">
        <f>IF($A669="","",IF(AG668="","",IF(Main!AI$143=0,0,IF(Main!AO$216="","",IF($C$29="PM",Main!AO$216/Main!AI$143*Main!AI151,ROUND(Main!AO$216/Main!AI$143*Main!AI151*$B42,0))))))</f>
        <v/>
      </c>
      <c r="AH669" s="31" t="str">
        <f>IF($A669="","",IF(AH668="","",IF(Main!AJ$143=0,0,IF(Main!AP$216="","",IF($C$29="PM",Main!AP$216/Main!AJ$143*Main!AJ151,ROUND(Main!AP$216/Main!AJ$143*Main!AJ151*$B42,0))))))</f>
        <v/>
      </c>
      <c r="AI669" s="31" t="str">
        <f>IF($A669="","",IF(AI668="","",IF(Main!AK$143=0,0,IF(Main!AQ$216="","",IF($C$29="PM",Main!AQ$216/Main!AK$143*Main!AK151,ROUND(Main!AQ$216/Main!AK$143*Main!AK151*$B42,0))))))</f>
        <v/>
      </c>
      <c r="AJ669" s="31" t="str">
        <f>IF($A669="","",IF(AJ668="","",IF(Main!AL$143=0,0,IF(Main!AR$216="","",IF($C$29="PM",Main!AR$216/Main!AL$143*Main!AL151,ROUND(Main!AR$216/Main!AL$143*Main!AL151*$B42,0))))))</f>
        <v/>
      </c>
      <c r="AK669" s="31" t="str">
        <f>IF($A669="","",IF(AK668="","",IF(Main!AM$143=0,0,IF(Main!AS$216="","",IF($C$29="PM",Main!AS$216/Main!AM$143*Main!AM151,ROUND(Main!AS$216/Main!AM$143*Main!AM151*$B42,0))))))</f>
        <v/>
      </c>
      <c r="AL669" s="50" t="str">
        <f>IF($A669="","",IF(AL668="","",IF(Main!AN$143=0,0,IF(Main!AT$216="","",IF($C$29="PM",Main!AT$216/Main!AN$143*Main!AN151,ROUND(Main!AT$216/Main!AN$143*Main!AN151*$B42,0))))))</f>
        <v/>
      </c>
      <c r="AM669" s="31" t="str">
        <f>IF($A669="","",IF(AM668="","",IF(Main!AO$143=0,0,IF(Main!AU$216="","",IF($C$29="PM",Main!AU$216/Main!AO$143*Main!AO151,ROUND(Main!AU$216/Main!AO$143*Main!AO151*$B42,0))))))</f>
        <v/>
      </c>
      <c r="AN669" s="31" t="str">
        <f>IF($A669="","",IF(AN668="","",IF(Main!AP$143=0,0,IF(Main!AV$216="","",IF($C$29="PM",Main!AV$216/Main!AP$143*Main!AP151,ROUND(Main!AV$216/Main!AP$143*Main!AP151*$B42,0))))))</f>
        <v/>
      </c>
      <c r="AO669" s="31" t="str">
        <f>IF($A669="","",IF(AO668="","",IF(Main!AQ$143=0,0,IF(Main!AW$216="","",IF($C$29="PM",Main!AW$216/Main!AQ$143*Main!AQ151,ROUND(Main!AW$216/Main!AQ$143*Main!AQ151*$B42,0))))))</f>
        <v/>
      </c>
      <c r="AP669" s="31" t="str">
        <f>IF($A669="","",IF(AP668="","",IF(Main!AR$143=0,0,IF(Main!AX$216="","",IF($C$29="PM",Main!AX$216/Main!AR$143*Main!AR151,ROUND(Main!AX$216/Main!AR$143*Main!AR151*$B42,0))))))</f>
        <v/>
      </c>
      <c r="AQ669" s="31" t="str">
        <f>IF($A669="","",IF(AQ668="","",IF(Main!AS$143=0,0,IF(Main!AY$216="","",IF($C$29="PM",Main!AY$216/Main!AS$143*Main!AS151,ROUND(Main!AY$216/Main!AS$143*Main!AS151*$B42,0))))))</f>
        <v/>
      </c>
      <c r="AR669" s="31" t="str">
        <f>IF($A669="","",IF(AR668="","",IF(Main!AT$143=0,0,IF(Main!AZ$216="","",IF($C$29="PM",Main!AZ$216/Main!AT$143*Main!AT151,ROUND(Main!AZ$216/Main!AT$143*Main!AT151*$B42,0))))))</f>
        <v/>
      </c>
      <c r="AS669" s="31" t="str">
        <f>IF($A669="","",IF(AS668="","",IF(Main!AU$143=0,0,IF(Main!BA$216="","",IF($C$29="PM",Main!BA$216/Main!AU$143*Main!AU151,ROUND(Main!BA$216/Main!AU$143*Main!AU151*$B42,0))))))</f>
        <v/>
      </c>
      <c r="AT669" s="31" t="str">
        <f>IF($A669="","",IF(AT668="","",IF(Main!AV$143=0,0,IF(Main!BB$216="","",IF($C$29="PM",Main!BB$216/Main!AV$143*Main!AV151,ROUND(Main!BB$216/Main!AV$143*Main!AV151*$B42,0))))))</f>
        <v/>
      </c>
      <c r="AU669" s="31" t="str">
        <f>IF($A669="","",IF(AU668="","",IF(Main!AW$143=0,0,IF(Main!BC$216="","",IF($C$29="PM",Main!BC$216/Main!AW$143*Main!AW151,ROUND(Main!BC$216/Main!AW$143*Main!AW151*$B42,0))))))</f>
        <v/>
      </c>
      <c r="AV669" s="31" t="str">
        <f>IF($A669="","",IF(AV668="","",IF(Main!AX$143=0,0,IF(Main!BD$216="","",IF($C$29="PM",Main!BD$216/Main!AX$143*Main!AX151,ROUND(Main!BD$216/Main!AX$143*Main!AX151*$B42,0))))))</f>
        <v/>
      </c>
      <c r="AW669" s="31" t="str">
        <f>IF($A669="","",IF(AW668="","",IF(Main!AY$143=0,0,IF(Main!BE$216="","",IF($C$29="PM",Main!BE$216/Main!AY$143*Main!AY151,ROUND(Main!BE$216/Main!AY$143*Main!AY151*$B42,0))))))</f>
        <v/>
      </c>
      <c r="AX669" s="50" t="str">
        <f>IF($A669="","",IF(AX668="","",IF(Main!AZ$143=0,0,IF(Main!BF$216="","",IF($C$29="PM",Main!BF$216/Main!AZ$143*Main!AZ151,ROUND(Main!BF$216/Main!AZ$143*Main!AZ151*$B42,0))))))</f>
        <v/>
      </c>
      <c r="AY669" s="31" t="str">
        <f>IF($A669="","",IF(AY668="","",IF(Main!BA$143=0,0,IF(Main!BG$216="","",IF($C$29="PM",Main!BG$216/Main!BA$143*Main!BA151,ROUND(Main!BG$216/Main!BA$143*Main!BA151*$B42,0))))))</f>
        <v/>
      </c>
      <c r="AZ669" s="31" t="str">
        <f>IF($A669="","",IF(AZ668="","",IF(Main!BB$143=0,0,IF(Main!BH$216="","",IF($C$29="PM",Main!BH$216/Main!BB$143*Main!BB151,ROUND(Main!BH$216/Main!BB$143*Main!BB151*$B42,0))))))</f>
        <v/>
      </c>
      <c r="BA669" s="31" t="str">
        <f>IF($A669="","",IF(BA668="","",IF(Main!BC$143=0,0,IF(Main!BI$216="","",IF($C$29="PM",Main!BI$216/Main!BC$143*Main!BC151,ROUND(Main!BI$216/Main!BC$143*Main!BC151*$B42,0))))))</f>
        <v/>
      </c>
      <c r="BB669" s="31" t="str">
        <f>IF($A669="","",IF(BB668="","",IF(Main!BD$143=0,0,IF(Main!BJ$216="","",IF($C$29="PM",Main!BJ$216/Main!BD$143*Main!BD151,ROUND(Main!BJ$216/Main!BD$143*Main!BD151*$B42,0))))))</f>
        <v/>
      </c>
      <c r="BC669" s="31" t="str">
        <f>IF($A669="","",IF(BC668="","",IF(Main!BE$143=0,0,IF(Main!BK$216="","",IF($C$29="PM",Main!BK$216/Main!BE$143*Main!BE151,ROUND(Main!BK$216/Main!BE$143*Main!BE151*$B42,0))))))</f>
        <v/>
      </c>
      <c r="BD669" s="31" t="str">
        <f>IF($A669="","",IF(BD668="","",IF(Main!BF$143=0,0,IF(Main!BL$216="","",IF($C$29="PM",Main!BL$216/Main!BF$143*Main!BF151,ROUND(Main!BL$216/Main!BF$143*Main!BF151*$B42,0))))))</f>
        <v/>
      </c>
      <c r="BE669" s="31" t="str">
        <f>IF($A669="","",IF(BE668="","",IF(Main!BG$143=0,0,IF(Main!BM$216="","",IF($C$29="PM",Main!BM$216/Main!BG$143*Main!BG151,ROUND(Main!BM$216/Main!BG$143*Main!BG151*$B42,0))))))</f>
        <v/>
      </c>
      <c r="BF669" s="31" t="str">
        <f>IF($A669="","",IF(BF668="","",IF(Main!BH$143=0,0,IF(Main!BN$216="","",IF($C$29="PM",Main!BN$216/Main!BH$143*Main!BH151,ROUND(Main!BN$216/Main!BH$143*Main!BH151*$B42,0))))))</f>
        <v/>
      </c>
      <c r="BG669" s="31" t="str">
        <f>IF($A669="","",IF(BG668="","",IF(Main!BI$143=0,0,IF(Main!BO$216="","",IF($C$29="PM",Main!BO$216/Main!BI$143*Main!BI151,ROUND(Main!BO$216/Main!BI$143*Main!BI151*$B42,0))))))</f>
        <v/>
      </c>
      <c r="BH669" s="31" t="str">
        <f>IF($A669="","",IF(BH668="","",IF(Main!BJ$143=0,0,IF(Main!BP$216="","",IF($C$29="PM",Main!BP$216/Main!BJ$143*Main!BJ151,ROUND(Main!BP$216/Main!BJ$143*Main!BJ151*$B42,0))))))</f>
        <v/>
      </c>
      <c r="BI669" s="31" t="str">
        <f>IF($A669="","",IF(BI668="","",IF(Main!BK$143=0,0,IF(Main!BQ$216="","",IF($C$29="PM",Main!BQ$216/Main!BK$143*Main!BK151,ROUND(Main!BQ$216/Main!BK$143*Main!BK151*$B42,0))))))</f>
        <v/>
      </c>
      <c r="BJ669" s="50" t="str">
        <f>IF($A669="","",IF(BJ668="","",IF(Main!BL$143=0,0,IF(Main!BR$216="","",IF($C$29="PM",Main!BR$216/Main!BL$143*Main!BL151,ROUND(Main!BR$216/Main!BL$143*Main!BL151*$B42,0))))))</f>
        <v/>
      </c>
      <c r="BK669" s="31" t="str">
        <f>IF($A669="","",IF(BK668="","",IF(Main!BM$143=0,0,IF(Main!BS$216="","",IF($C$29="PM",Main!BS$216/Main!BM$143*Main!BM151,ROUND(Main!BS$216/Main!BM$143*Main!BM151*$B42,0))))))</f>
        <v/>
      </c>
      <c r="BL669" s="31" t="str">
        <f>IF($A669="","",IF(BL668="","",IF(Main!BN$143=0,0,IF(Main!BT$216="","",IF($C$29="PM",Main!BT$216/Main!BN$143*Main!BN151,ROUND(Main!BT$216/Main!BN$143*Main!BN151*$B42,0))))))</f>
        <v/>
      </c>
      <c r="BM669" s="31" t="str">
        <f>IF($A669="","",IF(BM668="","",IF(Main!BO$143=0,0,IF(Main!BU$216="","",IF($C$29="PM",Main!BU$216/Main!BO$143*Main!BO151,ROUND(Main!BU$216/Main!BO$143*Main!BO151*$B42,0))))))</f>
        <v/>
      </c>
      <c r="BN669" s="31" t="str">
        <f>IF($A669="","",IF(BN668="","",IF(Main!BP$143=0,0,IF(Main!BV$216="","",IF($C$29="PM",Main!BV$216/Main!BP$143*Main!BP151,ROUND(Main!BV$216/Main!BP$143*Main!BP151*$B42,0))))))</f>
        <v/>
      </c>
      <c r="BO669" s="31" t="str">
        <f>IF($A669="","",IF(BO668="","",IF(Main!BQ$143=0,0,IF(Main!BW$216="","",IF($C$29="PM",Main!BW$216/Main!BQ$143*Main!BQ151,ROUND(Main!BW$216/Main!BQ$143*Main!BQ151*$B42,0))))))</f>
        <v/>
      </c>
      <c r="BP669" s="31" t="str">
        <f>IF($A669="","",IF(BP668="","",IF(Main!BR$143=0,0,IF(Main!BX$216="","",IF($C$29="PM",Main!BX$216/Main!BR$143*Main!BR151,ROUND(Main!BX$216/Main!BR$143*Main!BR151*$B42,0))))))</f>
        <v/>
      </c>
      <c r="BQ669" s="31" t="str">
        <f>IF($A669="","",IF(BQ668="","",IF(Main!BS$143=0,0,IF(Main!BY$216="","",IF($C$29="PM",Main!BY$216/Main!BS$143*Main!BS151,ROUND(Main!BY$216/Main!BS$143*Main!BS151*$B42,0))))))</f>
        <v/>
      </c>
      <c r="BR669" s="31" t="str">
        <f>IF($A669="","",IF(BR668="","",IF(Main!BT$143=0,0,IF(Main!BZ$216="","",IF($C$29="PM",Main!BZ$216/Main!BT$143*Main!BT151,ROUND(Main!BZ$216/Main!BT$143*Main!BT151*$B42,0))))))</f>
        <v/>
      </c>
      <c r="BS669" s="31" t="str">
        <f>IF($A669="","",IF(BS668="","",IF(Main!BU$143=0,0,IF(Main!CA$216="","",IF($C$29="PM",Main!CA$216/Main!BU$143*Main!BU151,ROUND(Main!CA$216/Main!BU$143*Main!BU151*$B42,0))))))</f>
        <v/>
      </c>
      <c r="BT669" s="31" t="str">
        <f>IF($A669="","",IF(BT668="","",IF(Main!BV$143=0,0,IF(Main!CB$216="","",IF($C$29="PM",Main!CB$216/Main!BV$143*Main!BV151,ROUND(Main!CB$216/Main!BV$143*Main!BV151*$B42,0))))))</f>
        <v/>
      </c>
      <c r="BU669" s="31" t="str">
        <f>IF($A669="","",IF(BU668="","",IF(Main!BW$143=0,0,IF(Main!CC$216="","",IF($C$29="PM",Main!CC$216/Main!BW$143*Main!BW151,ROUND(Main!CC$216/Main!BW$143*Main!BW151*$B42,0))))))</f>
        <v/>
      </c>
      <c r="BV669" s="50" t="str">
        <f>IF($A669="","",IF(BV668="","",IF(Main!BX$143=0,0,IF(Main!CD$216="","",IF($C$29="PM",Main!CD$216/Main!BX$143*Main!BX151,ROUND(Main!CD$216/Main!BX$143*Main!BX151*$B42,0))))))</f>
        <v/>
      </c>
    </row>
    <row r="670" spans="1:74" x14ac:dyDescent="0.2">
      <c r="A670" s="71" t="str">
        <f>IF(Main!A$43="","",Main!A$43)</f>
        <v/>
      </c>
      <c r="B670" s="74" t="str">
        <f t="shared" si="493"/>
        <v/>
      </c>
      <c r="C670" s="49" t="str">
        <f>IF($A670="","",IF(C669="","",IF(Main!E$143=0,0,IF(Main!K$216="","",IF($C$29="PM",Main!K$216/Main!E$143*Main!E152,ROUND(Main!K$216/Main!E$143*Main!E152*$B43,0))))))</f>
        <v/>
      </c>
      <c r="D670" s="31" t="str">
        <f>IF($A670="","",IF(D669="","",IF(Main!F$143=0,0,IF(Main!L$216="","",IF($C$29="PM",Main!L$216/Main!F$143*Main!F152,ROUND(Main!L$216/Main!F$143*Main!F152*$B43,0))))))</f>
        <v/>
      </c>
      <c r="E670" s="31" t="str">
        <f>IF($A670="","",IF(E669="","",IF(Main!G$143=0,0,IF(Main!M$216="","",IF($C$29="PM",Main!M$216/Main!G$143*Main!G152,ROUND(Main!M$216/Main!G$143*Main!G152*$B43,0))))))</f>
        <v/>
      </c>
      <c r="F670" s="31" t="str">
        <f>IF($A670="","",IF(F669="","",IF(Main!H$143=0,0,IF(Main!N$216="","",IF($C$29="PM",Main!N$216/Main!H$143*Main!H152,ROUND(Main!N$216/Main!H$143*Main!H152*$B43,0))))))</f>
        <v/>
      </c>
      <c r="G670" s="31" t="str">
        <f>IF($A670="","",IF(G669="","",IF(Main!I$143=0,0,IF(Main!O$216="","",IF($C$29="PM",Main!O$216/Main!I$143*Main!I152,ROUND(Main!O$216/Main!I$143*Main!I152*$B43,0))))))</f>
        <v/>
      </c>
      <c r="H670" s="31" t="str">
        <f>IF($A670="","",IF(H669="","",IF(Main!J$143=0,0,IF(Main!P$216="","",IF($C$29="PM",Main!P$216/Main!J$143*Main!J152,ROUND(Main!P$216/Main!J$143*Main!J152*$B43,0))))))</f>
        <v/>
      </c>
      <c r="I670" s="31" t="str">
        <f>IF($A670="","",IF(I669="","",IF(Main!K$143=0,0,IF(Main!Q$216="","",IF($C$29="PM",Main!Q$216/Main!K$143*Main!K152,ROUND(Main!Q$216/Main!K$143*Main!K152*$B43,0))))))</f>
        <v/>
      </c>
      <c r="J670" s="31" t="str">
        <f>IF($A670="","",IF(J669="","",IF(Main!L$143=0,0,IF(Main!R$216="","",IF($C$29="PM",Main!R$216/Main!L$143*Main!L152,ROUND(Main!R$216/Main!L$143*Main!L152*$B43,0))))))</f>
        <v/>
      </c>
      <c r="K670" s="31" t="str">
        <f>IF($A670="","",IF(K669="","",IF(Main!M$143=0,0,IF(Main!S$216="","",IF($C$29="PM",Main!S$216/Main!M$143*Main!M152,ROUND(Main!S$216/Main!M$143*Main!M152*$B43,0))))))</f>
        <v/>
      </c>
      <c r="L670" s="31" t="str">
        <f>IF($A670="","",IF(L669="","",IF(Main!N$143=0,0,IF(Main!T$216="","",IF($C$29="PM",Main!T$216/Main!N$143*Main!N152,ROUND(Main!T$216/Main!N$143*Main!N152*$B43,0))))))</f>
        <v/>
      </c>
      <c r="M670" s="31" t="str">
        <f>IF($A670="","",IF(M669="","",IF(Main!O$143=0,0,IF(Main!U$216="","",IF($C$29="PM",Main!U$216/Main!O$143*Main!O152,ROUND(Main!U$216/Main!O$143*Main!O152*$B43,0))))))</f>
        <v/>
      </c>
      <c r="N670" s="50" t="str">
        <f>IF($A670="","",IF(N669="","",IF(Main!P$143=0,0,IF(Main!V$216="","",IF($C$29="PM",Main!V$216/Main!P$143*Main!P152,ROUND(Main!V$216/Main!P$143*Main!P152*$B43,0))))))</f>
        <v/>
      </c>
      <c r="O670" s="31" t="str">
        <f>IF($A670="","",IF(O669="","",IF(Main!Q$143=0,0,IF(Main!W$216="","",IF($C$29="PM",Main!W$216/Main!Q$143*Main!Q152,ROUND(Main!W$216/Main!Q$143*Main!Q152*$B43,0))))))</f>
        <v/>
      </c>
      <c r="P670" s="31" t="str">
        <f>IF($A670="","",IF(P669="","",IF(Main!R$143=0,0,IF(Main!X$216="","",IF($C$29="PM",Main!X$216/Main!R$143*Main!R152,ROUND(Main!X$216/Main!R$143*Main!R152*$B43,0))))))</f>
        <v/>
      </c>
      <c r="Q670" s="31" t="str">
        <f>IF($A670="","",IF(Q669="","",IF(Main!S$143=0,0,IF(Main!Y$216="","",IF($C$29="PM",Main!Y$216/Main!S$143*Main!S152,ROUND(Main!Y$216/Main!S$143*Main!S152*$B43,0))))))</f>
        <v/>
      </c>
      <c r="R670" s="31" t="str">
        <f>IF($A670="","",IF(R669="","",IF(Main!T$143=0,0,IF(Main!Z$216="","",IF($C$29="PM",Main!Z$216/Main!T$143*Main!T152,ROUND(Main!Z$216/Main!T$143*Main!T152*$B43,0))))))</f>
        <v/>
      </c>
      <c r="S670" s="31" t="str">
        <f>IF($A670="","",IF(S669="","",IF(Main!U$143=0,0,IF(Main!AA$216="","",IF($C$29="PM",Main!AA$216/Main!U$143*Main!U152,ROUND(Main!AA$216/Main!U$143*Main!U152*$B43,0))))))</f>
        <v/>
      </c>
      <c r="T670" s="31" t="str">
        <f>IF($A670="","",IF(T669="","",IF(Main!V$143=0,0,IF(Main!AB$216="","",IF($C$29="PM",Main!AB$216/Main!V$143*Main!V152,ROUND(Main!AB$216/Main!V$143*Main!V152*$B43,0))))))</f>
        <v/>
      </c>
      <c r="U670" s="31" t="str">
        <f>IF($A670="","",IF(U669="","",IF(Main!W$143=0,0,IF(Main!AC$216="","",IF($C$29="PM",Main!AC$216/Main!W$143*Main!W152,ROUND(Main!AC$216/Main!W$143*Main!W152*$B43,0))))))</f>
        <v/>
      </c>
      <c r="V670" s="31" t="str">
        <f>IF($A670="","",IF(V669="","",IF(Main!X$143=0,0,IF(Main!AD$216="","",IF($C$29="PM",Main!AD$216/Main!X$143*Main!X152,ROUND(Main!AD$216/Main!X$143*Main!X152*$B43,0))))))</f>
        <v/>
      </c>
      <c r="W670" s="31" t="str">
        <f>IF($A670="","",IF(W669="","",IF(Main!Y$143=0,0,IF(Main!AE$216="","",IF($C$29="PM",Main!AE$216/Main!Y$143*Main!Y152,ROUND(Main!AE$216/Main!Y$143*Main!Y152*$B43,0))))))</f>
        <v/>
      </c>
      <c r="X670" s="31" t="str">
        <f>IF($A670="","",IF(X669="","",IF(Main!Z$143=0,0,IF(Main!AF$216="","",IF($C$29="PM",Main!AF$216/Main!Z$143*Main!Z152,ROUND(Main!AF$216/Main!Z$143*Main!Z152*$B43,0))))))</f>
        <v/>
      </c>
      <c r="Y670" s="31" t="str">
        <f>IF($A670="","",IF(Y669="","",IF(Main!AA$143=0,0,IF(Main!AG$216="","",IF($C$29="PM",Main!AG$216/Main!AA$143*Main!AA152,ROUND(Main!AG$216/Main!AA$143*Main!AA152*$B43,0))))))</f>
        <v/>
      </c>
      <c r="Z670" s="31" t="str">
        <f>IF($A670="","",IF(Z669="","",IF(Main!AB$143=0,0,IF(Main!AH$216="","",IF($C$29="PM",Main!AH$216/Main!AB$143*Main!AB152,ROUND(Main!AH$216/Main!AB$143*Main!AB152*$B43,0))))))</f>
        <v/>
      </c>
      <c r="AA670" s="49" t="str">
        <f>IF($A670="","",IF(AA669="","",IF(Main!AC$143=0,0,IF(Main!AI$216="","",IF($C$29="PM",Main!AI$216/Main!AC$143*Main!AC152,ROUND(Main!AI$216/Main!AC$143*Main!AC152*$B43,0))))))</f>
        <v/>
      </c>
      <c r="AB670" s="31" t="str">
        <f>IF($A670="","",IF(AB669="","",IF(Main!AD$143=0,0,IF(Main!AJ$216="","",IF($C$29="PM",Main!AJ$216/Main!AD$143*Main!AD152,ROUND(Main!AJ$216/Main!AD$143*Main!AD152*$B43,0))))))</f>
        <v/>
      </c>
      <c r="AC670" s="31" t="str">
        <f>IF($A670="","",IF(AC669="","",IF(Main!AE$143=0,0,IF(Main!AK$216="","",IF($C$29="PM",Main!AK$216/Main!AE$143*Main!AE152,ROUND(Main!AK$216/Main!AE$143*Main!AE152*$B43,0))))))</f>
        <v/>
      </c>
      <c r="AD670" s="31" t="str">
        <f>IF($A670="","",IF(AD669="","",IF(Main!AF$143=0,0,IF(Main!AL$216="","",IF($C$29="PM",Main!AL$216/Main!AF$143*Main!AF152,ROUND(Main!AL$216/Main!AF$143*Main!AF152*$B43,0))))))</f>
        <v/>
      </c>
      <c r="AE670" s="31" t="str">
        <f>IF($A670="","",IF(AE669="","",IF(Main!AG$143=0,0,IF(Main!AM$216="","",IF($C$29="PM",Main!AM$216/Main!AG$143*Main!AG152,ROUND(Main!AM$216/Main!AG$143*Main!AG152*$B43,0))))))</f>
        <v/>
      </c>
      <c r="AF670" s="31" t="str">
        <f>IF($A670="","",IF(AF669="","",IF(Main!AH$143=0,0,IF(Main!AN$216="","",IF($C$29="PM",Main!AN$216/Main!AH$143*Main!AH152,ROUND(Main!AN$216/Main!AH$143*Main!AH152*$B43,0))))))</f>
        <v/>
      </c>
      <c r="AG670" s="31" t="str">
        <f>IF($A670="","",IF(AG669="","",IF(Main!AI$143=0,0,IF(Main!AO$216="","",IF($C$29="PM",Main!AO$216/Main!AI$143*Main!AI152,ROUND(Main!AO$216/Main!AI$143*Main!AI152*$B43,0))))))</f>
        <v/>
      </c>
      <c r="AH670" s="31" t="str">
        <f>IF($A670="","",IF(AH669="","",IF(Main!AJ$143=0,0,IF(Main!AP$216="","",IF($C$29="PM",Main!AP$216/Main!AJ$143*Main!AJ152,ROUND(Main!AP$216/Main!AJ$143*Main!AJ152*$B43,0))))))</f>
        <v/>
      </c>
      <c r="AI670" s="31" t="str">
        <f>IF($A670="","",IF(AI669="","",IF(Main!AK$143=0,0,IF(Main!AQ$216="","",IF($C$29="PM",Main!AQ$216/Main!AK$143*Main!AK152,ROUND(Main!AQ$216/Main!AK$143*Main!AK152*$B43,0))))))</f>
        <v/>
      </c>
      <c r="AJ670" s="31" t="str">
        <f>IF($A670="","",IF(AJ669="","",IF(Main!AL$143=0,0,IF(Main!AR$216="","",IF($C$29="PM",Main!AR$216/Main!AL$143*Main!AL152,ROUND(Main!AR$216/Main!AL$143*Main!AL152*$B43,0))))))</f>
        <v/>
      </c>
      <c r="AK670" s="31" t="str">
        <f>IF($A670="","",IF(AK669="","",IF(Main!AM$143=0,0,IF(Main!AS$216="","",IF($C$29="PM",Main!AS$216/Main!AM$143*Main!AM152,ROUND(Main!AS$216/Main!AM$143*Main!AM152*$B43,0))))))</f>
        <v/>
      </c>
      <c r="AL670" s="50" t="str">
        <f>IF($A670="","",IF(AL669="","",IF(Main!AN$143=0,0,IF(Main!AT$216="","",IF($C$29="PM",Main!AT$216/Main!AN$143*Main!AN152,ROUND(Main!AT$216/Main!AN$143*Main!AN152*$B43,0))))))</f>
        <v/>
      </c>
      <c r="AM670" s="31" t="str">
        <f>IF($A670="","",IF(AM669="","",IF(Main!AO$143=0,0,IF(Main!AU$216="","",IF($C$29="PM",Main!AU$216/Main!AO$143*Main!AO152,ROUND(Main!AU$216/Main!AO$143*Main!AO152*$B43,0))))))</f>
        <v/>
      </c>
      <c r="AN670" s="31" t="str">
        <f>IF($A670="","",IF(AN669="","",IF(Main!AP$143=0,0,IF(Main!AV$216="","",IF($C$29="PM",Main!AV$216/Main!AP$143*Main!AP152,ROUND(Main!AV$216/Main!AP$143*Main!AP152*$B43,0))))))</f>
        <v/>
      </c>
      <c r="AO670" s="31" t="str">
        <f>IF($A670="","",IF(AO669="","",IF(Main!AQ$143=0,0,IF(Main!AW$216="","",IF($C$29="PM",Main!AW$216/Main!AQ$143*Main!AQ152,ROUND(Main!AW$216/Main!AQ$143*Main!AQ152*$B43,0))))))</f>
        <v/>
      </c>
      <c r="AP670" s="31" t="str">
        <f>IF($A670="","",IF(AP669="","",IF(Main!AR$143=0,0,IF(Main!AX$216="","",IF($C$29="PM",Main!AX$216/Main!AR$143*Main!AR152,ROUND(Main!AX$216/Main!AR$143*Main!AR152*$B43,0))))))</f>
        <v/>
      </c>
      <c r="AQ670" s="31" t="str">
        <f>IF($A670="","",IF(AQ669="","",IF(Main!AS$143=0,0,IF(Main!AY$216="","",IF($C$29="PM",Main!AY$216/Main!AS$143*Main!AS152,ROUND(Main!AY$216/Main!AS$143*Main!AS152*$B43,0))))))</f>
        <v/>
      </c>
      <c r="AR670" s="31" t="str">
        <f>IF($A670="","",IF(AR669="","",IF(Main!AT$143=0,0,IF(Main!AZ$216="","",IF($C$29="PM",Main!AZ$216/Main!AT$143*Main!AT152,ROUND(Main!AZ$216/Main!AT$143*Main!AT152*$B43,0))))))</f>
        <v/>
      </c>
      <c r="AS670" s="31" t="str">
        <f>IF($A670="","",IF(AS669="","",IF(Main!AU$143=0,0,IF(Main!BA$216="","",IF($C$29="PM",Main!BA$216/Main!AU$143*Main!AU152,ROUND(Main!BA$216/Main!AU$143*Main!AU152*$B43,0))))))</f>
        <v/>
      </c>
      <c r="AT670" s="31" t="str">
        <f>IF($A670="","",IF(AT669="","",IF(Main!AV$143=0,0,IF(Main!BB$216="","",IF($C$29="PM",Main!BB$216/Main!AV$143*Main!AV152,ROUND(Main!BB$216/Main!AV$143*Main!AV152*$B43,0))))))</f>
        <v/>
      </c>
      <c r="AU670" s="31" t="str">
        <f>IF($A670="","",IF(AU669="","",IF(Main!AW$143=0,0,IF(Main!BC$216="","",IF($C$29="PM",Main!BC$216/Main!AW$143*Main!AW152,ROUND(Main!BC$216/Main!AW$143*Main!AW152*$B43,0))))))</f>
        <v/>
      </c>
      <c r="AV670" s="31" t="str">
        <f>IF($A670="","",IF(AV669="","",IF(Main!AX$143=0,0,IF(Main!BD$216="","",IF($C$29="PM",Main!BD$216/Main!AX$143*Main!AX152,ROUND(Main!BD$216/Main!AX$143*Main!AX152*$B43,0))))))</f>
        <v/>
      </c>
      <c r="AW670" s="31" t="str">
        <f>IF($A670="","",IF(AW669="","",IF(Main!AY$143=0,0,IF(Main!BE$216="","",IF($C$29="PM",Main!BE$216/Main!AY$143*Main!AY152,ROUND(Main!BE$216/Main!AY$143*Main!AY152*$B43,0))))))</f>
        <v/>
      </c>
      <c r="AX670" s="50" t="str">
        <f>IF($A670="","",IF(AX669="","",IF(Main!AZ$143=0,0,IF(Main!BF$216="","",IF($C$29="PM",Main!BF$216/Main!AZ$143*Main!AZ152,ROUND(Main!BF$216/Main!AZ$143*Main!AZ152*$B43,0))))))</f>
        <v/>
      </c>
      <c r="AY670" s="31" t="str">
        <f>IF($A670="","",IF(AY669="","",IF(Main!BA$143=0,0,IF(Main!BG$216="","",IF($C$29="PM",Main!BG$216/Main!BA$143*Main!BA152,ROUND(Main!BG$216/Main!BA$143*Main!BA152*$B43,0))))))</f>
        <v/>
      </c>
      <c r="AZ670" s="31" t="str">
        <f>IF($A670="","",IF(AZ669="","",IF(Main!BB$143=0,0,IF(Main!BH$216="","",IF($C$29="PM",Main!BH$216/Main!BB$143*Main!BB152,ROUND(Main!BH$216/Main!BB$143*Main!BB152*$B43,0))))))</f>
        <v/>
      </c>
      <c r="BA670" s="31" t="str">
        <f>IF($A670="","",IF(BA669="","",IF(Main!BC$143=0,0,IF(Main!BI$216="","",IF($C$29="PM",Main!BI$216/Main!BC$143*Main!BC152,ROUND(Main!BI$216/Main!BC$143*Main!BC152*$B43,0))))))</f>
        <v/>
      </c>
      <c r="BB670" s="31" t="str">
        <f>IF($A670="","",IF(BB669="","",IF(Main!BD$143=0,0,IF(Main!BJ$216="","",IF($C$29="PM",Main!BJ$216/Main!BD$143*Main!BD152,ROUND(Main!BJ$216/Main!BD$143*Main!BD152*$B43,0))))))</f>
        <v/>
      </c>
      <c r="BC670" s="31" t="str">
        <f>IF($A670="","",IF(BC669="","",IF(Main!BE$143=0,0,IF(Main!BK$216="","",IF($C$29="PM",Main!BK$216/Main!BE$143*Main!BE152,ROUND(Main!BK$216/Main!BE$143*Main!BE152*$B43,0))))))</f>
        <v/>
      </c>
      <c r="BD670" s="31" t="str">
        <f>IF($A670="","",IF(BD669="","",IF(Main!BF$143=0,0,IF(Main!BL$216="","",IF($C$29="PM",Main!BL$216/Main!BF$143*Main!BF152,ROUND(Main!BL$216/Main!BF$143*Main!BF152*$B43,0))))))</f>
        <v/>
      </c>
      <c r="BE670" s="31" t="str">
        <f>IF($A670="","",IF(BE669="","",IF(Main!BG$143=0,0,IF(Main!BM$216="","",IF($C$29="PM",Main!BM$216/Main!BG$143*Main!BG152,ROUND(Main!BM$216/Main!BG$143*Main!BG152*$B43,0))))))</f>
        <v/>
      </c>
      <c r="BF670" s="31" t="str">
        <f>IF($A670="","",IF(BF669="","",IF(Main!BH$143=0,0,IF(Main!BN$216="","",IF($C$29="PM",Main!BN$216/Main!BH$143*Main!BH152,ROUND(Main!BN$216/Main!BH$143*Main!BH152*$B43,0))))))</f>
        <v/>
      </c>
      <c r="BG670" s="31" t="str">
        <f>IF($A670="","",IF(BG669="","",IF(Main!BI$143=0,0,IF(Main!BO$216="","",IF($C$29="PM",Main!BO$216/Main!BI$143*Main!BI152,ROUND(Main!BO$216/Main!BI$143*Main!BI152*$B43,0))))))</f>
        <v/>
      </c>
      <c r="BH670" s="31" t="str">
        <f>IF($A670="","",IF(BH669="","",IF(Main!BJ$143=0,0,IF(Main!BP$216="","",IF($C$29="PM",Main!BP$216/Main!BJ$143*Main!BJ152,ROUND(Main!BP$216/Main!BJ$143*Main!BJ152*$B43,0))))))</f>
        <v/>
      </c>
      <c r="BI670" s="31" t="str">
        <f>IF($A670="","",IF(BI669="","",IF(Main!BK$143=0,0,IF(Main!BQ$216="","",IF($C$29="PM",Main!BQ$216/Main!BK$143*Main!BK152,ROUND(Main!BQ$216/Main!BK$143*Main!BK152*$B43,0))))))</f>
        <v/>
      </c>
      <c r="BJ670" s="50" t="str">
        <f>IF($A670="","",IF(BJ669="","",IF(Main!BL$143=0,0,IF(Main!BR$216="","",IF($C$29="PM",Main!BR$216/Main!BL$143*Main!BL152,ROUND(Main!BR$216/Main!BL$143*Main!BL152*$B43,0))))))</f>
        <v/>
      </c>
      <c r="BK670" s="31" t="str">
        <f>IF($A670="","",IF(BK669="","",IF(Main!BM$143=0,0,IF(Main!BS$216="","",IF($C$29="PM",Main!BS$216/Main!BM$143*Main!BM152,ROUND(Main!BS$216/Main!BM$143*Main!BM152*$B43,0))))))</f>
        <v/>
      </c>
      <c r="BL670" s="31" t="str">
        <f>IF($A670="","",IF(BL669="","",IF(Main!BN$143=0,0,IF(Main!BT$216="","",IF($C$29="PM",Main!BT$216/Main!BN$143*Main!BN152,ROUND(Main!BT$216/Main!BN$143*Main!BN152*$B43,0))))))</f>
        <v/>
      </c>
      <c r="BM670" s="31" t="str">
        <f>IF($A670="","",IF(BM669="","",IF(Main!BO$143=0,0,IF(Main!BU$216="","",IF($C$29="PM",Main!BU$216/Main!BO$143*Main!BO152,ROUND(Main!BU$216/Main!BO$143*Main!BO152*$B43,0))))))</f>
        <v/>
      </c>
      <c r="BN670" s="31" t="str">
        <f>IF($A670="","",IF(BN669="","",IF(Main!BP$143=0,0,IF(Main!BV$216="","",IF($C$29="PM",Main!BV$216/Main!BP$143*Main!BP152,ROUND(Main!BV$216/Main!BP$143*Main!BP152*$B43,0))))))</f>
        <v/>
      </c>
      <c r="BO670" s="31" t="str">
        <f>IF($A670="","",IF(BO669="","",IF(Main!BQ$143=0,0,IF(Main!BW$216="","",IF($C$29="PM",Main!BW$216/Main!BQ$143*Main!BQ152,ROUND(Main!BW$216/Main!BQ$143*Main!BQ152*$B43,0))))))</f>
        <v/>
      </c>
      <c r="BP670" s="31" t="str">
        <f>IF($A670="","",IF(BP669="","",IF(Main!BR$143=0,0,IF(Main!BX$216="","",IF($C$29="PM",Main!BX$216/Main!BR$143*Main!BR152,ROUND(Main!BX$216/Main!BR$143*Main!BR152*$B43,0))))))</f>
        <v/>
      </c>
      <c r="BQ670" s="31" t="str">
        <f>IF($A670="","",IF(BQ669="","",IF(Main!BS$143=0,0,IF(Main!BY$216="","",IF($C$29="PM",Main!BY$216/Main!BS$143*Main!BS152,ROUND(Main!BY$216/Main!BS$143*Main!BS152*$B43,0))))))</f>
        <v/>
      </c>
      <c r="BR670" s="31" t="str">
        <f>IF($A670="","",IF(BR669="","",IF(Main!BT$143=0,0,IF(Main!BZ$216="","",IF($C$29="PM",Main!BZ$216/Main!BT$143*Main!BT152,ROUND(Main!BZ$216/Main!BT$143*Main!BT152*$B43,0))))))</f>
        <v/>
      </c>
      <c r="BS670" s="31" t="str">
        <f>IF($A670="","",IF(BS669="","",IF(Main!BU$143=0,0,IF(Main!CA$216="","",IF($C$29="PM",Main!CA$216/Main!BU$143*Main!BU152,ROUND(Main!CA$216/Main!BU$143*Main!BU152*$B43,0))))))</f>
        <v/>
      </c>
      <c r="BT670" s="31" t="str">
        <f>IF($A670="","",IF(BT669="","",IF(Main!BV$143=0,0,IF(Main!CB$216="","",IF($C$29="PM",Main!CB$216/Main!BV$143*Main!BV152,ROUND(Main!CB$216/Main!BV$143*Main!BV152*$B43,0))))))</f>
        <v/>
      </c>
      <c r="BU670" s="31" t="str">
        <f>IF($A670="","",IF(BU669="","",IF(Main!BW$143=0,0,IF(Main!CC$216="","",IF($C$29="PM",Main!CC$216/Main!BW$143*Main!BW152,ROUND(Main!CC$216/Main!BW$143*Main!BW152*$B43,0))))))</f>
        <v/>
      </c>
      <c r="BV670" s="50" t="str">
        <f>IF($A670="","",IF(BV669="","",IF(Main!BX$143=0,0,IF(Main!CD$216="","",IF($C$29="PM",Main!CD$216/Main!BX$143*Main!BX152,ROUND(Main!CD$216/Main!BX$143*Main!BX152*$B43,0))))))</f>
        <v/>
      </c>
    </row>
    <row r="671" spans="1:74" x14ac:dyDescent="0.2">
      <c r="A671" s="71" t="str">
        <f>IF(Main!A$44="","",Main!A$44)</f>
        <v/>
      </c>
      <c r="B671" s="74" t="str">
        <f t="shared" si="493"/>
        <v/>
      </c>
      <c r="C671" s="49" t="str">
        <f>IF($A671="","",IF(C670="","",IF(Main!E$143=0,0,IF(Main!K$216="","",IF($C$29="PM",Main!K$216/Main!E$143*Main!E153,ROUND(Main!K$216/Main!E$143*Main!E153*$B44,0))))))</f>
        <v/>
      </c>
      <c r="D671" s="31" t="str">
        <f>IF($A671="","",IF(D670="","",IF(Main!F$143=0,0,IF(Main!L$216="","",IF($C$29="PM",Main!L$216/Main!F$143*Main!F153,ROUND(Main!L$216/Main!F$143*Main!F153*$B44,0))))))</f>
        <v/>
      </c>
      <c r="E671" s="31" t="str">
        <f>IF($A671="","",IF(E670="","",IF(Main!G$143=0,0,IF(Main!M$216="","",IF($C$29="PM",Main!M$216/Main!G$143*Main!G153,ROUND(Main!M$216/Main!G$143*Main!G153*$B44,0))))))</f>
        <v/>
      </c>
      <c r="F671" s="31" t="str">
        <f>IF($A671="","",IF(F670="","",IF(Main!H$143=0,0,IF(Main!N$216="","",IF($C$29="PM",Main!N$216/Main!H$143*Main!H153,ROUND(Main!N$216/Main!H$143*Main!H153*$B44,0))))))</f>
        <v/>
      </c>
      <c r="G671" s="31" t="str">
        <f>IF($A671="","",IF(G670="","",IF(Main!I$143=0,0,IF(Main!O$216="","",IF($C$29="PM",Main!O$216/Main!I$143*Main!I153,ROUND(Main!O$216/Main!I$143*Main!I153*$B44,0))))))</f>
        <v/>
      </c>
      <c r="H671" s="31" t="str">
        <f>IF($A671="","",IF(H670="","",IF(Main!J$143=0,0,IF(Main!P$216="","",IF($C$29="PM",Main!P$216/Main!J$143*Main!J153,ROUND(Main!P$216/Main!J$143*Main!J153*$B44,0))))))</f>
        <v/>
      </c>
      <c r="I671" s="31" t="str">
        <f>IF($A671="","",IF(I670="","",IF(Main!K$143=0,0,IF(Main!Q$216="","",IF($C$29="PM",Main!Q$216/Main!K$143*Main!K153,ROUND(Main!Q$216/Main!K$143*Main!K153*$B44,0))))))</f>
        <v/>
      </c>
      <c r="J671" s="31" t="str">
        <f>IF($A671="","",IF(J670="","",IF(Main!L$143=0,0,IF(Main!R$216="","",IF($C$29="PM",Main!R$216/Main!L$143*Main!L153,ROUND(Main!R$216/Main!L$143*Main!L153*$B44,0))))))</f>
        <v/>
      </c>
      <c r="K671" s="31" t="str">
        <f>IF($A671="","",IF(K670="","",IF(Main!M$143=0,0,IF(Main!S$216="","",IF($C$29="PM",Main!S$216/Main!M$143*Main!M153,ROUND(Main!S$216/Main!M$143*Main!M153*$B44,0))))))</f>
        <v/>
      </c>
      <c r="L671" s="31" t="str">
        <f>IF($A671="","",IF(L670="","",IF(Main!N$143=0,0,IF(Main!T$216="","",IF($C$29="PM",Main!T$216/Main!N$143*Main!N153,ROUND(Main!T$216/Main!N$143*Main!N153*$B44,0))))))</f>
        <v/>
      </c>
      <c r="M671" s="31" t="str">
        <f>IF($A671="","",IF(M670="","",IF(Main!O$143=0,0,IF(Main!U$216="","",IF($C$29="PM",Main!U$216/Main!O$143*Main!O153,ROUND(Main!U$216/Main!O$143*Main!O153*$B44,0))))))</f>
        <v/>
      </c>
      <c r="N671" s="50" t="str">
        <f>IF($A671="","",IF(N670="","",IF(Main!P$143=0,0,IF(Main!V$216="","",IF($C$29="PM",Main!V$216/Main!P$143*Main!P153,ROUND(Main!V$216/Main!P$143*Main!P153*$B44,0))))))</f>
        <v/>
      </c>
      <c r="O671" s="31" t="str">
        <f>IF($A671="","",IF(O670="","",IF(Main!Q$143=0,0,IF(Main!W$216="","",IF($C$29="PM",Main!W$216/Main!Q$143*Main!Q153,ROUND(Main!W$216/Main!Q$143*Main!Q153*$B44,0))))))</f>
        <v/>
      </c>
      <c r="P671" s="31" t="str">
        <f>IF($A671="","",IF(P670="","",IF(Main!R$143=0,0,IF(Main!X$216="","",IF($C$29="PM",Main!X$216/Main!R$143*Main!R153,ROUND(Main!X$216/Main!R$143*Main!R153*$B44,0))))))</f>
        <v/>
      </c>
      <c r="Q671" s="31" t="str">
        <f>IF($A671="","",IF(Q670="","",IF(Main!S$143=0,0,IF(Main!Y$216="","",IF($C$29="PM",Main!Y$216/Main!S$143*Main!S153,ROUND(Main!Y$216/Main!S$143*Main!S153*$B44,0))))))</f>
        <v/>
      </c>
      <c r="R671" s="31" t="str">
        <f>IF($A671="","",IF(R670="","",IF(Main!T$143=0,0,IF(Main!Z$216="","",IF($C$29="PM",Main!Z$216/Main!T$143*Main!T153,ROUND(Main!Z$216/Main!T$143*Main!T153*$B44,0))))))</f>
        <v/>
      </c>
      <c r="S671" s="31" t="str">
        <f>IF($A671="","",IF(S670="","",IF(Main!U$143=0,0,IF(Main!AA$216="","",IF($C$29="PM",Main!AA$216/Main!U$143*Main!U153,ROUND(Main!AA$216/Main!U$143*Main!U153*$B44,0))))))</f>
        <v/>
      </c>
      <c r="T671" s="31" t="str">
        <f>IF($A671="","",IF(T670="","",IF(Main!V$143=0,0,IF(Main!AB$216="","",IF($C$29="PM",Main!AB$216/Main!V$143*Main!V153,ROUND(Main!AB$216/Main!V$143*Main!V153*$B44,0))))))</f>
        <v/>
      </c>
      <c r="U671" s="31" t="str">
        <f>IF($A671="","",IF(U670="","",IF(Main!W$143=0,0,IF(Main!AC$216="","",IF($C$29="PM",Main!AC$216/Main!W$143*Main!W153,ROUND(Main!AC$216/Main!W$143*Main!W153*$B44,0))))))</f>
        <v/>
      </c>
      <c r="V671" s="31" t="str">
        <f>IF($A671="","",IF(V670="","",IF(Main!X$143=0,0,IF(Main!AD$216="","",IF($C$29="PM",Main!AD$216/Main!X$143*Main!X153,ROUND(Main!AD$216/Main!X$143*Main!X153*$B44,0))))))</f>
        <v/>
      </c>
      <c r="W671" s="31" t="str">
        <f>IF($A671="","",IF(W670="","",IF(Main!Y$143=0,0,IF(Main!AE$216="","",IF($C$29="PM",Main!AE$216/Main!Y$143*Main!Y153,ROUND(Main!AE$216/Main!Y$143*Main!Y153*$B44,0))))))</f>
        <v/>
      </c>
      <c r="X671" s="31" t="str">
        <f>IF($A671="","",IF(X670="","",IF(Main!Z$143=0,0,IF(Main!AF$216="","",IF($C$29="PM",Main!AF$216/Main!Z$143*Main!Z153,ROUND(Main!AF$216/Main!Z$143*Main!Z153*$B44,0))))))</f>
        <v/>
      </c>
      <c r="Y671" s="31" t="str">
        <f>IF($A671="","",IF(Y670="","",IF(Main!AA$143=0,0,IF(Main!AG$216="","",IF($C$29="PM",Main!AG$216/Main!AA$143*Main!AA153,ROUND(Main!AG$216/Main!AA$143*Main!AA153*$B44,0))))))</f>
        <v/>
      </c>
      <c r="Z671" s="31" t="str">
        <f>IF($A671="","",IF(Z670="","",IF(Main!AB$143=0,0,IF(Main!AH$216="","",IF($C$29="PM",Main!AH$216/Main!AB$143*Main!AB153,ROUND(Main!AH$216/Main!AB$143*Main!AB153*$B44,0))))))</f>
        <v/>
      </c>
      <c r="AA671" s="49" t="str">
        <f>IF($A671="","",IF(AA670="","",IF(Main!AC$143=0,0,IF(Main!AI$216="","",IF($C$29="PM",Main!AI$216/Main!AC$143*Main!AC153,ROUND(Main!AI$216/Main!AC$143*Main!AC153*$B44,0))))))</f>
        <v/>
      </c>
      <c r="AB671" s="31" t="str">
        <f>IF($A671="","",IF(AB670="","",IF(Main!AD$143=0,0,IF(Main!AJ$216="","",IF($C$29="PM",Main!AJ$216/Main!AD$143*Main!AD153,ROUND(Main!AJ$216/Main!AD$143*Main!AD153*$B44,0))))))</f>
        <v/>
      </c>
      <c r="AC671" s="31" t="str">
        <f>IF($A671="","",IF(AC670="","",IF(Main!AE$143=0,0,IF(Main!AK$216="","",IF($C$29="PM",Main!AK$216/Main!AE$143*Main!AE153,ROUND(Main!AK$216/Main!AE$143*Main!AE153*$B44,0))))))</f>
        <v/>
      </c>
      <c r="AD671" s="31" t="str">
        <f>IF($A671="","",IF(AD670="","",IF(Main!AF$143=0,0,IF(Main!AL$216="","",IF($C$29="PM",Main!AL$216/Main!AF$143*Main!AF153,ROUND(Main!AL$216/Main!AF$143*Main!AF153*$B44,0))))))</f>
        <v/>
      </c>
      <c r="AE671" s="31" t="str">
        <f>IF($A671="","",IF(AE670="","",IF(Main!AG$143=0,0,IF(Main!AM$216="","",IF($C$29="PM",Main!AM$216/Main!AG$143*Main!AG153,ROUND(Main!AM$216/Main!AG$143*Main!AG153*$B44,0))))))</f>
        <v/>
      </c>
      <c r="AF671" s="31" t="str">
        <f>IF($A671="","",IF(AF670="","",IF(Main!AH$143=0,0,IF(Main!AN$216="","",IF($C$29="PM",Main!AN$216/Main!AH$143*Main!AH153,ROUND(Main!AN$216/Main!AH$143*Main!AH153*$B44,0))))))</f>
        <v/>
      </c>
      <c r="AG671" s="31" t="str">
        <f>IF($A671="","",IF(AG670="","",IF(Main!AI$143=0,0,IF(Main!AO$216="","",IF($C$29="PM",Main!AO$216/Main!AI$143*Main!AI153,ROUND(Main!AO$216/Main!AI$143*Main!AI153*$B44,0))))))</f>
        <v/>
      </c>
      <c r="AH671" s="31" t="str">
        <f>IF($A671="","",IF(AH670="","",IF(Main!AJ$143=0,0,IF(Main!AP$216="","",IF($C$29="PM",Main!AP$216/Main!AJ$143*Main!AJ153,ROUND(Main!AP$216/Main!AJ$143*Main!AJ153*$B44,0))))))</f>
        <v/>
      </c>
      <c r="AI671" s="31" t="str">
        <f>IF($A671="","",IF(AI670="","",IF(Main!AK$143=0,0,IF(Main!AQ$216="","",IF($C$29="PM",Main!AQ$216/Main!AK$143*Main!AK153,ROUND(Main!AQ$216/Main!AK$143*Main!AK153*$B44,0))))))</f>
        <v/>
      </c>
      <c r="AJ671" s="31" t="str">
        <f>IF($A671="","",IF(AJ670="","",IF(Main!AL$143=0,0,IF(Main!AR$216="","",IF($C$29="PM",Main!AR$216/Main!AL$143*Main!AL153,ROUND(Main!AR$216/Main!AL$143*Main!AL153*$B44,0))))))</f>
        <v/>
      </c>
      <c r="AK671" s="31" t="str">
        <f>IF($A671="","",IF(AK670="","",IF(Main!AM$143=0,0,IF(Main!AS$216="","",IF($C$29="PM",Main!AS$216/Main!AM$143*Main!AM153,ROUND(Main!AS$216/Main!AM$143*Main!AM153*$B44,0))))))</f>
        <v/>
      </c>
      <c r="AL671" s="50" t="str">
        <f>IF($A671="","",IF(AL670="","",IF(Main!AN$143=0,0,IF(Main!AT$216="","",IF($C$29="PM",Main!AT$216/Main!AN$143*Main!AN153,ROUND(Main!AT$216/Main!AN$143*Main!AN153*$B44,0))))))</f>
        <v/>
      </c>
      <c r="AM671" s="31" t="str">
        <f>IF($A671="","",IF(AM670="","",IF(Main!AO$143=0,0,IF(Main!AU$216="","",IF($C$29="PM",Main!AU$216/Main!AO$143*Main!AO153,ROUND(Main!AU$216/Main!AO$143*Main!AO153*$B44,0))))))</f>
        <v/>
      </c>
      <c r="AN671" s="31" t="str">
        <f>IF($A671="","",IF(AN670="","",IF(Main!AP$143=0,0,IF(Main!AV$216="","",IF($C$29="PM",Main!AV$216/Main!AP$143*Main!AP153,ROUND(Main!AV$216/Main!AP$143*Main!AP153*$B44,0))))))</f>
        <v/>
      </c>
      <c r="AO671" s="31" t="str">
        <f>IF($A671="","",IF(AO670="","",IF(Main!AQ$143=0,0,IF(Main!AW$216="","",IF($C$29="PM",Main!AW$216/Main!AQ$143*Main!AQ153,ROUND(Main!AW$216/Main!AQ$143*Main!AQ153*$B44,0))))))</f>
        <v/>
      </c>
      <c r="AP671" s="31" t="str">
        <f>IF($A671="","",IF(AP670="","",IF(Main!AR$143=0,0,IF(Main!AX$216="","",IF($C$29="PM",Main!AX$216/Main!AR$143*Main!AR153,ROUND(Main!AX$216/Main!AR$143*Main!AR153*$B44,0))))))</f>
        <v/>
      </c>
      <c r="AQ671" s="31" t="str">
        <f>IF($A671="","",IF(AQ670="","",IF(Main!AS$143=0,0,IF(Main!AY$216="","",IF($C$29="PM",Main!AY$216/Main!AS$143*Main!AS153,ROUND(Main!AY$216/Main!AS$143*Main!AS153*$B44,0))))))</f>
        <v/>
      </c>
      <c r="AR671" s="31" t="str">
        <f>IF($A671="","",IF(AR670="","",IF(Main!AT$143=0,0,IF(Main!AZ$216="","",IF($C$29="PM",Main!AZ$216/Main!AT$143*Main!AT153,ROUND(Main!AZ$216/Main!AT$143*Main!AT153*$B44,0))))))</f>
        <v/>
      </c>
      <c r="AS671" s="31" t="str">
        <f>IF($A671="","",IF(AS670="","",IF(Main!AU$143=0,0,IF(Main!BA$216="","",IF($C$29="PM",Main!BA$216/Main!AU$143*Main!AU153,ROUND(Main!BA$216/Main!AU$143*Main!AU153*$B44,0))))))</f>
        <v/>
      </c>
      <c r="AT671" s="31" t="str">
        <f>IF($A671="","",IF(AT670="","",IF(Main!AV$143=0,0,IF(Main!BB$216="","",IF($C$29="PM",Main!BB$216/Main!AV$143*Main!AV153,ROUND(Main!BB$216/Main!AV$143*Main!AV153*$B44,0))))))</f>
        <v/>
      </c>
      <c r="AU671" s="31" t="str">
        <f>IF($A671="","",IF(AU670="","",IF(Main!AW$143=0,0,IF(Main!BC$216="","",IF($C$29="PM",Main!BC$216/Main!AW$143*Main!AW153,ROUND(Main!BC$216/Main!AW$143*Main!AW153*$B44,0))))))</f>
        <v/>
      </c>
      <c r="AV671" s="31" t="str">
        <f>IF($A671="","",IF(AV670="","",IF(Main!AX$143=0,0,IF(Main!BD$216="","",IF($C$29="PM",Main!BD$216/Main!AX$143*Main!AX153,ROUND(Main!BD$216/Main!AX$143*Main!AX153*$B44,0))))))</f>
        <v/>
      </c>
      <c r="AW671" s="31" t="str">
        <f>IF($A671="","",IF(AW670="","",IF(Main!AY$143=0,0,IF(Main!BE$216="","",IF($C$29="PM",Main!BE$216/Main!AY$143*Main!AY153,ROUND(Main!BE$216/Main!AY$143*Main!AY153*$B44,0))))))</f>
        <v/>
      </c>
      <c r="AX671" s="50" t="str">
        <f>IF($A671="","",IF(AX670="","",IF(Main!AZ$143=0,0,IF(Main!BF$216="","",IF($C$29="PM",Main!BF$216/Main!AZ$143*Main!AZ153,ROUND(Main!BF$216/Main!AZ$143*Main!AZ153*$B44,0))))))</f>
        <v/>
      </c>
      <c r="AY671" s="31" t="str">
        <f>IF($A671="","",IF(AY670="","",IF(Main!BA$143=0,0,IF(Main!BG$216="","",IF($C$29="PM",Main!BG$216/Main!BA$143*Main!BA153,ROUND(Main!BG$216/Main!BA$143*Main!BA153*$B44,0))))))</f>
        <v/>
      </c>
      <c r="AZ671" s="31" t="str">
        <f>IF($A671="","",IF(AZ670="","",IF(Main!BB$143=0,0,IF(Main!BH$216="","",IF($C$29="PM",Main!BH$216/Main!BB$143*Main!BB153,ROUND(Main!BH$216/Main!BB$143*Main!BB153*$B44,0))))))</f>
        <v/>
      </c>
      <c r="BA671" s="31" t="str">
        <f>IF($A671="","",IF(BA670="","",IF(Main!BC$143=0,0,IF(Main!BI$216="","",IF($C$29="PM",Main!BI$216/Main!BC$143*Main!BC153,ROUND(Main!BI$216/Main!BC$143*Main!BC153*$B44,0))))))</f>
        <v/>
      </c>
      <c r="BB671" s="31" t="str">
        <f>IF($A671="","",IF(BB670="","",IF(Main!BD$143=0,0,IF(Main!BJ$216="","",IF($C$29="PM",Main!BJ$216/Main!BD$143*Main!BD153,ROUND(Main!BJ$216/Main!BD$143*Main!BD153*$B44,0))))))</f>
        <v/>
      </c>
      <c r="BC671" s="31" t="str">
        <f>IF($A671="","",IF(BC670="","",IF(Main!BE$143=0,0,IF(Main!BK$216="","",IF($C$29="PM",Main!BK$216/Main!BE$143*Main!BE153,ROUND(Main!BK$216/Main!BE$143*Main!BE153*$B44,0))))))</f>
        <v/>
      </c>
      <c r="BD671" s="31" t="str">
        <f>IF($A671="","",IF(BD670="","",IF(Main!BF$143=0,0,IF(Main!BL$216="","",IF($C$29="PM",Main!BL$216/Main!BF$143*Main!BF153,ROUND(Main!BL$216/Main!BF$143*Main!BF153*$B44,0))))))</f>
        <v/>
      </c>
      <c r="BE671" s="31" t="str">
        <f>IF($A671="","",IF(BE670="","",IF(Main!BG$143=0,0,IF(Main!BM$216="","",IF($C$29="PM",Main!BM$216/Main!BG$143*Main!BG153,ROUND(Main!BM$216/Main!BG$143*Main!BG153*$B44,0))))))</f>
        <v/>
      </c>
      <c r="BF671" s="31" t="str">
        <f>IF($A671="","",IF(BF670="","",IF(Main!BH$143=0,0,IF(Main!BN$216="","",IF($C$29="PM",Main!BN$216/Main!BH$143*Main!BH153,ROUND(Main!BN$216/Main!BH$143*Main!BH153*$B44,0))))))</f>
        <v/>
      </c>
      <c r="BG671" s="31" t="str">
        <f>IF($A671="","",IF(BG670="","",IF(Main!BI$143=0,0,IF(Main!BO$216="","",IF($C$29="PM",Main!BO$216/Main!BI$143*Main!BI153,ROUND(Main!BO$216/Main!BI$143*Main!BI153*$B44,0))))))</f>
        <v/>
      </c>
      <c r="BH671" s="31" t="str">
        <f>IF($A671="","",IF(BH670="","",IF(Main!BJ$143=0,0,IF(Main!BP$216="","",IF($C$29="PM",Main!BP$216/Main!BJ$143*Main!BJ153,ROUND(Main!BP$216/Main!BJ$143*Main!BJ153*$B44,0))))))</f>
        <v/>
      </c>
      <c r="BI671" s="31" t="str">
        <f>IF($A671="","",IF(BI670="","",IF(Main!BK$143=0,0,IF(Main!BQ$216="","",IF($C$29="PM",Main!BQ$216/Main!BK$143*Main!BK153,ROUND(Main!BQ$216/Main!BK$143*Main!BK153*$B44,0))))))</f>
        <v/>
      </c>
      <c r="BJ671" s="50" t="str">
        <f>IF($A671="","",IF(BJ670="","",IF(Main!BL$143=0,0,IF(Main!BR$216="","",IF($C$29="PM",Main!BR$216/Main!BL$143*Main!BL153,ROUND(Main!BR$216/Main!BL$143*Main!BL153*$B44,0))))))</f>
        <v/>
      </c>
      <c r="BK671" s="31" t="str">
        <f>IF($A671="","",IF(BK670="","",IF(Main!BM$143=0,0,IF(Main!BS$216="","",IF($C$29="PM",Main!BS$216/Main!BM$143*Main!BM153,ROUND(Main!BS$216/Main!BM$143*Main!BM153*$B44,0))))))</f>
        <v/>
      </c>
      <c r="BL671" s="31" t="str">
        <f>IF($A671="","",IF(BL670="","",IF(Main!BN$143=0,0,IF(Main!BT$216="","",IF($C$29="PM",Main!BT$216/Main!BN$143*Main!BN153,ROUND(Main!BT$216/Main!BN$143*Main!BN153*$B44,0))))))</f>
        <v/>
      </c>
      <c r="BM671" s="31" t="str">
        <f>IF($A671="","",IF(BM670="","",IF(Main!BO$143=0,0,IF(Main!BU$216="","",IF($C$29="PM",Main!BU$216/Main!BO$143*Main!BO153,ROUND(Main!BU$216/Main!BO$143*Main!BO153*$B44,0))))))</f>
        <v/>
      </c>
      <c r="BN671" s="31" t="str">
        <f>IF($A671="","",IF(BN670="","",IF(Main!BP$143=0,0,IF(Main!BV$216="","",IF($C$29="PM",Main!BV$216/Main!BP$143*Main!BP153,ROUND(Main!BV$216/Main!BP$143*Main!BP153*$B44,0))))))</f>
        <v/>
      </c>
      <c r="BO671" s="31" t="str">
        <f>IF($A671="","",IF(BO670="","",IF(Main!BQ$143=0,0,IF(Main!BW$216="","",IF($C$29="PM",Main!BW$216/Main!BQ$143*Main!BQ153,ROUND(Main!BW$216/Main!BQ$143*Main!BQ153*$B44,0))))))</f>
        <v/>
      </c>
      <c r="BP671" s="31" t="str">
        <f>IF($A671="","",IF(BP670="","",IF(Main!BR$143=0,0,IF(Main!BX$216="","",IF($C$29="PM",Main!BX$216/Main!BR$143*Main!BR153,ROUND(Main!BX$216/Main!BR$143*Main!BR153*$B44,0))))))</f>
        <v/>
      </c>
      <c r="BQ671" s="31" t="str">
        <f>IF($A671="","",IF(BQ670="","",IF(Main!BS$143=0,0,IF(Main!BY$216="","",IF($C$29="PM",Main!BY$216/Main!BS$143*Main!BS153,ROUND(Main!BY$216/Main!BS$143*Main!BS153*$B44,0))))))</f>
        <v/>
      </c>
      <c r="BR671" s="31" t="str">
        <f>IF($A671="","",IF(BR670="","",IF(Main!BT$143=0,0,IF(Main!BZ$216="","",IF($C$29="PM",Main!BZ$216/Main!BT$143*Main!BT153,ROUND(Main!BZ$216/Main!BT$143*Main!BT153*$B44,0))))))</f>
        <v/>
      </c>
      <c r="BS671" s="31" t="str">
        <f>IF($A671="","",IF(BS670="","",IF(Main!BU$143=0,0,IF(Main!CA$216="","",IF($C$29="PM",Main!CA$216/Main!BU$143*Main!BU153,ROUND(Main!CA$216/Main!BU$143*Main!BU153*$B44,0))))))</f>
        <v/>
      </c>
      <c r="BT671" s="31" t="str">
        <f>IF($A671="","",IF(BT670="","",IF(Main!BV$143=0,0,IF(Main!CB$216="","",IF($C$29="PM",Main!CB$216/Main!BV$143*Main!BV153,ROUND(Main!CB$216/Main!BV$143*Main!BV153*$B44,0))))))</f>
        <v/>
      </c>
      <c r="BU671" s="31" t="str">
        <f>IF($A671="","",IF(BU670="","",IF(Main!BW$143=0,0,IF(Main!CC$216="","",IF($C$29="PM",Main!CC$216/Main!BW$143*Main!BW153,ROUND(Main!CC$216/Main!BW$143*Main!BW153*$B44,0))))))</f>
        <v/>
      </c>
      <c r="BV671" s="50" t="str">
        <f>IF($A671="","",IF(BV670="","",IF(Main!BX$143=0,0,IF(Main!CD$216="","",IF($C$29="PM",Main!CD$216/Main!BX$143*Main!BX153,ROUND(Main!CD$216/Main!BX$143*Main!BX153*$B44,0))))))</f>
        <v/>
      </c>
    </row>
    <row r="672" spans="1:74" x14ac:dyDescent="0.2">
      <c r="A672" s="71" t="str">
        <f>IF(Main!A$45="","",Main!A$45)</f>
        <v/>
      </c>
      <c r="B672" s="74" t="str">
        <f t="shared" si="493"/>
        <v/>
      </c>
      <c r="C672" s="49" t="str">
        <f>IF($A672="","",IF(C671="","",IF(Main!E$143=0,0,IF(Main!K$216="","",IF($C$29="PM",Main!K$216/Main!E$143*Main!E154,ROUND(Main!K$216/Main!E$143*Main!E154*$B45,0))))))</f>
        <v/>
      </c>
      <c r="D672" s="31" t="str">
        <f>IF($A672="","",IF(D671="","",IF(Main!F$143=0,0,IF(Main!L$216="","",IF($C$29="PM",Main!L$216/Main!F$143*Main!F154,ROUND(Main!L$216/Main!F$143*Main!F154*$B45,0))))))</f>
        <v/>
      </c>
      <c r="E672" s="31" t="str">
        <f>IF($A672="","",IF(E671="","",IF(Main!G$143=0,0,IF(Main!M$216="","",IF($C$29="PM",Main!M$216/Main!G$143*Main!G154,ROUND(Main!M$216/Main!G$143*Main!G154*$B45,0))))))</f>
        <v/>
      </c>
      <c r="F672" s="31" t="str">
        <f>IF($A672="","",IF(F671="","",IF(Main!H$143=0,0,IF(Main!N$216="","",IF($C$29="PM",Main!N$216/Main!H$143*Main!H154,ROUND(Main!N$216/Main!H$143*Main!H154*$B45,0))))))</f>
        <v/>
      </c>
      <c r="G672" s="31" t="str">
        <f>IF($A672="","",IF(G671="","",IF(Main!I$143=0,0,IF(Main!O$216="","",IF($C$29="PM",Main!O$216/Main!I$143*Main!I154,ROUND(Main!O$216/Main!I$143*Main!I154*$B45,0))))))</f>
        <v/>
      </c>
      <c r="H672" s="31" t="str">
        <f>IF($A672="","",IF(H671="","",IF(Main!J$143=0,0,IF(Main!P$216="","",IF($C$29="PM",Main!P$216/Main!J$143*Main!J154,ROUND(Main!P$216/Main!J$143*Main!J154*$B45,0))))))</f>
        <v/>
      </c>
      <c r="I672" s="31" t="str">
        <f>IF($A672="","",IF(I671="","",IF(Main!K$143=0,0,IF(Main!Q$216="","",IF($C$29="PM",Main!Q$216/Main!K$143*Main!K154,ROUND(Main!Q$216/Main!K$143*Main!K154*$B45,0))))))</f>
        <v/>
      </c>
      <c r="J672" s="31" t="str">
        <f>IF($A672="","",IF(J671="","",IF(Main!L$143=0,0,IF(Main!R$216="","",IF($C$29="PM",Main!R$216/Main!L$143*Main!L154,ROUND(Main!R$216/Main!L$143*Main!L154*$B45,0))))))</f>
        <v/>
      </c>
      <c r="K672" s="31" t="str">
        <f>IF($A672="","",IF(K671="","",IF(Main!M$143=0,0,IF(Main!S$216="","",IF($C$29="PM",Main!S$216/Main!M$143*Main!M154,ROUND(Main!S$216/Main!M$143*Main!M154*$B45,0))))))</f>
        <v/>
      </c>
      <c r="L672" s="31" t="str">
        <f>IF($A672="","",IF(L671="","",IF(Main!N$143=0,0,IF(Main!T$216="","",IF($C$29="PM",Main!T$216/Main!N$143*Main!N154,ROUND(Main!T$216/Main!N$143*Main!N154*$B45,0))))))</f>
        <v/>
      </c>
      <c r="M672" s="31" t="str">
        <f>IF($A672="","",IF(M671="","",IF(Main!O$143=0,0,IF(Main!U$216="","",IF($C$29="PM",Main!U$216/Main!O$143*Main!O154,ROUND(Main!U$216/Main!O$143*Main!O154*$B45,0))))))</f>
        <v/>
      </c>
      <c r="N672" s="50" t="str">
        <f>IF($A672="","",IF(N671="","",IF(Main!P$143=0,0,IF(Main!V$216="","",IF($C$29="PM",Main!V$216/Main!P$143*Main!P154,ROUND(Main!V$216/Main!P$143*Main!P154*$B45,0))))))</f>
        <v/>
      </c>
      <c r="O672" s="31" t="str">
        <f>IF($A672="","",IF(O671="","",IF(Main!Q$143=0,0,IF(Main!W$216="","",IF($C$29="PM",Main!W$216/Main!Q$143*Main!Q154,ROUND(Main!W$216/Main!Q$143*Main!Q154*$B45,0))))))</f>
        <v/>
      </c>
      <c r="P672" s="31" t="str">
        <f>IF($A672="","",IF(P671="","",IF(Main!R$143=0,0,IF(Main!X$216="","",IF($C$29="PM",Main!X$216/Main!R$143*Main!R154,ROUND(Main!X$216/Main!R$143*Main!R154*$B45,0))))))</f>
        <v/>
      </c>
      <c r="Q672" s="31" t="str">
        <f>IF($A672="","",IF(Q671="","",IF(Main!S$143=0,0,IF(Main!Y$216="","",IF($C$29="PM",Main!Y$216/Main!S$143*Main!S154,ROUND(Main!Y$216/Main!S$143*Main!S154*$B45,0))))))</f>
        <v/>
      </c>
      <c r="R672" s="31" t="str">
        <f>IF($A672="","",IF(R671="","",IF(Main!T$143=0,0,IF(Main!Z$216="","",IF($C$29="PM",Main!Z$216/Main!T$143*Main!T154,ROUND(Main!Z$216/Main!T$143*Main!T154*$B45,0))))))</f>
        <v/>
      </c>
      <c r="S672" s="31" t="str">
        <f>IF($A672="","",IF(S671="","",IF(Main!U$143=0,0,IF(Main!AA$216="","",IF($C$29="PM",Main!AA$216/Main!U$143*Main!U154,ROUND(Main!AA$216/Main!U$143*Main!U154*$B45,0))))))</f>
        <v/>
      </c>
      <c r="T672" s="31" t="str">
        <f>IF($A672="","",IF(T671="","",IF(Main!V$143=0,0,IF(Main!AB$216="","",IF($C$29="PM",Main!AB$216/Main!V$143*Main!V154,ROUND(Main!AB$216/Main!V$143*Main!V154*$B45,0))))))</f>
        <v/>
      </c>
      <c r="U672" s="31" t="str">
        <f>IF($A672="","",IF(U671="","",IF(Main!W$143=0,0,IF(Main!AC$216="","",IF($C$29="PM",Main!AC$216/Main!W$143*Main!W154,ROUND(Main!AC$216/Main!W$143*Main!W154*$B45,0))))))</f>
        <v/>
      </c>
      <c r="V672" s="31" t="str">
        <f>IF($A672="","",IF(V671="","",IF(Main!X$143=0,0,IF(Main!AD$216="","",IF($C$29="PM",Main!AD$216/Main!X$143*Main!X154,ROUND(Main!AD$216/Main!X$143*Main!X154*$B45,0))))))</f>
        <v/>
      </c>
      <c r="W672" s="31" t="str">
        <f>IF($A672="","",IF(W671="","",IF(Main!Y$143=0,0,IF(Main!AE$216="","",IF($C$29="PM",Main!AE$216/Main!Y$143*Main!Y154,ROUND(Main!AE$216/Main!Y$143*Main!Y154*$B45,0))))))</f>
        <v/>
      </c>
      <c r="X672" s="31" t="str">
        <f>IF($A672="","",IF(X671="","",IF(Main!Z$143=0,0,IF(Main!AF$216="","",IF($C$29="PM",Main!AF$216/Main!Z$143*Main!Z154,ROUND(Main!AF$216/Main!Z$143*Main!Z154*$B45,0))))))</f>
        <v/>
      </c>
      <c r="Y672" s="31" t="str">
        <f>IF($A672="","",IF(Y671="","",IF(Main!AA$143=0,0,IF(Main!AG$216="","",IF($C$29="PM",Main!AG$216/Main!AA$143*Main!AA154,ROUND(Main!AG$216/Main!AA$143*Main!AA154*$B45,0))))))</f>
        <v/>
      </c>
      <c r="Z672" s="31" t="str">
        <f>IF($A672="","",IF(Z671="","",IF(Main!AB$143=0,0,IF(Main!AH$216="","",IF($C$29="PM",Main!AH$216/Main!AB$143*Main!AB154,ROUND(Main!AH$216/Main!AB$143*Main!AB154*$B45,0))))))</f>
        <v/>
      </c>
      <c r="AA672" s="49" t="str">
        <f>IF($A672="","",IF(AA671="","",IF(Main!AC$143=0,0,IF(Main!AI$216="","",IF($C$29="PM",Main!AI$216/Main!AC$143*Main!AC154,ROUND(Main!AI$216/Main!AC$143*Main!AC154*$B45,0))))))</f>
        <v/>
      </c>
      <c r="AB672" s="31" t="str">
        <f>IF($A672="","",IF(AB671="","",IF(Main!AD$143=0,0,IF(Main!AJ$216="","",IF($C$29="PM",Main!AJ$216/Main!AD$143*Main!AD154,ROUND(Main!AJ$216/Main!AD$143*Main!AD154*$B45,0))))))</f>
        <v/>
      </c>
      <c r="AC672" s="31" t="str">
        <f>IF($A672="","",IF(AC671="","",IF(Main!AE$143=0,0,IF(Main!AK$216="","",IF($C$29="PM",Main!AK$216/Main!AE$143*Main!AE154,ROUND(Main!AK$216/Main!AE$143*Main!AE154*$B45,0))))))</f>
        <v/>
      </c>
      <c r="AD672" s="31" t="str">
        <f>IF($A672="","",IF(AD671="","",IF(Main!AF$143=0,0,IF(Main!AL$216="","",IF($C$29="PM",Main!AL$216/Main!AF$143*Main!AF154,ROUND(Main!AL$216/Main!AF$143*Main!AF154*$B45,0))))))</f>
        <v/>
      </c>
      <c r="AE672" s="31" t="str">
        <f>IF($A672="","",IF(AE671="","",IF(Main!AG$143=0,0,IF(Main!AM$216="","",IF($C$29="PM",Main!AM$216/Main!AG$143*Main!AG154,ROUND(Main!AM$216/Main!AG$143*Main!AG154*$B45,0))))))</f>
        <v/>
      </c>
      <c r="AF672" s="31" t="str">
        <f>IF($A672="","",IF(AF671="","",IF(Main!AH$143=0,0,IF(Main!AN$216="","",IF($C$29="PM",Main!AN$216/Main!AH$143*Main!AH154,ROUND(Main!AN$216/Main!AH$143*Main!AH154*$B45,0))))))</f>
        <v/>
      </c>
      <c r="AG672" s="31" t="str">
        <f>IF($A672="","",IF(AG671="","",IF(Main!AI$143=0,0,IF(Main!AO$216="","",IF($C$29="PM",Main!AO$216/Main!AI$143*Main!AI154,ROUND(Main!AO$216/Main!AI$143*Main!AI154*$B45,0))))))</f>
        <v/>
      </c>
      <c r="AH672" s="31" t="str">
        <f>IF($A672="","",IF(AH671="","",IF(Main!AJ$143=0,0,IF(Main!AP$216="","",IF($C$29="PM",Main!AP$216/Main!AJ$143*Main!AJ154,ROUND(Main!AP$216/Main!AJ$143*Main!AJ154*$B45,0))))))</f>
        <v/>
      </c>
      <c r="AI672" s="31" t="str">
        <f>IF($A672="","",IF(AI671="","",IF(Main!AK$143=0,0,IF(Main!AQ$216="","",IF($C$29="PM",Main!AQ$216/Main!AK$143*Main!AK154,ROUND(Main!AQ$216/Main!AK$143*Main!AK154*$B45,0))))))</f>
        <v/>
      </c>
      <c r="AJ672" s="31" t="str">
        <f>IF($A672="","",IF(AJ671="","",IF(Main!AL$143=0,0,IF(Main!AR$216="","",IF($C$29="PM",Main!AR$216/Main!AL$143*Main!AL154,ROUND(Main!AR$216/Main!AL$143*Main!AL154*$B45,0))))))</f>
        <v/>
      </c>
      <c r="AK672" s="31" t="str">
        <f>IF($A672="","",IF(AK671="","",IF(Main!AM$143=0,0,IF(Main!AS$216="","",IF($C$29="PM",Main!AS$216/Main!AM$143*Main!AM154,ROUND(Main!AS$216/Main!AM$143*Main!AM154*$B45,0))))))</f>
        <v/>
      </c>
      <c r="AL672" s="50" t="str">
        <f>IF($A672="","",IF(AL671="","",IF(Main!AN$143=0,0,IF(Main!AT$216="","",IF($C$29="PM",Main!AT$216/Main!AN$143*Main!AN154,ROUND(Main!AT$216/Main!AN$143*Main!AN154*$B45,0))))))</f>
        <v/>
      </c>
      <c r="AM672" s="31" t="str">
        <f>IF($A672="","",IF(AM671="","",IF(Main!AO$143=0,0,IF(Main!AU$216="","",IF($C$29="PM",Main!AU$216/Main!AO$143*Main!AO154,ROUND(Main!AU$216/Main!AO$143*Main!AO154*$B45,0))))))</f>
        <v/>
      </c>
      <c r="AN672" s="31" t="str">
        <f>IF($A672="","",IF(AN671="","",IF(Main!AP$143=0,0,IF(Main!AV$216="","",IF($C$29="PM",Main!AV$216/Main!AP$143*Main!AP154,ROUND(Main!AV$216/Main!AP$143*Main!AP154*$B45,0))))))</f>
        <v/>
      </c>
      <c r="AO672" s="31" t="str">
        <f>IF($A672="","",IF(AO671="","",IF(Main!AQ$143=0,0,IF(Main!AW$216="","",IF($C$29="PM",Main!AW$216/Main!AQ$143*Main!AQ154,ROUND(Main!AW$216/Main!AQ$143*Main!AQ154*$B45,0))))))</f>
        <v/>
      </c>
      <c r="AP672" s="31" t="str">
        <f>IF($A672="","",IF(AP671="","",IF(Main!AR$143=0,0,IF(Main!AX$216="","",IF($C$29="PM",Main!AX$216/Main!AR$143*Main!AR154,ROUND(Main!AX$216/Main!AR$143*Main!AR154*$B45,0))))))</f>
        <v/>
      </c>
      <c r="AQ672" s="31" t="str">
        <f>IF($A672="","",IF(AQ671="","",IF(Main!AS$143=0,0,IF(Main!AY$216="","",IF($C$29="PM",Main!AY$216/Main!AS$143*Main!AS154,ROUND(Main!AY$216/Main!AS$143*Main!AS154*$B45,0))))))</f>
        <v/>
      </c>
      <c r="AR672" s="31" t="str">
        <f>IF($A672="","",IF(AR671="","",IF(Main!AT$143=0,0,IF(Main!AZ$216="","",IF($C$29="PM",Main!AZ$216/Main!AT$143*Main!AT154,ROUND(Main!AZ$216/Main!AT$143*Main!AT154*$B45,0))))))</f>
        <v/>
      </c>
      <c r="AS672" s="31" t="str">
        <f>IF($A672="","",IF(AS671="","",IF(Main!AU$143=0,0,IF(Main!BA$216="","",IF($C$29="PM",Main!BA$216/Main!AU$143*Main!AU154,ROUND(Main!BA$216/Main!AU$143*Main!AU154*$B45,0))))))</f>
        <v/>
      </c>
      <c r="AT672" s="31" t="str">
        <f>IF($A672="","",IF(AT671="","",IF(Main!AV$143=0,0,IF(Main!BB$216="","",IF($C$29="PM",Main!BB$216/Main!AV$143*Main!AV154,ROUND(Main!BB$216/Main!AV$143*Main!AV154*$B45,0))))))</f>
        <v/>
      </c>
      <c r="AU672" s="31" t="str">
        <f>IF($A672="","",IF(AU671="","",IF(Main!AW$143=0,0,IF(Main!BC$216="","",IF($C$29="PM",Main!BC$216/Main!AW$143*Main!AW154,ROUND(Main!BC$216/Main!AW$143*Main!AW154*$B45,0))))))</f>
        <v/>
      </c>
      <c r="AV672" s="31" t="str">
        <f>IF($A672="","",IF(AV671="","",IF(Main!AX$143=0,0,IF(Main!BD$216="","",IF($C$29="PM",Main!BD$216/Main!AX$143*Main!AX154,ROUND(Main!BD$216/Main!AX$143*Main!AX154*$B45,0))))))</f>
        <v/>
      </c>
      <c r="AW672" s="31" t="str">
        <f>IF($A672="","",IF(AW671="","",IF(Main!AY$143=0,0,IF(Main!BE$216="","",IF($C$29="PM",Main!BE$216/Main!AY$143*Main!AY154,ROUND(Main!BE$216/Main!AY$143*Main!AY154*$B45,0))))))</f>
        <v/>
      </c>
      <c r="AX672" s="50" t="str">
        <f>IF($A672="","",IF(AX671="","",IF(Main!AZ$143=0,0,IF(Main!BF$216="","",IF($C$29="PM",Main!BF$216/Main!AZ$143*Main!AZ154,ROUND(Main!BF$216/Main!AZ$143*Main!AZ154*$B45,0))))))</f>
        <v/>
      </c>
      <c r="AY672" s="31" t="str">
        <f>IF($A672="","",IF(AY671="","",IF(Main!BA$143=0,0,IF(Main!BG$216="","",IF($C$29="PM",Main!BG$216/Main!BA$143*Main!BA154,ROUND(Main!BG$216/Main!BA$143*Main!BA154*$B45,0))))))</f>
        <v/>
      </c>
      <c r="AZ672" s="31" t="str">
        <f>IF($A672="","",IF(AZ671="","",IF(Main!BB$143=0,0,IF(Main!BH$216="","",IF($C$29="PM",Main!BH$216/Main!BB$143*Main!BB154,ROUND(Main!BH$216/Main!BB$143*Main!BB154*$B45,0))))))</f>
        <v/>
      </c>
      <c r="BA672" s="31" t="str">
        <f>IF($A672="","",IF(BA671="","",IF(Main!BC$143=0,0,IF(Main!BI$216="","",IF($C$29="PM",Main!BI$216/Main!BC$143*Main!BC154,ROUND(Main!BI$216/Main!BC$143*Main!BC154*$B45,0))))))</f>
        <v/>
      </c>
      <c r="BB672" s="31" t="str">
        <f>IF($A672="","",IF(BB671="","",IF(Main!BD$143=0,0,IF(Main!BJ$216="","",IF($C$29="PM",Main!BJ$216/Main!BD$143*Main!BD154,ROUND(Main!BJ$216/Main!BD$143*Main!BD154*$B45,0))))))</f>
        <v/>
      </c>
      <c r="BC672" s="31" t="str">
        <f>IF($A672="","",IF(BC671="","",IF(Main!BE$143=0,0,IF(Main!BK$216="","",IF($C$29="PM",Main!BK$216/Main!BE$143*Main!BE154,ROUND(Main!BK$216/Main!BE$143*Main!BE154*$B45,0))))))</f>
        <v/>
      </c>
      <c r="BD672" s="31" t="str">
        <f>IF($A672="","",IF(BD671="","",IF(Main!BF$143=0,0,IF(Main!BL$216="","",IF($C$29="PM",Main!BL$216/Main!BF$143*Main!BF154,ROUND(Main!BL$216/Main!BF$143*Main!BF154*$B45,0))))))</f>
        <v/>
      </c>
      <c r="BE672" s="31" t="str">
        <f>IF($A672="","",IF(BE671="","",IF(Main!BG$143=0,0,IF(Main!BM$216="","",IF($C$29="PM",Main!BM$216/Main!BG$143*Main!BG154,ROUND(Main!BM$216/Main!BG$143*Main!BG154*$B45,0))))))</f>
        <v/>
      </c>
      <c r="BF672" s="31" t="str">
        <f>IF($A672="","",IF(BF671="","",IF(Main!BH$143=0,0,IF(Main!BN$216="","",IF($C$29="PM",Main!BN$216/Main!BH$143*Main!BH154,ROUND(Main!BN$216/Main!BH$143*Main!BH154*$B45,0))))))</f>
        <v/>
      </c>
      <c r="BG672" s="31" t="str">
        <f>IF($A672="","",IF(BG671="","",IF(Main!BI$143=0,0,IF(Main!BO$216="","",IF($C$29="PM",Main!BO$216/Main!BI$143*Main!BI154,ROUND(Main!BO$216/Main!BI$143*Main!BI154*$B45,0))))))</f>
        <v/>
      </c>
      <c r="BH672" s="31" t="str">
        <f>IF($A672="","",IF(BH671="","",IF(Main!BJ$143=0,0,IF(Main!BP$216="","",IF($C$29="PM",Main!BP$216/Main!BJ$143*Main!BJ154,ROUND(Main!BP$216/Main!BJ$143*Main!BJ154*$B45,0))))))</f>
        <v/>
      </c>
      <c r="BI672" s="31" t="str">
        <f>IF($A672="","",IF(BI671="","",IF(Main!BK$143=0,0,IF(Main!BQ$216="","",IF($C$29="PM",Main!BQ$216/Main!BK$143*Main!BK154,ROUND(Main!BQ$216/Main!BK$143*Main!BK154*$B45,0))))))</f>
        <v/>
      </c>
      <c r="BJ672" s="50" t="str">
        <f>IF($A672="","",IF(BJ671="","",IF(Main!BL$143=0,0,IF(Main!BR$216="","",IF($C$29="PM",Main!BR$216/Main!BL$143*Main!BL154,ROUND(Main!BR$216/Main!BL$143*Main!BL154*$B45,0))))))</f>
        <v/>
      </c>
      <c r="BK672" s="31" t="str">
        <f>IF($A672="","",IF(BK671="","",IF(Main!BM$143=0,0,IF(Main!BS$216="","",IF($C$29="PM",Main!BS$216/Main!BM$143*Main!BM154,ROUND(Main!BS$216/Main!BM$143*Main!BM154*$B45,0))))))</f>
        <v/>
      </c>
      <c r="BL672" s="31" t="str">
        <f>IF($A672="","",IF(BL671="","",IF(Main!BN$143=0,0,IF(Main!BT$216="","",IF($C$29="PM",Main!BT$216/Main!BN$143*Main!BN154,ROUND(Main!BT$216/Main!BN$143*Main!BN154*$B45,0))))))</f>
        <v/>
      </c>
      <c r="BM672" s="31" t="str">
        <f>IF($A672="","",IF(BM671="","",IF(Main!BO$143=0,0,IF(Main!BU$216="","",IF($C$29="PM",Main!BU$216/Main!BO$143*Main!BO154,ROUND(Main!BU$216/Main!BO$143*Main!BO154*$B45,0))))))</f>
        <v/>
      </c>
      <c r="BN672" s="31" t="str">
        <f>IF($A672="","",IF(BN671="","",IF(Main!BP$143=0,0,IF(Main!BV$216="","",IF($C$29="PM",Main!BV$216/Main!BP$143*Main!BP154,ROUND(Main!BV$216/Main!BP$143*Main!BP154*$B45,0))))))</f>
        <v/>
      </c>
      <c r="BO672" s="31" t="str">
        <f>IF($A672="","",IF(BO671="","",IF(Main!BQ$143=0,0,IF(Main!BW$216="","",IF($C$29="PM",Main!BW$216/Main!BQ$143*Main!BQ154,ROUND(Main!BW$216/Main!BQ$143*Main!BQ154*$B45,0))))))</f>
        <v/>
      </c>
      <c r="BP672" s="31" t="str">
        <f>IF($A672="","",IF(BP671="","",IF(Main!BR$143=0,0,IF(Main!BX$216="","",IF($C$29="PM",Main!BX$216/Main!BR$143*Main!BR154,ROUND(Main!BX$216/Main!BR$143*Main!BR154*$B45,0))))))</f>
        <v/>
      </c>
      <c r="BQ672" s="31" t="str">
        <f>IF($A672="","",IF(BQ671="","",IF(Main!BS$143=0,0,IF(Main!BY$216="","",IF($C$29="PM",Main!BY$216/Main!BS$143*Main!BS154,ROUND(Main!BY$216/Main!BS$143*Main!BS154*$B45,0))))))</f>
        <v/>
      </c>
      <c r="BR672" s="31" t="str">
        <f>IF($A672="","",IF(BR671="","",IF(Main!BT$143=0,0,IF(Main!BZ$216="","",IF($C$29="PM",Main!BZ$216/Main!BT$143*Main!BT154,ROUND(Main!BZ$216/Main!BT$143*Main!BT154*$B45,0))))))</f>
        <v/>
      </c>
      <c r="BS672" s="31" t="str">
        <f>IF($A672="","",IF(BS671="","",IF(Main!BU$143=0,0,IF(Main!CA$216="","",IF($C$29="PM",Main!CA$216/Main!BU$143*Main!BU154,ROUND(Main!CA$216/Main!BU$143*Main!BU154*$B45,0))))))</f>
        <v/>
      </c>
      <c r="BT672" s="31" t="str">
        <f>IF($A672="","",IF(BT671="","",IF(Main!BV$143=0,0,IF(Main!CB$216="","",IF($C$29="PM",Main!CB$216/Main!BV$143*Main!BV154,ROUND(Main!CB$216/Main!BV$143*Main!BV154*$B45,0))))))</f>
        <v/>
      </c>
      <c r="BU672" s="31" t="str">
        <f>IF($A672="","",IF(BU671="","",IF(Main!BW$143=0,0,IF(Main!CC$216="","",IF($C$29="PM",Main!CC$216/Main!BW$143*Main!BW154,ROUND(Main!CC$216/Main!BW$143*Main!BW154*$B45,0))))))</f>
        <v/>
      </c>
      <c r="BV672" s="50" t="str">
        <f>IF($A672="","",IF(BV671="","",IF(Main!BX$143=0,0,IF(Main!CD$216="","",IF($C$29="PM",Main!CD$216/Main!BX$143*Main!BX154,ROUND(Main!CD$216/Main!BX$143*Main!BX154*$B45,0))))))</f>
        <v/>
      </c>
    </row>
    <row r="673" spans="1:74" x14ac:dyDescent="0.2">
      <c r="A673" s="71" t="str">
        <f>IF(Main!A$46="","",Main!A$46)</f>
        <v/>
      </c>
      <c r="B673" s="74" t="str">
        <f t="shared" si="493"/>
        <v/>
      </c>
      <c r="C673" s="49" t="str">
        <f>IF($A673="","",IF(C672="","",IF(Main!E$143=0,0,IF(Main!K$216="","",IF($C$29="PM",Main!K$216/Main!E$143*Main!E155,ROUND(Main!K$216/Main!E$143*Main!E155*$B46,0))))))</f>
        <v/>
      </c>
      <c r="D673" s="31" t="str">
        <f>IF($A673="","",IF(D672="","",IF(Main!F$143=0,0,IF(Main!L$216="","",IF($C$29="PM",Main!L$216/Main!F$143*Main!F155,ROUND(Main!L$216/Main!F$143*Main!F155*$B46,0))))))</f>
        <v/>
      </c>
      <c r="E673" s="31" t="str">
        <f>IF($A673="","",IF(E672="","",IF(Main!G$143=0,0,IF(Main!M$216="","",IF($C$29="PM",Main!M$216/Main!G$143*Main!G155,ROUND(Main!M$216/Main!G$143*Main!G155*$B46,0))))))</f>
        <v/>
      </c>
      <c r="F673" s="31" t="str">
        <f>IF($A673="","",IF(F672="","",IF(Main!H$143=0,0,IF(Main!N$216="","",IF($C$29="PM",Main!N$216/Main!H$143*Main!H155,ROUND(Main!N$216/Main!H$143*Main!H155*$B46,0))))))</f>
        <v/>
      </c>
      <c r="G673" s="31" t="str">
        <f>IF($A673="","",IF(G672="","",IF(Main!I$143=0,0,IF(Main!O$216="","",IF($C$29="PM",Main!O$216/Main!I$143*Main!I155,ROUND(Main!O$216/Main!I$143*Main!I155*$B46,0))))))</f>
        <v/>
      </c>
      <c r="H673" s="31" t="str">
        <f>IF($A673="","",IF(H672="","",IF(Main!J$143=0,0,IF(Main!P$216="","",IF($C$29="PM",Main!P$216/Main!J$143*Main!J155,ROUND(Main!P$216/Main!J$143*Main!J155*$B46,0))))))</f>
        <v/>
      </c>
      <c r="I673" s="31" t="str">
        <f>IF($A673="","",IF(I672="","",IF(Main!K$143=0,0,IF(Main!Q$216="","",IF($C$29="PM",Main!Q$216/Main!K$143*Main!K155,ROUND(Main!Q$216/Main!K$143*Main!K155*$B46,0))))))</f>
        <v/>
      </c>
      <c r="J673" s="31" t="str">
        <f>IF($A673="","",IF(J672="","",IF(Main!L$143=0,0,IF(Main!R$216="","",IF($C$29="PM",Main!R$216/Main!L$143*Main!L155,ROUND(Main!R$216/Main!L$143*Main!L155*$B46,0))))))</f>
        <v/>
      </c>
      <c r="K673" s="31" t="str">
        <f>IF($A673="","",IF(K672="","",IF(Main!M$143=0,0,IF(Main!S$216="","",IF($C$29="PM",Main!S$216/Main!M$143*Main!M155,ROUND(Main!S$216/Main!M$143*Main!M155*$B46,0))))))</f>
        <v/>
      </c>
      <c r="L673" s="31" t="str">
        <f>IF($A673="","",IF(L672="","",IF(Main!N$143=0,0,IF(Main!T$216="","",IF($C$29="PM",Main!T$216/Main!N$143*Main!N155,ROUND(Main!T$216/Main!N$143*Main!N155*$B46,0))))))</f>
        <v/>
      </c>
      <c r="M673" s="31" t="str">
        <f>IF($A673="","",IF(M672="","",IF(Main!O$143=0,0,IF(Main!U$216="","",IF($C$29="PM",Main!U$216/Main!O$143*Main!O155,ROUND(Main!U$216/Main!O$143*Main!O155*$B46,0))))))</f>
        <v/>
      </c>
      <c r="N673" s="50" t="str">
        <f>IF($A673="","",IF(N672="","",IF(Main!P$143=0,0,IF(Main!V$216="","",IF($C$29="PM",Main!V$216/Main!P$143*Main!P155,ROUND(Main!V$216/Main!P$143*Main!P155*$B46,0))))))</f>
        <v/>
      </c>
      <c r="O673" s="31" t="str">
        <f>IF($A673="","",IF(O672="","",IF(Main!Q$143=0,0,IF(Main!W$216="","",IF($C$29="PM",Main!W$216/Main!Q$143*Main!Q155,ROUND(Main!W$216/Main!Q$143*Main!Q155*$B46,0))))))</f>
        <v/>
      </c>
      <c r="P673" s="31" t="str">
        <f>IF($A673="","",IF(P672="","",IF(Main!R$143=0,0,IF(Main!X$216="","",IF($C$29="PM",Main!X$216/Main!R$143*Main!R155,ROUND(Main!X$216/Main!R$143*Main!R155*$B46,0))))))</f>
        <v/>
      </c>
      <c r="Q673" s="31" t="str">
        <f>IF($A673="","",IF(Q672="","",IF(Main!S$143=0,0,IF(Main!Y$216="","",IF($C$29="PM",Main!Y$216/Main!S$143*Main!S155,ROUND(Main!Y$216/Main!S$143*Main!S155*$B46,0))))))</f>
        <v/>
      </c>
      <c r="R673" s="31" t="str">
        <f>IF($A673="","",IF(R672="","",IF(Main!T$143=0,0,IF(Main!Z$216="","",IF($C$29="PM",Main!Z$216/Main!T$143*Main!T155,ROUND(Main!Z$216/Main!T$143*Main!T155*$B46,0))))))</f>
        <v/>
      </c>
      <c r="S673" s="31" t="str">
        <f>IF($A673="","",IF(S672="","",IF(Main!U$143=0,0,IF(Main!AA$216="","",IF($C$29="PM",Main!AA$216/Main!U$143*Main!U155,ROUND(Main!AA$216/Main!U$143*Main!U155*$B46,0))))))</f>
        <v/>
      </c>
      <c r="T673" s="31" t="str">
        <f>IF($A673="","",IF(T672="","",IF(Main!V$143=0,0,IF(Main!AB$216="","",IF($C$29="PM",Main!AB$216/Main!V$143*Main!V155,ROUND(Main!AB$216/Main!V$143*Main!V155*$B46,0))))))</f>
        <v/>
      </c>
      <c r="U673" s="31" t="str">
        <f>IF($A673="","",IF(U672="","",IF(Main!W$143=0,0,IF(Main!AC$216="","",IF($C$29="PM",Main!AC$216/Main!W$143*Main!W155,ROUND(Main!AC$216/Main!W$143*Main!W155*$B46,0))))))</f>
        <v/>
      </c>
      <c r="V673" s="31" t="str">
        <f>IF($A673="","",IF(V672="","",IF(Main!X$143=0,0,IF(Main!AD$216="","",IF($C$29="PM",Main!AD$216/Main!X$143*Main!X155,ROUND(Main!AD$216/Main!X$143*Main!X155*$B46,0))))))</f>
        <v/>
      </c>
      <c r="W673" s="31" t="str">
        <f>IF($A673="","",IF(W672="","",IF(Main!Y$143=0,0,IF(Main!AE$216="","",IF($C$29="PM",Main!AE$216/Main!Y$143*Main!Y155,ROUND(Main!AE$216/Main!Y$143*Main!Y155*$B46,0))))))</f>
        <v/>
      </c>
      <c r="X673" s="31" t="str">
        <f>IF($A673="","",IF(X672="","",IF(Main!Z$143=0,0,IF(Main!AF$216="","",IF($C$29="PM",Main!AF$216/Main!Z$143*Main!Z155,ROUND(Main!AF$216/Main!Z$143*Main!Z155*$B46,0))))))</f>
        <v/>
      </c>
      <c r="Y673" s="31" t="str">
        <f>IF($A673="","",IF(Y672="","",IF(Main!AA$143=0,0,IF(Main!AG$216="","",IF($C$29="PM",Main!AG$216/Main!AA$143*Main!AA155,ROUND(Main!AG$216/Main!AA$143*Main!AA155*$B46,0))))))</f>
        <v/>
      </c>
      <c r="Z673" s="31" t="str">
        <f>IF($A673="","",IF(Z672="","",IF(Main!AB$143=0,0,IF(Main!AH$216="","",IF($C$29="PM",Main!AH$216/Main!AB$143*Main!AB155,ROUND(Main!AH$216/Main!AB$143*Main!AB155*$B46,0))))))</f>
        <v/>
      </c>
      <c r="AA673" s="49" t="str">
        <f>IF($A673="","",IF(AA672="","",IF(Main!AC$143=0,0,IF(Main!AI$216="","",IF($C$29="PM",Main!AI$216/Main!AC$143*Main!AC155,ROUND(Main!AI$216/Main!AC$143*Main!AC155*$B46,0))))))</f>
        <v/>
      </c>
      <c r="AB673" s="31" t="str">
        <f>IF($A673="","",IF(AB672="","",IF(Main!AD$143=0,0,IF(Main!AJ$216="","",IF($C$29="PM",Main!AJ$216/Main!AD$143*Main!AD155,ROUND(Main!AJ$216/Main!AD$143*Main!AD155*$B46,0))))))</f>
        <v/>
      </c>
      <c r="AC673" s="31" t="str">
        <f>IF($A673="","",IF(AC672="","",IF(Main!AE$143=0,0,IF(Main!AK$216="","",IF($C$29="PM",Main!AK$216/Main!AE$143*Main!AE155,ROUND(Main!AK$216/Main!AE$143*Main!AE155*$B46,0))))))</f>
        <v/>
      </c>
      <c r="AD673" s="31" t="str">
        <f>IF($A673="","",IF(AD672="","",IF(Main!AF$143=0,0,IF(Main!AL$216="","",IF($C$29="PM",Main!AL$216/Main!AF$143*Main!AF155,ROUND(Main!AL$216/Main!AF$143*Main!AF155*$B46,0))))))</f>
        <v/>
      </c>
      <c r="AE673" s="31" t="str">
        <f>IF($A673="","",IF(AE672="","",IF(Main!AG$143=0,0,IF(Main!AM$216="","",IF($C$29="PM",Main!AM$216/Main!AG$143*Main!AG155,ROUND(Main!AM$216/Main!AG$143*Main!AG155*$B46,0))))))</f>
        <v/>
      </c>
      <c r="AF673" s="31" t="str">
        <f>IF($A673="","",IF(AF672="","",IF(Main!AH$143=0,0,IF(Main!AN$216="","",IF($C$29="PM",Main!AN$216/Main!AH$143*Main!AH155,ROUND(Main!AN$216/Main!AH$143*Main!AH155*$B46,0))))))</f>
        <v/>
      </c>
      <c r="AG673" s="31" t="str">
        <f>IF($A673="","",IF(AG672="","",IF(Main!AI$143=0,0,IF(Main!AO$216="","",IF($C$29="PM",Main!AO$216/Main!AI$143*Main!AI155,ROUND(Main!AO$216/Main!AI$143*Main!AI155*$B46,0))))))</f>
        <v/>
      </c>
      <c r="AH673" s="31" t="str">
        <f>IF($A673="","",IF(AH672="","",IF(Main!AJ$143=0,0,IF(Main!AP$216="","",IF($C$29="PM",Main!AP$216/Main!AJ$143*Main!AJ155,ROUND(Main!AP$216/Main!AJ$143*Main!AJ155*$B46,0))))))</f>
        <v/>
      </c>
      <c r="AI673" s="31" t="str">
        <f>IF($A673="","",IF(AI672="","",IF(Main!AK$143=0,0,IF(Main!AQ$216="","",IF($C$29="PM",Main!AQ$216/Main!AK$143*Main!AK155,ROUND(Main!AQ$216/Main!AK$143*Main!AK155*$B46,0))))))</f>
        <v/>
      </c>
      <c r="AJ673" s="31" t="str">
        <f>IF($A673="","",IF(AJ672="","",IF(Main!AL$143=0,0,IF(Main!AR$216="","",IF($C$29="PM",Main!AR$216/Main!AL$143*Main!AL155,ROUND(Main!AR$216/Main!AL$143*Main!AL155*$B46,0))))))</f>
        <v/>
      </c>
      <c r="AK673" s="31" t="str">
        <f>IF($A673="","",IF(AK672="","",IF(Main!AM$143=0,0,IF(Main!AS$216="","",IF($C$29="PM",Main!AS$216/Main!AM$143*Main!AM155,ROUND(Main!AS$216/Main!AM$143*Main!AM155*$B46,0))))))</f>
        <v/>
      </c>
      <c r="AL673" s="50" t="str">
        <f>IF($A673="","",IF(AL672="","",IF(Main!AN$143=0,0,IF(Main!AT$216="","",IF($C$29="PM",Main!AT$216/Main!AN$143*Main!AN155,ROUND(Main!AT$216/Main!AN$143*Main!AN155*$B46,0))))))</f>
        <v/>
      </c>
      <c r="AM673" s="31" t="str">
        <f>IF($A673="","",IF(AM672="","",IF(Main!AO$143=0,0,IF(Main!AU$216="","",IF($C$29="PM",Main!AU$216/Main!AO$143*Main!AO155,ROUND(Main!AU$216/Main!AO$143*Main!AO155*$B46,0))))))</f>
        <v/>
      </c>
      <c r="AN673" s="31" t="str">
        <f>IF($A673="","",IF(AN672="","",IF(Main!AP$143=0,0,IF(Main!AV$216="","",IF($C$29="PM",Main!AV$216/Main!AP$143*Main!AP155,ROUND(Main!AV$216/Main!AP$143*Main!AP155*$B46,0))))))</f>
        <v/>
      </c>
      <c r="AO673" s="31" t="str">
        <f>IF($A673="","",IF(AO672="","",IF(Main!AQ$143=0,0,IF(Main!AW$216="","",IF($C$29="PM",Main!AW$216/Main!AQ$143*Main!AQ155,ROUND(Main!AW$216/Main!AQ$143*Main!AQ155*$B46,0))))))</f>
        <v/>
      </c>
      <c r="AP673" s="31" t="str">
        <f>IF($A673="","",IF(AP672="","",IF(Main!AR$143=0,0,IF(Main!AX$216="","",IF($C$29="PM",Main!AX$216/Main!AR$143*Main!AR155,ROUND(Main!AX$216/Main!AR$143*Main!AR155*$B46,0))))))</f>
        <v/>
      </c>
      <c r="AQ673" s="31" t="str">
        <f>IF($A673="","",IF(AQ672="","",IF(Main!AS$143=0,0,IF(Main!AY$216="","",IF($C$29="PM",Main!AY$216/Main!AS$143*Main!AS155,ROUND(Main!AY$216/Main!AS$143*Main!AS155*$B46,0))))))</f>
        <v/>
      </c>
      <c r="AR673" s="31" t="str">
        <f>IF($A673="","",IF(AR672="","",IF(Main!AT$143=0,0,IF(Main!AZ$216="","",IF($C$29="PM",Main!AZ$216/Main!AT$143*Main!AT155,ROUND(Main!AZ$216/Main!AT$143*Main!AT155*$B46,0))))))</f>
        <v/>
      </c>
      <c r="AS673" s="31" t="str">
        <f>IF($A673="","",IF(AS672="","",IF(Main!AU$143=0,0,IF(Main!BA$216="","",IF($C$29="PM",Main!BA$216/Main!AU$143*Main!AU155,ROUND(Main!BA$216/Main!AU$143*Main!AU155*$B46,0))))))</f>
        <v/>
      </c>
      <c r="AT673" s="31" t="str">
        <f>IF($A673="","",IF(AT672="","",IF(Main!AV$143=0,0,IF(Main!BB$216="","",IF($C$29="PM",Main!BB$216/Main!AV$143*Main!AV155,ROUND(Main!BB$216/Main!AV$143*Main!AV155*$B46,0))))))</f>
        <v/>
      </c>
      <c r="AU673" s="31" t="str">
        <f>IF($A673="","",IF(AU672="","",IF(Main!AW$143=0,0,IF(Main!BC$216="","",IF($C$29="PM",Main!BC$216/Main!AW$143*Main!AW155,ROUND(Main!BC$216/Main!AW$143*Main!AW155*$B46,0))))))</f>
        <v/>
      </c>
      <c r="AV673" s="31" t="str">
        <f>IF($A673="","",IF(AV672="","",IF(Main!AX$143=0,0,IF(Main!BD$216="","",IF($C$29="PM",Main!BD$216/Main!AX$143*Main!AX155,ROUND(Main!BD$216/Main!AX$143*Main!AX155*$B46,0))))))</f>
        <v/>
      </c>
      <c r="AW673" s="31" t="str">
        <f>IF($A673="","",IF(AW672="","",IF(Main!AY$143=0,0,IF(Main!BE$216="","",IF($C$29="PM",Main!BE$216/Main!AY$143*Main!AY155,ROUND(Main!BE$216/Main!AY$143*Main!AY155*$B46,0))))))</f>
        <v/>
      </c>
      <c r="AX673" s="50" t="str">
        <f>IF($A673="","",IF(AX672="","",IF(Main!AZ$143=0,0,IF(Main!BF$216="","",IF($C$29="PM",Main!BF$216/Main!AZ$143*Main!AZ155,ROUND(Main!BF$216/Main!AZ$143*Main!AZ155*$B46,0))))))</f>
        <v/>
      </c>
      <c r="AY673" s="31" t="str">
        <f>IF($A673="","",IF(AY672="","",IF(Main!BA$143=0,0,IF(Main!BG$216="","",IF($C$29="PM",Main!BG$216/Main!BA$143*Main!BA155,ROUND(Main!BG$216/Main!BA$143*Main!BA155*$B46,0))))))</f>
        <v/>
      </c>
      <c r="AZ673" s="31" t="str">
        <f>IF($A673="","",IF(AZ672="","",IF(Main!BB$143=0,0,IF(Main!BH$216="","",IF($C$29="PM",Main!BH$216/Main!BB$143*Main!BB155,ROUND(Main!BH$216/Main!BB$143*Main!BB155*$B46,0))))))</f>
        <v/>
      </c>
      <c r="BA673" s="31" t="str">
        <f>IF($A673="","",IF(BA672="","",IF(Main!BC$143=0,0,IF(Main!BI$216="","",IF($C$29="PM",Main!BI$216/Main!BC$143*Main!BC155,ROUND(Main!BI$216/Main!BC$143*Main!BC155*$B46,0))))))</f>
        <v/>
      </c>
      <c r="BB673" s="31" t="str">
        <f>IF($A673="","",IF(BB672="","",IF(Main!BD$143=0,0,IF(Main!BJ$216="","",IF($C$29="PM",Main!BJ$216/Main!BD$143*Main!BD155,ROUND(Main!BJ$216/Main!BD$143*Main!BD155*$B46,0))))))</f>
        <v/>
      </c>
      <c r="BC673" s="31" t="str">
        <f>IF($A673="","",IF(BC672="","",IF(Main!BE$143=0,0,IF(Main!BK$216="","",IF($C$29="PM",Main!BK$216/Main!BE$143*Main!BE155,ROUND(Main!BK$216/Main!BE$143*Main!BE155*$B46,0))))))</f>
        <v/>
      </c>
      <c r="BD673" s="31" t="str">
        <f>IF($A673="","",IF(BD672="","",IF(Main!BF$143=0,0,IF(Main!BL$216="","",IF($C$29="PM",Main!BL$216/Main!BF$143*Main!BF155,ROUND(Main!BL$216/Main!BF$143*Main!BF155*$B46,0))))))</f>
        <v/>
      </c>
      <c r="BE673" s="31" t="str">
        <f>IF($A673="","",IF(BE672="","",IF(Main!BG$143=0,0,IF(Main!BM$216="","",IF($C$29="PM",Main!BM$216/Main!BG$143*Main!BG155,ROUND(Main!BM$216/Main!BG$143*Main!BG155*$B46,0))))))</f>
        <v/>
      </c>
      <c r="BF673" s="31" t="str">
        <f>IF($A673="","",IF(BF672="","",IF(Main!BH$143=0,0,IF(Main!BN$216="","",IF($C$29="PM",Main!BN$216/Main!BH$143*Main!BH155,ROUND(Main!BN$216/Main!BH$143*Main!BH155*$B46,0))))))</f>
        <v/>
      </c>
      <c r="BG673" s="31" t="str">
        <f>IF($A673="","",IF(BG672="","",IF(Main!BI$143=0,0,IF(Main!BO$216="","",IF($C$29="PM",Main!BO$216/Main!BI$143*Main!BI155,ROUND(Main!BO$216/Main!BI$143*Main!BI155*$B46,0))))))</f>
        <v/>
      </c>
      <c r="BH673" s="31" t="str">
        <f>IF($A673="","",IF(BH672="","",IF(Main!BJ$143=0,0,IF(Main!BP$216="","",IF($C$29="PM",Main!BP$216/Main!BJ$143*Main!BJ155,ROUND(Main!BP$216/Main!BJ$143*Main!BJ155*$B46,0))))))</f>
        <v/>
      </c>
      <c r="BI673" s="31" t="str">
        <f>IF($A673="","",IF(BI672="","",IF(Main!BK$143=0,0,IF(Main!BQ$216="","",IF($C$29="PM",Main!BQ$216/Main!BK$143*Main!BK155,ROUND(Main!BQ$216/Main!BK$143*Main!BK155*$B46,0))))))</f>
        <v/>
      </c>
      <c r="BJ673" s="50" t="str">
        <f>IF($A673="","",IF(BJ672="","",IF(Main!BL$143=0,0,IF(Main!BR$216="","",IF($C$29="PM",Main!BR$216/Main!BL$143*Main!BL155,ROUND(Main!BR$216/Main!BL$143*Main!BL155*$B46,0))))))</f>
        <v/>
      </c>
      <c r="BK673" s="31" t="str">
        <f>IF($A673="","",IF(BK672="","",IF(Main!BM$143=0,0,IF(Main!BS$216="","",IF($C$29="PM",Main!BS$216/Main!BM$143*Main!BM155,ROUND(Main!BS$216/Main!BM$143*Main!BM155*$B46,0))))))</f>
        <v/>
      </c>
      <c r="BL673" s="31" t="str">
        <f>IF($A673="","",IF(BL672="","",IF(Main!BN$143=0,0,IF(Main!BT$216="","",IF($C$29="PM",Main!BT$216/Main!BN$143*Main!BN155,ROUND(Main!BT$216/Main!BN$143*Main!BN155*$B46,0))))))</f>
        <v/>
      </c>
      <c r="BM673" s="31" t="str">
        <f>IF($A673="","",IF(BM672="","",IF(Main!BO$143=0,0,IF(Main!BU$216="","",IF($C$29="PM",Main!BU$216/Main!BO$143*Main!BO155,ROUND(Main!BU$216/Main!BO$143*Main!BO155*$B46,0))))))</f>
        <v/>
      </c>
      <c r="BN673" s="31" t="str">
        <f>IF($A673="","",IF(BN672="","",IF(Main!BP$143=0,0,IF(Main!BV$216="","",IF($C$29="PM",Main!BV$216/Main!BP$143*Main!BP155,ROUND(Main!BV$216/Main!BP$143*Main!BP155*$B46,0))))))</f>
        <v/>
      </c>
      <c r="BO673" s="31" t="str">
        <f>IF($A673="","",IF(BO672="","",IF(Main!BQ$143=0,0,IF(Main!BW$216="","",IF($C$29="PM",Main!BW$216/Main!BQ$143*Main!BQ155,ROUND(Main!BW$216/Main!BQ$143*Main!BQ155*$B46,0))))))</f>
        <v/>
      </c>
      <c r="BP673" s="31" t="str">
        <f>IF($A673="","",IF(BP672="","",IF(Main!BR$143=0,0,IF(Main!BX$216="","",IF($C$29="PM",Main!BX$216/Main!BR$143*Main!BR155,ROUND(Main!BX$216/Main!BR$143*Main!BR155*$B46,0))))))</f>
        <v/>
      </c>
      <c r="BQ673" s="31" t="str">
        <f>IF($A673="","",IF(BQ672="","",IF(Main!BS$143=0,0,IF(Main!BY$216="","",IF($C$29="PM",Main!BY$216/Main!BS$143*Main!BS155,ROUND(Main!BY$216/Main!BS$143*Main!BS155*$B46,0))))))</f>
        <v/>
      </c>
      <c r="BR673" s="31" t="str">
        <f>IF($A673="","",IF(BR672="","",IF(Main!BT$143=0,0,IF(Main!BZ$216="","",IF($C$29="PM",Main!BZ$216/Main!BT$143*Main!BT155,ROUND(Main!BZ$216/Main!BT$143*Main!BT155*$B46,0))))))</f>
        <v/>
      </c>
      <c r="BS673" s="31" t="str">
        <f>IF($A673="","",IF(BS672="","",IF(Main!BU$143=0,0,IF(Main!CA$216="","",IF($C$29="PM",Main!CA$216/Main!BU$143*Main!BU155,ROUND(Main!CA$216/Main!BU$143*Main!BU155*$B46,0))))))</f>
        <v/>
      </c>
      <c r="BT673" s="31" t="str">
        <f>IF($A673="","",IF(BT672="","",IF(Main!BV$143=0,0,IF(Main!CB$216="","",IF($C$29="PM",Main!CB$216/Main!BV$143*Main!BV155,ROUND(Main!CB$216/Main!BV$143*Main!BV155*$B46,0))))))</f>
        <v/>
      </c>
      <c r="BU673" s="31" t="str">
        <f>IF($A673="","",IF(BU672="","",IF(Main!BW$143=0,0,IF(Main!CC$216="","",IF($C$29="PM",Main!CC$216/Main!BW$143*Main!BW155,ROUND(Main!CC$216/Main!BW$143*Main!BW155*$B46,0))))))</f>
        <v/>
      </c>
      <c r="BV673" s="50" t="str">
        <f>IF($A673="","",IF(BV672="","",IF(Main!BX$143=0,0,IF(Main!CD$216="","",IF($C$29="PM",Main!CD$216/Main!BX$143*Main!BX155,ROUND(Main!CD$216/Main!BX$143*Main!BX155*$B46,0))))))</f>
        <v/>
      </c>
    </row>
    <row r="674" spans="1:74" x14ac:dyDescent="0.2">
      <c r="A674" s="71" t="str">
        <f>IF(Main!A$47="","",Main!A$47)</f>
        <v/>
      </c>
      <c r="B674" s="74" t="str">
        <f t="shared" si="493"/>
        <v/>
      </c>
      <c r="C674" s="49" t="str">
        <f>IF($A674="","",IF(C673="","",IF(Main!E$143=0,0,IF(Main!K$216="","",IF($C$29="PM",Main!K$216/Main!E$143*Main!E156,ROUND(Main!K$216/Main!E$143*Main!E156*$B47,0))))))</f>
        <v/>
      </c>
      <c r="D674" s="31" t="str">
        <f>IF($A674="","",IF(D673="","",IF(Main!F$143=0,0,IF(Main!L$216="","",IF($C$29="PM",Main!L$216/Main!F$143*Main!F156,ROUND(Main!L$216/Main!F$143*Main!F156*$B47,0))))))</f>
        <v/>
      </c>
      <c r="E674" s="31" t="str">
        <f>IF($A674="","",IF(E673="","",IF(Main!G$143=0,0,IF(Main!M$216="","",IF($C$29="PM",Main!M$216/Main!G$143*Main!G156,ROUND(Main!M$216/Main!G$143*Main!G156*$B47,0))))))</f>
        <v/>
      </c>
      <c r="F674" s="31" t="str">
        <f>IF($A674="","",IF(F673="","",IF(Main!H$143=0,0,IF(Main!N$216="","",IF($C$29="PM",Main!N$216/Main!H$143*Main!H156,ROUND(Main!N$216/Main!H$143*Main!H156*$B47,0))))))</f>
        <v/>
      </c>
      <c r="G674" s="31" t="str">
        <f>IF($A674="","",IF(G673="","",IF(Main!I$143=0,0,IF(Main!O$216="","",IF($C$29="PM",Main!O$216/Main!I$143*Main!I156,ROUND(Main!O$216/Main!I$143*Main!I156*$B47,0))))))</f>
        <v/>
      </c>
      <c r="H674" s="31" t="str">
        <f>IF($A674="","",IF(H673="","",IF(Main!J$143=0,0,IF(Main!P$216="","",IF($C$29="PM",Main!P$216/Main!J$143*Main!J156,ROUND(Main!P$216/Main!J$143*Main!J156*$B47,0))))))</f>
        <v/>
      </c>
      <c r="I674" s="31" t="str">
        <f>IF($A674="","",IF(I673="","",IF(Main!K$143=0,0,IF(Main!Q$216="","",IF($C$29="PM",Main!Q$216/Main!K$143*Main!K156,ROUND(Main!Q$216/Main!K$143*Main!K156*$B47,0))))))</f>
        <v/>
      </c>
      <c r="J674" s="31" t="str">
        <f>IF($A674="","",IF(J673="","",IF(Main!L$143=0,0,IF(Main!R$216="","",IF($C$29="PM",Main!R$216/Main!L$143*Main!L156,ROUND(Main!R$216/Main!L$143*Main!L156*$B47,0))))))</f>
        <v/>
      </c>
      <c r="K674" s="31" t="str">
        <f>IF($A674="","",IF(K673="","",IF(Main!M$143=0,0,IF(Main!S$216="","",IF($C$29="PM",Main!S$216/Main!M$143*Main!M156,ROUND(Main!S$216/Main!M$143*Main!M156*$B47,0))))))</f>
        <v/>
      </c>
      <c r="L674" s="31" t="str">
        <f>IF($A674="","",IF(L673="","",IF(Main!N$143=0,0,IF(Main!T$216="","",IF($C$29="PM",Main!T$216/Main!N$143*Main!N156,ROUND(Main!T$216/Main!N$143*Main!N156*$B47,0))))))</f>
        <v/>
      </c>
      <c r="M674" s="31" t="str">
        <f>IF($A674="","",IF(M673="","",IF(Main!O$143=0,0,IF(Main!U$216="","",IF($C$29="PM",Main!U$216/Main!O$143*Main!O156,ROUND(Main!U$216/Main!O$143*Main!O156*$B47,0))))))</f>
        <v/>
      </c>
      <c r="N674" s="50" t="str">
        <f>IF($A674="","",IF(N673="","",IF(Main!P$143=0,0,IF(Main!V$216="","",IF($C$29="PM",Main!V$216/Main!P$143*Main!P156,ROUND(Main!V$216/Main!P$143*Main!P156*$B47,0))))))</f>
        <v/>
      </c>
      <c r="O674" s="31" t="str">
        <f>IF($A674="","",IF(O673="","",IF(Main!Q$143=0,0,IF(Main!W$216="","",IF($C$29="PM",Main!W$216/Main!Q$143*Main!Q156,ROUND(Main!W$216/Main!Q$143*Main!Q156*$B47,0))))))</f>
        <v/>
      </c>
      <c r="P674" s="31" t="str">
        <f>IF($A674="","",IF(P673="","",IF(Main!R$143=0,0,IF(Main!X$216="","",IF($C$29="PM",Main!X$216/Main!R$143*Main!R156,ROUND(Main!X$216/Main!R$143*Main!R156*$B47,0))))))</f>
        <v/>
      </c>
      <c r="Q674" s="31" t="str">
        <f>IF($A674="","",IF(Q673="","",IF(Main!S$143=0,0,IF(Main!Y$216="","",IF($C$29="PM",Main!Y$216/Main!S$143*Main!S156,ROUND(Main!Y$216/Main!S$143*Main!S156*$B47,0))))))</f>
        <v/>
      </c>
      <c r="R674" s="31" t="str">
        <f>IF($A674="","",IF(R673="","",IF(Main!T$143=0,0,IF(Main!Z$216="","",IF($C$29="PM",Main!Z$216/Main!T$143*Main!T156,ROUND(Main!Z$216/Main!T$143*Main!T156*$B47,0))))))</f>
        <v/>
      </c>
      <c r="S674" s="31" t="str">
        <f>IF($A674="","",IF(S673="","",IF(Main!U$143=0,0,IF(Main!AA$216="","",IF($C$29="PM",Main!AA$216/Main!U$143*Main!U156,ROUND(Main!AA$216/Main!U$143*Main!U156*$B47,0))))))</f>
        <v/>
      </c>
      <c r="T674" s="31" t="str">
        <f>IF($A674="","",IF(T673="","",IF(Main!V$143=0,0,IF(Main!AB$216="","",IF($C$29="PM",Main!AB$216/Main!V$143*Main!V156,ROUND(Main!AB$216/Main!V$143*Main!V156*$B47,0))))))</f>
        <v/>
      </c>
      <c r="U674" s="31" t="str">
        <f>IF($A674="","",IF(U673="","",IF(Main!W$143=0,0,IF(Main!AC$216="","",IF($C$29="PM",Main!AC$216/Main!W$143*Main!W156,ROUND(Main!AC$216/Main!W$143*Main!W156*$B47,0))))))</f>
        <v/>
      </c>
      <c r="V674" s="31" t="str">
        <f>IF($A674="","",IF(V673="","",IF(Main!X$143=0,0,IF(Main!AD$216="","",IF($C$29="PM",Main!AD$216/Main!X$143*Main!X156,ROUND(Main!AD$216/Main!X$143*Main!X156*$B47,0))))))</f>
        <v/>
      </c>
      <c r="W674" s="31" t="str">
        <f>IF($A674="","",IF(W673="","",IF(Main!Y$143=0,0,IF(Main!AE$216="","",IF($C$29="PM",Main!AE$216/Main!Y$143*Main!Y156,ROUND(Main!AE$216/Main!Y$143*Main!Y156*$B47,0))))))</f>
        <v/>
      </c>
      <c r="X674" s="31" t="str">
        <f>IF($A674="","",IF(X673="","",IF(Main!Z$143=0,0,IF(Main!AF$216="","",IF($C$29="PM",Main!AF$216/Main!Z$143*Main!Z156,ROUND(Main!AF$216/Main!Z$143*Main!Z156*$B47,0))))))</f>
        <v/>
      </c>
      <c r="Y674" s="31" t="str">
        <f>IF($A674="","",IF(Y673="","",IF(Main!AA$143=0,0,IF(Main!AG$216="","",IF($C$29="PM",Main!AG$216/Main!AA$143*Main!AA156,ROUND(Main!AG$216/Main!AA$143*Main!AA156*$B47,0))))))</f>
        <v/>
      </c>
      <c r="Z674" s="31" t="str">
        <f>IF($A674="","",IF(Z673="","",IF(Main!AB$143=0,0,IF(Main!AH$216="","",IF($C$29="PM",Main!AH$216/Main!AB$143*Main!AB156,ROUND(Main!AH$216/Main!AB$143*Main!AB156*$B47,0))))))</f>
        <v/>
      </c>
      <c r="AA674" s="49" t="str">
        <f>IF($A674="","",IF(AA673="","",IF(Main!AC$143=0,0,IF(Main!AI$216="","",IF($C$29="PM",Main!AI$216/Main!AC$143*Main!AC156,ROUND(Main!AI$216/Main!AC$143*Main!AC156*$B47,0))))))</f>
        <v/>
      </c>
      <c r="AB674" s="31" t="str">
        <f>IF($A674="","",IF(AB673="","",IF(Main!AD$143=0,0,IF(Main!AJ$216="","",IF($C$29="PM",Main!AJ$216/Main!AD$143*Main!AD156,ROUND(Main!AJ$216/Main!AD$143*Main!AD156*$B47,0))))))</f>
        <v/>
      </c>
      <c r="AC674" s="31" t="str">
        <f>IF($A674="","",IF(AC673="","",IF(Main!AE$143=0,0,IF(Main!AK$216="","",IF($C$29="PM",Main!AK$216/Main!AE$143*Main!AE156,ROUND(Main!AK$216/Main!AE$143*Main!AE156*$B47,0))))))</f>
        <v/>
      </c>
      <c r="AD674" s="31" t="str">
        <f>IF($A674="","",IF(AD673="","",IF(Main!AF$143=0,0,IF(Main!AL$216="","",IF($C$29="PM",Main!AL$216/Main!AF$143*Main!AF156,ROUND(Main!AL$216/Main!AF$143*Main!AF156*$B47,0))))))</f>
        <v/>
      </c>
      <c r="AE674" s="31" t="str">
        <f>IF($A674="","",IF(AE673="","",IF(Main!AG$143=0,0,IF(Main!AM$216="","",IF($C$29="PM",Main!AM$216/Main!AG$143*Main!AG156,ROUND(Main!AM$216/Main!AG$143*Main!AG156*$B47,0))))))</f>
        <v/>
      </c>
      <c r="AF674" s="31" t="str">
        <f>IF($A674="","",IF(AF673="","",IF(Main!AH$143=0,0,IF(Main!AN$216="","",IF($C$29="PM",Main!AN$216/Main!AH$143*Main!AH156,ROUND(Main!AN$216/Main!AH$143*Main!AH156*$B47,0))))))</f>
        <v/>
      </c>
      <c r="AG674" s="31" t="str">
        <f>IF($A674="","",IF(AG673="","",IF(Main!AI$143=0,0,IF(Main!AO$216="","",IF($C$29="PM",Main!AO$216/Main!AI$143*Main!AI156,ROUND(Main!AO$216/Main!AI$143*Main!AI156*$B47,0))))))</f>
        <v/>
      </c>
      <c r="AH674" s="31" t="str">
        <f>IF($A674="","",IF(AH673="","",IF(Main!AJ$143=0,0,IF(Main!AP$216="","",IF($C$29="PM",Main!AP$216/Main!AJ$143*Main!AJ156,ROUND(Main!AP$216/Main!AJ$143*Main!AJ156*$B47,0))))))</f>
        <v/>
      </c>
      <c r="AI674" s="31" t="str">
        <f>IF($A674="","",IF(AI673="","",IF(Main!AK$143=0,0,IF(Main!AQ$216="","",IF($C$29="PM",Main!AQ$216/Main!AK$143*Main!AK156,ROUND(Main!AQ$216/Main!AK$143*Main!AK156*$B47,0))))))</f>
        <v/>
      </c>
      <c r="AJ674" s="31" t="str">
        <f>IF($A674="","",IF(AJ673="","",IF(Main!AL$143=0,0,IF(Main!AR$216="","",IF($C$29="PM",Main!AR$216/Main!AL$143*Main!AL156,ROUND(Main!AR$216/Main!AL$143*Main!AL156*$B47,0))))))</f>
        <v/>
      </c>
      <c r="AK674" s="31" t="str">
        <f>IF($A674="","",IF(AK673="","",IF(Main!AM$143=0,0,IF(Main!AS$216="","",IF($C$29="PM",Main!AS$216/Main!AM$143*Main!AM156,ROUND(Main!AS$216/Main!AM$143*Main!AM156*$B47,0))))))</f>
        <v/>
      </c>
      <c r="AL674" s="50" t="str">
        <f>IF($A674="","",IF(AL673="","",IF(Main!AN$143=0,0,IF(Main!AT$216="","",IF($C$29="PM",Main!AT$216/Main!AN$143*Main!AN156,ROUND(Main!AT$216/Main!AN$143*Main!AN156*$B47,0))))))</f>
        <v/>
      </c>
      <c r="AM674" s="31" t="str">
        <f>IF($A674="","",IF(AM673="","",IF(Main!AO$143=0,0,IF(Main!AU$216="","",IF($C$29="PM",Main!AU$216/Main!AO$143*Main!AO156,ROUND(Main!AU$216/Main!AO$143*Main!AO156*$B47,0))))))</f>
        <v/>
      </c>
      <c r="AN674" s="31" t="str">
        <f>IF($A674="","",IF(AN673="","",IF(Main!AP$143=0,0,IF(Main!AV$216="","",IF($C$29="PM",Main!AV$216/Main!AP$143*Main!AP156,ROUND(Main!AV$216/Main!AP$143*Main!AP156*$B47,0))))))</f>
        <v/>
      </c>
      <c r="AO674" s="31" t="str">
        <f>IF($A674="","",IF(AO673="","",IF(Main!AQ$143=0,0,IF(Main!AW$216="","",IF($C$29="PM",Main!AW$216/Main!AQ$143*Main!AQ156,ROUND(Main!AW$216/Main!AQ$143*Main!AQ156*$B47,0))))))</f>
        <v/>
      </c>
      <c r="AP674" s="31" t="str">
        <f>IF($A674="","",IF(AP673="","",IF(Main!AR$143=0,0,IF(Main!AX$216="","",IF($C$29="PM",Main!AX$216/Main!AR$143*Main!AR156,ROUND(Main!AX$216/Main!AR$143*Main!AR156*$B47,0))))))</f>
        <v/>
      </c>
      <c r="AQ674" s="31" t="str">
        <f>IF($A674="","",IF(AQ673="","",IF(Main!AS$143=0,0,IF(Main!AY$216="","",IF($C$29="PM",Main!AY$216/Main!AS$143*Main!AS156,ROUND(Main!AY$216/Main!AS$143*Main!AS156*$B47,0))))))</f>
        <v/>
      </c>
      <c r="AR674" s="31" t="str">
        <f>IF($A674="","",IF(AR673="","",IF(Main!AT$143=0,0,IF(Main!AZ$216="","",IF($C$29="PM",Main!AZ$216/Main!AT$143*Main!AT156,ROUND(Main!AZ$216/Main!AT$143*Main!AT156*$B47,0))))))</f>
        <v/>
      </c>
      <c r="AS674" s="31" t="str">
        <f>IF($A674="","",IF(AS673="","",IF(Main!AU$143=0,0,IF(Main!BA$216="","",IF($C$29="PM",Main!BA$216/Main!AU$143*Main!AU156,ROUND(Main!BA$216/Main!AU$143*Main!AU156*$B47,0))))))</f>
        <v/>
      </c>
      <c r="AT674" s="31" t="str">
        <f>IF($A674="","",IF(AT673="","",IF(Main!AV$143=0,0,IF(Main!BB$216="","",IF($C$29="PM",Main!BB$216/Main!AV$143*Main!AV156,ROUND(Main!BB$216/Main!AV$143*Main!AV156*$B47,0))))))</f>
        <v/>
      </c>
      <c r="AU674" s="31" t="str">
        <f>IF($A674="","",IF(AU673="","",IF(Main!AW$143=0,0,IF(Main!BC$216="","",IF($C$29="PM",Main!BC$216/Main!AW$143*Main!AW156,ROUND(Main!BC$216/Main!AW$143*Main!AW156*$B47,0))))))</f>
        <v/>
      </c>
      <c r="AV674" s="31" t="str">
        <f>IF($A674="","",IF(AV673="","",IF(Main!AX$143=0,0,IF(Main!BD$216="","",IF($C$29="PM",Main!BD$216/Main!AX$143*Main!AX156,ROUND(Main!BD$216/Main!AX$143*Main!AX156*$B47,0))))))</f>
        <v/>
      </c>
      <c r="AW674" s="31" t="str">
        <f>IF($A674="","",IF(AW673="","",IF(Main!AY$143=0,0,IF(Main!BE$216="","",IF($C$29="PM",Main!BE$216/Main!AY$143*Main!AY156,ROUND(Main!BE$216/Main!AY$143*Main!AY156*$B47,0))))))</f>
        <v/>
      </c>
      <c r="AX674" s="50" t="str">
        <f>IF($A674="","",IF(AX673="","",IF(Main!AZ$143=0,0,IF(Main!BF$216="","",IF($C$29="PM",Main!BF$216/Main!AZ$143*Main!AZ156,ROUND(Main!BF$216/Main!AZ$143*Main!AZ156*$B47,0))))))</f>
        <v/>
      </c>
      <c r="AY674" s="31" t="str">
        <f>IF($A674="","",IF(AY673="","",IF(Main!BA$143=0,0,IF(Main!BG$216="","",IF($C$29="PM",Main!BG$216/Main!BA$143*Main!BA156,ROUND(Main!BG$216/Main!BA$143*Main!BA156*$B47,0))))))</f>
        <v/>
      </c>
      <c r="AZ674" s="31" t="str">
        <f>IF($A674="","",IF(AZ673="","",IF(Main!BB$143=0,0,IF(Main!BH$216="","",IF($C$29="PM",Main!BH$216/Main!BB$143*Main!BB156,ROUND(Main!BH$216/Main!BB$143*Main!BB156*$B47,0))))))</f>
        <v/>
      </c>
      <c r="BA674" s="31" t="str">
        <f>IF($A674="","",IF(BA673="","",IF(Main!BC$143=0,0,IF(Main!BI$216="","",IF($C$29="PM",Main!BI$216/Main!BC$143*Main!BC156,ROUND(Main!BI$216/Main!BC$143*Main!BC156*$B47,0))))))</f>
        <v/>
      </c>
      <c r="BB674" s="31" t="str">
        <f>IF($A674="","",IF(BB673="","",IF(Main!BD$143=0,0,IF(Main!BJ$216="","",IF($C$29="PM",Main!BJ$216/Main!BD$143*Main!BD156,ROUND(Main!BJ$216/Main!BD$143*Main!BD156*$B47,0))))))</f>
        <v/>
      </c>
      <c r="BC674" s="31" t="str">
        <f>IF($A674="","",IF(BC673="","",IF(Main!BE$143=0,0,IF(Main!BK$216="","",IF($C$29="PM",Main!BK$216/Main!BE$143*Main!BE156,ROUND(Main!BK$216/Main!BE$143*Main!BE156*$B47,0))))))</f>
        <v/>
      </c>
      <c r="BD674" s="31" t="str">
        <f>IF($A674="","",IF(BD673="","",IF(Main!BF$143=0,0,IF(Main!BL$216="","",IF($C$29="PM",Main!BL$216/Main!BF$143*Main!BF156,ROUND(Main!BL$216/Main!BF$143*Main!BF156*$B47,0))))))</f>
        <v/>
      </c>
      <c r="BE674" s="31" t="str">
        <f>IF($A674="","",IF(BE673="","",IF(Main!BG$143=0,0,IF(Main!BM$216="","",IF($C$29="PM",Main!BM$216/Main!BG$143*Main!BG156,ROUND(Main!BM$216/Main!BG$143*Main!BG156*$B47,0))))))</f>
        <v/>
      </c>
      <c r="BF674" s="31" t="str">
        <f>IF($A674="","",IF(BF673="","",IF(Main!BH$143=0,0,IF(Main!BN$216="","",IF($C$29="PM",Main!BN$216/Main!BH$143*Main!BH156,ROUND(Main!BN$216/Main!BH$143*Main!BH156*$B47,0))))))</f>
        <v/>
      </c>
      <c r="BG674" s="31" t="str">
        <f>IF($A674="","",IF(BG673="","",IF(Main!BI$143=0,0,IF(Main!BO$216="","",IF($C$29="PM",Main!BO$216/Main!BI$143*Main!BI156,ROUND(Main!BO$216/Main!BI$143*Main!BI156*$B47,0))))))</f>
        <v/>
      </c>
      <c r="BH674" s="31" t="str">
        <f>IF($A674="","",IF(BH673="","",IF(Main!BJ$143=0,0,IF(Main!BP$216="","",IF($C$29="PM",Main!BP$216/Main!BJ$143*Main!BJ156,ROUND(Main!BP$216/Main!BJ$143*Main!BJ156*$B47,0))))))</f>
        <v/>
      </c>
      <c r="BI674" s="31" t="str">
        <f>IF($A674="","",IF(BI673="","",IF(Main!BK$143=0,0,IF(Main!BQ$216="","",IF($C$29="PM",Main!BQ$216/Main!BK$143*Main!BK156,ROUND(Main!BQ$216/Main!BK$143*Main!BK156*$B47,0))))))</f>
        <v/>
      </c>
      <c r="BJ674" s="50" t="str">
        <f>IF($A674="","",IF(BJ673="","",IF(Main!BL$143=0,0,IF(Main!BR$216="","",IF($C$29="PM",Main!BR$216/Main!BL$143*Main!BL156,ROUND(Main!BR$216/Main!BL$143*Main!BL156*$B47,0))))))</f>
        <v/>
      </c>
      <c r="BK674" s="31" t="str">
        <f>IF($A674="","",IF(BK673="","",IF(Main!BM$143=0,0,IF(Main!BS$216="","",IF($C$29="PM",Main!BS$216/Main!BM$143*Main!BM156,ROUND(Main!BS$216/Main!BM$143*Main!BM156*$B47,0))))))</f>
        <v/>
      </c>
      <c r="BL674" s="31" t="str">
        <f>IF($A674="","",IF(BL673="","",IF(Main!BN$143=0,0,IF(Main!BT$216="","",IF($C$29="PM",Main!BT$216/Main!BN$143*Main!BN156,ROUND(Main!BT$216/Main!BN$143*Main!BN156*$B47,0))))))</f>
        <v/>
      </c>
      <c r="BM674" s="31" t="str">
        <f>IF($A674="","",IF(BM673="","",IF(Main!BO$143=0,0,IF(Main!BU$216="","",IF($C$29="PM",Main!BU$216/Main!BO$143*Main!BO156,ROUND(Main!BU$216/Main!BO$143*Main!BO156*$B47,0))))))</f>
        <v/>
      </c>
      <c r="BN674" s="31" t="str">
        <f>IF($A674="","",IF(BN673="","",IF(Main!BP$143=0,0,IF(Main!BV$216="","",IF($C$29="PM",Main!BV$216/Main!BP$143*Main!BP156,ROUND(Main!BV$216/Main!BP$143*Main!BP156*$B47,0))))))</f>
        <v/>
      </c>
      <c r="BO674" s="31" t="str">
        <f>IF($A674="","",IF(BO673="","",IF(Main!BQ$143=0,0,IF(Main!BW$216="","",IF($C$29="PM",Main!BW$216/Main!BQ$143*Main!BQ156,ROUND(Main!BW$216/Main!BQ$143*Main!BQ156*$B47,0))))))</f>
        <v/>
      </c>
      <c r="BP674" s="31" t="str">
        <f>IF($A674="","",IF(BP673="","",IF(Main!BR$143=0,0,IF(Main!BX$216="","",IF($C$29="PM",Main!BX$216/Main!BR$143*Main!BR156,ROUND(Main!BX$216/Main!BR$143*Main!BR156*$B47,0))))))</f>
        <v/>
      </c>
      <c r="BQ674" s="31" t="str">
        <f>IF($A674="","",IF(BQ673="","",IF(Main!BS$143=0,0,IF(Main!BY$216="","",IF($C$29="PM",Main!BY$216/Main!BS$143*Main!BS156,ROUND(Main!BY$216/Main!BS$143*Main!BS156*$B47,0))))))</f>
        <v/>
      </c>
      <c r="BR674" s="31" t="str">
        <f>IF($A674="","",IF(BR673="","",IF(Main!BT$143=0,0,IF(Main!BZ$216="","",IF($C$29="PM",Main!BZ$216/Main!BT$143*Main!BT156,ROUND(Main!BZ$216/Main!BT$143*Main!BT156*$B47,0))))))</f>
        <v/>
      </c>
      <c r="BS674" s="31" t="str">
        <f>IF($A674="","",IF(BS673="","",IF(Main!BU$143=0,0,IF(Main!CA$216="","",IF($C$29="PM",Main!CA$216/Main!BU$143*Main!BU156,ROUND(Main!CA$216/Main!BU$143*Main!BU156*$B47,0))))))</f>
        <v/>
      </c>
      <c r="BT674" s="31" t="str">
        <f>IF($A674="","",IF(BT673="","",IF(Main!BV$143=0,0,IF(Main!CB$216="","",IF($C$29="PM",Main!CB$216/Main!BV$143*Main!BV156,ROUND(Main!CB$216/Main!BV$143*Main!BV156*$B47,0))))))</f>
        <v/>
      </c>
      <c r="BU674" s="31" t="str">
        <f>IF($A674="","",IF(BU673="","",IF(Main!BW$143=0,0,IF(Main!CC$216="","",IF($C$29="PM",Main!CC$216/Main!BW$143*Main!BW156,ROUND(Main!CC$216/Main!BW$143*Main!BW156*$B47,0))))))</f>
        <v/>
      </c>
      <c r="BV674" s="50" t="str">
        <f>IF($A674="","",IF(BV673="","",IF(Main!BX$143=0,0,IF(Main!CD$216="","",IF($C$29="PM",Main!CD$216/Main!BX$143*Main!BX156,ROUND(Main!CD$216/Main!BX$143*Main!BX156*$B47,0))))))</f>
        <v/>
      </c>
    </row>
    <row r="675" spans="1:74" x14ac:dyDescent="0.2">
      <c r="A675" s="71" t="str">
        <f>IF(Main!A$48="","",Main!A$48)</f>
        <v/>
      </c>
      <c r="B675" s="74" t="str">
        <f t="shared" si="493"/>
        <v/>
      </c>
      <c r="C675" s="49" t="str">
        <f>IF($A675="","",IF(C674="","",IF(Main!E$143=0,0,IF(Main!K$216="","",IF($C$29="PM",Main!K$216/Main!E$143*Main!E157,ROUND(Main!K$216/Main!E$143*Main!E157*$B48,0))))))</f>
        <v/>
      </c>
      <c r="D675" s="31" t="str">
        <f>IF($A675="","",IF(D674="","",IF(Main!F$143=0,0,IF(Main!L$216="","",IF($C$29="PM",Main!L$216/Main!F$143*Main!F157,ROUND(Main!L$216/Main!F$143*Main!F157*$B48,0))))))</f>
        <v/>
      </c>
      <c r="E675" s="31" t="str">
        <f>IF($A675="","",IF(E674="","",IF(Main!G$143=0,0,IF(Main!M$216="","",IF($C$29="PM",Main!M$216/Main!G$143*Main!G157,ROUND(Main!M$216/Main!G$143*Main!G157*$B48,0))))))</f>
        <v/>
      </c>
      <c r="F675" s="31" t="str">
        <f>IF($A675="","",IF(F674="","",IF(Main!H$143=0,0,IF(Main!N$216="","",IF($C$29="PM",Main!N$216/Main!H$143*Main!H157,ROUND(Main!N$216/Main!H$143*Main!H157*$B48,0))))))</f>
        <v/>
      </c>
      <c r="G675" s="31" t="str">
        <f>IF($A675="","",IF(G674="","",IF(Main!I$143=0,0,IF(Main!O$216="","",IF($C$29="PM",Main!O$216/Main!I$143*Main!I157,ROUND(Main!O$216/Main!I$143*Main!I157*$B48,0))))))</f>
        <v/>
      </c>
      <c r="H675" s="31" t="str">
        <f>IF($A675="","",IF(H674="","",IF(Main!J$143=0,0,IF(Main!P$216="","",IF($C$29="PM",Main!P$216/Main!J$143*Main!J157,ROUND(Main!P$216/Main!J$143*Main!J157*$B48,0))))))</f>
        <v/>
      </c>
      <c r="I675" s="31" t="str">
        <f>IF($A675="","",IF(I674="","",IF(Main!K$143=0,0,IF(Main!Q$216="","",IF($C$29="PM",Main!Q$216/Main!K$143*Main!K157,ROUND(Main!Q$216/Main!K$143*Main!K157*$B48,0))))))</f>
        <v/>
      </c>
      <c r="J675" s="31" t="str">
        <f>IF($A675="","",IF(J674="","",IF(Main!L$143=0,0,IF(Main!R$216="","",IF($C$29="PM",Main!R$216/Main!L$143*Main!L157,ROUND(Main!R$216/Main!L$143*Main!L157*$B48,0))))))</f>
        <v/>
      </c>
      <c r="K675" s="31" t="str">
        <f>IF($A675="","",IF(K674="","",IF(Main!M$143=0,0,IF(Main!S$216="","",IF($C$29="PM",Main!S$216/Main!M$143*Main!M157,ROUND(Main!S$216/Main!M$143*Main!M157*$B48,0))))))</f>
        <v/>
      </c>
      <c r="L675" s="31" t="str">
        <f>IF($A675="","",IF(L674="","",IF(Main!N$143=0,0,IF(Main!T$216="","",IF($C$29="PM",Main!T$216/Main!N$143*Main!N157,ROUND(Main!T$216/Main!N$143*Main!N157*$B48,0))))))</f>
        <v/>
      </c>
      <c r="M675" s="31" t="str">
        <f>IF($A675="","",IF(M674="","",IF(Main!O$143=0,0,IF(Main!U$216="","",IF($C$29="PM",Main!U$216/Main!O$143*Main!O157,ROUND(Main!U$216/Main!O$143*Main!O157*$B48,0))))))</f>
        <v/>
      </c>
      <c r="N675" s="50" t="str">
        <f>IF($A675="","",IF(N674="","",IF(Main!P$143=0,0,IF(Main!V$216="","",IF($C$29="PM",Main!V$216/Main!P$143*Main!P157,ROUND(Main!V$216/Main!P$143*Main!P157*$B48,0))))))</f>
        <v/>
      </c>
      <c r="O675" s="31" t="str">
        <f>IF($A675="","",IF(O674="","",IF(Main!Q$143=0,0,IF(Main!W$216="","",IF($C$29="PM",Main!W$216/Main!Q$143*Main!Q157,ROUND(Main!W$216/Main!Q$143*Main!Q157*$B48,0))))))</f>
        <v/>
      </c>
      <c r="P675" s="31" t="str">
        <f>IF($A675="","",IF(P674="","",IF(Main!R$143=0,0,IF(Main!X$216="","",IF($C$29="PM",Main!X$216/Main!R$143*Main!R157,ROUND(Main!X$216/Main!R$143*Main!R157*$B48,0))))))</f>
        <v/>
      </c>
      <c r="Q675" s="31" t="str">
        <f>IF($A675="","",IF(Q674="","",IF(Main!S$143=0,0,IF(Main!Y$216="","",IF($C$29="PM",Main!Y$216/Main!S$143*Main!S157,ROUND(Main!Y$216/Main!S$143*Main!S157*$B48,0))))))</f>
        <v/>
      </c>
      <c r="R675" s="31" t="str">
        <f>IF($A675="","",IF(R674="","",IF(Main!T$143=0,0,IF(Main!Z$216="","",IF($C$29="PM",Main!Z$216/Main!T$143*Main!T157,ROUND(Main!Z$216/Main!T$143*Main!T157*$B48,0))))))</f>
        <v/>
      </c>
      <c r="S675" s="31" t="str">
        <f>IF($A675="","",IF(S674="","",IF(Main!U$143=0,0,IF(Main!AA$216="","",IF($C$29="PM",Main!AA$216/Main!U$143*Main!U157,ROUND(Main!AA$216/Main!U$143*Main!U157*$B48,0))))))</f>
        <v/>
      </c>
      <c r="T675" s="31" t="str">
        <f>IF($A675="","",IF(T674="","",IF(Main!V$143=0,0,IF(Main!AB$216="","",IF($C$29="PM",Main!AB$216/Main!V$143*Main!V157,ROUND(Main!AB$216/Main!V$143*Main!V157*$B48,0))))))</f>
        <v/>
      </c>
      <c r="U675" s="31" t="str">
        <f>IF($A675="","",IF(U674="","",IF(Main!W$143=0,0,IF(Main!AC$216="","",IF($C$29="PM",Main!AC$216/Main!W$143*Main!W157,ROUND(Main!AC$216/Main!W$143*Main!W157*$B48,0))))))</f>
        <v/>
      </c>
      <c r="V675" s="31" t="str">
        <f>IF($A675="","",IF(V674="","",IF(Main!X$143=0,0,IF(Main!AD$216="","",IF($C$29="PM",Main!AD$216/Main!X$143*Main!X157,ROUND(Main!AD$216/Main!X$143*Main!X157*$B48,0))))))</f>
        <v/>
      </c>
      <c r="W675" s="31" t="str">
        <f>IF($A675="","",IF(W674="","",IF(Main!Y$143=0,0,IF(Main!AE$216="","",IF($C$29="PM",Main!AE$216/Main!Y$143*Main!Y157,ROUND(Main!AE$216/Main!Y$143*Main!Y157*$B48,0))))))</f>
        <v/>
      </c>
      <c r="X675" s="31" t="str">
        <f>IF($A675="","",IF(X674="","",IF(Main!Z$143=0,0,IF(Main!AF$216="","",IF($C$29="PM",Main!AF$216/Main!Z$143*Main!Z157,ROUND(Main!AF$216/Main!Z$143*Main!Z157*$B48,0))))))</f>
        <v/>
      </c>
      <c r="Y675" s="31" t="str">
        <f>IF($A675="","",IF(Y674="","",IF(Main!AA$143=0,0,IF(Main!AG$216="","",IF($C$29="PM",Main!AG$216/Main!AA$143*Main!AA157,ROUND(Main!AG$216/Main!AA$143*Main!AA157*$B48,0))))))</f>
        <v/>
      </c>
      <c r="Z675" s="31" t="str">
        <f>IF($A675="","",IF(Z674="","",IF(Main!AB$143=0,0,IF(Main!AH$216="","",IF($C$29="PM",Main!AH$216/Main!AB$143*Main!AB157,ROUND(Main!AH$216/Main!AB$143*Main!AB157*$B48,0))))))</f>
        <v/>
      </c>
      <c r="AA675" s="49" t="str">
        <f>IF($A675="","",IF(AA674="","",IF(Main!AC$143=0,0,IF(Main!AI$216="","",IF($C$29="PM",Main!AI$216/Main!AC$143*Main!AC157,ROUND(Main!AI$216/Main!AC$143*Main!AC157*$B48,0))))))</f>
        <v/>
      </c>
      <c r="AB675" s="31" t="str">
        <f>IF($A675="","",IF(AB674="","",IF(Main!AD$143=0,0,IF(Main!AJ$216="","",IF($C$29="PM",Main!AJ$216/Main!AD$143*Main!AD157,ROUND(Main!AJ$216/Main!AD$143*Main!AD157*$B48,0))))))</f>
        <v/>
      </c>
      <c r="AC675" s="31" t="str">
        <f>IF($A675="","",IF(AC674="","",IF(Main!AE$143=0,0,IF(Main!AK$216="","",IF($C$29="PM",Main!AK$216/Main!AE$143*Main!AE157,ROUND(Main!AK$216/Main!AE$143*Main!AE157*$B48,0))))))</f>
        <v/>
      </c>
      <c r="AD675" s="31" t="str">
        <f>IF($A675="","",IF(AD674="","",IF(Main!AF$143=0,0,IF(Main!AL$216="","",IF($C$29="PM",Main!AL$216/Main!AF$143*Main!AF157,ROUND(Main!AL$216/Main!AF$143*Main!AF157*$B48,0))))))</f>
        <v/>
      </c>
      <c r="AE675" s="31" t="str">
        <f>IF($A675="","",IF(AE674="","",IF(Main!AG$143=0,0,IF(Main!AM$216="","",IF($C$29="PM",Main!AM$216/Main!AG$143*Main!AG157,ROUND(Main!AM$216/Main!AG$143*Main!AG157*$B48,0))))))</f>
        <v/>
      </c>
      <c r="AF675" s="31" t="str">
        <f>IF($A675="","",IF(AF674="","",IF(Main!AH$143=0,0,IF(Main!AN$216="","",IF($C$29="PM",Main!AN$216/Main!AH$143*Main!AH157,ROUND(Main!AN$216/Main!AH$143*Main!AH157*$B48,0))))))</f>
        <v/>
      </c>
      <c r="AG675" s="31" t="str">
        <f>IF($A675="","",IF(AG674="","",IF(Main!AI$143=0,0,IF(Main!AO$216="","",IF($C$29="PM",Main!AO$216/Main!AI$143*Main!AI157,ROUND(Main!AO$216/Main!AI$143*Main!AI157*$B48,0))))))</f>
        <v/>
      </c>
      <c r="AH675" s="31" t="str">
        <f>IF($A675="","",IF(AH674="","",IF(Main!AJ$143=0,0,IF(Main!AP$216="","",IF($C$29="PM",Main!AP$216/Main!AJ$143*Main!AJ157,ROUND(Main!AP$216/Main!AJ$143*Main!AJ157*$B48,0))))))</f>
        <v/>
      </c>
      <c r="AI675" s="31" t="str">
        <f>IF($A675="","",IF(AI674="","",IF(Main!AK$143=0,0,IF(Main!AQ$216="","",IF($C$29="PM",Main!AQ$216/Main!AK$143*Main!AK157,ROUND(Main!AQ$216/Main!AK$143*Main!AK157*$B48,0))))))</f>
        <v/>
      </c>
      <c r="AJ675" s="31" t="str">
        <f>IF($A675="","",IF(AJ674="","",IF(Main!AL$143=0,0,IF(Main!AR$216="","",IF($C$29="PM",Main!AR$216/Main!AL$143*Main!AL157,ROUND(Main!AR$216/Main!AL$143*Main!AL157*$B48,0))))))</f>
        <v/>
      </c>
      <c r="AK675" s="31" t="str">
        <f>IF($A675="","",IF(AK674="","",IF(Main!AM$143=0,0,IF(Main!AS$216="","",IF($C$29="PM",Main!AS$216/Main!AM$143*Main!AM157,ROUND(Main!AS$216/Main!AM$143*Main!AM157*$B48,0))))))</f>
        <v/>
      </c>
      <c r="AL675" s="50" t="str">
        <f>IF($A675="","",IF(AL674="","",IF(Main!AN$143=0,0,IF(Main!AT$216="","",IF($C$29="PM",Main!AT$216/Main!AN$143*Main!AN157,ROUND(Main!AT$216/Main!AN$143*Main!AN157*$B48,0))))))</f>
        <v/>
      </c>
      <c r="AM675" s="31" t="str">
        <f>IF($A675="","",IF(AM674="","",IF(Main!AO$143=0,0,IF(Main!AU$216="","",IF($C$29="PM",Main!AU$216/Main!AO$143*Main!AO157,ROUND(Main!AU$216/Main!AO$143*Main!AO157*$B48,0))))))</f>
        <v/>
      </c>
      <c r="AN675" s="31" t="str">
        <f>IF($A675="","",IF(AN674="","",IF(Main!AP$143=0,0,IF(Main!AV$216="","",IF($C$29="PM",Main!AV$216/Main!AP$143*Main!AP157,ROUND(Main!AV$216/Main!AP$143*Main!AP157*$B48,0))))))</f>
        <v/>
      </c>
      <c r="AO675" s="31" t="str">
        <f>IF($A675="","",IF(AO674="","",IF(Main!AQ$143=0,0,IF(Main!AW$216="","",IF($C$29="PM",Main!AW$216/Main!AQ$143*Main!AQ157,ROUND(Main!AW$216/Main!AQ$143*Main!AQ157*$B48,0))))))</f>
        <v/>
      </c>
      <c r="AP675" s="31" t="str">
        <f>IF($A675="","",IF(AP674="","",IF(Main!AR$143=0,0,IF(Main!AX$216="","",IF($C$29="PM",Main!AX$216/Main!AR$143*Main!AR157,ROUND(Main!AX$216/Main!AR$143*Main!AR157*$B48,0))))))</f>
        <v/>
      </c>
      <c r="AQ675" s="31" t="str">
        <f>IF($A675="","",IF(AQ674="","",IF(Main!AS$143=0,0,IF(Main!AY$216="","",IF($C$29="PM",Main!AY$216/Main!AS$143*Main!AS157,ROUND(Main!AY$216/Main!AS$143*Main!AS157*$B48,0))))))</f>
        <v/>
      </c>
      <c r="AR675" s="31" t="str">
        <f>IF($A675="","",IF(AR674="","",IF(Main!AT$143=0,0,IF(Main!AZ$216="","",IF($C$29="PM",Main!AZ$216/Main!AT$143*Main!AT157,ROUND(Main!AZ$216/Main!AT$143*Main!AT157*$B48,0))))))</f>
        <v/>
      </c>
      <c r="AS675" s="31" t="str">
        <f>IF($A675="","",IF(AS674="","",IF(Main!AU$143=0,0,IF(Main!BA$216="","",IF($C$29="PM",Main!BA$216/Main!AU$143*Main!AU157,ROUND(Main!BA$216/Main!AU$143*Main!AU157*$B48,0))))))</f>
        <v/>
      </c>
      <c r="AT675" s="31" t="str">
        <f>IF($A675="","",IF(AT674="","",IF(Main!AV$143=0,0,IF(Main!BB$216="","",IF($C$29="PM",Main!BB$216/Main!AV$143*Main!AV157,ROUND(Main!BB$216/Main!AV$143*Main!AV157*$B48,0))))))</f>
        <v/>
      </c>
      <c r="AU675" s="31" t="str">
        <f>IF($A675="","",IF(AU674="","",IF(Main!AW$143=0,0,IF(Main!BC$216="","",IF($C$29="PM",Main!BC$216/Main!AW$143*Main!AW157,ROUND(Main!BC$216/Main!AW$143*Main!AW157*$B48,0))))))</f>
        <v/>
      </c>
      <c r="AV675" s="31" t="str">
        <f>IF($A675="","",IF(AV674="","",IF(Main!AX$143=0,0,IF(Main!BD$216="","",IF($C$29="PM",Main!BD$216/Main!AX$143*Main!AX157,ROUND(Main!BD$216/Main!AX$143*Main!AX157*$B48,0))))))</f>
        <v/>
      </c>
      <c r="AW675" s="31" t="str">
        <f>IF($A675="","",IF(AW674="","",IF(Main!AY$143=0,0,IF(Main!BE$216="","",IF($C$29="PM",Main!BE$216/Main!AY$143*Main!AY157,ROUND(Main!BE$216/Main!AY$143*Main!AY157*$B48,0))))))</f>
        <v/>
      </c>
      <c r="AX675" s="50" t="str">
        <f>IF($A675="","",IF(AX674="","",IF(Main!AZ$143=0,0,IF(Main!BF$216="","",IF($C$29="PM",Main!BF$216/Main!AZ$143*Main!AZ157,ROUND(Main!BF$216/Main!AZ$143*Main!AZ157*$B48,0))))))</f>
        <v/>
      </c>
      <c r="AY675" s="31" t="str">
        <f>IF($A675="","",IF(AY674="","",IF(Main!BA$143=0,0,IF(Main!BG$216="","",IF($C$29="PM",Main!BG$216/Main!BA$143*Main!BA157,ROUND(Main!BG$216/Main!BA$143*Main!BA157*$B48,0))))))</f>
        <v/>
      </c>
      <c r="AZ675" s="31" t="str">
        <f>IF($A675="","",IF(AZ674="","",IF(Main!BB$143=0,0,IF(Main!BH$216="","",IF($C$29="PM",Main!BH$216/Main!BB$143*Main!BB157,ROUND(Main!BH$216/Main!BB$143*Main!BB157*$B48,0))))))</f>
        <v/>
      </c>
      <c r="BA675" s="31" t="str">
        <f>IF($A675="","",IF(BA674="","",IF(Main!BC$143=0,0,IF(Main!BI$216="","",IF($C$29="PM",Main!BI$216/Main!BC$143*Main!BC157,ROUND(Main!BI$216/Main!BC$143*Main!BC157*$B48,0))))))</f>
        <v/>
      </c>
      <c r="BB675" s="31" t="str">
        <f>IF($A675="","",IF(BB674="","",IF(Main!BD$143=0,0,IF(Main!BJ$216="","",IF($C$29="PM",Main!BJ$216/Main!BD$143*Main!BD157,ROUND(Main!BJ$216/Main!BD$143*Main!BD157*$B48,0))))))</f>
        <v/>
      </c>
      <c r="BC675" s="31" t="str">
        <f>IF($A675="","",IF(BC674="","",IF(Main!BE$143=0,0,IF(Main!BK$216="","",IF($C$29="PM",Main!BK$216/Main!BE$143*Main!BE157,ROUND(Main!BK$216/Main!BE$143*Main!BE157*$B48,0))))))</f>
        <v/>
      </c>
      <c r="BD675" s="31" t="str">
        <f>IF($A675="","",IF(BD674="","",IF(Main!BF$143=0,0,IF(Main!BL$216="","",IF($C$29="PM",Main!BL$216/Main!BF$143*Main!BF157,ROUND(Main!BL$216/Main!BF$143*Main!BF157*$B48,0))))))</f>
        <v/>
      </c>
      <c r="BE675" s="31" t="str">
        <f>IF($A675="","",IF(BE674="","",IF(Main!BG$143=0,0,IF(Main!BM$216="","",IF($C$29="PM",Main!BM$216/Main!BG$143*Main!BG157,ROUND(Main!BM$216/Main!BG$143*Main!BG157*$B48,0))))))</f>
        <v/>
      </c>
      <c r="BF675" s="31" t="str">
        <f>IF($A675="","",IF(BF674="","",IF(Main!BH$143=0,0,IF(Main!BN$216="","",IF($C$29="PM",Main!BN$216/Main!BH$143*Main!BH157,ROUND(Main!BN$216/Main!BH$143*Main!BH157*$B48,0))))))</f>
        <v/>
      </c>
      <c r="BG675" s="31" t="str">
        <f>IF($A675="","",IF(BG674="","",IF(Main!BI$143=0,0,IF(Main!BO$216="","",IF($C$29="PM",Main!BO$216/Main!BI$143*Main!BI157,ROUND(Main!BO$216/Main!BI$143*Main!BI157*$B48,0))))))</f>
        <v/>
      </c>
      <c r="BH675" s="31" t="str">
        <f>IF($A675="","",IF(BH674="","",IF(Main!BJ$143=0,0,IF(Main!BP$216="","",IF($C$29="PM",Main!BP$216/Main!BJ$143*Main!BJ157,ROUND(Main!BP$216/Main!BJ$143*Main!BJ157*$B48,0))))))</f>
        <v/>
      </c>
      <c r="BI675" s="31" t="str">
        <f>IF($A675="","",IF(BI674="","",IF(Main!BK$143=0,0,IF(Main!BQ$216="","",IF($C$29="PM",Main!BQ$216/Main!BK$143*Main!BK157,ROUND(Main!BQ$216/Main!BK$143*Main!BK157*$B48,0))))))</f>
        <v/>
      </c>
      <c r="BJ675" s="50" t="str">
        <f>IF($A675="","",IF(BJ674="","",IF(Main!BL$143=0,0,IF(Main!BR$216="","",IF($C$29="PM",Main!BR$216/Main!BL$143*Main!BL157,ROUND(Main!BR$216/Main!BL$143*Main!BL157*$B48,0))))))</f>
        <v/>
      </c>
      <c r="BK675" s="31" t="str">
        <f>IF($A675="","",IF(BK674="","",IF(Main!BM$143=0,0,IF(Main!BS$216="","",IF($C$29="PM",Main!BS$216/Main!BM$143*Main!BM157,ROUND(Main!BS$216/Main!BM$143*Main!BM157*$B48,0))))))</f>
        <v/>
      </c>
      <c r="BL675" s="31" t="str">
        <f>IF($A675="","",IF(BL674="","",IF(Main!BN$143=0,0,IF(Main!BT$216="","",IF($C$29="PM",Main!BT$216/Main!BN$143*Main!BN157,ROUND(Main!BT$216/Main!BN$143*Main!BN157*$B48,0))))))</f>
        <v/>
      </c>
      <c r="BM675" s="31" t="str">
        <f>IF($A675="","",IF(BM674="","",IF(Main!BO$143=0,0,IF(Main!BU$216="","",IF($C$29="PM",Main!BU$216/Main!BO$143*Main!BO157,ROUND(Main!BU$216/Main!BO$143*Main!BO157*$B48,0))))))</f>
        <v/>
      </c>
      <c r="BN675" s="31" t="str">
        <f>IF($A675="","",IF(BN674="","",IF(Main!BP$143=0,0,IF(Main!BV$216="","",IF($C$29="PM",Main!BV$216/Main!BP$143*Main!BP157,ROUND(Main!BV$216/Main!BP$143*Main!BP157*$B48,0))))))</f>
        <v/>
      </c>
      <c r="BO675" s="31" t="str">
        <f>IF($A675="","",IF(BO674="","",IF(Main!BQ$143=0,0,IF(Main!BW$216="","",IF($C$29="PM",Main!BW$216/Main!BQ$143*Main!BQ157,ROUND(Main!BW$216/Main!BQ$143*Main!BQ157*$B48,0))))))</f>
        <v/>
      </c>
      <c r="BP675" s="31" t="str">
        <f>IF($A675="","",IF(BP674="","",IF(Main!BR$143=0,0,IF(Main!BX$216="","",IF($C$29="PM",Main!BX$216/Main!BR$143*Main!BR157,ROUND(Main!BX$216/Main!BR$143*Main!BR157*$B48,0))))))</f>
        <v/>
      </c>
      <c r="BQ675" s="31" t="str">
        <f>IF($A675="","",IF(BQ674="","",IF(Main!BS$143=0,0,IF(Main!BY$216="","",IF($C$29="PM",Main!BY$216/Main!BS$143*Main!BS157,ROUND(Main!BY$216/Main!BS$143*Main!BS157*$B48,0))))))</f>
        <v/>
      </c>
      <c r="BR675" s="31" t="str">
        <f>IF($A675="","",IF(BR674="","",IF(Main!BT$143=0,0,IF(Main!BZ$216="","",IF($C$29="PM",Main!BZ$216/Main!BT$143*Main!BT157,ROUND(Main!BZ$216/Main!BT$143*Main!BT157*$B48,0))))))</f>
        <v/>
      </c>
      <c r="BS675" s="31" t="str">
        <f>IF($A675="","",IF(BS674="","",IF(Main!BU$143=0,0,IF(Main!CA$216="","",IF($C$29="PM",Main!CA$216/Main!BU$143*Main!BU157,ROUND(Main!CA$216/Main!BU$143*Main!BU157*$B48,0))))))</f>
        <v/>
      </c>
      <c r="BT675" s="31" t="str">
        <f>IF($A675="","",IF(BT674="","",IF(Main!BV$143=0,0,IF(Main!CB$216="","",IF($C$29="PM",Main!CB$216/Main!BV$143*Main!BV157,ROUND(Main!CB$216/Main!BV$143*Main!BV157*$B48,0))))))</f>
        <v/>
      </c>
      <c r="BU675" s="31" t="str">
        <f>IF($A675="","",IF(BU674="","",IF(Main!BW$143=0,0,IF(Main!CC$216="","",IF($C$29="PM",Main!CC$216/Main!BW$143*Main!BW157,ROUND(Main!CC$216/Main!BW$143*Main!BW157*$B48,0))))))</f>
        <v/>
      </c>
      <c r="BV675" s="50" t="str">
        <f>IF($A675="","",IF(BV674="","",IF(Main!BX$143=0,0,IF(Main!CD$216="","",IF($C$29="PM",Main!CD$216/Main!BX$143*Main!BX157,ROUND(Main!CD$216/Main!BX$143*Main!BX157*$B48,0))))))</f>
        <v/>
      </c>
    </row>
    <row r="676" spans="1:74" x14ac:dyDescent="0.2">
      <c r="A676" s="71" t="str">
        <f>IF(Main!A$49="","",Main!A$49)</f>
        <v/>
      </c>
      <c r="B676" s="74" t="str">
        <f t="shared" si="493"/>
        <v/>
      </c>
      <c r="C676" s="49" t="str">
        <f>IF($A676="","",IF(C675="","",IF(Main!E$143=0,0,IF(Main!K$216="","",IF($C$29="PM",Main!K$216/Main!E$143*Main!E158,ROUND(Main!K$216/Main!E$143*Main!E158*$B49,0))))))</f>
        <v/>
      </c>
      <c r="D676" s="31" t="str">
        <f>IF($A676="","",IF(D675="","",IF(Main!F$143=0,0,IF(Main!L$216="","",IF($C$29="PM",Main!L$216/Main!F$143*Main!F158,ROUND(Main!L$216/Main!F$143*Main!F158*$B49,0))))))</f>
        <v/>
      </c>
      <c r="E676" s="31" t="str">
        <f>IF($A676="","",IF(E675="","",IF(Main!G$143=0,0,IF(Main!M$216="","",IF($C$29="PM",Main!M$216/Main!G$143*Main!G158,ROUND(Main!M$216/Main!G$143*Main!G158*$B49,0))))))</f>
        <v/>
      </c>
      <c r="F676" s="31" t="str">
        <f>IF($A676="","",IF(F675="","",IF(Main!H$143=0,0,IF(Main!N$216="","",IF($C$29="PM",Main!N$216/Main!H$143*Main!H158,ROUND(Main!N$216/Main!H$143*Main!H158*$B49,0))))))</f>
        <v/>
      </c>
      <c r="G676" s="31" t="str">
        <f>IF($A676="","",IF(G675="","",IF(Main!I$143=0,0,IF(Main!O$216="","",IF($C$29="PM",Main!O$216/Main!I$143*Main!I158,ROUND(Main!O$216/Main!I$143*Main!I158*$B49,0))))))</f>
        <v/>
      </c>
      <c r="H676" s="31" t="str">
        <f>IF($A676="","",IF(H675="","",IF(Main!J$143=0,0,IF(Main!P$216="","",IF($C$29="PM",Main!P$216/Main!J$143*Main!J158,ROUND(Main!P$216/Main!J$143*Main!J158*$B49,0))))))</f>
        <v/>
      </c>
      <c r="I676" s="31" t="str">
        <f>IF($A676="","",IF(I675="","",IF(Main!K$143=0,0,IF(Main!Q$216="","",IF($C$29="PM",Main!Q$216/Main!K$143*Main!K158,ROUND(Main!Q$216/Main!K$143*Main!K158*$B49,0))))))</f>
        <v/>
      </c>
      <c r="J676" s="31" t="str">
        <f>IF($A676="","",IF(J675="","",IF(Main!L$143=0,0,IF(Main!R$216="","",IF($C$29="PM",Main!R$216/Main!L$143*Main!L158,ROUND(Main!R$216/Main!L$143*Main!L158*$B49,0))))))</f>
        <v/>
      </c>
      <c r="K676" s="31" t="str">
        <f>IF($A676="","",IF(K675="","",IF(Main!M$143=0,0,IF(Main!S$216="","",IF($C$29="PM",Main!S$216/Main!M$143*Main!M158,ROUND(Main!S$216/Main!M$143*Main!M158*$B49,0))))))</f>
        <v/>
      </c>
      <c r="L676" s="31" t="str">
        <f>IF($A676="","",IF(L675="","",IF(Main!N$143=0,0,IF(Main!T$216="","",IF($C$29="PM",Main!T$216/Main!N$143*Main!N158,ROUND(Main!T$216/Main!N$143*Main!N158*$B49,0))))))</f>
        <v/>
      </c>
      <c r="M676" s="31" t="str">
        <f>IF($A676="","",IF(M675="","",IF(Main!O$143=0,0,IF(Main!U$216="","",IF($C$29="PM",Main!U$216/Main!O$143*Main!O158,ROUND(Main!U$216/Main!O$143*Main!O158*$B49,0))))))</f>
        <v/>
      </c>
      <c r="N676" s="50" t="str">
        <f>IF($A676="","",IF(N675="","",IF(Main!P$143=0,0,IF(Main!V$216="","",IF($C$29="PM",Main!V$216/Main!P$143*Main!P158,ROUND(Main!V$216/Main!P$143*Main!P158*$B49,0))))))</f>
        <v/>
      </c>
      <c r="O676" s="31" t="str">
        <f>IF($A676="","",IF(O675="","",IF(Main!Q$143=0,0,IF(Main!W$216="","",IF($C$29="PM",Main!W$216/Main!Q$143*Main!Q158,ROUND(Main!W$216/Main!Q$143*Main!Q158*$B49,0))))))</f>
        <v/>
      </c>
      <c r="P676" s="31" t="str">
        <f>IF($A676="","",IF(P675="","",IF(Main!R$143=0,0,IF(Main!X$216="","",IF($C$29="PM",Main!X$216/Main!R$143*Main!R158,ROUND(Main!X$216/Main!R$143*Main!R158*$B49,0))))))</f>
        <v/>
      </c>
      <c r="Q676" s="31" t="str">
        <f>IF($A676="","",IF(Q675="","",IF(Main!S$143=0,0,IF(Main!Y$216="","",IF($C$29="PM",Main!Y$216/Main!S$143*Main!S158,ROUND(Main!Y$216/Main!S$143*Main!S158*$B49,0))))))</f>
        <v/>
      </c>
      <c r="R676" s="31" t="str">
        <f>IF($A676="","",IF(R675="","",IF(Main!T$143=0,0,IF(Main!Z$216="","",IF($C$29="PM",Main!Z$216/Main!T$143*Main!T158,ROUND(Main!Z$216/Main!T$143*Main!T158*$B49,0))))))</f>
        <v/>
      </c>
      <c r="S676" s="31" t="str">
        <f>IF($A676="","",IF(S675="","",IF(Main!U$143=0,0,IF(Main!AA$216="","",IF($C$29="PM",Main!AA$216/Main!U$143*Main!U158,ROUND(Main!AA$216/Main!U$143*Main!U158*$B49,0))))))</f>
        <v/>
      </c>
      <c r="T676" s="31" t="str">
        <f>IF($A676="","",IF(T675="","",IF(Main!V$143=0,0,IF(Main!AB$216="","",IF($C$29="PM",Main!AB$216/Main!V$143*Main!V158,ROUND(Main!AB$216/Main!V$143*Main!V158*$B49,0))))))</f>
        <v/>
      </c>
      <c r="U676" s="31" t="str">
        <f>IF($A676="","",IF(U675="","",IF(Main!W$143=0,0,IF(Main!AC$216="","",IF($C$29="PM",Main!AC$216/Main!W$143*Main!W158,ROUND(Main!AC$216/Main!W$143*Main!W158*$B49,0))))))</f>
        <v/>
      </c>
      <c r="V676" s="31" t="str">
        <f>IF($A676="","",IF(V675="","",IF(Main!X$143=0,0,IF(Main!AD$216="","",IF($C$29="PM",Main!AD$216/Main!X$143*Main!X158,ROUND(Main!AD$216/Main!X$143*Main!X158*$B49,0))))))</f>
        <v/>
      </c>
      <c r="W676" s="31" t="str">
        <f>IF($A676="","",IF(W675="","",IF(Main!Y$143=0,0,IF(Main!AE$216="","",IF($C$29="PM",Main!AE$216/Main!Y$143*Main!Y158,ROUND(Main!AE$216/Main!Y$143*Main!Y158*$B49,0))))))</f>
        <v/>
      </c>
      <c r="X676" s="31" t="str">
        <f>IF($A676="","",IF(X675="","",IF(Main!Z$143=0,0,IF(Main!AF$216="","",IF($C$29="PM",Main!AF$216/Main!Z$143*Main!Z158,ROUND(Main!AF$216/Main!Z$143*Main!Z158*$B49,0))))))</f>
        <v/>
      </c>
      <c r="Y676" s="31" t="str">
        <f>IF($A676="","",IF(Y675="","",IF(Main!AA$143=0,0,IF(Main!AG$216="","",IF($C$29="PM",Main!AG$216/Main!AA$143*Main!AA158,ROUND(Main!AG$216/Main!AA$143*Main!AA158*$B49,0))))))</f>
        <v/>
      </c>
      <c r="Z676" s="31" t="str">
        <f>IF($A676="","",IF(Z675="","",IF(Main!AB$143=0,0,IF(Main!AH$216="","",IF($C$29="PM",Main!AH$216/Main!AB$143*Main!AB158,ROUND(Main!AH$216/Main!AB$143*Main!AB158*$B49,0))))))</f>
        <v/>
      </c>
      <c r="AA676" s="49" t="str">
        <f>IF($A676="","",IF(AA675="","",IF(Main!AC$143=0,0,IF(Main!AI$216="","",IF($C$29="PM",Main!AI$216/Main!AC$143*Main!AC158,ROUND(Main!AI$216/Main!AC$143*Main!AC158*$B49,0))))))</f>
        <v/>
      </c>
      <c r="AB676" s="31" t="str">
        <f>IF($A676="","",IF(AB675="","",IF(Main!AD$143=0,0,IF(Main!AJ$216="","",IF($C$29="PM",Main!AJ$216/Main!AD$143*Main!AD158,ROUND(Main!AJ$216/Main!AD$143*Main!AD158*$B49,0))))))</f>
        <v/>
      </c>
      <c r="AC676" s="31" t="str">
        <f>IF($A676="","",IF(AC675="","",IF(Main!AE$143=0,0,IF(Main!AK$216="","",IF($C$29="PM",Main!AK$216/Main!AE$143*Main!AE158,ROUND(Main!AK$216/Main!AE$143*Main!AE158*$B49,0))))))</f>
        <v/>
      </c>
      <c r="AD676" s="31" t="str">
        <f>IF($A676="","",IF(AD675="","",IF(Main!AF$143=0,0,IF(Main!AL$216="","",IF($C$29="PM",Main!AL$216/Main!AF$143*Main!AF158,ROUND(Main!AL$216/Main!AF$143*Main!AF158*$B49,0))))))</f>
        <v/>
      </c>
      <c r="AE676" s="31" t="str">
        <f>IF($A676="","",IF(AE675="","",IF(Main!AG$143=0,0,IF(Main!AM$216="","",IF($C$29="PM",Main!AM$216/Main!AG$143*Main!AG158,ROUND(Main!AM$216/Main!AG$143*Main!AG158*$B49,0))))))</f>
        <v/>
      </c>
      <c r="AF676" s="31" t="str">
        <f>IF($A676="","",IF(AF675="","",IF(Main!AH$143=0,0,IF(Main!AN$216="","",IF($C$29="PM",Main!AN$216/Main!AH$143*Main!AH158,ROUND(Main!AN$216/Main!AH$143*Main!AH158*$B49,0))))))</f>
        <v/>
      </c>
      <c r="AG676" s="31" t="str">
        <f>IF($A676="","",IF(AG675="","",IF(Main!AI$143=0,0,IF(Main!AO$216="","",IF($C$29="PM",Main!AO$216/Main!AI$143*Main!AI158,ROUND(Main!AO$216/Main!AI$143*Main!AI158*$B49,0))))))</f>
        <v/>
      </c>
      <c r="AH676" s="31" t="str">
        <f>IF($A676="","",IF(AH675="","",IF(Main!AJ$143=0,0,IF(Main!AP$216="","",IF($C$29="PM",Main!AP$216/Main!AJ$143*Main!AJ158,ROUND(Main!AP$216/Main!AJ$143*Main!AJ158*$B49,0))))))</f>
        <v/>
      </c>
      <c r="AI676" s="31" t="str">
        <f>IF($A676="","",IF(AI675="","",IF(Main!AK$143=0,0,IF(Main!AQ$216="","",IF($C$29="PM",Main!AQ$216/Main!AK$143*Main!AK158,ROUND(Main!AQ$216/Main!AK$143*Main!AK158*$B49,0))))))</f>
        <v/>
      </c>
      <c r="AJ676" s="31" t="str">
        <f>IF($A676="","",IF(AJ675="","",IF(Main!AL$143=0,0,IF(Main!AR$216="","",IF($C$29="PM",Main!AR$216/Main!AL$143*Main!AL158,ROUND(Main!AR$216/Main!AL$143*Main!AL158*$B49,0))))))</f>
        <v/>
      </c>
      <c r="AK676" s="31" t="str">
        <f>IF($A676="","",IF(AK675="","",IF(Main!AM$143=0,0,IF(Main!AS$216="","",IF($C$29="PM",Main!AS$216/Main!AM$143*Main!AM158,ROUND(Main!AS$216/Main!AM$143*Main!AM158*$B49,0))))))</f>
        <v/>
      </c>
      <c r="AL676" s="50" t="str">
        <f>IF($A676="","",IF(AL675="","",IF(Main!AN$143=0,0,IF(Main!AT$216="","",IF($C$29="PM",Main!AT$216/Main!AN$143*Main!AN158,ROUND(Main!AT$216/Main!AN$143*Main!AN158*$B49,0))))))</f>
        <v/>
      </c>
      <c r="AM676" s="31" t="str">
        <f>IF($A676="","",IF(AM675="","",IF(Main!AO$143=0,0,IF(Main!AU$216="","",IF($C$29="PM",Main!AU$216/Main!AO$143*Main!AO158,ROUND(Main!AU$216/Main!AO$143*Main!AO158*$B49,0))))))</f>
        <v/>
      </c>
      <c r="AN676" s="31" t="str">
        <f>IF($A676="","",IF(AN675="","",IF(Main!AP$143=0,0,IF(Main!AV$216="","",IF($C$29="PM",Main!AV$216/Main!AP$143*Main!AP158,ROUND(Main!AV$216/Main!AP$143*Main!AP158*$B49,0))))))</f>
        <v/>
      </c>
      <c r="AO676" s="31" t="str">
        <f>IF($A676="","",IF(AO675="","",IF(Main!AQ$143=0,0,IF(Main!AW$216="","",IF($C$29="PM",Main!AW$216/Main!AQ$143*Main!AQ158,ROUND(Main!AW$216/Main!AQ$143*Main!AQ158*$B49,0))))))</f>
        <v/>
      </c>
      <c r="AP676" s="31" t="str">
        <f>IF($A676="","",IF(AP675="","",IF(Main!AR$143=0,0,IF(Main!AX$216="","",IF($C$29="PM",Main!AX$216/Main!AR$143*Main!AR158,ROUND(Main!AX$216/Main!AR$143*Main!AR158*$B49,0))))))</f>
        <v/>
      </c>
      <c r="AQ676" s="31" t="str">
        <f>IF($A676="","",IF(AQ675="","",IF(Main!AS$143=0,0,IF(Main!AY$216="","",IF($C$29="PM",Main!AY$216/Main!AS$143*Main!AS158,ROUND(Main!AY$216/Main!AS$143*Main!AS158*$B49,0))))))</f>
        <v/>
      </c>
      <c r="AR676" s="31" t="str">
        <f>IF($A676="","",IF(AR675="","",IF(Main!AT$143=0,0,IF(Main!AZ$216="","",IF($C$29="PM",Main!AZ$216/Main!AT$143*Main!AT158,ROUND(Main!AZ$216/Main!AT$143*Main!AT158*$B49,0))))))</f>
        <v/>
      </c>
      <c r="AS676" s="31" t="str">
        <f>IF($A676="","",IF(AS675="","",IF(Main!AU$143=0,0,IF(Main!BA$216="","",IF($C$29="PM",Main!BA$216/Main!AU$143*Main!AU158,ROUND(Main!BA$216/Main!AU$143*Main!AU158*$B49,0))))))</f>
        <v/>
      </c>
      <c r="AT676" s="31" t="str">
        <f>IF($A676="","",IF(AT675="","",IF(Main!AV$143=0,0,IF(Main!BB$216="","",IF($C$29="PM",Main!BB$216/Main!AV$143*Main!AV158,ROUND(Main!BB$216/Main!AV$143*Main!AV158*$B49,0))))))</f>
        <v/>
      </c>
      <c r="AU676" s="31" t="str">
        <f>IF($A676="","",IF(AU675="","",IF(Main!AW$143=0,0,IF(Main!BC$216="","",IF($C$29="PM",Main!BC$216/Main!AW$143*Main!AW158,ROUND(Main!BC$216/Main!AW$143*Main!AW158*$B49,0))))))</f>
        <v/>
      </c>
      <c r="AV676" s="31" t="str">
        <f>IF($A676="","",IF(AV675="","",IF(Main!AX$143=0,0,IF(Main!BD$216="","",IF($C$29="PM",Main!BD$216/Main!AX$143*Main!AX158,ROUND(Main!BD$216/Main!AX$143*Main!AX158*$B49,0))))))</f>
        <v/>
      </c>
      <c r="AW676" s="31" t="str">
        <f>IF($A676="","",IF(AW675="","",IF(Main!AY$143=0,0,IF(Main!BE$216="","",IF($C$29="PM",Main!BE$216/Main!AY$143*Main!AY158,ROUND(Main!BE$216/Main!AY$143*Main!AY158*$B49,0))))))</f>
        <v/>
      </c>
      <c r="AX676" s="50" t="str">
        <f>IF($A676="","",IF(AX675="","",IF(Main!AZ$143=0,0,IF(Main!BF$216="","",IF($C$29="PM",Main!BF$216/Main!AZ$143*Main!AZ158,ROUND(Main!BF$216/Main!AZ$143*Main!AZ158*$B49,0))))))</f>
        <v/>
      </c>
      <c r="AY676" s="31" t="str">
        <f>IF($A676="","",IF(AY675="","",IF(Main!BA$143=0,0,IF(Main!BG$216="","",IF($C$29="PM",Main!BG$216/Main!BA$143*Main!BA158,ROUND(Main!BG$216/Main!BA$143*Main!BA158*$B49,0))))))</f>
        <v/>
      </c>
      <c r="AZ676" s="31" t="str">
        <f>IF($A676="","",IF(AZ675="","",IF(Main!BB$143=0,0,IF(Main!BH$216="","",IF($C$29="PM",Main!BH$216/Main!BB$143*Main!BB158,ROUND(Main!BH$216/Main!BB$143*Main!BB158*$B49,0))))))</f>
        <v/>
      </c>
      <c r="BA676" s="31" t="str">
        <f>IF($A676="","",IF(BA675="","",IF(Main!BC$143=0,0,IF(Main!BI$216="","",IF($C$29="PM",Main!BI$216/Main!BC$143*Main!BC158,ROUND(Main!BI$216/Main!BC$143*Main!BC158*$B49,0))))))</f>
        <v/>
      </c>
      <c r="BB676" s="31" t="str">
        <f>IF($A676="","",IF(BB675="","",IF(Main!BD$143=0,0,IF(Main!BJ$216="","",IF($C$29="PM",Main!BJ$216/Main!BD$143*Main!BD158,ROUND(Main!BJ$216/Main!BD$143*Main!BD158*$B49,0))))))</f>
        <v/>
      </c>
      <c r="BC676" s="31" t="str">
        <f>IF($A676="","",IF(BC675="","",IF(Main!BE$143=0,0,IF(Main!BK$216="","",IF($C$29="PM",Main!BK$216/Main!BE$143*Main!BE158,ROUND(Main!BK$216/Main!BE$143*Main!BE158*$B49,0))))))</f>
        <v/>
      </c>
      <c r="BD676" s="31" t="str">
        <f>IF($A676="","",IF(BD675="","",IF(Main!BF$143=0,0,IF(Main!BL$216="","",IF($C$29="PM",Main!BL$216/Main!BF$143*Main!BF158,ROUND(Main!BL$216/Main!BF$143*Main!BF158*$B49,0))))))</f>
        <v/>
      </c>
      <c r="BE676" s="31" t="str">
        <f>IF($A676="","",IF(BE675="","",IF(Main!BG$143=0,0,IF(Main!BM$216="","",IF($C$29="PM",Main!BM$216/Main!BG$143*Main!BG158,ROUND(Main!BM$216/Main!BG$143*Main!BG158*$B49,0))))))</f>
        <v/>
      </c>
      <c r="BF676" s="31" t="str">
        <f>IF($A676="","",IF(BF675="","",IF(Main!BH$143=0,0,IF(Main!BN$216="","",IF($C$29="PM",Main!BN$216/Main!BH$143*Main!BH158,ROUND(Main!BN$216/Main!BH$143*Main!BH158*$B49,0))))))</f>
        <v/>
      </c>
      <c r="BG676" s="31" t="str">
        <f>IF($A676="","",IF(BG675="","",IF(Main!BI$143=0,0,IF(Main!BO$216="","",IF($C$29="PM",Main!BO$216/Main!BI$143*Main!BI158,ROUND(Main!BO$216/Main!BI$143*Main!BI158*$B49,0))))))</f>
        <v/>
      </c>
      <c r="BH676" s="31" t="str">
        <f>IF($A676="","",IF(BH675="","",IF(Main!BJ$143=0,0,IF(Main!BP$216="","",IF($C$29="PM",Main!BP$216/Main!BJ$143*Main!BJ158,ROUND(Main!BP$216/Main!BJ$143*Main!BJ158*$B49,0))))))</f>
        <v/>
      </c>
      <c r="BI676" s="31" t="str">
        <f>IF($A676="","",IF(BI675="","",IF(Main!BK$143=0,0,IF(Main!BQ$216="","",IF($C$29="PM",Main!BQ$216/Main!BK$143*Main!BK158,ROUND(Main!BQ$216/Main!BK$143*Main!BK158*$B49,0))))))</f>
        <v/>
      </c>
      <c r="BJ676" s="50" t="str">
        <f>IF($A676="","",IF(BJ675="","",IF(Main!BL$143=0,0,IF(Main!BR$216="","",IF($C$29="PM",Main!BR$216/Main!BL$143*Main!BL158,ROUND(Main!BR$216/Main!BL$143*Main!BL158*$B49,0))))))</f>
        <v/>
      </c>
      <c r="BK676" s="31" t="str">
        <f>IF($A676="","",IF(BK675="","",IF(Main!BM$143=0,0,IF(Main!BS$216="","",IF($C$29="PM",Main!BS$216/Main!BM$143*Main!BM158,ROUND(Main!BS$216/Main!BM$143*Main!BM158*$B49,0))))))</f>
        <v/>
      </c>
      <c r="BL676" s="31" t="str">
        <f>IF($A676="","",IF(BL675="","",IF(Main!BN$143=0,0,IF(Main!BT$216="","",IF($C$29="PM",Main!BT$216/Main!BN$143*Main!BN158,ROUND(Main!BT$216/Main!BN$143*Main!BN158*$B49,0))))))</f>
        <v/>
      </c>
      <c r="BM676" s="31" t="str">
        <f>IF($A676="","",IF(BM675="","",IF(Main!BO$143=0,0,IF(Main!BU$216="","",IF($C$29="PM",Main!BU$216/Main!BO$143*Main!BO158,ROUND(Main!BU$216/Main!BO$143*Main!BO158*$B49,0))))))</f>
        <v/>
      </c>
      <c r="BN676" s="31" t="str">
        <f>IF($A676="","",IF(BN675="","",IF(Main!BP$143=0,0,IF(Main!BV$216="","",IF($C$29="PM",Main!BV$216/Main!BP$143*Main!BP158,ROUND(Main!BV$216/Main!BP$143*Main!BP158*$B49,0))))))</f>
        <v/>
      </c>
      <c r="BO676" s="31" t="str">
        <f>IF($A676="","",IF(BO675="","",IF(Main!BQ$143=0,0,IF(Main!BW$216="","",IF($C$29="PM",Main!BW$216/Main!BQ$143*Main!BQ158,ROUND(Main!BW$216/Main!BQ$143*Main!BQ158*$B49,0))))))</f>
        <v/>
      </c>
      <c r="BP676" s="31" t="str">
        <f>IF($A676="","",IF(BP675="","",IF(Main!BR$143=0,0,IF(Main!BX$216="","",IF($C$29="PM",Main!BX$216/Main!BR$143*Main!BR158,ROUND(Main!BX$216/Main!BR$143*Main!BR158*$B49,0))))))</f>
        <v/>
      </c>
      <c r="BQ676" s="31" t="str">
        <f>IF($A676="","",IF(BQ675="","",IF(Main!BS$143=0,0,IF(Main!BY$216="","",IF($C$29="PM",Main!BY$216/Main!BS$143*Main!BS158,ROUND(Main!BY$216/Main!BS$143*Main!BS158*$B49,0))))))</f>
        <v/>
      </c>
      <c r="BR676" s="31" t="str">
        <f>IF($A676="","",IF(BR675="","",IF(Main!BT$143=0,0,IF(Main!BZ$216="","",IF($C$29="PM",Main!BZ$216/Main!BT$143*Main!BT158,ROUND(Main!BZ$216/Main!BT$143*Main!BT158*$B49,0))))))</f>
        <v/>
      </c>
      <c r="BS676" s="31" t="str">
        <f>IF($A676="","",IF(BS675="","",IF(Main!BU$143=0,0,IF(Main!CA$216="","",IF($C$29="PM",Main!CA$216/Main!BU$143*Main!BU158,ROUND(Main!CA$216/Main!BU$143*Main!BU158*$B49,0))))))</f>
        <v/>
      </c>
      <c r="BT676" s="31" t="str">
        <f>IF($A676="","",IF(BT675="","",IF(Main!BV$143=0,0,IF(Main!CB$216="","",IF($C$29="PM",Main!CB$216/Main!BV$143*Main!BV158,ROUND(Main!CB$216/Main!BV$143*Main!BV158*$B49,0))))))</f>
        <v/>
      </c>
      <c r="BU676" s="31" t="str">
        <f>IF($A676="","",IF(BU675="","",IF(Main!BW$143=0,0,IF(Main!CC$216="","",IF($C$29="PM",Main!CC$216/Main!BW$143*Main!BW158,ROUND(Main!CC$216/Main!BW$143*Main!BW158*$B49,0))))))</f>
        <v/>
      </c>
      <c r="BV676" s="50" t="str">
        <f>IF($A676="","",IF(BV675="","",IF(Main!BX$143=0,0,IF(Main!CD$216="","",IF($C$29="PM",Main!CD$216/Main!BX$143*Main!BX158,ROUND(Main!CD$216/Main!BX$143*Main!BX158*$B49,0))))))</f>
        <v/>
      </c>
    </row>
    <row r="677" spans="1:74" x14ac:dyDescent="0.2">
      <c r="A677" s="71" t="str">
        <f>IF(Main!A$50="","",Main!A$50)</f>
        <v/>
      </c>
      <c r="B677" s="74" t="str">
        <f t="shared" si="493"/>
        <v/>
      </c>
      <c r="C677" s="49" t="str">
        <f>IF($A677="","",IF(C676="","",IF(Main!E$143=0,0,IF(Main!K$216="","",IF($C$29="PM",Main!K$216/Main!E$143*Main!E159,ROUND(Main!K$216/Main!E$143*Main!E159*$B50,0))))))</f>
        <v/>
      </c>
      <c r="D677" s="31" t="str">
        <f>IF($A677="","",IF(D676="","",IF(Main!F$143=0,0,IF(Main!L$216="","",IF($C$29="PM",Main!L$216/Main!F$143*Main!F159,ROUND(Main!L$216/Main!F$143*Main!F159*$B50,0))))))</f>
        <v/>
      </c>
      <c r="E677" s="31" t="str">
        <f>IF($A677="","",IF(E676="","",IF(Main!G$143=0,0,IF(Main!M$216="","",IF($C$29="PM",Main!M$216/Main!G$143*Main!G159,ROUND(Main!M$216/Main!G$143*Main!G159*$B50,0))))))</f>
        <v/>
      </c>
      <c r="F677" s="31" t="str">
        <f>IF($A677="","",IF(F676="","",IF(Main!H$143=0,0,IF(Main!N$216="","",IF($C$29="PM",Main!N$216/Main!H$143*Main!H159,ROUND(Main!N$216/Main!H$143*Main!H159*$B50,0))))))</f>
        <v/>
      </c>
      <c r="G677" s="31" t="str">
        <f>IF($A677="","",IF(G676="","",IF(Main!I$143=0,0,IF(Main!O$216="","",IF($C$29="PM",Main!O$216/Main!I$143*Main!I159,ROUND(Main!O$216/Main!I$143*Main!I159*$B50,0))))))</f>
        <v/>
      </c>
      <c r="H677" s="31" t="str">
        <f>IF($A677="","",IF(H676="","",IF(Main!J$143=0,0,IF(Main!P$216="","",IF($C$29="PM",Main!P$216/Main!J$143*Main!J159,ROUND(Main!P$216/Main!J$143*Main!J159*$B50,0))))))</f>
        <v/>
      </c>
      <c r="I677" s="31" t="str">
        <f>IF($A677="","",IF(I676="","",IF(Main!K$143=0,0,IF(Main!Q$216="","",IF($C$29="PM",Main!Q$216/Main!K$143*Main!K159,ROUND(Main!Q$216/Main!K$143*Main!K159*$B50,0))))))</f>
        <v/>
      </c>
      <c r="J677" s="31" t="str">
        <f>IF($A677="","",IF(J676="","",IF(Main!L$143=0,0,IF(Main!R$216="","",IF($C$29="PM",Main!R$216/Main!L$143*Main!L159,ROUND(Main!R$216/Main!L$143*Main!L159*$B50,0))))))</f>
        <v/>
      </c>
      <c r="K677" s="31" t="str">
        <f>IF($A677="","",IF(K676="","",IF(Main!M$143=0,0,IF(Main!S$216="","",IF($C$29="PM",Main!S$216/Main!M$143*Main!M159,ROUND(Main!S$216/Main!M$143*Main!M159*$B50,0))))))</f>
        <v/>
      </c>
      <c r="L677" s="31" t="str">
        <f>IF($A677="","",IF(L676="","",IF(Main!N$143=0,0,IF(Main!T$216="","",IF($C$29="PM",Main!T$216/Main!N$143*Main!N159,ROUND(Main!T$216/Main!N$143*Main!N159*$B50,0))))))</f>
        <v/>
      </c>
      <c r="M677" s="31" t="str">
        <f>IF($A677="","",IF(M676="","",IF(Main!O$143=0,0,IF(Main!U$216="","",IF($C$29="PM",Main!U$216/Main!O$143*Main!O159,ROUND(Main!U$216/Main!O$143*Main!O159*$B50,0))))))</f>
        <v/>
      </c>
      <c r="N677" s="50" t="str">
        <f>IF($A677="","",IF(N676="","",IF(Main!P$143=0,0,IF(Main!V$216="","",IF($C$29="PM",Main!V$216/Main!P$143*Main!P159,ROUND(Main!V$216/Main!P$143*Main!P159*$B50,0))))))</f>
        <v/>
      </c>
      <c r="O677" s="31" t="str">
        <f>IF($A677="","",IF(O676="","",IF(Main!Q$143=0,0,IF(Main!W$216="","",IF($C$29="PM",Main!W$216/Main!Q$143*Main!Q159,ROUND(Main!W$216/Main!Q$143*Main!Q159*$B50,0))))))</f>
        <v/>
      </c>
      <c r="P677" s="31" t="str">
        <f>IF($A677="","",IF(P676="","",IF(Main!R$143=0,0,IF(Main!X$216="","",IF($C$29="PM",Main!X$216/Main!R$143*Main!R159,ROUND(Main!X$216/Main!R$143*Main!R159*$B50,0))))))</f>
        <v/>
      </c>
      <c r="Q677" s="31" t="str">
        <f>IF($A677="","",IF(Q676="","",IF(Main!S$143=0,0,IF(Main!Y$216="","",IF($C$29="PM",Main!Y$216/Main!S$143*Main!S159,ROUND(Main!Y$216/Main!S$143*Main!S159*$B50,0))))))</f>
        <v/>
      </c>
      <c r="R677" s="31" t="str">
        <f>IF($A677="","",IF(R676="","",IF(Main!T$143=0,0,IF(Main!Z$216="","",IF($C$29="PM",Main!Z$216/Main!T$143*Main!T159,ROUND(Main!Z$216/Main!T$143*Main!T159*$B50,0))))))</f>
        <v/>
      </c>
      <c r="S677" s="31" t="str">
        <f>IF($A677="","",IF(S676="","",IF(Main!U$143=0,0,IF(Main!AA$216="","",IF($C$29="PM",Main!AA$216/Main!U$143*Main!U159,ROUND(Main!AA$216/Main!U$143*Main!U159*$B50,0))))))</f>
        <v/>
      </c>
      <c r="T677" s="31" t="str">
        <f>IF($A677="","",IF(T676="","",IF(Main!V$143=0,0,IF(Main!AB$216="","",IF($C$29="PM",Main!AB$216/Main!V$143*Main!V159,ROUND(Main!AB$216/Main!V$143*Main!V159*$B50,0))))))</f>
        <v/>
      </c>
      <c r="U677" s="31" t="str">
        <f>IF($A677="","",IF(U676="","",IF(Main!W$143=0,0,IF(Main!AC$216="","",IF($C$29="PM",Main!AC$216/Main!W$143*Main!W159,ROUND(Main!AC$216/Main!W$143*Main!W159*$B50,0))))))</f>
        <v/>
      </c>
      <c r="V677" s="31" t="str">
        <f>IF($A677="","",IF(V676="","",IF(Main!X$143=0,0,IF(Main!AD$216="","",IF($C$29="PM",Main!AD$216/Main!X$143*Main!X159,ROUND(Main!AD$216/Main!X$143*Main!X159*$B50,0))))))</f>
        <v/>
      </c>
      <c r="W677" s="31" t="str">
        <f>IF($A677="","",IF(W676="","",IF(Main!Y$143=0,0,IF(Main!AE$216="","",IF($C$29="PM",Main!AE$216/Main!Y$143*Main!Y159,ROUND(Main!AE$216/Main!Y$143*Main!Y159*$B50,0))))))</f>
        <v/>
      </c>
      <c r="X677" s="31" t="str">
        <f>IF($A677="","",IF(X676="","",IF(Main!Z$143=0,0,IF(Main!AF$216="","",IF($C$29="PM",Main!AF$216/Main!Z$143*Main!Z159,ROUND(Main!AF$216/Main!Z$143*Main!Z159*$B50,0))))))</f>
        <v/>
      </c>
      <c r="Y677" s="31" t="str">
        <f>IF($A677="","",IF(Y676="","",IF(Main!AA$143=0,0,IF(Main!AG$216="","",IF($C$29="PM",Main!AG$216/Main!AA$143*Main!AA159,ROUND(Main!AG$216/Main!AA$143*Main!AA159*$B50,0))))))</f>
        <v/>
      </c>
      <c r="Z677" s="31" t="str">
        <f>IF($A677="","",IF(Z676="","",IF(Main!AB$143=0,0,IF(Main!AH$216="","",IF($C$29="PM",Main!AH$216/Main!AB$143*Main!AB159,ROUND(Main!AH$216/Main!AB$143*Main!AB159*$B50,0))))))</f>
        <v/>
      </c>
      <c r="AA677" s="49" t="str">
        <f>IF($A677="","",IF(AA676="","",IF(Main!AC$143=0,0,IF(Main!AI$216="","",IF($C$29="PM",Main!AI$216/Main!AC$143*Main!AC159,ROUND(Main!AI$216/Main!AC$143*Main!AC159*$B50,0))))))</f>
        <v/>
      </c>
      <c r="AB677" s="31" t="str">
        <f>IF($A677="","",IF(AB676="","",IF(Main!AD$143=0,0,IF(Main!AJ$216="","",IF($C$29="PM",Main!AJ$216/Main!AD$143*Main!AD159,ROUND(Main!AJ$216/Main!AD$143*Main!AD159*$B50,0))))))</f>
        <v/>
      </c>
      <c r="AC677" s="31" t="str">
        <f>IF($A677="","",IF(AC676="","",IF(Main!AE$143=0,0,IF(Main!AK$216="","",IF($C$29="PM",Main!AK$216/Main!AE$143*Main!AE159,ROUND(Main!AK$216/Main!AE$143*Main!AE159*$B50,0))))))</f>
        <v/>
      </c>
      <c r="AD677" s="31" t="str">
        <f>IF($A677="","",IF(AD676="","",IF(Main!AF$143=0,0,IF(Main!AL$216="","",IF($C$29="PM",Main!AL$216/Main!AF$143*Main!AF159,ROUND(Main!AL$216/Main!AF$143*Main!AF159*$B50,0))))))</f>
        <v/>
      </c>
      <c r="AE677" s="31" t="str">
        <f>IF($A677="","",IF(AE676="","",IF(Main!AG$143=0,0,IF(Main!AM$216="","",IF($C$29="PM",Main!AM$216/Main!AG$143*Main!AG159,ROUND(Main!AM$216/Main!AG$143*Main!AG159*$B50,0))))))</f>
        <v/>
      </c>
      <c r="AF677" s="31" t="str">
        <f>IF($A677="","",IF(AF676="","",IF(Main!AH$143=0,0,IF(Main!AN$216="","",IF($C$29="PM",Main!AN$216/Main!AH$143*Main!AH159,ROUND(Main!AN$216/Main!AH$143*Main!AH159*$B50,0))))))</f>
        <v/>
      </c>
      <c r="AG677" s="31" t="str">
        <f>IF($A677="","",IF(AG676="","",IF(Main!AI$143=0,0,IF(Main!AO$216="","",IF($C$29="PM",Main!AO$216/Main!AI$143*Main!AI159,ROUND(Main!AO$216/Main!AI$143*Main!AI159*$B50,0))))))</f>
        <v/>
      </c>
      <c r="AH677" s="31" t="str">
        <f>IF($A677="","",IF(AH676="","",IF(Main!AJ$143=0,0,IF(Main!AP$216="","",IF($C$29="PM",Main!AP$216/Main!AJ$143*Main!AJ159,ROUND(Main!AP$216/Main!AJ$143*Main!AJ159*$B50,0))))))</f>
        <v/>
      </c>
      <c r="AI677" s="31" t="str">
        <f>IF($A677="","",IF(AI676="","",IF(Main!AK$143=0,0,IF(Main!AQ$216="","",IF($C$29="PM",Main!AQ$216/Main!AK$143*Main!AK159,ROUND(Main!AQ$216/Main!AK$143*Main!AK159*$B50,0))))))</f>
        <v/>
      </c>
      <c r="AJ677" s="31" t="str">
        <f>IF($A677="","",IF(AJ676="","",IF(Main!AL$143=0,0,IF(Main!AR$216="","",IF($C$29="PM",Main!AR$216/Main!AL$143*Main!AL159,ROUND(Main!AR$216/Main!AL$143*Main!AL159*$B50,0))))))</f>
        <v/>
      </c>
      <c r="AK677" s="31" t="str">
        <f>IF($A677="","",IF(AK676="","",IF(Main!AM$143=0,0,IF(Main!AS$216="","",IF($C$29="PM",Main!AS$216/Main!AM$143*Main!AM159,ROUND(Main!AS$216/Main!AM$143*Main!AM159*$B50,0))))))</f>
        <v/>
      </c>
      <c r="AL677" s="50" t="str">
        <f>IF($A677="","",IF(AL676="","",IF(Main!AN$143=0,0,IF(Main!AT$216="","",IF($C$29="PM",Main!AT$216/Main!AN$143*Main!AN159,ROUND(Main!AT$216/Main!AN$143*Main!AN159*$B50,0))))))</f>
        <v/>
      </c>
      <c r="AM677" s="31" t="str">
        <f>IF($A677="","",IF(AM676="","",IF(Main!AO$143=0,0,IF(Main!AU$216="","",IF($C$29="PM",Main!AU$216/Main!AO$143*Main!AO159,ROUND(Main!AU$216/Main!AO$143*Main!AO159*$B50,0))))))</f>
        <v/>
      </c>
      <c r="AN677" s="31" t="str">
        <f>IF($A677="","",IF(AN676="","",IF(Main!AP$143=0,0,IF(Main!AV$216="","",IF($C$29="PM",Main!AV$216/Main!AP$143*Main!AP159,ROUND(Main!AV$216/Main!AP$143*Main!AP159*$B50,0))))))</f>
        <v/>
      </c>
      <c r="AO677" s="31" t="str">
        <f>IF($A677="","",IF(AO676="","",IF(Main!AQ$143=0,0,IF(Main!AW$216="","",IF($C$29="PM",Main!AW$216/Main!AQ$143*Main!AQ159,ROUND(Main!AW$216/Main!AQ$143*Main!AQ159*$B50,0))))))</f>
        <v/>
      </c>
      <c r="AP677" s="31" t="str">
        <f>IF($A677="","",IF(AP676="","",IF(Main!AR$143=0,0,IF(Main!AX$216="","",IF($C$29="PM",Main!AX$216/Main!AR$143*Main!AR159,ROUND(Main!AX$216/Main!AR$143*Main!AR159*$B50,0))))))</f>
        <v/>
      </c>
      <c r="AQ677" s="31" t="str">
        <f>IF($A677="","",IF(AQ676="","",IF(Main!AS$143=0,0,IF(Main!AY$216="","",IF($C$29="PM",Main!AY$216/Main!AS$143*Main!AS159,ROUND(Main!AY$216/Main!AS$143*Main!AS159*$B50,0))))))</f>
        <v/>
      </c>
      <c r="AR677" s="31" t="str">
        <f>IF($A677="","",IF(AR676="","",IF(Main!AT$143=0,0,IF(Main!AZ$216="","",IF($C$29="PM",Main!AZ$216/Main!AT$143*Main!AT159,ROUND(Main!AZ$216/Main!AT$143*Main!AT159*$B50,0))))))</f>
        <v/>
      </c>
      <c r="AS677" s="31" t="str">
        <f>IF($A677="","",IF(AS676="","",IF(Main!AU$143=0,0,IF(Main!BA$216="","",IF($C$29="PM",Main!BA$216/Main!AU$143*Main!AU159,ROUND(Main!BA$216/Main!AU$143*Main!AU159*$B50,0))))))</f>
        <v/>
      </c>
      <c r="AT677" s="31" t="str">
        <f>IF($A677="","",IF(AT676="","",IF(Main!AV$143=0,0,IF(Main!BB$216="","",IF($C$29="PM",Main!BB$216/Main!AV$143*Main!AV159,ROUND(Main!BB$216/Main!AV$143*Main!AV159*$B50,0))))))</f>
        <v/>
      </c>
      <c r="AU677" s="31" t="str">
        <f>IF($A677="","",IF(AU676="","",IF(Main!AW$143=0,0,IF(Main!BC$216="","",IF($C$29="PM",Main!BC$216/Main!AW$143*Main!AW159,ROUND(Main!BC$216/Main!AW$143*Main!AW159*$B50,0))))))</f>
        <v/>
      </c>
      <c r="AV677" s="31" t="str">
        <f>IF($A677="","",IF(AV676="","",IF(Main!AX$143=0,0,IF(Main!BD$216="","",IF($C$29="PM",Main!BD$216/Main!AX$143*Main!AX159,ROUND(Main!BD$216/Main!AX$143*Main!AX159*$B50,0))))))</f>
        <v/>
      </c>
      <c r="AW677" s="31" t="str">
        <f>IF($A677="","",IF(AW676="","",IF(Main!AY$143=0,0,IF(Main!BE$216="","",IF($C$29="PM",Main!BE$216/Main!AY$143*Main!AY159,ROUND(Main!BE$216/Main!AY$143*Main!AY159*$B50,0))))))</f>
        <v/>
      </c>
      <c r="AX677" s="50" t="str">
        <f>IF($A677="","",IF(AX676="","",IF(Main!AZ$143=0,0,IF(Main!BF$216="","",IF($C$29="PM",Main!BF$216/Main!AZ$143*Main!AZ159,ROUND(Main!BF$216/Main!AZ$143*Main!AZ159*$B50,0))))))</f>
        <v/>
      </c>
      <c r="AY677" s="31" t="str">
        <f>IF($A677="","",IF(AY676="","",IF(Main!BA$143=0,0,IF(Main!BG$216="","",IF($C$29="PM",Main!BG$216/Main!BA$143*Main!BA159,ROUND(Main!BG$216/Main!BA$143*Main!BA159*$B50,0))))))</f>
        <v/>
      </c>
      <c r="AZ677" s="31" t="str">
        <f>IF($A677="","",IF(AZ676="","",IF(Main!BB$143=0,0,IF(Main!BH$216="","",IF($C$29="PM",Main!BH$216/Main!BB$143*Main!BB159,ROUND(Main!BH$216/Main!BB$143*Main!BB159*$B50,0))))))</f>
        <v/>
      </c>
      <c r="BA677" s="31" t="str">
        <f>IF($A677="","",IF(BA676="","",IF(Main!BC$143=0,0,IF(Main!BI$216="","",IF($C$29="PM",Main!BI$216/Main!BC$143*Main!BC159,ROUND(Main!BI$216/Main!BC$143*Main!BC159*$B50,0))))))</f>
        <v/>
      </c>
      <c r="BB677" s="31" t="str">
        <f>IF($A677="","",IF(BB676="","",IF(Main!BD$143=0,0,IF(Main!BJ$216="","",IF($C$29="PM",Main!BJ$216/Main!BD$143*Main!BD159,ROUND(Main!BJ$216/Main!BD$143*Main!BD159*$B50,0))))))</f>
        <v/>
      </c>
      <c r="BC677" s="31" t="str">
        <f>IF($A677="","",IF(BC676="","",IF(Main!BE$143=0,0,IF(Main!BK$216="","",IF($C$29="PM",Main!BK$216/Main!BE$143*Main!BE159,ROUND(Main!BK$216/Main!BE$143*Main!BE159*$B50,0))))))</f>
        <v/>
      </c>
      <c r="BD677" s="31" t="str">
        <f>IF($A677="","",IF(BD676="","",IF(Main!BF$143=0,0,IF(Main!BL$216="","",IF($C$29="PM",Main!BL$216/Main!BF$143*Main!BF159,ROUND(Main!BL$216/Main!BF$143*Main!BF159*$B50,0))))))</f>
        <v/>
      </c>
      <c r="BE677" s="31" t="str">
        <f>IF($A677="","",IF(BE676="","",IF(Main!BG$143=0,0,IF(Main!BM$216="","",IF($C$29="PM",Main!BM$216/Main!BG$143*Main!BG159,ROUND(Main!BM$216/Main!BG$143*Main!BG159*$B50,0))))))</f>
        <v/>
      </c>
      <c r="BF677" s="31" t="str">
        <f>IF($A677="","",IF(BF676="","",IF(Main!BH$143=0,0,IF(Main!BN$216="","",IF($C$29="PM",Main!BN$216/Main!BH$143*Main!BH159,ROUND(Main!BN$216/Main!BH$143*Main!BH159*$B50,0))))))</f>
        <v/>
      </c>
      <c r="BG677" s="31" t="str">
        <f>IF($A677="","",IF(BG676="","",IF(Main!BI$143=0,0,IF(Main!BO$216="","",IF($C$29="PM",Main!BO$216/Main!BI$143*Main!BI159,ROUND(Main!BO$216/Main!BI$143*Main!BI159*$B50,0))))))</f>
        <v/>
      </c>
      <c r="BH677" s="31" t="str">
        <f>IF($A677="","",IF(BH676="","",IF(Main!BJ$143=0,0,IF(Main!BP$216="","",IF($C$29="PM",Main!BP$216/Main!BJ$143*Main!BJ159,ROUND(Main!BP$216/Main!BJ$143*Main!BJ159*$B50,0))))))</f>
        <v/>
      </c>
      <c r="BI677" s="31" t="str">
        <f>IF($A677="","",IF(BI676="","",IF(Main!BK$143=0,0,IF(Main!BQ$216="","",IF($C$29="PM",Main!BQ$216/Main!BK$143*Main!BK159,ROUND(Main!BQ$216/Main!BK$143*Main!BK159*$B50,0))))))</f>
        <v/>
      </c>
      <c r="BJ677" s="50" t="str">
        <f>IF($A677="","",IF(BJ676="","",IF(Main!BL$143=0,0,IF(Main!BR$216="","",IF($C$29="PM",Main!BR$216/Main!BL$143*Main!BL159,ROUND(Main!BR$216/Main!BL$143*Main!BL159*$B50,0))))))</f>
        <v/>
      </c>
      <c r="BK677" s="31" t="str">
        <f>IF($A677="","",IF(BK676="","",IF(Main!BM$143=0,0,IF(Main!BS$216="","",IF($C$29="PM",Main!BS$216/Main!BM$143*Main!BM159,ROUND(Main!BS$216/Main!BM$143*Main!BM159*$B50,0))))))</f>
        <v/>
      </c>
      <c r="BL677" s="31" t="str">
        <f>IF($A677="","",IF(BL676="","",IF(Main!BN$143=0,0,IF(Main!BT$216="","",IF($C$29="PM",Main!BT$216/Main!BN$143*Main!BN159,ROUND(Main!BT$216/Main!BN$143*Main!BN159*$B50,0))))))</f>
        <v/>
      </c>
      <c r="BM677" s="31" t="str">
        <f>IF($A677="","",IF(BM676="","",IF(Main!BO$143=0,0,IF(Main!BU$216="","",IF($C$29="PM",Main!BU$216/Main!BO$143*Main!BO159,ROUND(Main!BU$216/Main!BO$143*Main!BO159*$B50,0))))))</f>
        <v/>
      </c>
      <c r="BN677" s="31" t="str">
        <f>IF($A677="","",IF(BN676="","",IF(Main!BP$143=0,0,IF(Main!BV$216="","",IF($C$29="PM",Main!BV$216/Main!BP$143*Main!BP159,ROUND(Main!BV$216/Main!BP$143*Main!BP159*$B50,0))))))</f>
        <v/>
      </c>
      <c r="BO677" s="31" t="str">
        <f>IF($A677="","",IF(BO676="","",IF(Main!BQ$143=0,0,IF(Main!BW$216="","",IF($C$29="PM",Main!BW$216/Main!BQ$143*Main!BQ159,ROUND(Main!BW$216/Main!BQ$143*Main!BQ159*$B50,0))))))</f>
        <v/>
      </c>
      <c r="BP677" s="31" t="str">
        <f>IF($A677="","",IF(BP676="","",IF(Main!BR$143=0,0,IF(Main!BX$216="","",IF($C$29="PM",Main!BX$216/Main!BR$143*Main!BR159,ROUND(Main!BX$216/Main!BR$143*Main!BR159*$B50,0))))))</f>
        <v/>
      </c>
      <c r="BQ677" s="31" t="str">
        <f>IF($A677="","",IF(BQ676="","",IF(Main!BS$143=0,0,IF(Main!BY$216="","",IF($C$29="PM",Main!BY$216/Main!BS$143*Main!BS159,ROUND(Main!BY$216/Main!BS$143*Main!BS159*$B50,0))))))</f>
        <v/>
      </c>
      <c r="BR677" s="31" t="str">
        <f>IF($A677="","",IF(BR676="","",IF(Main!BT$143=0,0,IF(Main!BZ$216="","",IF($C$29="PM",Main!BZ$216/Main!BT$143*Main!BT159,ROUND(Main!BZ$216/Main!BT$143*Main!BT159*$B50,0))))))</f>
        <v/>
      </c>
      <c r="BS677" s="31" t="str">
        <f>IF($A677="","",IF(BS676="","",IF(Main!BU$143=0,0,IF(Main!CA$216="","",IF($C$29="PM",Main!CA$216/Main!BU$143*Main!BU159,ROUND(Main!CA$216/Main!BU$143*Main!BU159*$B50,0))))))</f>
        <v/>
      </c>
      <c r="BT677" s="31" t="str">
        <f>IF($A677="","",IF(BT676="","",IF(Main!BV$143=0,0,IF(Main!CB$216="","",IF($C$29="PM",Main!CB$216/Main!BV$143*Main!BV159,ROUND(Main!CB$216/Main!BV$143*Main!BV159*$B50,0))))))</f>
        <v/>
      </c>
      <c r="BU677" s="31" t="str">
        <f>IF($A677="","",IF(BU676="","",IF(Main!BW$143=0,0,IF(Main!CC$216="","",IF($C$29="PM",Main!CC$216/Main!BW$143*Main!BW159,ROUND(Main!CC$216/Main!BW$143*Main!BW159*$B50,0))))))</f>
        <v/>
      </c>
      <c r="BV677" s="50" t="str">
        <f>IF($A677="","",IF(BV676="","",IF(Main!BX$143=0,0,IF(Main!CD$216="","",IF($C$29="PM",Main!CD$216/Main!BX$143*Main!BX159,ROUND(Main!CD$216/Main!BX$143*Main!BX159*$B50,0))))))</f>
        <v/>
      </c>
    </row>
    <row r="678" spans="1:74" x14ac:dyDescent="0.2">
      <c r="A678" s="71" t="str">
        <f>IF(Main!A$51="","",Main!A$51)</f>
        <v/>
      </c>
      <c r="B678" s="74" t="str">
        <f t="shared" si="493"/>
        <v/>
      </c>
      <c r="C678" s="49" t="str">
        <f>IF($A678="","",IF(C677="","",IF(Main!E$143=0,0,IF(Main!K$216="","",IF($C$29="PM",Main!K$216/Main!E$143*Main!E160,ROUND(Main!K$216/Main!E$143*Main!E160*$B51,0))))))</f>
        <v/>
      </c>
      <c r="D678" s="31" t="str">
        <f>IF($A678="","",IF(D677="","",IF(Main!F$143=0,0,IF(Main!L$216="","",IF($C$29="PM",Main!L$216/Main!F$143*Main!F160,ROUND(Main!L$216/Main!F$143*Main!F160*$B51,0))))))</f>
        <v/>
      </c>
      <c r="E678" s="31" t="str">
        <f>IF($A678="","",IF(E677="","",IF(Main!G$143=0,0,IF(Main!M$216="","",IF($C$29="PM",Main!M$216/Main!G$143*Main!G160,ROUND(Main!M$216/Main!G$143*Main!G160*$B51,0))))))</f>
        <v/>
      </c>
      <c r="F678" s="31" t="str">
        <f>IF($A678="","",IF(F677="","",IF(Main!H$143=0,0,IF(Main!N$216="","",IF($C$29="PM",Main!N$216/Main!H$143*Main!H160,ROUND(Main!N$216/Main!H$143*Main!H160*$B51,0))))))</f>
        <v/>
      </c>
      <c r="G678" s="31" t="str">
        <f>IF($A678="","",IF(G677="","",IF(Main!I$143=0,0,IF(Main!O$216="","",IF($C$29="PM",Main!O$216/Main!I$143*Main!I160,ROUND(Main!O$216/Main!I$143*Main!I160*$B51,0))))))</f>
        <v/>
      </c>
      <c r="H678" s="31" t="str">
        <f>IF($A678="","",IF(H677="","",IF(Main!J$143=0,0,IF(Main!P$216="","",IF($C$29="PM",Main!P$216/Main!J$143*Main!J160,ROUND(Main!P$216/Main!J$143*Main!J160*$B51,0))))))</f>
        <v/>
      </c>
      <c r="I678" s="31" t="str">
        <f>IF($A678="","",IF(I677="","",IF(Main!K$143=0,0,IF(Main!Q$216="","",IF($C$29="PM",Main!Q$216/Main!K$143*Main!K160,ROUND(Main!Q$216/Main!K$143*Main!K160*$B51,0))))))</f>
        <v/>
      </c>
      <c r="J678" s="31" t="str">
        <f>IF($A678="","",IF(J677="","",IF(Main!L$143=0,0,IF(Main!R$216="","",IF($C$29="PM",Main!R$216/Main!L$143*Main!L160,ROUND(Main!R$216/Main!L$143*Main!L160*$B51,0))))))</f>
        <v/>
      </c>
      <c r="K678" s="31" t="str">
        <f>IF($A678="","",IF(K677="","",IF(Main!M$143=0,0,IF(Main!S$216="","",IF($C$29="PM",Main!S$216/Main!M$143*Main!M160,ROUND(Main!S$216/Main!M$143*Main!M160*$B51,0))))))</f>
        <v/>
      </c>
      <c r="L678" s="31" t="str">
        <f>IF($A678="","",IF(L677="","",IF(Main!N$143=0,0,IF(Main!T$216="","",IF($C$29="PM",Main!T$216/Main!N$143*Main!N160,ROUND(Main!T$216/Main!N$143*Main!N160*$B51,0))))))</f>
        <v/>
      </c>
      <c r="M678" s="31" t="str">
        <f>IF($A678="","",IF(M677="","",IF(Main!O$143=0,0,IF(Main!U$216="","",IF($C$29="PM",Main!U$216/Main!O$143*Main!O160,ROUND(Main!U$216/Main!O$143*Main!O160*$B51,0))))))</f>
        <v/>
      </c>
      <c r="N678" s="50" t="str">
        <f>IF($A678="","",IF(N677="","",IF(Main!P$143=0,0,IF(Main!V$216="","",IF($C$29="PM",Main!V$216/Main!P$143*Main!P160,ROUND(Main!V$216/Main!P$143*Main!P160*$B51,0))))))</f>
        <v/>
      </c>
      <c r="O678" s="31" t="str">
        <f>IF($A678="","",IF(O677="","",IF(Main!Q$143=0,0,IF(Main!W$216="","",IF($C$29="PM",Main!W$216/Main!Q$143*Main!Q160,ROUND(Main!W$216/Main!Q$143*Main!Q160*$B51,0))))))</f>
        <v/>
      </c>
      <c r="P678" s="31" t="str">
        <f>IF($A678="","",IF(P677="","",IF(Main!R$143=0,0,IF(Main!X$216="","",IF($C$29="PM",Main!X$216/Main!R$143*Main!R160,ROUND(Main!X$216/Main!R$143*Main!R160*$B51,0))))))</f>
        <v/>
      </c>
      <c r="Q678" s="31" t="str">
        <f>IF($A678="","",IF(Q677="","",IF(Main!S$143=0,0,IF(Main!Y$216="","",IF($C$29="PM",Main!Y$216/Main!S$143*Main!S160,ROUND(Main!Y$216/Main!S$143*Main!S160*$B51,0))))))</f>
        <v/>
      </c>
      <c r="R678" s="31" t="str">
        <f>IF($A678="","",IF(R677="","",IF(Main!T$143=0,0,IF(Main!Z$216="","",IF($C$29="PM",Main!Z$216/Main!T$143*Main!T160,ROUND(Main!Z$216/Main!T$143*Main!T160*$B51,0))))))</f>
        <v/>
      </c>
      <c r="S678" s="31" t="str">
        <f>IF($A678="","",IF(S677="","",IF(Main!U$143=0,0,IF(Main!AA$216="","",IF($C$29="PM",Main!AA$216/Main!U$143*Main!U160,ROUND(Main!AA$216/Main!U$143*Main!U160*$B51,0))))))</f>
        <v/>
      </c>
      <c r="T678" s="31" t="str">
        <f>IF($A678="","",IF(T677="","",IF(Main!V$143=0,0,IF(Main!AB$216="","",IF($C$29="PM",Main!AB$216/Main!V$143*Main!V160,ROUND(Main!AB$216/Main!V$143*Main!V160*$B51,0))))))</f>
        <v/>
      </c>
      <c r="U678" s="31" t="str">
        <f>IF($A678="","",IF(U677="","",IF(Main!W$143=0,0,IF(Main!AC$216="","",IF($C$29="PM",Main!AC$216/Main!W$143*Main!W160,ROUND(Main!AC$216/Main!W$143*Main!W160*$B51,0))))))</f>
        <v/>
      </c>
      <c r="V678" s="31" t="str">
        <f>IF($A678="","",IF(V677="","",IF(Main!X$143=0,0,IF(Main!AD$216="","",IF($C$29="PM",Main!AD$216/Main!X$143*Main!X160,ROUND(Main!AD$216/Main!X$143*Main!X160*$B51,0))))))</f>
        <v/>
      </c>
      <c r="W678" s="31" t="str">
        <f>IF($A678="","",IF(W677="","",IF(Main!Y$143=0,0,IF(Main!AE$216="","",IF($C$29="PM",Main!AE$216/Main!Y$143*Main!Y160,ROUND(Main!AE$216/Main!Y$143*Main!Y160*$B51,0))))))</f>
        <v/>
      </c>
      <c r="X678" s="31" t="str">
        <f>IF($A678="","",IF(X677="","",IF(Main!Z$143=0,0,IF(Main!AF$216="","",IF($C$29="PM",Main!AF$216/Main!Z$143*Main!Z160,ROUND(Main!AF$216/Main!Z$143*Main!Z160*$B51,0))))))</f>
        <v/>
      </c>
      <c r="Y678" s="31" t="str">
        <f>IF($A678="","",IF(Y677="","",IF(Main!AA$143=0,0,IF(Main!AG$216="","",IF($C$29="PM",Main!AG$216/Main!AA$143*Main!AA160,ROUND(Main!AG$216/Main!AA$143*Main!AA160*$B51,0))))))</f>
        <v/>
      </c>
      <c r="Z678" s="31" t="str">
        <f>IF($A678="","",IF(Z677="","",IF(Main!AB$143=0,0,IF(Main!AH$216="","",IF($C$29="PM",Main!AH$216/Main!AB$143*Main!AB160,ROUND(Main!AH$216/Main!AB$143*Main!AB160*$B51,0))))))</f>
        <v/>
      </c>
      <c r="AA678" s="49" t="str">
        <f>IF($A678="","",IF(AA677="","",IF(Main!AC$143=0,0,IF(Main!AI$216="","",IF($C$29="PM",Main!AI$216/Main!AC$143*Main!AC160,ROUND(Main!AI$216/Main!AC$143*Main!AC160*$B51,0))))))</f>
        <v/>
      </c>
      <c r="AB678" s="31" t="str">
        <f>IF($A678="","",IF(AB677="","",IF(Main!AD$143=0,0,IF(Main!AJ$216="","",IF($C$29="PM",Main!AJ$216/Main!AD$143*Main!AD160,ROUND(Main!AJ$216/Main!AD$143*Main!AD160*$B51,0))))))</f>
        <v/>
      </c>
      <c r="AC678" s="31" t="str">
        <f>IF($A678="","",IF(AC677="","",IF(Main!AE$143=0,0,IF(Main!AK$216="","",IF($C$29="PM",Main!AK$216/Main!AE$143*Main!AE160,ROUND(Main!AK$216/Main!AE$143*Main!AE160*$B51,0))))))</f>
        <v/>
      </c>
      <c r="AD678" s="31" t="str">
        <f>IF($A678="","",IF(AD677="","",IF(Main!AF$143=0,0,IF(Main!AL$216="","",IF($C$29="PM",Main!AL$216/Main!AF$143*Main!AF160,ROUND(Main!AL$216/Main!AF$143*Main!AF160*$B51,0))))))</f>
        <v/>
      </c>
      <c r="AE678" s="31" t="str">
        <f>IF($A678="","",IF(AE677="","",IF(Main!AG$143=0,0,IF(Main!AM$216="","",IF($C$29="PM",Main!AM$216/Main!AG$143*Main!AG160,ROUND(Main!AM$216/Main!AG$143*Main!AG160*$B51,0))))))</f>
        <v/>
      </c>
      <c r="AF678" s="31" t="str">
        <f>IF($A678="","",IF(AF677="","",IF(Main!AH$143=0,0,IF(Main!AN$216="","",IF($C$29="PM",Main!AN$216/Main!AH$143*Main!AH160,ROUND(Main!AN$216/Main!AH$143*Main!AH160*$B51,0))))))</f>
        <v/>
      </c>
      <c r="AG678" s="31" t="str">
        <f>IF($A678="","",IF(AG677="","",IF(Main!AI$143=0,0,IF(Main!AO$216="","",IF($C$29="PM",Main!AO$216/Main!AI$143*Main!AI160,ROUND(Main!AO$216/Main!AI$143*Main!AI160*$B51,0))))))</f>
        <v/>
      </c>
      <c r="AH678" s="31" t="str">
        <f>IF($A678="","",IF(AH677="","",IF(Main!AJ$143=0,0,IF(Main!AP$216="","",IF($C$29="PM",Main!AP$216/Main!AJ$143*Main!AJ160,ROUND(Main!AP$216/Main!AJ$143*Main!AJ160*$B51,0))))))</f>
        <v/>
      </c>
      <c r="AI678" s="31" t="str">
        <f>IF($A678="","",IF(AI677="","",IF(Main!AK$143=0,0,IF(Main!AQ$216="","",IF($C$29="PM",Main!AQ$216/Main!AK$143*Main!AK160,ROUND(Main!AQ$216/Main!AK$143*Main!AK160*$B51,0))))))</f>
        <v/>
      </c>
      <c r="AJ678" s="31" t="str">
        <f>IF($A678="","",IF(AJ677="","",IF(Main!AL$143=0,0,IF(Main!AR$216="","",IF($C$29="PM",Main!AR$216/Main!AL$143*Main!AL160,ROUND(Main!AR$216/Main!AL$143*Main!AL160*$B51,0))))))</f>
        <v/>
      </c>
      <c r="AK678" s="31" t="str">
        <f>IF($A678="","",IF(AK677="","",IF(Main!AM$143=0,0,IF(Main!AS$216="","",IF($C$29="PM",Main!AS$216/Main!AM$143*Main!AM160,ROUND(Main!AS$216/Main!AM$143*Main!AM160*$B51,0))))))</f>
        <v/>
      </c>
      <c r="AL678" s="50" t="str">
        <f>IF($A678="","",IF(AL677="","",IF(Main!AN$143=0,0,IF(Main!AT$216="","",IF($C$29="PM",Main!AT$216/Main!AN$143*Main!AN160,ROUND(Main!AT$216/Main!AN$143*Main!AN160*$B51,0))))))</f>
        <v/>
      </c>
      <c r="AM678" s="31" t="str">
        <f>IF($A678="","",IF(AM677="","",IF(Main!AO$143=0,0,IF(Main!AU$216="","",IF($C$29="PM",Main!AU$216/Main!AO$143*Main!AO160,ROUND(Main!AU$216/Main!AO$143*Main!AO160*$B51,0))))))</f>
        <v/>
      </c>
      <c r="AN678" s="31" t="str">
        <f>IF($A678="","",IF(AN677="","",IF(Main!AP$143=0,0,IF(Main!AV$216="","",IF($C$29="PM",Main!AV$216/Main!AP$143*Main!AP160,ROUND(Main!AV$216/Main!AP$143*Main!AP160*$B51,0))))))</f>
        <v/>
      </c>
      <c r="AO678" s="31" t="str">
        <f>IF($A678="","",IF(AO677="","",IF(Main!AQ$143=0,0,IF(Main!AW$216="","",IF($C$29="PM",Main!AW$216/Main!AQ$143*Main!AQ160,ROUND(Main!AW$216/Main!AQ$143*Main!AQ160*$B51,0))))))</f>
        <v/>
      </c>
      <c r="AP678" s="31" t="str">
        <f>IF($A678="","",IF(AP677="","",IF(Main!AR$143=0,0,IF(Main!AX$216="","",IF($C$29="PM",Main!AX$216/Main!AR$143*Main!AR160,ROUND(Main!AX$216/Main!AR$143*Main!AR160*$B51,0))))))</f>
        <v/>
      </c>
      <c r="AQ678" s="31" t="str">
        <f>IF($A678="","",IF(AQ677="","",IF(Main!AS$143=0,0,IF(Main!AY$216="","",IF($C$29="PM",Main!AY$216/Main!AS$143*Main!AS160,ROUND(Main!AY$216/Main!AS$143*Main!AS160*$B51,0))))))</f>
        <v/>
      </c>
      <c r="AR678" s="31" t="str">
        <f>IF($A678="","",IF(AR677="","",IF(Main!AT$143=0,0,IF(Main!AZ$216="","",IF($C$29="PM",Main!AZ$216/Main!AT$143*Main!AT160,ROUND(Main!AZ$216/Main!AT$143*Main!AT160*$B51,0))))))</f>
        <v/>
      </c>
      <c r="AS678" s="31" t="str">
        <f>IF($A678="","",IF(AS677="","",IF(Main!AU$143=0,0,IF(Main!BA$216="","",IF($C$29="PM",Main!BA$216/Main!AU$143*Main!AU160,ROUND(Main!BA$216/Main!AU$143*Main!AU160*$B51,0))))))</f>
        <v/>
      </c>
      <c r="AT678" s="31" t="str">
        <f>IF($A678="","",IF(AT677="","",IF(Main!AV$143=0,0,IF(Main!BB$216="","",IF($C$29="PM",Main!BB$216/Main!AV$143*Main!AV160,ROUND(Main!BB$216/Main!AV$143*Main!AV160*$B51,0))))))</f>
        <v/>
      </c>
      <c r="AU678" s="31" t="str">
        <f>IF($A678="","",IF(AU677="","",IF(Main!AW$143=0,0,IF(Main!BC$216="","",IF($C$29="PM",Main!BC$216/Main!AW$143*Main!AW160,ROUND(Main!BC$216/Main!AW$143*Main!AW160*$B51,0))))))</f>
        <v/>
      </c>
      <c r="AV678" s="31" t="str">
        <f>IF($A678="","",IF(AV677="","",IF(Main!AX$143=0,0,IF(Main!BD$216="","",IF($C$29="PM",Main!BD$216/Main!AX$143*Main!AX160,ROUND(Main!BD$216/Main!AX$143*Main!AX160*$B51,0))))))</f>
        <v/>
      </c>
      <c r="AW678" s="31" t="str">
        <f>IF($A678="","",IF(AW677="","",IF(Main!AY$143=0,0,IF(Main!BE$216="","",IF($C$29="PM",Main!BE$216/Main!AY$143*Main!AY160,ROUND(Main!BE$216/Main!AY$143*Main!AY160*$B51,0))))))</f>
        <v/>
      </c>
      <c r="AX678" s="50" t="str">
        <f>IF($A678="","",IF(AX677="","",IF(Main!AZ$143=0,0,IF(Main!BF$216="","",IF($C$29="PM",Main!BF$216/Main!AZ$143*Main!AZ160,ROUND(Main!BF$216/Main!AZ$143*Main!AZ160*$B51,0))))))</f>
        <v/>
      </c>
      <c r="AY678" s="31" t="str">
        <f>IF($A678="","",IF(AY677="","",IF(Main!BA$143=0,0,IF(Main!BG$216="","",IF($C$29="PM",Main!BG$216/Main!BA$143*Main!BA160,ROUND(Main!BG$216/Main!BA$143*Main!BA160*$B51,0))))))</f>
        <v/>
      </c>
      <c r="AZ678" s="31" t="str">
        <f>IF($A678="","",IF(AZ677="","",IF(Main!BB$143=0,0,IF(Main!BH$216="","",IF($C$29="PM",Main!BH$216/Main!BB$143*Main!BB160,ROUND(Main!BH$216/Main!BB$143*Main!BB160*$B51,0))))))</f>
        <v/>
      </c>
      <c r="BA678" s="31" t="str">
        <f>IF($A678="","",IF(BA677="","",IF(Main!BC$143=0,0,IF(Main!BI$216="","",IF($C$29="PM",Main!BI$216/Main!BC$143*Main!BC160,ROUND(Main!BI$216/Main!BC$143*Main!BC160*$B51,0))))))</f>
        <v/>
      </c>
      <c r="BB678" s="31" t="str">
        <f>IF($A678="","",IF(BB677="","",IF(Main!BD$143=0,0,IF(Main!BJ$216="","",IF($C$29="PM",Main!BJ$216/Main!BD$143*Main!BD160,ROUND(Main!BJ$216/Main!BD$143*Main!BD160*$B51,0))))))</f>
        <v/>
      </c>
      <c r="BC678" s="31" t="str">
        <f>IF($A678="","",IF(BC677="","",IF(Main!BE$143=0,0,IF(Main!BK$216="","",IF($C$29="PM",Main!BK$216/Main!BE$143*Main!BE160,ROUND(Main!BK$216/Main!BE$143*Main!BE160*$B51,0))))))</f>
        <v/>
      </c>
      <c r="BD678" s="31" t="str">
        <f>IF($A678="","",IF(BD677="","",IF(Main!BF$143=0,0,IF(Main!BL$216="","",IF($C$29="PM",Main!BL$216/Main!BF$143*Main!BF160,ROUND(Main!BL$216/Main!BF$143*Main!BF160*$B51,0))))))</f>
        <v/>
      </c>
      <c r="BE678" s="31" t="str">
        <f>IF($A678="","",IF(BE677="","",IF(Main!BG$143=0,0,IF(Main!BM$216="","",IF($C$29="PM",Main!BM$216/Main!BG$143*Main!BG160,ROUND(Main!BM$216/Main!BG$143*Main!BG160*$B51,0))))))</f>
        <v/>
      </c>
      <c r="BF678" s="31" t="str">
        <f>IF($A678="","",IF(BF677="","",IF(Main!BH$143=0,0,IF(Main!BN$216="","",IF($C$29="PM",Main!BN$216/Main!BH$143*Main!BH160,ROUND(Main!BN$216/Main!BH$143*Main!BH160*$B51,0))))))</f>
        <v/>
      </c>
      <c r="BG678" s="31" t="str">
        <f>IF($A678="","",IF(BG677="","",IF(Main!BI$143=0,0,IF(Main!BO$216="","",IF($C$29="PM",Main!BO$216/Main!BI$143*Main!BI160,ROUND(Main!BO$216/Main!BI$143*Main!BI160*$B51,0))))))</f>
        <v/>
      </c>
      <c r="BH678" s="31" t="str">
        <f>IF($A678="","",IF(BH677="","",IF(Main!BJ$143=0,0,IF(Main!BP$216="","",IF($C$29="PM",Main!BP$216/Main!BJ$143*Main!BJ160,ROUND(Main!BP$216/Main!BJ$143*Main!BJ160*$B51,0))))))</f>
        <v/>
      </c>
      <c r="BI678" s="31" t="str">
        <f>IF($A678="","",IF(BI677="","",IF(Main!BK$143=0,0,IF(Main!BQ$216="","",IF($C$29="PM",Main!BQ$216/Main!BK$143*Main!BK160,ROUND(Main!BQ$216/Main!BK$143*Main!BK160*$B51,0))))))</f>
        <v/>
      </c>
      <c r="BJ678" s="50" t="str">
        <f>IF($A678="","",IF(BJ677="","",IF(Main!BL$143=0,0,IF(Main!BR$216="","",IF($C$29="PM",Main!BR$216/Main!BL$143*Main!BL160,ROUND(Main!BR$216/Main!BL$143*Main!BL160*$B51,0))))))</f>
        <v/>
      </c>
      <c r="BK678" s="31" t="str">
        <f>IF($A678="","",IF(BK677="","",IF(Main!BM$143=0,0,IF(Main!BS$216="","",IF($C$29="PM",Main!BS$216/Main!BM$143*Main!BM160,ROUND(Main!BS$216/Main!BM$143*Main!BM160*$B51,0))))))</f>
        <v/>
      </c>
      <c r="BL678" s="31" t="str">
        <f>IF($A678="","",IF(BL677="","",IF(Main!BN$143=0,0,IF(Main!BT$216="","",IF($C$29="PM",Main!BT$216/Main!BN$143*Main!BN160,ROUND(Main!BT$216/Main!BN$143*Main!BN160*$B51,0))))))</f>
        <v/>
      </c>
      <c r="BM678" s="31" t="str">
        <f>IF($A678="","",IF(BM677="","",IF(Main!BO$143=0,0,IF(Main!BU$216="","",IF($C$29="PM",Main!BU$216/Main!BO$143*Main!BO160,ROUND(Main!BU$216/Main!BO$143*Main!BO160*$B51,0))))))</f>
        <v/>
      </c>
      <c r="BN678" s="31" t="str">
        <f>IF($A678="","",IF(BN677="","",IF(Main!BP$143=0,0,IF(Main!BV$216="","",IF($C$29="PM",Main!BV$216/Main!BP$143*Main!BP160,ROUND(Main!BV$216/Main!BP$143*Main!BP160*$B51,0))))))</f>
        <v/>
      </c>
      <c r="BO678" s="31" t="str">
        <f>IF($A678="","",IF(BO677="","",IF(Main!BQ$143=0,0,IF(Main!BW$216="","",IF($C$29="PM",Main!BW$216/Main!BQ$143*Main!BQ160,ROUND(Main!BW$216/Main!BQ$143*Main!BQ160*$B51,0))))))</f>
        <v/>
      </c>
      <c r="BP678" s="31" t="str">
        <f>IF($A678="","",IF(BP677="","",IF(Main!BR$143=0,0,IF(Main!BX$216="","",IF($C$29="PM",Main!BX$216/Main!BR$143*Main!BR160,ROUND(Main!BX$216/Main!BR$143*Main!BR160*$B51,0))))))</f>
        <v/>
      </c>
      <c r="BQ678" s="31" t="str">
        <f>IF($A678="","",IF(BQ677="","",IF(Main!BS$143=0,0,IF(Main!BY$216="","",IF($C$29="PM",Main!BY$216/Main!BS$143*Main!BS160,ROUND(Main!BY$216/Main!BS$143*Main!BS160*$B51,0))))))</f>
        <v/>
      </c>
      <c r="BR678" s="31" t="str">
        <f>IF($A678="","",IF(BR677="","",IF(Main!BT$143=0,0,IF(Main!BZ$216="","",IF($C$29="PM",Main!BZ$216/Main!BT$143*Main!BT160,ROUND(Main!BZ$216/Main!BT$143*Main!BT160*$B51,0))))))</f>
        <v/>
      </c>
      <c r="BS678" s="31" t="str">
        <f>IF($A678="","",IF(BS677="","",IF(Main!BU$143=0,0,IF(Main!CA$216="","",IF($C$29="PM",Main!CA$216/Main!BU$143*Main!BU160,ROUND(Main!CA$216/Main!BU$143*Main!BU160*$B51,0))))))</f>
        <v/>
      </c>
      <c r="BT678" s="31" t="str">
        <f>IF($A678="","",IF(BT677="","",IF(Main!BV$143=0,0,IF(Main!CB$216="","",IF($C$29="PM",Main!CB$216/Main!BV$143*Main!BV160,ROUND(Main!CB$216/Main!BV$143*Main!BV160*$B51,0))))))</f>
        <v/>
      </c>
      <c r="BU678" s="31" t="str">
        <f>IF($A678="","",IF(BU677="","",IF(Main!BW$143=0,0,IF(Main!CC$216="","",IF($C$29="PM",Main!CC$216/Main!BW$143*Main!BW160,ROUND(Main!CC$216/Main!BW$143*Main!BW160*$B51,0))))))</f>
        <v/>
      </c>
      <c r="BV678" s="50" t="str">
        <f>IF($A678="","",IF(BV677="","",IF(Main!BX$143=0,0,IF(Main!CD$216="","",IF($C$29="PM",Main!CD$216/Main!BX$143*Main!BX160,ROUND(Main!CD$216/Main!BX$143*Main!BX160*$B51,0))))))</f>
        <v/>
      </c>
    </row>
    <row r="679" spans="1:74" x14ac:dyDescent="0.2">
      <c r="A679" s="71" t="str">
        <f>IF(Main!A$52="","",Main!A$52)</f>
        <v/>
      </c>
      <c r="B679" s="74" t="str">
        <f t="shared" si="493"/>
        <v/>
      </c>
      <c r="C679" s="49" t="str">
        <f>IF($A679="","",IF(C678="","",IF(Main!E$143=0,0,IF(Main!K$216="","",IF($C$29="PM",Main!K$216/Main!E$143*Main!E161,ROUND(Main!K$216/Main!E$143*Main!E161*$B52,0))))))</f>
        <v/>
      </c>
      <c r="D679" s="31" t="str">
        <f>IF($A679="","",IF(D678="","",IF(Main!F$143=0,0,IF(Main!L$216="","",IF($C$29="PM",Main!L$216/Main!F$143*Main!F161,ROUND(Main!L$216/Main!F$143*Main!F161*$B52,0))))))</f>
        <v/>
      </c>
      <c r="E679" s="31" t="str">
        <f>IF($A679="","",IF(E678="","",IF(Main!G$143=0,0,IF(Main!M$216="","",IF($C$29="PM",Main!M$216/Main!G$143*Main!G161,ROUND(Main!M$216/Main!G$143*Main!G161*$B52,0))))))</f>
        <v/>
      </c>
      <c r="F679" s="31" t="str">
        <f>IF($A679="","",IF(F678="","",IF(Main!H$143=0,0,IF(Main!N$216="","",IF($C$29="PM",Main!N$216/Main!H$143*Main!H161,ROUND(Main!N$216/Main!H$143*Main!H161*$B52,0))))))</f>
        <v/>
      </c>
      <c r="G679" s="31" t="str">
        <f>IF($A679="","",IF(G678="","",IF(Main!I$143=0,0,IF(Main!O$216="","",IF($C$29="PM",Main!O$216/Main!I$143*Main!I161,ROUND(Main!O$216/Main!I$143*Main!I161*$B52,0))))))</f>
        <v/>
      </c>
      <c r="H679" s="31" t="str">
        <f>IF($A679="","",IF(H678="","",IF(Main!J$143=0,0,IF(Main!P$216="","",IF($C$29="PM",Main!P$216/Main!J$143*Main!J161,ROUND(Main!P$216/Main!J$143*Main!J161*$B52,0))))))</f>
        <v/>
      </c>
      <c r="I679" s="31" t="str">
        <f>IF($A679="","",IF(I678="","",IF(Main!K$143=0,0,IF(Main!Q$216="","",IF($C$29="PM",Main!Q$216/Main!K$143*Main!K161,ROUND(Main!Q$216/Main!K$143*Main!K161*$B52,0))))))</f>
        <v/>
      </c>
      <c r="J679" s="31" t="str">
        <f>IF($A679="","",IF(J678="","",IF(Main!L$143=0,0,IF(Main!R$216="","",IF($C$29="PM",Main!R$216/Main!L$143*Main!L161,ROUND(Main!R$216/Main!L$143*Main!L161*$B52,0))))))</f>
        <v/>
      </c>
      <c r="K679" s="31" t="str">
        <f>IF($A679="","",IF(K678="","",IF(Main!M$143=0,0,IF(Main!S$216="","",IF($C$29="PM",Main!S$216/Main!M$143*Main!M161,ROUND(Main!S$216/Main!M$143*Main!M161*$B52,0))))))</f>
        <v/>
      </c>
      <c r="L679" s="31" t="str">
        <f>IF($A679="","",IF(L678="","",IF(Main!N$143=0,0,IF(Main!T$216="","",IF($C$29="PM",Main!T$216/Main!N$143*Main!N161,ROUND(Main!T$216/Main!N$143*Main!N161*$B52,0))))))</f>
        <v/>
      </c>
      <c r="M679" s="31" t="str">
        <f>IF($A679="","",IF(M678="","",IF(Main!O$143=0,0,IF(Main!U$216="","",IF($C$29="PM",Main!U$216/Main!O$143*Main!O161,ROUND(Main!U$216/Main!O$143*Main!O161*$B52,0))))))</f>
        <v/>
      </c>
      <c r="N679" s="50" t="str">
        <f>IF($A679="","",IF(N678="","",IF(Main!P$143=0,0,IF(Main!V$216="","",IF($C$29="PM",Main!V$216/Main!P$143*Main!P161,ROUND(Main!V$216/Main!P$143*Main!P161*$B52,0))))))</f>
        <v/>
      </c>
      <c r="O679" s="31" t="str">
        <f>IF($A679="","",IF(O678="","",IF(Main!Q$143=0,0,IF(Main!W$216="","",IF($C$29="PM",Main!W$216/Main!Q$143*Main!Q161,ROUND(Main!W$216/Main!Q$143*Main!Q161*$B52,0))))))</f>
        <v/>
      </c>
      <c r="P679" s="31" t="str">
        <f>IF($A679="","",IF(P678="","",IF(Main!R$143=0,0,IF(Main!X$216="","",IF($C$29="PM",Main!X$216/Main!R$143*Main!R161,ROUND(Main!X$216/Main!R$143*Main!R161*$B52,0))))))</f>
        <v/>
      </c>
      <c r="Q679" s="31" t="str">
        <f>IF($A679="","",IF(Q678="","",IF(Main!S$143=0,0,IF(Main!Y$216="","",IF($C$29="PM",Main!Y$216/Main!S$143*Main!S161,ROUND(Main!Y$216/Main!S$143*Main!S161*$B52,0))))))</f>
        <v/>
      </c>
      <c r="R679" s="31" t="str">
        <f>IF($A679="","",IF(R678="","",IF(Main!T$143=0,0,IF(Main!Z$216="","",IF($C$29="PM",Main!Z$216/Main!T$143*Main!T161,ROUND(Main!Z$216/Main!T$143*Main!T161*$B52,0))))))</f>
        <v/>
      </c>
      <c r="S679" s="31" t="str">
        <f>IF($A679="","",IF(S678="","",IF(Main!U$143=0,0,IF(Main!AA$216="","",IF($C$29="PM",Main!AA$216/Main!U$143*Main!U161,ROUND(Main!AA$216/Main!U$143*Main!U161*$B52,0))))))</f>
        <v/>
      </c>
      <c r="T679" s="31" t="str">
        <f>IF($A679="","",IF(T678="","",IF(Main!V$143=0,0,IF(Main!AB$216="","",IF($C$29="PM",Main!AB$216/Main!V$143*Main!V161,ROUND(Main!AB$216/Main!V$143*Main!V161*$B52,0))))))</f>
        <v/>
      </c>
      <c r="U679" s="31" t="str">
        <f>IF($A679="","",IF(U678="","",IF(Main!W$143=0,0,IF(Main!AC$216="","",IF($C$29="PM",Main!AC$216/Main!W$143*Main!W161,ROUND(Main!AC$216/Main!W$143*Main!W161*$B52,0))))))</f>
        <v/>
      </c>
      <c r="V679" s="31" t="str">
        <f>IF($A679="","",IF(V678="","",IF(Main!X$143=0,0,IF(Main!AD$216="","",IF($C$29="PM",Main!AD$216/Main!X$143*Main!X161,ROUND(Main!AD$216/Main!X$143*Main!X161*$B52,0))))))</f>
        <v/>
      </c>
      <c r="W679" s="31" t="str">
        <f>IF($A679="","",IF(W678="","",IF(Main!Y$143=0,0,IF(Main!AE$216="","",IF($C$29="PM",Main!AE$216/Main!Y$143*Main!Y161,ROUND(Main!AE$216/Main!Y$143*Main!Y161*$B52,0))))))</f>
        <v/>
      </c>
      <c r="X679" s="31" t="str">
        <f>IF($A679="","",IF(X678="","",IF(Main!Z$143=0,0,IF(Main!AF$216="","",IF($C$29="PM",Main!AF$216/Main!Z$143*Main!Z161,ROUND(Main!AF$216/Main!Z$143*Main!Z161*$B52,0))))))</f>
        <v/>
      </c>
      <c r="Y679" s="31" t="str">
        <f>IF($A679="","",IF(Y678="","",IF(Main!AA$143=0,0,IF(Main!AG$216="","",IF($C$29="PM",Main!AG$216/Main!AA$143*Main!AA161,ROUND(Main!AG$216/Main!AA$143*Main!AA161*$B52,0))))))</f>
        <v/>
      </c>
      <c r="Z679" s="31" t="str">
        <f>IF($A679="","",IF(Z678="","",IF(Main!AB$143=0,0,IF(Main!AH$216="","",IF($C$29="PM",Main!AH$216/Main!AB$143*Main!AB161,ROUND(Main!AH$216/Main!AB$143*Main!AB161*$B52,0))))))</f>
        <v/>
      </c>
      <c r="AA679" s="49" t="str">
        <f>IF($A679="","",IF(AA678="","",IF(Main!AC$143=0,0,IF(Main!AI$216="","",IF($C$29="PM",Main!AI$216/Main!AC$143*Main!AC161,ROUND(Main!AI$216/Main!AC$143*Main!AC161*$B52,0))))))</f>
        <v/>
      </c>
      <c r="AB679" s="31" t="str">
        <f>IF($A679="","",IF(AB678="","",IF(Main!AD$143=0,0,IF(Main!AJ$216="","",IF($C$29="PM",Main!AJ$216/Main!AD$143*Main!AD161,ROUND(Main!AJ$216/Main!AD$143*Main!AD161*$B52,0))))))</f>
        <v/>
      </c>
      <c r="AC679" s="31" t="str">
        <f>IF($A679="","",IF(AC678="","",IF(Main!AE$143=0,0,IF(Main!AK$216="","",IF($C$29="PM",Main!AK$216/Main!AE$143*Main!AE161,ROUND(Main!AK$216/Main!AE$143*Main!AE161*$B52,0))))))</f>
        <v/>
      </c>
      <c r="AD679" s="31" t="str">
        <f>IF($A679="","",IF(AD678="","",IF(Main!AF$143=0,0,IF(Main!AL$216="","",IF($C$29="PM",Main!AL$216/Main!AF$143*Main!AF161,ROUND(Main!AL$216/Main!AF$143*Main!AF161*$B52,0))))))</f>
        <v/>
      </c>
      <c r="AE679" s="31" t="str">
        <f>IF($A679="","",IF(AE678="","",IF(Main!AG$143=0,0,IF(Main!AM$216="","",IF($C$29="PM",Main!AM$216/Main!AG$143*Main!AG161,ROUND(Main!AM$216/Main!AG$143*Main!AG161*$B52,0))))))</f>
        <v/>
      </c>
      <c r="AF679" s="31" t="str">
        <f>IF($A679="","",IF(AF678="","",IF(Main!AH$143=0,0,IF(Main!AN$216="","",IF($C$29="PM",Main!AN$216/Main!AH$143*Main!AH161,ROUND(Main!AN$216/Main!AH$143*Main!AH161*$B52,0))))))</f>
        <v/>
      </c>
      <c r="AG679" s="31" t="str">
        <f>IF($A679="","",IF(AG678="","",IF(Main!AI$143=0,0,IF(Main!AO$216="","",IF($C$29="PM",Main!AO$216/Main!AI$143*Main!AI161,ROUND(Main!AO$216/Main!AI$143*Main!AI161*$B52,0))))))</f>
        <v/>
      </c>
      <c r="AH679" s="31" t="str">
        <f>IF($A679="","",IF(AH678="","",IF(Main!AJ$143=0,0,IF(Main!AP$216="","",IF($C$29="PM",Main!AP$216/Main!AJ$143*Main!AJ161,ROUND(Main!AP$216/Main!AJ$143*Main!AJ161*$B52,0))))))</f>
        <v/>
      </c>
      <c r="AI679" s="31" t="str">
        <f>IF($A679="","",IF(AI678="","",IF(Main!AK$143=0,0,IF(Main!AQ$216="","",IF($C$29="PM",Main!AQ$216/Main!AK$143*Main!AK161,ROUND(Main!AQ$216/Main!AK$143*Main!AK161*$B52,0))))))</f>
        <v/>
      </c>
      <c r="AJ679" s="31" t="str">
        <f>IF($A679="","",IF(AJ678="","",IF(Main!AL$143=0,0,IF(Main!AR$216="","",IF($C$29="PM",Main!AR$216/Main!AL$143*Main!AL161,ROUND(Main!AR$216/Main!AL$143*Main!AL161*$B52,0))))))</f>
        <v/>
      </c>
      <c r="AK679" s="31" t="str">
        <f>IF($A679="","",IF(AK678="","",IF(Main!AM$143=0,0,IF(Main!AS$216="","",IF($C$29="PM",Main!AS$216/Main!AM$143*Main!AM161,ROUND(Main!AS$216/Main!AM$143*Main!AM161*$B52,0))))))</f>
        <v/>
      </c>
      <c r="AL679" s="50" t="str">
        <f>IF($A679="","",IF(AL678="","",IF(Main!AN$143=0,0,IF(Main!AT$216="","",IF($C$29="PM",Main!AT$216/Main!AN$143*Main!AN161,ROUND(Main!AT$216/Main!AN$143*Main!AN161*$B52,0))))))</f>
        <v/>
      </c>
      <c r="AM679" s="31" t="str">
        <f>IF($A679="","",IF(AM678="","",IF(Main!AO$143=0,0,IF(Main!AU$216="","",IF($C$29="PM",Main!AU$216/Main!AO$143*Main!AO161,ROUND(Main!AU$216/Main!AO$143*Main!AO161*$B52,0))))))</f>
        <v/>
      </c>
      <c r="AN679" s="31" t="str">
        <f>IF($A679="","",IF(AN678="","",IF(Main!AP$143=0,0,IF(Main!AV$216="","",IF($C$29="PM",Main!AV$216/Main!AP$143*Main!AP161,ROUND(Main!AV$216/Main!AP$143*Main!AP161*$B52,0))))))</f>
        <v/>
      </c>
      <c r="AO679" s="31" t="str">
        <f>IF($A679="","",IF(AO678="","",IF(Main!AQ$143=0,0,IF(Main!AW$216="","",IF($C$29="PM",Main!AW$216/Main!AQ$143*Main!AQ161,ROUND(Main!AW$216/Main!AQ$143*Main!AQ161*$B52,0))))))</f>
        <v/>
      </c>
      <c r="AP679" s="31" t="str">
        <f>IF($A679="","",IF(AP678="","",IF(Main!AR$143=0,0,IF(Main!AX$216="","",IF($C$29="PM",Main!AX$216/Main!AR$143*Main!AR161,ROUND(Main!AX$216/Main!AR$143*Main!AR161*$B52,0))))))</f>
        <v/>
      </c>
      <c r="AQ679" s="31" t="str">
        <f>IF($A679="","",IF(AQ678="","",IF(Main!AS$143=0,0,IF(Main!AY$216="","",IF($C$29="PM",Main!AY$216/Main!AS$143*Main!AS161,ROUND(Main!AY$216/Main!AS$143*Main!AS161*$B52,0))))))</f>
        <v/>
      </c>
      <c r="AR679" s="31" t="str">
        <f>IF($A679="","",IF(AR678="","",IF(Main!AT$143=0,0,IF(Main!AZ$216="","",IF($C$29="PM",Main!AZ$216/Main!AT$143*Main!AT161,ROUND(Main!AZ$216/Main!AT$143*Main!AT161*$B52,0))))))</f>
        <v/>
      </c>
      <c r="AS679" s="31" t="str">
        <f>IF($A679="","",IF(AS678="","",IF(Main!AU$143=0,0,IF(Main!BA$216="","",IF($C$29="PM",Main!BA$216/Main!AU$143*Main!AU161,ROUND(Main!BA$216/Main!AU$143*Main!AU161*$B52,0))))))</f>
        <v/>
      </c>
      <c r="AT679" s="31" t="str">
        <f>IF($A679="","",IF(AT678="","",IF(Main!AV$143=0,0,IF(Main!BB$216="","",IF($C$29="PM",Main!BB$216/Main!AV$143*Main!AV161,ROUND(Main!BB$216/Main!AV$143*Main!AV161*$B52,0))))))</f>
        <v/>
      </c>
      <c r="AU679" s="31" t="str">
        <f>IF($A679="","",IF(AU678="","",IF(Main!AW$143=0,0,IF(Main!BC$216="","",IF($C$29="PM",Main!BC$216/Main!AW$143*Main!AW161,ROUND(Main!BC$216/Main!AW$143*Main!AW161*$B52,0))))))</f>
        <v/>
      </c>
      <c r="AV679" s="31" t="str">
        <f>IF($A679="","",IF(AV678="","",IF(Main!AX$143=0,0,IF(Main!BD$216="","",IF($C$29="PM",Main!BD$216/Main!AX$143*Main!AX161,ROUND(Main!BD$216/Main!AX$143*Main!AX161*$B52,0))))))</f>
        <v/>
      </c>
      <c r="AW679" s="31" t="str">
        <f>IF($A679="","",IF(AW678="","",IF(Main!AY$143=0,0,IF(Main!BE$216="","",IF($C$29="PM",Main!BE$216/Main!AY$143*Main!AY161,ROUND(Main!BE$216/Main!AY$143*Main!AY161*$B52,0))))))</f>
        <v/>
      </c>
      <c r="AX679" s="50" t="str">
        <f>IF($A679="","",IF(AX678="","",IF(Main!AZ$143=0,0,IF(Main!BF$216="","",IF($C$29="PM",Main!BF$216/Main!AZ$143*Main!AZ161,ROUND(Main!BF$216/Main!AZ$143*Main!AZ161*$B52,0))))))</f>
        <v/>
      </c>
      <c r="AY679" s="31" t="str">
        <f>IF($A679="","",IF(AY678="","",IF(Main!BA$143=0,0,IF(Main!BG$216="","",IF($C$29="PM",Main!BG$216/Main!BA$143*Main!BA161,ROUND(Main!BG$216/Main!BA$143*Main!BA161*$B52,0))))))</f>
        <v/>
      </c>
      <c r="AZ679" s="31" t="str">
        <f>IF($A679="","",IF(AZ678="","",IF(Main!BB$143=0,0,IF(Main!BH$216="","",IF($C$29="PM",Main!BH$216/Main!BB$143*Main!BB161,ROUND(Main!BH$216/Main!BB$143*Main!BB161*$B52,0))))))</f>
        <v/>
      </c>
      <c r="BA679" s="31" t="str">
        <f>IF($A679="","",IF(BA678="","",IF(Main!BC$143=0,0,IF(Main!BI$216="","",IF($C$29="PM",Main!BI$216/Main!BC$143*Main!BC161,ROUND(Main!BI$216/Main!BC$143*Main!BC161*$B52,0))))))</f>
        <v/>
      </c>
      <c r="BB679" s="31" t="str">
        <f>IF($A679="","",IF(BB678="","",IF(Main!BD$143=0,0,IF(Main!BJ$216="","",IF($C$29="PM",Main!BJ$216/Main!BD$143*Main!BD161,ROUND(Main!BJ$216/Main!BD$143*Main!BD161*$B52,0))))))</f>
        <v/>
      </c>
      <c r="BC679" s="31" t="str">
        <f>IF($A679="","",IF(BC678="","",IF(Main!BE$143=0,0,IF(Main!BK$216="","",IF($C$29="PM",Main!BK$216/Main!BE$143*Main!BE161,ROUND(Main!BK$216/Main!BE$143*Main!BE161*$B52,0))))))</f>
        <v/>
      </c>
      <c r="BD679" s="31" t="str">
        <f>IF($A679="","",IF(BD678="","",IF(Main!BF$143=0,0,IF(Main!BL$216="","",IF($C$29="PM",Main!BL$216/Main!BF$143*Main!BF161,ROUND(Main!BL$216/Main!BF$143*Main!BF161*$B52,0))))))</f>
        <v/>
      </c>
      <c r="BE679" s="31" t="str">
        <f>IF($A679="","",IF(BE678="","",IF(Main!BG$143=0,0,IF(Main!BM$216="","",IF($C$29="PM",Main!BM$216/Main!BG$143*Main!BG161,ROUND(Main!BM$216/Main!BG$143*Main!BG161*$B52,0))))))</f>
        <v/>
      </c>
      <c r="BF679" s="31" t="str">
        <f>IF($A679="","",IF(BF678="","",IF(Main!BH$143=0,0,IF(Main!BN$216="","",IF($C$29="PM",Main!BN$216/Main!BH$143*Main!BH161,ROUND(Main!BN$216/Main!BH$143*Main!BH161*$B52,0))))))</f>
        <v/>
      </c>
      <c r="BG679" s="31" t="str">
        <f>IF($A679="","",IF(BG678="","",IF(Main!BI$143=0,0,IF(Main!BO$216="","",IF($C$29="PM",Main!BO$216/Main!BI$143*Main!BI161,ROUND(Main!BO$216/Main!BI$143*Main!BI161*$B52,0))))))</f>
        <v/>
      </c>
      <c r="BH679" s="31" t="str">
        <f>IF($A679="","",IF(BH678="","",IF(Main!BJ$143=0,0,IF(Main!BP$216="","",IF($C$29="PM",Main!BP$216/Main!BJ$143*Main!BJ161,ROUND(Main!BP$216/Main!BJ$143*Main!BJ161*$B52,0))))))</f>
        <v/>
      </c>
      <c r="BI679" s="31" t="str">
        <f>IF($A679="","",IF(BI678="","",IF(Main!BK$143=0,0,IF(Main!BQ$216="","",IF($C$29="PM",Main!BQ$216/Main!BK$143*Main!BK161,ROUND(Main!BQ$216/Main!BK$143*Main!BK161*$B52,0))))))</f>
        <v/>
      </c>
      <c r="BJ679" s="50" t="str">
        <f>IF($A679="","",IF(BJ678="","",IF(Main!BL$143=0,0,IF(Main!BR$216="","",IF($C$29="PM",Main!BR$216/Main!BL$143*Main!BL161,ROUND(Main!BR$216/Main!BL$143*Main!BL161*$B52,0))))))</f>
        <v/>
      </c>
      <c r="BK679" s="31" t="str">
        <f>IF($A679="","",IF(BK678="","",IF(Main!BM$143=0,0,IF(Main!BS$216="","",IF($C$29="PM",Main!BS$216/Main!BM$143*Main!BM161,ROUND(Main!BS$216/Main!BM$143*Main!BM161*$B52,0))))))</f>
        <v/>
      </c>
      <c r="BL679" s="31" t="str">
        <f>IF($A679="","",IF(BL678="","",IF(Main!BN$143=0,0,IF(Main!BT$216="","",IF($C$29="PM",Main!BT$216/Main!BN$143*Main!BN161,ROUND(Main!BT$216/Main!BN$143*Main!BN161*$B52,0))))))</f>
        <v/>
      </c>
      <c r="BM679" s="31" t="str">
        <f>IF($A679="","",IF(BM678="","",IF(Main!BO$143=0,0,IF(Main!BU$216="","",IF($C$29="PM",Main!BU$216/Main!BO$143*Main!BO161,ROUND(Main!BU$216/Main!BO$143*Main!BO161*$B52,0))))))</f>
        <v/>
      </c>
      <c r="BN679" s="31" t="str">
        <f>IF($A679="","",IF(BN678="","",IF(Main!BP$143=0,0,IF(Main!BV$216="","",IF($C$29="PM",Main!BV$216/Main!BP$143*Main!BP161,ROUND(Main!BV$216/Main!BP$143*Main!BP161*$B52,0))))))</f>
        <v/>
      </c>
      <c r="BO679" s="31" t="str">
        <f>IF($A679="","",IF(BO678="","",IF(Main!BQ$143=0,0,IF(Main!BW$216="","",IF($C$29="PM",Main!BW$216/Main!BQ$143*Main!BQ161,ROUND(Main!BW$216/Main!BQ$143*Main!BQ161*$B52,0))))))</f>
        <v/>
      </c>
      <c r="BP679" s="31" t="str">
        <f>IF($A679="","",IF(BP678="","",IF(Main!BR$143=0,0,IF(Main!BX$216="","",IF($C$29="PM",Main!BX$216/Main!BR$143*Main!BR161,ROUND(Main!BX$216/Main!BR$143*Main!BR161*$B52,0))))))</f>
        <v/>
      </c>
      <c r="BQ679" s="31" t="str">
        <f>IF($A679="","",IF(BQ678="","",IF(Main!BS$143=0,0,IF(Main!BY$216="","",IF($C$29="PM",Main!BY$216/Main!BS$143*Main!BS161,ROUND(Main!BY$216/Main!BS$143*Main!BS161*$B52,0))))))</f>
        <v/>
      </c>
      <c r="BR679" s="31" t="str">
        <f>IF($A679="","",IF(BR678="","",IF(Main!BT$143=0,0,IF(Main!BZ$216="","",IF($C$29="PM",Main!BZ$216/Main!BT$143*Main!BT161,ROUND(Main!BZ$216/Main!BT$143*Main!BT161*$B52,0))))))</f>
        <v/>
      </c>
      <c r="BS679" s="31" t="str">
        <f>IF($A679="","",IF(BS678="","",IF(Main!BU$143=0,0,IF(Main!CA$216="","",IF($C$29="PM",Main!CA$216/Main!BU$143*Main!BU161,ROUND(Main!CA$216/Main!BU$143*Main!BU161*$B52,0))))))</f>
        <v/>
      </c>
      <c r="BT679" s="31" t="str">
        <f>IF($A679="","",IF(BT678="","",IF(Main!BV$143=0,0,IF(Main!CB$216="","",IF($C$29="PM",Main!CB$216/Main!BV$143*Main!BV161,ROUND(Main!CB$216/Main!BV$143*Main!BV161*$B52,0))))))</f>
        <v/>
      </c>
      <c r="BU679" s="31" t="str">
        <f>IF($A679="","",IF(BU678="","",IF(Main!BW$143=0,0,IF(Main!CC$216="","",IF($C$29="PM",Main!CC$216/Main!BW$143*Main!BW161,ROUND(Main!CC$216/Main!BW$143*Main!BW161*$B52,0))))))</f>
        <v/>
      </c>
      <c r="BV679" s="50" t="str">
        <f>IF($A679="","",IF(BV678="","",IF(Main!BX$143=0,0,IF(Main!CD$216="","",IF($C$29="PM",Main!CD$216/Main!BX$143*Main!BX161,ROUND(Main!CD$216/Main!BX$143*Main!BX161*$B52,0))))))</f>
        <v/>
      </c>
    </row>
    <row r="680" spans="1:74" x14ac:dyDescent="0.2">
      <c r="A680" s="71" t="str">
        <f>IF(Main!A$53="","",Main!A$53)</f>
        <v/>
      </c>
      <c r="B680" s="74" t="str">
        <f t="shared" si="493"/>
        <v/>
      </c>
      <c r="C680" s="49" t="str">
        <f>IF($A680="","",IF(C679="","",IF(Main!E$143=0,0,IF(Main!K$216="","",IF($C$29="PM",Main!K$216/Main!E$143*Main!E162,ROUND(Main!K$216/Main!E$143*Main!E162*$B53,0))))))</f>
        <v/>
      </c>
      <c r="D680" s="31" t="str">
        <f>IF($A680="","",IF(D679="","",IF(Main!F$143=0,0,IF(Main!L$216="","",IF($C$29="PM",Main!L$216/Main!F$143*Main!F162,ROUND(Main!L$216/Main!F$143*Main!F162*$B53,0))))))</f>
        <v/>
      </c>
      <c r="E680" s="31" t="str">
        <f>IF($A680="","",IF(E679="","",IF(Main!G$143=0,0,IF(Main!M$216="","",IF($C$29="PM",Main!M$216/Main!G$143*Main!G162,ROUND(Main!M$216/Main!G$143*Main!G162*$B53,0))))))</f>
        <v/>
      </c>
      <c r="F680" s="31" t="str">
        <f>IF($A680="","",IF(F679="","",IF(Main!H$143=0,0,IF(Main!N$216="","",IF($C$29="PM",Main!N$216/Main!H$143*Main!H162,ROUND(Main!N$216/Main!H$143*Main!H162*$B53,0))))))</f>
        <v/>
      </c>
      <c r="G680" s="31" t="str">
        <f>IF($A680="","",IF(G679="","",IF(Main!I$143=0,0,IF(Main!O$216="","",IF($C$29="PM",Main!O$216/Main!I$143*Main!I162,ROUND(Main!O$216/Main!I$143*Main!I162*$B53,0))))))</f>
        <v/>
      </c>
      <c r="H680" s="31" t="str">
        <f>IF($A680="","",IF(H679="","",IF(Main!J$143=0,0,IF(Main!P$216="","",IF($C$29="PM",Main!P$216/Main!J$143*Main!J162,ROUND(Main!P$216/Main!J$143*Main!J162*$B53,0))))))</f>
        <v/>
      </c>
      <c r="I680" s="31" t="str">
        <f>IF($A680="","",IF(I679="","",IF(Main!K$143=0,0,IF(Main!Q$216="","",IF($C$29="PM",Main!Q$216/Main!K$143*Main!K162,ROUND(Main!Q$216/Main!K$143*Main!K162*$B53,0))))))</f>
        <v/>
      </c>
      <c r="J680" s="31" t="str">
        <f>IF($A680="","",IF(J679="","",IF(Main!L$143=0,0,IF(Main!R$216="","",IF($C$29="PM",Main!R$216/Main!L$143*Main!L162,ROUND(Main!R$216/Main!L$143*Main!L162*$B53,0))))))</f>
        <v/>
      </c>
      <c r="K680" s="31" t="str">
        <f>IF($A680="","",IF(K679="","",IF(Main!M$143=0,0,IF(Main!S$216="","",IF($C$29="PM",Main!S$216/Main!M$143*Main!M162,ROUND(Main!S$216/Main!M$143*Main!M162*$B53,0))))))</f>
        <v/>
      </c>
      <c r="L680" s="31" t="str">
        <f>IF($A680="","",IF(L679="","",IF(Main!N$143=0,0,IF(Main!T$216="","",IF($C$29="PM",Main!T$216/Main!N$143*Main!N162,ROUND(Main!T$216/Main!N$143*Main!N162*$B53,0))))))</f>
        <v/>
      </c>
      <c r="M680" s="31" t="str">
        <f>IF($A680="","",IF(M679="","",IF(Main!O$143=0,0,IF(Main!U$216="","",IF($C$29="PM",Main!U$216/Main!O$143*Main!O162,ROUND(Main!U$216/Main!O$143*Main!O162*$B53,0))))))</f>
        <v/>
      </c>
      <c r="N680" s="50" t="str">
        <f>IF($A680="","",IF(N679="","",IF(Main!P$143=0,0,IF(Main!V$216="","",IF($C$29="PM",Main!V$216/Main!P$143*Main!P162,ROUND(Main!V$216/Main!P$143*Main!P162*$B53,0))))))</f>
        <v/>
      </c>
      <c r="O680" s="31" t="str">
        <f>IF($A680="","",IF(O679="","",IF(Main!Q$143=0,0,IF(Main!W$216="","",IF($C$29="PM",Main!W$216/Main!Q$143*Main!Q162,ROUND(Main!W$216/Main!Q$143*Main!Q162*$B53,0))))))</f>
        <v/>
      </c>
      <c r="P680" s="31" t="str">
        <f>IF($A680="","",IF(P679="","",IF(Main!R$143=0,0,IF(Main!X$216="","",IF($C$29="PM",Main!X$216/Main!R$143*Main!R162,ROUND(Main!X$216/Main!R$143*Main!R162*$B53,0))))))</f>
        <v/>
      </c>
      <c r="Q680" s="31" t="str">
        <f>IF($A680="","",IF(Q679="","",IF(Main!S$143=0,0,IF(Main!Y$216="","",IF($C$29="PM",Main!Y$216/Main!S$143*Main!S162,ROUND(Main!Y$216/Main!S$143*Main!S162*$B53,0))))))</f>
        <v/>
      </c>
      <c r="R680" s="31" t="str">
        <f>IF($A680="","",IF(R679="","",IF(Main!T$143=0,0,IF(Main!Z$216="","",IF($C$29="PM",Main!Z$216/Main!T$143*Main!T162,ROUND(Main!Z$216/Main!T$143*Main!T162*$B53,0))))))</f>
        <v/>
      </c>
      <c r="S680" s="31" t="str">
        <f>IF($A680="","",IF(S679="","",IF(Main!U$143=0,0,IF(Main!AA$216="","",IF($C$29="PM",Main!AA$216/Main!U$143*Main!U162,ROUND(Main!AA$216/Main!U$143*Main!U162*$B53,0))))))</f>
        <v/>
      </c>
      <c r="T680" s="31" t="str">
        <f>IF($A680="","",IF(T679="","",IF(Main!V$143=0,0,IF(Main!AB$216="","",IF($C$29="PM",Main!AB$216/Main!V$143*Main!V162,ROUND(Main!AB$216/Main!V$143*Main!V162*$B53,0))))))</f>
        <v/>
      </c>
      <c r="U680" s="31" t="str">
        <f>IF($A680="","",IF(U679="","",IF(Main!W$143=0,0,IF(Main!AC$216="","",IF($C$29="PM",Main!AC$216/Main!W$143*Main!W162,ROUND(Main!AC$216/Main!W$143*Main!W162*$B53,0))))))</f>
        <v/>
      </c>
      <c r="V680" s="31" t="str">
        <f>IF($A680="","",IF(V679="","",IF(Main!X$143=0,0,IF(Main!AD$216="","",IF($C$29="PM",Main!AD$216/Main!X$143*Main!X162,ROUND(Main!AD$216/Main!X$143*Main!X162*$B53,0))))))</f>
        <v/>
      </c>
      <c r="W680" s="31" t="str">
        <f>IF($A680="","",IF(W679="","",IF(Main!Y$143=0,0,IF(Main!AE$216="","",IF($C$29="PM",Main!AE$216/Main!Y$143*Main!Y162,ROUND(Main!AE$216/Main!Y$143*Main!Y162*$B53,0))))))</f>
        <v/>
      </c>
      <c r="X680" s="31" t="str">
        <f>IF($A680="","",IF(X679="","",IF(Main!Z$143=0,0,IF(Main!AF$216="","",IF($C$29="PM",Main!AF$216/Main!Z$143*Main!Z162,ROUND(Main!AF$216/Main!Z$143*Main!Z162*$B53,0))))))</f>
        <v/>
      </c>
      <c r="Y680" s="31" t="str">
        <f>IF($A680="","",IF(Y679="","",IF(Main!AA$143=0,0,IF(Main!AG$216="","",IF($C$29="PM",Main!AG$216/Main!AA$143*Main!AA162,ROUND(Main!AG$216/Main!AA$143*Main!AA162*$B53,0))))))</f>
        <v/>
      </c>
      <c r="Z680" s="31" t="str">
        <f>IF($A680="","",IF(Z679="","",IF(Main!AB$143=0,0,IF(Main!AH$216="","",IF($C$29="PM",Main!AH$216/Main!AB$143*Main!AB162,ROUND(Main!AH$216/Main!AB$143*Main!AB162*$B53,0))))))</f>
        <v/>
      </c>
      <c r="AA680" s="49" t="str">
        <f>IF($A680="","",IF(AA679="","",IF(Main!AC$143=0,0,IF(Main!AI$216="","",IF($C$29="PM",Main!AI$216/Main!AC$143*Main!AC162,ROUND(Main!AI$216/Main!AC$143*Main!AC162*$B53,0))))))</f>
        <v/>
      </c>
      <c r="AB680" s="31" t="str">
        <f>IF($A680="","",IF(AB679="","",IF(Main!AD$143=0,0,IF(Main!AJ$216="","",IF($C$29="PM",Main!AJ$216/Main!AD$143*Main!AD162,ROUND(Main!AJ$216/Main!AD$143*Main!AD162*$B53,0))))))</f>
        <v/>
      </c>
      <c r="AC680" s="31" t="str">
        <f>IF($A680="","",IF(AC679="","",IF(Main!AE$143=0,0,IF(Main!AK$216="","",IF($C$29="PM",Main!AK$216/Main!AE$143*Main!AE162,ROUND(Main!AK$216/Main!AE$143*Main!AE162*$B53,0))))))</f>
        <v/>
      </c>
      <c r="AD680" s="31" t="str">
        <f>IF($A680="","",IF(AD679="","",IF(Main!AF$143=0,0,IF(Main!AL$216="","",IF($C$29="PM",Main!AL$216/Main!AF$143*Main!AF162,ROUND(Main!AL$216/Main!AF$143*Main!AF162*$B53,0))))))</f>
        <v/>
      </c>
      <c r="AE680" s="31" t="str">
        <f>IF($A680="","",IF(AE679="","",IF(Main!AG$143=0,0,IF(Main!AM$216="","",IF($C$29="PM",Main!AM$216/Main!AG$143*Main!AG162,ROUND(Main!AM$216/Main!AG$143*Main!AG162*$B53,0))))))</f>
        <v/>
      </c>
      <c r="AF680" s="31" t="str">
        <f>IF($A680="","",IF(AF679="","",IF(Main!AH$143=0,0,IF(Main!AN$216="","",IF($C$29="PM",Main!AN$216/Main!AH$143*Main!AH162,ROUND(Main!AN$216/Main!AH$143*Main!AH162*$B53,0))))))</f>
        <v/>
      </c>
      <c r="AG680" s="31" t="str">
        <f>IF($A680="","",IF(AG679="","",IF(Main!AI$143=0,0,IF(Main!AO$216="","",IF($C$29="PM",Main!AO$216/Main!AI$143*Main!AI162,ROUND(Main!AO$216/Main!AI$143*Main!AI162*$B53,0))))))</f>
        <v/>
      </c>
      <c r="AH680" s="31" t="str">
        <f>IF($A680="","",IF(AH679="","",IF(Main!AJ$143=0,0,IF(Main!AP$216="","",IF($C$29="PM",Main!AP$216/Main!AJ$143*Main!AJ162,ROUND(Main!AP$216/Main!AJ$143*Main!AJ162*$B53,0))))))</f>
        <v/>
      </c>
      <c r="AI680" s="31" t="str">
        <f>IF($A680="","",IF(AI679="","",IF(Main!AK$143=0,0,IF(Main!AQ$216="","",IF($C$29="PM",Main!AQ$216/Main!AK$143*Main!AK162,ROUND(Main!AQ$216/Main!AK$143*Main!AK162*$B53,0))))))</f>
        <v/>
      </c>
      <c r="AJ680" s="31" t="str">
        <f>IF($A680="","",IF(AJ679="","",IF(Main!AL$143=0,0,IF(Main!AR$216="","",IF($C$29="PM",Main!AR$216/Main!AL$143*Main!AL162,ROUND(Main!AR$216/Main!AL$143*Main!AL162*$B53,0))))))</f>
        <v/>
      </c>
      <c r="AK680" s="31" t="str">
        <f>IF($A680="","",IF(AK679="","",IF(Main!AM$143=0,0,IF(Main!AS$216="","",IF($C$29="PM",Main!AS$216/Main!AM$143*Main!AM162,ROUND(Main!AS$216/Main!AM$143*Main!AM162*$B53,0))))))</f>
        <v/>
      </c>
      <c r="AL680" s="50" t="str">
        <f>IF($A680="","",IF(AL679="","",IF(Main!AN$143=0,0,IF(Main!AT$216="","",IF($C$29="PM",Main!AT$216/Main!AN$143*Main!AN162,ROUND(Main!AT$216/Main!AN$143*Main!AN162*$B53,0))))))</f>
        <v/>
      </c>
      <c r="AM680" s="31" t="str">
        <f>IF($A680="","",IF(AM679="","",IF(Main!AO$143=0,0,IF(Main!AU$216="","",IF($C$29="PM",Main!AU$216/Main!AO$143*Main!AO162,ROUND(Main!AU$216/Main!AO$143*Main!AO162*$B53,0))))))</f>
        <v/>
      </c>
      <c r="AN680" s="31" t="str">
        <f>IF($A680="","",IF(AN679="","",IF(Main!AP$143=0,0,IF(Main!AV$216="","",IF($C$29="PM",Main!AV$216/Main!AP$143*Main!AP162,ROUND(Main!AV$216/Main!AP$143*Main!AP162*$B53,0))))))</f>
        <v/>
      </c>
      <c r="AO680" s="31" t="str">
        <f>IF($A680="","",IF(AO679="","",IF(Main!AQ$143=0,0,IF(Main!AW$216="","",IF($C$29="PM",Main!AW$216/Main!AQ$143*Main!AQ162,ROUND(Main!AW$216/Main!AQ$143*Main!AQ162*$B53,0))))))</f>
        <v/>
      </c>
      <c r="AP680" s="31" t="str">
        <f>IF($A680="","",IF(AP679="","",IF(Main!AR$143=0,0,IF(Main!AX$216="","",IF($C$29="PM",Main!AX$216/Main!AR$143*Main!AR162,ROUND(Main!AX$216/Main!AR$143*Main!AR162*$B53,0))))))</f>
        <v/>
      </c>
      <c r="AQ680" s="31" t="str">
        <f>IF($A680="","",IF(AQ679="","",IF(Main!AS$143=0,0,IF(Main!AY$216="","",IF($C$29="PM",Main!AY$216/Main!AS$143*Main!AS162,ROUND(Main!AY$216/Main!AS$143*Main!AS162*$B53,0))))))</f>
        <v/>
      </c>
      <c r="AR680" s="31" t="str">
        <f>IF($A680="","",IF(AR679="","",IF(Main!AT$143=0,0,IF(Main!AZ$216="","",IF($C$29="PM",Main!AZ$216/Main!AT$143*Main!AT162,ROUND(Main!AZ$216/Main!AT$143*Main!AT162*$B53,0))))))</f>
        <v/>
      </c>
      <c r="AS680" s="31" t="str">
        <f>IF($A680="","",IF(AS679="","",IF(Main!AU$143=0,0,IF(Main!BA$216="","",IF($C$29="PM",Main!BA$216/Main!AU$143*Main!AU162,ROUND(Main!BA$216/Main!AU$143*Main!AU162*$B53,0))))))</f>
        <v/>
      </c>
      <c r="AT680" s="31" t="str">
        <f>IF($A680="","",IF(AT679="","",IF(Main!AV$143=0,0,IF(Main!BB$216="","",IF($C$29="PM",Main!BB$216/Main!AV$143*Main!AV162,ROUND(Main!BB$216/Main!AV$143*Main!AV162*$B53,0))))))</f>
        <v/>
      </c>
      <c r="AU680" s="31" t="str">
        <f>IF($A680="","",IF(AU679="","",IF(Main!AW$143=0,0,IF(Main!BC$216="","",IF($C$29="PM",Main!BC$216/Main!AW$143*Main!AW162,ROUND(Main!BC$216/Main!AW$143*Main!AW162*$B53,0))))))</f>
        <v/>
      </c>
      <c r="AV680" s="31" t="str">
        <f>IF($A680="","",IF(AV679="","",IF(Main!AX$143=0,0,IF(Main!BD$216="","",IF($C$29="PM",Main!BD$216/Main!AX$143*Main!AX162,ROUND(Main!BD$216/Main!AX$143*Main!AX162*$B53,0))))))</f>
        <v/>
      </c>
      <c r="AW680" s="31" t="str">
        <f>IF($A680="","",IF(AW679="","",IF(Main!AY$143=0,0,IF(Main!BE$216="","",IF($C$29="PM",Main!BE$216/Main!AY$143*Main!AY162,ROUND(Main!BE$216/Main!AY$143*Main!AY162*$B53,0))))))</f>
        <v/>
      </c>
      <c r="AX680" s="50" t="str">
        <f>IF($A680="","",IF(AX679="","",IF(Main!AZ$143=0,0,IF(Main!BF$216="","",IF($C$29="PM",Main!BF$216/Main!AZ$143*Main!AZ162,ROUND(Main!BF$216/Main!AZ$143*Main!AZ162*$B53,0))))))</f>
        <v/>
      </c>
      <c r="AY680" s="31" t="str">
        <f>IF($A680="","",IF(AY679="","",IF(Main!BA$143=0,0,IF(Main!BG$216="","",IF($C$29="PM",Main!BG$216/Main!BA$143*Main!BA162,ROUND(Main!BG$216/Main!BA$143*Main!BA162*$B53,0))))))</f>
        <v/>
      </c>
      <c r="AZ680" s="31" t="str">
        <f>IF($A680="","",IF(AZ679="","",IF(Main!BB$143=0,0,IF(Main!BH$216="","",IF($C$29="PM",Main!BH$216/Main!BB$143*Main!BB162,ROUND(Main!BH$216/Main!BB$143*Main!BB162*$B53,0))))))</f>
        <v/>
      </c>
      <c r="BA680" s="31" t="str">
        <f>IF($A680="","",IF(BA679="","",IF(Main!BC$143=0,0,IF(Main!BI$216="","",IF($C$29="PM",Main!BI$216/Main!BC$143*Main!BC162,ROUND(Main!BI$216/Main!BC$143*Main!BC162*$B53,0))))))</f>
        <v/>
      </c>
      <c r="BB680" s="31" t="str">
        <f>IF($A680="","",IF(BB679="","",IF(Main!BD$143=0,0,IF(Main!BJ$216="","",IF($C$29="PM",Main!BJ$216/Main!BD$143*Main!BD162,ROUND(Main!BJ$216/Main!BD$143*Main!BD162*$B53,0))))))</f>
        <v/>
      </c>
      <c r="BC680" s="31" t="str">
        <f>IF($A680="","",IF(BC679="","",IF(Main!BE$143=0,0,IF(Main!BK$216="","",IF($C$29="PM",Main!BK$216/Main!BE$143*Main!BE162,ROUND(Main!BK$216/Main!BE$143*Main!BE162*$B53,0))))))</f>
        <v/>
      </c>
      <c r="BD680" s="31" t="str">
        <f>IF($A680="","",IF(BD679="","",IF(Main!BF$143=0,0,IF(Main!BL$216="","",IF($C$29="PM",Main!BL$216/Main!BF$143*Main!BF162,ROUND(Main!BL$216/Main!BF$143*Main!BF162*$B53,0))))))</f>
        <v/>
      </c>
      <c r="BE680" s="31" t="str">
        <f>IF($A680="","",IF(BE679="","",IF(Main!BG$143=0,0,IF(Main!BM$216="","",IF($C$29="PM",Main!BM$216/Main!BG$143*Main!BG162,ROUND(Main!BM$216/Main!BG$143*Main!BG162*$B53,0))))))</f>
        <v/>
      </c>
      <c r="BF680" s="31" t="str">
        <f>IF($A680="","",IF(BF679="","",IF(Main!BH$143=0,0,IF(Main!BN$216="","",IF($C$29="PM",Main!BN$216/Main!BH$143*Main!BH162,ROUND(Main!BN$216/Main!BH$143*Main!BH162*$B53,0))))))</f>
        <v/>
      </c>
      <c r="BG680" s="31" t="str">
        <f>IF($A680="","",IF(BG679="","",IF(Main!BI$143=0,0,IF(Main!BO$216="","",IF($C$29="PM",Main!BO$216/Main!BI$143*Main!BI162,ROUND(Main!BO$216/Main!BI$143*Main!BI162*$B53,0))))))</f>
        <v/>
      </c>
      <c r="BH680" s="31" t="str">
        <f>IF($A680="","",IF(BH679="","",IF(Main!BJ$143=0,0,IF(Main!BP$216="","",IF($C$29="PM",Main!BP$216/Main!BJ$143*Main!BJ162,ROUND(Main!BP$216/Main!BJ$143*Main!BJ162*$B53,0))))))</f>
        <v/>
      </c>
      <c r="BI680" s="31" t="str">
        <f>IF($A680="","",IF(BI679="","",IF(Main!BK$143=0,0,IF(Main!BQ$216="","",IF($C$29="PM",Main!BQ$216/Main!BK$143*Main!BK162,ROUND(Main!BQ$216/Main!BK$143*Main!BK162*$B53,0))))))</f>
        <v/>
      </c>
      <c r="BJ680" s="50" t="str">
        <f>IF($A680="","",IF(BJ679="","",IF(Main!BL$143=0,0,IF(Main!BR$216="","",IF($C$29="PM",Main!BR$216/Main!BL$143*Main!BL162,ROUND(Main!BR$216/Main!BL$143*Main!BL162*$B53,0))))))</f>
        <v/>
      </c>
      <c r="BK680" s="31" t="str">
        <f>IF($A680="","",IF(BK679="","",IF(Main!BM$143=0,0,IF(Main!BS$216="","",IF($C$29="PM",Main!BS$216/Main!BM$143*Main!BM162,ROUND(Main!BS$216/Main!BM$143*Main!BM162*$B53,0))))))</f>
        <v/>
      </c>
      <c r="BL680" s="31" t="str">
        <f>IF($A680="","",IF(BL679="","",IF(Main!BN$143=0,0,IF(Main!BT$216="","",IF($C$29="PM",Main!BT$216/Main!BN$143*Main!BN162,ROUND(Main!BT$216/Main!BN$143*Main!BN162*$B53,0))))))</f>
        <v/>
      </c>
      <c r="BM680" s="31" t="str">
        <f>IF($A680="","",IF(BM679="","",IF(Main!BO$143=0,0,IF(Main!BU$216="","",IF($C$29="PM",Main!BU$216/Main!BO$143*Main!BO162,ROUND(Main!BU$216/Main!BO$143*Main!BO162*$B53,0))))))</f>
        <v/>
      </c>
      <c r="BN680" s="31" t="str">
        <f>IF($A680="","",IF(BN679="","",IF(Main!BP$143=0,0,IF(Main!BV$216="","",IF($C$29="PM",Main!BV$216/Main!BP$143*Main!BP162,ROUND(Main!BV$216/Main!BP$143*Main!BP162*$B53,0))))))</f>
        <v/>
      </c>
      <c r="BO680" s="31" t="str">
        <f>IF($A680="","",IF(BO679="","",IF(Main!BQ$143=0,0,IF(Main!BW$216="","",IF($C$29="PM",Main!BW$216/Main!BQ$143*Main!BQ162,ROUND(Main!BW$216/Main!BQ$143*Main!BQ162*$B53,0))))))</f>
        <v/>
      </c>
      <c r="BP680" s="31" t="str">
        <f>IF($A680="","",IF(BP679="","",IF(Main!BR$143=0,0,IF(Main!BX$216="","",IF($C$29="PM",Main!BX$216/Main!BR$143*Main!BR162,ROUND(Main!BX$216/Main!BR$143*Main!BR162*$B53,0))))))</f>
        <v/>
      </c>
      <c r="BQ680" s="31" t="str">
        <f>IF($A680="","",IF(BQ679="","",IF(Main!BS$143=0,0,IF(Main!BY$216="","",IF($C$29="PM",Main!BY$216/Main!BS$143*Main!BS162,ROUND(Main!BY$216/Main!BS$143*Main!BS162*$B53,0))))))</f>
        <v/>
      </c>
      <c r="BR680" s="31" t="str">
        <f>IF($A680="","",IF(BR679="","",IF(Main!BT$143=0,0,IF(Main!BZ$216="","",IF($C$29="PM",Main!BZ$216/Main!BT$143*Main!BT162,ROUND(Main!BZ$216/Main!BT$143*Main!BT162*$B53,0))))))</f>
        <v/>
      </c>
      <c r="BS680" s="31" t="str">
        <f>IF($A680="","",IF(BS679="","",IF(Main!BU$143=0,0,IF(Main!CA$216="","",IF($C$29="PM",Main!CA$216/Main!BU$143*Main!BU162,ROUND(Main!CA$216/Main!BU$143*Main!BU162*$B53,0))))))</f>
        <v/>
      </c>
      <c r="BT680" s="31" t="str">
        <f>IF($A680="","",IF(BT679="","",IF(Main!BV$143=0,0,IF(Main!CB$216="","",IF($C$29="PM",Main!CB$216/Main!BV$143*Main!BV162,ROUND(Main!CB$216/Main!BV$143*Main!BV162*$B53,0))))))</f>
        <v/>
      </c>
      <c r="BU680" s="31" t="str">
        <f>IF($A680="","",IF(BU679="","",IF(Main!BW$143=0,0,IF(Main!CC$216="","",IF($C$29="PM",Main!CC$216/Main!BW$143*Main!BW162,ROUND(Main!CC$216/Main!BW$143*Main!BW162*$B53,0))))))</f>
        <v/>
      </c>
      <c r="BV680" s="50" t="str">
        <f>IF($A680="","",IF(BV679="","",IF(Main!BX$143=0,0,IF(Main!CD$216="","",IF($C$29="PM",Main!CD$216/Main!BX$143*Main!BX162,ROUND(Main!CD$216/Main!BX$143*Main!BX162*$B53,0))))))</f>
        <v/>
      </c>
    </row>
    <row r="681" spans="1:74" x14ac:dyDescent="0.2">
      <c r="A681" s="71" t="str">
        <f>IF(Main!A$54="","",Main!A$54)</f>
        <v/>
      </c>
      <c r="B681" s="74" t="str">
        <f t="shared" si="493"/>
        <v/>
      </c>
      <c r="C681" s="49" t="str">
        <f>IF($A681="","",IF(C680="","",IF(Main!E$143=0,0,IF(Main!K$216="","",IF($C$29="PM",Main!K$216/Main!E$143*Main!E163,ROUND(Main!K$216/Main!E$143*Main!E163*$B54,0))))))</f>
        <v/>
      </c>
      <c r="D681" s="31" t="str">
        <f>IF($A681="","",IF(D680="","",IF(Main!F$143=0,0,IF(Main!L$216="","",IF($C$29="PM",Main!L$216/Main!F$143*Main!F163,ROUND(Main!L$216/Main!F$143*Main!F163*$B54,0))))))</f>
        <v/>
      </c>
      <c r="E681" s="31" t="str">
        <f>IF($A681="","",IF(E680="","",IF(Main!G$143=0,0,IF(Main!M$216="","",IF($C$29="PM",Main!M$216/Main!G$143*Main!G163,ROUND(Main!M$216/Main!G$143*Main!G163*$B54,0))))))</f>
        <v/>
      </c>
      <c r="F681" s="31" t="str">
        <f>IF($A681="","",IF(F680="","",IF(Main!H$143=0,0,IF(Main!N$216="","",IF($C$29="PM",Main!N$216/Main!H$143*Main!H163,ROUND(Main!N$216/Main!H$143*Main!H163*$B54,0))))))</f>
        <v/>
      </c>
      <c r="G681" s="31" t="str">
        <f>IF($A681="","",IF(G680="","",IF(Main!I$143=0,0,IF(Main!O$216="","",IF($C$29="PM",Main!O$216/Main!I$143*Main!I163,ROUND(Main!O$216/Main!I$143*Main!I163*$B54,0))))))</f>
        <v/>
      </c>
      <c r="H681" s="31" t="str">
        <f>IF($A681="","",IF(H680="","",IF(Main!J$143=0,0,IF(Main!P$216="","",IF($C$29="PM",Main!P$216/Main!J$143*Main!J163,ROUND(Main!P$216/Main!J$143*Main!J163*$B54,0))))))</f>
        <v/>
      </c>
      <c r="I681" s="31" t="str">
        <f>IF($A681="","",IF(I680="","",IF(Main!K$143=0,0,IF(Main!Q$216="","",IF($C$29="PM",Main!Q$216/Main!K$143*Main!K163,ROUND(Main!Q$216/Main!K$143*Main!K163*$B54,0))))))</f>
        <v/>
      </c>
      <c r="J681" s="31" t="str">
        <f>IF($A681="","",IF(J680="","",IF(Main!L$143=0,0,IF(Main!R$216="","",IF($C$29="PM",Main!R$216/Main!L$143*Main!L163,ROUND(Main!R$216/Main!L$143*Main!L163*$B54,0))))))</f>
        <v/>
      </c>
      <c r="K681" s="31" t="str">
        <f>IF($A681="","",IF(K680="","",IF(Main!M$143=0,0,IF(Main!S$216="","",IF($C$29="PM",Main!S$216/Main!M$143*Main!M163,ROUND(Main!S$216/Main!M$143*Main!M163*$B54,0))))))</f>
        <v/>
      </c>
      <c r="L681" s="31" t="str">
        <f>IF($A681="","",IF(L680="","",IF(Main!N$143=0,0,IF(Main!T$216="","",IF($C$29="PM",Main!T$216/Main!N$143*Main!N163,ROUND(Main!T$216/Main!N$143*Main!N163*$B54,0))))))</f>
        <v/>
      </c>
      <c r="M681" s="31" t="str">
        <f>IF($A681="","",IF(M680="","",IF(Main!O$143=0,0,IF(Main!U$216="","",IF($C$29="PM",Main!U$216/Main!O$143*Main!O163,ROUND(Main!U$216/Main!O$143*Main!O163*$B54,0))))))</f>
        <v/>
      </c>
      <c r="N681" s="50" t="str">
        <f>IF($A681="","",IF(N680="","",IF(Main!P$143=0,0,IF(Main!V$216="","",IF($C$29="PM",Main!V$216/Main!P$143*Main!P163,ROUND(Main!V$216/Main!P$143*Main!P163*$B54,0))))))</f>
        <v/>
      </c>
      <c r="O681" s="31" t="str">
        <f>IF($A681="","",IF(O680="","",IF(Main!Q$143=0,0,IF(Main!W$216="","",IF($C$29="PM",Main!W$216/Main!Q$143*Main!Q163,ROUND(Main!W$216/Main!Q$143*Main!Q163*$B54,0))))))</f>
        <v/>
      </c>
      <c r="P681" s="31" t="str">
        <f>IF($A681="","",IF(P680="","",IF(Main!R$143=0,0,IF(Main!X$216="","",IF($C$29="PM",Main!X$216/Main!R$143*Main!R163,ROUND(Main!X$216/Main!R$143*Main!R163*$B54,0))))))</f>
        <v/>
      </c>
      <c r="Q681" s="31" t="str">
        <f>IF($A681="","",IF(Q680="","",IF(Main!S$143=0,0,IF(Main!Y$216="","",IF($C$29="PM",Main!Y$216/Main!S$143*Main!S163,ROUND(Main!Y$216/Main!S$143*Main!S163*$B54,0))))))</f>
        <v/>
      </c>
      <c r="R681" s="31" t="str">
        <f>IF($A681="","",IF(R680="","",IF(Main!T$143=0,0,IF(Main!Z$216="","",IF($C$29="PM",Main!Z$216/Main!T$143*Main!T163,ROUND(Main!Z$216/Main!T$143*Main!T163*$B54,0))))))</f>
        <v/>
      </c>
      <c r="S681" s="31" t="str">
        <f>IF($A681="","",IF(S680="","",IF(Main!U$143=0,0,IF(Main!AA$216="","",IF($C$29="PM",Main!AA$216/Main!U$143*Main!U163,ROUND(Main!AA$216/Main!U$143*Main!U163*$B54,0))))))</f>
        <v/>
      </c>
      <c r="T681" s="31" t="str">
        <f>IF($A681="","",IF(T680="","",IF(Main!V$143=0,0,IF(Main!AB$216="","",IF($C$29="PM",Main!AB$216/Main!V$143*Main!V163,ROUND(Main!AB$216/Main!V$143*Main!V163*$B54,0))))))</f>
        <v/>
      </c>
      <c r="U681" s="31" t="str">
        <f>IF($A681="","",IF(U680="","",IF(Main!W$143=0,0,IF(Main!AC$216="","",IF($C$29="PM",Main!AC$216/Main!W$143*Main!W163,ROUND(Main!AC$216/Main!W$143*Main!W163*$B54,0))))))</f>
        <v/>
      </c>
      <c r="V681" s="31" t="str">
        <f>IF($A681="","",IF(V680="","",IF(Main!X$143=0,0,IF(Main!AD$216="","",IF($C$29="PM",Main!AD$216/Main!X$143*Main!X163,ROUND(Main!AD$216/Main!X$143*Main!X163*$B54,0))))))</f>
        <v/>
      </c>
      <c r="W681" s="31" t="str">
        <f>IF($A681="","",IF(W680="","",IF(Main!Y$143=0,0,IF(Main!AE$216="","",IF($C$29="PM",Main!AE$216/Main!Y$143*Main!Y163,ROUND(Main!AE$216/Main!Y$143*Main!Y163*$B54,0))))))</f>
        <v/>
      </c>
      <c r="X681" s="31" t="str">
        <f>IF($A681="","",IF(X680="","",IF(Main!Z$143=0,0,IF(Main!AF$216="","",IF($C$29="PM",Main!AF$216/Main!Z$143*Main!Z163,ROUND(Main!AF$216/Main!Z$143*Main!Z163*$B54,0))))))</f>
        <v/>
      </c>
      <c r="Y681" s="31" t="str">
        <f>IF($A681="","",IF(Y680="","",IF(Main!AA$143=0,0,IF(Main!AG$216="","",IF($C$29="PM",Main!AG$216/Main!AA$143*Main!AA163,ROUND(Main!AG$216/Main!AA$143*Main!AA163*$B54,0))))))</f>
        <v/>
      </c>
      <c r="Z681" s="31" t="str">
        <f>IF($A681="","",IF(Z680="","",IF(Main!AB$143=0,0,IF(Main!AH$216="","",IF($C$29="PM",Main!AH$216/Main!AB$143*Main!AB163,ROUND(Main!AH$216/Main!AB$143*Main!AB163*$B54,0))))))</f>
        <v/>
      </c>
      <c r="AA681" s="49" t="str">
        <f>IF($A681="","",IF(AA680="","",IF(Main!AC$143=0,0,IF(Main!AI$216="","",IF($C$29="PM",Main!AI$216/Main!AC$143*Main!AC163,ROUND(Main!AI$216/Main!AC$143*Main!AC163*$B54,0))))))</f>
        <v/>
      </c>
      <c r="AB681" s="31" t="str">
        <f>IF($A681="","",IF(AB680="","",IF(Main!AD$143=0,0,IF(Main!AJ$216="","",IF($C$29="PM",Main!AJ$216/Main!AD$143*Main!AD163,ROUND(Main!AJ$216/Main!AD$143*Main!AD163*$B54,0))))))</f>
        <v/>
      </c>
      <c r="AC681" s="31" t="str">
        <f>IF($A681="","",IF(AC680="","",IF(Main!AE$143=0,0,IF(Main!AK$216="","",IF($C$29="PM",Main!AK$216/Main!AE$143*Main!AE163,ROUND(Main!AK$216/Main!AE$143*Main!AE163*$B54,0))))))</f>
        <v/>
      </c>
      <c r="AD681" s="31" t="str">
        <f>IF($A681="","",IF(AD680="","",IF(Main!AF$143=0,0,IF(Main!AL$216="","",IF($C$29="PM",Main!AL$216/Main!AF$143*Main!AF163,ROUND(Main!AL$216/Main!AF$143*Main!AF163*$B54,0))))))</f>
        <v/>
      </c>
      <c r="AE681" s="31" t="str">
        <f>IF($A681="","",IF(AE680="","",IF(Main!AG$143=0,0,IF(Main!AM$216="","",IF($C$29="PM",Main!AM$216/Main!AG$143*Main!AG163,ROUND(Main!AM$216/Main!AG$143*Main!AG163*$B54,0))))))</f>
        <v/>
      </c>
      <c r="AF681" s="31" t="str">
        <f>IF($A681="","",IF(AF680="","",IF(Main!AH$143=0,0,IF(Main!AN$216="","",IF($C$29="PM",Main!AN$216/Main!AH$143*Main!AH163,ROUND(Main!AN$216/Main!AH$143*Main!AH163*$B54,0))))))</f>
        <v/>
      </c>
      <c r="AG681" s="31" t="str">
        <f>IF($A681="","",IF(AG680="","",IF(Main!AI$143=0,0,IF(Main!AO$216="","",IF($C$29="PM",Main!AO$216/Main!AI$143*Main!AI163,ROUND(Main!AO$216/Main!AI$143*Main!AI163*$B54,0))))))</f>
        <v/>
      </c>
      <c r="AH681" s="31" t="str">
        <f>IF($A681="","",IF(AH680="","",IF(Main!AJ$143=0,0,IF(Main!AP$216="","",IF($C$29="PM",Main!AP$216/Main!AJ$143*Main!AJ163,ROUND(Main!AP$216/Main!AJ$143*Main!AJ163*$B54,0))))))</f>
        <v/>
      </c>
      <c r="AI681" s="31" t="str">
        <f>IF($A681="","",IF(AI680="","",IF(Main!AK$143=0,0,IF(Main!AQ$216="","",IF($C$29="PM",Main!AQ$216/Main!AK$143*Main!AK163,ROUND(Main!AQ$216/Main!AK$143*Main!AK163*$B54,0))))))</f>
        <v/>
      </c>
      <c r="AJ681" s="31" t="str">
        <f>IF($A681="","",IF(AJ680="","",IF(Main!AL$143=0,0,IF(Main!AR$216="","",IF($C$29="PM",Main!AR$216/Main!AL$143*Main!AL163,ROUND(Main!AR$216/Main!AL$143*Main!AL163*$B54,0))))))</f>
        <v/>
      </c>
      <c r="AK681" s="31" t="str">
        <f>IF($A681="","",IF(AK680="","",IF(Main!AM$143=0,0,IF(Main!AS$216="","",IF($C$29="PM",Main!AS$216/Main!AM$143*Main!AM163,ROUND(Main!AS$216/Main!AM$143*Main!AM163*$B54,0))))))</f>
        <v/>
      </c>
      <c r="AL681" s="50" t="str">
        <f>IF($A681="","",IF(AL680="","",IF(Main!AN$143=0,0,IF(Main!AT$216="","",IF($C$29="PM",Main!AT$216/Main!AN$143*Main!AN163,ROUND(Main!AT$216/Main!AN$143*Main!AN163*$B54,0))))))</f>
        <v/>
      </c>
      <c r="AM681" s="31" t="str">
        <f>IF($A681="","",IF(AM680="","",IF(Main!AO$143=0,0,IF(Main!AU$216="","",IF($C$29="PM",Main!AU$216/Main!AO$143*Main!AO163,ROUND(Main!AU$216/Main!AO$143*Main!AO163*$B54,0))))))</f>
        <v/>
      </c>
      <c r="AN681" s="31" t="str">
        <f>IF($A681="","",IF(AN680="","",IF(Main!AP$143=0,0,IF(Main!AV$216="","",IF($C$29="PM",Main!AV$216/Main!AP$143*Main!AP163,ROUND(Main!AV$216/Main!AP$143*Main!AP163*$B54,0))))))</f>
        <v/>
      </c>
      <c r="AO681" s="31" t="str">
        <f>IF($A681="","",IF(AO680="","",IF(Main!AQ$143=0,0,IF(Main!AW$216="","",IF($C$29="PM",Main!AW$216/Main!AQ$143*Main!AQ163,ROUND(Main!AW$216/Main!AQ$143*Main!AQ163*$B54,0))))))</f>
        <v/>
      </c>
      <c r="AP681" s="31" t="str">
        <f>IF($A681="","",IF(AP680="","",IF(Main!AR$143=0,0,IF(Main!AX$216="","",IF($C$29="PM",Main!AX$216/Main!AR$143*Main!AR163,ROUND(Main!AX$216/Main!AR$143*Main!AR163*$B54,0))))))</f>
        <v/>
      </c>
      <c r="AQ681" s="31" t="str">
        <f>IF($A681="","",IF(AQ680="","",IF(Main!AS$143=0,0,IF(Main!AY$216="","",IF($C$29="PM",Main!AY$216/Main!AS$143*Main!AS163,ROUND(Main!AY$216/Main!AS$143*Main!AS163*$B54,0))))))</f>
        <v/>
      </c>
      <c r="AR681" s="31" t="str">
        <f>IF($A681="","",IF(AR680="","",IF(Main!AT$143=0,0,IF(Main!AZ$216="","",IF($C$29="PM",Main!AZ$216/Main!AT$143*Main!AT163,ROUND(Main!AZ$216/Main!AT$143*Main!AT163*$B54,0))))))</f>
        <v/>
      </c>
      <c r="AS681" s="31" t="str">
        <f>IF($A681="","",IF(AS680="","",IF(Main!AU$143=0,0,IF(Main!BA$216="","",IF($C$29="PM",Main!BA$216/Main!AU$143*Main!AU163,ROUND(Main!BA$216/Main!AU$143*Main!AU163*$B54,0))))))</f>
        <v/>
      </c>
      <c r="AT681" s="31" t="str">
        <f>IF($A681="","",IF(AT680="","",IF(Main!AV$143=0,0,IF(Main!BB$216="","",IF($C$29="PM",Main!BB$216/Main!AV$143*Main!AV163,ROUND(Main!BB$216/Main!AV$143*Main!AV163*$B54,0))))))</f>
        <v/>
      </c>
      <c r="AU681" s="31" t="str">
        <f>IF($A681="","",IF(AU680="","",IF(Main!AW$143=0,0,IF(Main!BC$216="","",IF($C$29="PM",Main!BC$216/Main!AW$143*Main!AW163,ROUND(Main!BC$216/Main!AW$143*Main!AW163*$B54,0))))))</f>
        <v/>
      </c>
      <c r="AV681" s="31" t="str">
        <f>IF($A681="","",IF(AV680="","",IF(Main!AX$143=0,0,IF(Main!BD$216="","",IF($C$29="PM",Main!BD$216/Main!AX$143*Main!AX163,ROUND(Main!BD$216/Main!AX$143*Main!AX163*$B54,0))))))</f>
        <v/>
      </c>
      <c r="AW681" s="31" t="str">
        <f>IF($A681="","",IF(AW680="","",IF(Main!AY$143=0,0,IF(Main!BE$216="","",IF($C$29="PM",Main!BE$216/Main!AY$143*Main!AY163,ROUND(Main!BE$216/Main!AY$143*Main!AY163*$B54,0))))))</f>
        <v/>
      </c>
      <c r="AX681" s="50" t="str">
        <f>IF($A681="","",IF(AX680="","",IF(Main!AZ$143=0,0,IF(Main!BF$216="","",IF($C$29="PM",Main!BF$216/Main!AZ$143*Main!AZ163,ROUND(Main!BF$216/Main!AZ$143*Main!AZ163*$B54,0))))))</f>
        <v/>
      </c>
      <c r="AY681" s="31" t="str">
        <f>IF($A681="","",IF(AY680="","",IF(Main!BA$143=0,0,IF(Main!BG$216="","",IF($C$29="PM",Main!BG$216/Main!BA$143*Main!BA163,ROUND(Main!BG$216/Main!BA$143*Main!BA163*$B54,0))))))</f>
        <v/>
      </c>
      <c r="AZ681" s="31" t="str">
        <f>IF($A681="","",IF(AZ680="","",IF(Main!BB$143=0,0,IF(Main!BH$216="","",IF($C$29="PM",Main!BH$216/Main!BB$143*Main!BB163,ROUND(Main!BH$216/Main!BB$143*Main!BB163*$B54,0))))))</f>
        <v/>
      </c>
      <c r="BA681" s="31" t="str">
        <f>IF($A681="","",IF(BA680="","",IF(Main!BC$143=0,0,IF(Main!BI$216="","",IF($C$29="PM",Main!BI$216/Main!BC$143*Main!BC163,ROUND(Main!BI$216/Main!BC$143*Main!BC163*$B54,0))))))</f>
        <v/>
      </c>
      <c r="BB681" s="31" t="str">
        <f>IF($A681="","",IF(BB680="","",IF(Main!BD$143=0,0,IF(Main!BJ$216="","",IF($C$29="PM",Main!BJ$216/Main!BD$143*Main!BD163,ROUND(Main!BJ$216/Main!BD$143*Main!BD163*$B54,0))))))</f>
        <v/>
      </c>
      <c r="BC681" s="31" t="str">
        <f>IF($A681="","",IF(BC680="","",IF(Main!BE$143=0,0,IF(Main!BK$216="","",IF($C$29="PM",Main!BK$216/Main!BE$143*Main!BE163,ROUND(Main!BK$216/Main!BE$143*Main!BE163*$B54,0))))))</f>
        <v/>
      </c>
      <c r="BD681" s="31" t="str">
        <f>IF($A681="","",IF(BD680="","",IF(Main!BF$143=0,0,IF(Main!BL$216="","",IF($C$29="PM",Main!BL$216/Main!BF$143*Main!BF163,ROUND(Main!BL$216/Main!BF$143*Main!BF163*$B54,0))))))</f>
        <v/>
      </c>
      <c r="BE681" s="31" t="str">
        <f>IF($A681="","",IF(BE680="","",IF(Main!BG$143=0,0,IF(Main!BM$216="","",IF($C$29="PM",Main!BM$216/Main!BG$143*Main!BG163,ROUND(Main!BM$216/Main!BG$143*Main!BG163*$B54,0))))))</f>
        <v/>
      </c>
      <c r="BF681" s="31" t="str">
        <f>IF($A681="","",IF(BF680="","",IF(Main!BH$143=0,0,IF(Main!BN$216="","",IF($C$29="PM",Main!BN$216/Main!BH$143*Main!BH163,ROUND(Main!BN$216/Main!BH$143*Main!BH163*$B54,0))))))</f>
        <v/>
      </c>
      <c r="BG681" s="31" t="str">
        <f>IF($A681="","",IF(BG680="","",IF(Main!BI$143=0,0,IF(Main!BO$216="","",IF($C$29="PM",Main!BO$216/Main!BI$143*Main!BI163,ROUND(Main!BO$216/Main!BI$143*Main!BI163*$B54,0))))))</f>
        <v/>
      </c>
      <c r="BH681" s="31" t="str">
        <f>IF($A681="","",IF(BH680="","",IF(Main!BJ$143=0,0,IF(Main!BP$216="","",IF($C$29="PM",Main!BP$216/Main!BJ$143*Main!BJ163,ROUND(Main!BP$216/Main!BJ$143*Main!BJ163*$B54,0))))))</f>
        <v/>
      </c>
      <c r="BI681" s="31" t="str">
        <f>IF($A681="","",IF(BI680="","",IF(Main!BK$143=0,0,IF(Main!BQ$216="","",IF($C$29="PM",Main!BQ$216/Main!BK$143*Main!BK163,ROUND(Main!BQ$216/Main!BK$143*Main!BK163*$B54,0))))))</f>
        <v/>
      </c>
      <c r="BJ681" s="50" t="str">
        <f>IF($A681="","",IF(BJ680="","",IF(Main!BL$143=0,0,IF(Main!BR$216="","",IF($C$29="PM",Main!BR$216/Main!BL$143*Main!BL163,ROUND(Main!BR$216/Main!BL$143*Main!BL163*$B54,0))))))</f>
        <v/>
      </c>
      <c r="BK681" s="31" t="str">
        <f>IF($A681="","",IF(BK680="","",IF(Main!BM$143=0,0,IF(Main!BS$216="","",IF($C$29="PM",Main!BS$216/Main!BM$143*Main!BM163,ROUND(Main!BS$216/Main!BM$143*Main!BM163*$B54,0))))))</f>
        <v/>
      </c>
      <c r="BL681" s="31" t="str">
        <f>IF($A681="","",IF(BL680="","",IF(Main!BN$143=0,0,IF(Main!BT$216="","",IF($C$29="PM",Main!BT$216/Main!BN$143*Main!BN163,ROUND(Main!BT$216/Main!BN$143*Main!BN163*$B54,0))))))</f>
        <v/>
      </c>
      <c r="BM681" s="31" t="str">
        <f>IF($A681="","",IF(BM680="","",IF(Main!BO$143=0,0,IF(Main!BU$216="","",IF($C$29="PM",Main!BU$216/Main!BO$143*Main!BO163,ROUND(Main!BU$216/Main!BO$143*Main!BO163*$B54,0))))))</f>
        <v/>
      </c>
      <c r="BN681" s="31" t="str">
        <f>IF($A681="","",IF(BN680="","",IF(Main!BP$143=0,0,IF(Main!BV$216="","",IF($C$29="PM",Main!BV$216/Main!BP$143*Main!BP163,ROUND(Main!BV$216/Main!BP$143*Main!BP163*$B54,0))))))</f>
        <v/>
      </c>
      <c r="BO681" s="31" t="str">
        <f>IF($A681="","",IF(BO680="","",IF(Main!BQ$143=0,0,IF(Main!BW$216="","",IF($C$29="PM",Main!BW$216/Main!BQ$143*Main!BQ163,ROUND(Main!BW$216/Main!BQ$143*Main!BQ163*$B54,0))))))</f>
        <v/>
      </c>
      <c r="BP681" s="31" t="str">
        <f>IF($A681="","",IF(BP680="","",IF(Main!BR$143=0,0,IF(Main!BX$216="","",IF($C$29="PM",Main!BX$216/Main!BR$143*Main!BR163,ROUND(Main!BX$216/Main!BR$143*Main!BR163*$B54,0))))))</f>
        <v/>
      </c>
      <c r="BQ681" s="31" t="str">
        <f>IF($A681="","",IF(BQ680="","",IF(Main!BS$143=0,0,IF(Main!BY$216="","",IF($C$29="PM",Main!BY$216/Main!BS$143*Main!BS163,ROUND(Main!BY$216/Main!BS$143*Main!BS163*$B54,0))))))</f>
        <v/>
      </c>
      <c r="BR681" s="31" t="str">
        <f>IF($A681="","",IF(BR680="","",IF(Main!BT$143=0,0,IF(Main!BZ$216="","",IF($C$29="PM",Main!BZ$216/Main!BT$143*Main!BT163,ROUND(Main!BZ$216/Main!BT$143*Main!BT163*$B54,0))))))</f>
        <v/>
      </c>
      <c r="BS681" s="31" t="str">
        <f>IF($A681="","",IF(BS680="","",IF(Main!BU$143=0,0,IF(Main!CA$216="","",IF($C$29="PM",Main!CA$216/Main!BU$143*Main!BU163,ROUND(Main!CA$216/Main!BU$143*Main!BU163*$B54,0))))))</f>
        <v/>
      </c>
      <c r="BT681" s="31" t="str">
        <f>IF($A681="","",IF(BT680="","",IF(Main!BV$143=0,0,IF(Main!CB$216="","",IF($C$29="PM",Main!CB$216/Main!BV$143*Main!BV163,ROUND(Main!CB$216/Main!BV$143*Main!BV163*$B54,0))))))</f>
        <v/>
      </c>
      <c r="BU681" s="31" t="str">
        <f>IF($A681="","",IF(BU680="","",IF(Main!BW$143=0,0,IF(Main!CC$216="","",IF($C$29="PM",Main!CC$216/Main!BW$143*Main!BW163,ROUND(Main!CC$216/Main!BW$143*Main!BW163*$B54,0))))))</f>
        <v/>
      </c>
      <c r="BV681" s="50" t="str">
        <f>IF($A681="","",IF(BV680="","",IF(Main!BX$143=0,0,IF(Main!CD$216="","",IF($C$29="PM",Main!CD$216/Main!BX$143*Main!BX163,ROUND(Main!CD$216/Main!BX$143*Main!BX163*$B54,0))))))</f>
        <v/>
      </c>
    </row>
    <row r="682" spans="1:74" x14ac:dyDescent="0.2">
      <c r="A682" s="71" t="str">
        <f>IF(Main!A$55="","",Main!A$55)</f>
        <v/>
      </c>
      <c r="B682" s="74" t="str">
        <f t="shared" si="493"/>
        <v/>
      </c>
      <c r="C682" s="49" t="str">
        <f>IF($A682="","",IF(C681="","",IF(Main!E$143=0,0,IF(Main!K$216="","",IF($C$29="PM",Main!K$216/Main!E$143*Main!E164,ROUND(Main!K$216/Main!E$143*Main!E164*$B55,0))))))</f>
        <v/>
      </c>
      <c r="D682" s="31" t="str">
        <f>IF($A682="","",IF(D681="","",IF(Main!F$143=0,0,IF(Main!L$216="","",IF($C$29="PM",Main!L$216/Main!F$143*Main!F164,ROUND(Main!L$216/Main!F$143*Main!F164*$B55,0))))))</f>
        <v/>
      </c>
      <c r="E682" s="31" t="str">
        <f>IF($A682="","",IF(E681="","",IF(Main!G$143=0,0,IF(Main!M$216="","",IF($C$29="PM",Main!M$216/Main!G$143*Main!G164,ROUND(Main!M$216/Main!G$143*Main!G164*$B55,0))))))</f>
        <v/>
      </c>
      <c r="F682" s="31" t="str">
        <f>IF($A682="","",IF(F681="","",IF(Main!H$143=0,0,IF(Main!N$216="","",IF($C$29="PM",Main!N$216/Main!H$143*Main!H164,ROUND(Main!N$216/Main!H$143*Main!H164*$B55,0))))))</f>
        <v/>
      </c>
      <c r="G682" s="31" t="str">
        <f>IF($A682="","",IF(G681="","",IF(Main!I$143=0,0,IF(Main!O$216="","",IF($C$29="PM",Main!O$216/Main!I$143*Main!I164,ROUND(Main!O$216/Main!I$143*Main!I164*$B55,0))))))</f>
        <v/>
      </c>
      <c r="H682" s="31" t="str">
        <f>IF($A682="","",IF(H681="","",IF(Main!J$143=0,0,IF(Main!P$216="","",IF($C$29="PM",Main!P$216/Main!J$143*Main!J164,ROUND(Main!P$216/Main!J$143*Main!J164*$B55,0))))))</f>
        <v/>
      </c>
      <c r="I682" s="31" t="str">
        <f>IF($A682="","",IF(I681="","",IF(Main!K$143=0,0,IF(Main!Q$216="","",IF($C$29="PM",Main!Q$216/Main!K$143*Main!K164,ROUND(Main!Q$216/Main!K$143*Main!K164*$B55,0))))))</f>
        <v/>
      </c>
      <c r="J682" s="31" t="str">
        <f>IF($A682="","",IF(J681="","",IF(Main!L$143=0,0,IF(Main!R$216="","",IF($C$29="PM",Main!R$216/Main!L$143*Main!L164,ROUND(Main!R$216/Main!L$143*Main!L164*$B55,0))))))</f>
        <v/>
      </c>
      <c r="K682" s="31" t="str">
        <f>IF($A682="","",IF(K681="","",IF(Main!M$143=0,0,IF(Main!S$216="","",IF($C$29="PM",Main!S$216/Main!M$143*Main!M164,ROUND(Main!S$216/Main!M$143*Main!M164*$B55,0))))))</f>
        <v/>
      </c>
      <c r="L682" s="31" t="str">
        <f>IF($A682="","",IF(L681="","",IF(Main!N$143=0,0,IF(Main!T$216="","",IF($C$29="PM",Main!T$216/Main!N$143*Main!N164,ROUND(Main!T$216/Main!N$143*Main!N164*$B55,0))))))</f>
        <v/>
      </c>
      <c r="M682" s="31" t="str">
        <f>IF($A682="","",IF(M681="","",IF(Main!O$143=0,0,IF(Main!U$216="","",IF($C$29="PM",Main!U$216/Main!O$143*Main!O164,ROUND(Main!U$216/Main!O$143*Main!O164*$B55,0))))))</f>
        <v/>
      </c>
      <c r="N682" s="50" t="str">
        <f>IF($A682="","",IF(N681="","",IF(Main!P$143=0,0,IF(Main!V$216="","",IF($C$29="PM",Main!V$216/Main!P$143*Main!P164,ROUND(Main!V$216/Main!P$143*Main!P164*$B55,0))))))</f>
        <v/>
      </c>
      <c r="O682" s="31" t="str">
        <f>IF($A682="","",IF(O681="","",IF(Main!Q$143=0,0,IF(Main!W$216="","",IF($C$29="PM",Main!W$216/Main!Q$143*Main!Q164,ROUND(Main!W$216/Main!Q$143*Main!Q164*$B55,0))))))</f>
        <v/>
      </c>
      <c r="P682" s="31" t="str">
        <f>IF($A682="","",IF(P681="","",IF(Main!R$143=0,0,IF(Main!X$216="","",IF($C$29="PM",Main!X$216/Main!R$143*Main!R164,ROUND(Main!X$216/Main!R$143*Main!R164*$B55,0))))))</f>
        <v/>
      </c>
      <c r="Q682" s="31" t="str">
        <f>IF($A682="","",IF(Q681="","",IF(Main!S$143=0,0,IF(Main!Y$216="","",IF($C$29="PM",Main!Y$216/Main!S$143*Main!S164,ROUND(Main!Y$216/Main!S$143*Main!S164*$B55,0))))))</f>
        <v/>
      </c>
      <c r="R682" s="31" t="str">
        <f>IF($A682="","",IF(R681="","",IF(Main!T$143=0,0,IF(Main!Z$216="","",IF($C$29="PM",Main!Z$216/Main!T$143*Main!T164,ROUND(Main!Z$216/Main!T$143*Main!T164*$B55,0))))))</f>
        <v/>
      </c>
      <c r="S682" s="31" t="str">
        <f>IF($A682="","",IF(S681="","",IF(Main!U$143=0,0,IF(Main!AA$216="","",IF($C$29="PM",Main!AA$216/Main!U$143*Main!U164,ROUND(Main!AA$216/Main!U$143*Main!U164*$B55,0))))))</f>
        <v/>
      </c>
      <c r="T682" s="31" t="str">
        <f>IF($A682="","",IF(T681="","",IF(Main!V$143=0,0,IF(Main!AB$216="","",IF($C$29="PM",Main!AB$216/Main!V$143*Main!V164,ROUND(Main!AB$216/Main!V$143*Main!V164*$B55,0))))))</f>
        <v/>
      </c>
      <c r="U682" s="31" t="str">
        <f>IF($A682="","",IF(U681="","",IF(Main!W$143=0,0,IF(Main!AC$216="","",IF($C$29="PM",Main!AC$216/Main!W$143*Main!W164,ROUND(Main!AC$216/Main!W$143*Main!W164*$B55,0))))))</f>
        <v/>
      </c>
      <c r="V682" s="31" t="str">
        <f>IF($A682="","",IF(V681="","",IF(Main!X$143=0,0,IF(Main!AD$216="","",IF($C$29="PM",Main!AD$216/Main!X$143*Main!X164,ROUND(Main!AD$216/Main!X$143*Main!X164*$B55,0))))))</f>
        <v/>
      </c>
      <c r="W682" s="31" t="str">
        <f>IF($A682="","",IF(W681="","",IF(Main!Y$143=0,0,IF(Main!AE$216="","",IF($C$29="PM",Main!AE$216/Main!Y$143*Main!Y164,ROUND(Main!AE$216/Main!Y$143*Main!Y164*$B55,0))))))</f>
        <v/>
      </c>
      <c r="X682" s="31" t="str">
        <f>IF($A682="","",IF(X681="","",IF(Main!Z$143=0,0,IF(Main!AF$216="","",IF($C$29="PM",Main!AF$216/Main!Z$143*Main!Z164,ROUND(Main!AF$216/Main!Z$143*Main!Z164*$B55,0))))))</f>
        <v/>
      </c>
      <c r="Y682" s="31" t="str">
        <f>IF($A682="","",IF(Y681="","",IF(Main!AA$143=0,0,IF(Main!AG$216="","",IF($C$29="PM",Main!AG$216/Main!AA$143*Main!AA164,ROUND(Main!AG$216/Main!AA$143*Main!AA164*$B55,0))))))</f>
        <v/>
      </c>
      <c r="Z682" s="31" t="str">
        <f>IF($A682="","",IF(Z681="","",IF(Main!AB$143=0,0,IF(Main!AH$216="","",IF($C$29="PM",Main!AH$216/Main!AB$143*Main!AB164,ROUND(Main!AH$216/Main!AB$143*Main!AB164*$B55,0))))))</f>
        <v/>
      </c>
      <c r="AA682" s="49" t="str">
        <f>IF($A682="","",IF(AA681="","",IF(Main!AC$143=0,0,IF(Main!AI$216="","",IF($C$29="PM",Main!AI$216/Main!AC$143*Main!AC164,ROUND(Main!AI$216/Main!AC$143*Main!AC164*$B55,0))))))</f>
        <v/>
      </c>
      <c r="AB682" s="31" t="str">
        <f>IF($A682="","",IF(AB681="","",IF(Main!AD$143=0,0,IF(Main!AJ$216="","",IF($C$29="PM",Main!AJ$216/Main!AD$143*Main!AD164,ROUND(Main!AJ$216/Main!AD$143*Main!AD164*$B55,0))))))</f>
        <v/>
      </c>
      <c r="AC682" s="31" t="str">
        <f>IF($A682="","",IF(AC681="","",IF(Main!AE$143=0,0,IF(Main!AK$216="","",IF($C$29="PM",Main!AK$216/Main!AE$143*Main!AE164,ROUND(Main!AK$216/Main!AE$143*Main!AE164*$B55,0))))))</f>
        <v/>
      </c>
      <c r="AD682" s="31" t="str">
        <f>IF($A682="","",IF(AD681="","",IF(Main!AF$143=0,0,IF(Main!AL$216="","",IF($C$29="PM",Main!AL$216/Main!AF$143*Main!AF164,ROUND(Main!AL$216/Main!AF$143*Main!AF164*$B55,0))))))</f>
        <v/>
      </c>
      <c r="AE682" s="31" t="str">
        <f>IF($A682="","",IF(AE681="","",IF(Main!AG$143=0,0,IF(Main!AM$216="","",IF($C$29="PM",Main!AM$216/Main!AG$143*Main!AG164,ROUND(Main!AM$216/Main!AG$143*Main!AG164*$B55,0))))))</f>
        <v/>
      </c>
      <c r="AF682" s="31" t="str">
        <f>IF($A682="","",IF(AF681="","",IF(Main!AH$143=0,0,IF(Main!AN$216="","",IF($C$29="PM",Main!AN$216/Main!AH$143*Main!AH164,ROUND(Main!AN$216/Main!AH$143*Main!AH164*$B55,0))))))</f>
        <v/>
      </c>
      <c r="AG682" s="31" t="str">
        <f>IF($A682="","",IF(AG681="","",IF(Main!AI$143=0,0,IF(Main!AO$216="","",IF($C$29="PM",Main!AO$216/Main!AI$143*Main!AI164,ROUND(Main!AO$216/Main!AI$143*Main!AI164*$B55,0))))))</f>
        <v/>
      </c>
      <c r="AH682" s="31" t="str">
        <f>IF($A682="","",IF(AH681="","",IF(Main!AJ$143=0,0,IF(Main!AP$216="","",IF($C$29="PM",Main!AP$216/Main!AJ$143*Main!AJ164,ROUND(Main!AP$216/Main!AJ$143*Main!AJ164*$B55,0))))))</f>
        <v/>
      </c>
      <c r="AI682" s="31" t="str">
        <f>IF($A682="","",IF(AI681="","",IF(Main!AK$143=0,0,IF(Main!AQ$216="","",IF($C$29="PM",Main!AQ$216/Main!AK$143*Main!AK164,ROUND(Main!AQ$216/Main!AK$143*Main!AK164*$B55,0))))))</f>
        <v/>
      </c>
      <c r="AJ682" s="31" t="str">
        <f>IF($A682="","",IF(AJ681="","",IF(Main!AL$143=0,0,IF(Main!AR$216="","",IF($C$29="PM",Main!AR$216/Main!AL$143*Main!AL164,ROUND(Main!AR$216/Main!AL$143*Main!AL164*$B55,0))))))</f>
        <v/>
      </c>
      <c r="AK682" s="31" t="str">
        <f>IF($A682="","",IF(AK681="","",IF(Main!AM$143=0,0,IF(Main!AS$216="","",IF($C$29="PM",Main!AS$216/Main!AM$143*Main!AM164,ROUND(Main!AS$216/Main!AM$143*Main!AM164*$B55,0))))))</f>
        <v/>
      </c>
      <c r="AL682" s="50" t="str">
        <f>IF($A682="","",IF(AL681="","",IF(Main!AN$143=0,0,IF(Main!AT$216="","",IF($C$29="PM",Main!AT$216/Main!AN$143*Main!AN164,ROUND(Main!AT$216/Main!AN$143*Main!AN164*$B55,0))))))</f>
        <v/>
      </c>
      <c r="AM682" s="31" t="str">
        <f>IF($A682="","",IF(AM681="","",IF(Main!AO$143=0,0,IF(Main!AU$216="","",IF($C$29="PM",Main!AU$216/Main!AO$143*Main!AO164,ROUND(Main!AU$216/Main!AO$143*Main!AO164*$B55,0))))))</f>
        <v/>
      </c>
      <c r="AN682" s="31" t="str">
        <f>IF($A682="","",IF(AN681="","",IF(Main!AP$143=0,0,IF(Main!AV$216="","",IF($C$29="PM",Main!AV$216/Main!AP$143*Main!AP164,ROUND(Main!AV$216/Main!AP$143*Main!AP164*$B55,0))))))</f>
        <v/>
      </c>
      <c r="AO682" s="31" t="str">
        <f>IF($A682="","",IF(AO681="","",IF(Main!AQ$143=0,0,IF(Main!AW$216="","",IF($C$29="PM",Main!AW$216/Main!AQ$143*Main!AQ164,ROUND(Main!AW$216/Main!AQ$143*Main!AQ164*$B55,0))))))</f>
        <v/>
      </c>
      <c r="AP682" s="31" t="str">
        <f>IF($A682="","",IF(AP681="","",IF(Main!AR$143=0,0,IF(Main!AX$216="","",IF($C$29="PM",Main!AX$216/Main!AR$143*Main!AR164,ROUND(Main!AX$216/Main!AR$143*Main!AR164*$B55,0))))))</f>
        <v/>
      </c>
      <c r="AQ682" s="31" t="str">
        <f>IF($A682="","",IF(AQ681="","",IF(Main!AS$143=0,0,IF(Main!AY$216="","",IF($C$29="PM",Main!AY$216/Main!AS$143*Main!AS164,ROUND(Main!AY$216/Main!AS$143*Main!AS164*$B55,0))))))</f>
        <v/>
      </c>
      <c r="AR682" s="31" t="str">
        <f>IF($A682="","",IF(AR681="","",IF(Main!AT$143=0,0,IF(Main!AZ$216="","",IF($C$29="PM",Main!AZ$216/Main!AT$143*Main!AT164,ROUND(Main!AZ$216/Main!AT$143*Main!AT164*$B55,0))))))</f>
        <v/>
      </c>
      <c r="AS682" s="31" t="str">
        <f>IF($A682="","",IF(AS681="","",IF(Main!AU$143=0,0,IF(Main!BA$216="","",IF($C$29="PM",Main!BA$216/Main!AU$143*Main!AU164,ROUND(Main!BA$216/Main!AU$143*Main!AU164*$B55,0))))))</f>
        <v/>
      </c>
      <c r="AT682" s="31" t="str">
        <f>IF($A682="","",IF(AT681="","",IF(Main!AV$143=0,0,IF(Main!BB$216="","",IF($C$29="PM",Main!BB$216/Main!AV$143*Main!AV164,ROUND(Main!BB$216/Main!AV$143*Main!AV164*$B55,0))))))</f>
        <v/>
      </c>
      <c r="AU682" s="31" t="str">
        <f>IF($A682="","",IF(AU681="","",IF(Main!AW$143=0,0,IF(Main!BC$216="","",IF($C$29="PM",Main!BC$216/Main!AW$143*Main!AW164,ROUND(Main!BC$216/Main!AW$143*Main!AW164*$B55,0))))))</f>
        <v/>
      </c>
      <c r="AV682" s="31" t="str">
        <f>IF($A682="","",IF(AV681="","",IF(Main!AX$143=0,0,IF(Main!BD$216="","",IF($C$29="PM",Main!BD$216/Main!AX$143*Main!AX164,ROUND(Main!BD$216/Main!AX$143*Main!AX164*$B55,0))))))</f>
        <v/>
      </c>
      <c r="AW682" s="31" t="str">
        <f>IF($A682="","",IF(AW681="","",IF(Main!AY$143=0,0,IF(Main!BE$216="","",IF($C$29="PM",Main!BE$216/Main!AY$143*Main!AY164,ROUND(Main!BE$216/Main!AY$143*Main!AY164*$B55,0))))))</f>
        <v/>
      </c>
      <c r="AX682" s="50" t="str">
        <f>IF($A682="","",IF(AX681="","",IF(Main!AZ$143=0,0,IF(Main!BF$216="","",IF($C$29="PM",Main!BF$216/Main!AZ$143*Main!AZ164,ROUND(Main!BF$216/Main!AZ$143*Main!AZ164*$B55,0))))))</f>
        <v/>
      </c>
      <c r="AY682" s="31" t="str">
        <f>IF($A682="","",IF(AY681="","",IF(Main!BA$143=0,0,IF(Main!BG$216="","",IF($C$29="PM",Main!BG$216/Main!BA$143*Main!BA164,ROUND(Main!BG$216/Main!BA$143*Main!BA164*$B55,0))))))</f>
        <v/>
      </c>
      <c r="AZ682" s="31" t="str">
        <f>IF($A682="","",IF(AZ681="","",IF(Main!BB$143=0,0,IF(Main!BH$216="","",IF($C$29="PM",Main!BH$216/Main!BB$143*Main!BB164,ROUND(Main!BH$216/Main!BB$143*Main!BB164*$B55,0))))))</f>
        <v/>
      </c>
      <c r="BA682" s="31" t="str">
        <f>IF($A682="","",IF(BA681="","",IF(Main!BC$143=0,0,IF(Main!BI$216="","",IF($C$29="PM",Main!BI$216/Main!BC$143*Main!BC164,ROUND(Main!BI$216/Main!BC$143*Main!BC164*$B55,0))))))</f>
        <v/>
      </c>
      <c r="BB682" s="31" t="str">
        <f>IF($A682="","",IF(BB681="","",IF(Main!BD$143=0,0,IF(Main!BJ$216="","",IF($C$29="PM",Main!BJ$216/Main!BD$143*Main!BD164,ROUND(Main!BJ$216/Main!BD$143*Main!BD164*$B55,0))))))</f>
        <v/>
      </c>
      <c r="BC682" s="31" t="str">
        <f>IF($A682="","",IF(BC681="","",IF(Main!BE$143=0,0,IF(Main!BK$216="","",IF($C$29="PM",Main!BK$216/Main!BE$143*Main!BE164,ROUND(Main!BK$216/Main!BE$143*Main!BE164*$B55,0))))))</f>
        <v/>
      </c>
      <c r="BD682" s="31" t="str">
        <f>IF($A682="","",IF(BD681="","",IF(Main!BF$143=0,0,IF(Main!BL$216="","",IF($C$29="PM",Main!BL$216/Main!BF$143*Main!BF164,ROUND(Main!BL$216/Main!BF$143*Main!BF164*$B55,0))))))</f>
        <v/>
      </c>
      <c r="BE682" s="31" t="str">
        <f>IF($A682="","",IF(BE681="","",IF(Main!BG$143=0,0,IF(Main!BM$216="","",IF($C$29="PM",Main!BM$216/Main!BG$143*Main!BG164,ROUND(Main!BM$216/Main!BG$143*Main!BG164*$B55,0))))))</f>
        <v/>
      </c>
      <c r="BF682" s="31" t="str">
        <f>IF($A682="","",IF(BF681="","",IF(Main!BH$143=0,0,IF(Main!BN$216="","",IF($C$29="PM",Main!BN$216/Main!BH$143*Main!BH164,ROUND(Main!BN$216/Main!BH$143*Main!BH164*$B55,0))))))</f>
        <v/>
      </c>
      <c r="BG682" s="31" t="str">
        <f>IF($A682="","",IF(BG681="","",IF(Main!BI$143=0,0,IF(Main!BO$216="","",IF($C$29="PM",Main!BO$216/Main!BI$143*Main!BI164,ROUND(Main!BO$216/Main!BI$143*Main!BI164*$B55,0))))))</f>
        <v/>
      </c>
      <c r="BH682" s="31" t="str">
        <f>IF($A682="","",IF(BH681="","",IF(Main!BJ$143=0,0,IF(Main!BP$216="","",IF($C$29="PM",Main!BP$216/Main!BJ$143*Main!BJ164,ROUND(Main!BP$216/Main!BJ$143*Main!BJ164*$B55,0))))))</f>
        <v/>
      </c>
      <c r="BI682" s="31" t="str">
        <f>IF($A682="","",IF(BI681="","",IF(Main!BK$143=0,0,IF(Main!BQ$216="","",IF($C$29="PM",Main!BQ$216/Main!BK$143*Main!BK164,ROUND(Main!BQ$216/Main!BK$143*Main!BK164*$B55,0))))))</f>
        <v/>
      </c>
      <c r="BJ682" s="50" t="str">
        <f>IF($A682="","",IF(BJ681="","",IF(Main!BL$143=0,0,IF(Main!BR$216="","",IF($C$29="PM",Main!BR$216/Main!BL$143*Main!BL164,ROUND(Main!BR$216/Main!BL$143*Main!BL164*$B55,0))))))</f>
        <v/>
      </c>
      <c r="BK682" s="31" t="str">
        <f>IF($A682="","",IF(BK681="","",IF(Main!BM$143=0,0,IF(Main!BS$216="","",IF($C$29="PM",Main!BS$216/Main!BM$143*Main!BM164,ROUND(Main!BS$216/Main!BM$143*Main!BM164*$B55,0))))))</f>
        <v/>
      </c>
      <c r="BL682" s="31" t="str">
        <f>IF($A682="","",IF(BL681="","",IF(Main!BN$143=0,0,IF(Main!BT$216="","",IF($C$29="PM",Main!BT$216/Main!BN$143*Main!BN164,ROUND(Main!BT$216/Main!BN$143*Main!BN164*$B55,0))))))</f>
        <v/>
      </c>
      <c r="BM682" s="31" t="str">
        <f>IF($A682="","",IF(BM681="","",IF(Main!BO$143=0,0,IF(Main!BU$216="","",IF($C$29="PM",Main!BU$216/Main!BO$143*Main!BO164,ROUND(Main!BU$216/Main!BO$143*Main!BO164*$B55,0))))))</f>
        <v/>
      </c>
      <c r="BN682" s="31" t="str">
        <f>IF($A682="","",IF(BN681="","",IF(Main!BP$143=0,0,IF(Main!BV$216="","",IF($C$29="PM",Main!BV$216/Main!BP$143*Main!BP164,ROUND(Main!BV$216/Main!BP$143*Main!BP164*$B55,0))))))</f>
        <v/>
      </c>
      <c r="BO682" s="31" t="str">
        <f>IF($A682="","",IF(BO681="","",IF(Main!BQ$143=0,0,IF(Main!BW$216="","",IF($C$29="PM",Main!BW$216/Main!BQ$143*Main!BQ164,ROUND(Main!BW$216/Main!BQ$143*Main!BQ164*$B55,0))))))</f>
        <v/>
      </c>
      <c r="BP682" s="31" t="str">
        <f>IF($A682="","",IF(BP681="","",IF(Main!BR$143=0,0,IF(Main!BX$216="","",IF($C$29="PM",Main!BX$216/Main!BR$143*Main!BR164,ROUND(Main!BX$216/Main!BR$143*Main!BR164*$B55,0))))))</f>
        <v/>
      </c>
      <c r="BQ682" s="31" t="str">
        <f>IF($A682="","",IF(BQ681="","",IF(Main!BS$143=0,0,IF(Main!BY$216="","",IF($C$29="PM",Main!BY$216/Main!BS$143*Main!BS164,ROUND(Main!BY$216/Main!BS$143*Main!BS164*$B55,0))))))</f>
        <v/>
      </c>
      <c r="BR682" s="31" t="str">
        <f>IF($A682="","",IF(BR681="","",IF(Main!BT$143=0,0,IF(Main!BZ$216="","",IF($C$29="PM",Main!BZ$216/Main!BT$143*Main!BT164,ROUND(Main!BZ$216/Main!BT$143*Main!BT164*$B55,0))))))</f>
        <v/>
      </c>
      <c r="BS682" s="31" t="str">
        <f>IF($A682="","",IF(BS681="","",IF(Main!BU$143=0,0,IF(Main!CA$216="","",IF($C$29="PM",Main!CA$216/Main!BU$143*Main!BU164,ROUND(Main!CA$216/Main!BU$143*Main!BU164*$B55,0))))))</f>
        <v/>
      </c>
      <c r="BT682" s="31" t="str">
        <f>IF($A682="","",IF(BT681="","",IF(Main!BV$143=0,0,IF(Main!CB$216="","",IF($C$29="PM",Main!CB$216/Main!BV$143*Main!BV164,ROUND(Main!CB$216/Main!BV$143*Main!BV164*$B55,0))))))</f>
        <v/>
      </c>
      <c r="BU682" s="31" t="str">
        <f>IF($A682="","",IF(BU681="","",IF(Main!BW$143=0,0,IF(Main!CC$216="","",IF($C$29="PM",Main!CC$216/Main!BW$143*Main!BW164,ROUND(Main!CC$216/Main!BW$143*Main!BW164*$B55,0))))))</f>
        <v/>
      </c>
      <c r="BV682" s="50" t="str">
        <f>IF($A682="","",IF(BV681="","",IF(Main!BX$143=0,0,IF(Main!CD$216="","",IF($C$29="PM",Main!CD$216/Main!BX$143*Main!BX164,ROUND(Main!CD$216/Main!BX$143*Main!BX164*$B55,0))))))</f>
        <v/>
      </c>
    </row>
    <row r="683" spans="1:74" x14ac:dyDescent="0.2">
      <c r="A683" s="72" t="str">
        <f>IF(Main!A$56="","",Main!A$56)</f>
        <v/>
      </c>
      <c r="B683" s="75" t="str">
        <f t="shared" si="493"/>
        <v/>
      </c>
      <c r="C683" s="53" t="str">
        <f>IF($A683="","",IF(C682="","",IF(Main!E$143=0,0,IF(Main!K$216="","",IF($C$29="PM",Main!K$216/Main!E$143*Main!E165,ROUND(Main!K$216/Main!E$143*Main!E165*$B56,0))))))</f>
        <v/>
      </c>
      <c r="D683" s="51" t="str">
        <f>IF($A683="","",IF(D682="","",IF(Main!F$143=0,0,IF(Main!L$216="","",IF($C$29="PM",Main!L$216/Main!F$143*Main!F165,ROUND(Main!L$216/Main!F$143*Main!F165*$B56,0))))))</f>
        <v/>
      </c>
      <c r="E683" s="51" t="str">
        <f>IF($A683="","",IF(E682="","",IF(Main!G$143=0,0,IF(Main!M$216="","",IF($C$29="PM",Main!M$216/Main!G$143*Main!G165,ROUND(Main!M$216/Main!G$143*Main!G165*$B56,0))))))</f>
        <v/>
      </c>
      <c r="F683" s="51" t="str">
        <f>IF($A683="","",IF(F682="","",IF(Main!H$143=0,0,IF(Main!N$216="","",IF($C$29="PM",Main!N$216/Main!H$143*Main!H165,ROUND(Main!N$216/Main!H$143*Main!H165*$B56,0))))))</f>
        <v/>
      </c>
      <c r="G683" s="51" t="str">
        <f>IF($A683="","",IF(G682="","",IF(Main!I$143=0,0,IF(Main!O$216="","",IF($C$29="PM",Main!O$216/Main!I$143*Main!I165,ROUND(Main!O$216/Main!I$143*Main!I165*$B56,0))))))</f>
        <v/>
      </c>
      <c r="H683" s="51" t="str">
        <f>IF($A683="","",IF(H682="","",IF(Main!J$143=0,0,IF(Main!P$216="","",IF($C$29="PM",Main!P$216/Main!J$143*Main!J165,ROUND(Main!P$216/Main!J$143*Main!J165*$B56,0))))))</f>
        <v/>
      </c>
      <c r="I683" s="51" t="str">
        <f>IF($A683="","",IF(I682="","",IF(Main!K$143=0,0,IF(Main!Q$216="","",IF($C$29="PM",Main!Q$216/Main!K$143*Main!K165,ROUND(Main!Q$216/Main!K$143*Main!K165*$B56,0))))))</f>
        <v/>
      </c>
      <c r="J683" s="51" t="str">
        <f>IF($A683="","",IF(J682="","",IF(Main!L$143=0,0,IF(Main!R$216="","",IF($C$29="PM",Main!R$216/Main!L$143*Main!L165,ROUND(Main!R$216/Main!L$143*Main!L165*$B56,0))))))</f>
        <v/>
      </c>
      <c r="K683" s="51" t="str">
        <f>IF($A683="","",IF(K682="","",IF(Main!M$143=0,0,IF(Main!S$216="","",IF($C$29="PM",Main!S$216/Main!M$143*Main!M165,ROUND(Main!S$216/Main!M$143*Main!M165*$B56,0))))))</f>
        <v/>
      </c>
      <c r="L683" s="51" t="str">
        <f>IF($A683="","",IF(L682="","",IF(Main!N$143=0,0,IF(Main!T$216="","",IF($C$29="PM",Main!T$216/Main!N$143*Main!N165,ROUND(Main!T$216/Main!N$143*Main!N165*$B56,0))))))</f>
        <v/>
      </c>
      <c r="M683" s="51" t="str">
        <f>IF($A683="","",IF(M682="","",IF(Main!O$143=0,0,IF(Main!U$216="","",IF($C$29="PM",Main!U$216/Main!O$143*Main!O165,ROUND(Main!U$216/Main!O$143*Main!O165*$B56,0))))))</f>
        <v/>
      </c>
      <c r="N683" s="52" t="str">
        <f>IF($A683="","",IF(N682="","",IF(Main!P$143=0,0,IF(Main!V$216="","",IF($C$29="PM",Main!V$216/Main!P$143*Main!P165,ROUND(Main!V$216/Main!P$143*Main!P165*$B56,0))))))</f>
        <v/>
      </c>
      <c r="O683" s="51" t="str">
        <f>IF($A683="","",IF(O682="","",IF(Main!Q$143=0,0,IF(Main!W$216="","",IF($C$29="PM",Main!W$216/Main!Q$143*Main!Q165,ROUND(Main!W$216/Main!Q$143*Main!Q165*$B56,0))))))</f>
        <v/>
      </c>
      <c r="P683" s="51" t="str">
        <f>IF($A683="","",IF(P682="","",IF(Main!R$143=0,0,IF(Main!X$216="","",IF($C$29="PM",Main!X$216/Main!R$143*Main!R165,ROUND(Main!X$216/Main!R$143*Main!R165*$B56,0))))))</f>
        <v/>
      </c>
      <c r="Q683" s="51" t="str">
        <f>IF($A683="","",IF(Q682="","",IF(Main!S$143=0,0,IF(Main!Y$216="","",IF($C$29="PM",Main!Y$216/Main!S$143*Main!S165,ROUND(Main!Y$216/Main!S$143*Main!S165*$B56,0))))))</f>
        <v/>
      </c>
      <c r="R683" s="51" t="str">
        <f>IF($A683="","",IF(R682="","",IF(Main!T$143=0,0,IF(Main!Z$216="","",IF($C$29="PM",Main!Z$216/Main!T$143*Main!T165,ROUND(Main!Z$216/Main!T$143*Main!T165*$B56,0))))))</f>
        <v/>
      </c>
      <c r="S683" s="51" t="str">
        <f>IF($A683="","",IF(S682="","",IF(Main!U$143=0,0,IF(Main!AA$216="","",IF($C$29="PM",Main!AA$216/Main!U$143*Main!U165,ROUND(Main!AA$216/Main!U$143*Main!U165*$B56,0))))))</f>
        <v/>
      </c>
      <c r="T683" s="51" t="str">
        <f>IF($A683="","",IF(T682="","",IF(Main!V$143=0,0,IF(Main!AB$216="","",IF($C$29="PM",Main!AB$216/Main!V$143*Main!V165,ROUND(Main!AB$216/Main!V$143*Main!V165*$B56,0))))))</f>
        <v/>
      </c>
      <c r="U683" s="51" t="str">
        <f>IF($A683="","",IF(U682="","",IF(Main!W$143=0,0,IF(Main!AC$216="","",IF($C$29="PM",Main!AC$216/Main!W$143*Main!W165,ROUND(Main!AC$216/Main!W$143*Main!W165*$B56,0))))))</f>
        <v/>
      </c>
      <c r="V683" s="51" t="str">
        <f>IF($A683="","",IF(V682="","",IF(Main!X$143=0,0,IF(Main!AD$216="","",IF($C$29="PM",Main!AD$216/Main!X$143*Main!X165,ROUND(Main!AD$216/Main!X$143*Main!X165*$B56,0))))))</f>
        <v/>
      </c>
      <c r="W683" s="51" t="str">
        <f>IF($A683="","",IF(W682="","",IF(Main!Y$143=0,0,IF(Main!AE$216="","",IF($C$29="PM",Main!AE$216/Main!Y$143*Main!Y165,ROUND(Main!AE$216/Main!Y$143*Main!Y165*$B56,0))))))</f>
        <v/>
      </c>
      <c r="X683" s="51" t="str">
        <f>IF($A683="","",IF(X682="","",IF(Main!Z$143=0,0,IF(Main!AF$216="","",IF($C$29="PM",Main!AF$216/Main!Z$143*Main!Z165,ROUND(Main!AF$216/Main!Z$143*Main!Z165*$B56,0))))))</f>
        <v/>
      </c>
      <c r="Y683" s="51" t="str">
        <f>IF($A683="","",IF(Y682="","",IF(Main!AA$143=0,0,IF(Main!AG$216="","",IF($C$29="PM",Main!AG$216/Main!AA$143*Main!AA165,ROUND(Main!AG$216/Main!AA$143*Main!AA165*$B56,0))))))</f>
        <v/>
      </c>
      <c r="Z683" s="51" t="str">
        <f>IF($A683="","",IF(Z682="","",IF(Main!AB$143=0,0,IF(Main!AH$216="","",IF($C$29="PM",Main!AH$216/Main!AB$143*Main!AB165,ROUND(Main!AH$216/Main!AB$143*Main!AB165*$B56,0))))))</f>
        <v/>
      </c>
      <c r="AA683" s="53" t="str">
        <f>IF($A683="","",IF(AA682="","",IF(Main!AC$143=0,0,IF(Main!AI$216="","",IF($C$29="PM",Main!AI$216/Main!AC$143*Main!AC165,ROUND(Main!AI$216/Main!AC$143*Main!AC165*$B56,0))))))</f>
        <v/>
      </c>
      <c r="AB683" s="51" t="str">
        <f>IF($A683="","",IF(AB682="","",IF(Main!AD$143=0,0,IF(Main!AJ$216="","",IF($C$29="PM",Main!AJ$216/Main!AD$143*Main!AD165,ROUND(Main!AJ$216/Main!AD$143*Main!AD165*$B56,0))))))</f>
        <v/>
      </c>
      <c r="AC683" s="51" t="str">
        <f>IF($A683="","",IF(AC682="","",IF(Main!AE$143=0,0,IF(Main!AK$216="","",IF($C$29="PM",Main!AK$216/Main!AE$143*Main!AE165,ROUND(Main!AK$216/Main!AE$143*Main!AE165*$B56,0))))))</f>
        <v/>
      </c>
      <c r="AD683" s="51" t="str">
        <f>IF($A683="","",IF(AD682="","",IF(Main!AF$143=0,0,IF(Main!AL$216="","",IF($C$29="PM",Main!AL$216/Main!AF$143*Main!AF165,ROUND(Main!AL$216/Main!AF$143*Main!AF165*$B56,0))))))</f>
        <v/>
      </c>
      <c r="AE683" s="51" t="str">
        <f>IF($A683="","",IF(AE682="","",IF(Main!AG$143=0,0,IF(Main!AM$216="","",IF($C$29="PM",Main!AM$216/Main!AG$143*Main!AG165,ROUND(Main!AM$216/Main!AG$143*Main!AG165*$B56,0))))))</f>
        <v/>
      </c>
      <c r="AF683" s="51" t="str">
        <f>IF($A683="","",IF(AF682="","",IF(Main!AH$143=0,0,IF(Main!AN$216="","",IF($C$29="PM",Main!AN$216/Main!AH$143*Main!AH165,ROUND(Main!AN$216/Main!AH$143*Main!AH165*$B56,0))))))</f>
        <v/>
      </c>
      <c r="AG683" s="51" t="str">
        <f>IF($A683="","",IF(AG682="","",IF(Main!AI$143=0,0,IF(Main!AO$216="","",IF($C$29="PM",Main!AO$216/Main!AI$143*Main!AI165,ROUND(Main!AO$216/Main!AI$143*Main!AI165*$B56,0))))))</f>
        <v/>
      </c>
      <c r="AH683" s="51" t="str">
        <f>IF($A683="","",IF(AH682="","",IF(Main!AJ$143=0,0,IF(Main!AP$216="","",IF($C$29="PM",Main!AP$216/Main!AJ$143*Main!AJ165,ROUND(Main!AP$216/Main!AJ$143*Main!AJ165*$B56,0))))))</f>
        <v/>
      </c>
      <c r="AI683" s="51" t="str">
        <f>IF($A683="","",IF(AI682="","",IF(Main!AK$143=0,0,IF(Main!AQ$216="","",IF($C$29="PM",Main!AQ$216/Main!AK$143*Main!AK165,ROUND(Main!AQ$216/Main!AK$143*Main!AK165*$B56,0))))))</f>
        <v/>
      </c>
      <c r="AJ683" s="51" t="str">
        <f>IF($A683="","",IF(AJ682="","",IF(Main!AL$143=0,0,IF(Main!AR$216="","",IF($C$29="PM",Main!AR$216/Main!AL$143*Main!AL165,ROUND(Main!AR$216/Main!AL$143*Main!AL165*$B56,0))))))</f>
        <v/>
      </c>
      <c r="AK683" s="51" t="str">
        <f>IF($A683="","",IF(AK682="","",IF(Main!AM$143=0,0,IF(Main!AS$216="","",IF($C$29="PM",Main!AS$216/Main!AM$143*Main!AM165,ROUND(Main!AS$216/Main!AM$143*Main!AM165*$B56,0))))))</f>
        <v/>
      </c>
      <c r="AL683" s="52" t="str">
        <f>IF($A683="","",IF(AL682="","",IF(Main!AN$143=0,0,IF(Main!AT$216="","",IF($C$29="PM",Main!AT$216/Main!AN$143*Main!AN165,ROUND(Main!AT$216/Main!AN$143*Main!AN165*$B56,0))))))</f>
        <v/>
      </c>
      <c r="AM683" s="51" t="str">
        <f>IF($A683="","",IF(AM682="","",IF(Main!AO$143=0,0,IF(Main!AU$216="","",IF($C$29="PM",Main!AU$216/Main!AO$143*Main!AO165,ROUND(Main!AU$216/Main!AO$143*Main!AO165*$B56,0))))))</f>
        <v/>
      </c>
      <c r="AN683" s="51" t="str">
        <f>IF($A683="","",IF(AN682="","",IF(Main!AP$143=0,0,IF(Main!AV$216="","",IF($C$29="PM",Main!AV$216/Main!AP$143*Main!AP165,ROUND(Main!AV$216/Main!AP$143*Main!AP165*$B56,0))))))</f>
        <v/>
      </c>
      <c r="AO683" s="51" t="str">
        <f>IF($A683="","",IF(AO682="","",IF(Main!AQ$143=0,0,IF(Main!AW$216="","",IF($C$29="PM",Main!AW$216/Main!AQ$143*Main!AQ165,ROUND(Main!AW$216/Main!AQ$143*Main!AQ165*$B56,0))))))</f>
        <v/>
      </c>
      <c r="AP683" s="51" t="str">
        <f>IF($A683="","",IF(AP682="","",IF(Main!AR$143=0,0,IF(Main!AX$216="","",IF($C$29="PM",Main!AX$216/Main!AR$143*Main!AR165,ROUND(Main!AX$216/Main!AR$143*Main!AR165*$B56,0))))))</f>
        <v/>
      </c>
      <c r="AQ683" s="51" t="str">
        <f>IF($A683="","",IF(AQ682="","",IF(Main!AS$143=0,0,IF(Main!AY$216="","",IF($C$29="PM",Main!AY$216/Main!AS$143*Main!AS165,ROUND(Main!AY$216/Main!AS$143*Main!AS165*$B56,0))))))</f>
        <v/>
      </c>
      <c r="AR683" s="51" t="str">
        <f>IF($A683="","",IF(AR682="","",IF(Main!AT$143=0,0,IF(Main!AZ$216="","",IF($C$29="PM",Main!AZ$216/Main!AT$143*Main!AT165,ROUND(Main!AZ$216/Main!AT$143*Main!AT165*$B56,0))))))</f>
        <v/>
      </c>
      <c r="AS683" s="51" t="str">
        <f>IF($A683="","",IF(AS682="","",IF(Main!AU$143=0,0,IF(Main!BA$216="","",IF($C$29="PM",Main!BA$216/Main!AU$143*Main!AU165,ROUND(Main!BA$216/Main!AU$143*Main!AU165*$B56,0))))))</f>
        <v/>
      </c>
      <c r="AT683" s="51" t="str">
        <f>IF($A683="","",IF(AT682="","",IF(Main!AV$143=0,0,IF(Main!BB$216="","",IF($C$29="PM",Main!BB$216/Main!AV$143*Main!AV165,ROUND(Main!BB$216/Main!AV$143*Main!AV165*$B56,0))))))</f>
        <v/>
      </c>
      <c r="AU683" s="51" t="str">
        <f>IF($A683="","",IF(AU682="","",IF(Main!AW$143=0,0,IF(Main!BC$216="","",IF($C$29="PM",Main!BC$216/Main!AW$143*Main!AW165,ROUND(Main!BC$216/Main!AW$143*Main!AW165*$B56,0))))))</f>
        <v/>
      </c>
      <c r="AV683" s="51" t="str">
        <f>IF($A683="","",IF(AV682="","",IF(Main!AX$143=0,0,IF(Main!BD$216="","",IF($C$29="PM",Main!BD$216/Main!AX$143*Main!AX165,ROUND(Main!BD$216/Main!AX$143*Main!AX165*$B56,0))))))</f>
        <v/>
      </c>
      <c r="AW683" s="51" t="str">
        <f>IF($A683="","",IF(AW682="","",IF(Main!AY$143=0,0,IF(Main!BE$216="","",IF($C$29="PM",Main!BE$216/Main!AY$143*Main!AY165,ROUND(Main!BE$216/Main!AY$143*Main!AY165*$B56,0))))))</f>
        <v/>
      </c>
      <c r="AX683" s="52" t="str">
        <f>IF($A683="","",IF(AX682="","",IF(Main!AZ$143=0,0,IF(Main!BF$216="","",IF($C$29="PM",Main!BF$216/Main!AZ$143*Main!AZ165,ROUND(Main!BF$216/Main!AZ$143*Main!AZ165*$B56,0))))))</f>
        <v/>
      </c>
      <c r="AY683" s="51" t="str">
        <f>IF($A683="","",IF(AY682="","",IF(Main!BA$143=0,0,IF(Main!BG$216="","",IF($C$29="PM",Main!BG$216/Main!BA$143*Main!BA165,ROUND(Main!BG$216/Main!BA$143*Main!BA165*$B56,0))))))</f>
        <v/>
      </c>
      <c r="AZ683" s="51" t="str">
        <f>IF($A683="","",IF(AZ682="","",IF(Main!BB$143=0,0,IF(Main!BH$216="","",IF($C$29="PM",Main!BH$216/Main!BB$143*Main!BB165,ROUND(Main!BH$216/Main!BB$143*Main!BB165*$B56,0))))))</f>
        <v/>
      </c>
      <c r="BA683" s="51" t="str">
        <f>IF($A683="","",IF(BA682="","",IF(Main!BC$143=0,0,IF(Main!BI$216="","",IF($C$29="PM",Main!BI$216/Main!BC$143*Main!BC165,ROUND(Main!BI$216/Main!BC$143*Main!BC165*$B56,0))))))</f>
        <v/>
      </c>
      <c r="BB683" s="51" t="str">
        <f>IF($A683="","",IF(BB682="","",IF(Main!BD$143=0,0,IF(Main!BJ$216="","",IF($C$29="PM",Main!BJ$216/Main!BD$143*Main!BD165,ROUND(Main!BJ$216/Main!BD$143*Main!BD165*$B56,0))))))</f>
        <v/>
      </c>
      <c r="BC683" s="51" t="str">
        <f>IF($A683="","",IF(BC682="","",IF(Main!BE$143=0,0,IF(Main!BK$216="","",IF($C$29="PM",Main!BK$216/Main!BE$143*Main!BE165,ROUND(Main!BK$216/Main!BE$143*Main!BE165*$B56,0))))))</f>
        <v/>
      </c>
      <c r="BD683" s="51" t="str">
        <f>IF($A683="","",IF(BD682="","",IF(Main!BF$143=0,0,IF(Main!BL$216="","",IF($C$29="PM",Main!BL$216/Main!BF$143*Main!BF165,ROUND(Main!BL$216/Main!BF$143*Main!BF165*$B56,0))))))</f>
        <v/>
      </c>
      <c r="BE683" s="51" t="str">
        <f>IF($A683="","",IF(BE682="","",IF(Main!BG$143=0,0,IF(Main!BM$216="","",IF($C$29="PM",Main!BM$216/Main!BG$143*Main!BG165,ROUND(Main!BM$216/Main!BG$143*Main!BG165*$B56,0))))))</f>
        <v/>
      </c>
      <c r="BF683" s="51" t="str">
        <f>IF($A683="","",IF(BF682="","",IF(Main!BH$143=0,0,IF(Main!BN$216="","",IF($C$29="PM",Main!BN$216/Main!BH$143*Main!BH165,ROUND(Main!BN$216/Main!BH$143*Main!BH165*$B56,0))))))</f>
        <v/>
      </c>
      <c r="BG683" s="51" t="str">
        <f>IF($A683="","",IF(BG682="","",IF(Main!BI$143=0,0,IF(Main!BO$216="","",IF($C$29="PM",Main!BO$216/Main!BI$143*Main!BI165,ROUND(Main!BO$216/Main!BI$143*Main!BI165*$B56,0))))))</f>
        <v/>
      </c>
      <c r="BH683" s="51" t="str">
        <f>IF($A683="","",IF(BH682="","",IF(Main!BJ$143=0,0,IF(Main!BP$216="","",IF($C$29="PM",Main!BP$216/Main!BJ$143*Main!BJ165,ROUND(Main!BP$216/Main!BJ$143*Main!BJ165*$B56,0))))))</f>
        <v/>
      </c>
      <c r="BI683" s="51" t="str">
        <f>IF($A683="","",IF(BI682="","",IF(Main!BK$143=0,0,IF(Main!BQ$216="","",IF($C$29="PM",Main!BQ$216/Main!BK$143*Main!BK165,ROUND(Main!BQ$216/Main!BK$143*Main!BK165*$B56,0))))))</f>
        <v/>
      </c>
      <c r="BJ683" s="52" t="str">
        <f>IF($A683="","",IF(BJ682="","",IF(Main!BL$143=0,0,IF(Main!BR$216="","",IF($C$29="PM",Main!BR$216/Main!BL$143*Main!BL165,ROUND(Main!BR$216/Main!BL$143*Main!BL165*$B56,0))))))</f>
        <v/>
      </c>
      <c r="BK683" s="51" t="str">
        <f>IF($A683="","",IF(BK682="","",IF(Main!BM$143=0,0,IF(Main!BS$216="","",IF($C$29="PM",Main!BS$216/Main!BM$143*Main!BM165,ROUND(Main!BS$216/Main!BM$143*Main!BM165*$B56,0))))))</f>
        <v/>
      </c>
      <c r="BL683" s="51" t="str">
        <f>IF($A683="","",IF(BL682="","",IF(Main!BN$143=0,0,IF(Main!BT$216="","",IF($C$29="PM",Main!BT$216/Main!BN$143*Main!BN165,ROUND(Main!BT$216/Main!BN$143*Main!BN165*$B56,0))))))</f>
        <v/>
      </c>
      <c r="BM683" s="51" t="str">
        <f>IF($A683="","",IF(BM682="","",IF(Main!BO$143=0,0,IF(Main!BU$216="","",IF($C$29="PM",Main!BU$216/Main!BO$143*Main!BO165,ROUND(Main!BU$216/Main!BO$143*Main!BO165*$B56,0))))))</f>
        <v/>
      </c>
      <c r="BN683" s="51" t="str">
        <f>IF($A683="","",IF(BN682="","",IF(Main!BP$143=0,0,IF(Main!BV$216="","",IF($C$29="PM",Main!BV$216/Main!BP$143*Main!BP165,ROUND(Main!BV$216/Main!BP$143*Main!BP165*$B56,0))))))</f>
        <v/>
      </c>
      <c r="BO683" s="51" t="str">
        <f>IF($A683="","",IF(BO682="","",IF(Main!BQ$143=0,0,IF(Main!BW$216="","",IF($C$29="PM",Main!BW$216/Main!BQ$143*Main!BQ165,ROUND(Main!BW$216/Main!BQ$143*Main!BQ165*$B56,0))))))</f>
        <v/>
      </c>
      <c r="BP683" s="51" t="str">
        <f>IF($A683="","",IF(BP682="","",IF(Main!BR$143=0,0,IF(Main!BX$216="","",IF($C$29="PM",Main!BX$216/Main!BR$143*Main!BR165,ROUND(Main!BX$216/Main!BR$143*Main!BR165*$B56,0))))))</f>
        <v/>
      </c>
      <c r="BQ683" s="51" t="str">
        <f>IF($A683="","",IF(BQ682="","",IF(Main!BS$143=0,0,IF(Main!BY$216="","",IF($C$29="PM",Main!BY$216/Main!BS$143*Main!BS165,ROUND(Main!BY$216/Main!BS$143*Main!BS165*$B56,0))))))</f>
        <v/>
      </c>
      <c r="BR683" s="51" t="str">
        <f>IF($A683="","",IF(BR682="","",IF(Main!BT$143=0,0,IF(Main!BZ$216="","",IF($C$29="PM",Main!BZ$216/Main!BT$143*Main!BT165,ROUND(Main!BZ$216/Main!BT$143*Main!BT165*$B56,0))))))</f>
        <v/>
      </c>
      <c r="BS683" s="51" t="str">
        <f>IF($A683="","",IF(BS682="","",IF(Main!BU$143=0,0,IF(Main!CA$216="","",IF($C$29="PM",Main!CA$216/Main!BU$143*Main!BU165,ROUND(Main!CA$216/Main!BU$143*Main!BU165*$B56,0))))))</f>
        <v/>
      </c>
      <c r="BT683" s="51" t="str">
        <f>IF($A683="","",IF(BT682="","",IF(Main!BV$143=0,0,IF(Main!CB$216="","",IF($C$29="PM",Main!CB$216/Main!BV$143*Main!BV165,ROUND(Main!CB$216/Main!BV$143*Main!BV165*$B56,0))))))</f>
        <v/>
      </c>
      <c r="BU683" s="51" t="str">
        <f>IF($A683="","",IF(BU682="","",IF(Main!BW$143=0,0,IF(Main!CC$216="","",IF($C$29="PM",Main!CC$216/Main!BW$143*Main!BW165,ROUND(Main!CC$216/Main!BW$143*Main!BW165*$B56,0))))))</f>
        <v/>
      </c>
      <c r="BV683" s="52" t="str">
        <f>IF($A683="","",IF(BV682="","",IF(Main!BX$143=0,0,IF(Main!CD$216="","",IF($C$29="PM",Main!CD$216/Main!BX$143*Main!BX165,ROUND(Main!CD$216/Main!BX$143*Main!BX165*$B56,0))))))</f>
        <v/>
      </c>
    </row>
    <row r="684" spans="1:74" s="86" customFormat="1" x14ac:dyDescent="0.2">
      <c r="A684" s="94" t="s">
        <v>43</v>
      </c>
      <c r="B684" s="76" t="str">
        <f>CONCATENATE("TOTAL ",$C$29)</f>
        <v>TOTAL Hours</v>
      </c>
      <c r="C684" s="95" t="str">
        <f t="shared" ref="C684:AX684" si="494">IF(C662="","",SUM(C663:C683))</f>
        <v/>
      </c>
      <c r="D684" s="96" t="str">
        <f t="shared" si="494"/>
        <v/>
      </c>
      <c r="E684" s="96" t="str">
        <f t="shared" si="494"/>
        <v/>
      </c>
      <c r="F684" s="96" t="str">
        <f t="shared" si="494"/>
        <v/>
      </c>
      <c r="G684" s="96" t="str">
        <f t="shared" si="494"/>
        <v/>
      </c>
      <c r="H684" s="96" t="str">
        <f t="shared" si="494"/>
        <v/>
      </c>
      <c r="I684" s="96" t="str">
        <f t="shared" si="494"/>
        <v/>
      </c>
      <c r="J684" s="96" t="str">
        <f t="shared" si="494"/>
        <v/>
      </c>
      <c r="K684" s="96" t="str">
        <f t="shared" si="494"/>
        <v/>
      </c>
      <c r="L684" s="96" t="str">
        <f t="shared" si="494"/>
        <v/>
      </c>
      <c r="M684" s="96" t="str">
        <f t="shared" si="494"/>
        <v/>
      </c>
      <c r="N684" s="97" t="str">
        <f t="shared" si="494"/>
        <v/>
      </c>
      <c r="O684" s="96" t="str">
        <f t="shared" si="494"/>
        <v/>
      </c>
      <c r="P684" s="96" t="str">
        <f t="shared" si="494"/>
        <v/>
      </c>
      <c r="Q684" s="96" t="str">
        <f t="shared" si="494"/>
        <v/>
      </c>
      <c r="R684" s="96" t="str">
        <f t="shared" si="494"/>
        <v/>
      </c>
      <c r="S684" s="96" t="str">
        <f t="shared" si="494"/>
        <v/>
      </c>
      <c r="T684" s="96" t="str">
        <f t="shared" si="494"/>
        <v/>
      </c>
      <c r="U684" s="96" t="str">
        <f t="shared" si="494"/>
        <v/>
      </c>
      <c r="V684" s="96" t="str">
        <f t="shared" si="494"/>
        <v/>
      </c>
      <c r="W684" s="96" t="str">
        <f t="shared" si="494"/>
        <v/>
      </c>
      <c r="X684" s="96" t="str">
        <f t="shared" si="494"/>
        <v/>
      </c>
      <c r="Y684" s="96" t="str">
        <f t="shared" si="494"/>
        <v/>
      </c>
      <c r="Z684" s="96" t="str">
        <f t="shared" si="494"/>
        <v/>
      </c>
      <c r="AA684" s="95" t="str">
        <f t="shared" si="494"/>
        <v/>
      </c>
      <c r="AB684" s="96" t="str">
        <f t="shared" si="494"/>
        <v/>
      </c>
      <c r="AC684" s="96" t="str">
        <f t="shared" si="494"/>
        <v/>
      </c>
      <c r="AD684" s="96" t="str">
        <f t="shared" si="494"/>
        <v/>
      </c>
      <c r="AE684" s="96" t="str">
        <f t="shared" si="494"/>
        <v/>
      </c>
      <c r="AF684" s="96" t="str">
        <f t="shared" si="494"/>
        <v/>
      </c>
      <c r="AG684" s="96" t="str">
        <f t="shared" si="494"/>
        <v/>
      </c>
      <c r="AH684" s="96" t="str">
        <f t="shared" si="494"/>
        <v/>
      </c>
      <c r="AI684" s="96" t="str">
        <f t="shared" si="494"/>
        <v/>
      </c>
      <c r="AJ684" s="96" t="str">
        <f t="shared" si="494"/>
        <v/>
      </c>
      <c r="AK684" s="96" t="str">
        <f t="shared" si="494"/>
        <v/>
      </c>
      <c r="AL684" s="97" t="str">
        <f t="shared" si="494"/>
        <v/>
      </c>
      <c r="AM684" s="96" t="str">
        <f t="shared" si="494"/>
        <v/>
      </c>
      <c r="AN684" s="96" t="str">
        <f t="shared" si="494"/>
        <v/>
      </c>
      <c r="AO684" s="96" t="str">
        <f t="shared" si="494"/>
        <v/>
      </c>
      <c r="AP684" s="96" t="str">
        <f t="shared" si="494"/>
        <v/>
      </c>
      <c r="AQ684" s="96" t="str">
        <f t="shared" si="494"/>
        <v/>
      </c>
      <c r="AR684" s="96" t="str">
        <f t="shared" si="494"/>
        <v/>
      </c>
      <c r="AS684" s="96" t="str">
        <f t="shared" si="494"/>
        <v/>
      </c>
      <c r="AT684" s="96" t="str">
        <f t="shared" si="494"/>
        <v/>
      </c>
      <c r="AU684" s="96" t="str">
        <f t="shared" si="494"/>
        <v/>
      </c>
      <c r="AV684" s="96" t="str">
        <f t="shared" si="494"/>
        <v/>
      </c>
      <c r="AW684" s="96" t="str">
        <f t="shared" si="494"/>
        <v/>
      </c>
      <c r="AX684" s="97" t="str">
        <f t="shared" si="494"/>
        <v/>
      </c>
      <c r="AY684" s="96" t="str">
        <f t="shared" ref="AY684:BV684" si="495">IF(AY662="","",SUM(AY663:AY683))</f>
        <v/>
      </c>
      <c r="AZ684" s="96" t="str">
        <f t="shared" si="495"/>
        <v/>
      </c>
      <c r="BA684" s="96" t="str">
        <f t="shared" si="495"/>
        <v/>
      </c>
      <c r="BB684" s="96" t="str">
        <f t="shared" si="495"/>
        <v/>
      </c>
      <c r="BC684" s="96" t="str">
        <f t="shared" si="495"/>
        <v/>
      </c>
      <c r="BD684" s="96" t="str">
        <f t="shared" si="495"/>
        <v/>
      </c>
      <c r="BE684" s="96" t="str">
        <f t="shared" si="495"/>
        <v/>
      </c>
      <c r="BF684" s="96" t="str">
        <f t="shared" si="495"/>
        <v/>
      </c>
      <c r="BG684" s="96" t="str">
        <f t="shared" si="495"/>
        <v/>
      </c>
      <c r="BH684" s="96" t="str">
        <f t="shared" si="495"/>
        <v/>
      </c>
      <c r="BI684" s="96" t="str">
        <f t="shared" si="495"/>
        <v/>
      </c>
      <c r="BJ684" s="97" t="str">
        <f t="shared" si="495"/>
        <v/>
      </c>
      <c r="BK684" s="96" t="str">
        <f t="shared" si="495"/>
        <v/>
      </c>
      <c r="BL684" s="96" t="str">
        <f t="shared" si="495"/>
        <v/>
      </c>
      <c r="BM684" s="96" t="str">
        <f t="shared" si="495"/>
        <v/>
      </c>
      <c r="BN684" s="96" t="str">
        <f t="shared" si="495"/>
        <v/>
      </c>
      <c r="BO684" s="96" t="str">
        <f t="shared" si="495"/>
        <v/>
      </c>
      <c r="BP684" s="96" t="str">
        <f t="shared" si="495"/>
        <v/>
      </c>
      <c r="BQ684" s="96" t="str">
        <f t="shared" si="495"/>
        <v/>
      </c>
      <c r="BR684" s="96" t="str">
        <f t="shared" si="495"/>
        <v/>
      </c>
      <c r="BS684" s="96" t="str">
        <f t="shared" si="495"/>
        <v/>
      </c>
      <c r="BT684" s="96" t="str">
        <f t="shared" si="495"/>
        <v/>
      </c>
      <c r="BU684" s="96" t="str">
        <f t="shared" si="495"/>
        <v/>
      </c>
      <c r="BV684" s="97" t="str">
        <f t="shared" si="495"/>
        <v/>
      </c>
    </row>
    <row r="685" spans="1:74" s="86" customFormat="1" x14ac:dyDescent="0.2"/>
    <row r="686" spans="1:74" s="86" customFormat="1" x14ac:dyDescent="0.2"/>
    <row r="687" spans="1:74" s="86" customFormat="1" ht="26" x14ac:dyDescent="0.3">
      <c r="B687" s="87" t="str">
        <f>CONCATENATE(A711," effort allocation")</f>
        <v>WP18 effort allocation</v>
      </c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  <c r="BA687" s="88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  <c r="BR687" s="88"/>
      <c r="BS687" s="88"/>
      <c r="BT687" s="88"/>
      <c r="BU687" s="88"/>
      <c r="BV687" s="88"/>
    </row>
    <row r="688" spans="1:74" s="86" customFormat="1" x14ac:dyDescent="0.2">
      <c r="A688" s="190" t="str">
        <f>Main!A$35</f>
        <v>STAFF MEMBER</v>
      </c>
      <c r="B688" s="89"/>
      <c r="C688" s="192" t="str">
        <f>Main!E$113</f>
        <v/>
      </c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4"/>
      <c r="O688" s="193" t="str">
        <f>Main!Q$113</f>
        <v/>
      </c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2" t="str">
        <f>Main!AC$113</f>
        <v/>
      </c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4"/>
      <c r="AM688" s="193" t="str">
        <f>Main!AO$113</f>
        <v/>
      </c>
      <c r="AN688" s="193"/>
      <c r="AO688" s="193"/>
      <c r="AP688" s="193"/>
      <c r="AQ688" s="193"/>
      <c r="AR688" s="193"/>
      <c r="AS688" s="193"/>
      <c r="AT688" s="193"/>
      <c r="AU688" s="193"/>
      <c r="AV688" s="193"/>
      <c r="AW688" s="193"/>
      <c r="AX688" s="194"/>
      <c r="AY688" s="193" t="str">
        <f>Main!BA$113</f>
        <v/>
      </c>
      <c r="AZ688" s="193"/>
      <c r="BA688" s="193"/>
      <c r="BB688" s="193"/>
      <c r="BC688" s="193"/>
      <c r="BD688" s="193"/>
      <c r="BE688" s="193"/>
      <c r="BF688" s="193"/>
      <c r="BG688" s="193"/>
      <c r="BH688" s="193"/>
      <c r="BI688" s="193"/>
      <c r="BJ688" s="194"/>
      <c r="BK688" s="193" t="str">
        <f>Main!BM$113</f>
        <v/>
      </c>
      <c r="BL688" s="193"/>
      <c r="BM688" s="193"/>
      <c r="BN688" s="193"/>
      <c r="BO688" s="193"/>
      <c r="BP688" s="193"/>
      <c r="BQ688" s="193"/>
      <c r="BR688" s="193"/>
      <c r="BS688" s="193"/>
      <c r="BT688" s="193"/>
      <c r="BU688" s="193"/>
      <c r="BV688" s="194"/>
    </row>
    <row r="689" spans="1:74" s="86" customFormat="1" ht="34" x14ac:dyDescent="0.2">
      <c r="A689" s="191"/>
      <c r="B689" s="90" t="s">
        <v>8</v>
      </c>
      <c r="C689" s="91" t="str">
        <f>IF(Main!E$115="","",Main!E$115)</f>
        <v/>
      </c>
      <c r="D689" s="92" t="str">
        <f>IF(Main!F$115="","",Main!F$115)</f>
        <v/>
      </c>
      <c r="E689" s="92" t="str">
        <f>IF(Main!G$115="","",Main!G$115)</f>
        <v/>
      </c>
      <c r="F689" s="92" t="str">
        <f>IF(Main!H$115="","",Main!H$115)</f>
        <v/>
      </c>
      <c r="G689" s="92" t="str">
        <f>IF(Main!I$115="","",Main!I$115)</f>
        <v/>
      </c>
      <c r="H689" s="92" t="str">
        <f>IF(Main!J$115="","",Main!J$115)</f>
        <v/>
      </c>
      <c r="I689" s="92" t="str">
        <f>IF(Main!K$115="","",Main!K$115)</f>
        <v/>
      </c>
      <c r="J689" s="92" t="str">
        <f>IF(Main!L$115="","",Main!L$115)</f>
        <v/>
      </c>
      <c r="K689" s="92" t="str">
        <f>IF(Main!M$115="","",Main!M$115)</f>
        <v/>
      </c>
      <c r="L689" s="92" t="str">
        <f>IF(Main!N$115="","",Main!N$115)</f>
        <v/>
      </c>
      <c r="M689" s="92" t="str">
        <f>IF(Main!O$115="","",Main!O$115)</f>
        <v/>
      </c>
      <c r="N689" s="93" t="str">
        <f>IF(Main!P$115="","",Main!P$115)</f>
        <v/>
      </c>
      <c r="O689" s="92" t="str">
        <f>IF(Main!Q$115="","",Main!Q$115)</f>
        <v/>
      </c>
      <c r="P689" s="92" t="str">
        <f>IF(Main!R$115="","",Main!R$115)</f>
        <v/>
      </c>
      <c r="Q689" s="92" t="str">
        <f>IF(Main!S$115="","",Main!S$115)</f>
        <v/>
      </c>
      <c r="R689" s="92" t="str">
        <f>IF(Main!T$115="","",Main!T$115)</f>
        <v/>
      </c>
      <c r="S689" s="92" t="str">
        <f>IF(Main!U$115="","",Main!U$115)</f>
        <v/>
      </c>
      <c r="T689" s="92" t="str">
        <f>IF(Main!V$115="","",Main!V$115)</f>
        <v/>
      </c>
      <c r="U689" s="92" t="str">
        <f>IF(Main!W$115="","",Main!W$115)</f>
        <v/>
      </c>
      <c r="V689" s="92" t="str">
        <f>IF(Main!X$115="","",Main!X$115)</f>
        <v/>
      </c>
      <c r="W689" s="92" t="str">
        <f>IF(Main!Y$115="","",Main!Y$115)</f>
        <v/>
      </c>
      <c r="X689" s="92" t="str">
        <f>IF(Main!Z$115="","",Main!Z$115)</f>
        <v/>
      </c>
      <c r="Y689" s="92" t="str">
        <f>IF(Main!AA$115="","",Main!AA$115)</f>
        <v/>
      </c>
      <c r="Z689" s="92" t="str">
        <f>IF(Main!AB$115="","",Main!AB$115)</f>
        <v/>
      </c>
      <c r="AA689" s="91" t="str">
        <f>IF(Main!AC$115="","",Main!AC$115)</f>
        <v/>
      </c>
      <c r="AB689" s="92" t="str">
        <f>IF(Main!AD$115="","",Main!AD$115)</f>
        <v/>
      </c>
      <c r="AC689" s="92" t="str">
        <f>IF(Main!AE$115="","",Main!AE$115)</f>
        <v/>
      </c>
      <c r="AD689" s="92" t="str">
        <f>IF(Main!AF$115="","",Main!AF$115)</f>
        <v/>
      </c>
      <c r="AE689" s="92" t="str">
        <f>IF(Main!AG$115="","",Main!AG$115)</f>
        <v/>
      </c>
      <c r="AF689" s="92" t="str">
        <f>IF(Main!AH$115="","",Main!AH$115)</f>
        <v/>
      </c>
      <c r="AG689" s="92" t="str">
        <f>IF(Main!AI$115="","",Main!AI$115)</f>
        <v/>
      </c>
      <c r="AH689" s="92" t="str">
        <f>IF(Main!AJ$115="","",Main!AJ$115)</f>
        <v/>
      </c>
      <c r="AI689" s="92" t="str">
        <f>IF(Main!AK$115="","",Main!AK$115)</f>
        <v/>
      </c>
      <c r="AJ689" s="92" t="str">
        <f>IF(Main!AL$115="","",Main!AL$115)</f>
        <v/>
      </c>
      <c r="AK689" s="92" t="str">
        <f>IF(Main!AM$115="","",Main!AM$115)</f>
        <v/>
      </c>
      <c r="AL689" s="93" t="str">
        <f>IF(Main!AN$115="","",Main!AN$115)</f>
        <v/>
      </c>
      <c r="AM689" s="92" t="str">
        <f>IF(Main!AO$115="","",Main!AO$115)</f>
        <v/>
      </c>
      <c r="AN689" s="92" t="str">
        <f>IF(Main!AP$115="","",Main!AP$115)</f>
        <v/>
      </c>
      <c r="AO689" s="92" t="str">
        <f>IF(Main!AQ$115="","",Main!AQ$115)</f>
        <v/>
      </c>
      <c r="AP689" s="92" t="str">
        <f>IF(Main!AR$115="","",Main!AR$115)</f>
        <v/>
      </c>
      <c r="AQ689" s="92" t="str">
        <f>IF(Main!AS$115="","",Main!AS$115)</f>
        <v/>
      </c>
      <c r="AR689" s="92" t="str">
        <f>IF(Main!AT$115="","",Main!AT$115)</f>
        <v/>
      </c>
      <c r="AS689" s="92" t="str">
        <f>IF(Main!AU$115="","",Main!AU$115)</f>
        <v/>
      </c>
      <c r="AT689" s="92" t="str">
        <f>IF(Main!AV$115="","",Main!AV$115)</f>
        <v/>
      </c>
      <c r="AU689" s="92" t="str">
        <f>IF(Main!AW$115="","",Main!AW$115)</f>
        <v/>
      </c>
      <c r="AV689" s="92" t="str">
        <f>IF(Main!AX$115="","",Main!AX$115)</f>
        <v/>
      </c>
      <c r="AW689" s="92" t="str">
        <f>IF(Main!AY$115="","",Main!AY$115)</f>
        <v/>
      </c>
      <c r="AX689" s="93" t="str">
        <f>IF(Main!AZ$115="","",Main!AZ$115)</f>
        <v/>
      </c>
      <c r="AY689" s="92" t="str">
        <f>IF(Main!BA$115="","",Main!BA$115)</f>
        <v/>
      </c>
      <c r="AZ689" s="92" t="str">
        <f>IF(Main!BB$115="","",Main!BB$115)</f>
        <v/>
      </c>
      <c r="BA689" s="92" t="str">
        <f>IF(Main!BC$115="","",Main!BC$115)</f>
        <v/>
      </c>
      <c r="BB689" s="92" t="str">
        <f>IF(Main!BD$115="","",Main!BD$115)</f>
        <v/>
      </c>
      <c r="BC689" s="92" t="str">
        <f>IF(Main!BE$115="","",Main!BE$115)</f>
        <v/>
      </c>
      <c r="BD689" s="92" t="str">
        <f>IF(Main!BF$115="","",Main!BF$115)</f>
        <v/>
      </c>
      <c r="BE689" s="92" t="str">
        <f>IF(Main!BG$115="","",Main!BG$115)</f>
        <v/>
      </c>
      <c r="BF689" s="92" t="str">
        <f>IF(Main!BH$115="","",Main!BH$115)</f>
        <v/>
      </c>
      <c r="BG689" s="92" t="str">
        <f>IF(Main!BI$115="","",Main!BI$115)</f>
        <v/>
      </c>
      <c r="BH689" s="92" t="str">
        <f>IF(Main!BJ$115="","",Main!BJ$115)</f>
        <v/>
      </c>
      <c r="BI689" s="92" t="str">
        <f>IF(Main!BK$115="","",Main!BK$115)</f>
        <v/>
      </c>
      <c r="BJ689" s="93" t="str">
        <f>IF(Main!BL$115="","",Main!BL$115)</f>
        <v/>
      </c>
      <c r="BK689" s="92" t="str">
        <f>IF(Main!BM$115="","",Main!BM$115)</f>
        <v/>
      </c>
      <c r="BL689" s="92" t="str">
        <f>IF(Main!BN$115="","",Main!BN$115)</f>
        <v/>
      </c>
      <c r="BM689" s="92" t="str">
        <f>IF(Main!BO$115="","",Main!BO$115)</f>
        <v/>
      </c>
      <c r="BN689" s="92" t="str">
        <f>IF(Main!BP$115="","",Main!BP$115)</f>
        <v/>
      </c>
      <c r="BO689" s="92" t="str">
        <f>IF(Main!BQ$115="","",Main!BQ$115)</f>
        <v/>
      </c>
      <c r="BP689" s="92" t="str">
        <f>IF(Main!BR$115="","",Main!BR$115)</f>
        <v/>
      </c>
      <c r="BQ689" s="92" t="str">
        <f>IF(Main!BS$115="","",Main!BS$115)</f>
        <v/>
      </c>
      <c r="BR689" s="92" t="str">
        <f>IF(Main!BT$115="","",Main!BT$115)</f>
        <v/>
      </c>
      <c r="BS689" s="92" t="str">
        <f>IF(Main!BU$115="","",Main!BU$115)</f>
        <v/>
      </c>
      <c r="BT689" s="92" t="str">
        <f>IF(Main!BV$115="","",Main!BV$115)</f>
        <v/>
      </c>
      <c r="BU689" s="92" t="str">
        <f>IF(Main!BW$115="","",Main!BW$115)</f>
        <v/>
      </c>
      <c r="BV689" s="93" t="str">
        <f>IF(Main!BX$115="","",Main!BX$115)</f>
        <v/>
      </c>
    </row>
    <row r="690" spans="1:74" x14ac:dyDescent="0.2">
      <c r="A690" s="73" t="str">
        <f>IF(Main!A$36="","",Main!A$36)</f>
        <v/>
      </c>
      <c r="B690" s="74" t="str">
        <f t="shared" ref="B690:B710" si="496">IF(A690="","",SUM(C690:AL690))</f>
        <v/>
      </c>
      <c r="C690" s="49" t="str">
        <f>IF($A690="","",IF(C689="","",IF(Main!E$143=0,0,IF(Main!K$217="","",IF($C$29="PM",Main!K$217/Main!E$143*Main!E145,ROUND(Main!K$217/Main!E$143*Main!E145*$B36,0))))))</f>
        <v/>
      </c>
      <c r="D690" s="31" t="str">
        <f>IF($A690="","",IF(D689="","",IF(Main!F$143=0,0,IF(Main!L$217="","",IF($C$29="PM",Main!L$217/Main!F$143*Main!F145,ROUND(Main!L$217/Main!F$143*Main!F145*$B36,0))))))</f>
        <v/>
      </c>
      <c r="E690" s="31" t="str">
        <f>IF($A690="","",IF(E689="","",IF(Main!G$143=0,0,IF(Main!M$217="","",IF($C$29="PM",Main!M$217/Main!G$143*Main!G145,ROUND(Main!M$217/Main!G$143*Main!G145*$B36,0))))))</f>
        <v/>
      </c>
      <c r="F690" s="31" t="str">
        <f>IF($A690="","",IF(F689="","",IF(Main!H$143=0,0,IF(Main!N$217="","",IF($C$29="PM",Main!N$217/Main!H$143*Main!H145,ROUND(Main!N$217/Main!H$143*Main!H145*$B36,0))))))</f>
        <v/>
      </c>
      <c r="G690" s="31" t="str">
        <f>IF($A690="","",IF(G689="","",IF(Main!I$143=0,0,IF(Main!O$217="","",IF($C$29="PM",Main!O$217/Main!I$143*Main!I145,ROUND(Main!O$217/Main!I$143*Main!I145*$B36,0))))))</f>
        <v/>
      </c>
      <c r="H690" s="31" t="str">
        <f>IF($A690="","",IF(H689="","",IF(Main!J$143=0,0,IF(Main!P$217="","",IF($C$29="PM",Main!P$217/Main!J$143*Main!J145,ROUND(Main!P$217/Main!J$143*Main!J145*$B36,0))))))</f>
        <v/>
      </c>
      <c r="I690" s="31" t="str">
        <f>IF($A690="","",IF(I689="","",IF(Main!K$143=0,0,IF(Main!Q$217="","",IF($C$29="PM",Main!Q$217/Main!K$143*Main!K145,ROUND(Main!Q$217/Main!K$143*Main!K145*$B36,0))))))</f>
        <v/>
      </c>
      <c r="J690" s="31" t="str">
        <f>IF($A690="","",IF(J689="","",IF(Main!L$143=0,0,IF(Main!R$217="","",IF($C$29="PM",Main!R$217/Main!L$143*Main!L145,ROUND(Main!R$217/Main!L$143*Main!L145*$B36,0))))))</f>
        <v/>
      </c>
      <c r="K690" s="31" t="str">
        <f>IF($A690="","",IF(K689="","",IF(Main!M$143=0,0,IF(Main!S$217="","",IF($C$29="PM",Main!S$217/Main!M$143*Main!M145,ROUND(Main!S$217/Main!M$143*Main!M145*$B36,0))))))</f>
        <v/>
      </c>
      <c r="L690" s="31" t="str">
        <f>IF($A690="","",IF(L689="","",IF(Main!N$143=0,0,IF(Main!T$217="","",IF($C$29="PM",Main!T$217/Main!N$143*Main!N145,ROUND(Main!T$217/Main!N$143*Main!N145*$B36,0))))))</f>
        <v/>
      </c>
      <c r="M690" s="31" t="str">
        <f>IF($A690="","",IF(M689="","",IF(Main!O$143=0,0,IF(Main!U$217="","",IF($C$29="PM",Main!U$217/Main!O$143*Main!O145,ROUND(Main!U$217/Main!O$143*Main!O145*$B36,0))))))</f>
        <v/>
      </c>
      <c r="N690" s="50" t="str">
        <f>IF($A690="","",IF(N689="","",IF(Main!P$143=0,0,IF(Main!V$217="","",IF($C$29="PM",Main!V$217/Main!P$143*Main!P145,ROUND(Main!V$217/Main!P$143*Main!P145*$B36,0))))))</f>
        <v/>
      </c>
      <c r="O690" s="31" t="str">
        <f>IF($A690="","",IF(O689="","",IF(Main!Q$143=0,0,IF(Main!W$217="","",IF($C$29="PM",Main!W$217/Main!Q$143*Main!Q145,ROUND(Main!W$217/Main!Q$143*Main!Q145*$B36,0))))))</f>
        <v/>
      </c>
      <c r="P690" s="31" t="str">
        <f>IF($A690="","",IF(P689="","",IF(Main!R$143=0,0,IF(Main!X$217="","",IF($C$29="PM",Main!X$217/Main!R$143*Main!R145,ROUND(Main!X$217/Main!R$143*Main!R145*$B36,0))))))</f>
        <v/>
      </c>
      <c r="Q690" s="31" t="str">
        <f>IF($A690="","",IF(Q689="","",IF(Main!S$143=0,0,IF(Main!Y$217="","",IF($C$29="PM",Main!Y$217/Main!S$143*Main!S145,ROUND(Main!Y$217/Main!S$143*Main!S145*$B36,0))))))</f>
        <v/>
      </c>
      <c r="R690" s="31" t="str">
        <f>IF($A690="","",IF(R689="","",IF(Main!T$143=0,0,IF(Main!Z$217="","",IF($C$29="PM",Main!Z$217/Main!T$143*Main!T145,ROUND(Main!Z$217/Main!T$143*Main!T145*$B36,0))))))</f>
        <v/>
      </c>
      <c r="S690" s="31" t="str">
        <f>IF($A690="","",IF(S689="","",IF(Main!U$143=0,0,IF(Main!AA$217="","",IF($C$29="PM",Main!AA$217/Main!U$143*Main!U145,ROUND(Main!AA$217/Main!U$143*Main!U145*$B36,0))))))</f>
        <v/>
      </c>
      <c r="T690" s="31" t="str">
        <f>IF($A690="","",IF(T689="","",IF(Main!V$143=0,0,IF(Main!AB$217="","",IF($C$29="PM",Main!AB$217/Main!V$143*Main!V145,ROUND(Main!AB$217/Main!V$143*Main!V145*$B36,0))))))</f>
        <v/>
      </c>
      <c r="U690" s="31" t="str">
        <f>IF($A690="","",IF(U689="","",IF(Main!W$143=0,0,IF(Main!AC$217="","",IF($C$29="PM",Main!AC$217/Main!W$143*Main!W145,ROUND(Main!AC$217/Main!W$143*Main!W145*$B36,0))))))</f>
        <v/>
      </c>
      <c r="V690" s="31" t="str">
        <f>IF($A690="","",IF(V689="","",IF(Main!X$143=0,0,IF(Main!AD$217="","",IF($C$29="PM",Main!AD$217/Main!X$143*Main!X145,ROUND(Main!AD$217/Main!X$143*Main!X145*$B36,0))))))</f>
        <v/>
      </c>
      <c r="W690" s="31" t="str">
        <f>IF($A690="","",IF(W689="","",IF(Main!Y$143=0,0,IF(Main!AE$217="","",IF($C$29="PM",Main!AE$217/Main!Y$143*Main!Y145,ROUND(Main!AE$217/Main!Y$143*Main!Y145*$B36,0))))))</f>
        <v/>
      </c>
      <c r="X690" s="31" t="str">
        <f>IF($A690="","",IF(X689="","",IF(Main!Z$143=0,0,IF(Main!AF$217="","",IF($C$29="PM",Main!AF$217/Main!Z$143*Main!Z145,ROUND(Main!AF$217/Main!Z$143*Main!Z145*$B36,0))))))</f>
        <v/>
      </c>
      <c r="Y690" s="31" t="str">
        <f>IF($A690="","",IF(Y689="","",IF(Main!AA$143=0,0,IF(Main!AG$217="","",IF($C$29="PM",Main!AG$217/Main!AA$143*Main!AA145,ROUND(Main!AG$217/Main!AA$143*Main!AA145*$B36,0))))))</f>
        <v/>
      </c>
      <c r="Z690" s="31" t="str">
        <f>IF($A690="","",IF(Z689="","",IF(Main!AB$143=0,0,IF(Main!AH$217="","",IF($C$29="PM",Main!AH$217/Main!AB$143*Main!AB145,ROUND(Main!AH$217/Main!AB$143*Main!AB145*$B36,0))))))</f>
        <v/>
      </c>
      <c r="AA690" s="49" t="str">
        <f>IF($A690="","",IF(AA689="","",IF(Main!AC$143=0,0,IF(Main!AI$217="","",IF($C$29="PM",Main!AI$217/Main!AC$143*Main!AC145,ROUND(Main!AI$217/Main!AC$143*Main!AC145*$B36,0))))))</f>
        <v/>
      </c>
      <c r="AB690" s="31" t="str">
        <f>IF($A690="","",IF(AB689="","",IF(Main!AD$143=0,0,IF(Main!AJ$217="","",IF($C$29="PM",Main!AJ$217/Main!AD$143*Main!AD145,ROUND(Main!AJ$217/Main!AD$143*Main!AD145*$B36,0))))))</f>
        <v/>
      </c>
      <c r="AC690" s="31" t="str">
        <f>IF($A690="","",IF(AC689="","",IF(Main!AE$143=0,0,IF(Main!AK$217="","",IF($C$29="PM",Main!AK$217/Main!AE$143*Main!AE145,ROUND(Main!AK$217/Main!AE$143*Main!AE145*$B36,0))))))</f>
        <v/>
      </c>
      <c r="AD690" s="31" t="str">
        <f>IF($A690="","",IF(AD689="","",IF(Main!AF$143=0,0,IF(Main!AL$217="","",IF($C$29="PM",Main!AL$217/Main!AF$143*Main!AF145,ROUND(Main!AL$217/Main!AF$143*Main!AF145*$B36,0))))))</f>
        <v/>
      </c>
      <c r="AE690" s="31" t="str">
        <f>IF($A690="","",IF(AE689="","",IF(Main!AG$143=0,0,IF(Main!AM$217="","",IF($C$29="PM",Main!AM$217/Main!AG$143*Main!AG145,ROUND(Main!AM$217/Main!AG$143*Main!AG145*$B36,0))))))</f>
        <v/>
      </c>
      <c r="AF690" s="31" t="str">
        <f>IF($A690="","",IF(AF689="","",IF(Main!AH$143=0,0,IF(Main!AN$217="","",IF($C$29="PM",Main!AN$217/Main!AH$143*Main!AH145,ROUND(Main!AN$217/Main!AH$143*Main!AH145*$B36,0))))))</f>
        <v/>
      </c>
      <c r="AG690" s="31" t="str">
        <f>IF($A690="","",IF(AG689="","",IF(Main!AI$143=0,0,IF(Main!AO$217="","",IF($C$29="PM",Main!AO$217/Main!AI$143*Main!AI145,ROUND(Main!AO$217/Main!AI$143*Main!AI145*$B36,0))))))</f>
        <v/>
      </c>
      <c r="AH690" s="31" t="str">
        <f>IF($A690="","",IF(AH689="","",IF(Main!AJ$143=0,0,IF(Main!AP$217="","",IF($C$29="PM",Main!AP$217/Main!AJ$143*Main!AJ145,ROUND(Main!AP$217/Main!AJ$143*Main!AJ145*$B36,0))))))</f>
        <v/>
      </c>
      <c r="AI690" s="31" t="str">
        <f>IF($A690="","",IF(AI689="","",IF(Main!AK$143=0,0,IF(Main!AQ$217="","",IF($C$29="PM",Main!AQ$217/Main!AK$143*Main!AK145,ROUND(Main!AQ$217/Main!AK$143*Main!AK145*$B36,0))))))</f>
        <v/>
      </c>
      <c r="AJ690" s="31" t="str">
        <f>IF($A690="","",IF(AJ689="","",IF(Main!AL$143=0,0,IF(Main!AR$217="","",IF($C$29="PM",Main!AR$217/Main!AL$143*Main!AL145,ROUND(Main!AR$217/Main!AL$143*Main!AL145*$B36,0))))))</f>
        <v/>
      </c>
      <c r="AK690" s="31" t="str">
        <f>IF($A690="","",IF(AK689="","",IF(Main!AM$143=0,0,IF(Main!AS$217="","",IF($C$29="PM",Main!AS$217/Main!AM$143*Main!AM145,ROUND(Main!AS$217/Main!AM$143*Main!AM145*$B36,0))))))</f>
        <v/>
      </c>
      <c r="AL690" s="50" t="str">
        <f>IF($A690="","",IF(AL689="","",IF(Main!AN$143=0,0,IF(Main!AT$217="","",IF($C$29="PM",Main!AT$217/Main!AN$143*Main!AN145,ROUND(Main!AT$217/Main!AN$143*Main!AN145*$B36,0))))))</f>
        <v/>
      </c>
      <c r="AM690" s="31" t="str">
        <f>IF($A690="","",IF(AM689="","",IF(Main!AO$143=0,0,IF(Main!AU$217="","",IF($C$29="PM",Main!AU$217/Main!AO$143*Main!AO145,ROUND(Main!AU$217/Main!AO$143*Main!AO145*$B36,0))))))</f>
        <v/>
      </c>
      <c r="AN690" s="31" t="str">
        <f>IF($A690="","",IF(AN689="","",IF(Main!AP$143=0,0,IF(Main!AV$217="","",IF($C$29="PM",Main!AV$217/Main!AP$143*Main!AP145,ROUND(Main!AV$217/Main!AP$143*Main!AP145*$B36,0))))))</f>
        <v/>
      </c>
      <c r="AO690" s="31" t="str">
        <f>IF($A690="","",IF(AO689="","",IF(Main!AQ$143=0,0,IF(Main!AW$217="","",IF($C$29="PM",Main!AW$217/Main!AQ$143*Main!AQ145,ROUND(Main!AW$217/Main!AQ$143*Main!AQ145*$B36,0))))))</f>
        <v/>
      </c>
      <c r="AP690" s="31" t="str">
        <f>IF($A690="","",IF(AP689="","",IF(Main!AR$143=0,0,IF(Main!AX$217="","",IF($C$29="PM",Main!AX$217/Main!AR$143*Main!AR145,ROUND(Main!AX$217/Main!AR$143*Main!AR145*$B36,0))))))</f>
        <v/>
      </c>
      <c r="AQ690" s="31" t="str">
        <f>IF($A690="","",IF(AQ689="","",IF(Main!AS$143=0,0,IF(Main!AY$217="","",IF($C$29="PM",Main!AY$217/Main!AS$143*Main!AS145,ROUND(Main!AY$217/Main!AS$143*Main!AS145*$B36,0))))))</f>
        <v/>
      </c>
      <c r="AR690" s="31" t="str">
        <f>IF($A690="","",IF(AR689="","",IF(Main!AT$143=0,0,IF(Main!AZ$217="","",IF($C$29="PM",Main!AZ$217/Main!AT$143*Main!AT145,ROUND(Main!AZ$217/Main!AT$143*Main!AT145*$B36,0))))))</f>
        <v/>
      </c>
      <c r="AS690" s="31" t="str">
        <f>IF($A690="","",IF(AS689="","",IF(Main!AU$143=0,0,IF(Main!BA$217="","",IF($C$29="PM",Main!BA$217/Main!AU$143*Main!AU145,ROUND(Main!BA$217/Main!AU$143*Main!AU145*$B36,0))))))</f>
        <v/>
      </c>
      <c r="AT690" s="31" t="str">
        <f>IF($A690="","",IF(AT689="","",IF(Main!AV$143=0,0,IF(Main!BB$217="","",IF($C$29="PM",Main!BB$217/Main!AV$143*Main!AV145,ROUND(Main!BB$217/Main!AV$143*Main!AV145*$B36,0))))))</f>
        <v/>
      </c>
      <c r="AU690" s="31" t="str">
        <f>IF($A690="","",IF(AU689="","",IF(Main!AW$143=0,0,IF(Main!BC$217="","",IF($C$29="PM",Main!BC$217/Main!AW$143*Main!AW145,ROUND(Main!BC$217/Main!AW$143*Main!AW145*$B36,0))))))</f>
        <v/>
      </c>
      <c r="AV690" s="31" t="str">
        <f>IF($A690="","",IF(AV689="","",IF(Main!AX$143=0,0,IF(Main!BD$217="","",IF($C$29="PM",Main!BD$217/Main!AX$143*Main!AX145,ROUND(Main!BD$217/Main!AX$143*Main!AX145*$B36,0))))))</f>
        <v/>
      </c>
      <c r="AW690" s="31" t="str">
        <f>IF($A690="","",IF(AW689="","",IF(Main!AY$143=0,0,IF(Main!BE$217="","",IF($C$29="PM",Main!BE$217/Main!AY$143*Main!AY145,ROUND(Main!BE$217/Main!AY$143*Main!AY145*$B36,0))))))</f>
        <v/>
      </c>
      <c r="AX690" s="50" t="str">
        <f>IF($A690="","",IF(AX689="","",IF(Main!AZ$143=0,0,IF(Main!BF$217="","",IF($C$29="PM",Main!BF$217/Main!AZ$143*Main!AZ145,ROUND(Main!BF$217/Main!AZ$143*Main!AZ145*$B36,0))))))</f>
        <v/>
      </c>
      <c r="AY690" s="31" t="str">
        <f>IF($A690="","",IF(AY689="","",IF(Main!BA$143=0,0,IF(Main!BG$217="","",IF($C$29="PM",Main!BG$217/Main!BA$143*Main!BA145,ROUND(Main!BG$217/Main!BA$143*Main!BA145*$B36,0))))))</f>
        <v/>
      </c>
      <c r="AZ690" s="31" t="str">
        <f>IF($A690="","",IF(AZ689="","",IF(Main!BB$143=0,0,IF(Main!BH$217="","",IF($C$29="PM",Main!BH$217/Main!BB$143*Main!BB145,ROUND(Main!BH$217/Main!BB$143*Main!BB145*$B36,0))))))</f>
        <v/>
      </c>
      <c r="BA690" s="31" t="str">
        <f>IF($A690="","",IF(BA689="","",IF(Main!BC$143=0,0,IF(Main!BI$217="","",IF($C$29="PM",Main!BI$217/Main!BC$143*Main!BC145,ROUND(Main!BI$217/Main!BC$143*Main!BC145*$B36,0))))))</f>
        <v/>
      </c>
      <c r="BB690" s="31" t="str">
        <f>IF($A690="","",IF(BB689="","",IF(Main!BD$143=0,0,IF(Main!BJ$217="","",IF($C$29="PM",Main!BJ$217/Main!BD$143*Main!BD145,ROUND(Main!BJ$217/Main!BD$143*Main!BD145*$B36,0))))))</f>
        <v/>
      </c>
      <c r="BC690" s="31" t="str">
        <f>IF($A690="","",IF(BC689="","",IF(Main!BE$143=0,0,IF(Main!BK$217="","",IF($C$29="PM",Main!BK$217/Main!BE$143*Main!BE145,ROUND(Main!BK$217/Main!BE$143*Main!BE145*$B36,0))))))</f>
        <v/>
      </c>
      <c r="BD690" s="31" t="str">
        <f>IF($A690="","",IF(BD689="","",IF(Main!BF$143=0,0,IF(Main!BL$217="","",IF($C$29="PM",Main!BL$217/Main!BF$143*Main!BF145,ROUND(Main!BL$217/Main!BF$143*Main!BF145*$B36,0))))))</f>
        <v/>
      </c>
      <c r="BE690" s="31" t="str">
        <f>IF($A690="","",IF(BE689="","",IF(Main!BG$143=0,0,IF(Main!BM$217="","",IF($C$29="PM",Main!BM$217/Main!BG$143*Main!BG145,ROUND(Main!BM$217/Main!BG$143*Main!BG145*$B36,0))))))</f>
        <v/>
      </c>
      <c r="BF690" s="31" t="str">
        <f>IF($A690="","",IF(BF689="","",IF(Main!BH$143=0,0,IF(Main!BN$217="","",IF($C$29="PM",Main!BN$217/Main!BH$143*Main!BH145,ROUND(Main!BN$217/Main!BH$143*Main!BH145*$B36,0))))))</f>
        <v/>
      </c>
      <c r="BG690" s="31" t="str">
        <f>IF($A690="","",IF(BG689="","",IF(Main!BI$143=0,0,IF(Main!BO$217="","",IF($C$29="PM",Main!BO$217/Main!BI$143*Main!BI145,ROUND(Main!BO$217/Main!BI$143*Main!BI145*$B36,0))))))</f>
        <v/>
      </c>
      <c r="BH690" s="31" t="str">
        <f>IF($A690="","",IF(BH689="","",IF(Main!BJ$143=0,0,IF(Main!BP$217="","",IF($C$29="PM",Main!BP$217/Main!BJ$143*Main!BJ145,ROUND(Main!BP$217/Main!BJ$143*Main!BJ145*$B36,0))))))</f>
        <v/>
      </c>
      <c r="BI690" s="31" t="str">
        <f>IF($A690="","",IF(BI689="","",IF(Main!BK$143=0,0,IF(Main!BQ$217="","",IF($C$29="PM",Main!BQ$217/Main!BK$143*Main!BK145,ROUND(Main!BQ$217/Main!BK$143*Main!BK145*$B36,0))))))</f>
        <v/>
      </c>
      <c r="BJ690" s="50" t="str">
        <f>IF($A690="","",IF(BJ689="","",IF(Main!BL$143=0,0,IF(Main!BR$217="","",IF($C$29="PM",Main!BR$217/Main!BL$143*Main!BL145,ROUND(Main!BR$217/Main!BL$143*Main!BL145*$B36,0))))))</f>
        <v/>
      </c>
      <c r="BK690" s="31" t="str">
        <f>IF($A690="","",IF(BK689="","",IF(Main!BM$143=0,0,IF(Main!BS$217="","",IF($C$29="PM",Main!BS$217/Main!BM$143*Main!BM145,ROUND(Main!BS$217/Main!BM$143*Main!BM145*$B36,0))))))</f>
        <v/>
      </c>
      <c r="BL690" s="31" t="str">
        <f>IF($A690="","",IF(BL689="","",IF(Main!BN$143=0,0,IF(Main!BT$217="","",IF($C$29="PM",Main!BT$217/Main!BN$143*Main!BN145,ROUND(Main!BT$217/Main!BN$143*Main!BN145*$B36,0))))))</f>
        <v/>
      </c>
      <c r="BM690" s="31" t="str">
        <f>IF($A690="","",IF(BM689="","",IF(Main!BO$143=0,0,IF(Main!BU$217="","",IF($C$29="PM",Main!BU$217/Main!BO$143*Main!BO145,ROUND(Main!BU$217/Main!BO$143*Main!BO145*$B36,0))))))</f>
        <v/>
      </c>
      <c r="BN690" s="31" t="str">
        <f>IF($A690="","",IF(BN689="","",IF(Main!BP$143=0,0,IF(Main!BV$217="","",IF($C$29="PM",Main!BV$217/Main!BP$143*Main!BP145,ROUND(Main!BV$217/Main!BP$143*Main!BP145*$B36,0))))))</f>
        <v/>
      </c>
      <c r="BO690" s="31" t="str">
        <f>IF($A690="","",IF(BO689="","",IF(Main!BQ$143=0,0,IF(Main!BW$217="","",IF($C$29="PM",Main!BW$217/Main!BQ$143*Main!BQ145,ROUND(Main!BW$217/Main!BQ$143*Main!BQ145*$B36,0))))))</f>
        <v/>
      </c>
      <c r="BP690" s="31" t="str">
        <f>IF($A690="","",IF(BP689="","",IF(Main!BR$143=0,0,IF(Main!BX$217="","",IF($C$29="PM",Main!BX$217/Main!BR$143*Main!BR145,ROUND(Main!BX$217/Main!BR$143*Main!BR145*$B36,0))))))</f>
        <v/>
      </c>
      <c r="BQ690" s="31" t="str">
        <f>IF($A690="","",IF(BQ689="","",IF(Main!BS$143=0,0,IF(Main!BY$217="","",IF($C$29="PM",Main!BY$217/Main!BS$143*Main!BS145,ROUND(Main!BY$217/Main!BS$143*Main!BS145*$B36,0))))))</f>
        <v/>
      </c>
      <c r="BR690" s="31" t="str">
        <f>IF($A690="","",IF(BR689="","",IF(Main!BT$143=0,0,IF(Main!BZ$217="","",IF($C$29="PM",Main!BZ$217/Main!BT$143*Main!BT145,ROUND(Main!BZ$217/Main!BT$143*Main!BT145*$B36,0))))))</f>
        <v/>
      </c>
      <c r="BS690" s="31" t="str">
        <f>IF($A690="","",IF(BS689="","",IF(Main!BU$143=0,0,IF(Main!CA$217="","",IF($C$29="PM",Main!CA$217/Main!BU$143*Main!BU145,ROUND(Main!CA$217/Main!BU$143*Main!BU145*$B36,0))))))</f>
        <v/>
      </c>
      <c r="BT690" s="31" t="str">
        <f>IF($A690="","",IF(BT689="","",IF(Main!BV$143=0,0,IF(Main!CB$217="","",IF($C$29="PM",Main!CB$217/Main!BV$143*Main!BV145,ROUND(Main!CB$217/Main!BV$143*Main!BV145*$B36,0))))))</f>
        <v/>
      </c>
      <c r="BU690" s="31" t="str">
        <f>IF($A690="","",IF(BU689="","",IF(Main!BW$143=0,0,IF(Main!CC$217="","",IF($C$29="PM",Main!CC$217/Main!BW$143*Main!BW145,ROUND(Main!CC$217/Main!BW$143*Main!BW145*$B36,0))))))</f>
        <v/>
      </c>
      <c r="BV690" s="50" t="str">
        <f>IF($A690="","",IF(BV689="","",IF(Main!BX$143=0,0,IF(Main!CD$217="","",IF($C$29="PM",Main!CD$217/Main!BX$143*Main!BX145,ROUND(Main!CD$217/Main!BX$143*Main!BX145*$B36,0))))))</f>
        <v/>
      </c>
    </row>
    <row r="691" spans="1:74" x14ac:dyDescent="0.2">
      <c r="A691" s="71" t="str">
        <f>IF(Main!A$37="","",Main!A$37)</f>
        <v/>
      </c>
      <c r="B691" s="74" t="str">
        <f t="shared" si="496"/>
        <v/>
      </c>
      <c r="C691" s="49" t="str">
        <f>IF($A691="","",IF(C690="","",IF(Main!E$143=0,0,IF(Main!K$217="","",IF($C$29="PM",Main!K$217/Main!E$143*Main!E146,ROUND(Main!K$217/Main!E$143*Main!E146*$B37,0))))))</f>
        <v/>
      </c>
      <c r="D691" s="31" t="str">
        <f>IF($A691="","",IF(D690="","",IF(Main!F$143=0,0,IF(Main!L$217="","",IF($C$29="PM",Main!L$217/Main!F$143*Main!F146,ROUND(Main!L$217/Main!F$143*Main!F146*$B37,0))))))</f>
        <v/>
      </c>
      <c r="E691" s="31" t="str">
        <f>IF($A691="","",IF(E690="","",IF(Main!G$143=0,0,IF(Main!M$217="","",IF($C$29="PM",Main!M$217/Main!G$143*Main!G146,ROUND(Main!M$217/Main!G$143*Main!G146*$B37,0))))))</f>
        <v/>
      </c>
      <c r="F691" s="31" t="str">
        <f>IF($A691="","",IF(F690="","",IF(Main!H$143=0,0,IF(Main!N$217="","",IF($C$29="PM",Main!N$217/Main!H$143*Main!H146,ROUND(Main!N$217/Main!H$143*Main!H146*$B37,0))))))</f>
        <v/>
      </c>
      <c r="G691" s="31" t="str">
        <f>IF($A691="","",IF(G690="","",IF(Main!I$143=0,0,IF(Main!O$217="","",IF($C$29="PM",Main!O$217/Main!I$143*Main!I146,ROUND(Main!O$217/Main!I$143*Main!I146*$B37,0))))))</f>
        <v/>
      </c>
      <c r="H691" s="31" t="str">
        <f>IF($A691="","",IF(H690="","",IF(Main!J$143=0,0,IF(Main!P$217="","",IF($C$29="PM",Main!P$217/Main!J$143*Main!J146,ROUND(Main!P$217/Main!J$143*Main!J146*$B37,0))))))</f>
        <v/>
      </c>
      <c r="I691" s="31" t="str">
        <f>IF($A691="","",IF(I690="","",IF(Main!K$143=0,0,IF(Main!Q$217="","",IF($C$29="PM",Main!Q$217/Main!K$143*Main!K146,ROUND(Main!Q$217/Main!K$143*Main!K146*$B37,0))))))</f>
        <v/>
      </c>
      <c r="J691" s="31" t="str">
        <f>IF($A691="","",IF(J690="","",IF(Main!L$143=0,0,IF(Main!R$217="","",IF($C$29="PM",Main!R$217/Main!L$143*Main!L146,ROUND(Main!R$217/Main!L$143*Main!L146*$B37,0))))))</f>
        <v/>
      </c>
      <c r="K691" s="31" t="str">
        <f>IF($A691="","",IF(K690="","",IF(Main!M$143=0,0,IF(Main!S$217="","",IF($C$29="PM",Main!S$217/Main!M$143*Main!M146,ROUND(Main!S$217/Main!M$143*Main!M146*$B37,0))))))</f>
        <v/>
      </c>
      <c r="L691" s="31" t="str">
        <f>IF($A691="","",IF(L690="","",IF(Main!N$143=0,0,IF(Main!T$217="","",IF($C$29="PM",Main!T$217/Main!N$143*Main!N146,ROUND(Main!T$217/Main!N$143*Main!N146*$B37,0))))))</f>
        <v/>
      </c>
      <c r="M691" s="31" t="str">
        <f>IF($A691="","",IF(M690="","",IF(Main!O$143=0,0,IF(Main!U$217="","",IF($C$29="PM",Main!U$217/Main!O$143*Main!O146,ROUND(Main!U$217/Main!O$143*Main!O146*$B37,0))))))</f>
        <v/>
      </c>
      <c r="N691" s="50" t="str">
        <f>IF($A691="","",IF(N690="","",IF(Main!P$143=0,0,IF(Main!V$217="","",IF($C$29="PM",Main!V$217/Main!P$143*Main!P146,ROUND(Main!V$217/Main!P$143*Main!P146*$B37,0))))))</f>
        <v/>
      </c>
      <c r="O691" s="31" t="str">
        <f>IF($A691="","",IF(O690="","",IF(Main!Q$143=0,0,IF(Main!W$217="","",IF($C$29="PM",Main!W$217/Main!Q$143*Main!Q146,ROUND(Main!W$217/Main!Q$143*Main!Q146*$B37,0))))))</f>
        <v/>
      </c>
      <c r="P691" s="31" t="str">
        <f>IF($A691="","",IF(P690="","",IF(Main!R$143=0,0,IF(Main!X$217="","",IF($C$29="PM",Main!X$217/Main!R$143*Main!R146,ROUND(Main!X$217/Main!R$143*Main!R146*$B37,0))))))</f>
        <v/>
      </c>
      <c r="Q691" s="31" t="str">
        <f>IF($A691="","",IF(Q690="","",IF(Main!S$143=0,0,IF(Main!Y$217="","",IF($C$29="PM",Main!Y$217/Main!S$143*Main!S146,ROUND(Main!Y$217/Main!S$143*Main!S146*$B37,0))))))</f>
        <v/>
      </c>
      <c r="R691" s="31" t="str">
        <f>IF($A691="","",IF(R690="","",IF(Main!T$143=0,0,IF(Main!Z$217="","",IF($C$29="PM",Main!Z$217/Main!T$143*Main!T146,ROUND(Main!Z$217/Main!T$143*Main!T146*$B37,0))))))</f>
        <v/>
      </c>
      <c r="S691" s="31" t="str">
        <f>IF($A691="","",IF(S690="","",IF(Main!U$143=0,0,IF(Main!AA$217="","",IF($C$29="PM",Main!AA$217/Main!U$143*Main!U146,ROUND(Main!AA$217/Main!U$143*Main!U146*$B37,0))))))</f>
        <v/>
      </c>
      <c r="T691" s="31" t="str">
        <f>IF($A691="","",IF(T690="","",IF(Main!V$143=0,0,IF(Main!AB$217="","",IF($C$29="PM",Main!AB$217/Main!V$143*Main!V146,ROUND(Main!AB$217/Main!V$143*Main!V146*$B37,0))))))</f>
        <v/>
      </c>
      <c r="U691" s="31" t="str">
        <f>IF($A691="","",IF(U690="","",IF(Main!W$143=0,0,IF(Main!AC$217="","",IF($C$29="PM",Main!AC$217/Main!W$143*Main!W146,ROUND(Main!AC$217/Main!W$143*Main!W146*$B37,0))))))</f>
        <v/>
      </c>
      <c r="V691" s="31" t="str">
        <f>IF($A691="","",IF(V690="","",IF(Main!X$143=0,0,IF(Main!AD$217="","",IF($C$29="PM",Main!AD$217/Main!X$143*Main!X146,ROUND(Main!AD$217/Main!X$143*Main!X146*$B37,0))))))</f>
        <v/>
      </c>
      <c r="W691" s="31" t="str">
        <f>IF($A691="","",IF(W690="","",IF(Main!Y$143=0,0,IF(Main!AE$217="","",IF($C$29="PM",Main!AE$217/Main!Y$143*Main!Y146,ROUND(Main!AE$217/Main!Y$143*Main!Y146*$B37,0))))))</f>
        <v/>
      </c>
      <c r="X691" s="31" t="str">
        <f>IF($A691="","",IF(X690="","",IF(Main!Z$143=0,0,IF(Main!AF$217="","",IF($C$29="PM",Main!AF$217/Main!Z$143*Main!Z146,ROUND(Main!AF$217/Main!Z$143*Main!Z146*$B37,0))))))</f>
        <v/>
      </c>
      <c r="Y691" s="31" t="str">
        <f>IF($A691="","",IF(Y690="","",IF(Main!AA$143=0,0,IF(Main!AG$217="","",IF($C$29="PM",Main!AG$217/Main!AA$143*Main!AA146,ROUND(Main!AG$217/Main!AA$143*Main!AA146*$B37,0))))))</f>
        <v/>
      </c>
      <c r="Z691" s="31" t="str">
        <f>IF($A691="","",IF(Z690="","",IF(Main!AB$143=0,0,IF(Main!AH$217="","",IF($C$29="PM",Main!AH$217/Main!AB$143*Main!AB146,ROUND(Main!AH$217/Main!AB$143*Main!AB146*$B37,0))))))</f>
        <v/>
      </c>
      <c r="AA691" s="49" t="str">
        <f>IF($A691="","",IF(AA690="","",IF(Main!AC$143=0,0,IF(Main!AI$217="","",IF($C$29="PM",Main!AI$217/Main!AC$143*Main!AC146,ROUND(Main!AI$217/Main!AC$143*Main!AC146*$B37,0))))))</f>
        <v/>
      </c>
      <c r="AB691" s="31" t="str">
        <f>IF($A691="","",IF(AB690="","",IF(Main!AD$143=0,0,IF(Main!AJ$217="","",IF($C$29="PM",Main!AJ$217/Main!AD$143*Main!AD146,ROUND(Main!AJ$217/Main!AD$143*Main!AD146*$B37,0))))))</f>
        <v/>
      </c>
      <c r="AC691" s="31" t="str">
        <f>IF($A691="","",IF(AC690="","",IF(Main!AE$143=0,0,IF(Main!AK$217="","",IF($C$29="PM",Main!AK$217/Main!AE$143*Main!AE146,ROUND(Main!AK$217/Main!AE$143*Main!AE146*$B37,0))))))</f>
        <v/>
      </c>
      <c r="AD691" s="31" t="str">
        <f>IF($A691="","",IF(AD690="","",IF(Main!AF$143=0,0,IF(Main!AL$217="","",IF($C$29="PM",Main!AL$217/Main!AF$143*Main!AF146,ROUND(Main!AL$217/Main!AF$143*Main!AF146*$B37,0))))))</f>
        <v/>
      </c>
      <c r="AE691" s="31" t="str">
        <f>IF($A691="","",IF(AE690="","",IF(Main!AG$143=0,0,IF(Main!AM$217="","",IF($C$29="PM",Main!AM$217/Main!AG$143*Main!AG146,ROUND(Main!AM$217/Main!AG$143*Main!AG146*$B37,0))))))</f>
        <v/>
      </c>
      <c r="AF691" s="31" t="str">
        <f>IF($A691="","",IF(AF690="","",IF(Main!AH$143=0,0,IF(Main!AN$217="","",IF($C$29="PM",Main!AN$217/Main!AH$143*Main!AH146,ROUND(Main!AN$217/Main!AH$143*Main!AH146*$B37,0))))))</f>
        <v/>
      </c>
      <c r="AG691" s="31" t="str">
        <f>IF($A691="","",IF(AG690="","",IF(Main!AI$143=0,0,IF(Main!AO$217="","",IF($C$29="PM",Main!AO$217/Main!AI$143*Main!AI146,ROUND(Main!AO$217/Main!AI$143*Main!AI146*$B37,0))))))</f>
        <v/>
      </c>
      <c r="AH691" s="31" t="str">
        <f>IF($A691="","",IF(AH690="","",IF(Main!AJ$143=0,0,IF(Main!AP$217="","",IF($C$29="PM",Main!AP$217/Main!AJ$143*Main!AJ146,ROUND(Main!AP$217/Main!AJ$143*Main!AJ146*$B37,0))))))</f>
        <v/>
      </c>
      <c r="AI691" s="31" t="str">
        <f>IF($A691="","",IF(AI690="","",IF(Main!AK$143=0,0,IF(Main!AQ$217="","",IF($C$29="PM",Main!AQ$217/Main!AK$143*Main!AK146,ROUND(Main!AQ$217/Main!AK$143*Main!AK146*$B37,0))))))</f>
        <v/>
      </c>
      <c r="AJ691" s="31" t="str">
        <f>IF($A691="","",IF(AJ690="","",IF(Main!AL$143=0,0,IF(Main!AR$217="","",IF($C$29="PM",Main!AR$217/Main!AL$143*Main!AL146,ROUND(Main!AR$217/Main!AL$143*Main!AL146*$B37,0))))))</f>
        <v/>
      </c>
      <c r="AK691" s="31" t="str">
        <f>IF($A691="","",IF(AK690="","",IF(Main!AM$143=0,0,IF(Main!AS$217="","",IF($C$29="PM",Main!AS$217/Main!AM$143*Main!AM146,ROUND(Main!AS$217/Main!AM$143*Main!AM146*$B37,0))))))</f>
        <v/>
      </c>
      <c r="AL691" s="50" t="str">
        <f>IF($A691="","",IF(AL690="","",IF(Main!AN$143=0,0,IF(Main!AT$217="","",IF($C$29="PM",Main!AT$217/Main!AN$143*Main!AN146,ROUND(Main!AT$217/Main!AN$143*Main!AN146*$B37,0))))))</f>
        <v/>
      </c>
      <c r="AM691" s="31" t="str">
        <f>IF($A691="","",IF(AM690="","",IF(Main!AO$143=0,0,IF(Main!AU$217="","",IF($C$29="PM",Main!AU$217/Main!AO$143*Main!AO146,ROUND(Main!AU$217/Main!AO$143*Main!AO146*$B37,0))))))</f>
        <v/>
      </c>
      <c r="AN691" s="31" t="str">
        <f>IF($A691="","",IF(AN690="","",IF(Main!AP$143=0,0,IF(Main!AV$217="","",IF($C$29="PM",Main!AV$217/Main!AP$143*Main!AP146,ROUND(Main!AV$217/Main!AP$143*Main!AP146*$B37,0))))))</f>
        <v/>
      </c>
      <c r="AO691" s="31" t="str">
        <f>IF($A691="","",IF(AO690="","",IF(Main!AQ$143=0,0,IF(Main!AW$217="","",IF($C$29="PM",Main!AW$217/Main!AQ$143*Main!AQ146,ROUND(Main!AW$217/Main!AQ$143*Main!AQ146*$B37,0))))))</f>
        <v/>
      </c>
      <c r="AP691" s="31" t="str">
        <f>IF($A691="","",IF(AP690="","",IF(Main!AR$143=0,0,IF(Main!AX$217="","",IF($C$29="PM",Main!AX$217/Main!AR$143*Main!AR146,ROUND(Main!AX$217/Main!AR$143*Main!AR146*$B37,0))))))</f>
        <v/>
      </c>
      <c r="AQ691" s="31" t="str">
        <f>IF($A691="","",IF(AQ690="","",IF(Main!AS$143=0,0,IF(Main!AY$217="","",IF($C$29="PM",Main!AY$217/Main!AS$143*Main!AS146,ROUND(Main!AY$217/Main!AS$143*Main!AS146*$B37,0))))))</f>
        <v/>
      </c>
      <c r="AR691" s="31" t="str">
        <f>IF($A691="","",IF(AR690="","",IF(Main!AT$143=0,0,IF(Main!AZ$217="","",IF($C$29="PM",Main!AZ$217/Main!AT$143*Main!AT146,ROUND(Main!AZ$217/Main!AT$143*Main!AT146*$B37,0))))))</f>
        <v/>
      </c>
      <c r="AS691" s="31" t="str">
        <f>IF($A691="","",IF(AS690="","",IF(Main!AU$143=0,0,IF(Main!BA$217="","",IF($C$29="PM",Main!BA$217/Main!AU$143*Main!AU146,ROUND(Main!BA$217/Main!AU$143*Main!AU146*$B37,0))))))</f>
        <v/>
      </c>
      <c r="AT691" s="31" t="str">
        <f>IF($A691="","",IF(AT690="","",IF(Main!AV$143=0,0,IF(Main!BB$217="","",IF($C$29="PM",Main!BB$217/Main!AV$143*Main!AV146,ROUND(Main!BB$217/Main!AV$143*Main!AV146*$B37,0))))))</f>
        <v/>
      </c>
      <c r="AU691" s="31" t="str">
        <f>IF($A691="","",IF(AU690="","",IF(Main!AW$143=0,0,IF(Main!BC$217="","",IF($C$29="PM",Main!BC$217/Main!AW$143*Main!AW146,ROUND(Main!BC$217/Main!AW$143*Main!AW146*$B37,0))))))</f>
        <v/>
      </c>
      <c r="AV691" s="31" t="str">
        <f>IF($A691="","",IF(AV690="","",IF(Main!AX$143=0,0,IF(Main!BD$217="","",IF($C$29="PM",Main!BD$217/Main!AX$143*Main!AX146,ROUND(Main!BD$217/Main!AX$143*Main!AX146*$B37,0))))))</f>
        <v/>
      </c>
      <c r="AW691" s="31" t="str">
        <f>IF($A691="","",IF(AW690="","",IF(Main!AY$143=0,0,IF(Main!BE$217="","",IF($C$29="PM",Main!BE$217/Main!AY$143*Main!AY146,ROUND(Main!BE$217/Main!AY$143*Main!AY146*$B37,0))))))</f>
        <v/>
      </c>
      <c r="AX691" s="50" t="str">
        <f>IF($A691="","",IF(AX690="","",IF(Main!AZ$143=0,0,IF(Main!BF$217="","",IF($C$29="PM",Main!BF$217/Main!AZ$143*Main!AZ146,ROUND(Main!BF$217/Main!AZ$143*Main!AZ146*$B37,0))))))</f>
        <v/>
      </c>
      <c r="AY691" s="31" t="str">
        <f>IF($A691="","",IF(AY690="","",IF(Main!BA$143=0,0,IF(Main!BG$217="","",IF($C$29="PM",Main!BG$217/Main!BA$143*Main!BA146,ROUND(Main!BG$217/Main!BA$143*Main!BA146*$B37,0))))))</f>
        <v/>
      </c>
      <c r="AZ691" s="31" t="str">
        <f>IF($A691="","",IF(AZ690="","",IF(Main!BB$143=0,0,IF(Main!BH$217="","",IF($C$29="PM",Main!BH$217/Main!BB$143*Main!BB146,ROUND(Main!BH$217/Main!BB$143*Main!BB146*$B37,0))))))</f>
        <v/>
      </c>
      <c r="BA691" s="31" t="str">
        <f>IF($A691="","",IF(BA690="","",IF(Main!BC$143=0,0,IF(Main!BI$217="","",IF($C$29="PM",Main!BI$217/Main!BC$143*Main!BC146,ROUND(Main!BI$217/Main!BC$143*Main!BC146*$B37,0))))))</f>
        <v/>
      </c>
      <c r="BB691" s="31" t="str">
        <f>IF($A691="","",IF(BB690="","",IF(Main!BD$143=0,0,IF(Main!BJ$217="","",IF($C$29="PM",Main!BJ$217/Main!BD$143*Main!BD146,ROUND(Main!BJ$217/Main!BD$143*Main!BD146*$B37,0))))))</f>
        <v/>
      </c>
      <c r="BC691" s="31" t="str">
        <f>IF($A691="","",IF(BC690="","",IF(Main!BE$143=0,0,IF(Main!BK$217="","",IF($C$29="PM",Main!BK$217/Main!BE$143*Main!BE146,ROUND(Main!BK$217/Main!BE$143*Main!BE146*$B37,0))))))</f>
        <v/>
      </c>
      <c r="BD691" s="31" t="str">
        <f>IF($A691="","",IF(BD690="","",IF(Main!BF$143=0,0,IF(Main!BL$217="","",IF($C$29="PM",Main!BL$217/Main!BF$143*Main!BF146,ROUND(Main!BL$217/Main!BF$143*Main!BF146*$B37,0))))))</f>
        <v/>
      </c>
      <c r="BE691" s="31" t="str">
        <f>IF($A691="","",IF(BE690="","",IF(Main!BG$143=0,0,IF(Main!BM$217="","",IF($C$29="PM",Main!BM$217/Main!BG$143*Main!BG146,ROUND(Main!BM$217/Main!BG$143*Main!BG146*$B37,0))))))</f>
        <v/>
      </c>
      <c r="BF691" s="31" t="str">
        <f>IF($A691="","",IF(BF690="","",IF(Main!BH$143=0,0,IF(Main!BN$217="","",IF($C$29="PM",Main!BN$217/Main!BH$143*Main!BH146,ROUND(Main!BN$217/Main!BH$143*Main!BH146*$B37,0))))))</f>
        <v/>
      </c>
      <c r="BG691" s="31" t="str">
        <f>IF($A691="","",IF(BG690="","",IF(Main!BI$143=0,0,IF(Main!BO$217="","",IF($C$29="PM",Main!BO$217/Main!BI$143*Main!BI146,ROUND(Main!BO$217/Main!BI$143*Main!BI146*$B37,0))))))</f>
        <v/>
      </c>
      <c r="BH691" s="31" t="str">
        <f>IF($A691="","",IF(BH690="","",IF(Main!BJ$143=0,0,IF(Main!BP$217="","",IF($C$29="PM",Main!BP$217/Main!BJ$143*Main!BJ146,ROUND(Main!BP$217/Main!BJ$143*Main!BJ146*$B37,0))))))</f>
        <v/>
      </c>
      <c r="BI691" s="31" t="str">
        <f>IF($A691="","",IF(BI690="","",IF(Main!BK$143=0,0,IF(Main!BQ$217="","",IF($C$29="PM",Main!BQ$217/Main!BK$143*Main!BK146,ROUND(Main!BQ$217/Main!BK$143*Main!BK146*$B37,0))))))</f>
        <v/>
      </c>
      <c r="BJ691" s="50" t="str">
        <f>IF($A691="","",IF(BJ690="","",IF(Main!BL$143=0,0,IF(Main!BR$217="","",IF($C$29="PM",Main!BR$217/Main!BL$143*Main!BL146,ROUND(Main!BR$217/Main!BL$143*Main!BL146*$B37,0))))))</f>
        <v/>
      </c>
      <c r="BK691" s="31" t="str">
        <f>IF($A691="","",IF(BK690="","",IF(Main!BM$143=0,0,IF(Main!BS$217="","",IF($C$29="PM",Main!BS$217/Main!BM$143*Main!BM146,ROUND(Main!BS$217/Main!BM$143*Main!BM146*$B37,0))))))</f>
        <v/>
      </c>
      <c r="BL691" s="31" t="str">
        <f>IF($A691="","",IF(BL690="","",IF(Main!BN$143=0,0,IF(Main!BT$217="","",IF($C$29="PM",Main!BT$217/Main!BN$143*Main!BN146,ROUND(Main!BT$217/Main!BN$143*Main!BN146*$B37,0))))))</f>
        <v/>
      </c>
      <c r="BM691" s="31" t="str">
        <f>IF($A691="","",IF(BM690="","",IF(Main!BO$143=0,0,IF(Main!BU$217="","",IF($C$29="PM",Main!BU$217/Main!BO$143*Main!BO146,ROUND(Main!BU$217/Main!BO$143*Main!BO146*$B37,0))))))</f>
        <v/>
      </c>
      <c r="BN691" s="31" t="str">
        <f>IF($A691="","",IF(BN690="","",IF(Main!BP$143=0,0,IF(Main!BV$217="","",IF($C$29="PM",Main!BV$217/Main!BP$143*Main!BP146,ROUND(Main!BV$217/Main!BP$143*Main!BP146*$B37,0))))))</f>
        <v/>
      </c>
      <c r="BO691" s="31" t="str">
        <f>IF($A691="","",IF(BO690="","",IF(Main!BQ$143=0,0,IF(Main!BW$217="","",IF($C$29="PM",Main!BW$217/Main!BQ$143*Main!BQ146,ROUND(Main!BW$217/Main!BQ$143*Main!BQ146*$B37,0))))))</f>
        <v/>
      </c>
      <c r="BP691" s="31" t="str">
        <f>IF($A691="","",IF(BP690="","",IF(Main!BR$143=0,0,IF(Main!BX$217="","",IF($C$29="PM",Main!BX$217/Main!BR$143*Main!BR146,ROUND(Main!BX$217/Main!BR$143*Main!BR146*$B37,0))))))</f>
        <v/>
      </c>
      <c r="BQ691" s="31" t="str">
        <f>IF($A691="","",IF(BQ690="","",IF(Main!BS$143=0,0,IF(Main!BY$217="","",IF($C$29="PM",Main!BY$217/Main!BS$143*Main!BS146,ROUND(Main!BY$217/Main!BS$143*Main!BS146*$B37,0))))))</f>
        <v/>
      </c>
      <c r="BR691" s="31" t="str">
        <f>IF($A691="","",IF(BR690="","",IF(Main!BT$143=0,0,IF(Main!BZ$217="","",IF($C$29="PM",Main!BZ$217/Main!BT$143*Main!BT146,ROUND(Main!BZ$217/Main!BT$143*Main!BT146*$B37,0))))))</f>
        <v/>
      </c>
      <c r="BS691" s="31" t="str">
        <f>IF($A691="","",IF(BS690="","",IF(Main!BU$143=0,0,IF(Main!CA$217="","",IF($C$29="PM",Main!CA$217/Main!BU$143*Main!BU146,ROUND(Main!CA$217/Main!BU$143*Main!BU146*$B37,0))))))</f>
        <v/>
      </c>
      <c r="BT691" s="31" t="str">
        <f>IF($A691="","",IF(BT690="","",IF(Main!BV$143=0,0,IF(Main!CB$217="","",IF($C$29="PM",Main!CB$217/Main!BV$143*Main!BV146,ROUND(Main!CB$217/Main!BV$143*Main!BV146*$B37,0))))))</f>
        <v/>
      </c>
      <c r="BU691" s="31" t="str">
        <f>IF($A691="","",IF(BU690="","",IF(Main!BW$143=0,0,IF(Main!CC$217="","",IF($C$29="PM",Main!CC$217/Main!BW$143*Main!BW146,ROUND(Main!CC$217/Main!BW$143*Main!BW146*$B37,0))))))</f>
        <v/>
      </c>
      <c r="BV691" s="50" t="str">
        <f>IF($A691="","",IF(BV690="","",IF(Main!BX$143=0,0,IF(Main!CD$217="","",IF($C$29="PM",Main!CD$217/Main!BX$143*Main!BX146,ROUND(Main!CD$217/Main!BX$143*Main!BX146*$B37,0))))))</f>
        <v/>
      </c>
    </row>
    <row r="692" spans="1:74" x14ac:dyDescent="0.2">
      <c r="A692" s="71" t="str">
        <f>IF(Main!A$38="","",Main!A$38)</f>
        <v/>
      </c>
      <c r="B692" s="74" t="str">
        <f t="shared" si="496"/>
        <v/>
      </c>
      <c r="C692" s="49" t="str">
        <f>IF($A692="","",IF(C691="","",IF(Main!E$143=0,0,IF(Main!K$217="","",IF($C$29="PM",Main!K$217/Main!E$143*Main!E147,ROUND(Main!K$217/Main!E$143*Main!E147*$B38,0))))))</f>
        <v/>
      </c>
      <c r="D692" s="31" t="str">
        <f>IF($A692="","",IF(D691="","",IF(Main!F$143=0,0,IF(Main!L$217="","",IF($C$29="PM",Main!L$217/Main!F$143*Main!F147,ROUND(Main!L$217/Main!F$143*Main!F147*$B38,0))))))</f>
        <v/>
      </c>
      <c r="E692" s="31" t="str">
        <f>IF($A692="","",IF(E691="","",IF(Main!G$143=0,0,IF(Main!M$217="","",IF($C$29="PM",Main!M$217/Main!G$143*Main!G147,ROUND(Main!M$217/Main!G$143*Main!G147*$B38,0))))))</f>
        <v/>
      </c>
      <c r="F692" s="31" t="str">
        <f>IF($A692="","",IF(F691="","",IF(Main!H$143=0,0,IF(Main!N$217="","",IF($C$29="PM",Main!N$217/Main!H$143*Main!H147,ROUND(Main!N$217/Main!H$143*Main!H147*$B38,0))))))</f>
        <v/>
      </c>
      <c r="G692" s="31" t="str">
        <f>IF($A692="","",IF(G691="","",IF(Main!I$143=0,0,IF(Main!O$217="","",IF($C$29="PM",Main!O$217/Main!I$143*Main!I147,ROUND(Main!O$217/Main!I$143*Main!I147*$B38,0))))))</f>
        <v/>
      </c>
      <c r="H692" s="31" t="str">
        <f>IF($A692="","",IF(H691="","",IF(Main!J$143=0,0,IF(Main!P$217="","",IF($C$29="PM",Main!P$217/Main!J$143*Main!J147,ROUND(Main!P$217/Main!J$143*Main!J147*$B38,0))))))</f>
        <v/>
      </c>
      <c r="I692" s="31" t="str">
        <f>IF($A692="","",IF(I691="","",IF(Main!K$143=0,0,IF(Main!Q$217="","",IF($C$29="PM",Main!Q$217/Main!K$143*Main!K147,ROUND(Main!Q$217/Main!K$143*Main!K147*$B38,0))))))</f>
        <v/>
      </c>
      <c r="J692" s="31" t="str">
        <f>IF($A692="","",IF(J691="","",IF(Main!L$143=0,0,IF(Main!R$217="","",IF($C$29="PM",Main!R$217/Main!L$143*Main!L147,ROUND(Main!R$217/Main!L$143*Main!L147*$B38,0))))))</f>
        <v/>
      </c>
      <c r="K692" s="31" t="str">
        <f>IF($A692="","",IF(K691="","",IF(Main!M$143=0,0,IF(Main!S$217="","",IF($C$29="PM",Main!S$217/Main!M$143*Main!M147,ROUND(Main!S$217/Main!M$143*Main!M147*$B38,0))))))</f>
        <v/>
      </c>
      <c r="L692" s="31" t="str">
        <f>IF($A692="","",IF(L691="","",IF(Main!N$143=0,0,IF(Main!T$217="","",IF($C$29="PM",Main!T$217/Main!N$143*Main!N147,ROUND(Main!T$217/Main!N$143*Main!N147*$B38,0))))))</f>
        <v/>
      </c>
      <c r="M692" s="31" t="str">
        <f>IF($A692="","",IF(M691="","",IF(Main!O$143=0,0,IF(Main!U$217="","",IF($C$29="PM",Main!U$217/Main!O$143*Main!O147,ROUND(Main!U$217/Main!O$143*Main!O147*$B38,0))))))</f>
        <v/>
      </c>
      <c r="N692" s="50" t="str">
        <f>IF($A692="","",IF(N691="","",IF(Main!P$143=0,0,IF(Main!V$217="","",IF($C$29="PM",Main!V$217/Main!P$143*Main!P147,ROUND(Main!V$217/Main!P$143*Main!P147*$B38,0))))))</f>
        <v/>
      </c>
      <c r="O692" s="31" t="str">
        <f>IF($A692="","",IF(O691="","",IF(Main!Q$143=0,0,IF(Main!W$217="","",IF($C$29="PM",Main!W$217/Main!Q$143*Main!Q147,ROUND(Main!W$217/Main!Q$143*Main!Q147*$B38,0))))))</f>
        <v/>
      </c>
      <c r="P692" s="31" t="str">
        <f>IF($A692="","",IF(P691="","",IF(Main!R$143=0,0,IF(Main!X$217="","",IF($C$29="PM",Main!X$217/Main!R$143*Main!R147,ROUND(Main!X$217/Main!R$143*Main!R147*$B38,0))))))</f>
        <v/>
      </c>
      <c r="Q692" s="31" t="str">
        <f>IF($A692="","",IF(Q691="","",IF(Main!S$143=0,0,IF(Main!Y$217="","",IF($C$29="PM",Main!Y$217/Main!S$143*Main!S147,ROUND(Main!Y$217/Main!S$143*Main!S147*$B38,0))))))</f>
        <v/>
      </c>
      <c r="R692" s="31" t="str">
        <f>IF($A692="","",IF(R691="","",IF(Main!T$143=0,0,IF(Main!Z$217="","",IF($C$29="PM",Main!Z$217/Main!T$143*Main!T147,ROUND(Main!Z$217/Main!T$143*Main!T147*$B38,0))))))</f>
        <v/>
      </c>
      <c r="S692" s="31" t="str">
        <f>IF($A692="","",IF(S691="","",IF(Main!U$143=0,0,IF(Main!AA$217="","",IF($C$29="PM",Main!AA$217/Main!U$143*Main!U147,ROUND(Main!AA$217/Main!U$143*Main!U147*$B38,0))))))</f>
        <v/>
      </c>
      <c r="T692" s="31" t="str">
        <f>IF($A692="","",IF(T691="","",IF(Main!V$143=0,0,IF(Main!AB$217="","",IF($C$29="PM",Main!AB$217/Main!V$143*Main!V147,ROUND(Main!AB$217/Main!V$143*Main!V147*$B38,0))))))</f>
        <v/>
      </c>
      <c r="U692" s="31" t="str">
        <f>IF($A692="","",IF(U691="","",IF(Main!W$143=0,0,IF(Main!AC$217="","",IF($C$29="PM",Main!AC$217/Main!W$143*Main!W147,ROUND(Main!AC$217/Main!W$143*Main!W147*$B38,0))))))</f>
        <v/>
      </c>
      <c r="V692" s="31" t="str">
        <f>IF($A692="","",IF(V691="","",IF(Main!X$143=0,0,IF(Main!AD$217="","",IF($C$29="PM",Main!AD$217/Main!X$143*Main!X147,ROUND(Main!AD$217/Main!X$143*Main!X147*$B38,0))))))</f>
        <v/>
      </c>
      <c r="W692" s="31" t="str">
        <f>IF($A692="","",IF(W691="","",IF(Main!Y$143=0,0,IF(Main!AE$217="","",IF($C$29="PM",Main!AE$217/Main!Y$143*Main!Y147,ROUND(Main!AE$217/Main!Y$143*Main!Y147*$B38,0))))))</f>
        <v/>
      </c>
      <c r="X692" s="31" t="str">
        <f>IF($A692="","",IF(X691="","",IF(Main!Z$143=0,0,IF(Main!AF$217="","",IF($C$29="PM",Main!AF$217/Main!Z$143*Main!Z147,ROUND(Main!AF$217/Main!Z$143*Main!Z147*$B38,0))))))</f>
        <v/>
      </c>
      <c r="Y692" s="31" t="str">
        <f>IF($A692="","",IF(Y691="","",IF(Main!AA$143=0,0,IF(Main!AG$217="","",IF($C$29="PM",Main!AG$217/Main!AA$143*Main!AA147,ROUND(Main!AG$217/Main!AA$143*Main!AA147*$B38,0))))))</f>
        <v/>
      </c>
      <c r="Z692" s="31" t="str">
        <f>IF($A692="","",IF(Z691="","",IF(Main!AB$143=0,0,IF(Main!AH$217="","",IF($C$29="PM",Main!AH$217/Main!AB$143*Main!AB147,ROUND(Main!AH$217/Main!AB$143*Main!AB147*$B38,0))))))</f>
        <v/>
      </c>
      <c r="AA692" s="49" t="str">
        <f>IF($A692="","",IF(AA691="","",IF(Main!AC$143=0,0,IF(Main!AI$217="","",IF($C$29="PM",Main!AI$217/Main!AC$143*Main!AC147,ROUND(Main!AI$217/Main!AC$143*Main!AC147*$B38,0))))))</f>
        <v/>
      </c>
      <c r="AB692" s="31" t="str">
        <f>IF($A692="","",IF(AB691="","",IF(Main!AD$143=0,0,IF(Main!AJ$217="","",IF($C$29="PM",Main!AJ$217/Main!AD$143*Main!AD147,ROUND(Main!AJ$217/Main!AD$143*Main!AD147*$B38,0))))))</f>
        <v/>
      </c>
      <c r="AC692" s="31" t="str">
        <f>IF($A692="","",IF(AC691="","",IF(Main!AE$143=0,0,IF(Main!AK$217="","",IF($C$29="PM",Main!AK$217/Main!AE$143*Main!AE147,ROUND(Main!AK$217/Main!AE$143*Main!AE147*$B38,0))))))</f>
        <v/>
      </c>
      <c r="AD692" s="31" t="str">
        <f>IF($A692="","",IF(AD691="","",IF(Main!AF$143=0,0,IF(Main!AL$217="","",IF($C$29="PM",Main!AL$217/Main!AF$143*Main!AF147,ROUND(Main!AL$217/Main!AF$143*Main!AF147*$B38,0))))))</f>
        <v/>
      </c>
      <c r="AE692" s="31" t="str">
        <f>IF($A692="","",IF(AE691="","",IF(Main!AG$143=0,0,IF(Main!AM$217="","",IF($C$29="PM",Main!AM$217/Main!AG$143*Main!AG147,ROUND(Main!AM$217/Main!AG$143*Main!AG147*$B38,0))))))</f>
        <v/>
      </c>
      <c r="AF692" s="31" t="str">
        <f>IF($A692="","",IF(AF691="","",IF(Main!AH$143=0,0,IF(Main!AN$217="","",IF($C$29="PM",Main!AN$217/Main!AH$143*Main!AH147,ROUND(Main!AN$217/Main!AH$143*Main!AH147*$B38,0))))))</f>
        <v/>
      </c>
      <c r="AG692" s="31" t="str">
        <f>IF($A692="","",IF(AG691="","",IF(Main!AI$143=0,0,IF(Main!AO$217="","",IF($C$29="PM",Main!AO$217/Main!AI$143*Main!AI147,ROUND(Main!AO$217/Main!AI$143*Main!AI147*$B38,0))))))</f>
        <v/>
      </c>
      <c r="AH692" s="31" t="str">
        <f>IF($A692="","",IF(AH691="","",IF(Main!AJ$143=0,0,IF(Main!AP$217="","",IF($C$29="PM",Main!AP$217/Main!AJ$143*Main!AJ147,ROUND(Main!AP$217/Main!AJ$143*Main!AJ147*$B38,0))))))</f>
        <v/>
      </c>
      <c r="AI692" s="31" t="str">
        <f>IF($A692="","",IF(AI691="","",IF(Main!AK$143=0,0,IF(Main!AQ$217="","",IF($C$29="PM",Main!AQ$217/Main!AK$143*Main!AK147,ROUND(Main!AQ$217/Main!AK$143*Main!AK147*$B38,0))))))</f>
        <v/>
      </c>
      <c r="AJ692" s="31" t="str">
        <f>IF($A692="","",IF(AJ691="","",IF(Main!AL$143=0,0,IF(Main!AR$217="","",IF($C$29="PM",Main!AR$217/Main!AL$143*Main!AL147,ROUND(Main!AR$217/Main!AL$143*Main!AL147*$B38,0))))))</f>
        <v/>
      </c>
      <c r="AK692" s="31" t="str">
        <f>IF($A692="","",IF(AK691="","",IF(Main!AM$143=0,0,IF(Main!AS$217="","",IF($C$29="PM",Main!AS$217/Main!AM$143*Main!AM147,ROUND(Main!AS$217/Main!AM$143*Main!AM147*$B38,0))))))</f>
        <v/>
      </c>
      <c r="AL692" s="50" t="str">
        <f>IF($A692="","",IF(AL691="","",IF(Main!AN$143=0,0,IF(Main!AT$217="","",IF($C$29="PM",Main!AT$217/Main!AN$143*Main!AN147,ROUND(Main!AT$217/Main!AN$143*Main!AN147*$B38,0))))))</f>
        <v/>
      </c>
      <c r="AM692" s="31" t="str">
        <f>IF($A692="","",IF(AM691="","",IF(Main!AO$143=0,0,IF(Main!AU$217="","",IF($C$29="PM",Main!AU$217/Main!AO$143*Main!AO147,ROUND(Main!AU$217/Main!AO$143*Main!AO147*$B38,0))))))</f>
        <v/>
      </c>
      <c r="AN692" s="31" t="str">
        <f>IF($A692="","",IF(AN691="","",IF(Main!AP$143=0,0,IF(Main!AV$217="","",IF($C$29="PM",Main!AV$217/Main!AP$143*Main!AP147,ROUND(Main!AV$217/Main!AP$143*Main!AP147*$B38,0))))))</f>
        <v/>
      </c>
      <c r="AO692" s="31" t="str">
        <f>IF($A692="","",IF(AO691="","",IF(Main!AQ$143=0,0,IF(Main!AW$217="","",IF($C$29="PM",Main!AW$217/Main!AQ$143*Main!AQ147,ROUND(Main!AW$217/Main!AQ$143*Main!AQ147*$B38,0))))))</f>
        <v/>
      </c>
      <c r="AP692" s="31" t="str">
        <f>IF($A692="","",IF(AP691="","",IF(Main!AR$143=0,0,IF(Main!AX$217="","",IF($C$29="PM",Main!AX$217/Main!AR$143*Main!AR147,ROUND(Main!AX$217/Main!AR$143*Main!AR147*$B38,0))))))</f>
        <v/>
      </c>
      <c r="AQ692" s="31" t="str">
        <f>IF($A692="","",IF(AQ691="","",IF(Main!AS$143=0,0,IF(Main!AY$217="","",IF($C$29="PM",Main!AY$217/Main!AS$143*Main!AS147,ROUND(Main!AY$217/Main!AS$143*Main!AS147*$B38,0))))))</f>
        <v/>
      </c>
      <c r="AR692" s="31" t="str">
        <f>IF($A692="","",IF(AR691="","",IF(Main!AT$143=0,0,IF(Main!AZ$217="","",IF($C$29="PM",Main!AZ$217/Main!AT$143*Main!AT147,ROUND(Main!AZ$217/Main!AT$143*Main!AT147*$B38,0))))))</f>
        <v/>
      </c>
      <c r="AS692" s="31" t="str">
        <f>IF($A692="","",IF(AS691="","",IF(Main!AU$143=0,0,IF(Main!BA$217="","",IF($C$29="PM",Main!BA$217/Main!AU$143*Main!AU147,ROUND(Main!BA$217/Main!AU$143*Main!AU147*$B38,0))))))</f>
        <v/>
      </c>
      <c r="AT692" s="31" t="str">
        <f>IF($A692="","",IF(AT691="","",IF(Main!AV$143=0,0,IF(Main!BB$217="","",IF($C$29="PM",Main!BB$217/Main!AV$143*Main!AV147,ROUND(Main!BB$217/Main!AV$143*Main!AV147*$B38,0))))))</f>
        <v/>
      </c>
      <c r="AU692" s="31" t="str">
        <f>IF($A692="","",IF(AU691="","",IF(Main!AW$143=0,0,IF(Main!BC$217="","",IF($C$29="PM",Main!BC$217/Main!AW$143*Main!AW147,ROUND(Main!BC$217/Main!AW$143*Main!AW147*$B38,0))))))</f>
        <v/>
      </c>
      <c r="AV692" s="31" t="str">
        <f>IF($A692="","",IF(AV691="","",IF(Main!AX$143=0,0,IF(Main!BD$217="","",IF($C$29="PM",Main!BD$217/Main!AX$143*Main!AX147,ROUND(Main!BD$217/Main!AX$143*Main!AX147*$B38,0))))))</f>
        <v/>
      </c>
      <c r="AW692" s="31" t="str">
        <f>IF($A692="","",IF(AW691="","",IF(Main!AY$143=0,0,IF(Main!BE$217="","",IF($C$29="PM",Main!BE$217/Main!AY$143*Main!AY147,ROUND(Main!BE$217/Main!AY$143*Main!AY147*$B38,0))))))</f>
        <v/>
      </c>
      <c r="AX692" s="50" t="str">
        <f>IF($A692="","",IF(AX691="","",IF(Main!AZ$143=0,0,IF(Main!BF$217="","",IF($C$29="PM",Main!BF$217/Main!AZ$143*Main!AZ147,ROUND(Main!BF$217/Main!AZ$143*Main!AZ147*$B38,0))))))</f>
        <v/>
      </c>
      <c r="AY692" s="31" t="str">
        <f>IF($A692="","",IF(AY691="","",IF(Main!BA$143=0,0,IF(Main!BG$217="","",IF($C$29="PM",Main!BG$217/Main!BA$143*Main!BA147,ROUND(Main!BG$217/Main!BA$143*Main!BA147*$B38,0))))))</f>
        <v/>
      </c>
      <c r="AZ692" s="31" t="str">
        <f>IF($A692="","",IF(AZ691="","",IF(Main!BB$143=0,0,IF(Main!BH$217="","",IF($C$29="PM",Main!BH$217/Main!BB$143*Main!BB147,ROUND(Main!BH$217/Main!BB$143*Main!BB147*$B38,0))))))</f>
        <v/>
      </c>
      <c r="BA692" s="31" t="str">
        <f>IF($A692="","",IF(BA691="","",IF(Main!BC$143=0,0,IF(Main!BI$217="","",IF($C$29="PM",Main!BI$217/Main!BC$143*Main!BC147,ROUND(Main!BI$217/Main!BC$143*Main!BC147*$B38,0))))))</f>
        <v/>
      </c>
      <c r="BB692" s="31" t="str">
        <f>IF($A692="","",IF(BB691="","",IF(Main!BD$143=0,0,IF(Main!BJ$217="","",IF($C$29="PM",Main!BJ$217/Main!BD$143*Main!BD147,ROUND(Main!BJ$217/Main!BD$143*Main!BD147*$B38,0))))))</f>
        <v/>
      </c>
      <c r="BC692" s="31" t="str">
        <f>IF($A692="","",IF(BC691="","",IF(Main!BE$143=0,0,IF(Main!BK$217="","",IF($C$29="PM",Main!BK$217/Main!BE$143*Main!BE147,ROUND(Main!BK$217/Main!BE$143*Main!BE147*$B38,0))))))</f>
        <v/>
      </c>
      <c r="BD692" s="31" t="str">
        <f>IF($A692="","",IF(BD691="","",IF(Main!BF$143=0,0,IF(Main!BL$217="","",IF($C$29="PM",Main!BL$217/Main!BF$143*Main!BF147,ROUND(Main!BL$217/Main!BF$143*Main!BF147*$B38,0))))))</f>
        <v/>
      </c>
      <c r="BE692" s="31" t="str">
        <f>IF($A692="","",IF(BE691="","",IF(Main!BG$143=0,0,IF(Main!BM$217="","",IF($C$29="PM",Main!BM$217/Main!BG$143*Main!BG147,ROUND(Main!BM$217/Main!BG$143*Main!BG147*$B38,0))))))</f>
        <v/>
      </c>
      <c r="BF692" s="31" t="str">
        <f>IF($A692="","",IF(BF691="","",IF(Main!BH$143=0,0,IF(Main!BN$217="","",IF($C$29="PM",Main!BN$217/Main!BH$143*Main!BH147,ROUND(Main!BN$217/Main!BH$143*Main!BH147*$B38,0))))))</f>
        <v/>
      </c>
      <c r="BG692" s="31" t="str">
        <f>IF($A692="","",IF(BG691="","",IF(Main!BI$143=0,0,IF(Main!BO$217="","",IF($C$29="PM",Main!BO$217/Main!BI$143*Main!BI147,ROUND(Main!BO$217/Main!BI$143*Main!BI147*$B38,0))))))</f>
        <v/>
      </c>
      <c r="BH692" s="31" t="str">
        <f>IF($A692="","",IF(BH691="","",IF(Main!BJ$143=0,0,IF(Main!BP$217="","",IF($C$29="PM",Main!BP$217/Main!BJ$143*Main!BJ147,ROUND(Main!BP$217/Main!BJ$143*Main!BJ147*$B38,0))))))</f>
        <v/>
      </c>
      <c r="BI692" s="31" t="str">
        <f>IF($A692="","",IF(BI691="","",IF(Main!BK$143=0,0,IF(Main!BQ$217="","",IF($C$29="PM",Main!BQ$217/Main!BK$143*Main!BK147,ROUND(Main!BQ$217/Main!BK$143*Main!BK147*$B38,0))))))</f>
        <v/>
      </c>
      <c r="BJ692" s="50" t="str">
        <f>IF($A692="","",IF(BJ691="","",IF(Main!BL$143=0,0,IF(Main!BR$217="","",IF($C$29="PM",Main!BR$217/Main!BL$143*Main!BL147,ROUND(Main!BR$217/Main!BL$143*Main!BL147*$B38,0))))))</f>
        <v/>
      </c>
      <c r="BK692" s="31" t="str">
        <f>IF($A692="","",IF(BK691="","",IF(Main!BM$143=0,0,IF(Main!BS$217="","",IF($C$29="PM",Main!BS$217/Main!BM$143*Main!BM147,ROUND(Main!BS$217/Main!BM$143*Main!BM147*$B38,0))))))</f>
        <v/>
      </c>
      <c r="BL692" s="31" t="str">
        <f>IF($A692="","",IF(BL691="","",IF(Main!BN$143=0,0,IF(Main!BT$217="","",IF($C$29="PM",Main!BT$217/Main!BN$143*Main!BN147,ROUND(Main!BT$217/Main!BN$143*Main!BN147*$B38,0))))))</f>
        <v/>
      </c>
      <c r="BM692" s="31" t="str">
        <f>IF($A692="","",IF(BM691="","",IF(Main!BO$143=0,0,IF(Main!BU$217="","",IF($C$29="PM",Main!BU$217/Main!BO$143*Main!BO147,ROUND(Main!BU$217/Main!BO$143*Main!BO147*$B38,0))))))</f>
        <v/>
      </c>
      <c r="BN692" s="31" t="str">
        <f>IF($A692="","",IF(BN691="","",IF(Main!BP$143=0,0,IF(Main!BV$217="","",IF($C$29="PM",Main!BV$217/Main!BP$143*Main!BP147,ROUND(Main!BV$217/Main!BP$143*Main!BP147*$B38,0))))))</f>
        <v/>
      </c>
      <c r="BO692" s="31" t="str">
        <f>IF($A692="","",IF(BO691="","",IF(Main!BQ$143=0,0,IF(Main!BW$217="","",IF($C$29="PM",Main!BW$217/Main!BQ$143*Main!BQ147,ROUND(Main!BW$217/Main!BQ$143*Main!BQ147*$B38,0))))))</f>
        <v/>
      </c>
      <c r="BP692" s="31" t="str">
        <f>IF($A692="","",IF(BP691="","",IF(Main!BR$143=0,0,IF(Main!BX$217="","",IF($C$29="PM",Main!BX$217/Main!BR$143*Main!BR147,ROUND(Main!BX$217/Main!BR$143*Main!BR147*$B38,0))))))</f>
        <v/>
      </c>
      <c r="BQ692" s="31" t="str">
        <f>IF($A692="","",IF(BQ691="","",IF(Main!BS$143=0,0,IF(Main!BY$217="","",IF($C$29="PM",Main!BY$217/Main!BS$143*Main!BS147,ROUND(Main!BY$217/Main!BS$143*Main!BS147*$B38,0))))))</f>
        <v/>
      </c>
      <c r="BR692" s="31" t="str">
        <f>IF($A692="","",IF(BR691="","",IF(Main!BT$143=0,0,IF(Main!BZ$217="","",IF($C$29="PM",Main!BZ$217/Main!BT$143*Main!BT147,ROUND(Main!BZ$217/Main!BT$143*Main!BT147*$B38,0))))))</f>
        <v/>
      </c>
      <c r="BS692" s="31" t="str">
        <f>IF($A692="","",IF(BS691="","",IF(Main!BU$143=0,0,IF(Main!CA$217="","",IF($C$29="PM",Main!CA$217/Main!BU$143*Main!BU147,ROUND(Main!CA$217/Main!BU$143*Main!BU147*$B38,0))))))</f>
        <v/>
      </c>
      <c r="BT692" s="31" t="str">
        <f>IF($A692="","",IF(BT691="","",IF(Main!BV$143=0,0,IF(Main!CB$217="","",IF($C$29="PM",Main!CB$217/Main!BV$143*Main!BV147,ROUND(Main!CB$217/Main!BV$143*Main!BV147*$B38,0))))))</f>
        <v/>
      </c>
      <c r="BU692" s="31" t="str">
        <f>IF($A692="","",IF(BU691="","",IF(Main!BW$143=0,0,IF(Main!CC$217="","",IF($C$29="PM",Main!CC$217/Main!BW$143*Main!BW147,ROUND(Main!CC$217/Main!BW$143*Main!BW147*$B38,0))))))</f>
        <v/>
      </c>
      <c r="BV692" s="50" t="str">
        <f>IF($A692="","",IF(BV691="","",IF(Main!BX$143=0,0,IF(Main!CD$217="","",IF($C$29="PM",Main!CD$217/Main!BX$143*Main!BX147,ROUND(Main!CD$217/Main!BX$143*Main!BX147*$B38,0))))))</f>
        <v/>
      </c>
    </row>
    <row r="693" spans="1:74" x14ac:dyDescent="0.2">
      <c r="A693" s="71" t="str">
        <f>IF(Main!A$39="","",Main!A$39)</f>
        <v/>
      </c>
      <c r="B693" s="74" t="str">
        <f t="shared" si="496"/>
        <v/>
      </c>
      <c r="C693" s="49" t="str">
        <f>IF($A693="","",IF(C692="","",IF(Main!E$143=0,0,IF(Main!K$217="","",IF($C$29="PM",Main!K$217/Main!E$143*Main!E148,ROUND(Main!K$217/Main!E$143*Main!E148*$B39,0))))))</f>
        <v/>
      </c>
      <c r="D693" s="31" t="str">
        <f>IF($A693="","",IF(D692="","",IF(Main!F$143=0,0,IF(Main!L$217="","",IF($C$29="PM",Main!L$217/Main!F$143*Main!F148,ROUND(Main!L$217/Main!F$143*Main!F148*$B39,0))))))</f>
        <v/>
      </c>
      <c r="E693" s="31" t="str">
        <f>IF($A693="","",IF(E692="","",IF(Main!G$143=0,0,IF(Main!M$217="","",IF($C$29="PM",Main!M$217/Main!G$143*Main!G148,ROUND(Main!M$217/Main!G$143*Main!G148*$B39,0))))))</f>
        <v/>
      </c>
      <c r="F693" s="31" t="str">
        <f>IF($A693="","",IF(F692="","",IF(Main!H$143=0,0,IF(Main!N$217="","",IF($C$29="PM",Main!N$217/Main!H$143*Main!H148,ROUND(Main!N$217/Main!H$143*Main!H148*$B39,0))))))</f>
        <v/>
      </c>
      <c r="G693" s="31" t="str">
        <f>IF($A693="","",IF(G692="","",IF(Main!I$143=0,0,IF(Main!O$217="","",IF($C$29="PM",Main!O$217/Main!I$143*Main!I148,ROUND(Main!O$217/Main!I$143*Main!I148*$B39,0))))))</f>
        <v/>
      </c>
      <c r="H693" s="31" t="str">
        <f>IF($A693="","",IF(H692="","",IF(Main!J$143=0,0,IF(Main!P$217="","",IF($C$29="PM",Main!P$217/Main!J$143*Main!J148,ROUND(Main!P$217/Main!J$143*Main!J148*$B39,0))))))</f>
        <v/>
      </c>
      <c r="I693" s="31" t="str">
        <f>IF($A693="","",IF(I692="","",IF(Main!K$143=0,0,IF(Main!Q$217="","",IF($C$29="PM",Main!Q$217/Main!K$143*Main!K148,ROUND(Main!Q$217/Main!K$143*Main!K148*$B39,0))))))</f>
        <v/>
      </c>
      <c r="J693" s="31" t="str">
        <f>IF($A693="","",IF(J692="","",IF(Main!L$143=0,0,IF(Main!R$217="","",IF($C$29="PM",Main!R$217/Main!L$143*Main!L148,ROUND(Main!R$217/Main!L$143*Main!L148*$B39,0))))))</f>
        <v/>
      </c>
      <c r="K693" s="31" t="str">
        <f>IF($A693="","",IF(K692="","",IF(Main!M$143=0,0,IF(Main!S$217="","",IF($C$29="PM",Main!S$217/Main!M$143*Main!M148,ROUND(Main!S$217/Main!M$143*Main!M148*$B39,0))))))</f>
        <v/>
      </c>
      <c r="L693" s="31" t="str">
        <f>IF($A693="","",IF(L692="","",IF(Main!N$143=0,0,IF(Main!T$217="","",IF($C$29="PM",Main!T$217/Main!N$143*Main!N148,ROUND(Main!T$217/Main!N$143*Main!N148*$B39,0))))))</f>
        <v/>
      </c>
      <c r="M693" s="31" t="str">
        <f>IF($A693="","",IF(M692="","",IF(Main!O$143=0,0,IF(Main!U$217="","",IF($C$29="PM",Main!U$217/Main!O$143*Main!O148,ROUND(Main!U$217/Main!O$143*Main!O148*$B39,0))))))</f>
        <v/>
      </c>
      <c r="N693" s="50" t="str">
        <f>IF($A693="","",IF(N692="","",IF(Main!P$143=0,0,IF(Main!V$217="","",IF($C$29="PM",Main!V$217/Main!P$143*Main!P148,ROUND(Main!V$217/Main!P$143*Main!P148*$B39,0))))))</f>
        <v/>
      </c>
      <c r="O693" s="31" t="str">
        <f>IF($A693="","",IF(O692="","",IF(Main!Q$143=0,0,IF(Main!W$217="","",IF($C$29="PM",Main!W$217/Main!Q$143*Main!Q148,ROUND(Main!W$217/Main!Q$143*Main!Q148*$B39,0))))))</f>
        <v/>
      </c>
      <c r="P693" s="31" t="str">
        <f>IF($A693="","",IF(P692="","",IF(Main!R$143=0,0,IF(Main!X$217="","",IF($C$29="PM",Main!X$217/Main!R$143*Main!R148,ROUND(Main!X$217/Main!R$143*Main!R148*$B39,0))))))</f>
        <v/>
      </c>
      <c r="Q693" s="31" t="str">
        <f>IF($A693="","",IF(Q692="","",IF(Main!S$143=0,0,IF(Main!Y$217="","",IF($C$29="PM",Main!Y$217/Main!S$143*Main!S148,ROUND(Main!Y$217/Main!S$143*Main!S148*$B39,0))))))</f>
        <v/>
      </c>
      <c r="R693" s="31" t="str">
        <f>IF($A693="","",IF(R692="","",IF(Main!T$143=0,0,IF(Main!Z$217="","",IF($C$29="PM",Main!Z$217/Main!T$143*Main!T148,ROUND(Main!Z$217/Main!T$143*Main!T148*$B39,0))))))</f>
        <v/>
      </c>
      <c r="S693" s="31" t="str">
        <f>IF($A693="","",IF(S692="","",IF(Main!U$143=0,0,IF(Main!AA$217="","",IF($C$29="PM",Main!AA$217/Main!U$143*Main!U148,ROUND(Main!AA$217/Main!U$143*Main!U148*$B39,0))))))</f>
        <v/>
      </c>
      <c r="T693" s="31" t="str">
        <f>IF($A693="","",IF(T692="","",IF(Main!V$143=0,0,IF(Main!AB$217="","",IF($C$29="PM",Main!AB$217/Main!V$143*Main!V148,ROUND(Main!AB$217/Main!V$143*Main!V148*$B39,0))))))</f>
        <v/>
      </c>
      <c r="U693" s="31" t="str">
        <f>IF($A693="","",IF(U692="","",IF(Main!W$143=0,0,IF(Main!AC$217="","",IF($C$29="PM",Main!AC$217/Main!W$143*Main!W148,ROUND(Main!AC$217/Main!W$143*Main!W148*$B39,0))))))</f>
        <v/>
      </c>
      <c r="V693" s="31" t="str">
        <f>IF($A693="","",IF(V692="","",IF(Main!X$143=0,0,IF(Main!AD$217="","",IF($C$29="PM",Main!AD$217/Main!X$143*Main!X148,ROUND(Main!AD$217/Main!X$143*Main!X148*$B39,0))))))</f>
        <v/>
      </c>
      <c r="W693" s="31" t="str">
        <f>IF($A693="","",IF(W692="","",IF(Main!Y$143=0,0,IF(Main!AE$217="","",IF($C$29="PM",Main!AE$217/Main!Y$143*Main!Y148,ROUND(Main!AE$217/Main!Y$143*Main!Y148*$B39,0))))))</f>
        <v/>
      </c>
      <c r="X693" s="31" t="str">
        <f>IF($A693="","",IF(X692="","",IF(Main!Z$143=0,0,IF(Main!AF$217="","",IF($C$29="PM",Main!AF$217/Main!Z$143*Main!Z148,ROUND(Main!AF$217/Main!Z$143*Main!Z148*$B39,0))))))</f>
        <v/>
      </c>
      <c r="Y693" s="31" t="str">
        <f>IF($A693="","",IF(Y692="","",IF(Main!AA$143=0,0,IF(Main!AG$217="","",IF($C$29="PM",Main!AG$217/Main!AA$143*Main!AA148,ROUND(Main!AG$217/Main!AA$143*Main!AA148*$B39,0))))))</f>
        <v/>
      </c>
      <c r="Z693" s="31" t="str">
        <f>IF($A693="","",IF(Z692="","",IF(Main!AB$143=0,0,IF(Main!AH$217="","",IF($C$29="PM",Main!AH$217/Main!AB$143*Main!AB148,ROUND(Main!AH$217/Main!AB$143*Main!AB148*$B39,0))))))</f>
        <v/>
      </c>
      <c r="AA693" s="49" t="str">
        <f>IF($A693="","",IF(AA692="","",IF(Main!AC$143=0,0,IF(Main!AI$217="","",IF($C$29="PM",Main!AI$217/Main!AC$143*Main!AC148,ROUND(Main!AI$217/Main!AC$143*Main!AC148*$B39,0))))))</f>
        <v/>
      </c>
      <c r="AB693" s="31" t="str">
        <f>IF($A693="","",IF(AB692="","",IF(Main!AD$143=0,0,IF(Main!AJ$217="","",IF($C$29="PM",Main!AJ$217/Main!AD$143*Main!AD148,ROUND(Main!AJ$217/Main!AD$143*Main!AD148*$B39,0))))))</f>
        <v/>
      </c>
      <c r="AC693" s="31" t="str">
        <f>IF($A693="","",IF(AC692="","",IF(Main!AE$143=0,0,IF(Main!AK$217="","",IF($C$29="PM",Main!AK$217/Main!AE$143*Main!AE148,ROUND(Main!AK$217/Main!AE$143*Main!AE148*$B39,0))))))</f>
        <v/>
      </c>
      <c r="AD693" s="31" t="str">
        <f>IF($A693="","",IF(AD692="","",IF(Main!AF$143=0,0,IF(Main!AL$217="","",IF($C$29="PM",Main!AL$217/Main!AF$143*Main!AF148,ROUND(Main!AL$217/Main!AF$143*Main!AF148*$B39,0))))))</f>
        <v/>
      </c>
      <c r="AE693" s="31" t="str">
        <f>IF($A693="","",IF(AE692="","",IF(Main!AG$143=0,0,IF(Main!AM$217="","",IF($C$29="PM",Main!AM$217/Main!AG$143*Main!AG148,ROUND(Main!AM$217/Main!AG$143*Main!AG148*$B39,0))))))</f>
        <v/>
      </c>
      <c r="AF693" s="31" t="str">
        <f>IF($A693="","",IF(AF692="","",IF(Main!AH$143=0,0,IF(Main!AN$217="","",IF($C$29="PM",Main!AN$217/Main!AH$143*Main!AH148,ROUND(Main!AN$217/Main!AH$143*Main!AH148*$B39,0))))))</f>
        <v/>
      </c>
      <c r="AG693" s="31" t="str">
        <f>IF($A693="","",IF(AG692="","",IF(Main!AI$143=0,0,IF(Main!AO$217="","",IF($C$29="PM",Main!AO$217/Main!AI$143*Main!AI148,ROUND(Main!AO$217/Main!AI$143*Main!AI148*$B39,0))))))</f>
        <v/>
      </c>
      <c r="AH693" s="31" t="str">
        <f>IF($A693="","",IF(AH692="","",IF(Main!AJ$143=0,0,IF(Main!AP$217="","",IF($C$29="PM",Main!AP$217/Main!AJ$143*Main!AJ148,ROUND(Main!AP$217/Main!AJ$143*Main!AJ148*$B39,0))))))</f>
        <v/>
      </c>
      <c r="AI693" s="31" t="str">
        <f>IF($A693="","",IF(AI692="","",IF(Main!AK$143=0,0,IF(Main!AQ$217="","",IF($C$29="PM",Main!AQ$217/Main!AK$143*Main!AK148,ROUND(Main!AQ$217/Main!AK$143*Main!AK148*$B39,0))))))</f>
        <v/>
      </c>
      <c r="AJ693" s="31" t="str">
        <f>IF($A693="","",IF(AJ692="","",IF(Main!AL$143=0,0,IF(Main!AR$217="","",IF($C$29="PM",Main!AR$217/Main!AL$143*Main!AL148,ROUND(Main!AR$217/Main!AL$143*Main!AL148*$B39,0))))))</f>
        <v/>
      </c>
      <c r="AK693" s="31" t="str">
        <f>IF($A693="","",IF(AK692="","",IF(Main!AM$143=0,0,IF(Main!AS$217="","",IF($C$29="PM",Main!AS$217/Main!AM$143*Main!AM148,ROUND(Main!AS$217/Main!AM$143*Main!AM148*$B39,0))))))</f>
        <v/>
      </c>
      <c r="AL693" s="50" t="str">
        <f>IF($A693="","",IF(AL692="","",IF(Main!AN$143=0,0,IF(Main!AT$217="","",IF($C$29="PM",Main!AT$217/Main!AN$143*Main!AN148,ROUND(Main!AT$217/Main!AN$143*Main!AN148*$B39,0))))))</f>
        <v/>
      </c>
      <c r="AM693" s="31" t="str">
        <f>IF($A693="","",IF(AM692="","",IF(Main!AO$143=0,0,IF(Main!AU$217="","",IF($C$29="PM",Main!AU$217/Main!AO$143*Main!AO148,ROUND(Main!AU$217/Main!AO$143*Main!AO148*$B39,0))))))</f>
        <v/>
      </c>
      <c r="AN693" s="31" t="str">
        <f>IF($A693="","",IF(AN692="","",IF(Main!AP$143=0,0,IF(Main!AV$217="","",IF($C$29="PM",Main!AV$217/Main!AP$143*Main!AP148,ROUND(Main!AV$217/Main!AP$143*Main!AP148*$B39,0))))))</f>
        <v/>
      </c>
      <c r="AO693" s="31" t="str">
        <f>IF($A693="","",IF(AO692="","",IF(Main!AQ$143=0,0,IF(Main!AW$217="","",IF($C$29="PM",Main!AW$217/Main!AQ$143*Main!AQ148,ROUND(Main!AW$217/Main!AQ$143*Main!AQ148*$B39,0))))))</f>
        <v/>
      </c>
      <c r="AP693" s="31" t="str">
        <f>IF($A693="","",IF(AP692="","",IF(Main!AR$143=0,0,IF(Main!AX$217="","",IF($C$29="PM",Main!AX$217/Main!AR$143*Main!AR148,ROUND(Main!AX$217/Main!AR$143*Main!AR148*$B39,0))))))</f>
        <v/>
      </c>
      <c r="AQ693" s="31" t="str">
        <f>IF($A693="","",IF(AQ692="","",IF(Main!AS$143=0,0,IF(Main!AY$217="","",IF($C$29="PM",Main!AY$217/Main!AS$143*Main!AS148,ROUND(Main!AY$217/Main!AS$143*Main!AS148*$B39,0))))))</f>
        <v/>
      </c>
      <c r="AR693" s="31" t="str">
        <f>IF($A693="","",IF(AR692="","",IF(Main!AT$143=0,0,IF(Main!AZ$217="","",IF($C$29="PM",Main!AZ$217/Main!AT$143*Main!AT148,ROUND(Main!AZ$217/Main!AT$143*Main!AT148*$B39,0))))))</f>
        <v/>
      </c>
      <c r="AS693" s="31" t="str">
        <f>IF($A693="","",IF(AS692="","",IF(Main!AU$143=0,0,IF(Main!BA$217="","",IF($C$29="PM",Main!BA$217/Main!AU$143*Main!AU148,ROUND(Main!BA$217/Main!AU$143*Main!AU148*$B39,0))))))</f>
        <v/>
      </c>
      <c r="AT693" s="31" t="str">
        <f>IF($A693="","",IF(AT692="","",IF(Main!AV$143=0,0,IF(Main!BB$217="","",IF($C$29="PM",Main!BB$217/Main!AV$143*Main!AV148,ROUND(Main!BB$217/Main!AV$143*Main!AV148*$B39,0))))))</f>
        <v/>
      </c>
      <c r="AU693" s="31" t="str">
        <f>IF($A693="","",IF(AU692="","",IF(Main!AW$143=0,0,IF(Main!BC$217="","",IF($C$29="PM",Main!BC$217/Main!AW$143*Main!AW148,ROUND(Main!BC$217/Main!AW$143*Main!AW148*$B39,0))))))</f>
        <v/>
      </c>
      <c r="AV693" s="31" t="str">
        <f>IF($A693="","",IF(AV692="","",IF(Main!AX$143=0,0,IF(Main!BD$217="","",IF($C$29="PM",Main!BD$217/Main!AX$143*Main!AX148,ROUND(Main!BD$217/Main!AX$143*Main!AX148*$B39,0))))))</f>
        <v/>
      </c>
      <c r="AW693" s="31" t="str">
        <f>IF($A693="","",IF(AW692="","",IF(Main!AY$143=0,0,IF(Main!BE$217="","",IF($C$29="PM",Main!BE$217/Main!AY$143*Main!AY148,ROUND(Main!BE$217/Main!AY$143*Main!AY148*$B39,0))))))</f>
        <v/>
      </c>
      <c r="AX693" s="50" t="str">
        <f>IF($A693="","",IF(AX692="","",IF(Main!AZ$143=0,0,IF(Main!BF$217="","",IF($C$29="PM",Main!BF$217/Main!AZ$143*Main!AZ148,ROUND(Main!BF$217/Main!AZ$143*Main!AZ148*$B39,0))))))</f>
        <v/>
      </c>
      <c r="AY693" s="31" t="str">
        <f>IF($A693="","",IF(AY692="","",IF(Main!BA$143=0,0,IF(Main!BG$217="","",IF($C$29="PM",Main!BG$217/Main!BA$143*Main!BA148,ROUND(Main!BG$217/Main!BA$143*Main!BA148*$B39,0))))))</f>
        <v/>
      </c>
      <c r="AZ693" s="31" t="str">
        <f>IF($A693="","",IF(AZ692="","",IF(Main!BB$143=0,0,IF(Main!BH$217="","",IF($C$29="PM",Main!BH$217/Main!BB$143*Main!BB148,ROUND(Main!BH$217/Main!BB$143*Main!BB148*$B39,0))))))</f>
        <v/>
      </c>
      <c r="BA693" s="31" t="str">
        <f>IF($A693="","",IF(BA692="","",IF(Main!BC$143=0,0,IF(Main!BI$217="","",IF($C$29="PM",Main!BI$217/Main!BC$143*Main!BC148,ROUND(Main!BI$217/Main!BC$143*Main!BC148*$B39,0))))))</f>
        <v/>
      </c>
      <c r="BB693" s="31" t="str">
        <f>IF($A693="","",IF(BB692="","",IF(Main!BD$143=0,0,IF(Main!BJ$217="","",IF($C$29="PM",Main!BJ$217/Main!BD$143*Main!BD148,ROUND(Main!BJ$217/Main!BD$143*Main!BD148*$B39,0))))))</f>
        <v/>
      </c>
      <c r="BC693" s="31" t="str">
        <f>IF($A693="","",IF(BC692="","",IF(Main!BE$143=0,0,IF(Main!BK$217="","",IF($C$29="PM",Main!BK$217/Main!BE$143*Main!BE148,ROUND(Main!BK$217/Main!BE$143*Main!BE148*$B39,0))))))</f>
        <v/>
      </c>
      <c r="BD693" s="31" t="str">
        <f>IF($A693="","",IF(BD692="","",IF(Main!BF$143=0,0,IF(Main!BL$217="","",IF($C$29="PM",Main!BL$217/Main!BF$143*Main!BF148,ROUND(Main!BL$217/Main!BF$143*Main!BF148*$B39,0))))))</f>
        <v/>
      </c>
      <c r="BE693" s="31" t="str">
        <f>IF($A693="","",IF(BE692="","",IF(Main!BG$143=0,0,IF(Main!BM$217="","",IF($C$29="PM",Main!BM$217/Main!BG$143*Main!BG148,ROUND(Main!BM$217/Main!BG$143*Main!BG148*$B39,0))))))</f>
        <v/>
      </c>
      <c r="BF693" s="31" t="str">
        <f>IF($A693="","",IF(BF692="","",IF(Main!BH$143=0,0,IF(Main!BN$217="","",IF($C$29="PM",Main!BN$217/Main!BH$143*Main!BH148,ROUND(Main!BN$217/Main!BH$143*Main!BH148*$B39,0))))))</f>
        <v/>
      </c>
      <c r="BG693" s="31" t="str">
        <f>IF($A693="","",IF(BG692="","",IF(Main!BI$143=0,0,IF(Main!BO$217="","",IF($C$29="PM",Main!BO$217/Main!BI$143*Main!BI148,ROUND(Main!BO$217/Main!BI$143*Main!BI148*$B39,0))))))</f>
        <v/>
      </c>
      <c r="BH693" s="31" t="str">
        <f>IF($A693="","",IF(BH692="","",IF(Main!BJ$143=0,0,IF(Main!BP$217="","",IF($C$29="PM",Main!BP$217/Main!BJ$143*Main!BJ148,ROUND(Main!BP$217/Main!BJ$143*Main!BJ148*$B39,0))))))</f>
        <v/>
      </c>
      <c r="BI693" s="31" t="str">
        <f>IF($A693="","",IF(BI692="","",IF(Main!BK$143=0,0,IF(Main!BQ$217="","",IF($C$29="PM",Main!BQ$217/Main!BK$143*Main!BK148,ROUND(Main!BQ$217/Main!BK$143*Main!BK148*$B39,0))))))</f>
        <v/>
      </c>
      <c r="BJ693" s="50" t="str">
        <f>IF($A693="","",IF(BJ692="","",IF(Main!BL$143=0,0,IF(Main!BR$217="","",IF($C$29="PM",Main!BR$217/Main!BL$143*Main!BL148,ROUND(Main!BR$217/Main!BL$143*Main!BL148*$B39,0))))))</f>
        <v/>
      </c>
      <c r="BK693" s="31" t="str">
        <f>IF($A693="","",IF(BK692="","",IF(Main!BM$143=0,0,IF(Main!BS$217="","",IF($C$29="PM",Main!BS$217/Main!BM$143*Main!BM148,ROUND(Main!BS$217/Main!BM$143*Main!BM148*$B39,0))))))</f>
        <v/>
      </c>
      <c r="BL693" s="31" t="str">
        <f>IF($A693="","",IF(BL692="","",IF(Main!BN$143=0,0,IF(Main!BT$217="","",IF($C$29="PM",Main!BT$217/Main!BN$143*Main!BN148,ROUND(Main!BT$217/Main!BN$143*Main!BN148*$B39,0))))))</f>
        <v/>
      </c>
      <c r="BM693" s="31" t="str">
        <f>IF($A693="","",IF(BM692="","",IF(Main!BO$143=0,0,IF(Main!BU$217="","",IF($C$29="PM",Main!BU$217/Main!BO$143*Main!BO148,ROUND(Main!BU$217/Main!BO$143*Main!BO148*$B39,0))))))</f>
        <v/>
      </c>
      <c r="BN693" s="31" t="str">
        <f>IF($A693="","",IF(BN692="","",IF(Main!BP$143=0,0,IF(Main!BV$217="","",IF($C$29="PM",Main!BV$217/Main!BP$143*Main!BP148,ROUND(Main!BV$217/Main!BP$143*Main!BP148*$B39,0))))))</f>
        <v/>
      </c>
      <c r="BO693" s="31" t="str">
        <f>IF($A693="","",IF(BO692="","",IF(Main!BQ$143=0,0,IF(Main!BW$217="","",IF($C$29="PM",Main!BW$217/Main!BQ$143*Main!BQ148,ROUND(Main!BW$217/Main!BQ$143*Main!BQ148*$B39,0))))))</f>
        <v/>
      </c>
      <c r="BP693" s="31" t="str">
        <f>IF($A693="","",IF(BP692="","",IF(Main!BR$143=0,0,IF(Main!BX$217="","",IF($C$29="PM",Main!BX$217/Main!BR$143*Main!BR148,ROUND(Main!BX$217/Main!BR$143*Main!BR148*$B39,0))))))</f>
        <v/>
      </c>
      <c r="BQ693" s="31" t="str">
        <f>IF($A693="","",IF(BQ692="","",IF(Main!BS$143=0,0,IF(Main!BY$217="","",IF($C$29="PM",Main!BY$217/Main!BS$143*Main!BS148,ROUND(Main!BY$217/Main!BS$143*Main!BS148*$B39,0))))))</f>
        <v/>
      </c>
      <c r="BR693" s="31" t="str">
        <f>IF($A693="","",IF(BR692="","",IF(Main!BT$143=0,0,IF(Main!BZ$217="","",IF($C$29="PM",Main!BZ$217/Main!BT$143*Main!BT148,ROUND(Main!BZ$217/Main!BT$143*Main!BT148*$B39,0))))))</f>
        <v/>
      </c>
      <c r="BS693" s="31" t="str">
        <f>IF($A693="","",IF(BS692="","",IF(Main!BU$143=0,0,IF(Main!CA$217="","",IF($C$29="PM",Main!CA$217/Main!BU$143*Main!BU148,ROUND(Main!CA$217/Main!BU$143*Main!BU148*$B39,0))))))</f>
        <v/>
      </c>
      <c r="BT693" s="31" t="str">
        <f>IF($A693="","",IF(BT692="","",IF(Main!BV$143=0,0,IF(Main!CB$217="","",IF($C$29="PM",Main!CB$217/Main!BV$143*Main!BV148,ROUND(Main!CB$217/Main!BV$143*Main!BV148*$B39,0))))))</f>
        <v/>
      </c>
      <c r="BU693" s="31" t="str">
        <f>IF($A693="","",IF(BU692="","",IF(Main!BW$143=0,0,IF(Main!CC$217="","",IF($C$29="PM",Main!CC$217/Main!BW$143*Main!BW148,ROUND(Main!CC$217/Main!BW$143*Main!BW148*$B39,0))))))</f>
        <v/>
      </c>
      <c r="BV693" s="50" t="str">
        <f>IF($A693="","",IF(BV692="","",IF(Main!BX$143=0,0,IF(Main!CD$217="","",IF($C$29="PM",Main!CD$217/Main!BX$143*Main!BX148,ROUND(Main!CD$217/Main!BX$143*Main!BX148*$B39,0))))))</f>
        <v/>
      </c>
    </row>
    <row r="694" spans="1:74" x14ac:dyDescent="0.2">
      <c r="A694" s="71" t="str">
        <f>IF(Main!A$40="","",Main!A$40)</f>
        <v/>
      </c>
      <c r="B694" s="74" t="str">
        <f t="shared" si="496"/>
        <v/>
      </c>
      <c r="C694" s="49" t="str">
        <f>IF($A694="","",IF(C693="","",IF(Main!E$143=0,0,IF(Main!K$217="","",IF($C$29="PM",Main!K$217/Main!E$143*Main!E149,ROUND(Main!K$217/Main!E$143*Main!E149*$B40,0))))))</f>
        <v/>
      </c>
      <c r="D694" s="31" t="str">
        <f>IF($A694="","",IF(D693="","",IF(Main!F$143=0,0,IF(Main!L$217="","",IF($C$29="PM",Main!L$217/Main!F$143*Main!F149,ROUND(Main!L$217/Main!F$143*Main!F149*$B40,0))))))</f>
        <v/>
      </c>
      <c r="E694" s="31" t="str">
        <f>IF($A694="","",IF(E693="","",IF(Main!G$143=0,0,IF(Main!M$217="","",IF($C$29="PM",Main!M$217/Main!G$143*Main!G149,ROUND(Main!M$217/Main!G$143*Main!G149*$B40,0))))))</f>
        <v/>
      </c>
      <c r="F694" s="31" t="str">
        <f>IF($A694="","",IF(F693="","",IF(Main!H$143=0,0,IF(Main!N$217="","",IF($C$29="PM",Main!N$217/Main!H$143*Main!H149,ROUND(Main!N$217/Main!H$143*Main!H149*$B40,0))))))</f>
        <v/>
      </c>
      <c r="G694" s="31" t="str">
        <f>IF($A694="","",IF(G693="","",IF(Main!I$143=0,0,IF(Main!O$217="","",IF($C$29="PM",Main!O$217/Main!I$143*Main!I149,ROUND(Main!O$217/Main!I$143*Main!I149*$B40,0))))))</f>
        <v/>
      </c>
      <c r="H694" s="31" t="str">
        <f>IF($A694="","",IF(H693="","",IF(Main!J$143=0,0,IF(Main!P$217="","",IF($C$29="PM",Main!P$217/Main!J$143*Main!J149,ROUND(Main!P$217/Main!J$143*Main!J149*$B40,0))))))</f>
        <v/>
      </c>
      <c r="I694" s="31" t="str">
        <f>IF($A694="","",IF(I693="","",IF(Main!K$143=0,0,IF(Main!Q$217="","",IF($C$29="PM",Main!Q$217/Main!K$143*Main!K149,ROUND(Main!Q$217/Main!K$143*Main!K149*$B40,0))))))</f>
        <v/>
      </c>
      <c r="J694" s="31" t="str">
        <f>IF($A694="","",IF(J693="","",IF(Main!L$143=0,0,IF(Main!R$217="","",IF($C$29="PM",Main!R$217/Main!L$143*Main!L149,ROUND(Main!R$217/Main!L$143*Main!L149*$B40,0))))))</f>
        <v/>
      </c>
      <c r="K694" s="31" t="str">
        <f>IF($A694="","",IF(K693="","",IF(Main!M$143=0,0,IF(Main!S$217="","",IF($C$29="PM",Main!S$217/Main!M$143*Main!M149,ROUND(Main!S$217/Main!M$143*Main!M149*$B40,0))))))</f>
        <v/>
      </c>
      <c r="L694" s="31" t="str">
        <f>IF($A694="","",IF(L693="","",IF(Main!N$143=0,0,IF(Main!T$217="","",IF($C$29="PM",Main!T$217/Main!N$143*Main!N149,ROUND(Main!T$217/Main!N$143*Main!N149*$B40,0))))))</f>
        <v/>
      </c>
      <c r="M694" s="31" t="str">
        <f>IF($A694="","",IF(M693="","",IF(Main!O$143=0,0,IF(Main!U$217="","",IF($C$29="PM",Main!U$217/Main!O$143*Main!O149,ROUND(Main!U$217/Main!O$143*Main!O149*$B40,0))))))</f>
        <v/>
      </c>
      <c r="N694" s="50" t="str">
        <f>IF($A694="","",IF(N693="","",IF(Main!P$143=0,0,IF(Main!V$217="","",IF($C$29="PM",Main!V$217/Main!P$143*Main!P149,ROUND(Main!V$217/Main!P$143*Main!P149*$B40,0))))))</f>
        <v/>
      </c>
      <c r="O694" s="31" t="str">
        <f>IF($A694="","",IF(O693="","",IF(Main!Q$143=0,0,IF(Main!W$217="","",IF($C$29="PM",Main!W$217/Main!Q$143*Main!Q149,ROUND(Main!W$217/Main!Q$143*Main!Q149*$B40,0))))))</f>
        <v/>
      </c>
      <c r="P694" s="31" t="str">
        <f>IF($A694="","",IF(P693="","",IF(Main!R$143=0,0,IF(Main!X$217="","",IF($C$29="PM",Main!X$217/Main!R$143*Main!R149,ROUND(Main!X$217/Main!R$143*Main!R149*$B40,0))))))</f>
        <v/>
      </c>
      <c r="Q694" s="31" t="str">
        <f>IF($A694="","",IF(Q693="","",IF(Main!S$143=0,0,IF(Main!Y$217="","",IF($C$29="PM",Main!Y$217/Main!S$143*Main!S149,ROUND(Main!Y$217/Main!S$143*Main!S149*$B40,0))))))</f>
        <v/>
      </c>
      <c r="R694" s="31" t="str">
        <f>IF($A694="","",IF(R693="","",IF(Main!T$143=0,0,IF(Main!Z$217="","",IF($C$29="PM",Main!Z$217/Main!T$143*Main!T149,ROUND(Main!Z$217/Main!T$143*Main!T149*$B40,0))))))</f>
        <v/>
      </c>
      <c r="S694" s="31" t="str">
        <f>IF($A694="","",IF(S693="","",IF(Main!U$143=0,0,IF(Main!AA$217="","",IF($C$29="PM",Main!AA$217/Main!U$143*Main!U149,ROUND(Main!AA$217/Main!U$143*Main!U149*$B40,0))))))</f>
        <v/>
      </c>
      <c r="T694" s="31" t="str">
        <f>IF($A694="","",IF(T693="","",IF(Main!V$143=0,0,IF(Main!AB$217="","",IF($C$29="PM",Main!AB$217/Main!V$143*Main!V149,ROUND(Main!AB$217/Main!V$143*Main!V149*$B40,0))))))</f>
        <v/>
      </c>
      <c r="U694" s="31" t="str">
        <f>IF($A694="","",IF(U693="","",IF(Main!W$143=0,0,IF(Main!AC$217="","",IF($C$29="PM",Main!AC$217/Main!W$143*Main!W149,ROUND(Main!AC$217/Main!W$143*Main!W149*$B40,0))))))</f>
        <v/>
      </c>
      <c r="V694" s="31" t="str">
        <f>IF($A694="","",IF(V693="","",IF(Main!X$143=0,0,IF(Main!AD$217="","",IF($C$29="PM",Main!AD$217/Main!X$143*Main!X149,ROUND(Main!AD$217/Main!X$143*Main!X149*$B40,0))))))</f>
        <v/>
      </c>
      <c r="W694" s="31" t="str">
        <f>IF($A694="","",IF(W693="","",IF(Main!Y$143=0,0,IF(Main!AE$217="","",IF($C$29="PM",Main!AE$217/Main!Y$143*Main!Y149,ROUND(Main!AE$217/Main!Y$143*Main!Y149*$B40,0))))))</f>
        <v/>
      </c>
      <c r="X694" s="31" t="str">
        <f>IF($A694="","",IF(X693="","",IF(Main!Z$143=0,0,IF(Main!AF$217="","",IF($C$29="PM",Main!AF$217/Main!Z$143*Main!Z149,ROUND(Main!AF$217/Main!Z$143*Main!Z149*$B40,0))))))</f>
        <v/>
      </c>
      <c r="Y694" s="31" t="str">
        <f>IF($A694="","",IF(Y693="","",IF(Main!AA$143=0,0,IF(Main!AG$217="","",IF($C$29="PM",Main!AG$217/Main!AA$143*Main!AA149,ROUND(Main!AG$217/Main!AA$143*Main!AA149*$B40,0))))))</f>
        <v/>
      </c>
      <c r="Z694" s="31" t="str">
        <f>IF($A694="","",IF(Z693="","",IF(Main!AB$143=0,0,IF(Main!AH$217="","",IF($C$29="PM",Main!AH$217/Main!AB$143*Main!AB149,ROUND(Main!AH$217/Main!AB$143*Main!AB149*$B40,0))))))</f>
        <v/>
      </c>
      <c r="AA694" s="49" t="str">
        <f>IF($A694="","",IF(AA693="","",IF(Main!AC$143=0,0,IF(Main!AI$217="","",IF($C$29="PM",Main!AI$217/Main!AC$143*Main!AC149,ROUND(Main!AI$217/Main!AC$143*Main!AC149*$B40,0))))))</f>
        <v/>
      </c>
      <c r="AB694" s="31" t="str">
        <f>IF($A694="","",IF(AB693="","",IF(Main!AD$143=0,0,IF(Main!AJ$217="","",IF($C$29="PM",Main!AJ$217/Main!AD$143*Main!AD149,ROUND(Main!AJ$217/Main!AD$143*Main!AD149*$B40,0))))))</f>
        <v/>
      </c>
      <c r="AC694" s="31" t="str">
        <f>IF($A694="","",IF(AC693="","",IF(Main!AE$143=0,0,IF(Main!AK$217="","",IF($C$29="PM",Main!AK$217/Main!AE$143*Main!AE149,ROUND(Main!AK$217/Main!AE$143*Main!AE149*$B40,0))))))</f>
        <v/>
      </c>
      <c r="AD694" s="31" t="str">
        <f>IF($A694="","",IF(AD693="","",IF(Main!AF$143=0,0,IF(Main!AL$217="","",IF($C$29="PM",Main!AL$217/Main!AF$143*Main!AF149,ROUND(Main!AL$217/Main!AF$143*Main!AF149*$B40,0))))))</f>
        <v/>
      </c>
      <c r="AE694" s="31" t="str">
        <f>IF($A694="","",IF(AE693="","",IF(Main!AG$143=0,0,IF(Main!AM$217="","",IF($C$29="PM",Main!AM$217/Main!AG$143*Main!AG149,ROUND(Main!AM$217/Main!AG$143*Main!AG149*$B40,0))))))</f>
        <v/>
      </c>
      <c r="AF694" s="31" t="str">
        <f>IF($A694="","",IF(AF693="","",IF(Main!AH$143=0,0,IF(Main!AN$217="","",IF($C$29="PM",Main!AN$217/Main!AH$143*Main!AH149,ROUND(Main!AN$217/Main!AH$143*Main!AH149*$B40,0))))))</f>
        <v/>
      </c>
      <c r="AG694" s="31" t="str">
        <f>IF($A694="","",IF(AG693="","",IF(Main!AI$143=0,0,IF(Main!AO$217="","",IF($C$29="PM",Main!AO$217/Main!AI$143*Main!AI149,ROUND(Main!AO$217/Main!AI$143*Main!AI149*$B40,0))))))</f>
        <v/>
      </c>
      <c r="AH694" s="31" t="str">
        <f>IF($A694="","",IF(AH693="","",IF(Main!AJ$143=0,0,IF(Main!AP$217="","",IF($C$29="PM",Main!AP$217/Main!AJ$143*Main!AJ149,ROUND(Main!AP$217/Main!AJ$143*Main!AJ149*$B40,0))))))</f>
        <v/>
      </c>
      <c r="AI694" s="31" t="str">
        <f>IF($A694="","",IF(AI693="","",IF(Main!AK$143=0,0,IF(Main!AQ$217="","",IF($C$29="PM",Main!AQ$217/Main!AK$143*Main!AK149,ROUND(Main!AQ$217/Main!AK$143*Main!AK149*$B40,0))))))</f>
        <v/>
      </c>
      <c r="AJ694" s="31" t="str">
        <f>IF($A694="","",IF(AJ693="","",IF(Main!AL$143=0,0,IF(Main!AR$217="","",IF($C$29="PM",Main!AR$217/Main!AL$143*Main!AL149,ROUND(Main!AR$217/Main!AL$143*Main!AL149*$B40,0))))))</f>
        <v/>
      </c>
      <c r="AK694" s="31" t="str">
        <f>IF($A694="","",IF(AK693="","",IF(Main!AM$143=0,0,IF(Main!AS$217="","",IF($C$29="PM",Main!AS$217/Main!AM$143*Main!AM149,ROUND(Main!AS$217/Main!AM$143*Main!AM149*$B40,0))))))</f>
        <v/>
      </c>
      <c r="AL694" s="50" t="str">
        <f>IF($A694="","",IF(AL693="","",IF(Main!AN$143=0,0,IF(Main!AT$217="","",IF($C$29="PM",Main!AT$217/Main!AN$143*Main!AN149,ROUND(Main!AT$217/Main!AN$143*Main!AN149*$B40,0))))))</f>
        <v/>
      </c>
      <c r="AM694" s="31" t="str">
        <f>IF($A694="","",IF(AM693="","",IF(Main!AO$143=0,0,IF(Main!AU$217="","",IF($C$29="PM",Main!AU$217/Main!AO$143*Main!AO149,ROUND(Main!AU$217/Main!AO$143*Main!AO149*$B40,0))))))</f>
        <v/>
      </c>
      <c r="AN694" s="31" t="str">
        <f>IF($A694="","",IF(AN693="","",IF(Main!AP$143=0,0,IF(Main!AV$217="","",IF($C$29="PM",Main!AV$217/Main!AP$143*Main!AP149,ROUND(Main!AV$217/Main!AP$143*Main!AP149*$B40,0))))))</f>
        <v/>
      </c>
      <c r="AO694" s="31" t="str">
        <f>IF($A694="","",IF(AO693="","",IF(Main!AQ$143=0,0,IF(Main!AW$217="","",IF($C$29="PM",Main!AW$217/Main!AQ$143*Main!AQ149,ROUND(Main!AW$217/Main!AQ$143*Main!AQ149*$B40,0))))))</f>
        <v/>
      </c>
      <c r="AP694" s="31" t="str">
        <f>IF($A694="","",IF(AP693="","",IF(Main!AR$143=0,0,IF(Main!AX$217="","",IF($C$29="PM",Main!AX$217/Main!AR$143*Main!AR149,ROUND(Main!AX$217/Main!AR$143*Main!AR149*$B40,0))))))</f>
        <v/>
      </c>
      <c r="AQ694" s="31" t="str">
        <f>IF($A694="","",IF(AQ693="","",IF(Main!AS$143=0,0,IF(Main!AY$217="","",IF($C$29="PM",Main!AY$217/Main!AS$143*Main!AS149,ROUND(Main!AY$217/Main!AS$143*Main!AS149*$B40,0))))))</f>
        <v/>
      </c>
      <c r="AR694" s="31" t="str">
        <f>IF($A694="","",IF(AR693="","",IF(Main!AT$143=0,0,IF(Main!AZ$217="","",IF($C$29="PM",Main!AZ$217/Main!AT$143*Main!AT149,ROUND(Main!AZ$217/Main!AT$143*Main!AT149*$B40,0))))))</f>
        <v/>
      </c>
      <c r="AS694" s="31" t="str">
        <f>IF($A694="","",IF(AS693="","",IF(Main!AU$143=0,0,IF(Main!BA$217="","",IF($C$29="PM",Main!BA$217/Main!AU$143*Main!AU149,ROUND(Main!BA$217/Main!AU$143*Main!AU149*$B40,0))))))</f>
        <v/>
      </c>
      <c r="AT694" s="31" t="str">
        <f>IF($A694="","",IF(AT693="","",IF(Main!AV$143=0,0,IF(Main!BB$217="","",IF($C$29="PM",Main!BB$217/Main!AV$143*Main!AV149,ROUND(Main!BB$217/Main!AV$143*Main!AV149*$B40,0))))))</f>
        <v/>
      </c>
      <c r="AU694" s="31" t="str">
        <f>IF($A694="","",IF(AU693="","",IF(Main!AW$143=0,0,IF(Main!BC$217="","",IF($C$29="PM",Main!BC$217/Main!AW$143*Main!AW149,ROUND(Main!BC$217/Main!AW$143*Main!AW149*$B40,0))))))</f>
        <v/>
      </c>
      <c r="AV694" s="31" t="str">
        <f>IF($A694="","",IF(AV693="","",IF(Main!AX$143=0,0,IF(Main!BD$217="","",IF($C$29="PM",Main!BD$217/Main!AX$143*Main!AX149,ROUND(Main!BD$217/Main!AX$143*Main!AX149*$B40,0))))))</f>
        <v/>
      </c>
      <c r="AW694" s="31" t="str">
        <f>IF($A694="","",IF(AW693="","",IF(Main!AY$143=0,0,IF(Main!BE$217="","",IF($C$29="PM",Main!BE$217/Main!AY$143*Main!AY149,ROUND(Main!BE$217/Main!AY$143*Main!AY149*$B40,0))))))</f>
        <v/>
      </c>
      <c r="AX694" s="50" t="str">
        <f>IF($A694="","",IF(AX693="","",IF(Main!AZ$143=0,0,IF(Main!BF$217="","",IF($C$29="PM",Main!BF$217/Main!AZ$143*Main!AZ149,ROUND(Main!BF$217/Main!AZ$143*Main!AZ149*$B40,0))))))</f>
        <v/>
      </c>
      <c r="AY694" s="31" t="str">
        <f>IF($A694="","",IF(AY693="","",IF(Main!BA$143=0,0,IF(Main!BG$217="","",IF($C$29="PM",Main!BG$217/Main!BA$143*Main!BA149,ROUND(Main!BG$217/Main!BA$143*Main!BA149*$B40,0))))))</f>
        <v/>
      </c>
      <c r="AZ694" s="31" t="str">
        <f>IF($A694="","",IF(AZ693="","",IF(Main!BB$143=0,0,IF(Main!BH$217="","",IF($C$29="PM",Main!BH$217/Main!BB$143*Main!BB149,ROUND(Main!BH$217/Main!BB$143*Main!BB149*$B40,0))))))</f>
        <v/>
      </c>
      <c r="BA694" s="31" t="str">
        <f>IF($A694="","",IF(BA693="","",IF(Main!BC$143=0,0,IF(Main!BI$217="","",IF($C$29="PM",Main!BI$217/Main!BC$143*Main!BC149,ROUND(Main!BI$217/Main!BC$143*Main!BC149*$B40,0))))))</f>
        <v/>
      </c>
      <c r="BB694" s="31" t="str">
        <f>IF($A694="","",IF(BB693="","",IF(Main!BD$143=0,0,IF(Main!BJ$217="","",IF($C$29="PM",Main!BJ$217/Main!BD$143*Main!BD149,ROUND(Main!BJ$217/Main!BD$143*Main!BD149*$B40,0))))))</f>
        <v/>
      </c>
      <c r="BC694" s="31" t="str">
        <f>IF($A694="","",IF(BC693="","",IF(Main!BE$143=0,0,IF(Main!BK$217="","",IF($C$29="PM",Main!BK$217/Main!BE$143*Main!BE149,ROUND(Main!BK$217/Main!BE$143*Main!BE149*$B40,0))))))</f>
        <v/>
      </c>
      <c r="BD694" s="31" t="str">
        <f>IF($A694="","",IF(BD693="","",IF(Main!BF$143=0,0,IF(Main!BL$217="","",IF($C$29="PM",Main!BL$217/Main!BF$143*Main!BF149,ROUND(Main!BL$217/Main!BF$143*Main!BF149*$B40,0))))))</f>
        <v/>
      </c>
      <c r="BE694" s="31" t="str">
        <f>IF($A694="","",IF(BE693="","",IF(Main!BG$143=0,0,IF(Main!BM$217="","",IF($C$29="PM",Main!BM$217/Main!BG$143*Main!BG149,ROUND(Main!BM$217/Main!BG$143*Main!BG149*$B40,0))))))</f>
        <v/>
      </c>
      <c r="BF694" s="31" t="str">
        <f>IF($A694="","",IF(BF693="","",IF(Main!BH$143=0,0,IF(Main!BN$217="","",IF($C$29="PM",Main!BN$217/Main!BH$143*Main!BH149,ROUND(Main!BN$217/Main!BH$143*Main!BH149*$B40,0))))))</f>
        <v/>
      </c>
      <c r="BG694" s="31" t="str">
        <f>IF($A694="","",IF(BG693="","",IF(Main!BI$143=0,0,IF(Main!BO$217="","",IF($C$29="PM",Main!BO$217/Main!BI$143*Main!BI149,ROUND(Main!BO$217/Main!BI$143*Main!BI149*$B40,0))))))</f>
        <v/>
      </c>
      <c r="BH694" s="31" t="str">
        <f>IF($A694="","",IF(BH693="","",IF(Main!BJ$143=0,0,IF(Main!BP$217="","",IF($C$29="PM",Main!BP$217/Main!BJ$143*Main!BJ149,ROUND(Main!BP$217/Main!BJ$143*Main!BJ149*$B40,0))))))</f>
        <v/>
      </c>
      <c r="BI694" s="31" t="str">
        <f>IF($A694="","",IF(BI693="","",IF(Main!BK$143=0,0,IF(Main!BQ$217="","",IF($C$29="PM",Main!BQ$217/Main!BK$143*Main!BK149,ROUND(Main!BQ$217/Main!BK$143*Main!BK149*$B40,0))))))</f>
        <v/>
      </c>
      <c r="BJ694" s="50" t="str">
        <f>IF($A694="","",IF(BJ693="","",IF(Main!BL$143=0,0,IF(Main!BR$217="","",IF($C$29="PM",Main!BR$217/Main!BL$143*Main!BL149,ROUND(Main!BR$217/Main!BL$143*Main!BL149*$B40,0))))))</f>
        <v/>
      </c>
      <c r="BK694" s="31" t="str">
        <f>IF($A694="","",IF(BK693="","",IF(Main!BM$143=0,0,IF(Main!BS$217="","",IF($C$29="PM",Main!BS$217/Main!BM$143*Main!BM149,ROUND(Main!BS$217/Main!BM$143*Main!BM149*$B40,0))))))</f>
        <v/>
      </c>
      <c r="BL694" s="31" t="str">
        <f>IF($A694="","",IF(BL693="","",IF(Main!BN$143=0,0,IF(Main!BT$217="","",IF($C$29="PM",Main!BT$217/Main!BN$143*Main!BN149,ROUND(Main!BT$217/Main!BN$143*Main!BN149*$B40,0))))))</f>
        <v/>
      </c>
      <c r="BM694" s="31" t="str">
        <f>IF($A694="","",IF(BM693="","",IF(Main!BO$143=0,0,IF(Main!BU$217="","",IF($C$29="PM",Main!BU$217/Main!BO$143*Main!BO149,ROUND(Main!BU$217/Main!BO$143*Main!BO149*$B40,0))))))</f>
        <v/>
      </c>
      <c r="BN694" s="31" t="str">
        <f>IF($A694="","",IF(BN693="","",IF(Main!BP$143=0,0,IF(Main!BV$217="","",IF($C$29="PM",Main!BV$217/Main!BP$143*Main!BP149,ROUND(Main!BV$217/Main!BP$143*Main!BP149*$B40,0))))))</f>
        <v/>
      </c>
      <c r="BO694" s="31" t="str">
        <f>IF($A694="","",IF(BO693="","",IF(Main!BQ$143=0,0,IF(Main!BW$217="","",IF($C$29="PM",Main!BW$217/Main!BQ$143*Main!BQ149,ROUND(Main!BW$217/Main!BQ$143*Main!BQ149*$B40,0))))))</f>
        <v/>
      </c>
      <c r="BP694" s="31" t="str">
        <f>IF($A694="","",IF(BP693="","",IF(Main!BR$143=0,0,IF(Main!BX$217="","",IF($C$29="PM",Main!BX$217/Main!BR$143*Main!BR149,ROUND(Main!BX$217/Main!BR$143*Main!BR149*$B40,0))))))</f>
        <v/>
      </c>
      <c r="BQ694" s="31" t="str">
        <f>IF($A694="","",IF(BQ693="","",IF(Main!BS$143=0,0,IF(Main!BY$217="","",IF($C$29="PM",Main!BY$217/Main!BS$143*Main!BS149,ROUND(Main!BY$217/Main!BS$143*Main!BS149*$B40,0))))))</f>
        <v/>
      </c>
      <c r="BR694" s="31" t="str">
        <f>IF($A694="","",IF(BR693="","",IF(Main!BT$143=0,0,IF(Main!BZ$217="","",IF($C$29="PM",Main!BZ$217/Main!BT$143*Main!BT149,ROUND(Main!BZ$217/Main!BT$143*Main!BT149*$B40,0))))))</f>
        <v/>
      </c>
      <c r="BS694" s="31" t="str">
        <f>IF($A694="","",IF(BS693="","",IF(Main!BU$143=0,0,IF(Main!CA$217="","",IF($C$29="PM",Main!CA$217/Main!BU$143*Main!BU149,ROUND(Main!CA$217/Main!BU$143*Main!BU149*$B40,0))))))</f>
        <v/>
      </c>
      <c r="BT694" s="31" t="str">
        <f>IF($A694="","",IF(BT693="","",IF(Main!BV$143=0,0,IF(Main!CB$217="","",IF($C$29="PM",Main!CB$217/Main!BV$143*Main!BV149,ROUND(Main!CB$217/Main!BV$143*Main!BV149*$B40,0))))))</f>
        <v/>
      </c>
      <c r="BU694" s="31" t="str">
        <f>IF($A694="","",IF(BU693="","",IF(Main!BW$143=0,0,IF(Main!CC$217="","",IF($C$29="PM",Main!CC$217/Main!BW$143*Main!BW149,ROUND(Main!CC$217/Main!BW$143*Main!BW149*$B40,0))))))</f>
        <v/>
      </c>
      <c r="BV694" s="50" t="str">
        <f>IF($A694="","",IF(BV693="","",IF(Main!BX$143=0,0,IF(Main!CD$217="","",IF($C$29="PM",Main!CD$217/Main!BX$143*Main!BX149,ROUND(Main!CD$217/Main!BX$143*Main!BX149*$B40,0))))))</f>
        <v/>
      </c>
    </row>
    <row r="695" spans="1:74" x14ac:dyDescent="0.2">
      <c r="A695" s="71" t="str">
        <f>IF(Main!A$41="","",Main!A$41)</f>
        <v/>
      </c>
      <c r="B695" s="74" t="str">
        <f t="shared" si="496"/>
        <v/>
      </c>
      <c r="C695" s="49" t="str">
        <f>IF($A695="","",IF(C694="","",IF(Main!E$143=0,0,IF(Main!K$217="","",IF($C$29="PM",Main!K$217/Main!E$143*Main!E150,ROUND(Main!K$217/Main!E$143*Main!E150*$B41,0))))))</f>
        <v/>
      </c>
      <c r="D695" s="31" t="str">
        <f>IF($A695="","",IF(D694="","",IF(Main!F$143=0,0,IF(Main!L$217="","",IF($C$29="PM",Main!L$217/Main!F$143*Main!F150,ROUND(Main!L$217/Main!F$143*Main!F150*$B41,0))))))</f>
        <v/>
      </c>
      <c r="E695" s="31" t="str">
        <f>IF($A695="","",IF(E694="","",IF(Main!G$143=0,0,IF(Main!M$217="","",IF($C$29="PM",Main!M$217/Main!G$143*Main!G150,ROUND(Main!M$217/Main!G$143*Main!G150*$B41,0))))))</f>
        <v/>
      </c>
      <c r="F695" s="31" t="str">
        <f>IF($A695="","",IF(F694="","",IF(Main!H$143=0,0,IF(Main!N$217="","",IF($C$29="PM",Main!N$217/Main!H$143*Main!H150,ROUND(Main!N$217/Main!H$143*Main!H150*$B41,0))))))</f>
        <v/>
      </c>
      <c r="G695" s="31" t="str">
        <f>IF($A695="","",IF(G694="","",IF(Main!I$143=0,0,IF(Main!O$217="","",IF($C$29="PM",Main!O$217/Main!I$143*Main!I150,ROUND(Main!O$217/Main!I$143*Main!I150*$B41,0))))))</f>
        <v/>
      </c>
      <c r="H695" s="31" t="str">
        <f>IF($A695="","",IF(H694="","",IF(Main!J$143=0,0,IF(Main!P$217="","",IF($C$29="PM",Main!P$217/Main!J$143*Main!J150,ROUND(Main!P$217/Main!J$143*Main!J150*$B41,0))))))</f>
        <v/>
      </c>
      <c r="I695" s="31" t="str">
        <f>IF($A695="","",IF(I694="","",IF(Main!K$143=0,0,IF(Main!Q$217="","",IF($C$29="PM",Main!Q$217/Main!K$143*Main!K150,ROUND(Main!Q$217/Main!K$143*Main!K150*$B41,0))))))</f>
        <v/>
      </c>
      <c r="J695" s="31" t="str">
        <f>IF($A695="","",IF(J694="","",IF(Main!L$143=0,0,IF(Main!R$217="","",IF($C$29="PM",Main!R$217/Main!L$143*Main!L150,ROUND(Main!R$217/Main!L$143*Main!L150*$B41,0))))))</f>
        <v/>
      </c>
      <c r="K695" s="31" t="str">
        <f>IF($A695="","",IF(K694="","",IF(Main!M$143=0,0,IF(Main!S$217="","",IF($C$29="PM",Main!S$217/Main!M$143*Main!M150,ROUND(Main!S$217/Main!M$143*Main!M150*$B41,0))))))</f>
        <v/>
      </c>
      <c r="L695" s="31" t="str">
        <f>IF($A695="","",IF(L694="","",IF(Main!N$143=0,0,IF(Main!T$217="","",IF($C$29="PM",Main!T$217/Main!N$143*Main!N150,ROUND(Main!T$217/Main!N$143*Main!N150*$B41,0))))))</f>
        <v/>
      </c>
      <c r="M695" s="31" t="str">
        <f>IF($A695="","",IF(M694="","",IF(Main!O$143=0,0,IF(Main!U$217="","",IF($C$29="PM",Main!U$217/Main!O$143*Main!O150,ROUND(Main!U$217/Main!O$143*Main!O150*$B41,0))))))</f>
        <v/>
      </c>
      <c r="N695" s="50" t="str">
        <f>IF($A695="","",IF(N694="","",IF(Main!P$143=0,0,IF(Main!V$217="","",IF($C$29="PM",Main!V$217/Main!P$143*Main!P150,ROUND(Main!V$217/Main!P$143*Main!P150*$B41,0))))))</f>
        <v/>
      </c>
      <c r="O695" s="31" t="str">
        <f>IF($A695="","",IF(O694="","",IF(Main!Q$143=0,0,IF(Main!W$217="","",IF($C$29="PM",Main!W$217/Main!Q$143*Main!Q150,ROUND(Main!W$217/Main!Q$143*Main!Q150*$B41,0))))))</f>
        <v/>
      </c>
      <c r="P695" s="31" t="str">
        <f>IF($A695="","",IF(P694="","",IF(Main!R$143=0,0,IF(Main!X$217="","",IF($C$29="PM",Main!X$217/Main!R$143*Main!R150,ROUND(Main!X$217/Main!R$143*Main!R150*$B41,0))))))</f>
        <v/>
      </c>
      <c r="Q695" s="31" t="str">
        <f>IF($A695="","",IF(Q694="","",IF(Main!S$143=0,0,IF(Main!Y$217="","",IF($C$29="PM",Main!Y$217/Main!S$143*Main!S150,ROUND(Main!Y$217/Main!S$143*Main!S150*$B41,0))))))</f>
        <v/>
      </c>
      <c r="R695" s="31" t="str">
        <f>IF($A695="","",IF(R694="","",IF(Main!T$143=0,0,IF(Main!Z$217="","",IF($C$29="PM",Main!Z$217/Main!T$143*Main!T150,ROUND(Main!Z$217/Main!T$143*Main!T150*$B41,0))))))</f>
        <v/>
      </c>
      <c r="S695" s="31" t="str">
        <f>IF($A695="","",IF(S694="","",IF(Main!U$143=0,0,IF(Main!AA$217="","",IF($C$29="PM",Main!AA$217/Main!U$143*Main!U150,ROUND(Main!AA$217/Main!U$143*Main!U150*$B41,0))))))</f>
        <v/>
      </c>
      <c r="T695" s="31" t="str">
        <f>IF($A695="","",IF(T694="","",IF(Main!V$143=0,0,IF(Main!AB$217="","",IF($C$29="PM",Main!AB$217/Main!V$143*Main!V150,ROUND(Main!AB$217/Main!V$143*Main!V150*$B41,0))))))</f>
        <v/>
      </c>
      <c r="U695" s="31" t="str">
        <f>IF($A695="","",IF(U694="","",IF(Main!W$143=0,0,IF(Main!AC$217="","",IF($C$29="PM",Main!AC$217/Main!W$143*Main!W150,ROUND(Main!AC$217/Main!W$143*Main!W150*$B41,0))))))</f>
        <v/>
      </c>
      <c r="V695" s="31" t="str">
        <f>IF($A695="","",IF(V694="","",IF(Main!X$143=0,0,IF(Main!AD$217="","",IF($C$29="PM",Main!AD$217/Main!X$143*Main!X150,ROUND(Main!AD$217/Main!X$143*Main!X150*$B41,0))))))</f>
        <v/>
      </c>
      <c r="W695" s="31" t="str">
        <f>IF($A695="","",IF(W694="","",IF(Main!Y$143=0,0,IF(Main!AE$217="","",IF($C$29="PM",Main!AE$217/Main!Y$143*Main!Y150,ROUND(Main!AE$217/Main!Y$143*Main!Y150*$B41,0))))))</f>
        <v/>
      </c>
      <c r="X695" s="31" t="str">
        <f>IF($A695="","",IF(X694="","",IF(Main!Z$143=0,0,IF(Main!AF$217="","",IF($C$29="PM",Main!AF$217/Main!Z$143*Main!Z150,ROUND(Main!AF$217/Main!Z$143*Main!Z150*$B41,0))))))</f>
        <v/>
      </c>
      <c r="Y695" s="31" t="str">
        <f>IF($A695="","",IF(Y694="","",IF(Main!AA$143=0,0,IF(Main!AG$217="","",IF($C$29="PM",Main!AG$217/Main!AA$143*Main!AA150,ROUND(Main!AG$217/Main!AA$143*Main!AA150*$B41,0))))))</f>
        <v/>
      </c>
      <c r="Z695" s="31" t="str">
        <f>IF($A695="","",IF(Z694="","",IF(Main!AB$143=0,0,IF(Main!AH$217="","",IF($C$29="PM",Main!AH$217/Main!AB$143*Main!AB150,ROUND(Main!AH$217/Main!AB$143*Main!AB150*$B41,0))))))</f>
        <v/>
      </c>
      <c r="AA695" s="49" t="str">
        <f>IF($A695="","",IF(AA694="","",IF(Main!AC$143=0,0,IF(Main!AI$217="","",IF($C$29="PM",Main!AI$217/Main!AC$143*Main!AC150,ROUND(Main!AI$217/Main!AC$143*Main!AC150*$B41,0))))))</f>
        <v/>
      </c>
      <c r="AB695" s="31" t="str">
        <f>IF($A695="","",IF(AB694="","",IF(Main!AD$143=0,0,IF(Main!AJ$217="","",IF($C$29="PM",Main!AJ$217/Main!AD$143*Main!AD150,ROUND(Main!AJ$217/Main!AD$143*Main!AD150*$B41,0))))))</f>
        <v/>
      </c>
      <c r="AC695" s="31" t="str">
        <f>IF($A695="","",IF(AC694="","",IF(Main!AE$143=0,0,IF(Main!AK$217="","",IF($C$29="PM",Main!AK$217/Main!AE$143*Main!AE150,ROUND(Main!AK$217/Main!AE$143*Main!AE150*$B41,0))))))</f>
        <v/>
      </c>
      <c r="AD695" s="31" t="str">
        <f>IF($A695="","",IF(AD694="","",IF(Main!AF$143=0,0,IF(Main!AL$217="","",IF($C$29="PM",Main!AL$217/Main!AF$143*Main!AF150,ROUND(Main!AL$217/Main!AF$143*Main!AF150*$B41,0))))))</f>
        <v/>
      </c>
      <c r="AE695" s="31" t="str">
        <f>IF($A695="","",IF(AE694="","",IF(Main!AG$143=0,0,IF(Main!AM$217="","",IF($C$29="PM",Main!AM$217/Main!AG$143*Main!AG150,ROUND(Main!AM$217/Main!AG$143*Main!AG150*$B41,0))))))</f>
        <v/>
      </c>
      <c r="AF695" s="31" t="str">
        <f>IF($A695="","",IF(AF694="","",IF(Main!AH$143=0,0,IF(Main!AN$217="","",IF($C$29="PM",Main!AN$217/Main!AH$143*Main!AH150,ROUND(Main!AN$217/Main!AH$143*Main!AH150*$B41,0))))))</f>
        <v/>
      </c>
      <c r="AG695" s="31" t="str">
        <f>IF($A695="","",IF(AG694="","",IF(Main!AI$143=0,0,IF(Main!AO$217="","",IF($C$29="PM",Main!AO$217/Main!AI$143*Main!AI150,ROUND(Main!AO$217/Main!AI$143*Main!AI150*$B41,0))))))</f>
        <v/>
      </c>
      <c r="AH695" s="31" t="str">
        <f>IF($A695="","",IF(AH694="","",IF(Main!AJ$143=0,0,IF(Main!AP$217="","",IF($C$29="PM",Main!AP$217/Main!AJ$143*Main!AJ150,ROUND(Main!AP$217/Main!AJ$143*Main!AJ150*$B41,0))))))</f>
        <v/>
      </c>
      <c r="AI695" s="31" t="str">
        <f>IF($A695="","",IF(AI694="","",IF(Main!AK$143=0,0,IF(Main!AQ$217="","",IF($C$29="PM",Main!AQ$217/Main!AK$143*Main!AK150,ROUND(Main!AQ$217/Main!AK$143*Main!AK150*$B41,0))))))</f>
        <v/>
      </c>
      <c r="AJ695" s="31" t="str">
        <f>IF($A695="","",IF(AJ694="","",IF(Main!AL$143=0,0,IF(Main!AR$217="","",IF($C$29="PM",Main!AR$217/Main!AL$143*Main!AL150,ROUND(Main!AR$217/Main!AL$143*Main!AL150*$B41,0))))))</f>
        <v/>
      </c>
      <c r="AK695" s="31" t="str">
        <f>IF($A695="","",IF(AK694="","",IF(Main!AM$143=0,0,IF(Main!AS$217="","",IF($C$29="PM",Main!AS$217/Main!AM$143*Main!AM150,ROUND(Main!AS$217/Main!AM$143*Main!AM150*$B41,0))))))</f>
        <v/>
      </c>
      <c r="AL695" s="50" t="str">
        <f>IF($A695="","",IF(AL694="","",IF(Main!AN$143=0,0,IF(Main!AT$217="","",IF($C$29="PM",Main!AT$217/Main!AN$143*Main!AN150,ROUND(Main!AT$217/Main!AN$143*Main!AN150*$B41,0))))))</f>
        <v/>
      </c>
      <c r="AM695" s="31" t="str">
        <f>IF($A695="","",IF(AM694="","",IF(Main!AO$143=0,0,IF(Main!AU$217="","",IF($C$29="PM",Main!AU$217/Main!AO$143*Main!AO150,ROUND(Main!AU$217/Main!AO$143*Main!AO150*$B41,0))))))</f>
        <v/>
      </c>
      <c r="AN695" s="31" t="str">
        <f>IF($A695="","",IF(AN694="","",IF(Main!AP$143=0,0,IF(Main!AV$217="","",IF($C$29="PM",Main!AV$217/Main!AP$143*Main!AP150,ROUND(Main!AV$217/Main!AP$143*Main!AP150*$B41,0))))))</f>
        <v/>
      </c>
      <c r="AO695" s="31" t="str">
        <f>IF($A695="","",IF(AO694="","",IF(Main!AQ$143=0,0,IF(Main!AW$217="","",IF($C$29="PM",Main!AW$217/Main!AQ$143*Main!AQ150,ROUND(Main!AW$217/Main!AQ$143*Main!AQ150*$B41,0))))))</f>
        <v/>
      </c>
      <c r="AP695" s="31" t="str">
        <f>IF($A695="","",IF(AP694="","",IF(Main!AR$143=0,0,IF(Main!AX$217="","",IF($C$29="PM",Main!AX$217/Main!AR$143*Main!AR150,ROUND(Main!AX$217/Main!AR$143*Main!AR150*$B41,0))))))</f>
        <v/>
      </c>
      <c r="AQ695" s="31" t="str">
        <f>IF($A695="","",IF(AQ694="","",IF(Main!AS$143=0,0,IF(Main!AY$217="","",IF($C$29="PM",Main!AY$217/Main!AS$143*Main!AS150,ROUND(Main!AY$217/Main!AS$143*Main!AS150*$B41,0))))))</f>
        <v/>
      </c>
      <c r="AR695" s="31" t="str">
        <f>IF($A695="","",IF(AR694="","",IF(Main!AT$143=0,0,IF(Main!AZ$217="","",IF($C$29="PM",Main!AZ$217/Main!AT$143*Main!AT150,ROUND(Main!AZ$217/Main!AT$143*Main!AT150*$B41,0))))))</f>
        <v/>
      </c>
      <c r="AS695" s="31" t="str">
        <f>IF($A695="","",IF(AS694="","",IF(Main!AU$143=0,0,IF(Main!BA$217="","",IF($C$29="PM",Main!BA$217/Main!AU$143*Main!AU150,ROUND(Main!BA$217/Main!AU$143*Main!AU150*$B41,0))))))</f>
        <v/>
      </c>
      <c r="AT695" s="31" t="str">
        <f>IF($A695="","",IF(AT694="","",IF(Main!AV$143=0,0,IF(Main!BB$217="","",IF($C$29="PM",Main!BB$217/Main!AV$143*Main!AV150,ROUND(Main!BB$217/Main!AV$143*Main!AV150*$B41,0))))))</f>
        <v/>
      </c>
      <c r="AU695" s="31" t="str">
        <f>IF($A695="","",IF(AU694="","",IF(Main!AW$143=0,0,IF(Main!BC$217="","",IF($C$29="PM",Main!BC$217/Main!AW$143*Main!AW150,ROUND(Main!BC$217/Main!AW$143*Main!AW150*$B41,0))))))</f>
        <v/>
      </c>
      <c r="AV695" s="31" t="str">
        <f>IF($A695="","",IF(AV694="","",IF(Main!AX$143=0,0,IF(Main!BD$217="","",IF($C$29="PM",Main!BD$217/Main!AX$143*Main!AX150,ROUND(Main!BD$217/Main!AX$143*Main!AX150*$B41,0))))))</f>
        <v/>
      </c>
      <c r="AW695" s="31" t="str">
        <f>IF($A695="","",IF(AW694="","",IF(Main!AY$143=0,0,IF(Main!BE$217="","",IF($C$29="PM",Main!BE$217/Main!AY$143*Main!AY150,ROUND(Main!BE$217/Main!AY$143*Main!AY150*$B41,0))))))</f>
        <v/>
      </c>
      <c r="AX695" s="50" t="str">
        <f>IF($A695="","",IF(AX694="","",IF(Main!AZ$143=0,0,IF(Main!BF$217="","",IF($C$29="PM",Main!BF$217/Main!AZ$143*Main!AZ150,ROUND(Main!BF$217/Main!AZ$143*Main!AZ150*$B41,0))))))</f>
        <v/>
      </c>
      <c r="AY695" s="31" t="str">
        <f>IF($A695="","",IF(AY694="","",IF(Main!BA$143=0,0,IF(Main!BG$217="","",IF($C$29="PM",Main!BG$217/Main!BA$143*Main!BA150,ROUND(Main!BG$217/Main!BA$143*Main!BA150*$B41,0))))))</f>
        <v/>
      </c>
      <c r="AZ695" s="31" t="str">
        <f>IF($A695="","",IF(AZ694="","",IF(Main!BB$143=0,0,IF(Main!BH$217="","",IF($C$29="PM",Main!BH$217/Main!BB$143*Main!BB150,ROUND(Main!BH$217/Main!BB$143*Main!BB150*$B41,0))))))</f>
        <v/>
      </c>
      <c r="BA695" s="31" t="str">
        <f>IF($A695="","",IF(BA694="","",IF(Main!BC$143=0,0,IF(Main!BI$217="","",IF($C$29="PM",Main!BI$217/Main!BC$143*Main!BC150,ROUND(Main!BI$217/Main!BC$143*Main!BC150*$B41,0))))))</f>
        <v/>
      </c>
      <c r="BB695" s="31" t="str">
        <f>IF($A695="","",IF(BB694="","",IF(Main!BD$143=0,0,IF(Main!BJ$217="","",IF($C$29="PM",Main!BJ$217/Main!BD$143*Main!BD150,ROUND(Main!BJ$217/Main!BD$143*Main!BD150*$B41,0))))))</f>
        <v/>
      </c>
      <c r="BC695" s="31" t="str">
        <f>IF($A695="","",IF(BC694="","",IF(Main!BE$143=0,0,IF(Main!BK$217="","",IF($C$29="PM",Main!BK$217/Main!BE$143*Main!BE150,ROUND(Main!BK$217/Main!BE$143*Main!BE150*$B41,0))))))</f>
        <v/>
      </c>
      <c r="BD695" s="31" t="str">
        <f>IF($A695="","",IF(BD694="","",IF(Main!BF$143=0,0,IF(Main!BL$217="","",IF($C$29="PM",Main!BL$217/Main!BF$143*Main!BF150,ROUND(Main!BL$217/Main!BF$143*Main!BF150*$B41,0))))))</f>
        <v/>
      </c>
      <c r="BE695" s="31" t="str">
        <f>IF($A695="","",IF(BE694="","",IF(Main!BG$143=0,0,IF(Main!BM$217="","",IF($C$29="PM",Main!BM$217/Main!BG$143*Main!BG150,ROUND(Main!BM$217/Main!BG$143*Main!BG150*$B41,0))))))</f>
        <v/>
      </c>
      <c r="BF695" s="31" t="str">
        <f>IF($A695="","",IF(BF694="","",IF(Main!BH$143=0,0,IF(Main!BN$217="","",IF($C$29="PM",Main!BN$217/Main!BH$143*Main!BH150,ROUND(Main!BN$217/Main!BH$143*Main!BH150*$B41,0))))))</f>
        <v/>
      </c>
      <c r="BG695" s="31" t="str">
        <f>IF($A695="","",IF(BG694="","",IF(Main!BI$143=0,0,IF(Main!BO$217="","",IF($C$29="PM",Main!BO$217/Main!BI$143*Main!BI150,ROUND(Main!BO$217/Main!BI$143*Main!BI150*$B41,0))))))</f>
        <v/>
      </c>
      <c r="BH695" s="31" t="str">
        <f>IF($A695="","",IF(BH694="","",IF(Main!BJ$143=0,0,IF(Main!BP$217="","",IF($C$29="PM",Main!BP$217/Main!BJ$143*Main!BJ150,ROUND(Main!BP$217/Main!BJ$143*Main!BJ150*$B41,0))))))</f>
        <v/>
      </c>
      <c r="BI695" s="31" t="str">
        <f>IF($A695="","",IF(BI694="","",IF(Main!BK$143=0,0,IF(Main!BQ$217="","",IF($C$29="PM",Main!BQ$217/Main!BK$143*Main!BK150,ROUND(Main!BQ$217/Main!BK$143*Main!BK150*$B41,0))))))</f>
        <v/>
      </c>
      <c r="BJ695" s="50" t="str">
        <f>IF($A695="","",IF(BJ694="","",IF(Main!BL$143=0,0,IF(Main!BR$217="","",IF($C$29="PM",Main!BR$217/Main!BL$143*Main!BL150,ROUND(Main!BR$217/Main!BL$143*Main!BL150*$B41,0))))))</f>
        <v/>
      </c>
      <c r="BK695" s="31" t="str">
        <f>IF($A695="","",IF(BK694="","",IF(Main!BM$143=0,0,IF(Main!BS$217="","",IF($C$29="PM",Main!BS$217/Main!BM$143*Main!BM150,ROUND(Main!BS$217/Main!BM$143*Main!BM150*$B41,0))))))</f>
        <v/>
      </c>
      <c r="BL695" s="31" t="str">
        <f>IF($A695="","",IF(BL694="","",IF(Main!BN$143=0,0,IF(Main!BT$217="","",IF($C$29="PM",Main!BT$217/Main!BN$143*Main!BN150,ROUND(Main!BT$217/Main!BN$143*Main!BN150*$B41,0))))))</f>
        <v/>
      </c>
      <c r="BM695" s="31" t="str">
        <f>IF($A695="","",IF(BM694="","",IF(Main!BO$143=0,0,IF(Main!BU$217="","",IF($C$29="PM",Main!BU$217/Main!BO$143*Main!BO150,ROUND(Main!BU$217/Main!BO$143*Main!BO150*$B41,0))))))</f>
        <v/>
      </c>
      <c r="BN695" s="31" t="str">
        <f>IF($A695="","",IF(BN694="","",IF(Main!BP$143=0,0,IF(Main!BV$217="","",IF($C$29="PM",Main!BV$217/Main!BP$143*Main!BP150,ROUND(Main!BV$217/Main!BP$143*Main!BP150*$B41,0))))))</f>
        <v/>
      </c>
      <c r="BO695" s="31" t="str">
        <f>IF($A695="","",IF(BO694="","",IF(Main!BQ$143=0,0,IF(Main!BW$217="","",IF($C$29="PM",Main!BW$217/Main!BQ$143*Main!BQ150,ROUND(Main!BW$217/Main!BQ$143*Main!BQ150*$B41,0))))))</f>
        <v/>
      </c>
      <c r="BP695" s="31" t="str">
        <f>IF($A695="","",IF(BP694="","",IF(Main!BR$143=0,0,IF(Main!BX$217="","",IF($C$29="PM",Main!BX$217/Main!BR$143*Main!BR150,ROUND(Main!BX$217/Main!BR$143*Main!BR150*$B41,0))))))</f>
        <v/>
      </c>
      <c r="BQ695" s="31" t="str">
        <f>IF($A695="","",IF(BQ694="","",IF(Main!BS$143=0,0,IF(Main!BY$217="","",IF($C$29="PM",Main!BY$217/Main!BS$143*Main!BS150,ROUND(Main!BY$217/Main!BS$143*Main!BS150*$B41,0))))))</f>
        <v/>
      </c>
      <c r="BR695" s="31" t="str">
        <f>IF($A695="","",IF(BR694="","",IF(Main!BT$143=0,0,IF(Main!BZ$217="","",IF($C$29="PM",Main!BZ$217/Main!BT$143*Main!BT150,ROUND(Main!BZ$217/Main!BT$143*Main!BT150*$B41,0))))))</f>
        <v/>
      </c>
      <c r="BS695" s="31" t="str">
        <f>IF($A695="","",IF(BS694="","",IF(Main!BU$143=0,0,IF(Main!CA$217="","",IF($C$29="PM",Main!CA$217/Main!BU$143*Main!BU150,ROUND(Main!CA$217/Main!BU$143*Main!BU150*$B41,0))))))</f>
        <v/>
      </c>
      <c r="BT695" s="31" t="str">
        <f>IF($A695="","",IF(BT694="","",IF(Main!BV$143=0,0,IF(Main!CB$217="","",IF($C$29="PM",Main!CB$217/Main!BV$143*Main!BV150,ROUND(Main!CB$217/Main!BV$143*Main!BV150*$B41,0))))))</f>
        <v/>
      </c>
      <c r="BU695" s="31" t="str">
        <f>IF($A695="","",IF(BU694="","",IF(Main!BW$143=0,0,IF(Main!CC$217="","",IF($C$29="PM",Main!CC$217/Main!BW$143*Main!BW150,ROUND(Main!CC$217/Main!BW$143*Main!BW150*$B41,0))))))</f>
        <v/>
      </c>
      <c r="BV695" s="50" t="str">
        <f>IF($A695="","",IF(BV694="","",IF(Main!BX$143=0,0,IF(Main!CD$217="","",IF($C$29="PM",Main!CD$217/Main!BX$143*Main!BX150,ROUND(Main!CD$217/Main!BX$143*Main!BX150*$B41,0))))))</f>
        <v/>
      </c>
    </row>
    <row r="696" spans="1:74" x14ac:dyDescent="0.2">
      <c r="A696" s="71" t="str">
        <f>IF(Main!A$42="","",Main!A$42)</f>
        <v/>
      </c>
      <c r="B696" s="74" t="str">
        <f t="shared" si="496"/>
        <v/>
      </c>
      <c r="C696" s="49" t="str">
        <f>IF($A696="","",IF(C695="","",IF(Main!E$143=0,0,IF(Main!K$217="","",IF($C$29="PM",Main!K$217/Main!E$143*Main!E151,ROUND(Main!K$217/Main!E$143*Main!E151*$B42,0))))))</f>
        <v/>
      </c>
      <c r="D696" s="31" t="str">
        <f>IF($A696="","",IF(D695="","",IF(Main!F$143=0,0,IF(Main!L$217="","",IF($C$29="PM",Main!L$217/Main!F$143*Main!F151,ROUND(Main!L$217/Main!F$143*Main!F151*$B42,0))))))</f>
        <v/>
      </c>
      <c r="E696" s="31" t="str">
        <f>IF($A696="","",IF(E695="","",IF(Main!G$143=0,0,IF(Main!M$217="","",IF($C$29="PM",Main!M$217/Main!G$143*Main!G151,ROUND(Main!M$217/Main!G$143*Main!G151*$B42,0))))))</f>
        <v/>
      </c>
      <c r="F696" s="31" t="str">
        <f>IF($A696="","",IF(F695="","",IF(Main!H$143=0,0,IF(Main!N$217="","",IF($C$29="PM",Main!N$217/Main!H$143*Main!H151,ROUND(Main!N$217/Main!H$143*Main!H151*$B42,0))))))</f>
        <v/>
      </c>
      <c r="G696" s="31" t="str">
        <f>IF($A696="","",IF(G695="","",IF(Main!I$143=0,0,IF(Main!O$217="","",IF($C$29="PM",Main!O$217/Main!I$143*Main!I151,ROUND(Main!O$217/Main!I$143*Main!I151*$B42,0))))))</f>
        <v/>
      </c>
      <c r="H696" s="31" t="str">
        <f>IF($A696="","",IF(H695="","",IF(Main!J$143=0,0,IF(Main!P$217="","",IF($C$29="PM",Main!P$217/Main!J$143*Main!J151,ROUND(Main!P$217/Main!J$143*Main!J151*$B42,0))))))</f>
        <v/>
      </c>
      <c r="I696" s="31" t="str">
        <f>IF($A696="","",IF(I695="","",IF(Main!K$143=0,0,IF(Main!Q$217="","",IF($C$29="PM",Main!Q$217/Main!K$143*Main!K151,ROUND(Main!Q$217/Main!K$143*Main!K151*$B42,0))))))</f>
        <v/>
      </c>
      <c r="J696" s="31" t="str">
        <f>IF($A696="","",IF(J695="","",IF(Main!L$143=0,0,IF(Main!R$217="","",IF($C$29="PM",Main!R$217/Main!L$143*Main!L151,ROUND(Main!R$217/Main!L$143*Main!L151*$B42,0))))))</f>
        <v/>
      </c>
      <c r="K696" s="31" t="str">
        <f>IF($A696="","",IF(K695="","",IF(Main!M$143=0,0,IF(Main!S$217="","",IF($C$29="PM",Main!S$217/Main!M$143*Main!M151,ROUND(Main!S$217/Main!M$143*Main!M151*$B42,0))))))</f>
        <v/>
      </c>
      <c r="L696" s="31" t="str">
        <f>IF($A696="","",IF(L695="","",IF(Main!N$143=0,0,IF(Main!T$217="","",IF($C$29="PM",Main!T$217/Main!N$143*Main!N151,ROUND(Main!T$217/Main!N$143*Main!N151*$B42,0))))))</f>
        <v/>
      </c>
      <c r="M696" s="31" t="str">
        <f>IF($A696="","",IF(M695="","",IF(Main!O$143=0,0,IF(Main!U$217="","",IF($C$29="PM",Main!U$217/Main!O$143*Main!O151,ROUND(Main!U$217/Main!O$143*Main!O151*$B42,0))))))</f>
        <v/>
      </c>
      <c r="N696" s="50" t="str">
        <f>IF($A696="","",IF(N695="","",IF(Main!P$143=0,0,IF(Main!V$217="","",IF($C$29="PM",Main!V$217/Main!P$143*Main!P151,ROUND(Main!V$217/Main!P$143*Main!P151*$B42,0))))))</f>
        <v/>
      </c>
      <c r="O696" s="31" t="str">
        <f>IF($A696="","",IF(O695="","",IF(Main!Q$143=0,0,IF(Main!W$217="","",IF($C$29="PM",Main!W$217/Main!Q$143*Main!Q151,ROUND(Main!W$217/Main!Q$143*Main!Q151*$B42,0))))))</f>
        <v/>
      </c>
      <c r="P696" s="31" t="str">
        <f>IF($A696="","",IF(P695="","",IF(Main!R$143=0,0,IF(Main!X$217="","",IF($C$29="PM",Main!X$217/Main!R$143*Main!R151,ROUND(Main!X$217/Main!R$143*Main!R151*$B42,0))))))</f>
        <v/>
      </c>
      <c r="Q696" s="31" t="str">
        <f>IF($A696="","",IF(Q695="","",IF(Main!S$143=0,0,IF(Main!Y$217="","",IF($C$29="PM",Main!Y$217/Main!S$143*Main!S151,ROUND(Main!Y$217/Main!S$143*Main!S151*$B42,0))))))</f>
        <v/>
      </c>
      <c r="R696" s="31" t="str">
        <f>IF($A696="","",IF(R695="","",IF(Main!T$143=0,0,IF(Main!Z$217="","",IF($C$29="PM",Main!Z$217/Main!T$143*Main!T151,ROUND(Main!Z$217/Main!T$143*Main!T151*$B42,0))))))</f>
        <v/>
      </c>
      <c r="S696" s="31" t="str">
        <f>IF($A696="","",IF(S695="","",IF(Main!U$143=0,0,IF(Main!AA$217="","",IF($C$29="PM",Main!AA$217/Main!U$143*Main!U151,ROUND(Main!AA$217/Main!U$143*Main!U151*$B42,0))))))</f>
        <v/>
      </c>
      <c r="T696" s="31" t="str">
        <f>IF($A696="","",IF(T695="","",IF(Main!V$143=0,0,IF(Main!AB$217="","",IF($C$29="PM",Main!AB$217/Main!V$143*Main!V151,ROUND(Main!AB$217/Main!V$143*Main!V151*$B42,0))))))</f>
        <v/>
      </c>
      <c r="U696" s="31" t="str">
        <f>IF($A696="","",IF(U695="","",IF(Main!W$143=0,0,IF(Main!AC$217="","",IF($C$29="PM",Main!AC$217/Main!W$143*Main!W151,ROUND(Main!AC$217/Main!W$143*Main!W151*$B42,0))))))</f>
        <v/>
      </c>
      <c r="V696" s="31" t="str">
        <f>IF($A696="","",IF(V695="","",IF(Main!X$143=0,0,IF(Main!AD$217="","",IF($C$29="PM",Main!AD$217/Main!X$143*Main!X151,ROUND(Main!AD$217/Main!X$143*Main!X151*$B42,0))))))</f>
        <v/>
      </c>
      <c r="W696" s="31" t="str">
        <f>IF($A696="","",IF(W695="","",IF(Main!Y$143=0,0,IF(Main!AE$217="","",IF($C$29="PM",Main!AE$217/Main!Y$143*Main!Y151,ROUND(Main!AE$217/Main!Y$143*Main!Y151*$B42,0))))))</f>
        <v/>
      </c>
      <c r="X696" s="31" t="str">
        <f>IF($A696="","",IF(X695="","",IF(Main!Z$143=0,0,IF(Main!AF$217="","",IF($C$29="PM",Main!AF$217/Main!Z$143*Main!Z151,ROUND(Main!AF$217/Main!Z$143*Main!Z151*$B42,0))))))</f>
        <v/>
      </c>
      <c r="Y696" s="31" t="str">
        <f>IF($A696="","",IF(Y695="","",IF(Main!AA$143=0,0,IF(Main!AG$217="","",IF($C$29="PM",Main!AG$217/Main!AA$143*Main!AA151,ROUND(Main!AG$217/Main!AA$143*Main!AA151*$B42,0))))))</f>
        <v/>
      </c>
      <c r="Z696" s="31" t="str">
        <f>IF($A696="","",IF(Z695="","",IF(Main!AB$143=0,0,IF(Main!AH$217="","",IF($C$29="PM",Main!AH$217/Main!AB$143*Main!AB151,ROUND(Main!AH$217/Main!AB$143*Main!AB151*$B42,0))))))</f>
        <v/>
      </c>
      <c r="AA696" s="49" t="str">
        <f>IF($A696="","",IF(AA695="","",IF(Main!AC$143=0,0,IF(Main!AI$217="","",IF($C$29="PM",Main!AI$217/Main!AC$143*Main!AC151,ROUND(Main!AI$217/Main!AC$143*Main!AC151*$B42,0))))))</f>
        <v/>
      </c>
      <c r="AB696" s="31" t="str">
        <f>IF($A696="","",IF(AB695="","",IF(Main!AD$143=0,0,IF(Main!AJ$217="","",IF($C$29="PM",Main!AJ$217/Main!AD$143*Main!AD151,ROUND(Main!AJ$217/Main!AD$143*Main!AD151*$B42,0))))))</f>
        <v/>
      </c>
      <c r="AC696" s="31" t="str">
        <f>IF($A696="","",IF(AC695="","",IF(Main!AE$143=0,0,IF(Main!AK$217="","",IF($C$29="PM",Main!AK$217/Main!AE$143*Main!AE151,ROUND(Main!AK$217/Main!AE$143*Main!AE151*$B42,0))))))</f>
        <v/>
      </c>
      <c r="AD696" s="31" t="str">
        <f>IF($A696="","",IF(AD695="","",IF(Main!AF$143=0,0,IF(Main!AL$217="","",IF($C$29="PM",Main!AL$217/Main!AF$143*Main!AF151,ROUND(Main!AL$217/Main!AF$143*Main!AF151*$B42,0))))))</f>
        <v/>
      </c>
      <c r="AE696" s="31" t="str">
        <f>IF($A696="","",IF(AE695="","",IF(Main!AG$143=0,0,IF(Main!AM$217="","",IF($C$29="PM",Main!AM$217/Main!AG$143*Main!AG151,ROUND(Main!AM$217/Main!AG$143*Main!AG151*$B42,0))))))</f>
        <v/>
      </c>
      <c r="AF696" s="31" t="str">
        <f>IF($A696="","",IF(AF695="","",IF(Main!AH$143=0,0,IF(Main!AN$217="","",IF($C$29="PM",Main!AN$217/Main!AH$143*Main!AH151,ROUND(Main!AN$217/Main!AH$143*Main!AH151*$B42,0))))))</f>
        <v/>
      </c>
      <c r="AG696" s="31" t="str">
        <f>IF($A696="","",IF(AG695="","",IF(Main!AI$143=0,0,IF(Main!AO$217="","",IF($C$29="PM",Main!AO$217/Main!AI$143*Main!AI151,ROUND(Main!AO$217/Main!AI$143*Main!AI151*$B42,0))))))</f>
        <v/>
      </c>
      <c r="AH696" s="31" t="str">
        <f>IF($A696="","",IF(AH695="","",IF(Main!AJ$143=0,0,IF(Main!AP$217="","",IF($C$29="PM",Main!AP$217/Main!AJ$143*Main!AJ151,ROUND(Main!AP$217/Main!AJ$143*Main!AJ151*$B42,0))))))</f>
        <v/>
      </c>
      <c r="AI696" s="31" t="str">
        <f>IF($A696="","",IF(AI695="","",IF(Main!AK$143=0,0,IF(Main!AQ$217="","",IF($C$29="PM",Main!AQ$217/Main!AK$143*Main!AK151,ROUND(Main!AQ$217/Main!AK$143*Main!AK151*$B42,0))))))</f>
        <v/>
      </c>
      <c r="AJ696" s="31" t="str">
        <f>IF($A696="","",IF(AJ695="","",IF(Main!AL$143=0,0,IF(Main!AR$217="","",IF($C$29="PM",Main!AR$217/Main!AL$143*Main!AL151,ROUND(Main!AR$217/Main!AL$143*Main!AL151*$B42,0))))))</f>
        <v/>
      </c>
      <c r="AK696" s="31" t="str">
        <f>IF($A696="","",IF(AK695="","",IF(Main!AM$143=0,0,IF(Main!AS$217="","",IF($C$29="PM",Main!AS$217/Main!AM$143*Main!AM151,ROUND(Main!AS$217/Main!AM$143*Main!AM151*$B42,0))))))</f>
        <v/>
      </c>
      <c r="AL696" s="50" t="str">
        <f>IF($A696="","",IF(AL695="","",IF(Main!AN$143=0,0,IF(Main!AT$217="","",IF($C$29="PM",Main!AT$217/Main!AN$143*Main!AN151,ROUND(Main!AT$217/Main!AN$143*Main!AN151*$B42,0))))))</f>
        <v/>
      </c>
      <c r="AM696" s="31" t="str">
        <f>IF($A696="","",IF(AM695="","",IF(Main!AO$143=0,0,IF(Main!AU$217="","",IF($C$29="PM",Main!AU$217/Main!AO$143*Main!AO151,ROUND(Main!AU$217/Main!AO$143*Main!AO151*$B42,0))))))</f>
        <v/>
      </c>
      <c r="AN696" s="31" t="str">
        <f>IF($A696="","",IF(AN695="","",IF(Main!AP$143=0,0,IF(Main!AV$217="","",IF($C$29="PM",Main!AV$217/Main!AP$143*Main!AP151,ROUND(Main!AV$217/Main!AP$143*Main!AP151*$B42,0))))))</f>
        <v/>
      </c>
      <c r="AO696" s="31" t="str">
        <f>IF($A696="","",IF(AO695="","",IF(Main!AQ$143=0,0,IF(Main!AW$217="","",IF($C$29="PM",Main!AW$217/Main!AQ$143*Main!AQ151,ROUND(Main!AW$217/Main!AQ$143*Main!AQ151*$B42,0))))))</f>
        <v/>
      </c>
      <c r="AP696" s="31" t="str">
        <f>IF($A696="","",IF(AP695="","",IF(Main!AR$143=0,0,IF(Main!AX$217="","",IF($C$29="PM",Main!AX$217/Main!AR$143*Main!AR151,ROUND(Main!AX$217/Main!AR$143*Main!AR151*$B42,0))))))</f>
        <v/>
      </c>
      <c r="AQ696" s="31" t="str">
        <f>IF($A696="","",IF(AQ695="","",IF(Main!AS$143=0,0,IF(Main!AY$217="","",IF($C$29="PM",Main!AY$217/Main!AS$143*Main!AS151,ROUND(Main!AY$217/Main!AS$143*Main!AS151*$B42,0))))))</f>
        <v/>
      </c>
      <c r="AR696" s="31" t="str">
        <f>IF($A696="","",IF(AR695="","",IF(Main!AT$143=0,0,IF(Main!AZ$217="","",IF($C$29="PM",Main!AZ$217/Main!AT$143*Main!AT151,ROUND(Main!AZ$217/Main!AT$143*Main!AT151*$B42,0))))))</f>
        <v/>
      </c>
      <c r="AS696" s="31" t="str">
        <f>IF($A696="","",IF(AS695="","",IF(Main!AU$143=0,0,IF(Main!BA$217="","",IF($C$29="PM",Main!BA$217/Main!AU$143*Main!AU151,ROUND(Main!BA$217/Main!AU$143*Main!AU151*$B42,0))))))</f>
        <v/>
      </c>
      <c r="AT696" s="31" t="str">
        <f>IF($A696="","",IF(AT695="","",IF(Main!AV$143=0,0,IF(Main!BB$217="","",IF($C$29="PM",Main!BB$217/Main!AV$143*Main!AV151,ROUND(Main!BB$217/Main!AV$143*Main!AV151*$B42,0))))))</f>
        <v/>
      </c>
      <c r="AU696" s="31" t="str">
        <f>IF($A696="","",IF(AU695="","",IF(Main!AW$143=0,0,IF(Main!BC$217="","",IF($C$29="PM",Main!BC$217/Main!AW$143*Main!AW151,ROUND(Main!BC$217/Main!AW$143*Main!AW151*$B42,0))))))</f>
        <v/>
      </c>
      <c r="AV696" s="31" t="str">
        <f>IF($A696="","",IF(AV695="","",IF(Main!AX$143=0,0,IF(Main!BD$217="","",IF($C$29="PM",Main!BD$217/Main!AX$143*Main!AX151,ROUND(Main!BD$217/Main!AX$143*Main!AX151*$B42,0))))))</f>
        <v/>
      </c>
      <c r="AW696" s="31" t="str">
        <f>IF($A696="","",IF(AW695="","",IF(Main!AY$143=0,0,IF(Main!BE$217="","",IF($C$29="PM",Main!BE$217/Main!AY$143*Main!AY151,ROUND(Main!BE$217/Main!AY$143*Main!AY151*$B42,0))))))</f>
        <v/>
      </c>
      <c r="AX696" s="50" t="str">
        <f>IF($A696="","",IF(AX695="","",IF(Main!AZ$143=0,0,IF(Main!BF$217="","",IF($C$29="PM",Main!BF$217/Main!AZ$143*Main!AZ151,ROUND(Main!BF$217/Main!AZ$143*Main!AZ151*$B42,0))))))</f>
        <v/>
      </c>
      <c r="AY696" s="31" t="str">
        <f>IF($A696="","",IF(AY695="","",IF(Main!BA$143=0,0,IF(Main!BG$217="","",IF($C$29="PM",Main!BG$217/Main!BA$143*Main!BA151,ROUND(Main!BG$217/Main!BA$143*Main!BA151*$B42,0))))))</f>
        <v/>
      </c>
      <c r="AZ696" s="31" t="str">
        <f>IF($A696="","",IF(AZ695="","",IF(Main!BB$143=0,0,IF(Main!BH$217="","",IF($C$29="PM",Main!BH$217/Main!BB$143*Main!BB151,ROUND(Main!BH$217/Main!BB$143*Main!BB151*$B42,0))))))</f>
        <v/>
      </c>
      <c r="BA696" s="31" t="str">
        <f>IF($A696="","",IF(BA695="","",IF(Main!BC$143=0,0,IF(Main!BI$217="","",IF($C$29="PM",Main!BI$217/Main!BC$143*Main!BC151,ROUND(Main!BI$217/Main!BC$143*Main!BC151*$B42,0))))))</f>
        <v/>
      </c>
      <c r="BB696" s="31" t="str">
        <f>IF($A696="","",IF(BB695="","",IF(Main!BD$143=0,0,IF(Main!BJ$217="","",IF($C$29="PM",Main!BJ$217/Main!BD$143*Main!BD151,ROUND(Main!BJ$217/Main!BD$143*Main!BD151*$B42,0))))))</f>
        <v/>
      </c>
      <c r="BC696" s="31" t="str">
        <f>IF($A696="","",IF(BC695="","",IF(Main!BE$143=0,0,IF(Main!BK$217="","",IF($C$29="PM",Main!BK$217/Main!BE$143*Main!BE151,ROUND(Main!BK$217/Main!BE$143*Main!BE151*$B42,0))))))</f>
        <v/>
      </c>
      <c r="BD696" s="31" t="str">
        <f>IF($A696="","",IF(BD695="","",IF(Main!BF$143=0,0,IF(Main!BL$217="","",IF($C$29="PM",Main!BL$217/Main!BF$143*Main!BF151,ROUND(Main!BL$217/Main!BF$143*Main!BF151*$B42,0))))))</f>
        <v/>
      </c>
      <c r="BE696" s="31" t="str">
        <f>IF($A696="","",IF(BE695="","",IF(Main!BG$143=0,0,IF(Main!BM$217="","",IF($C$29="PM",Main!BM$217/Main!BG$143*Main!BG151,ROUND(Main!BM$217/Main!BG$143*Main!BG151*$B42,0))))))</f>
        <v/>
      </c>
      <c r="BF696" s="31" t="str">
        <f>IF($A696="","",IF(BF695="","",IF(Main!BH$143=0,0,IF(Main!BN$217="","",IF($C$29="PM",Main!BN$217/Main!BH$143*Main!BH151,ROUND(Main!BN$217/Main!BH$143*Main!BH151*$B42,0))))))</f>
        <v/>
      </c>
      <c r="BG696" s="31" t="str">
        <f>IF($A696="","",IF(BG695="","",IF(Main!BI$143=0,0,IF(Main!BO$217="","",IF($C$29="PM",Main!BO$217/Main!BI$143*Main!BI151,ROUND(Main!BO$217/Main!BI$143*Main!BI151*$B42,0))))))</f>
        <v/>
      </c>
      <c r="BH696" s="31" t="str">
        <f>IF($A696="","",IF(BH695="","",IF(Main!BJ$143=0,0,IF(Main!BP$217="","",IF($C$29="PM",Main!BP$217/Main!BJ$143*Main!BJ151,ROUND(Main!BP$217/Main!BJ$143*Main!BJ151*$B42,0))))))</f>
        <v/>
      </c>
      <c r="BI696" s="31" t="str">
        <f>IF($A696="","",IF(BI695="","",IF(Main!BK$143=0,0,IF(Main!BQ$217="","",IF($C$29="PM",Main!BQ$217/Main!BK$143*Main!BK151,ROUND(Main!BQ$217/Main!BK$143*Main!BK151*$B42,0))))))</f>
        <v/>
      </c>
      <c r="BJ696" s="50" t="str">
        <f>IF($A696="","",IF(BJ695="","",IF(Main!BL$143=0,0,IF(Main!BR$217="","",IF($C$29="PM",Main!BR$217/Main!BL$143*Main!BL151,ROUND(Main!BR$217/Main!BL$143*Main!BL151*$B42,0))))))</f>
        <v/>
      </c>
      <c r="BK696" s="31" t="str">
        <f>IF($A696="","",IF(BK695="","",IF(Main!BM$143=0,0,IF(Main!BS$217="","",IF($C$29="PM",Main!BS$217/Main!BM$143*Main!BM151,ROUND(Main!BS$217/Main!BM$143*Main!BM151*$B42,0))))))</f>
        <v/>
      </c>
      <c r="BL696" s="31" t="str">
        <f>IF($A696="","",IF(BL695="","",IF(Main!BN$143=0,0,IF(Main!BT$217="","",IF($C$29="PM",Main!BT$217/Main!BN$143*Main!BN151,ROUND(Main!BT$217/Main!BN$143*Main!BN151*$B42,0))))))</f>
        <v/>
      </c>
      <c r="BM696" s="31" t="str">
        <f>IF($A696="","",IF(BM695="","",IF(Main!BO$143=0,0,IF(Main!BU$217="","",IF($C$29="PM",Main!BU$217/Main!BO$143*Main!BO151,ROUND(Main!BU$217/Main!BO$143*Main!BO151*$B42,0))))))</f>
        <v/>
      </c>
      <c r="BN696" s="31" t="str">
        <f>IF($A696="","",IF(BN695="","",IF(Main!BP$143=0,0,IF(Main!BV$217="","",IF($C$29="PM",Main!BV$217/Main!BP$143*Main!BP151,ROUND(Main!BV$217/Main!BP$143*Main!BP151*$B42,0))))))</f>
        <v/>
      </c>
      <c r="BO696" s="31" t="str">
        <f>IF($A696="","",IF(BO695="","",IF(Main!BQ$143=0,0,IF(Main!BW$217="","",IF($C$29="PM",Main!BW$217/Main!BQ$143*Main!BQ151,ROUND(Main!BW$217/Main!BQ$143*Main!BQ151*$B42,0))))))</f>
        <v/>
      </c>
      <c r="BP696" s="31" t="str">
        <f>IF($A696="","",IF(BP695="","",IF(Main!BR$143=0,0,IF(Main!BX$217="","",IF($C$29="PM",Main!BX$217/Main!BR$143*Main!BR151,ROUND(Main!BX$217/Main!BR$143*Main!BR151*$B42,0))))))</f>
        <v/>
      </c>
      <c r="BQ696" s="31" t="str">
        <f>IF($A696="","",IF(BQ695="","",IF(Main!BS$143=0,0,IF(Main!BY$217="","",IF($C$29="PM",Main!BY$217/Main!BS$143*Main!BS151,ROUND(Main!BY$217/Main!BS$143*Main!BS151*$B42,0))))))</f>
        <v/>
      </c>
      <c r="BR696" s="31" t="str">
        <f>IF($A696="","",IF(BR695="","",IF(Main!BT$143=0,0,IF(Main!BZ$217="","",IF($C$29="PM",Main!BZ$217/Main!BT$143*Main!BT151,ROUND(Main!BZ$217/Main!BT$143*Main!BT151*$B42,0))))))</f>
        <v/>
      </c>
      <c r="BS696" s="31" t="str">
        <f>IF($A696="","",IF(BS695="","",IF(Main!BU$143=0,0,IF(Main!CA$217="","",IF($C$29="PM",Main!CA$217/Main!BU$143*Main!BU151,ROUND(Main!CA$217/Main!BU$143*Main!BU151*$B42,0))))))</f>
        <v/>
      </c>
      <c r="BT696" s="31" t="str">
        <f>IF($A696="","",IF(BT695="","",IF(Main!BV$143=0,0,IF(Main!CB$217="","",IF($C$29="PM",Main!CB$217/Main!BV$143*Main!BV151,ROUND(Main!CB$217/Main!BV$143*Main!BV151*$B42,0))))))</f>
        <v/>
      </c>
      <c r="BU696" s="31" t="str">
        <f>IF($A696="","",IF(BU695="","",IF(Main!BW$143=0,0,IF(Main!CC$217="","",IF($C$29="PM",Main!CC$217/Main!BW$143*Main!BW151,ROUND(Main!CC$217/Main!BW$143*Main!BW151*$B42,0))))))</f>
        <v/>
      </c>
      <c r="BV696" s="50" t="str">
        <f>IF($A696="","",IF(BV695="","",IF(Main!BX$143=0,0,IF(Main!CD$217="","",IF($C$29="PM",Main!CD$217/Main!BX$143*Main!BX151,ROUND(Main!CD$217/Main!BX$143*Main!BX151*$B42,0))))))</f>
        <v/>
      </c>
    </row>
    <row r="697" spans="1:74" x14ac:dyDescent="0.2">
      <c r="A697" s="71" t="str">
        <f>IF(Main!A$43="","",Main!A$43)</f>
        <v/>
      </c>
      <c r="B697" s="74" t="str">
        <f t="shared" si="496"/>
        <v/>
      </c>
      <c r="C697" s="49" t="str">
        <f>IF($A697="","",IF(C696="","",IF(Main!E$143=0,0,IF(Main!K$217="","",IF($C$29="PM",Main!K$217/Main!E$143*Main!E152,ROUND(Main!K$217/Main!E$143*Main!E152*$B43,0))))))</f>
        <v/>
      </c>
      <c r="D697" s="31" t="str">
        <f>IF($A697="","",IF(D696="","",IF(Main!F$143=0,0,IF(Main!L$217="","",IF($C$29="PM",Main!L$217/Main!F$143*Main!F152,ROUND(Main!L$217/Main!F$143*Main!F152*$B43,0))))))</f>
        <v/>
      </c>
      <c r="E697" s="31" t="str">
        <f>IF($A697="","",IF(E696="","",IF(Main!G$143=0,0,IF(Main!M$217="","",IF($C$29="PM",Main!M$217/Main!G$143*Main!G152,ROUND(Main!M$217/Main!G$143*Main!G152*$B43,0))))))</f>
        <v/>
      </c>
      <c r="F697" s="31" t="str">
        <f>IF($A697="","",IF(F696="","",IF(Main!H$143=0,0,IF(Main!N$217="","",IF($C$29="PM",Main!N$217/Main!H$143*Main!H152,ROUND(Main!N$217/Main!H$143*Main!H152*$B43,0))))))</f>
        <v/>
      </c>
      <c r="G697" s="31" t="str">
        <f>IF($A697="","",IF(G696="","",IF(Main!I$143=0,0,IF(Main!O$217="","",IF($C$29="PM",Main!O$217/Main!I$143*Main!I152,ROUND(Main!O$217/Main!I$143*Main!I152*$B43,0))))))</f>
        <v/>
      </c>
      <c r="H697" s="31" t="str">
        <f>IF($A697="","",IF(H696="","",IF(Main!J$143=0,0,IF(Main!P$217="","",IF($C$29="PM",Main!P$217/Main!J$143*Main!J152,ROUND(Main!P$217/Main!J$143*Main!J152*$B43,0))))))</f>
        <v/>
      </c>
      <c r="I697" s="31" t="str">
        <f>IF($A697="","",IF(I696="","",IF(Main!K$143=0,0,IF(Main!Q$217="","",IF($C$29="PM",Main!Q$217/Main!K$143*Main!K152,ROUND(Main!Q$217/Main!K$143*Main!K152*$B43,0))))))</f>
        <v/>
      </c>
      <c r="J697" s="31" t="str">
        <f>IF($A697="","",IF(J696="","",IF(Main!L$143=0,0,IF(Main!R$217="","",IF($C$29="PM",Main!R$217/Main!L$143*Main!L152,ROUND(Main!R$217/Main!L$143*Main!L152*$B43,0))))))</f>
        <v/>
      </c>
      <c r="K697" s="31" t="str">
        <f>IF($A697="","",IF(K696="","",IF(Main!M$143=0,0,IF(Main!S$217="","",IF($C$29="PM",Main!S$217/Main!M$143*Main!M152,ROUND(Main!S$217/Main!M$143*Main!M152*$B43,0))))))</f>
        <v/>
      </c>
      <c r="L697" s="31" t="str">
        <f>IF($A697="","",IF(L696="","",IF(Main!N$143=0,0,IF(Main!T$217="","",IF($C$29="PM",Main!T$217/Main!N$143*Main!N152,ROUND(Main!T$217/Main!N$143*Main!N152*$B43,0))))))</f>
        <v/>
      </c>
      <c r="M697" s="31" t="str">
        <f>IF($A697="","",IF(M696="","",IF(Main!O$143=0,0,IF(Main!U$217="","",IF($C$29="PM",Main!U$217/Main!O$143*Main!O152,ROUND(Main!U$217/Main!O$143*Main!O152*$B43,0))))))</f>
        <v/>
      </c>
      <c r="N697" s="50" t="str">
        <f>IF($A697="","",IF(N696="","",IF(Main!P$143=0,0,IF(Main!V$217="","",IF($C$29="PM",Main!V$217/Main!P$143*Main!P152,ROUND(Main!V$217/Main!P$143*Main!P152*$B43,0))))))</f>
        <v/>
      </c>
      <c r="O697" s="31" t="str">
        <f>IF($A697="","",IF(O696="","",IF(Main!Q$143=0,0,IF(Main!W$217="","",IF($C$29="PM",Main!W$217/Main!Q$143*Main!Q152,ROUND(Main!W$217/Main!Q$143*Main!Q152*$B43,0))))))</f>
        <v/>
      </c>
      <c r="P697" s="31" t="str">
        <f>IF($A697="","",IF(P696="","",IF(Main!R$143=0,0,IF(Main!X$217="","",IF($C$29="PM",Main!X$217/Main!R$143*Main!R152,ROUND(Main!X$217/Main!R$143*Main!R152*$B43,0))))))</f>
        <v/>
      </c>
      <c r="Q697" s="31" t="str">
        <f>IF($A697="","",IF(Q696="","",IF(Main!S$143=0,0,IF(Main!Y$217="","",IF($C$29="PM",Main!Y$217/Main!S$143*Main!S152,ROUND(Main!Y$217/Main!S$143*Main!S152*$B43,0))))))</f>
        <v/>
      </c>
      <c r="R697" s="31" t="str">
        <f>IF($A697="","",IF(R696="","",IF(Main!T$143=0,0,IF(Main!Z$217="","",IF($C$29="PM",Main!Z$217/Main!T$143*Main!T152,ROUND(Main!Z$217/Main!T$143*Main!T152*$B43,0))))))</f>
        <v/>
      </c>
      <c r="S697" s="31" t="str">
        <f>IF($A697="","",IF(S696="","",IF(Main!U$143=0,0,IF(Main!AA$217="","",IF($C$29="PM",Main!AA$217/Main!U$143*Main!U152,ROUND(Main!AA$217/Main!U$143*Main!U152*$B43,0))))))</f>
        <v/>
      </c>
      <c r="T697" s="31" t="str">
        <f>IF($A697="","",IF(T696="","",IF(Main!V$143=0,0,IF(Main!AB$217="","",IF($C$29="PM",Main!AB$217/Main!V$143*Main!V152,ROUND(Main!AB$217/Main!V$143*Main!V152*$B43,0))))))</f>
        <v/>
      </c>
      <c r="U697" s="31" t="str">
        <f>IF($A697="","",IF(U696="","",IF(Main!W$143=0,0,IF(Main!AC$217="","",IF($C$29="PM",Main!AC$217/Main!W$143*Main!W152,ROUND(Main!AC$217/Main!W$143*Main!W152*$B43,0))))))</f>
        <v/>
      </c>
      <c r="V697" s="31" t="str">
        <f>IF($A697="","",IF(V696="","",IF(Main!X$143=0,0,IF(Main!AD$217="","",IF($C$29="PM",Main!AD$217/Main!X$143*Main!X152,ROUND(Main!AD$217/Main!X$143*Main!X152*$B43,0))))))</f>
        <v/>
      </c>
      <c r="W697" s="31" t="str">
        <f>IF($A697="","",IF(W696="","",IF(Main!Y$143=0,0,IF(Main!AE$217="","",IF($C$29="PM",Main!AE$217/Main!Y$143*Main!Y152,ROUND(Main!AE$217/Main!Y$143*Main!Y152*$B43,0))))))</f>
        <v/>
      </c>
      <c r="X697" s="31" t="str">
        <f>IF($A697="","",IF(X696="","",IF(Main!Z$143=0,0,IF(Main!AF$217="","",IF($C$29="PM",Main!AF$217/Main!Z$143*Main!Z152,ROUND(Main!AF$217/Main!Z$143*Main!Z152*$B43,0))))))</f>
        <v/>
      </c>
      <c r="Y697" s="31" t="str">
        <f>IF($A697="","",IF(Y696="","",IF(Main!AA$143=0,0,IF(Main!AG$217="","",IF($C$29="PM",Main!AG$217/Main!AA$143*Main!AA152,ROUND(Main!AG$217/Main!AA$143*Main!AA152*$B43,0))))))</f>
        <v/>
      </c>
      <c r="Z697" s="31" t="str">
        <f>IF($A697="","",IF(Z696="","",IF(Main!AB$143=0,0,IF(Main!AH$217="","",IF($C$29="PM",Main!AH$217/Main!AB$143*Main!AB152,ROUND(Main!AH$217/Main!AB$143*Main!AB152*$B43,0))))))</f>
        <v/>
      </c>
      <c r="AA697" s="49" t="str">
        <f>IF($A697="","",IF(AA696="","",IF(Main!AC$143=0,0,IF(Main!AI$217="","",IF($C$29="PM",Main!AI$217/Main!AC$143*Main!AC152,ROUND(Main!AI$217/Main!AC$143*Main!AC152*$B43,0))))))</f>
        <v/>
      </c>
      <c r="AB697" s="31" t="str">
        <f>IF($A697="","",IF(AB696="","",IF(Main!AD$143=0,0,IF(Main!AJ$217="","",IF($C$29="PM",Main!AJ$217/Main!AD$143*Main!AD152,ROUND(Main!AJ$217/Main!AD$143*Main!AD152*$B43,0))))))</f>
        <v/>
      </c>
      <c r="AC697" s="31" t="str">
        <f>IF($A697="","",IF(AC696="","",IF(Main!AE$143=0,0,IF(Main!AK$217="","",IF($C$29="PM",Main!AK$217/Main!AE$143*Main!AE152,ROUND(Main!AK$217/Main!AE$143*Main!AE152*$B43,0))))))</f>
        <v/>
      </c>
      <c r="AD697" s="31" t="str">
        <f>IF($A697="","",IF(AD696="","",IF(Main!AF$143=0,0,IF(Main!AL$217="","",IF($C$29="PM",Main!AL$217/Main!AF$143*Main!AF152,ROUND(Main!AL$217/Main!AF$143*Main!AF152*$B43,0))))))</f>
        <v/>
      </c>
      <c r="AE697" s="31" t="str">
        <f>IF($A697="","",IF(AE696="","",IF(Main!AG$143=0,0,IF(Main!AM$217="","",IF($C$29="PM",Main!AM$217/Main!AG$143*Main!AG152,ROUND(Main!AM$217/Main!AG$143*Main!AG152*$B43,0))))))</f>
        <v/>
      </c>
      <c r="AF697" s="31" t="str">
        <f>IF($A697="","",IF(AF696="","",IF(Main!AH$143=0,0,IF(Main!AN$217="","",IF($C$29="PM",Main!AN$217/Main!AH$143*Main!AH152,ROUND(Main!AN$217/Main!AH$143*Main!AH152*$B43,0))))))</f>
        <v/>
      </c>
      <c r="AG697" s="31" t="str">
        <f>IF($A697="","",IF(AG696="","",IF(Main!AI$143=0,0,IF(Main!AO$217="","",IF($C$29="PM",Main!AO$217/Main!AI$143*Main!AI152,ROUND(Main!AO$217/Main!AI$143*Main!AI152*$B43,0))))))</f>
        <v/>
      </c>
      <c r="AH697" s="31" t="str">
        <f>IF($A697="","",IF(AH696="","",IF(Main!AJ$143=0,0,IF(Main!AP$217="","",IF($C$29="PM",Main!AP$217/Main!AJ$143*Main!AJ152,ROUND(Main!AP$217/Main!AJ$143*Main!AJ152*$B43,0))))))</f>
        <v/>
      </c>
      <c r="AI697" s="31" t="str">
        <f>IF($A697="","",IF(AI696="","",IF(Main!AK$143=0,0,IF(Main!AQ$217="","",IF($C$29="PM",Main!AQ$217/Main!AK$143*Main!AK152,ROUND(Main!AQ$217/Main!AK$143*Main!AK152*$B43,0))))))</f>
        <v/>
      </c>
      <c r="AJ697" s="31" t="str">
        <f>IF($A697="","",IF(AJ696="","",IF(Main!AL$143=0,0,IF(Main!AR$217="","",IF($C$29="PM",Main!AR$217/Main!AL$143*Main!AL152,ROUND(Main!AR$217/Main!AL$143*Main!AL152*$B43,0))))))</f>
        <v/>
      </c>
      <c r="AK697" s="31" t="str">
        <f>IF($A697="","",IF(AK696="","",IF(Main!AM$143=0,0,IF(Main!AS$217="","",IF($C$29="PM",Main!AS$217/Main!AM$143*Main!AM152,ROUND(Main!AS$217/Main!AM$143*Main!AM152*$B43,0))))))</f>
        <v/>
      </c>
      <c r="AL697" s="50" t="str">
        <f>IF($A697="","",IF(AL696="","",IF(Main!AN$143=0,0,IF(Main!AT$217="","",IF($C$29="PM",Main!AT$217/Main!AN$143*Main!AN152,ROUND(Main!AT$217/Main!AN$143*Main!AN152*$B43,0))))))</f>
        <v/>
      </c>
      <c r="AM697" s="31" t="str">
        <f>IF($A697="","",IF(AM696="","",IF(Main!AO$143=0,0,IF(Main!AU$217="","",IF($C$29="PM",Main!AU$217/Main!AO$143*Main!AO152,ROUND(Main!AU$217/Main!AO$143*Main!AO152*$B43,0))))))</f>
        <v/>
      </c>
      <c r="AN697" s="31" t="str">
        <f>IF($A697="","",IF(AN696="","",IF(Main!AP$143=0,0,IF(Main!AV$217="","",IF($C$29="PM",Main!AV$217/Main!AP$143*Main!AP152,ROUND(Main!AV$217/Main!AP$143*Main!AP152*$B43,0))))))</f>
        <v/>
      </c>
      <c r="AO697" s="31" t="str">
        <f>IF($A697="","",IF(AO696="","",IF(Main!AQ$143=0,0,IF(Main!AW$217="","",IF($C$29="PM",Main!AW$217/Main!AQ$143*Main!AQ152,ROUND(Main!AW$217/Main!AQ$143*Main!AQ152*$B43,0))))))</f>
        <v/>
      </c>
      <c r="AP697" s="31" t="str">
        <f>IF($A697="","",IF(AP696="","",IF(Main!AR$143=0,0,IF(Main!AX$217="","",IF($C$29="PM",Main!AX$217/Main!AR$143*Main!AR152,ROUND(Main!AX$217/Main!AR$143*Main!AR152*$B43,0))))))</f>
        <v/>
      </c>
      <c r="AQ697" s="31" t="str">
        <f>IF($A697="","",IF(AQ696="","",IF(Main!AS$143=0,0,IF(Main!AY$217="","",IF($C$29="PM",Main!AY$217/Main!AS$143*Main!AS152,ROUND(Main!AY$217/Main!AS$143*Main!AS152*$B43,0))))))</f>
        <v/>
      </c>
      <c r="AR697" s="31" t="str">
        <f>IF($A697="","",IF(AR696="","",IF(Main!AT$143=0,0,IF(Main!AZ$217="","",IF($C$29="PM",Main!AZ$217/Main!AT$143*Main!AT152,ROUND(Main!AZ$217/Main!AT$143*Main!AT152*$B43,0))))))</f>
        <v/>
      </c>
      <c r="AS697" s="31" t="str">
        <f>IF($A697="","",IF(AS696="","",IF(Main!AU$143=0,0,IF(Main!BA$217="","",IF($C$29="PM",Main!BA$217/Main!AU$143*Main!AU152,ROUND(Main!BA$217/Main!AU$143*Main!AU152*$B43,0))))))</f>
        <v/>
      </c>
      <c r="AT697" s="31" t="str">
        <f>IF($A697="","",IF(AT696="","",IF(Main!AV$143=0,0,IF(Main!BB$217="","",IF($C$29="PM",Main!BB$217/Main!AV$143*Main!AV152,ROUND(Main!BB$217/Main!AV$143*Main!AV152*$B43,0))))))</f>
        <v/>
      </c>
      <c r="AU697" s="31" t="str">
        <f>IF($A697="","",IF(AU696="","",IF(Main!AW$143=0,0,IF(Main!BC$217="","",IF($C$29="PM",Main!BC$217/Main!AW$143*Main!AW152,ROUND(Main!BC$217/Main!AW$143*Main!AW152*$B43,0))))))</f>
        <v/>
      </c>
      <c r="AV697" s="31" t="str">
        <f>IF($A697="","",IF(AV696="","",IF(Main!AX$143=0,0,IF(Main!BD$217="","",IF($C$29="PM",Main!BD$217/Main!AX$143*Main!AX152,ROUND(Main!BD$217/Main!AX$143*Main!AX152*$B43,0))))))</f>
        <v/>
      </c>
      <c r="AW697" s="31" t="str">
        <f>IF($A697="","",IF(AW696="","",IF(Main!AY$143=0,0,IF(Main!BE$217="","",IF($C$29="PM",Main!BE$217/Main!AY$143*Main!AY152,ROUND(Main!BE$217/Main!AY$143*Main!AY152*$B43,0))))))</f>
        <v/>
      </c>
      <c r="AX697" s="50" t="str">
        <f>IF($A697="","",IF(AX696="","",IF(Main!AZ$143=0,0,IF(Main!BF$217="","",IF($C$29="PM",Main!BF$217/Main!AZ$143*Main!AZ152,ROUND(Main!BF$217/Main!AZ$143*Main!AZ152*$B43,0))))))</f>
        <v/>
      </c>
      <c r="AY697" s="31" t="str">
        <f>IF($A697="","",IF(AY696="","",IF(Main!BA$143=0,0,IF(Main!BG$217="","",IF($C$29="PM",Main!BG$217/Main!BA$143*Main!BA152,ROUND(Main!BG$217/Main!BA$143*Main!BA152*$B43,0))))))</f>
        <v/>
      </c>
      <c r="AZ697" s="31" t="str">
        <f>IF($A697="","",IF(AZ696="","",IF(Main!BB$143=0,0,IF(Main!BH$217="","",IF($C$29="PM",Main!BH$217/Main!BB$143*Main!BB152,ROUND(Main!BH$217/Main!BB$143*Main!BB152*$B43,0))))))</f>
        <v/>
      </c>
      <c r="BA697" s="31" t="str">
        <f>IF($A697="","",IF(BA696="","",IF(Main!BC$143=0,0,IF(Main!BI$217="","",IF($C$29="PM",Main!BI$217/Main!BC$143*Main!BC152,ROUND(Main!BI$217/Main!BC$143*Main!BC152*$B43,0))))))</f>
        <v/>
      </c>
      <c r="BB697" s="31" t="str">
        <f>IF($A697="","",IF(BB696="","",IF(Main!BD$143=0,0,IF(Main!BJ$217="","",IF($C$29="PM",Main!BJ$217/Main!BD$143*Main!BD152,ROUND(Main!BJ$217/Main!BD$143*Main!BD152*$B43,0))))))</f>
        <v/>
      </c>
      <c r="BC697" s="31" t="str">
        <f>IF($A697="","",IF(BC696="","",IF(Main!BE$143=0,0,IF(Main!BK$217="","",IF($C$29="PM",Main!BK$217/Main!BE$143*Main!BE152,ROUND(Main!BK$217/Main!BE$143*Main!BE152*$B43,0))))))</f>
        <v/>
      </c>
      <c r="BD697" s="31" t="str">
        <f>IF($A697="","",IF(BD696="","",IF(Main!BF$143=0,0,IF(Main!BL$217="","",IF($C$29="PM",Main!BL$217/Main!BF$143*Main!BF152,ROUND(Main!BL$217/Main!BF$143*Main!BF152*$B43,0))))))</f>
        <v/>
      </c>
      <c r="BE697" s="31" t="str">
        <f>IF($A697="","",IF(BE696="","",IF(Main!BG$143=0,0,IF(Main!BM$217="","",IF($C$29="PM",Main!BM$217/Main!BG$143*Main!BG152,ROUND(Main!BM$217/Main!BG$143*Main!BG152*$B43,0))))))</f>
        <v/>
      </c>
      <c r="BF697" s="31" t="str">
        <f>IF($A697="","",IF(BF696="","",IF(Main!BH$143=0,0,IF(Main!BN$217="","",IF($C$29="PM",Main!BN$217/Main!BH$143*Main!BH152,ROUND(Main!BN$217/Main!BH$143*Main!BH152*$B43,0))))))</f>
        <v/>
      </c>
      <c r="BG697" s="31" t="str">
        <f>IF($A697="","",IF(BG696="","",IF(Main!BI$143=0,0,IF(Main!BO$217="","",IF($C$29="PM",Main!BO$217/Main!BI$143*Main!BI152,ROUND(Main!BO$217/Main!BI$143*Main!BI152*$B43,0))))))</f>
        <v/>
      </c>
      <c r="BH697" s="31" t="str">
        <f>IF($A697="","",IF(BH696="","",IF(Main!BJ$143=0,0,IF(Main!BP$217="","",IF($C$29="PM",Main!BP$217/Main!BJ$143*Main!BJ152,ROUND(Main!BP$217/Main!BJ$143*Main!BJ152*$B43,0))))))</f>
        <v/>
      </c>
      <c r="BI697" s="31" t="str">
        <f>IF($A697="","",IF(BI696="","",IF(Main!BK$143=0,0,IF(Main!BQ$217="","",IF($C$29="PM",Main!BQ$217/Main!BK$143*Main!BK152,ROUND(Main!BQ$217/Main!BK$143*Main!BK152*$B43,0))))))</f>
        <v/>
      </c>
      <c r="BJ697" s="50" t="str">
        <f>IF($A697="","",IF(BJ696="","",IF(Main!BL$143=0,0,IF(Main!BR$217="","",IF($C$29="PM",Main!BR$217/Main!BL$143*Main!BL152,ROUND(Main!BR$217/Main!BL$143*Main!BL152*$B43,0))))))</f>
        <v/>
      </c>
      <c r="BK697" s="31" t="str">
        <f>IF($A697="","",IF(BK696="","",IF(Main!BM$143=0,0,IF(Main!BS$217="","",IF($C$29="PM",Main!BS$217/Main!BM$143*Main!BM152,ROUND(Main!BS$217/Main!BM$143*Main!BM152*$B43,0))))))</f>
        <v/>
      </c>
      <c r="BL697" s="31" t="str">
        <f>IF($A697="","",IF(BL696="","",IF(Main!BN$143=0,0,IF(Main!BT$217="","",IF($C$29="PM",Main!BT$217/Main!BN$143*Main!BN152,ROUND(Main!BT$217/Main!BN$143*Main!BN152*$B43,0))))))</f>
        <v/>
      </c>
      <c r="BM697" s="31" t="str">
        <f>IF($A697="","",IF(BM696="","",IF(Main!BO$143=0,0,IF(Main!BU$217="","",IF($C$29="PM",Main!BU$217/Main!BO$143*Main!BO152,ROUND(Main!BU$217/Main!BO$143*Main!BO152*$B43,0))))))</f>
        <v/>
      </c>
      <c r="BN697" s="31" t="str">
        <f>IF($A697="","",IF(BN696="","",IF(Main!BP$143=0,0,IF(Main!BV$217="","",IF($C$29="PM",Main!BV$217/Main!BP$143*Main!BP152,ROUND(Main!BV$217/Main!BP$143*Main!BP152*$B43,0))))))</f>
        <v/>
      </c>
      <c r="BO697" s="31" t="str">
        <f>IF($A697="","",IF(BO696="","",IF(Main!BQ$143=0,0,IF(Main!BW$217="","",IF($C$29="PM",Main!BW$217/Main!BQ$143*Main!BQ152,ROUND(Main!BW$217/Main!BQ$143*Main!BQ152*$B43,0))))))</f>
        <v/>
      </c>
      <c r="BP697" s="31" t="str">
        <f>IF($A697="","",IF(BP696="","",IF(Main!BR$143=0,0,IF(Main!BX$217="","",IF($C$29="PM",Main!BX$217/Main!BR$143*Main!BR152,ROUND(Main!BX$217/Main!BR$143*Main!BR152*$B43,0))))))</f>
        <v/>
      </c>
      <c r="BQ697" s="31" t="str">
        <f>IF($A697="","",IF(BQ696="","",IF(Main!BS$143=0,0,IF(Main!BY$217="","",IF($C$29="PM",Main!BY$217/Main!BS$143*Main!BS152,ROUND(Main!BY$217/Main!BS$143*Main!BS152*$B43,0))))))</f>
        <v/>
      </c>
      <c r="BR697" s="31" t="str">
        <f>IF($A697="","",IF(BR696="","",IF(Main!BT$143=0,0,IF(Main!BZ$217="","",IF($C$29="PM",Main!BZ$217/Main!BT$143*Main!BT152,ROUND(Main!BZ$217/Main!BT$143*Main!BT152*$B43,0))))))</f>
        <v/>
      </c>
      <c r="BS697" s="31" t="str">
        <f>IF($A697="","",IF(BS696="","",IF(Main!BU$143=0,0,IF(Main!CA$217="","",IF($C$29="PM",Main!CA$217/Main!BU$143*Main!BU152,ROUND(Main!CA$217/Main!BU$143*Main!BU152*$B43,0))))))</f>
        <v/>
      </c>
      <c r="BT697" s="31" t="str">
        <f>IF($A697="","",IF(BT696="","",IF(Main!BV$143=0,0,IF(Main!CB$217="","",IF($C$29="PM",Main!CB$217/Main!BV$143*Main!BV152,ROUND(Main!CB$217/Main!BV$143*Main!BV152*$B43,0))))))</f>
        <v/>
      </c>
      <c r="BU697" s="31" t="str">
        <f>IF($A697="","",IF(BU696="","",IF(Main!BW$143=0,0,IF(Main!CC$217="","",IF($C$29="PM",Main!CC$217/Main!BW$143*Main!BW152,ROUND(Main!CC$217/Main!BW$143*Main!BW152*$B43,0))))))</f>
        <v/>
      </c>
      <c r="BV697" s="50" t="str">
        <f>IF($A697="","",IF(BV696="","",IF(Main!BX$143=0,0,IF(Main!CD$217="","",IF($C$29="PM",Main!CD$217/Main!BX$143*Main!BX152,ROUND(Main!CD$217/Main!BX$143*Main!BX152*$B43,0))))))</f>
        <v/>
      </c>
    </row>
    <row r="698" spans="1:74" x14ac:dyDescent="0.2">
      <c r="A698" s="71" t="str">
        <f>IF(Main!A$44="","",Main!A$44)</f>
        <v/>
      </c>
      <c r="B698" s="74" t="str">
        <f t="shared" si="496"/>
        <v/>
      </c>
      <c r="C698" s="49" t="str">
        <f>IF($A698="","",IF(C697="","",IF(Main!E$143=0,0,IF(Main!K$217="","",IF($C$29="PM",Main!K$217/Main!E$143*Main!E153,ROUND(Main!K$217/Main!E$143*Main!E153*$B44,0))))))</f>
        <v/>
      </c>
      <c r="D698" s="31" t="str">
        <f>IF($A698="","",IF(D697="","",IF(Main!F$143=0,0,IF(Main!L$217="","",IF($C$29="PM",Main!L$217/Main!F$143*Main!F153,ROUND(Main!L$217/Main!F$143*Main!F153*$B44,0))))))</f>
        <v/>
      </c>
      <c r="E698" s="31" t="str">
        <f>IF($A698="","",IF(E697="","",IF(Main!G$143=0,0,IF(Main!M$217="","",IF($C$29="PM",Main!M$217/Main!G$143*Main!G153,ROUND(Main!M$217/Main!G$143*Main!G153*$B44,0))))))</f>
        <v/>
      </c>
      <c r="F698" s="31" t="str">
        <f>IF($A698="","",IF(F697="","",IF(Main!H$143=0,0,IF(Main!N$217="","",IF($C$29="PM",Main!N$217/Main!H$143*Main!H153,ROUND(Main!N$217/Main!H$143*Main!H153*$B44,0))))))</f>
        <v/>
      </c>
      <c r="G698" s="31" t="str">
        <f>IF($A698="","",IF(G697="","",IF(Main!I$143=0,0,IF(Main!O$217="","",IF($C$29="PM",Main!O$217/Main!I$143*Main!I153,ROUND(Main!O$217/Main!I$143*Main!I153*$B44,0))))))</f>
        <v/>
      </c>
      <c r="H698" s="31" t="str">
        <f>IF($A698="","",IF(H697="","",IF(Main!J$143=0,0,IF(Main!P$217="","",IF($C$29="PM",Main!P$217/Main!J$143*Main!J153,ROUND(Main!P$217/Main!J$143*Main!J153*$B44,0))))))</f>
        <v/>
      </c>
      <c r="I698" s="31" t="str">
        <f>IF($A698="","",IF(I697="","",IF(Main!K$143=0,0,IF(Main!Q$217="","",IF($C$29="PM",Main!Q$217/Main!K$143*Main!K153,ROUND(Main!Q$217/Main!K$143*Main!K153*$B44,0))))))</f>
        <v/>
      </c>
      <c r="J698" s="31" t="str">
        <f>IF($A698="","",IF(J697="","",IF(Main!L$143=0,0,IF(Main!R$217="","",IF($C$29="PM",Main!R$217/Main!L$143*Main!L153,ROUND(Main!R$217/Main!L$143*Main!L153*$B44,0))))))</f>
        <v/>
      </c>
      <c r="K698" s="31" t="str">
        <f>IF($A698="","",IF(K697="","",IF(Main!M$143=0,0,IF(Main!S$217="","",IF($C$29="PM",Main!S$217/Main!M$143*Main!M153,ROUND(Main!S$217/Main!M$143*Main!M153*$B44,0))))))</f>
        <v/>
      </c>
      <c r="L698" s="31" t="str">
        <f>IF($A698="","",IF(L697="","",IF(Main!N$143=0,0,IF(Main!T$217="","",IF($C$29="PM",Main!T$217/Main!N$143*Main!N153,ROUND(Main!T$217/Main!N$143*Main!N153*$B44,0))))))</f>
        <v/>
      </c>
      <c r="M698" s="31" t="str">
        <f>IF($A698="","",IF(M697="","",IF(Main!O$143=0,0,IF(Main!U$217="","",IF($C$29="PM",Main!U$217/Main!O$143*Main!O153,ROUND(Main!U$217/Main!O$143*Main!O153*$B44,0))))))</f>
        <v/>
      </c>
      <c r="N698" s="50" t="str">
        <f>IF($A698="","",IF(N697="","",IF(Main!P$143=0,0,IF(Main!V$217="","",IF($C$29="PM",Main!V$217/Main!P$143*Main!P153,ROUND(Main!V$217/Main!P$143*Main!P153*$B44,0))))))</f>
        <v/>
      </c>
      <c r="O698" s="31" t="str">
        <f>IF($A698="","",IF(O697="","",IF(Main!Q$143=0,0,IF(Main!W$217="","",IF($C$29="PM",Main!W$217/Main!Q$143*Main!Q153,ROUND(Main!W$217/Main!Q$143*Main!Q153*$B44,0))))))</f>
        <v/>
      </c>
      <c r="P698" s="31" t="str">
        <f>IF($A698="","",IF(P697="","",IF(Main!R$143=0,0,IF(Main!X$217="","",IF($C$29="PM",Main!X$217/Main!R$143*Main!R153,ROUND(Main!X$217/Main!R$143*Main!R153*$B44,0))))))</f>
        <v/>
      </c>
      <c r="Q698" s="31" t="str">
        <f>IF($A698="","",IF(Q697="","",IF(Main!S$143=0,0,IF(Main!Y$217="","",IF($C$29="PM",Main!Y$217/Main!S$143*Main!S153,ROUND(Main!Y$217/Main!S$143*Main!S153*$B44,0))))))</f>
        <v/>
      </c>
      <c r="R698" s="31" t="str">
        <f>IF($A698="","",IF(R697="","",IF(Main!T$143=0,0,IF(Main!Z$217="","",IF($C$29="PM",Main!Z$217/Main!T$143*Main!T153,ROUND(Main!Z$217/Main!T$143*Main!T153*$B44,0))))))</f>
        <v/>
      </c>
      <c r="S698" s="31" t="str">
        <f>IF($A698="","",IF(S697="","",IF(Main!U$143=0,0,IF(Main!AA$217="","",IF($C$29="PM",Main!AA$217/Main!U$143*Main!U153,ROUND(Main!AA$217/Main!U$143*Main!U153*$B44,0))))))</f>
        <v/>
      </c>
      <c r="T698" s="31" t="str">
        <f>IF($A698="","",IF(T697="","",IF(Main!V$143=0,0,IF(Main!AB$217="","",IF($C$29="PM",Main!AB$217/Main!V$143*Main!V153,ROUND(Main!AB$217/Main!V$143*Main!V153*$B44,0))))))</f>
        <v/>
      </c>
      <c r="U698" s="31" t="str">
        <f>IF($A698="","",IF(U697="","",IF(Main!W$143=0,0,IF(Main!AC$217="","",IF($C$29="PM",Main!AC$217/Main!W$143*Main!W153,ROUND(Main!AC$217/Main!W$143*Main!W153*$B44,0))))))</f>
        <v/>
      </c>
      <c r="V698" s="31" t="str">
        <f>IF($A698="","",IF(V697="","",IF(Main!X$143=0,0,IF(Main!AD$217="","",IF($C$29="PM",Main!AD$217/Main!X$143*Main!X153,ROUND(Main!AD$217/Main!X$143*Main!X153*$B44,0))))))</f>
        <v/>
      </c>
      <c r="W698" s="31" t="str">
        <f>IF($A698="","",IF(W697="","",IF(Main!Y$143=0,0,IF(Main!AE$217="","",IF($C$29="PM",Main!AE$217/Main!Y$143*Main!Y153,ROUND(Main!AE$217/Main!Y$143*Main!Y153*$B44,0))))))</f>
        <v/>
      </c>
      <c r="X698" s="31" t="str">
        <f>IF($A698="","",IF(X697="","",IF(Main!Z$143=0,0,IF(Main!AF$217="","",IF($C$29="PM",Main!AF$217/Main!Z$143*Main!Z153,ROUND(Main!AF$217/Main!Z$143*Main!Z153*$B44,0))))))</f>
        <v/>
      </c>
      <c r="Y698" s="31" t="str">
        <f>IF($A698="","",IF(Y697="","",IF(Main!AA$143=0,0,IF(Main!AG$217="","",IF($C$29="PM",Main!AG$217/Main!AA$143*Main!AA153,ROUND(Main!AG$217/Main!AA$143*Main!AA153*$B44,0))))))</f>
        <v/>
      </c>
      <c r="Z698" s="31" t="str">
        <f>IF($A698="","",IF(Z697="","",IF(Main!AB$143=0,0,IF(Main!AH$217="","",IF($C$29="PM",Main!AH$217/Main!AB$143*Main!AB153,ROUND(Main!AH$217/Main!AB$143*Main!AB153*$B44,0))))))</f>
        <v/>
      </c>
      <c r="AA698" s="49" t="str">
        <f>IF($A698="","",IF(AA697="","",IF(Main!AC$143=0,0,IF(Main!AI$217="","",IF($C$29="PM",Main!AI$217/Main!AC$143*Main!AC153,ROUND(Main!AI$217/Main!AC$143*Main!AC153*$B44,0))))))</f>
        <v/>
      </c>
      <c r="AB698" s="31" t="str">
        <f>IF($A698="","",IF(AB697="","",IF(Main!AD$143=0,0,IF(Main!AJ$217="","",IF($C$29="PM",Main!AJ$217/Main!AD$143*Main!AD153,ROUND(Main!AJ$217/Main!AD$143*Main!AD153*$B44,0))))))</f>
        <v/>
      </c>
      <c r="AC698" s="31" t="str">
        <f>IF($A698="","",IF(AC697="","",IF(Main!AE$143=0,0,IF(Main!AK$217="","",IF($C$29="PM",Main!AK$217/Main!AE$143*Main!AE153,ROUND(Main!AK$217/Main!AE$143*Main!AE153*$B44,0))))))</f>
        <v/>
      </c>
      <c r="AD698" s="31" t="str">
        <f>IF($A698="","",IF(AD697="","",IF(Main!AF$143=0,0,IF(Main!AL$217="","",IF($C$29="PM",Main!AL$217/Main!AF$143*Main!AF153,ROUND(Main!AL$217/Main!AF$143*Main!AF153*$B44,0))))))</f>
        <v/>
      </c>
      <c r="AE698" s="31" t="str">
        <f>IF($A698="","",IF(AE697="","",IF(Main!AG$143=0,0,IF(Main!AM$217="","",IF($C$29="PM",Main!AM$217/Main!AG$143*Main!AG153,ROUND(Main!AM$217/Main!AG$143*Main!AG153*$B44,0))))))</f>
        <v/>
      </c>
      <c r="AF698" s="31" t="str">
        <f>IF($A698="","",IF(AF697="","",IF(Main!AH$143=0,0,IF(Main!AN$217="","",IF($C$29="PM",Main!AN$217/Main!AH$143*Main!AH153,ROUND(Main!AN$217/Main!AH$143*Main!AH153*$B44,0))))))</f>
        <v/>
      </c>
      <c r="AG698" s="31" t="str">
        <f>IF($A698="","",IF(AG697="","",IF(Main!AI$143=0,0,IF(Main!AO$217="","",IF($C$29="PM",Main!AO$217/Main!AI$143*Main!AI153,ROUND(Main!AO$217/Main!AI$143*Main!AI153*$B44,0))))))</f>
        <v/>
      </c>
      <c r="AH698" s="31" t="str">
        <f>IF($A698="","",IF(AH697="","",IF(Main!AJ$143=0,0,IF(Main!AP$217="","",IF($C$29="PM",Main!AP$217/Main!AJ$143*Main!AJ153,ROUND(Main!AP$217/Main!AJ$143*Main!AJ153*$B44,0))))))</f>
        <v/>
      </c>
      <c r="AI698" s="31" t="str">
        <f>IF($A698="","",IF(AI697="","",IF(Main!AK$143=0,0,IF(Main!AQ$217="","",IF($C$29="PM",Main!AQ$217/Main!AK$143*Main!AK153,ROUND(Main!AQ$217/Main!AK$143*Main!AK153*$B44,0))))))</f>
        <v/>
      </c>
      <c r="AJ698" s="31" t="str">
        <f>IF($A698="","",IF(AJ697="","",IF(Main!AL$143=0,0,IF(Main!AR$217="","",IF($C$29="PM",Main!AR$217/Main!AL$143*Main!AL153,ROUND(Main!AR$217/Main!AL$143*Main!AL153*$B44,0))))))</f>
        <v/>
      </c>
      <c r="AK698" s="31" t="str">
        <f>IF($A698="","",IF(AK697="","",IF(Main!AM$143=0,0,IF(Main!AS$217="","",IF($C$29="PM",Main!AS$217/Main!AM$143*Main!AM153,ROUND(Main!AS$217/Main!AM$143*Main!AM153*$B44,0))))))</f>
        <v/>
      </c>
      <c r="AL698" s="50" t="str">
        <f>IF($A698="","",IF(AL697="","",IF(Main!AN$143=0,0,IF(Main!AT$217="","",IF($C$29="PM",Main!AT$217/Main!AN$143*Main!AN153,ROUND(Main!AT$217/Main!AN$143*Main!AN153*$B44,0))))))</f>
        <v/>
      </c>
      <c r="AM698" s="31" t="str">
        <f>IF($A698="","",IF(AM697="","",IF(Main!AO$143=0,0,IF(Main!AU$217="","",IF($C$29="PM",Main!AU$217/Main!AO$143*Main!AO153,ROUND(Main!AU$217/Main!AO$143*Main!AO153*$B44,0))))))</f>
        <v/>
      </c>
      <c r="AN698" s="31" t="str">
        <f>IF($A698="","",IF(AN697="","",IF(Main!AP$143=0,0,IF(Main!AV$217="","",IF($C$29="PM",Main!AV$217/Main!AP$143*Main!AP153,ROUND(Main!AV$217/Main!AP$143*Main!AP153*$B44,0))))))</f>
        <v/>
      </c>
      <c r="AO698" s="31" t="str">
        <f>IF($A698="","",IF(AO697="","",IF(Main!AQ$143=0,0,IF(Main!AW$217="","",IF($C$29="PM",Main!AW$217/Main!AQ$143*Main!AQ153,ROUND(Main!AW$217/Main!AQ$143*Main!AQ153*$B44,0))))))</f>
        <v/>
      </c>
      <c r="AP698" s="31" t="str">
        <f>IF($A698="","",IF(AP697="","",IF(Main!AR$143=0,0,IF(Main!AX$217="","",IF($C$29="PM",Main!AX$217/Main!AR$143*Main!AR153,ROUND(Main!AX$217/Main!AR$143*Main!AR153*$B44,0))))))</f>
        <v/>
      </c>
      <c r="AQ698" s="31" t="str">
        <f>IF($A698="","",IF(AQ697="","",IF(Main!AS$143=0,0,IF(Main!AY$217="","",IF($C$29="PM",Main!AY$217/Main!AS$143*Main!AS153,ROUND(Main!AY$217/Main!AS$143*Main!AS153*$B44,0))))))</f>
        <v/>
      </c>
      <c r="AR698" s="31" t="str">
        <f>IF($A698="","",IF(AR697="","",IF(Main!AT$143=0,0,IF(Main!AZ$217="","",IF($C$29="PM",Main!AZ$217/Main!AT$143*Main!AT153,ROUND(Main!AZ$217/Main!AT$143*Main!AT153*$B44,0))))))</f>
        <v/>
      </c>
      <c r="AS698" s="31" t="str">
        <f>IF($A698="","",IF(AS697="","",IF(Main!AU$143=0,0,IF(Main!BA$217="","",IF($C$29="PM",Main!BA$217/Main!AU$143*Main!AU153,ROUND(Main!BA$217/Main!AU$143*Main!AU153*$B44,0))))))</f>
        <v/>
      </c>
      <c r="AT698" s="31" t="str">
        <f>IF($A698="","",IF(AT697="","",IF(Main!AV$143=0,0,IF(Main!BB$217="","",IF($C$29="PM",Main!BB$217/Main!AV$143*Main!AV153,ROUND(Main!BB$217/Main!AV$143*Main!AV153*$B44,0))))))</f>
        <v/>
      </c>
      <c r="AU698" s="31" t="str">
        <f>IF($A698="","",IF(AU697="","",IF(Main!AW$143=0,0,IF(Main!BC$217="","",IF($C$29="PM",Main!BC$217/Main!AW$143*Main!AW153,ROUND(Main!BC$217/Main!AW$143*Main!AW153*$B44,0))))))</f>
        <v/>
      </c>
      <c r="AV698" s="31" t="str">
        <f>IF($A698="","",IF(AV697="","",IF(Main!AX$143=0,0,IF(Main!BD$217="","",IF($C$29="PM",Main!BD$217/Main!AX$143*Main!AX153,ROUND(Main!BD$217/Main!AX$143*Main!AX153*$B44,0))))))</f>
        <v/>
      </c>
      <c r="AW698" s="31" t="str">
        <f>IF($A698="","",IF(AW697="","",IF(Main!AY$143=0,0,IF(Main!BE$217="","",IF($C$29="PM",Main!BE$217/Main!AY$143*Main!AY153,ROUND(Main!BE$217/Main!AY$143*Main!AY153*$B44,0))))))</f>
        <v/>
      </c>
      <c r="AX698" s="50" t="str">
        <f>IF($A698="","",IF(AX697="","",IF(Main!AZ$143=0,0,IF(Main!BF$217="","",IF($C$29="PM",Main!BF$217/Main!AZ$143*Main!AZ153,ROUND(Main!BF$217/Main!AZ$143*Main!AZ153*$B44,0))))))</f>
        <v/>
      </c>
      <c r="AY698" s="31" t="str">
        <f>IF($A698="","",IF(AY697="","",IF(Main!BA$143=0,0,IF(Main!BG$217="","",IF($C$29="PM",Main!BG$217/Main!BA$143*Main!BA153,ROUND(Main!BG$217/Main!BA$143*Main!BA153*$B44,0))))))</f>
        <v/>
      </c>
      <c r="AZ698" s="31" t="str">
        <f>IF($A698="","",IF(AZ697="","",IF(Main!BB$143=0,0,IF(Main!BH$217="","",IF($C$29="PM",Main!BH$217/Main!BB$143*Main!BB153,ROUND(Main!BH$217/Main!BB$143*Main!BB153*$B44,0))))))</f>
        <v/>
      </c>
      <c r="BA698" s="31" t="str">
        <f>IF($A698="","",IF(BA697="","",IF(Main!BC$143=0,0,IF(Main!BI$217="","",IF($C$29="PM",Main!BI$217/Main!BC$143*Main!BC153,ROUND(Main!BI$217/Main!BC$143*Main!BC153*$B44,0))))))</f>
        <v/>
      </c>
      <c r="BB698" s="31" t="str">
        <f>IF($A698="","",IF(BB697="","",IF(Main!BD$143=0,0,IF(Main!BJ$217="","",IF($C$29="PM",Main!BJ$217/Main!BD$143*Main!BD153,ROUND(Main!BJ$217/Main!BD$143*Main!BD153*$B44,0))))))</f>
        <v/>
      </c>
      <c r="BC698" s="31" t="str">
        <f>IF($A698="","",IF(BC697="","",IF(Main!BE$143=0,0,IF(Main!BK$217="","",IF($C$29="PM",Main!BK$217/Main!BE$143*Main!BE153,ROUND(Main!BK$217/Main!BE$143*Main!BE153*$B44,0))))))</f>
        <v/>
      </c>
      <c r="BD698" s="31" t="str">
        <f>IF($A698="","",IF(BD697="","",IF(Main!BF$143=0,0,IF(Main!BL$217="","",IF($C$29="PM",Main!BL$217/Main!BF$143*Main!BF153,ROUND(Main!BL$217/Main!BF$143*Main!BF153*$B44,0))))))</f>
        <v/>
      </c>
      <c r="BE698" s="31" t="str">
        <f>IF($A698="","",IF(BE697="","",IF(Main!BG$143=0,0,IF(Main!BM$217="","",IF($C$29="PM",Main!BM$217/Main!BG$143*Main!BG153,ROUND(Main!BM$217/Main!BG$143*Main!BG153*$B44,0))))))</f>
        <v/>
      </c>
      <c r="BF698" s="31" t="str">
        <f>IF($A698="","",IF(BF697="","",IF(Main!BH$143=0,0,IF(Main!BN$217="","",IF($C$29="PM",Main!BN$217/Main!BH$143*Main!BH153,ROUND(Main!BN$217/Main!BH$143*Main!BH153*$B44,0))))))</f>
        <v/>
      </c>
      <c r="BG698" s="31" t="str">
        <f>IF($A698="","",IF(BG697="","",IF(Main!BI$143=0,0,IF(Main!BO$217="","",IF($C$29="PM",Main!BO$217/Main!BI$143*Main!BI153,ROUND(Main!BO$217/Main!BI$143*Main!BI153*$B44,0))))))</f>
        <v/>
      </c>
      <c r="BH698" s="31" t="str">
        <f>IF($A698="","",IF(BH697="","",IF(Main!BJ$143=0,0,IF(Main!BP$217="","",IF($C$29="PM",Main!BP$217/Main!BJ$143*Main!BJ153,ROUND(Main!BP$217/Main!BJ$143*Main!BJ153*$B44,0))))))</f>
        <v/>
      </c>
      <c r="BI698" s="31" t="str">
        <f>IF($A698="","",IF(BI697="","",IF(Main!BK$143=0,0,IF(Main!BQ$217="","",IF($C$29="PM",Main!BQ$217/Main!BK$143*Main!BK153,ROUND(Main!BQ$217/Main!BK$143*Main!BK153*$B44,0))))))</f>
        <v/>
      </c>
      <c r="BJ698" s="50" t="str">
        <f>IF($A698="","",IF(BJ697="","",IF(Main!BL$143=0,0,IF(Main!BR$217="","",IF($C$29="PM",Main!BR$217/Main!BL$143*Main!BL153,ROUND(Main!BR$217/Main!BL$143*Main!BL153*$B44,0))))))</f>
        <v/>
      </c>
      <c r="BK698" s="31" t="str">
        <f>IF($A698="","",IF(BK697="","",IF(Main!BM$143=0,0,IF(Main!BS$217="","",IF($C$29="PM",Main!BS$217/Main!BM$143*Main!BM153,ROUND(Main!BS$217/Main!BM$143*Main!BM153*$B44,0))))))</f>
        <v/>
      </c>
      <c r="BL698" s="31" t="str">
        <f>IF($A698="","",IF(BL697="","",IF(Main!BN$143=0,0,IF(Main!BT$217="","",IF($C$29="PM",Main!BT$217/Main!BN$143*Main!BN153,ROUND(Main!BT$217/Main!BN$143*Main!BN153*$B44,0))))))</f>
        <v/>
      </c>
      <c r="BM698" s="31" t="str">
        <f>IF($A698="","",IF(BM697="","",IF(Main!BO$143=0,0,IF(Main!BU$217="","",IF($C$29="PM",Main!BU$217/Main!BO$143*Main!BO153,ROUND(Main!BU$217/Main!BO$143*Main!BO153*$B44,0))))))</f>
        <v/>
      </c>
      <c r="BN698" s="31" t="str">
        <f>IF($A698="","",IF(BN697="","",IF(Main!BP$143=0,0,IF(Main!BV$217="","",IF($C$29="PM",Main!BV$217/Main!BP$143*Main!BP153,ROUND(Main!BV$217/Main!BP$143*Main!BP153*$B44,0))))))</f>
        <v/>
      </c>
      <c r="BO698" s="31" t="str">
        <f>IF($A698="","",IF(BO697="","",IF(Main!BQ$143=0,0,IF(Main!BW$217="","",IF($C$29="PM",Main!BW$217/Main!BQ$143*Main!BQ153,ROUND(Main!BW$217/Main!BQ$143*Main!BQ153*$B44,0))))))</f>
        <v/>
      </c>
      <c r="BP698" s="31" t="str">
        <f>IF($A698="","",IF(BP697="","",IF(Main!BR$143=0,0,IF(Main!BX$217="","",IF($C$29="PM",Main!BX$217/Main!BR$143*Main!BR153,ROUND(Main!BX$217/Main!BR$143*Main!BR153*$B44,0))))))</f>
        <v/>
      </c>
      <c r="BQ698" s="31" t="str">
        <f>IF($A698="","",IF(BQ697="","",IF(Main!BS$143=0,0,IF(Main!BY$217="","",IF($C$29="PM",Main!BY$217/Main!BS$143*Main!BS153,ROUND(Main!BY$217/Main!BS$143*Main!BS153*$B44,0))))))</f>
        <v/>
      </c>
      <c r="BR698" s="31" t="str">
        <f>IF($A698="","",IF(BR697="","",IF(Main!BT$143=0,0,IF(Main!BZ$217="","",IF($C$29="PM",Main!BZ$217/Main!BT$143*Main!BT153,ROUND(Main!BZ$217/Main!BT$143*Main!BT153*$B44,0))))))</f>
        <v/>
      </c>
      <c r="BS698" s="31" t="str">
        <f>IF($A698="","",IF(BS697="","",IF(Main!BU$143=0,0,IF(Main!CA$217="","",IF($C$29="PM",Main!CA$217/Main!BU$143*Main!BU153,ROUND(Main!CA$217/Main!BU$143*Main!BU153*$B44,0))))))</f>
        <v/>
      </c>
      <c r="BT698" s="31" t="str">
        <f>IF($A698="","",IF(BT697="","",IF(Main!BV$143=0,0,IF(Main!CB$217="","",IF($C$29="PM",Main!CB$217/Main!BV$143*Main!BV153,ROUND(Main!CB$217/Main!BV$143*Main!BV153*$B44,0))))))</f>
        <v/>
      </c>
      <c r="BU698" s="31" t="str">
        <f>IF($A698="","",IF(BU697="","",IF(Main!BW$143=0,0,IF(Main!CC$217="","",IF($C$29="PM",Main!CC$217/Main!BW$143*Main!BW153,ROUND(Main!CC$217/Main!BW$143*Main!BW153*$B44,0))))))</f>
        <v/>
      </c>
      <c r="BV698" s="50" t="str">
        <f>IF($A698="","",IF(BV697="","",IF(Main!BX$143=0,0,IF(Main!CD$217="","",IF($C$29="PM",Main!CD$217/Main!BX$143*Main!BX153,ROUND(Main!CD$217/Main!BX$143*Main!BX153*$B44,0))))))</f>
        <v/>
      </c>
    </row>
    <row r="699" spans="1:74" x14ac:dyDescent="0.2">
      <c r="A699" s="71" t="str">
        <f>IF(Main!A$45="","",Main!A$45)</f>
        <v/>
      </c>
      <c r="B699" s="74" t="str">
        <f t="shared" si="496"/>
        <v/>
      </c>
      <c r="C699" s="49" t="str">
        <f>IF($A699="","",IF(C698="","",IF(Main!E$143=0,0,IF(Main!K$217="","",IF($C$29="PM",Main!K$217/Main!E$143*Main!E154,ROUND(Main!K$217/Main!E$143*Main!E154*$B45,0))))))</f>
        <v/>
      </c>
      <c r="D699" s="31" t="str">
        <f>IF($A699="","",IF(D698="","",IF(Main!F$143=0,0,IF(Main!L$217="","",IF($C$29="PM",Main!L$217/Main!F$143*Main!F154,ROUND(Main!L$217/Main!F$143*Main!F154*$B45,0))))))</f>
        <v/>
      </c>
      <c r="E699" s="31" t="str">
        <f>IF($A699="","",IF(E698="","",IF(Main!G$143=0,0,IF(Main!M$217="","",IF($C$29="PM",Main!M$217/Main!G$143*Main!G154,ROUND(Main!M$217/Main!G$143*Main!G154*$B45,0))))))</f>
        <v/>
      </c>
      <c r="F699" s="31" t="str">
        <f>IF($A699="","",IF(F698="","",IF(Main!H$143=0,0,IF(Main!N$217="","",IF($C$29="PM",Main!N$217/Main!H$143*Main!H154,ROUND(Main!N$217/Main!H$143*Main!H154*$B45,0))))))</f>
        <v/>
      </c>
      <c r="G699" s="31" t="str">
        <f>IF($A699="","",IF(G698="","",IF(Main!I$143=0,0,IF(Main!O$217="","",IF($C$29="PM",Main!O$217/Main!I$143*Main!I154,ROUND(Main!O$217/Main!I$143*Main!I154*$B45,0))))))</f>
        <v/>
      </c>
      <c r="H699" s="31" t="str">
        <f>IF($A699="","",IF(H698="","",IF(Main!J$143=0,0,IF(Main!P$217="","",IF($C$29="PM",Main!P$217/Main!J$143*Main!J154,ROUND(Main!P$217/Main!J$143*Main!J154*$B45,0))))))</f>
        <v/>
      </c>
      <c r="I699" s="31" t="str">
        <f>IF($A699="","",IF(I698="","",IF(Main!K$143=0,0,IF(Main!Q$217="","",IF($C$29="PM",Main!Q$217/Main!K$143*Main!K154,ROUND(Main!Q$217/Main!K$143*Main!K154*$B45,0))))))</f>
        <v/>
      </c>
      <c r="J699" s="31" t="str">
        <f>IF($A699="","",IF(J698="","",IF(Main!L$143=0,0,IF(Main!R$217="","",IF($C$29="PM",Main!R$217/Main!L$143*Main!L154,ROUND(Main!R$217/Main!L$143*Main!L154*$B45,0))))))</f>
        <v/>
      </c>
      <c r="K699" s="31" t="str">
        <f>IF($A699="","",IF(K698="","",IF(Main!M$143=0,0,IF(Main!S$217="","",IF($C$29="PM",Main!S$217/Main!M$143*Main!M154,ROUND(Main!S$217/Main!M$143*Main!M154*$B45,0))))))</f>
        <v/>
      </c>
      <c r="L699" s="31" t="str">
        <f>IF($A699="","",IF(L698="","",IF(Main!N$143=0,0,IF(Main!T$217="","",IF($C$29="PM",Main!T$217/Main!N$143*Main!N154,ROUND(Main!T$217/Main!N$143*Main!N154*$B45,0))))))</f>
        <v/>
      </c>
      <c r="M699" s="31" t="str">
        <f>IF($A699="","",IF(M698="","",IF(Main!O$143=0,0,IF(Main!U$217="","",IF($C$29="PM",Main!U$217/Main!O$143*Main!O154,ROUND(Main!U$217/Main!O$143*Main!O154*$B45,0))))))</f>
        <v/>
      </c>
      <c r="N699" s="50" t="str">
        <f>IF($A699="","",IF(N698="","",IF(Main!P$143=0,0,IF(Main!V$217="","",IF($C$29="PM",Main!V$217/Main!P$143*Main!P154,ROUND(Main!V$217/Main!P$143*Main!P154*$B45,0))))))</f>
        <v/>
      </c>
      <c r="O699" s="31" t="str">
        <f>IF($A699="","",IF(O698="","",IF(Main!Q$143=0,0,IF(Main!W$217="","",IF($C$29="PM",Main!W$217/Main!Q$143*Main!Q154,ROUND(Main!W$217/Main!Q$143*Main!Q154*$B45,0))))))</f>
        <v/>
      </c>
      <c r="P699" s="31" t="str">
        <f>IF($A699="","",IF(P698="","",IF(Main!R$143=0,0,IF(Main!X$217="","",IF($C$29="PM",Main!X$217/Main!R$143*Main!R154,ROUND(Main!X$217/Main!R$143*Main!R154*$B45,0))))))</f>
        <v/>
      </c>
      <c r="Q699" s="31" t="str">
        <f>IF($A699="","",IF(Q698="","",IF(Main!S$143=0,0,IF(Main!Y$217="","",IF($C$29="PM",Main!Y$217/Main!S$143*Main!S154,ROUND(Main!Y$217/Main!S$143*Main!S154*$B45,0))))))</f>
        <v/>
      </c>
      <c r="R699" s="31" t="str">
        <f>IF($A699="","",IF(R698="","",IF(Main!T$143=0,0,IF(Main!Z$217="","",IF($C$29="PM",Main!Z$217/Main!T$143*Main!T154,ROUND(Main!Z$217/Main!T$143*Main!T154*$B45,0))))))</f>
        <v/>
      </c>
      <c r="S699" s="31" t="str">
        <f>IF($A699="","",IF(S698="","",IF(Main!U$143=0,0,IF(Main!AA$217="","",IF($C$29="PM",Main!AA$217/Main!U$143*Main!U154,ROUND(Main!AA$217/Main!U$143*Main!U154*$B45,0))))))</f>
        <v/>
      </c>
      <c r="T699" s="31" t="str">
        <f>IF($A699="","",IF(T698="","",IF(Main!V$143=0,0,IF(Main!AB$217="","",IF($C$29="PM",Main!AB$217/Main!V$143*Main!V154,ROUND(Main!AB$217/Main!V$143*Main!V154*$B45,0))))))</f>
        <v/>
      </c>
      <c r="U699" s="31" t="str">
        <f>IF($A699="","",IF(U698="","",IF(Main!W$143=0,0,IF(Main!AC$217="","",IF($C$29="PM",Main!AC$217/Main!W$143*Main!W154,ROUND(Main!AC$217/Main!W$143*Main!W154*$B45,0))))))</f>
        <v/>
      </c>
      <c r="V699" s="31" t="str">
        <f>IF($A699="","",IF(V698="","",IF(Main!X$143=0,0,IF(Main!AD$217="","",IF($C$29="PM",Main!AD$217/Main!X$143*Main!X154,ROUND(Main!AD$217/Main!X$143*Main!X154*$B45,0))))))</f>
        <v/>
      </c>
      <c r="W699" s="31" t="str">
        <f>IF($A699="","",IF(W698="","",IF(Main!Y$143=0,0,IF(Main!AE$217="","",IF($C$29="PM",Main!AE$217/Main!Y$143*Main!Y154,ROUND(Main!AE$217/Main!Y$143*Main!Y154*$B45,0))))))</f>
        <v/>
      </c>
      <c r="X699" s="31" t="str">
        <f>IF($A699="","",IF(X698="","",IF(Main!Z$143=0,0,IF(Main!AF$217="","",IF($C$29="PM",Main!AF$217/Main!Z$143*Main!Z154,ROUND(Main!AF$217/Main!Z$143*Main!Z154*$B45,0))))))</f>
        <v/>
      </c>
      <c r="Y699" s="31" t="str">
        <f>IF($A699="","",IF(Y698="","",IF(Main!AA$143=0,0,IF(Main!AG$217="","",IF($C$29="PM",Main!AG$217/Main!AA$143*Main!AA154,ROUND(Main!AG$217/Main!AA$143*Main!AA154*$B45,0))))))</f>
        <v/>
      </c>
      <c r="Z699" s="31" t="str">
        <f>IF($A699="","",IF(Z698="","",IF(Main!AB$143=0,0,IF(Main!AH$217="","",IF($C$29="PM",Main!AH$217/Main!AB$143*Main!AB154,ROUND(Main!AH$217/Main!AB$143*Main!AB154*$B45,0))))))</f>
        <v/>
      </c>
      <c r="AA699" s="49" t="str">
        <f>IF($A699="","",IF(AA698="","",IF(Main!AC$143=0,0,IF(Main!AI$217="","",IF($C$29="PM",Main!AI$217/Main!AC$143*Main!AC154,ROUND(Main!AI$217/Main!AC$143*Main!AC154*$B45,0))))))</f>
        <v/>
      </c>
      <c r="AB699" s="31" t="str">
        <f>IF($A699="","",IF(AB698="","",IF(Main!AD$143=0,0,IF(Main!AJ$217="","",IF($C$29="PM",Main!AJ$217/Main!AD$143*Main!AD154,ROUND(Main!AJ$217/Main!AD$143*Main!AD154*$B45,0))))))</f>
        <v/>
      </c>
      <c r="AC699" s="31" t="str">
        <f>IF($A699="","",IF(AC698="","",IF(Main!AE$143=0,0,IF(Main!AK$217="","",IF($C$29="PM",Main!AK$217/Main!AE$143*Main!AE154,ROUND(Main!AK$217/Main!AE$143*Main!AE154*$B45,0))))))</f>
        <v/>
      </c>
      <c r="AD699" s="31" t="str">
        <f>IF($A699="","",IF(AD698="","",IF(Main!AF$143=0,0,IF(Main!AL$217="","",IF($C$29="PM",Main!AL$217/Main!AF$143*Main!AF154,ROUND(Main!AL$217/Main!AF$143*Main!AF154*$B45,0))))))</f>
        <v/>
      </c>
      <c r="AE699" s="31" t="str">
        <f>IF($A699="","",IF(AE698="","",IF(Main!AG$143=0,0,IF(Main!AM$217="","",IF($C$29="PM",Main!AM$217/Main!AG$143*Main!AG154,ROUND(Main!AM$217/Main!AG$143*Main!AG154*$B45,0))))))</f>
        <v/>
      </c>
      <c r="AF699" s="31" t="str">
        <f>IF($A699="","",IF(AF698="","",IF(Main!AH$143=0,0,IF(Main!AN$217="","",IF($C$29="PM",Main!AN$217/Main!AH$143*Main!AH154,ROUND(Main!AN$217/Main!AH$143*Main!AH154*$B45,0))))))</f>
        <v/>
      </c>
      <c r="AG699" s="31" t="str">
        <f>IF($A699="","",IF(AG698="","",IF(Main!AI$143=0,0,IF(Main!AO$217="","",IF($C$29="PM",Main!AO$217/Main!AI$143*Main!AI154,ROUND(Main!AO$217/Main!AI$143*Main!AI154*$B45,0))))))</f>
        <v/>
      </c>
      <c r="AH699" s="31" t="str">
        <f>IF($A699="","",IF(AH698="","",IF(Main!AJ$143=0,0,IF(Main!AP$217="","",IF($C$29="PM",Main!AP$217/Main!AJ$143*Main!AJ154,ROUND(Main!AP$217/Main!AJ$143*Main!AJ154*$B45,0))))))</f>
        <v/>
      </c>
      <c r="AI699" s="31" t="str">
        <f>IF($A699="","",IF(AI698="","",IF(Main!AK$143=0,0,IF(Main!AQ$217="","",IF($C$29="PM",Main!AQ$217/Main!AK$143*Main!AK154,ROUND(Main!AQ$217/Main!AK$143*Main!AK154*$B45,0))))))</f>
        <v/>
      </c>
      <c r="AJ699" s="31" t="str">
        <f>IF($A699="","",IF(AJ698="","",IF(Main!AL$143=0,0,IF(Main!AR$217="","",IF($C$29="PM",Main!AR$217/Main!AL$143*Main!AL154,ROUND(Main!AR$217/Main!AL$143*Main!AL154*$B45,0))))))</f>
        <v/>
      </c>
      <c r="AK699" s="31" t="str">
        <f>IF($A699="","",IF(AK698="","",IF(Main!AM$143=0,0,IF(Main!AS$217="","",IF($C$29="PM",Main!AS$217/Main!AM$143*Main!AM154,ROUND(Main!AS$217/Main!AM$143*Main!AM154*$B45,0))))))</f>
        <v/>
      </c>
      <c r="AL699" s="50" t="str">
        <f>IF($A699="","",IF(AL698="","",IF(Main!AN$143=0,0,IF(Main!AT$217="","",IF($C$29="PM",Main!AT$217/Main!AN$143*Main!AN154,ROUND(Main!AT$217/Main!AN$143*Main!AN154*$B45,0))))))</f>
        <v/>
      </c>
      <c r="AM699" s="31" t="str">
        <f>IF($A699="","",IF(AM698="","",IF(Main!AO$143=0,0,IF(Main!AU$217="","",IF($C$29="PM",Main!AU$217/Main!AO$143*Main!AO154,ROUND(Main!AU$217/Main!AO$143*Main!AO154*$B45,0))))))</f>
        <v/>
      </c>
      <c r="AN699" s="31" t="str">
        <f>IF($A699="","",IF(AN698="","",IF(Main!AP$143=0,0,IF(Main!AV$217="","",IF($C$29="PM",Main!AV$217/Main!AP$143*Main!AP154,ROUND(Main!AV$217/Main!AP$143*Main!AP154*$B45,0))))))</f>
        <v/>
      </c>
      <c r="AO699" s="31" t="str">
        <f>IF($A699="","",IF(AO698="","",IF(Main!AQ$143=0,0,IF(Main!AW$217="","",IF($C$29="PM",Main!AW$217/Main!AQ$143*Main!AQ154,ROUND(Main!AW$217/Main!AQ$143*Main!AQ154*$B45,0))))))</f>
        <v/>
      </c>
      <c r="AP699" s="31" t="str">
        <f>IF($A699="","",IF(AP698="","",IF(Main!AR$143=0,0,IF(Main!AX$217="","",IF($C$29="PM",Main!AX$217/Main!AR$143*Main!AR154,ROUND(Main!AX$217/Main!AR$143*Main!AR154*$B45,0))))))</f>
        <v/>
      </c>
      <c r="AQ699" s="31" t="str">
        <f>IF($A699="","",IF(AQ698="","",IF(Main!AS$143=0,0,IF(Main!AY$217="","",IF($C$29="PM",Main!AY$217/Main!AS$143*Main!AS154,ROUND(Main!AY$217/Main!AS$143*Main!AS154*$B45,0))))))</f>
        <v/>
      </c>
      <c r="AR699" s="31" t="str">
        <f>IF($A699="","",IF(AR698="","",IF(Main!AT$143=0,0,IF(Main!AZ$217="","",IF($C$29="PM",Main!AZ$217/Main!AT$143*Main!AT154,ROUND(Main!AZ$217/Main!AT$143*Main!AT154*$B45,0))))))</f>
        <v/>
      </c>
      <c r="AS699" s="31" t="str">
        <f>IF($A699="","",IF(AS698="","",IF(Main!AU$143=0,0,IF(Main!BA$217="","",IF($C$29="PM",Main!BA$217/Main!AU$143*Main!AU154,ROUND(Main!BA$217/Main!AU$143*Main!AU154*$B45,0))))))</f>
        <v/>
      </c>
      <c r="AT699" s="31" t="str">
        <f>IF($A699="","",IF(AT698="","",IF(Main!AV$143=0,0,IF(Main!BB$217="","",IF($C$29="PM",Main!BB$217/Main!AV$143*Main!AV154,ROUND(Main!BB$217/Main!AV$143*Main!AV154*$B45,0))))))</f>
        <v/>
      </c>
      <c r="AU699" s="31" t="str">
        <f>IF($A699="","",IF(AU698="","",IF(Main!AW$143=0,0,IF(Main!BC$217="","",IF($C$29="PM",Main!BC$217/Main!AW$143*Main!AW154,ROUND(Main!BC$217/Main!AW$143*Main!AW154*$B45,0))))))</f>
        <v/>
      </c>
      <c r="AV699" s="31" t="str">
        <f>IF($A699="","",IF(AV698="","",IF(Main!AX$143=0,0,IF(Main!BD$217="","",IF($C$29="PM",Main!BD$217/Main!AX$143*Main!AX154,ROUND(Main!BD$217/Main!AX$143*Main!AX154*$B45,0))))))</f>
        <v/>
      </c>
      <c r="AW699" s="31" t="str">
        <f>IF($A699="","",IF(AW698="","",IF(Main!AY$143=0,0,IF(Main!BE$217="","",IF($C$29="PM",Main!BE$217/Main!AY$143*Main!AY154,ROUND(Main!BE$217/Main!AY$143*Main!AY154*$B45,0))))))</f>
        <v/>
      </c>
      <c r="AX699" s="50" t="str">
        <f>IF($A699="","",IF(AX698="","",IF(Main!AZ$143=0,0,IF(Main!BF$217="","",IF($C$29="PM",Main!BF$217/Main!AZ$143*Main!AZ154,ROUND(Main!BF$217/Main!AZ$143*Main!AZ154*$B45,0))))))</f>
        <v/>
      </c>
      <c r="AY699" s="31" t="str">
        <f>IF($A699="","",IF(AY698="","",IF(Main!BA$143=0,0,IF(Main!BG$217="","",IF($C$29="PM",Main!BG$217/Main!BA$143*Main!BA154,ROUND(Main!BG$217/Main!BA$143*Main!BA154*$B45,0))))))</f>
        <v/>
      </c>
      <c r="AZ699" s="31" t="str">
        <f>IF($A699="","",IF(AZ698="","",IF(Main!BB$143=0,0,IF(Main!BH$217="","",IF($C$29="PM",Main!BH$217/Main!BB$143*Main!BB154,ROUND(Main!BH$217/Main!BB$143*Main!BB154*$B45,0))))))</f>
        <v/>
      </c>
      <c r="BA699" s="31" t="str">
        <f>IF($A699="","",IF(BA698="","",IF(Main!BC$143=0,0,IF(Main!BI$217="","",IF($C$29="PM",Main!BI$217/Main!BC$143*Main!BC154,ROUND(Main!BI$217/Main!BC$143*Main!BC154*$B45,0))))))</f>
        <v/>
      </c>
      <c r="BB699" s="31" t="str">
        <f>IF($A699="","",IF(BB698="","",IF(Main!BD$143=0,0,IF(Main!BJ$217="","",IF($C$29="PM",Main!BJ$217/Main!BD$143*Main!BD154,ROUND(Main!BJ$217/Main!BD$143*Main!BD154*$B45,0))))))</f>
        <v/>
      </c>
      <c r="BC699" s="31" t="str">
        <f>IF($A699="","",IF(BC698="","",IF(Main!BE$143=0,0,IF(Main!BK$217="","",IF($C$29="PM",Main!BK$217/Main!BE$143*Main!BE154,ROUND(Main!BK$217/Main!BE$143*Main!BE154*$B45,0))))))</f>
        <v/>
      </c>
      <c r="BD699" s="31" t="str">
        <f>IF($A699="","",IF(BD698="","",IF(Main!BF$143=0,0,IF(Main!BL$217="","",IF($C$29="PM",Main!BL$217/Main!BF$143*Main!BF154,ROUND(Main!BL$217/Main!BF$143*Main!BF154*$B45,0))))))</f>
        <v/>
      </c>
      <c r="BE699" s="31" t="str">
        <f>IF($A699="","",IF(BE698="","",IF(Main!BG$143=0,0,IF(Main!BM$217="","",IF($C$29="PM",Main!BM$217/Main!BG$143*Main!BG154,ROUND(Main!BM$217/Main!BG$143*Main!BG154*$B45,0))))))</f>
        <v/>
      </c>
      <c r="BF699" s="31" t="str">
        <f>IF($A699="","",IF(BF698="","",IF(Main!BH$143=0,0,IF(Main!BN$217="","",IF($C$29="PM",Main!BN$217/Main!BH$143*Main!BH154,ROUND(Main!BN$217/Main!BH$143*Main!BH154*$B45,0))))))</f>
        <v/>
      </c>
      <c r="BG699" s="31" t="str">
        <f>IF($A699="","",IF(BG698="","",IF(Main!BI$143=0,0,IF(Main!BO$217="","",IF($C$29="PM",Main!BO$217/Main!BI$143*Main!BI154,ROUND(Main!BO$217/Main!BI$143*Main!BI154*$B45,0))))))</f>
        <v/>
      </c>
      <c r="BH699" s="31" t="str">
        <f>IF($A699="","",IF(BH698="","",IF(Main!BJ$143=0,0,IF(Main!BP$217="","",IF($C$29="PM",Main!BP$217/Main!BJ$143*Main!BJ154,ROUND(Main!BP$217/Main!BJ$143*Main!BJ154*$B45,0))))))</f>
        <v/>
      </c>
      <c r="BI699" s="31" t="str">
        <f>IF($A699="","",IF(BI698="","",IF(Main!BK$143=0,0,IF(Main!BQ$217="","",IF($C$29="PM",Main!BQ$217/Main!BK$143*Main!BK154,ROUND(Main!BQ$217/Main!BK$143*Main!BK154*$B45,0))))))</f>
        <v/>
      </c>
      <c r="BJ699" s="50" t="str">
        <f>IF($A699="","",IF(BJ698="","",IF(Main!BL$143=0,0,IF(Main!BR$217="","",IF($C$29="PM",Main!BR$217/Main!BL$143*Main!BL154,ROUND(Main!BR$217/Main!BL$143*Main!BL154*$B45,0))))))</f>
        <v/>
      </c>
      <c r="BK699" s="31" t="str">
        <f>IF($A699="","",IF(BK698="","",IF(Main!BM$143=0,0,IF(Main!BS$217="","",IF($C$29="PM",Main!BS$217/Main!BM$143*Main!BM154,ROUND(Main!BS$217/Main!BM$143*Main!BM154*$B45,0))))))</f>
        <v/>
      </c>
      <c r="BL699" s="31" t="str">
        <f>IF($A699="","",IF(BL698="","",IF(Main!BN$143=0,0,IF(Main!BT$217="","",IF($C$29="PM",Main!BT$217/Main!BN$143*Main!BN154,ROUND(Main!BT$217/Main!BN$143*Main!BN154*$B45,0))))))</f>
        <v/>
      </c>
      <c r="BM699" s="31" t="str">
        <f>IF($A699="","",IF(BM698="","",IF(Main!BO$143=0,0,IF(Main!BU$217="","",IF($C$29="PM",Main!BU$217/Main!BO$143*Main!BO154,ROUND(Main!BU$217/Main!BO$143*Main!BO154*$B45,0))))))</f>
        <v/>
      </c>
      <c r="BN699" s="31" t="str">
        <f>IF($A699="","",IF(BN698="","",IF(Main!BP$143=0,0,IF(Main!BV$217="","",IF($C$29="PM",Main!BV$217/Main!BP$143*Main!BP154,ROUND(Main!BV$217/Main!BP$143*Main!BP154*$B45,0))))))</f>
        <v/>
      </c>
      <c r="BO699" s="31" t="str">
        <f>IF($A699="","",IF(BO698="","",IF(Main!BQ$143=0,0,IF(Main!BW$217="","",IF($C$29="PM",Main!BW$217/Main!BQ$143*Main!BQ154,ROUND(Main!BW$217/Main!BQ$143*Main!BQ154*$B45,0))))))</f>
        <v/>
      </c>
      <c r="BP699" s="31" t="str">
        <f>IF($A699="","",IF(BP698="","",IF(Main!BR$143=0,0,IF(Main!BX$217="","",IF($C$29="PM",Main!BX$217/Main!BR$143*Main!BR154,ROUND(Main!BX$217/Main!BR$143*Main!BR154*$B45,0))))))</f>
        <v/>
      </c>
      <c r="BQ699" s="31" t="str">
        <f>IF($A699="","",IF(BQ698="","",IF(Main!BS$143=0,0,IF(Main!BY$217="","",IF($C$29="PM",Main!BY$217/Main!BS$143*Main!BS154,ROUND(Main!BY$217/Main!BS$143*Main!BS154*$B45,0))))))</f>
        <v/>
      </c>
      <c r="BR699" s="31" t="str">
        <f>IF($A699="","",IF(BR698="","",IF(Main!BT$143=0,0,IF(Main!BZ$217="","",IF($C$29="PM",Main!BZ$217/Main!BT$143*Main!BT154,ROUND(Main!BZ$217/Main!BT$143*Main!BT154*$B45,0))))))</f>
        <v/>
      </c>
      <c r="BS699" s="31" t="str">
        <f>IF($A699="","",IF(BS698="","",IF(Main!BU$143=0,0,IF(Main!CA$217="","",IF($C$29="PM",Main!CA$217/Main!BU$143*Main!BU154,ROUND(Main!CA$217/Main!BU$143*Main!BU154*$B45,0))))))</f>
        <v/>
      </c>
      <c r="BT699" s="31" t="str">
        <f>IF($A699="","",IF(BT698="","",IF(Main!BV$143=0,0,IF(Main!CB$217="","",IF($C$29="PM",Main!CB$217/Main!BV$143*Main!BV154,ROUND(Main!CB$217/Main!BV$143*Main!BV154*$B45,0))))))</f>
        <v/>
      </c>
      <c r="BU699" s="31" t="str">
        <f>IF($A699="","",IF(BU698="","",IF(Main!BW$143=0,0,IF(Main!CC$217="","",IF($C$29="PM",Main!CC$217/Main!BW$143*Main!BW154,ROUND(Main!CC$217/Main!BW$143*Main!BW154*$B45,0))))))</f>
        <v/>
      </c>
      <c r="BV699" s="50" t="str">
        <f>IF($A699="","",IF(BV698="","",IF(Main!BX$143=0,0,IF(Main!CD$217="","",IF($C$29="PM",Main!CD$217/Main!BX$143*Main!BX154,ROUND(Main!CD$217/Main!BX$143*Main!BX154*$B45,0))))))</f>
        <v/>
      </c>
    </row>
    <row r="700" spans="1:74" x14ac:dyDescent="0.2">
      <c r="A700" s="71" t="str">
        <f>IF(Main!A$46="","",Main!A$46)</f>
        <v/>
      </c>
      <c r="B700" s="74" t="str">
        <f t="shared" si="496"/>
        <v/>
      </c>
      <c r="C700" s="49" t="str">
        <f>IF($A700="","",IF(C699="","",IF(Main!E$143=0,0,IF(Main!K$217="","",IF($C$29="PM",Main!K$217/Main!E$143*Main!E155,ROUND(Main!K$217/Main!E$143*Main!E155*$B46,0))))))</f>
        <v/>
      </c>
      <c r="D700" s="31" t="str">
        <f>IF($A700="","",IF(D699="","",IF(Main!F$143=0,0,IF(Main!L$217="","",IF($C$29="PM",Main!L$217/Main!F$143*Main!F155,ROUND(Main!L$217/Main!F$143*Main!F155*$B46,0))))))</f>
        <v/>
      </c>
      <c r="E700" s="31" t="str">
        <f>IF($A700="","",IF(E699="","",IF(Main!G$143=0,0,IF(Main!M$217="","",IF($C$29="PM",Main!M$217/Main!G$143*Main!G155,ROUND(Main!M$217/Main!G$143*Main!G155*$B46,0))))))</f>
        <v/>
      </c>
      <c r="F700" s="31" t="str">
        <f>IF($A700="","",IF(F699="","",IF(Main!H$143=0,0,IF(Main!N$217="","",IF($C$29="PM",Main!N$217/Main!H$143*Main!H155,ROUND(Main!N$217/Main!H$143*Main!H155*$B46,0))))))</f>
        <v/>
      </c>
      <c r="G700" s="31" t="str">
        <f>IF($A700="","",IF(G699="","",IF(Main!I$143=0,0,IF(Main!O$217="","",IF($C$29="PM",Main!O$217/Main!I$143*Main!I155,ROUND(Main!O$217/Main!I$143*Main!I155*$B46,0))))))</f>
        <v/>
      </c>
      <c r="H700" s="31" t="str">
        <f>IF($A700="","",IF(H699="","",IF(Main!J$143=0,0,IF(Main!P$217="","",IF($C$29="PM",Main!P$217/Main!J$143*Main!J155,ROUND(Main!P$217/Main!J$143*Main!J155*$B46,0))))))</f>
        <v/>
      </c>
      <c r="I700" s="31" t="str">
        <f>IF($A700="","",IF(I699="","",IF(Main!K$143=0,0,IF(Main!Q$217="","",IF($C$29="PM",Main!Q$217/Main!K$143*Main!K155,ROUND(Main!Q$217/Main!K$143*Main!K155*$B46,0))))))</f>
        <v/>
      </c>
      <c r="J700" s="31" t="str">
        <f>IF($A700="","",IF(J699="","",IF(Main!L$143=0,0,IF(Main!R$217="","",IF($C$29="PM",Main!R$217/Main!L$143*Main!L155,ROUND(Main!R$217/Main!L$143*Main!L155*$B46,0))))))</f>
        <v/>
      </c>
      <c r="K700" s="31" t="str">
        <f>IF($A700="","",IF(K699="","",IF(Main!M$143=0,0,IF(Main!S$217="","",IF($C$29="PM",Main!S$217/Main!M$143*Main!M155,ROUND(Main!S$217/Main!M$143*Main!M155*$B46,0))))))</f>
        <v/>
      </c>
      <c r="L700" s="31" t="str">
        <f>IF($A700="","",IF(L699="","",IF(Main!N$143=0,0,IF(Main!T$217="","",IF($C$29="PM",Main!T$217/Main!N$143*Main!N155,ROUND(Main!T$217/Main!N$143*Main!N155*$B46,0))))))</f>
        <v/>
      </c>
      <c r="M700" s="31" t="str">
        <f>IF($A700="","",IF(M699="","",IF(Main!O$143=0,0,IF(Main!U$217="","",IF($C$29="PM",Main!U$217/Main!O$143*Main!O155,ROUND(Main!U$217/Main!O$143*Main!O155*$B46,0))))))</f>
        <v/>
      </c>
      <c r="N700" s="50" t="str">
        <f>IF($A700="","",IF(N699="","",IF(Main!P$143=0,0,IF(Main!V$217="","",IF($C$29="PM",Main!V$217/Main!P$143*Main!P155,ROUND(Main!V$217/Main!P$143*Main!P155*$B46,0))))))</f>
        <v/>
      </c>
      <c r="O700" s="31" t="str">
        <f>IF($A700="","",IF(O699="","",IF(Main!Q$143=0,0,IF(Main!W$217="","",IF($C$29="PM",Main!W$217/Main!Q$143*Main!Q155,ROUND(Main!W$217/Main!Q$143*Main!Q155*$B46,0))))))</f>
        <v/>
      </c>
      <c r="P700" s="31" t="str">
        <f>IF($A700="","",IF(P699="","",IF(Main!R$143=0,0,IF(Main!X$217="","",IF($C$29="PM",Main!X$217/Main!R$143*Main!R155,ROUND(Main!X$217/Main!R$143*Main!R155*$B46,0))))))</f>
        <v/>
      </c>
      <c r="Q700" s="31" t="str">
        <f>IF($A700="","",IF(Q699="","",IF(Main!S$143=0,0,IF(Main!Y$217="","",IF($C$29="PM",Main!Y$217/Main!S$143*Main!S155,ROUND(Main!Y$217/Main!S$143*Main!S155*$B46,0))))))</f>
        <v/>
      </c>
      <c r="R700" s="31" t="str">
        <f>IF($A700="","",IF(R699="","",IF(Main!T$143=0,0,IF(Main!Z$217="","",IF($C$29="PM",Main!Z$217/Main!T$143*Main!T155,ROUND(Main!Z$217/Main!T$143*Main!T155*$B46,0))))))</f>
        <v/>
      </c>
      <c r="S700" s="31" t="str">
        <f>IF($A700="","",IF(S699="","",IF(Main!U$143=0,0,IF(Main!AA$217="","",IF($C$29="PM",Main!AA$217/Main!U$143*Main!U155,ROUND(Main!AA$217/Main!U$143*Main!U155*$B46,0))))))</f>
        <v/>
      </c>
      <c r="T700" s="31" t="str">
        <f>IF($A700="","",IF(T699="","",IF(Main!V$143=0,0,IF(Main!AB$217="","",IF($C$29="PM",Main!AB$217/Main!V$143*Main!V155,ROUND(Main!AB$217/Main!V$143*Main!V155*$B46,0))))))</f>
        <v/>
      </c>
      <c r="U700" s="31" t="str">
        <f>IF($A700="","",IF(U699="","",IF(Main!W$143=0,0,IF(Main!AC$217="","",IF($C$29="PM",Main!AC$217/Main!W$143*Main!W155,ROUND(Main!AC$217/Main!W$143*Main!W155*$B46,0))))))</f>
        <v/>
      </c>
      <c r="V700" s="31" t="str">
        <f>IF($A700="","",IF(V699="","",IF(Main!X$143=0,0,IF(Main!AD$217="","",IF($C$29="PM",Main!AD$217/Main!X$143*Main!X155,ROUND(Main!AD$217/Main!X$143*Main!X155*$B46,0))))))</f>
        <v/>
      </c>
      <c r="W700" s="31" t="str">
        <f>IF($A700="","",IF(W699="","",IF(Main!Y$143=0,0,IF(Main!AE$217="","",IF($C$29="PM",Main!AE$217/Main!Y$143*Main!Y155,ROUND(Main!AE$217/Main!Y$143*Main!Y155*$B46,0))))))</f>
        <v/>
      </c>
      <c r="X700" s="31" t="str">
        <f>IF($A700="","",IF(X699="","",IF(Main!Z$143=0,0,IF(Main!AF$217="","",IF($C$29="PM",Main!AF$217/Main!Z$143*Main!Z155,ROUND(Main!AF$217/Main!Z$143*Main!Z155*$B46,0))))))</f>
        <v/>
      </c>
      <c r="Y700" s="31" t="str">
        <f>IF($A700="","",IF(Y699="","",IF(Main!AA$143=0,0,IF(Main!AG$217="","",IF($C$29="PM",Main!AG$217/Main!AA$143*Main!AA155,ROUND(Main!AG$217/Main!AA$143*Main!AA155*$B46,0))))))</f>
        <v/>
      </c>
      <c r="Z700" s="31" t="str">
        <f>IF($A700="","",IF(Z699="","",IF(Main!AB$143=0,0,IF(Main!AH$217="","",IF($C$29="PM",Main!AH$217/Main!AB$143*Main!AB155,ROUND(Main!AH$217/Main!AB$143*Main!AB155*$B46,0))))))</f>
        <v/>
      </c>
      <c r="AA700" s="49" t="str">
        <f>IF($A700="","",IF(AA699="","",IF(Main!AC$143=0,0,IF(Main!AI$217="","",IF($C$29="PM",Main!AI$217/Main!AC$143*Main!AC155,ROUND(Main!AI$217/Main!AC$143*Main!AC155*$B46,0))))))</f>
        <v/>
      </c>
      <c r="AB700" s="31" t="str">
        <f>IF($A700="","",IF(AB699="","",IF(Main!AD$143=0,0,IF(Main!AJ$217="","",IF($C$29="PM",Main!AJ$217/Main!AD$143*Main!AD155,ROUND(Main!AJ$217/Main!AD$143*Main!AD155*$B46,0))))))</f>
        <v/>
      </c>
      <c r="AC700" s="31" t="str">
        <f>IF($A700="","",IF(AC699="","",IF(Main!AE$143=0,0,IF(Main!AK$217="","",IF($C$29="PM",Main!AK$217/Main!AE$143*Main!AE155,ROUND(Main!AK$217/Main!AE$143*Main!AE155*$B46,0))))))</f>
        <v/>
      </c>
      <c r="AD700" s="31" t="str">
        <f>IF($A700="","",IF(AD699="","",IF(Main!AF$143=0,0,IF(Main!AL$217="","",IF($C$29="PM",Main!AL$217/Main!AF$143*Main!AF155,ROUND(Main!AL$217/Main!AF$143*Main!AF155*$B46,0))))))</f>
        <v/>
      </c>
      <c r="AE700" s="31" t="str">
        <f>IF($A700="","",IF(AE699="","",IF(Main!AG$143=0,0,IF(Main!AM$217="","",IF($C$29="PM",Main!AM$217/Main!AG$143*Main!AG155,ROUND(Main!AM$217/Main!AG$143*Main!AG155*$B46,0))))))</f>
        <v/>
      </c>
      <c r="AF700" s="31" t="str">
        <f>IF($A700="","",IF(AF699="","",IF(Main!AH$143=0,0,IF(Main!AN$217="","",IF($C$29="PM",Main!AN$217/Main!AH$143*Main!AH155,ROUND(Main!AN$217/Main!AH$143*Main!AH155*$B46,0))))))</f>
        <v/>
      </c>
      <c r="AG700" s="31" t="str">
        <f>IF($A700="","",IF(AG699="","",IF(Main!AI$143=0,0,IF(Main!AO$217="","",IF($C$29="PM",Main!AO$217/Main!AI$143*Main!AI155,ROUND(Main!AO$217/Main!AI$143*Main!AI155*$B46,0))))))</f>
        <v/>
      </c>
      <c r="AH700" s="31" t="str">
        <f>IF($A700="","",IF(AH699="","",IF(Main!AJ$143=0,0,IF(Main!AP$217="","",IF($C$29="PM",Main!AP$217/Main!AJ$143*Main!AJ155,ROUND(Main!AP$217/Main!AJ$143*Main!AJ155*$B46,0))))))</f>
        <v/>
      </c>
      <c r="AI700" s="31" t="str">
        <f>IF($A700="","",IF(AI699="","",IF(Main!AK$143=0,0,IF(Main!AQ$217="","",IF($C$29="PM",Main!AQ$217/Main!AK$143*Main!AK155,ROUND(Main!AQ$217/Main!AK$143*Main!AK155*$B46,0))))))</f>
        <v/>
      </c>
      <c r="AJ700" s="31" t="str">
        <f>IF($A700="","",IF(AJ699="","",IF(Main!AL$143=0,0,IF(Main!AR$217="","",IF($C$29="PM",Main!AR$217/Main!AL$143*Main!AL155,ROUND(Main!AR$217/Main!AL$143*Main!AL155*$B46,0))))))</f>
        <v/>
      </c>
      <c r="AK700" s="31" t="str">
        <f>IF($A700="","",IF(AK699="","",IF(Main!AM$143=0,0,IF(Main!AS$217="","",IF($C$29="PM",Main!AS$217/Main!AM$143*Main!AM155,ROUND(Main!AS$217/Main!AM$143*Main!AM155*$B46,0))))))</f>
        <v/>
      </c>
      <c r="AL700" s="50" t="str">
        <f>IF($A700="","",IF(AL699="","",IF(Main!AN$143=0,0,IF(Main!AT$217="","",IF($C$29="PM",Main!AT$217/Main!AN$143*Main!AN155,ROUND(Main!AT$217/Main!AN$143*Main!AN155*$B46,0))))))</f>
        <v/>
      </c>
      <c r="AM700" s="31" t="str">
        <f>IF($A700="","",IF(AM699="","",IF(Main!AO$143=0,0,IF(Main!AU$217="","",IF($C$29="PM",Main!AU$217/Main!AO$143*Main!AO155,ROUND(Main!AU$217/Main!AO$143*Main!AO155*$B46,0))))))</f>
        <v/>
      </c>
      <c r="AN700" s="31" t="str">
        <f>IF($A700="","",IF(AN699="","",IF(Main!AP$143=0,0,IF(Main!AV$217="","",IF($C$29="PM",Main!AV$217/Main!AP$143*Main!AP155,ROUND(Main!AV$217/Main!AP$143*Main!AP155*$B46,0))))))</f>
        <v/>
      </c>
      <c r="AO700" s="31" t="str">
        <f>IF($A700="","",IF(AO699="","",IF(Main!AQ$143=0,0,IF(Main!AW$217="","",IF($C$29="PM",Main!AW$217/Main!AQ$143*Main!AQ155,ROUND(Main!AW$217/Main!AQ$143*Main!AQ155*$B46,0))))))</f>
        <v/>
      </c>
      <c r="AP700" s="31" t="str">
        <f>IF($A700="","",IF(AP699="","",IF(Main!AR$143=0,0,IF(Main!AX$217="","",IF($C$29="PM",Main!AX$217/Main!AR$143*Main!AR155,ROUND(Main!AX$217/Main!AR$143*Main!AR155*$B46,0))))))</f>
        <v/>
      </c>
      <c r="AQ700" s="31" t="str">
        <f>IF($A700="","",IF(AQ699="","",IF(Main!AS$143=0,0,IF(Main!AY$217="","",IF($C$29="PM",Main!AY$217/Main!AS$143*Main!AS155,ROUND(Main!AY$217/Main!AS$143*Main!AS155*$B46,0))))))</f>
        <v/>
      </c>
      <c r="AR700" s="31" t="str">
        <f>IF($A700="","",IF(AR699="","",IF(Main!AT$143=0,0,IF(Main!AZ$217="","",IF($C$29="PM",Main!AZ$217/Main!AT$143*Main!AT155,ROUND(Main!AZ$217/Main!AT$143*Main!AT155*$B46,0))))))</f>
        <v/>
      </c>
      <c r="AS700" s="31" t="str">
        <f>IF($A700="","",IF(AS699="","",IF(Main!AU$143=0,0,IF(Main!BA$217="","",IF($C$29="PM",Main!BA$217/Main!AU$143*Main!AU155,ROUND(Main!BA$217/Main!AU$143*Main!AU155*$B46,0))))))</f>
        <v/>
      </c>
      <c r="AT700" s="31" t="str">
        <f>IF($A700="","",IF(AT699="","",IF(Main!AV$143=0,0,IF(Main!BB$217="","",IF($C$29="PM",Main!BB$217/Main!AV$143*Main!AV155,ROUND(Main!BB$217/Main!AV$143*Main!AV155*$B46,0))))))</f>
        <v/>
      </c>
      <c r="AU700" s="31" t="str">
        <f>IF($A700="","",IF(AU699="","",IF(Main!AW$143=0,0,IF(Main!BC$217="","",IF($C$29="PM",Main!BC$217/Main!AW$143*Main!AW155,ROUND(Main!BC$217/Main!AW$143*Main!AW155*$B46,0))))))</f>
        <v/>
      </c>
      <c r="AV700" s="31" t="str">
        <f>IF($A700="","",IF(AV699="","",IF(Main!AX$143=0,0,IF(Main!BD$217="","",IF($C$29="PM",Main!BD$217/Main!AX$143*Main!AX155,ROUND(Main!BD$217/Main!AX$143*Main!AX155*$B46,0))))))</f>
        <v/>
      </c>
      <c r="AW700" s="31" t="str">
        <f>IF($A700="","",IF(AW699="","",IF(Main!AY$143=0,0,IF(Main!BE$217="","",IF($C$29="PM",Main!BE$217/Main!AY$143*Main!AY155,ROUND(Main!BE$217/Main!AY$143*Main!AY155*$B46,0))))))</f>
        <v/>
      </c>
      <c r="AX700" s="50" t="str">
        <f>IF($A700="","",IF(AX699="","",IF(Main!AZ$143=0,0,IF(Main!BF$217="","",IF($C$29="PM",Main!BF$217/Main!AZ$143*Main!AZ155,ROUND(Main!BF$217/Main!AZ$143*Main!AZ155*$B46,0))))))</f>
        <v/>
      </c>
      <c r="AY700" s="31" t="str">
        <f>IF($A700="","",IF(AY699="","",IF(Main!BA$143=0,0,IF(Main!BG$217="","",IF($C$29="PM",Main!BG$217/Main!BA$143*Main!BA155,ROUND(Main!BG$217/Main!BA$143*Main!BA155*$B46,0))))))</f>
        <v/>
      </c>
      <c r="AZ700" s="31" t="str">
        <f>IF($A700="","",IF(AZ699="","",IF(Main!BB$143=0,0,IF(Main!BH$217="","",IF($C$29="PM",Main!BH$217/Main!BB$143*Main!BB155,ROUND(Main!BH$217/Main!BB$143*Main!BB155*$B46,0))))))</f>
        <v/>
      </c>
      <c r="BA700" s="31" t="str">
        <f>IF($A700="","",IF(BA699="","",IF(Main!BC$143=0,0,IF(Main!BI$217="","",IF($C$29="PM",Main!BI$217/Main!BC$143*Main!BC155,ROUND(Main!BI$217/Main!BC$143*Main!BC155*$B46,0))))))</f>
        <v/>
      </c>
      <c r="BB700" s="31" t="str">
        <f>IF($A700="","",IF(BB699="","",IF(Main!BD$143=0,0,IF(Main!BJ$217="","",IF($C$29="PM",Main!BJ$217/Main!BD$143*Main!BD155,ROUND(Main!BJ$217/Main!BD$143*Main!BD155*$B46,0))))))</f>
        <v/>
      </c>
      <c r="BC700" s="31" t="str">
        <f>IF($A700="","",IF(BC699="","",IF(Main!BE$143=0,0,IF(Main!BK$217="","",IF($C$29="PM",Main!BK$217/Main!BE$143*Main!BE155,ROUND(Main!BK$217/Main!BE$143*Main!BE155*$B46,0))))))</f>
        <v/>
      </c>
      <c r="BD700" s="31" t="str">
        <f>IF($A700="","",IF(BD699="","",IF(Main!BF$143=0,0,IF(Main!BL$217="","",IF($C$29="PM",Main!BL$217/Main!BF$143*Main!BF155,ROUND(Main!BL$217/Main!BF$143*Main!BF155*$B46,0))))))</f>
        <v/>
      </c>
      <c r="BE700" s="31" t="str">
        <f>IF($A700="","",IF(BE699="","",IF(Main!BG$143=0,0,IF(Main!BM$217="","",IF($C$29="PM",Main!BM$217/Main!BG$143*Main!BG155,ROUND(Main!BM$217/Main!BG$143*Main!BG155*$B46,0))))))</f>
        <v/>
      </c>
      <c r="BF700" s="31" t="str">
        <f>IF($A700="","",IF(BF699="","",IF(Main!BH$143=0,0,IF(Main!BN$217="","",IF($C$29="PM",Main!BN$217/Main!BH$143*Main!BH155,ROUND(Main!BN$217/Main!BH$143*Main!BH155*$B46,0))))))</f>
        <v/>
      </c>
      <c r="BG700" s="31" t="str">
        <f>IF($A700="","",IF(BG699="","",IF(Main!BI$143=0,0,IF(Main!BO$217="","",IF($C$29="PM",Main!BO$217/Main!BI$143*Main!BI155,ROUND(Main!BO$217/Main!BI$143*Main!BI155*$B46,0))))))</f>
        <v/>
      </c>
      <c r="BH700" s="31" t="str">
        <f>IF($A700="","",IF(BH699="","",IF(Main!BJ$143=0,0,IF(Main!BP$217="","",IF($C$29="PM",Main!BP$217/Main!BJ$143*Main!BJ155,ROUND(Main!BP$217/Main!BJ$143*Main!BJ155*$B46,0))))))</f>
        <v/>
      </c>
      <c r="BI700" s="31" t="str">
        <f>IF($A700="","",IF(BI699="","",IF(Main!BK$143=0,0,IF(Main!BQ$217="","",IF($C$29="PM",Main!BQ$217/Main!BK$143*Main!BK155,ROUND(Main!BQ$217/Main!BK$143*Main!BK155*$B46,0))))))</f>
        <v/>
      </c>
      <c r="BJ700" s="50" t="str">
        <f>IF($A700="","",IF(BJ699="","",IF(Main!BL$143=0,0,IF(Main!BR$217="","",IF($C$29="PM",Main!BR$217/Main!BL$143*Main!BL155,ROUND(Main!BR$217/Main!BL$143*Main!BL155*$B46,0))))))</f>
        <v/>
      </c>
      <c r="BK700" s="31" t="str">
        <f>IF($A700="","",IF(BK699="","",IF(Main!BM$143=0,0,IF(Main!BS$217="","",IF($C$29="PM",Main!BS$217/Main!BM$143*Main!BM155,ROUND(Main!BS$217/Main!BM$143*Main!BM155*$B46,0))))))</f>
        <v/>
      </c>
      <c r="BL700" s="31" t="str">
        <f>IF($A700="","",IF(BL699="","",IF(Main!BN$143=0,0,IF(Main!BT$217="","",IF($C$29="PM",Main!BT$217/Main!BN$143*Main!BN155,ROUND(Main!BT$217/Main!BN$143*Main!BN155*$B46,0))))))</f>
        <v/>
      </c>
      <c r="BM700" s="31" t="str">
        <f>IF($A700="","",IF(BM699="","",IF(Main!BO$143=0,0,IF(Main!BU$217="","",IF($C$29="PM",Main!BU$217/Main!BO$143*Main!BO155,ROUND(Main!BU$217/Main!BO$143*Main!BO155*$B46,0))))))</f>
        <v/>
      </c>
      <c r="BN700" s="31" t="str">
        <f>IF($A700="","",IF(BN699="","",IF(Main!BP$143=0,0,IF(Main!BV$217="","",IF($C$29="PM",Main!BV$217/Main!BP$143*Main!BP155,ROUND(Main!BV$217/Main!BP$143*Main!BP155*$B46,0))))))</f>
        <v/>
      </c>
      <c r="BO700" s="31" t="str">
        <f>IF($A700="","",IF(BO699="","",IF(Main!BQ$143=0,0,IF(Main!BW$217="","",IF($C$29="PM",Main!BW$217/Main!BQ$143*Main!BQ155,ROUND(Main!BW$217/Main!BQ$143*Main!BQ155*$B46,0))))))</f>
        <v/>
      </c>
      <c r="BP700" s="31" t="str">
        <f>IF($A700="","",IF(BP699="","",IF(Main!BR$143=0,0,IF(Main!BX$217="","",IF($C$29="PM",Main!BX$217/Main!BR$143*Main!BR155,ROUND(Main!BX$217/Main!BR$143*Main!BR155*$B46,0))))))</f>
        <v/>
      </c>
      <c r="BQ700" s="31" t="str">
        <f>IF($A700="","",IF(BQ699="","",IF(Main!BS$143=0,0,IF(Main!BY$217="","",IF($C$29="PM",Main!BY$217/Main!BS$143*Main!BS155,ROUND(Main!BY$217/Main!BS$143*Main!BS155*$B46,0))))))</f>
        <v/>
      </c>
      <c r="BR700" s="31" t="str">
        <f>IF($A700="","",IF(BR699="","",IF(Main!BT$143=0,0,IF(Main!BZ$217="","",IF($C$29="PM",Main!BZ$217/Main!BT$143*Main!BT155,ROUND(Main!BZ$217/Main!BT$143*Main!BT155*$B46,0))))))</f>
        <v/>
      </c>
      <c r="BS700" s="31" t="str">
        <f>IF($A700="","",IF(BS699="","",IF(Main!BU$143=0,0,IF(Main!CA$217="","",IF($C$29="PM",Main!CA$217/Main!BU$143*Main!BU155,ROUND(Main!CA$217/Main!BU$143*Main!BU155*$B46,0))))))</f>
        <v/>
      </c>
      <c r="BT700" s="31" t="str">
        <f>IF($A700="","",IF(BT699="","",IF(Main!BV$143=0,0,IF(Main!CB$217="","",IF($C$29="PM",Main!CB$217/Main!BV$143*Main!BV155,ROUND(Main!CB$217/Main!BV$143*Main!BV155*$B46,0))))))</f>
        <v/>
      </c>
      <c r="BU700" s="31" t="str">
        <f>IF($A700="","",IF(BU699="","",IF(Main!BW$143=0,0,IF(Main!CC$217="","",IF($C$29="PM",Main!CC$217/Main!BW$143*Main!BW155,ROUND(Main!CC$217/Main!BW$143*Main!BW155*$B46,0))))))</f>
        <v/>
      </c>
      <c r="BV700" s="50" t="str">
        <f>IF($A700="","",IF(BV699="","",IF(Main!BX$143=0,0,IF(Main!CD$217="","",IF($C$29="PM",Main!CD$217/Main!BX$143*Main!BX155,ROUND(Main!CD$217/Main!BX$143*Main!BX155*$B46,0))))))</f>
        <v/>
      </c>
    </row>
    <row r="701" spans="1:74" x14ac:dyDescent="0.2">
      <c r="A701" s="71" t="str">
        <f>IF(Main!A$47="","",Main!A$47)</f>
        <v/>
      </c>
      <c r="B701" s="74" t="str">
        <f t="shared" si="496"/>
        <v/>
      </c>
      <c r="C701" s="49" t="str">
        <f>IF($A701="","",IF(C700="","",IF(Main!E$143=0,0,IF(Main!K$217="","",IF($C$29="PM",Main!K$217/Main!E$143*Main!E156,ROUND(Main!K$217/Main!E$143*Main!E156*$B47,0))))))</f>
        <v/>
      </c>
      <c r="D701" s="31" t="str">
        <f>IF($A701="","",IF(D700="","",IF(Main!F$143=0,0,IF(Main!L$217="","",IF($C$29="PM",Main!L$217/Main!F$143*Main!F156,ROUND(Main!L$217/Main!F$143*Main!F156*$B47,0))))))</f>
        <v/>
      </c>
      <c r="E701" s="31" t="str">
        <f>IF($A701="","",IF(E700="","",IF(Main!G$143=0,0,IF(Main!M$217="","",IF($C$29="PM",Main!M$217/Main!G$143*Main!G156,ROUND(Main!M$217/Main!G$143*Main!G156*$B47,0))))))</f>
        <v/>
      </c>
      <c r="F701" s="31" t="str">
        <f>IF($A701="","",IF(F700="","",IF(Main!H$143=0,0,IF(Main!N$217="","",IF($C$29="PM",Main!N$217/Main!H$143*Main!H156,ROUND(Main!N$217/Main!H$143*Main!H156*$B47,0))))))</f>
        <v/>
      </c>
      <c r="G701" s="31" t="str">
        <f>IF($A701="","",IF(G700="","",IF(Main!I$143=0,0,IF(Main!O$217="","",IF($C$29="PM",Main!O$217/Main!I$143*Main!I156,ROUND(Main!O$217/Main!I$143*Main!I156*$B47,0))))))</f>
        <v/>
      </c>
      <c r="H701" s="31" t="str">
        <f>IF($A701="","",IF(H700="","",IF(Main!J$143=0,0,IF(Main!P$217="","",IF($C$29="PM",Main!P$217/Main!J$143*Main!J156,ROUND(Main!P$217/Main!J$143*Main!J156*$B47,0))))))</f>
        <v/>
      </c>
      <c r="I701" s="31" t="str">
        <f>IF($A701="","",IF(I700="","",IF(Main!K$143=0,0,IF(Main!Q$217="","",IF($C$29="PM",Main!Q$217/Main!K$143*Main!K156,ROUND(Main!Q$217/Main!K$143*Main!K156*$B47,0))))))</f>
        <v/>
      </c>
      <c r="J701" s="31" t="str">
        <f>IF($A701="","",IF(J700="","",IF(Main!L$143=0,0,IF(Main!R$217="","",IF($C$29="PM",Main!R$217/Main!L$143*Main!L156,ROUND(Main!R$217/Main!L$143*Main!L156*$B47,0))))))</f>
        <v/>
      </c>
      <c r="K701" s="31" t="str">
        <f>IF($A701="","",IF(K700="","",IF(Main!M$143=0,0,IF(Main!S$217="","",IF($C$29="PM",Main!S$217/Main!M$143*Main!M156,ROUND(Main!S$217/Main!M$143*Main!M156*$B47,0))))))</f>
        <v/>
      </c>
      <c r="L701" s="31" t="str">
        <f>IF($A701="","",IF(L700="","",IF(Main!N$143=0,0,IF(Main!T$217="","",IF($C$29="PM",Main!T$217/Main!N$143*Main!N156,ROUND(Main!T$217/Main!N$143*Main!N156*$B47,0))))))</f>
        <v/>
      </c>
      <c r="M701" s="31" t="str">
        <f>IF($A701="","",IF(M700="","",IF(Main!O$143=0,0,IF(Main!U$217="","",IF($C$29="PM",Main!U$217/Main!O$143*Main!O156,ROUND(Main!U$217/Main!O$143*Main!O156*$B47,0))))))</f>
        <v/>
      </c>
      <c r="N701" s="50" t="str">
        <f>IF($A701="","",IF(N700="","",IF(Main!P$143=0,0,IF(Main!V$217="","",IF($C$29="PM",Main!V$217/Main!P$143*Main!P156,ROUND(Main!V$217/Main!P$143*Main!P156*$B47,0))))))</f>
        <v/>
      </c>
      <c r="O701" s="31" t="str">
        <f>IF($A701="","",IF(O700="","",IF(Main!Q$143=0,0,IF(Main!W$217="","",IF($C$29="PM",Main!W$217/Main!Q$143*Main!Q156,ROUND(Main!W$217/Main!Q$143*Main!Q156*$B47,0))))))</f>
        <v/>
      </c>
      <c r="P701" s="31" t="str">
        <f>IF($A701="","",IF(P700="","",IF(Main!R$143=0,0,IF(Main!X$217="","",IF($C$29="PM",Main!X$217/Main!R$143*Main!R156,ROUND(Main!X$217/Main!R$143*Main!R156*$B47,0))))))</f>
        <v/>
      </c>
      <c r="Q701" s="31" t="str">
        <f>IF($A701="","",IF(Q700="","",IF(Main!S$143=0,0,IF(Main!Y$217="","",IF($C$29="PM",Main!Y$217/Main!S$143*Main!S156,ROUND(Main!Y$217/Main!S$143*Main!S156*$B47,0))))))</f>
        <v/>
      </c>
      <c r="R701" s="31" t="str">
        <f>IF($A701="","",IF(R700="","",IF(Main!T$143=0,0,IF(Main!Z$217="","",IF($C$29="PM",Main!Z$217/Main!T$143*Main!T156,ROUND(Main!Z$217/Main!T$143*Main!T156*$B47,0))))))</f>
        <v/>
      </c>
      <c r="S701" s="31" t="str">
        <f>IF($A701="","",IF(S700="","",IF(Main!U$143=0,0,IF(Main!AA$217="","",IF($C$29="PM",Main!AA$217/Main!U$143*Main!U156,ROUND(Main!AA$217/Main!U$143*Main!U156*$B47,0))))))</f>
        <v/>
      </c>
      <c r="T701" s="31" t="str">
        <f>IF($A701="","",IF(T700="","",IF(Main!V$143=0,0,IF(Main!AB$217="","",IF($C$29="PM",Main!AB$217/Main!V$143*Main!V156,ROUND(Main!AB$217/Main!V$143*Main!V156*$B47,0))))))</f>
        <v/>
      </c>
      <c r="U701" s="31" t="str">
        <f>IF($A701="","",IF(U700="","",IF(Main!W$143=0,0,IF(Main!AC$217="","",IF($C$29="PM",Main!AC$217/Main!W$143*Main!W156,ROUND(Main!AC$217/Main!W$143*Main!W156*$B47,0))))))</f>
        <v/>
      </c>
      <c r="V701" s="31" t="str">
        <f>IF($A701="","",IF(V700="","",IF(Main!X$143=0,0,IF(Main!AD$217="","",IF($C$29="PM",Main!AD$217/Main!X$143*Main!X156,ROUND(Main!AD$217/Main!X$143*Main!X156*$B47,0))))))</f>
        <v/>
      </c>
      <c r="W701" s="31" t="str">
        <f>IF($A701="","",IF(W700="","",IF(Main!Y$143=0,0,IF(Main!AE$217="","",IF($C$29="PM",Main!AE$217/Main!Y$143*Main!Y156,ROUND(Main!AE$217/Main!Y$143*Main!Y156*$B47,0))))))</f>
        <v/>
      </c>
      <c r="X701" s="31" t="str">
        <f>IF($A701="","",IF(X700="","",IF(Main!Z$143=0,0,IF(Main!AF$217="","",IF($C$29="PM",Main!AF$217/Main!Z$143*Main!Z156,ROUND(Main!AF$217/Main!Z$143*Main!Z156*$B47,0))))))</f>
        <v/>
      </c>
      <c r="Y701" s="31" t="str">
        <f>IF($A701="","",IF(Y700="","",IF(Main!AA$143=0,0,IF(Main!AG$217="","",IF($C$29="PM",Main!AG$217/Main!AA$143*Main!AA156,ROUND(Main!AG$217/Main!AA$143*Main!AA156*$B47,0))))))</f>
        <v/>
      </c>
      <c r="Z701" s="31" t="str">
        <f>IF($A701="","",IF(Z700="","",IF(Main!AB$143=0,0,IF(Main!AH$217="","",IF($C$29="PM",Main!AH$217/Main!AB$143*Main!AB156,ROUND(Main!AH$217/Main!AB$143*Main!AB156*$B47,0))))))</f>
        <v/>
      </c>
      <c r="AA701" s="49" t="str">
        <f>IF($A701="","",IF(AA700="","",IF(Main!AC$143=0,0,IF(Main!AI$217="","",IF($C$29="PM",Main!AI$217/Main!AC$143*Main!AC156,ROUND(Main!AI$217/Main!AC$143*Main!AC156*$B47,0))))))</f>
        <v/>
      </c>
      <c r="AB701" s="31" t="str">
        <f>IF($A701="","",IF(AB700="","",IF(Main!AD$143=0,0,IF(Main!AJ$217="","",IF($C$29="PM",Main!AJ$217/Main!AD$143*Main!AD156,ROUND(Main!AJ$217/Main!AD$143*Main!AD156*$B47,0))))))</f>
        <v/>
      </c>
      <c r="AC701" s="31" t="str">
        <f>IF($A701="","",IF(AC700="","",IF(Main!AE$143=0,0,IF(Main!AK$217="","",IF($C$29="PM",Main!AK$217/Main!AE$143*Main!AE156,ROUND(Main!AK$217/Main!AE$143*Main!AE156*$B47,0))))))</f>
        <v/>
      </c>
      <c r="AD701" s="31" t="str">
        <f>IF($A701="","",IF(AD700="","",IF(Main!AF$143=0,0,IF(Main!AL$217="","",IF($C$29="PM",Main!AL$217/Main!AF$143*Main!AF156,ROUND(Main!AL$217/Main!AF$143*Main!AF156*$B47,0))))))</f>
        <v/>
      </c>
      <c r="AE701" s="31" t="str">
        <f>IF($A701="","",IF(AE700="","",IF(Main!AG$143=0,0,IF(Main!AM$217="","",IF($C$29="PM",Main!AM$217/Main!AG$143*Main!AG156,ROUND(Main!AM$217/Main!AG$143*Main!AG156*$B47,0))))))</f>
        <v/>
      </c>
      <c r="AF701" s="31" t="str">
        <f>IF($A701="","",IF(AF700="","",IF(Main!AH$143=0,0,IF(Main!AN$217="","",IF($C$29="PM",Main!AN$217/Main!AH$143*Main!AH156,ROUND(Main!AN$217/Main!AH$143*Main!AH156*$B47,0))))))</f>
        <v/>
      </c>
      <c r="AG701" s="31" t="str">
        <f>IF($A701="","",IF(AG700="","",IF(Main!AI$143=0,0,IF(Main!AO$217="","",IF($C$29="PM",Main!AO$217/Main!AI$143*Main!AI156,ROUND(Main!AO$217/Main!AI$143*Main!AI156*$B47,0))))))</f>
        <v/>
      </c>
      <c r="AH701" s="31" t="str">
        <f>IF($A701="","",IF(AH700="","",IF(Main!AJ$143=0,0,IF(Main!AP$217="","",IF($C$29="PM",Main!AP$217/Main!AJ$143*Main!AJ156,ROUND(Main!AP$217/Main!AJ$143*Main!AJ156*$B47,0))))))</f>
        <v/>
      </c>
      <c r="AI701" s="31" t="str">
        <f>IF($A701="","",IF(AI700="","",IF(Main!AK$143=0,0,IF(Main!AQ$217="","",IF($C$29="PM",Main!AQ$217/Main!AK$143*Main!AK156,ROUND(Main!AQ$217/Main!AK$143*Main!AK156*$B47,0))))))</f>
        <v/>
      </c>
      <c r="AJ701" s="31" t="str">
        <f>IF($A701="","",IF(AJ700="","",IF(Main!AL$143=0,0,IF(Main!AR$217="","",IF($C$29="PM",Main!AR$217/Main!AL$143*Main!AL156,ROUND(Main!AR$217/Main!AL$143*Main!AL156*$B47,0))))))</f>
        <v/>
      </c>
      <c r="AK701" s="31" t="str">
        <f>IF($A701="","",IF(AK700="","",IF(Main!AM$143=0,0,IF(Main!AS$217="","",IF($C$29="PM",Main!AS$217/Main!AM$143*Main!AM156,ROUND(Main!AS$217/Main!AM$143*Main!AM156*$B47,0))))))</f>
        <v/>
      </c>
      <c r="AL701" s="50" t="str">
        <f>IF($A701="","",IF(AL700="","",IF(Main!AN$143=0,0,IF(Main!AT$217="","",IF($C$29="PM",Main!AT$217/Main!AN$143*Main!AN156,ROUND(Main!AT$217/Main!AN$143*Main!AN156*$B47,0))))))</f>
        <v/>
      </c>
      <c r="AM701" s="31" t="str">
        <f>IF($A701="","",IF(AM700="","",IF(Main!AO$143=0,0,IF(Main!AU$217="","",IF($C$29="PM",Main!AU$217/Main!AO$143*Main!AO156,ROUND(Main!AU$217/Main!AO$143*Main!AO156*$B47,0))))))</f>
        <v/>
      </c>
      <c r="AN701" s="31" t="str">
        <f>IF($A701="","",IF(AN700="","",IF(Main!AP$143=0,0,IF(Main!AV$217="","",IF($C$29="PM",Main!AV$217/Main!AP$143*Main!AP156,ROUND(Main!AV$217/Main!AP$143*Main!AP156*$B47,0))))))</f>
        <v/>
      </c>
      <c r="AO701" s="31" t="str">
        <f>IF($A701="","",IF(AO700="","",IF(Main!AQ$143=0,0,IF(Main!AW$217="","",IF($C$29="PM",Main!AW$217/Main!AQ$143*Main!AQ156,ROUND(Main!AW$217/Main!AQ$143*Main!AQ156*$B47,0))))))</f>
        <v/>
      </c>
      <c r="AP701" s="31" t="str">
        <f>IF($A701="","",IF(AP700="","",IF(Main!AR$143=0,0,IF(Main!AX$217="","",IF($C$29="PM",Main!AX$217/Main!AR$143*Main!AR156,ROUND(Main!AX$217/Main!AR$143*Main!AR156*$B47,0))))))</f>
        <v/>
      </c>
      <c r="AQ701" s="31" t="str">
        <f>IF($A701="","",IF(AQ700="","",IF(Main!AS$143=0,0,IF(Main!AY$217="","",IF($C$29="PM",Main!AY$217/Main!AS$143*Main!AS156,ROUND(Main!AY$217/Main!AS$143*Main!AS156*$B47,0))))))</f>
        <v/>
      </c>
      <c r="AR701" s="31" t="str">
        <f>IF($A701="","",IF(AR700="","",IF(Main!AT$143=0,0,IF(Main!AZ$217="","",IF($C$29="PM",Main!AZ$217/Main!AT$143*Main!AT156,ROUND(Main!AZ$217/Main!AT$143*Main!AT156*$B47,0))))))</f>
        <v/>
      </c>
      <c r="AS701" s="31" t="str">
        <f>IF($A701="","",IF(AS700="","",IF(Main!AU$143=0,0,IF(Main!BA$217="","",IF($C$29="PM",Main!BA$217/Main!AU$143*Main!AU156,ROUND(Main!BA$217/Main!AU$143*Main!AU156*$B47,0))))))</f>
        <v/>
      </c>
      <c r="AT701" s="31" t="str">
        <f>IF($A701="","",IF(AT700="","",IF(Main!AV$143=0,0,IF(Main!BB$217="","",IF($C$29="PM",Main!BB$217/Main!AV$143*Main!AV156,ROUND(Main!BB$217/Main!AV$143*Main!AV156*$B47,0))))))</f>
        <v/>
      </c>
      <c r="AU701" s="31" t="str">
        <f>IF($A701="","",IF(AU700="","",IF(Main!AW$143=0,0,IF(Main!BC$217="","",IF($C$29="PM",Main!BC$217/Main!AW$143*Main!AW156,ROUND(Main!BC$217/Main!AW$143*Main!AW156*$B47,0))))))</f>
        <v/>
      </c>
      <c r="AV701" s="31" t="str">
        <f>IF($A701="","",IF(AV700="","",IF(Main!AX$143=0,0,IF(Main!BD$217="","",IF($C$29="PM",Main!BD$217/Main!AX$143*Main!AX156,ROUND(Main!BD$217/Main!AX$143*Main!AX156*$B47,0))))))</f>
        <v/>
      </c>
      <c r="AW701" s="31" t="str">
        <f>IF($A701="","",IF(AW700="","",IF(Main!AY$143=0,0,IF(Main!BE$217="","",IF($C$29="PM",Main!BE$217/Main!AY$143*Main!AY156,ROUND(Main!BE$217/Main!AY$143*Main!AY156*$B47,0))))))</f>
        <v/>
      </c>
      <c r="AX701" s="50" t="str">
        <f>IF($A701="","",IF(AX700="","",IF(Main!AZ$143=0,0,IF(Main!BF$217="","",IF($C$29="PM",Main!BF$217/Main!AZ$143*Main!AZ156,ROUND(Main!BF$217/Main!AZ$143*Main!AZ156*$B47,0))))))</f>
        <v/>
      </c>
      <c r="AY701" s="31" t="str">
        <f>IF($A701="","",IF(AY700="","",IF(Main!BA$143=0,0,IF(Main!BG$217="","",IF($C$29="PM",Main!BG$217/Main!BA$143*Main!BA156,ROUND(Main!BG$217/Main!BA$143*Main!BA156*$B47,0))))))</f>
        <v/>
      </c>
      <c r="AZ701" s="31" t="str">
        <f>IF($A701="","",IF(AZ700="","",IF(Main!BB$143=0,0,IF(Main!BH$217="","",IF($C$29="PM",Main!BH$217/Main!BB$143*Main!BB156,ROUND(Main!BH$217/Main!BB$143*Main!BB156*$B47,0))))))</f>
        <v/>
      </c>
      <c r="BA701" s="31" t="str">
        <f>IF($A701="","",IF(BA700="","",IF(Main!BC$143=0,0,IF(Main!BI$217="","",IF($C$29="PM",Main!BI$217/Main!BC$143*Main!BC156,ROUND(Main!BI$217/Main!BC$143*Main!BC156*$B47,0))))))</f>
        <v/>
      </c>
      <c r="BB701" s="31" t="str">
        <f>IF($A701="","",IF(BB700="","",IF(Main!BD$143=0,0,IF(Main!BJ$217="","",IF($C$29="PM",Main!BJ$217/Main!BD$143*Main!BD156,ROUND(Main!BJ$217/Main!BD$143*Main!BD156*$B47,0))))))</f>
        <v/>
      </c>
      <c r="BC701" s="31" t="str">
        <f>IF($A701="","",IF(BC700="","",IF(Main!BE$143=0,0,IF(Main!BK$217="","",IF($C$29="PM",Main!BK$217/Main!BE$143*Main!BE156,ROUND(Main!BK$217/Main!BE$143*Main!BE156*$B47,0))))))</f>
        <v/>
      </c>
      <c r="BD701" s="31" t="str">
        <f>IF($A701="","",IF(BD700="","",IF(Main!BF$143=0,0,IF(Main!BL$217="","",IF($C$29="PM",Main!BL$217/Main!BF$143*Main!BF156,ROUND(Main!BL$217/Main!BF$143*Main!BF156*$B47,0))))))</f>
        <v/>
      </c>
      <c r="BE701" s="31" t="str">
        <f>IF($A701="","",IF(BE700="","",IF(Main!BG$143=0,0,IF(Main!BM$217="","",IF($C$29="PM",Main!BM$217/Main!BG$143*Main!BG156,ROUND(Main!BM$217/Main!BG$143*Main!BG156*$B47,0))))))</f>
        <v/>
      </c>
      <c r="BF701" s="31" t="str">
        <f>IF($A701="","",IF(BF700="","",IF(Main!BH$143=0,0,IF(Main!BN$217="","",IF($C$29="PM",Main!BN$217/Main!BH$143*Main!BH156,ROUND(Main!BN$217/Main!BH$143*Main!BH156*$B47,0))))))</f>
        <v/>
      </c>
      <c r="BG701" s="31" t="str">
        <f>IF($A701="","",IF(BG700="","",IF(Main!BI$143=0,0,IF(Main!BO$217="","",IF($C$29="PM",Main!BO$217/Main!BI$143*Main!BI156,ROUND(Main!BO$217/Main!BI$143*Main!BI156*$B47,0))))))</f>
        <v/>
      </c>
      <c r="BH701" s="31" t="str">
        <f>IF($A701="","",IF(BH700="","",IF(Main!BJ$143=0,0,IF(Main!BP$217="","",IF($C$29="PM",Main!BP$217/Main!BJ$143*Main!BJ156,ROUND(Main!BP$217/Main!BJ$143*Main!BJ156*$B47,0))))))</f>
        <v/>
      </c>
      <c r="BI701" s="31" t="str">
        <f>IF($A701="","",IF(BI700="","",IF(Main!BK$143=0,0,IF(Main!BQ$217="","",IF($C$29="PM",Main!BQ$217/Main!BK$143*Main!BK156,ROUND(Main!BQ$217/Main!BK$143*Main!BK156*$B47,0))))))</f>
        <v/>
      </c>
      <c r="BJ701" s="50" t="str">
        <f>IF($A701="","",IF(BJ700="","",IF(Main!BL$143=0,0,IF(Main!BR$217="","",IF($C$29="PM",Main!BR$217/Main!BL$143*Main!BL156,ROUND(Main!BR$217/Main!BL$143*Main!BL156*$B47,0))))))</f>
        <v/>
      </c>
      <c r="BK701" s="31" t="str">
        <f>IF($A701="","",IF(BK700="","",IF(Main!BM$143=0,0,IF(Main!BS$217="","",IF($C$29="PM",Main!BS$217/Main!BM$143*Main!BM156,ROUND(Main!BS$217/Main!BM$143*Main!BM156*$B47,0))))))</f>
        <v/>
      </c>
      <c r="BL701" s="31" t="str">
        <f>IF($A701="","",IF(BL700="","",IF(Main!BN$143=0,0,IF(Main!BT$217="","",IF($C$29="PM",Main!BT$217/Main!BN$143*Main!BN156,ROUND(Main!BT$217/Main!BN$143*Main!BN156*$B47,0))))))</f>
        <v/>
      </c>
      <c r="BM701" s="31" t="str">
        <f>IF($A701="","",IF(BM700="","",IF(Main!BO$143=0,0,IF(Main!BU$217="","",IF($C$29="PM",Main!BU$217/Main!BO$143*Main!BO156,ROUND(Main!BU$217/Main!BO$143*Main!BO156*$B47,0))))))</f>
        <v/>
      </c>
      <c r="BN701" s="31" t="str">
        <f>IF($A701="","",IF(BN700="","",IF(Main!BP$143=0,0,IF(Main!BV$217="","",IF($C$29="PM",Main!BV$217/Main!BP$143*Main!BP156,ROUND(Main!BV$217/Main!BP$143*Main!BP156*$B47,0))))))</f>
        <v/>
      </c>
      <c r="BO701" s="31" t="str">
        <f>IF($A701="","",IF(BO700="","",IF(Main!BQ$143=0,0,IF(Main!BW$217="","",IF($C$29="PM",Main!BW$217/Main!BQ$143*Main!BQ156,ROUND(Main!BW$217/Main!BQ$143*Main!BQ156*$B47,0))))))</f>
        <v/>
      </c>
      <c r="BP701" s="31" t="str">
        <f>IF($A701="","",IF(BP700="","",IF(Main!BR$143=0,0,IF(Main!BX$217="","",IF($C$29="PM",Main!BX$217/Main!BR$143*Main!BR156,ROUND(Main!BX$217/Main!BR$143*Main!BR156*$B47,0))))))</f>
        <v/>
      </c>
      <c r="BQ701" s="31" t="str">
        <f>IF($A701="","",IF(BQ700="","",IF(Main!BS$143=0,0,IF(Main!BY$217="","",IF($C$29="PM",Main!BY$217/Main!BS$143*Main!BS156,ROUND(Main!BY$217/Main!BS$143*Main!BS156*$B47,0))))))</f>
        <v/>
      </c>
      <c r="BR701" s="31" t="str">
        <f>IF($A701="","",IF(BR700="","",IF(Main!BT$143=0,0,IF(Main!BZ$217="","",IF($C$29="PM",Main!BZ$217/Main!BT$143*Main!BT156,ROUND(Main!BZ$217/Main!BT$143*Main!BT156*$B47,0))))))</f>
        <v/>
      </c>
      <c r="BS701" s="31" t="str">
        <f>IF($A701="","",IF(BS700="","",IF(Main!BU$143=0,0,IF(Main!CA$217="","",IF($C$29="PM",Main!CA$217/Main!BU$143*Main!BU156,ROUND(Main!CA$217/Main!BU$143*Main!BU156*$B47,0))))))</f>
        <v/>
      </c>
      <c r="BT701" s="31" t="str">
        <f>IF($A701="","",IF(BT700="","",IF(Main!BV$143=0,0,IF(Main!CB$217="","",IF($C$29="PM",Main!CB$217/Main!BV$143*Main!BV156,ROUND(Main!CB$217/Main!BV$143*Main!BV156*$B47,0))))))</f>
        <v/>
      </c>
      <c r="BU701" s="31" t="str">
        <f>IF($A701="","",IF(BU700="","",IF(Main!BW$143=0,0,IF(Main!CC$217="","",IF($C$29="PM",Main!CC$217/Main!BW$143*Main!BW156,ROUND(Main!CC$217/Main!BW$143*Main!BW156*$B47,0))))))</f>
        <v/>
      </c>
      <c r="BV701" s="50" t="str">
        <f>IF($A701="","",IF(BV700="","",IF(Main!BX$143=0,0,IF(Main!CD$217="","",IF($C$29="PM",Main!CD$217/Main!BX$143*Main!BX156,ROUND(Main!CD$217/Main!BX$143*Main!BX156*$B47,0))))))</f>
        <v/>
      </c>
    </row>
    <row r="702" spans="1:74" x14ac:dyDescent="0.2">
      <c r="A702" s="71" t="str">
        <f>IF(Main!A$48="","",Main!A$48)</f>
        <v/>
      </c>
      <c r="B702" s="74" t="str">
        <f t="shared" si="496"/>
        <v/>
      </c>
      <c r="C702" s="49" t="str">
        <f>IF($A702="","",IF(C701="","",IF(Main!E$143=0,0,IF(Main!K$217="","",IF($C$29="PM",Main!K$217/Main!E$143*Main!E157,ROUND(Main!K$217/Main!E$143*Main!E157*$B48,0))))))</f>
        <v/>
      </c>
      <c r="D702" s="31" t="str">
        <f>IF($A702="","",IF(D701="","",IF(Main!F$143=0,0,IF(Main!L$217="","",IF($C$29="PM",Main!L$217/Main!F$143*Main!F157,ROUND(Main!L$217/Main!F$143*Main!F157*$B48,0))))))</f>
        <v/>
      </c>
      <c r="E702" s="31" t="str">
        <f>IF($A702="","",IF(E701="","",IF(Main!G$143=0,0,IF(Main!M$217="","",IF($C$29="PM",Main!M$217/Main!G$143*Main!G157,ROUND(Main!M$217/Main!G$143*Main!G157*$B48,0))))))</f>
        <v/>
      </c>
      <c r="F702" s="31" t="str">
        <f>IF($A702="","",IF(F701="","",IF(Main!H$143=0,0,IF(Main!N$217="","",IF($C$29="PM",Main!N$217/Main!H$143*Main!H157,ROUND(Main!N$217/Main!H$143*Main!H157*$B48,0))))))</f>
        <v/>
      </c>
      <c r="G702" s="31" t="str">
        <f>IF($A702="","",IF(G701="","",IF(Main!I$143=0,0,IF(Main!O$217="","",IF($C$29="PM",Main!O$217/Main!I$143*Main!I157,ROUND(Main!O$217/Main!I$143*Main!I157*$B48,0))))))</f>
        <v/>
      </c>
      <c r="H702" s="31" t="str">
        <f>IF($A702="","",IF(H701="","",IF(Main!J$143=0,0,IF(Main!P$217="","",IF($C$29="PM",Main!P$217/Main!J$143*Main!J157,ROUND(Main!P$217/Main!J$143*Main!J157*$B48,0))))))</f>
        <v/>
      </c>
      <c r="I702" s="31" t="str">
        <f>IF($A702="","",IF(I701="","",IF(Main!K$143=0,0,IF(Main!Q$217="","",IF($C$29="PM",Main!Q$217/Main!K$143*Main!K157,ROUND(Main!Q$217/Main!K$143*Main!K157*$B48,0))))))</f>
        <v/>
      </c>
      <c r="J702" s="31" t="str">
        <f>IF($A702="","",IF(J701="","",IF(Main!L$143=0,0,IF(Main!R$217="","",IF($C$29="PM",Main!R$217/Main!L$143*Main!L157,ROUND(Main!R$217/Main!L$143*Main!L157*$B48,0))))))</f>
        <v/>
      </c>
      <c r="K702" s="31" t="str">
        <f>IF($A702="","",IF(K701="","",IF(Main!M$143=0,0,IF(Main!S$217="","",IF($C$29="PM",Main!S$217/Main!M$143*Main!M157,ROUND(Main!S$217/Main!M$143*Main!M157*$B48,0))))))</f>
        <v/>
      </c>
      <c r="L702" s="31" t="str">
        <f>IF($A702="","",IF(L701="","",IF(Main!N$143=0,0,IF(Main!T$217="","",IF($C$29="PM",Main!T$217/Main!N$143*Main!N157,ROUND(Main!T$217/Main!N$143*Main!N157*$B48,0))))))</f>
        <v/>
      </c>
      <c r="M702" s="31" t="str">
        <f>IF($A702="","",IF(M701="","",IF(Main!O$143=0,0,IF(Main!U$217="","",IF($C$29="PM",Main!U$217/Main!O$143*Main!O157,ROUND(Main!U$217/Main!O$143*Main!O157*$B48,0))))))</f>
        <v/>
      </c>
      <c r="N702" s="50" t="str">
        <f>IF($A702="","",IF(N701="","",IF(Main!P$143=0,0,IF(Main!V$217="","",IF($C$29="PM",Main!V$217/Main!P$143*Main!P157,ROUND(Main!V$217/Main!P$143*Main!P157*$B48,0))))))</f>
        <v/>
      </c>
      <c r="O702" s="31" t="str">
        <f>IF($A702="","",IF(O701="","",IF(Main!Q$143=0,0,IF(Main!W$217="","",IF($C$29="PM",Main!W$217/Main!Q$143*Main!Q157,ROUND(Main!W$217/Main!Q$143*Main!Q157*$B48,0))))))</f>
        <v/>
      </c>
      <c r="P702" s="31" t="str">
        <f>IF($A702="","",IF(P701="","",IF(Main!R$143=0,0,IF(Main!X$217="","",IF($C$29="PM",Main!X$217/Main!R$143*Main!R157,ROUND(Main!X$217/Main!R$143*Main!R157*$B48,0))))))</f>
        <v/>
      </c>
      <c r="Q702" s="31" t="str">
        <f>IF($A702="","",IF(Q701="","",IF(Main!S$143=0,0,IF(Main!Y$217="","",IF($C$29="PM",Main!Y$217/Main!S$143*Main!S157,ROUND(Main!Y$217/Main!S$143*Main!S157*$B48,0))))))</f>
        <v/>
      </c>
      <c r="R702" s="31" t="str">
        <f>IF($A702="","",IF(R701="","",IF(Main!T$143=0,0,IF(Main!Z$217="","",IF($C$29="PM",Main!Z$217/Main!T$143*Main!T157,ROUND(Main!Z$217/Main!T$143*Main!T157*$B48,0))))))</f>
        <v/>
      </c>
      <c r="S702" s="31" t="str">
        <f>IF($A702="","",IF(S701="","",IF(Main!U$143=0,0,IF(Main!AA$217="","",IF($C$29="PM",Main!AA$217/Main!U$143*Main!U157,ROUND(Main!AA$217/Main!U$143*Main!U157*$B48,0))))))</f>
        <v/>
      </c>
      <c r="T702" s="31" t="str">
        <f>IF($A702="","",IF(T701="","",IF(Main!V$143=0,0,IF(Main!AB$217="","",IF($C$29="PM",Main!AB$217/Main!V$143*Main!V157,ROUND(Main!AB$217/Main!V$143*Main!V157*$B48,0))))))</f>
        <v/>
      </c>
      <c r="U702" s="31" t="str">
        <f>IF($A702="","",IF(U701="","",IF(Main!W$143=0,0,IF(Main!AC$217="","",IF($C$29="PM",Main!AC$217/Main!W$143*Main!W157,ROUND(Main!AC$217/Main!W$143*Main!W157*$B48,0))))))</f>
        <v/>
      </c>
      <c r="V702" s="31" t="str">
        <f>IF($A702="","",IF(V701="","",IF(Main!X$143=0,0,IF(Main!AD$217="","",IF($C$29="PM",Main!AD$217/Main!X$143*Main!X157,ROUND(Main!AD$217/Main!X$143*Main!X157*$B48,0))))))</f>
        <v/>
      </c>
      <c r="W702" s="31" t="str">
        <f>IF($A702="","",IF(W701="","",IF(Main!Y$143=0,0,IF(Main!AE$217="","",IF($C$29="PM",Main!AE$217/Main!Y$143*Main!Y157,ROUND(Main!AE$217/Main!Y$143*Main!Y157*$B48,0))))))</f>
        <v/>
      </c>
      <c r="X702" s="31" t="str">
        <f>IF($A702="","",IF(X701="","",IF(Main!Z$143=0,0,IF(Main!AF$217="","",IF($C$29="PM",Main!AF$217/Main!Z$143*Main!Z157,ROUND(Main!AF$217/Main!Z$143*Main!Z157*$B48,0))))))</f>
        <v/>
      </c>
      <c r="Y702" s="31" t="str">
        <f>IF($A702="","",IF(Y701="","",IF(Main!AA$143=0,0,IF(Main!AG$217="","",IF($C$29="PM",Main!AG$217/Main!AA$143*Main!AA157,ROUND(Main!AG$217/Main!AA$143*Main!AA157*$B48,0))))))</f>
        <v/>
      </c>
      <c r="Z702" s="31" t="str">
        <f>IF($A702="","",IF(Z701="","",IF(Main!AB$143=0,0,IF(Main!AH$217="","",IF($C$29="PM",Main!AH$217/Main!AB$143*Main!AB157,ROUND(Main!AH$217/Main!AB$143*Main!AB157*$B48,0))))))</f>
        <v/>
      </c>
      <c r="AA702" s="49" t="str">
        <f>IF($A702="","",IF(AA701="","",IF(Main!AC$143=0,0,IF(Main!AI$217="","",IF($C$29="PM",Main!AI$217/Main!AC$143*Main!AC157,ROUND(Main!AI$217/Main!AC$143*Main!AC157*$B48,0))))))</f>
        <v/>
      </c>
      <c r="AB702" s="31" t="str">
        <f>IF($A702="","",IF(AB701="","",IF(Main!AD$143=0,0,IF(Main!AJ$217="","",IF($C$29="PM",Main!AJ$217/Main!AD$143*Main!AD157,ROUND(Main!AJ$217/Main!AD$143*Main!AD157*$B48,0))))))</f>
        <v/>
      </c>
      <c r="AC702" s="31" t="str">
        <f>IF($A702="","",IF(AC701="","",IF(Main!AE$143=0,0,IF(Main!AK$217="","",IF($C$29="PM",Main!AK$217/Main!AE$143*Main!AE157,ROUND(Main!AK$217/Main!AE$143*Main!AE157*$B48,0))))))</f>
        <v/>
      </c>
      <c r="AD702" s="31" t="str">
        <f>IF($A702="","",IF(AD701="","",IF(Main!AF$143=0,0,IF(Main!AL$217="","",IF($C$29="PM",Main!AL$217/Main!AF$143*Main!AF157,ROUND(Main!AL$217/Main!AF$143*Main!AF157*$B48,0))))))</f>
        <v/>
      </c>
      <c r="AE702" s="31" t="str">
        <f>IF($A702="","",IF(AE701="","",IF(Main!AG$143=0,0,IF(Main!AM$217="","",IF($C$29="PM",Main!AM$217/Main!AG$143*Main!AG157,ROUND(Main!AM$217/Main!AG$143*Main!AG157*$B48,0))))))</f>
        <v/>
      </c>
      <c r="AF702" s="31" t="str">
        <f>IF($A702="","",IF(AF701="","",IF(Main!AH$143=0,0,IF(Main!AN$217="","",IF($C$29="PM",Main!AN$217/Main!AH$143*Main!AH157,ROUND(Main!AN$217/Main!AH$143*Main!AH157*$B48,0))))))</f>
        <v/>
      </c>
      <c r="AG702" s="31" t="str">
        <f>IF($A702="","",IF(AG701="","",IF(Main!AI$143=0,0,IF(Main!AO$217="","",IF($C$29="PM",Main!AO$217/Main!AI$143*Main!AI157,ROUND(Main!AO$217/Main!AI$143*Main!AI157*$B48,0))))))</f>
        <v/>
      </c>
      <c r="AH702" s="31" t="str">
        <f>IF($A702="","",IF(AH701="","",IF(Main!AJ$143=0,0,IF(Main!AP$217="","",IF($C$29="PM",Main!AP$217/Main!AJ$143*Main!AJ157,ROUND(Main!AP$217/Main!AJ$143*Main!AJ157*$B48,0))))))</f>
        <v/>
      </c>
      <c r="AI702" s="31" t="str">
        <f>IF($A702="","",IF(AI701="","",IF(Main!AK$143=0,0,IF(Main!AQ$217="","",IF($C$29="PM",Main!AQ$217/Main!AK$143*Main!AK157,ROUND(Main!AQ$217/Main!AK$143*Main!AK157*$B48,0))))))</f>
        <v/>
      </c>
      <c r="AJ702" s="31" t="str">
        <f>IF($A702="","",IF(AJ701="","",IF(Main!AL$143=0,0,IF(Main!AR$217="","",IF($C$29="PM",Main!AR$217/Main!AL$143*Main!AL157,ROUND(Main!AR$217/Main!AL$143*Main!AL157*$B48,0))))))</f>
        <v/>
      </c>
      <c r="AK702" s="31" t="str">
        <f>IF($A702="","",IF(AK701="","",IF(Main!AM$143=0,0,IF(Main!AS$217="","",IF($C$29="PM",Main!AS$217/Main!AM$143*Main!AM157,ROUND(Main!AS$217/Main!AM$143*Main!AM157*$B48,0))))))</f>
        <v/>
      </c>
      <c r="AL702" s="50" t="str">
        <f>IF($A702="","",IF(AL701="","",IF(Main!AN$143=0,0,IF(Main!AT$217="","",IF($C$29="PM",Main!AT$217/Main!AN$143*Main!AN157,ROUND(Main!AT$217/Main!AN$143*Main!AN157*$B48,0))))))</f>
        <v/>
      </c>
      <c r="AM702" s="31" t="str">
        <f>IF($A702="","",IF(AM701="","",IF(Main!AO$143=0,0,IF(Main!AU$217="","",IF($C$29="PM",Main!AU$217/Main!AO$143*Main!AO157,ROUND(Main!AU$217/Main!AO$143*Main!AO157*$B48,0))))))</f>
        <v/>
      </c>
      <c r="AN702" s="31" t="str">
        <f>IF($A702="","",IF(AN701="","",IF(Main!AP$143=0,0,IF(Main!AV$217="","",IF($C$29="PM",Main!AV$217/Main!AP$143*Main!AP157,ROUND(Main!AV$217/Main!AP$143*Main!AP157*$B48,0))))))</f>
        <v/>
      </c>
      <c r="AO702" s="31" t="str">
        <f>IF($A702="","",IF(AO701="","",IF(Main!AQ$143=0,0,IF(Main!AW$217="","",IF($C$29="PM",Main!AW$217/Main!AQ$143*Main!AQ157,ROUND(Main!AW$217/Main!AQ$143*Main!AQ157*$B48,0))))))</f>
        <v/>
      </c>
      <c r="AP702" s="31" t="str">
        <f>IF($A702="","",IF(AP701="","",IF(Main!AR$143=0,0,IF(Main!AX$217="","",IF($C$29="PM",Main!AX$217/Main!AR$143*Main!AR157,ROUND(Main!AX$217/Main!AR$143*Main!AR157*$B48,0))))))</f>
        <v/>
      </c>
      <c r="AQ702" s="31" t="str">
        <f>IF($A702="","",IF(AQ701="","",IF(Main!AS$143=0,0,IF(Main!AY$217="","",IF($C$29="PM",Main!AY$217/Main!AS$143*Main!AS157,ROUND(Main!AY$217/Main!AS$143*Main!AS157*$B48,0))))))</f>
        <v/>
      </c>
      <c r="AR702" s="31" t="str">
        <f>IF($A702="","",IF(AR701="","",IF(Main!AT$143=0,0,IF(Main!AZ$217="","",IF($C$29="PM",Main!AZ$217/Main!AT$143*Main!AT157,ROUND(Main!AZ$217/Main!AT$143*Main!AT157*$B48,0))))))</f>
        <v/>
      </c>
      <c r="AS702" s="31" t="str">
        <f>IF($A702="","",IF(AS701="","",IF(Main!AU$143=0,0,IF(Main!BA$217="","",IF($C$29="PM",Main!BA$217/Main!AU$143*Main!AU157,ROUND(Main!BA$217/Main!AU$143*Main!AU157*$B48,0))))))</f>
        <v/>
      </c>
      <c r="AT702" s="31" t="str">
        <f>IF($A702="","",IF(AT701="","",IF(Main!AV$143=0,0,IF(Main!BB$217="","",IF($C$29="PM",Main!BB$217/Main!AV$143*Main!AV157,ROUND(Main!BB$217/Main!AV$143*Main!AV157*$B48,0))))))</f>
        <v/>
      </c>
      <c r="AU702" s="31" t="str">
        <f>IF($A702="","",IF(AU701="","",IF(Main!AW$143=0,0,IF(Main!BC$217="","",IF($C$29="PM",Main!BC$217/Main!AW$143*Main!AW157,ROUND(Main!BC$217/Main!AW$143*Main!AW157*$B48,0))))))</f>
        <v/>
      </c>
      <c r="AV702" s="31" t="str">
        <f>IF($A702="","",IF(AV701="","",IF(Main!AX$143=0,0,IF(Main!BD$217="","",IF($C$29="PM",Main!BD$217/Main!AX$143*Main!AX157,ROUND(Main!BD$217/Main!AX$143*Main!AX157*$B48,0))))))</f>
        <v/>
      </c>
      <c r="AW702" s="31" t="str">
        <f>IF($A702="","",IF(AW701="","",IF(Main!AY$143=0,0,IF(Main!BE$217="","",IF($C$29="PM",Main!BE$217/Main!AY$143*Main!AY157,ROUND(Main!BE$217/Main!AY$143*Main!AY157*$B48,0))))))</f>
        <v/>
      </c>
      <c r="AX702" s="50" t="str">
        <f>IF($A702="","",IF(AX701="","",IF(Main!AZ$143=0,0,IF(Main!BF$217="","",IF($C$29="PM",Main!BF$217/Main!AZ$143*Main!AZ157,ROUND(Main!BF$217/Main!AZ$143*Main!AZ157*$B48,0))))))</f>
        <v/>
      </c>
      <c r="AY702" s="31" t="str">
        <f>IF($A702="","",IF(AY701="","",IF(Main!BA$143=0,0,IF(Main!BG$217="","",IF($C$29="PM",Main!BG$217/Main!BA$143*Main!BA157,ROUND(Main!BG$217/Main!BA$143*Main!BA157*$B48,0))))))</f>
        <v/>
      </c>
      <c r="AZ702" s="31" t="str">
        <f>IF($A702="","",IF(AZ701="","",IF(Main!BB$143=0,0,IF(Main!BH$217="","",IF($C$29="PM",Main!BH$217/Main!BB$143*Main!BB157,ROUND(Main!BH$217/Main!BB$143*Main!BB157*$B48,0))))))</f>
        <v/>
      </c>
      <c r="BA702" s="31" t="str">
        <f>IF($A702="","",IF(BA701="","",IF(Main!BC$143=0,0,IF(Main!BI$217="","",IF($C$29="PM",Main!BI$217/Main!BC$143*Main!BC157,ROUND(Main!BI$217/Main!BC$143*Main!BC157*$B48,0))))))</f>
        <v/>
      </c>
      <c r="BB702" s="31" t="str">
        <f>IF($A702="","",IF(BB701="","",IF(Main!BD$143=0,0,IF(Main!BJ$217="","",IF($C$29="PM",Main!BJ$217/Main!BD$143*Main!BD157,ROUND(Main!BJ$217/Main!BD$143*Main!BD157*$B48,0))))))</f>
        <v/>
      </c>
      <c r="BC702" s="31" t="str">
        <f>IF($A702="","",IF(BC701="","",IF(Main!BE$143=0,0,IF(Main!BK$217="","",IF($C$29="PM",Main!BK$217/Main!BE$143*Main!BE157,ROUND(Main!BK$217/Main!BE$143*Main!BE157*$B48,0))))))</f>
        <v/>
      </c>
      <c r="BD702" s="31" t="str">
        <f>IF($A702="","",IF(BD701="","",IF(Main!BF$143=0,0,IF(Main!BL$217="","",IF($C$29="PM",Main!BL$217/Main!BF$143*Main!BF157,ROUND(Main!BL$217/Main!BF$143*Main!BF157*$B48,0))))))</f>
        <v/>
      </c>
      <c r="BE702" s="31" t="str">
        <f>IF($A702="","",IF(BE701="","",IF(Main!BG$143=0,0,IF(Main!BM$217="","",IF($C$29="PM",Main!BM$217/Main!BG$143*Main!BG157,ROUND(Main!BM$217/Main!BG$143*Main!BG157*$B48,0))))))</f>
        <v/>
      </c>
      <c r="BF702" s="31" t="str">
        <f>IF($A702="","",IF(BF701="","",IF(Main!BH$143=0,0,IF(Main!BN$217="","",IF($C$29="PM",Main!BN$217/Main!BH$143*Main!BH157,ROUND(Main!BN$217/Main!BH$143*Main!BH157*$B48,0))))))</f>
        <v/>
      </c>
      <c r="BG702" s="31" t="str">
        <f>IF($A702="","",IF(BG701="","",IF(Main!BI$143=0,0,IF(Main!BO$217="","",IF($C$29="PM",Main!BO$217/Main!BI$143*Main!BI157,ROUND(Main!BO$217/Main!BI$143*Main!BI157*$B48,0))))))</f>
        <v/>
      </c>
      <c r="BH702" s="31" t="str">
        <f>IF($A702="","",IF(BH701="","",IF(Main!BJ$143=0,0,IF(Main!BP$217="","",IF($C$29="PM",Main!BP$217/Main!BJ$143*Main!BJ157,ROUND(Main!BP$217/Main!BJ$143*Main!BJ157*$B48,0))))))</f>
        <v/>
      </c>
      <c r="BI702" s="31" t="str">
        <f>IF($A702="","",IF(BI701="","",IF(Main!BK$143=0,0,IF(Main!BQ$217="","",IF($C$29="PM",Main!BQ$217/Main!BK$143*Main!BK157,ROUND(Main!BQ$217/Main!BK$143*Main!BK157*$B48,0))))))</f>
        <v/>
      </c>
      <c r="BJ702" s="50" t="str">
        <f>IF($A702="","",IF(BJ701="","",IF(Main!BL$143=0,0,IF(Main!BR$217="","",IF($C$29="PM",Main!BR$217/Main!BL$143*Main!BL157,ROUND(Main!BR$217/Main!BL$143*Main!BL157*$B48,0))))))</f>
        <v/>
      </c>
      <c r="BK702" s="31" t="str">
        <f>IF($A702="","",IF(BK701="","",IF(Main!BM$143=0,0,IF(Main!BS$217="","",IF($C$29="PM",Main!BS$217/Main!BM$143*Main!BM157,ROUND(Main!BS$217/Main!BM$143*Main!BM157*$B48,0))))))</f>
        <v/>
      </c>
      <c r="BL702" s="31" t="str">
        <f>IF($A702="","",IF(BL701="","",IF(Main!BN$143=0,0,IF(Main!BT$217="","",IF($C$29="PM",Main!BT$217/Main!BN$143*Main!BN157,ROUND(Main!BT$217/Main!BN$143*Main!BN157*$B48,0))))))</f>
        <v/>
      </c>
      <c r="BM702" s="31" t="str">
        <f>IF($A702="","",IF(BM701="","",IF(Main!BO$143=0,0,IF(Main!BU$217="","",IF($C$29="PM",Main!BU$217/Main!BO$143*Main!BO157,ROUND(Main!BU$217/Main!BO$143*Main!BO157*$B48,0))))))</f>
        <v/>
      </c>
      <c r="BN702" s="31" t="str">
        <f>IF($A702="","",IF(BN701="","",IF(Main!BP$143=0,0,IF(Main!BV$217="","",IF($C$29="PM",Main!BV$217/Main!BP$143*Main!BP157,ROUND(Main!BV$217/Main!BP$143*Main!BP157*$B48,0))))))</f>
        <v/>
      </c>
      <c r="BO702" s="31" t="str">
        <f>IF($A702="","",IF(BO701="","",IF(Main!BQ$143=0,0,IF(Main!BW$217="","",IF($C$29="PM",Main!BW$217/Main!BQ$143*Main!BQ157,ROUND(Main!BW$217/Main!BQ$143*Main!BQ157*$B48,0))))))</f>
        <v/>
      </c>
      <c r="BP702" s="31" t="str">
        <f>IF($A702="","",IF(BP701="","",IF(Main!BR$143=0,0,IF(Main!BX$217="","",IF($C$29="PM",Main!BX$217/Main!BR$143*Main!BR157,ROUND(Main!BX$217/Main!BR$143*Main!BR157*$B48,0))))))</f>
        <v/>
      </c>
      <c r="BQ702" s="31" t="str">
        <f>IF($A702="","",IF(BQ701="","",IF(Main!BS$143=0,0,IF(Main!BY$217="","",IF($C$29="PM",Main!BY$217/Main!BS$143*Main!BS157,ROUND(Main!BY$217/Main!BS$143*Main!BS157*$B48,0))))))</f>
        <v/>
      </c>
      <c r="BR702" s="31" t="str">
        <f>IF($A702="","",IF(BR701="","",IF(Main!BT$143=0,0,IF(Main!BZ$217="","",IF($C$29="PM",Main!BZ$217/Main!BT$143*Main!BT157,ROUND(Main!BZ$217/Main!BT$143*Main!BT157*$B48,0))))))</f>
        <v/>
      </c>
      <c r="BS702" s="31" t="str">
        <f>IF($A702="","",IF(BS701="","",IF(Main!BU$143=0,0,IF(Main!CA$217="","",IF($C$29="PM",Main!CA$217/Main!BU$143*Main!BU157,ROUND(Main!CA$217/Main!BU$143*Main!BU157*$B48,0))))))</f>
        <v/>
      </c>
      <c r="BT702" s="31" t="str">
        <f>IF($A702="","",IF(BT701="","",IF(Main!BV$143=0,0,IF(Main!CB$217="","",IF($C$29="PM",Main!CB$217/Main!BV$143*Main!BV157,ROUND(Main!CB$217/Main!BV$143*Main!BV157*$B48,0))))))</f>
        <v/>
      </c>
      <c r="BU702" s="31" t="str">
        <f>IF($A702="","",IF(BU701="","",IF(Main!BW$143=0,0,IF(Main!CC$217="","",IF($C$29="PM",Main!CC$217/Main!BW$143*Main!BW157,ROUND(Main!CC$217/Main!BW$143*Main!BW157*$B48,0))))))</f>
        <v/>
      </c>
      <c r="BV702" s="50" t="str">
        <f>IF($A702="","",IF(BV701="","",IF(Main!BX$143=0,0,IF(Main!CD$217="","",IF($C$29="PM",Main!CD$217/Main!BX$143*Main!BX157,ROUND(Main!CD$217/Main!BX$143*Main!BX157*$B48,0))))))</f>
        <v/>
      </c>
    </row>
    <row r="703" spans="1:74" x14ac:dyDescent="0.2">
      <c r="A703" s="71" t="str">
        <f>IF(Main!A$49="","",Main!A$49)</f>
        <v/>
      </c>
      <c r="B703" s="74" t="str">
        <f t="shared" si="496"/>
        <v/>
      </c>
      <c r="C703" s="49" t="str">
        <f>IF($A703="","",IF(C702="","",IF(Main!E$143=0,0,IF(Main!K$217="","",IF($C$29="PM",Main!K$217/Main!E$143*Main!E158,ROUND(Main!K$217/Main!E$143*Main!E158*$B49,0))))))</f>
        <v/>
      </c>
      <c r="D703" s="31" t="str">
        <f>IF($A703="","",IF(D702="","",IF(Main!F$143=0,0,IF(Main!L$217="","",IF($C$29="PM",Main!L$217/Main!F$143*Main!F158,ROUND(Main!L$217/Main!F$143*Main!F158*$B49,0))))))</f>
        <v/>
      </c>
      <c r="E703" s="31" t="str">
        <f>IF($A703="","",IF(E702="","",IF(Main!G$143=0,0,IF(Main!M$217="","",IF($C$29="PM",Main!M$217/Main!G$143*Main!G158,ROUND(Main!M$217/Main!G$143*Main!G158*$B49,0))))))</f>
        <v/>
      </c>
      <c r="F703" s="31" t="str">
        <f>IF($A703="","",IF(F702="","",IF(Main!H$143=0,0,IF(Main!N$217="","",IF($C$29="PM",Main!N$217/Main!H$143*Main!H158,ROUND(Main!N$217/Main!H$143*Main!H158*$B49,0))))))</f>
        <v/>
      </c>
      <c r="G703" s="31" t="str">
        <f>IF($A703="","",IF(G702="","",IF(Main!I$143=0,0,IF(Main!O$217="","",IF($C$29="PM",Main!O$217/Main!I$143*Main!I158,ROUND(Main!O$217/Main!I$143*Main!I158*$B49,0))))))</f>
        <v/>
      </c>
      <c r="H703" s="31" t="str">
        <f>IF($A703="","",IF(H702="","",IF(Main!J$143=0,0,IF(Main!P$217="","",IF($C$29="PM",Main!P$217/Main!J$143*Main!J158,ROUND(Main!P$217/Main!J$143*Main!J158*$B49,0))))))</f>
        <v/>
      </c>
      <c r="I703" s="31" t="str">
        <f>IF($A703="","",IF(I702="","",IF(Main!K$143=0,0,IF(Main!Q$217="","",IF($C$29="PM",Main!Q$217/Main!K$143*Main!K158,ROUND(Main!Q$217/Main!K$143*Main!K158*$B49,0))))))</f>
        <v/>
      </c>
      <c r="J703" s="31" t="str">
        <f>IF($A703="","",IF(J702="","",IF(Main!L$143=0,0,IF(Main!R$217="","",IF($C$29="PM",Main!R$217/Main!L$143*Main!L158,ROUND(Main!R$217/Main!L$143*Main!L158*$B49,0))))))</f>
        <v/>
      </c>
      <c r="K703" s="31" t="str">
        <f>IF($A703="","",IF(K702="","",IF(Main!M$143=0,0,IF(Main!S$217="","",IF($C$29="PM",Main!S$217/Main!M$143*Main!M158,ROUND(Main!S$217/Main!M$143*Main!M158*$B49,0))))))</f>
        <v/>
      </c>
      <c r="L703" s="31" t="str">
        <f>IF($A703="","",IF(L702="","",IF(Main!N$143=0,0,IF(Main!T$217="","",IF($C$29="PM",Main!T$217/Main!N$143*Main!N158,ROUND(Main!T$217/Main!N$143*Main!N158*$B49,0))))))</f>
        <v/>
      </c>
      <c r="M703" s="31" t="str">
        <f>IF($A703="","",IF(M702="","",IF(Main!O$143=0,0,IF(Main!U$217="","",IF($C$29="PM",Main!U$217/Main!O$143*Main!O158,ROUND(Main!U$217/Main!O$143*Main!O158*$B49,0))))))</f>
        <v/>
      </c>
      <c r="N703" s="50" t="str">
        <f>IF($A703="","",IF(N702="","",IF(Main!P$143=0,0,IF(Main!V$217="","",IF($C$29="PM",Main!V$217/Main!P$143*Main!P158,ROUND(Main!V$217/Main!P$143*Main!P158*$B49,0))))))</f>
        <v/>
      </c>
      <c r="O703" s="31" t="str">
        <f>IF($A703="","",IF(O702="","",IF(Main!Q$143=0,0,IF(Main!W$217="","",IF($C$29="PM",Main!W$217/Main!Q$143*Main!Q158,ROUND(Main!W$217/Main!Q$143*Main!Q158*$B49,0))))))</f>
        <v/>
      </c>
      <c r="P703" s="31" t="str">
        <f>IF($A703="","",IF(P702="","",IF(Main!R$143=0,0,IF(Main!X$217="","",IF($C$29="PM",Main!X$217/Main!R$143*Main!R158,ROUND(Main!X$217/Main!R$143*Main!R158*$B49,0))))))</f>
        <v/>
      </c>
      <c r="Q703" s="31" t="str">
        <f>IF($A703="","",IF(Q702="","",IF(Main!S$143=0,0,IF(Main!Y$217="","",IF($C$29="PM",Main!Y$217/Main!S$143*Main!S158,ROUND(Main!Y$217/Main!S$143*Main!S158*$B49,0))))))</f>
        <v/>
      </c>
      <c r="R703" s="31" t="str">
        <f>IF($A703="","",IF(R702="","",IF(Main!T$143=0,0,IF(Main!Z$217="","",IF($C$29="PM",Main!Z$217/Main!T$143*Main!T158,ROUND(Main!Z$217/Main!T$143*Main!T158*$B49,0))))))</f>
        <v/>
      </c>
      <c r="S703" s="31" t="str">
        <f>IF($A703="","",IF(S702="","",IF(Main!U$143=0,0,IF(Main!AA$217="","",IF($C$29="PM",Main!AA$217/Main!U$143*Main!U158,ROUND(Main!AA$217/Main!U$143*Main!U158*$B49,0))))))</f>
        <v/>
      </c>
      <c r="T703" s="31" t="str">
        <f>IF($A703="","",IF(T702="","",IF(Main!V$143=0,0,IF(Main!AB$217="","",IF($C$29="PM",Main!AB$217/Main!V$143*Main!V158,ROUND(Main!AB$217/Main!V$143*Main!V158*$B49,0))))))</f>
        <v/>
      </c>
      <c r="U703" s="31" t="str">
        <f>IF($A703="","",IF(U702="","",IF(Main!W$143=0,0,IF(Main!AC$217="","",IF($C$29="PM",Main!AC$217/Main!W$143*Main!W158,ROUND(Main!AC$217/Main!W$143*Main!W158*$B49,0))))))</f>
        <v/>
      </c>
      <c r="V703" s="31" t="str">
        <f>IF($A703="","",IF(V702="","",IF(Main!X$143=0,0,IF(Main!AD$217="","",IF($C$29="PM",Main!AD$217/Main!X$143*Main!X158,ROUND(Main!AD$217/Main!X$143*Main!X158*$B49,0))))))</f>
        <v/>
      </c>
      <c r="W703" s="31" t="str">
        <f>IF($A703="","",IF(W702="","",IF(Main!Y$143=0,0,IF(Main!AE$217="","",IF($C$29="PM",Main!AE$217/Main!Y$143*Main!Y158,ROUND(Main!AE$217/Main!Y$143*Main!Y158*$B49,0))))))</f>
        <v/>
      </c>
      <c r="X703" s="31" t="str">
        <f>IF($A703="","",IF(X702="","",IF(Main!Z$143=0,0,IF(Main!AF$217="","",IF($C$29="PM",Main!AF$217/Main!Z$143*Main!Z158,ROUND(Main!AF$217/Main!Z$143*Main!Z158*$B49,0))))))</f>
        <v/>
      </c>
      <c r="Y703" s="31" t="str">
        <f>IF($A703="","",IF(Y702="","",IF(Main!AA$143=0,0,IF(Main!AG$217="","",IF($C$29="PM",Main!AG$217/Main!AA$143*Main!AA158,ROUND(Main!AG$217/Main!AA$143*Main!AA158*$B49,0))))))</f>
        <v/>
      </c>
      <c r="Z703" s="31" t="str">
        <f>IF($A703="","",IF(Z702="","",IF(Main!AB$143=0,0,IF(Main!AH$217="","",IF($C$29="PM",Main!AH$217/Main!AB$143*Main!AB158,ROUND(Main!AH$217/Main!AB$143*Main!AB158*$B49,0))))))</f>
        <v/>
      </c>
      <c r="AA703" s="49" t="str">
        <f>IF($A703="","",IF(AA702="","",IF(Main!AC$143=0,0,IF(Main!AI$217="","",IF($C$29="PM",Main!AI$217/Main!AC$143*Main!AC158,ROUND(Main!AI$217/Main!AC$143*Main!AC158*$B49,0))))))</f>
        <v/>
      </c>
      <c r="AB703" s="31" t="str">
        <f>IF($A703="","",IF(AB702="","",IF(Main!AD$143=0,0,IF(Main!AJ$217="","",IF($C$29="PM",Main!AJ$217/Main!AD$143*Main!AD158,ROUND(Main!AJ$217/Main!AD$143*Main!AD158*$B49,0))))))</f>
        <v/>
      </c>
      <c r="AC703" s="31" t="str">
        <f>IF($A703="","",IF(AC702="","",IF(Main!AE$143=0,0,IF(Main!AK$217="","",IF($C$29="PM",Main!AK$217/Main!AE$143*Main!AE158,ROUND(Main!AK$217/Main!AE$143*Main!AE158*$B49,0))))))</f>
        <v/>
      </c>
      <c r="AD703" s="31" t="str">
        <f>IF($A703="","",IF(AD702="","",IF(Main!AF$143=0,0,IF(Main!AL$217="","",IF($C$29="PM",Main!AL$217/Main!AF$143*Main!AF158,ROUND(Main!AL$217/Main!AF$143*Main!AF158*$B49,0))))))</f>
        <v/>
      </c>
      <c r="AE703" s="31" t="str">
        <f>IF($A703="","",IF(AE702="","",IF(Main!AG$143=0,0,IF(Main!AM$217="","",IF($C$29="PM",Main!AM$217/Main!AG$143*Main!AG158,ROUND(Main!AM$217/Main!AG$143*Main!AG158*$B49,0))))))</f>
        <v/>
      </c>
      <c r="AF703" s="31" t="str">
        <f>IF($A703="","",IF(AF702="","",IF(Main!AH$143=0,0,IF(Main!AN$217="","",IF($C$29="PM",Main!AN$217/Main!AH$143*Main!AH158,ROUND(Main!AN$217/Main!AH$143*Main!AH158*$B49,0))))))</f>
        <v/>
      </c>
      <c r="AG703" s="31" t="str">
        <f>IF($A703="","",IF(AG702="","",IF(Main!AI$143=0,0,IF(Main!AO$217="","",IF($C$29="PM",Main!AO$217/Main!AI$143*Main!AI158,ROUND(Main!AO$217/Main!AI$143*Main!AI158*$B49,0))))))</f>
        <v/>
      </c>
      <c r="AH703" s="31" t="str">
        <f>IF($A703="","",IF(AH702="","",IF(Main!AJ$143=0,0,IF(Main!AP$217="","",IF($C$29="PM",Main!AP$217/Main!AJ$143*Main!AJ158,ROUND(Main!AP$217/Main!AJ$143*Main!AJ158*$B49,0))))))</f>
        <v/>
      </c>
      <c r="AI703" s="31" t="str">
        <f>IF($A703="","",IF(AI702="","",IF(Main!AK$143=0,0,IF(Main!AQ$217="","",IF($C$29="PM",Main!AQ$217/Main!AK$143*Main!AK158,ROUND(Main!AQ$217/Main!AK$143*Main!AK158*$B49,0))))))</f>
        <v/>
      </c>
      <c r="AJ703" s="31" t="str">
        <f>IF($A703="","",IF(AJ702="","",IF(Main!AL$143=0,0,IF(Main!AR$217="","",IF($C$29="PM",Main!AR$217/Main!AL$143*Main!AL158,ROUND(Main!AR$217/Main!AL$143*Main!AL158*$B49,0))))))</f>
        <v/>
      </c>
      <c r="AK703" s="31" t="str">
        <f>IF($A703="","",IF(AK702="","",IF(Main!AM$143=0,0,IF(Main!AS$217="","",IF($C$29="PM",Main!AS$217/Main!AM$143*Main!AM158,ROUND(Main!AS$217/Main!AM$143*Main!AM158*$B49,0))))))</f>
        <v/>
      </c>
      <c r="AL703" s="50" t="str">
        <f>IF($A703="","",IF(AL702="","",IF(Main!AN$143=0,0,IF(Main!AT$217="","",IF($C$29="PM",Main!AT$217/Main!AN$143*Main!AN158,ROUND(Main!AT$217/Main!AN$143*Main!AN158*$B49,0))))))</f>
        <v/>
      </c>
      <c r="AM703" s="31" t="str">
        <f>IF($A703="","",IF(AM702="","",IF(Main!AO$143=0,0,IF(Main!AU$217="","",IF($C$29="PM",Main!AU$217/Main!AO$143*Main!AO158,ROUND(Main!AU$217/Main!AO$143*Main!AO158*$B49,0))))))</f>
        <v/>
      </c>
      <c r="AN703" s="31" t="str">
        <f>IF($A703="","",IF(AN702="","",IF(Main!AP$143=0,0,IF(Main!AV$217="","",IF($C$29="PM",Main!AV$217/Main!AP$143*Main!AP158,ROUND(Main!AV$217/Main!AP$143*Main!AP158*$B49,0))))))</f>
        <v/>
      </c>
      <c r="AO703" s="31" t="str">
        <f>IF($A703="","",IF(AO702="","",IF(Main!AQ$143=0,0,IF(Main!AW$217="","",IF($C$29="PM",Main!AW$217/Main!AQ$143*Main!AQ158,ROUND(Main!AW$217/Main!AQ$143*Main!AQ158*$B49,0))))))</f>
        <v/>
      </c>
      <c r="AP703" s="31" t="str">
        <f>IF($A703="","",IF(AP702="","",IF(Main!AR$143=0,0,IF(Main!AX$217="","",IF($C$29="PM",Main!AX$217/Main!AR$143*Main!AR158,ROUND(Main!AX$217/Main!AR$143*Main!AR158*$B49,0))))))</f>
        <v/>
      </c>
      <c r="AQ703" s="31" t="str">
        <f>IF($A703="","",IF(AQ702="","",IF(Main!AS$143=0,0,IF(Main!AY$217="","",IF($C$29="PM",Main!AY$217/Main!AS$143*Main!AS158,ROUND(Main!AY$217/Main!AS$143*Main!AS158*$B49,0))))))</f>
        <v/>
      </c>
      <c r="AR703" s="31" t="str">
        <f>IF($A703="","",IF(AR702="","",IF(Main!AT$143=0,0,IF(Main!AZ$217="","",IF($C$29="PM",Main!AZ$217/Main!AT$143*Main!AT158,ROUND(Main!AZ$217/Main!AT$143*Main!AT158*$B49,0))))))</f>
        <v/>
      </c>
      <c r="AS703" s="31" t="str">
        <f>IF($A703="","",IF(AS702="","",IF(Main!AU$143=0,0,IF(Main!BA$217="","",IF($C$29="PM",Main!BA$217/Main!AU$143*Main!AU158,ROUND(Main!BA$217/Main!AU$143*Main!AU158*$B49,0))))))</f>
        <v/>
      </c>
      <c r="AT703" s="31" t="str">
        <f>IF($A703="","",IF(AT702="","",IF(Main!AV$143=0,0,IF(Main!BB$217="","",IF($C$29="PM",Main!BB$217/Main!AV$143*Main!AV158,ROUND(Main!BB$217/Main!AV$143*Main!AV158*$B49,0))))))</f>
        <v/>
      </c>
      <c r="AU703" s="31" t="str">
        <f>IF($A703="","",IF(AU702="","",IF(Main!AW$143=0,0,IF(Main!BC$217="","",IF($C$29="PM",Main!BC$217/Main!AW$143*Main!AW158,ROUND(Main!BC$217/Main!AW$143*Main!AW158*$B49,0))))))</f>
        <v/>
      </c>
      <c r="AV703" s="31" t="str">
        <f>IF($A703="","",IF(AV702="","",IF(Main!AX$143=0,0,IF(Main!BD$217="","",IF($C$29="PM",Main!BD$217/Main!AX$143*Main!AX158,ROUND(Main!BD$217/Main!AX$143*Main!AX158*$B49,0))))))</f>
        <v/>
      </c>
      <c r="AW703" s="31" t="str">
        <f>IF($A703="","",IF(AW702="","",IF(Main!AY$143=0,0,IF(Main!BE$217="","",IF($C$29="PM",Main!BE$217/Main!AY$143*Main!AY158,ROUND(Main!BE$217/Main!AY$143*Main!AY158*$B49,0))))))</f>
        <v/>
      </c>
      <c r="AX703" s="50" t="str">
        <f>IF($A703="","",IF(AX702="","",IF(Main!AZ$143=0,0,IF(Main!BF$217="","",IF($C$29="PM",Main!BF$217/Main!AZ$143*Main!AZ158,ROUND(Main!BF$217/Main!AZ$143*Main!AZ158*$B49,0))))))</f>
        <v/>
      </c>
      <c r="AY703" s="31" t="str">
        <f>IF($A703="","",IF(AY702="","",IF(Main!BA$143=0,0,IF(Main!BG$217="","",IF($C$29="PM",Main!BG$217/Main!BA$143*Main!BA158,ROUND(Main!BG$217/Main!BA$143*Main!BA158*$B49,0))))))</f>
        <v/>
      </c>
      <c r="AZ703" s="31" t="str">
        <f>IF($A703="","",IF(AZ702="","",IF(Main!BB$143=0,0,IF(Main!BH$217="","",IF($C$29="PM",Main!BH$217/Main!BB$143*Main!BB158,ROUND(Main!BH$217/Main!BB$143*Main!BB158*$B49,0))))))</f>
        <v/>
      </c>
      <c r="BA703" s="31" t="str">
        <f>IF($A703="","",IF(BA702="","",IF(Main!BC$143=0,0,IF(Main!BI$217="","",IF($C$29="PM",Main!BI$217/Main!BC$143*Main!BC158,ROUND(Main!BI$217/Main!BC$143*Main!BC158*$B49,0))))))</f>
        <v/>
      </c>
      <c r="BB703" s="31" t="str">
        <f>IF($A703="","",IF(BB702="","",IF(Main!BD$143=0,0,IF(Main!BJ$217="","",IF($C$29="PM",Main!BJ$217/Main!BD$143*Main!BD158,ROUND(Main!BJ$217/Main!BD$143*Main!BD158*$B49,0))))))</f>
        <v/>
      </c>
      <c r="BC703" s="31" t="str">
        <f>IF($A703="","",IF(BC702="","",IF(Main!BE$143=0,0,IF(Main!BK$217="","",IF($C$29="PM",Main!BK$217/Main!BE$143*Main!BE158,ROUND(Main!BK$217/Main!BE$143*Main!BE158*$B49,0))))))</f>
        <v/>
      </c>
      <c r="BD703" s="31" t="str">
        <f>IF($A703="","",IF(BD702="","",IF(Main!BF$143=0,0,IF(Main!BL$217="","",IF($C$29="PM",Main!BL$217/Main!BF$143*Main!BF158,ROUND(Main!BL$217/Main!BF$143*Main!BF158*$B49,0))))))</f>
        <v/>
      </c>
      <c r="BE703" s="31" t="str">
        <f>IF($A703="","",IF(BE702="","",IF(Main!BG$143=0,0,IF(Main!BM$217="","",IF($C$29="PM",Main!BM$217/Main!BG$143*Main!BG158,ROUND(Main!BM$217/Main!BG$143*Main!BG158*$B49,0))))))</f>
        <v/>
      </c>
      <c r="BF703" s="31" t="str">
        <f>IF($A703="","",IF(BF702="","",IF(Main!BH$143=0,0,IF(Main!BN$217="","",IF($C$29="PM",Main!BN$217/Main!BH$143*Main!BH158,ROUND(Main!BN$217/Main!BH$143*Main!BH158*$B49,0))))))</f>
        <v/>
      </c>
      <c r="BG703" s="31" t="str">
        <f>IF($A703="","",IF(BG702="","",IF(Main!BI$143=0,0,IF(Main!BO$217="","",IF($C$29="PM",Main!BO$217/Main!BI$143*Main!BI158,ROUND(Main!BO$217/Main!BI$143*Main!BI158*$B49,0))))))</f>
        <v/>
      </c>
      <c r="BH703" s="31" t="str">
        <f>IF($A703="","",IF(BH702="","",IF(Main!BJ$143=0,0,IF(Main!BP$217="","",IF($C$29="PM",Main!BP$217/Main!BJ$143*Main!BJ158,ROUND(Main!BP$217/Main!BJ$143*Main!BJ158*$B49,0))))))</f>
        <v/>
      </c>
      <c r="BI703" s="31" t="str">
        <f>IF($A703="","",IF(BI702="","",IF(Main!BK$143=0,0,IF(Main!BQ$217="","",IF($C$29="PM",Main!BQ$217/Main!BK$143*Main!BK158,ROUND(Main!BQ$217/Main!BK$143*Main!BK158*$B49,0))))))</f>
        <v/>
      </c>
      <c r="BJ703" s="50" t="str">
        <f>IF($A703="","",IF(BJ702="","",IF(Main!BL$143=0,0,IF(Main!BR$217="","",IF($C$29="PM",Main!BR$217/Main!BL$143*Main!BL158,ROUND(Main!BR$217/Main!BL$143*Main!BL158*$B49,0))))))</f>
        <v/>
      </c>
      <c r="BK703" s="31" t="str">
        <f>IF($A703="","",IF(BK702="","",IF(Main!BM$143=0,0,IF(Main!BS$217="","",IF($C$29="PM",Main!BS$217/Main!BM$143*Main!BM158,ROUND(Main!BS$217/Main!BM$143*Main!BM158*$B49,0))))))</f>
        <v/>
      </c>
      <c r="BL703" s="31" t="str">
        <f>IF($A703="","",IF(BL702="","",IF(Main!BN$143=0,0,IF(Main!BT$217="","",IF($C$29="PM",Main!BT$217/Main!BN$143*Main!BN158,ROUND(Main!BT$217/Main!BN$143*Main!BN158*$B49,0))))))</f>
        <v/>
      </c>
      <c r="BM703" s="31" t="str">
        <f>IF($A703="","",IF(BM702="","",IF(Main!BO$143=0,0,IF(Main!BU$217="","",IF($C$29="PM",Main!BU$217/Main!BO$143*Main!BO158,ROUND(Main!BU$217/Main!BO$143*Main!BO158*$B49,0))))))</f>
        <v/>
      </c>
      <c r="BN703" s="31" t="str">
        <f>IF($A703="","",IF(BN702="","",IF(Main!BP$143=0,0,IF(Main!BV$217="","",IF($C$29="PM",Main!BV$217/Main!BP$143*Main!BP158,ROUND(Main!BV$217/Main!BP$143*Main!BP158*$B49,0))))))</f>
        <v/>
      </c>
      <c r="BO703" s="31" t="str">
        <f>IF($A703="","",IF(BO702="","",IF(Main!BQ$143=0,0,IF(Main!BW$217="","",IF($C$29="PM",Main!BW$217/Main!BQ$143*Main!BQ158,ROUND(Main!BW$217/Main!BQ$143*Main!BQ158*$B49,0))))))</f>
        <v/>
      </c>
      <c r="BP703" s="31" t="str">
        <f>IF($A703="","",IF(BP702="","",IF(Main!BR$143=0,0,IF(Main!BX$217="","",IF($C$29="PM",Main!BX$217/Main!BR$143*Main!BR158,ROUND(Main!BX$217/Main!BR$143*Main!BR158*$B49,0))))))</f>
        <v/>
      </c>
      <c r="BQ703" s="31" t="str">
        <f>IF($A703="","",IF(BQ702="","",IF(Main!BS$143=0,0,IF(Main!BY$217="","",IF($C$29="PM",Main!BY$217/Main!BS$143*Main!BS158,ROUND(Main!BY$217/Main!BS$143*Main!BS158*$B49,0))))))</f>
        <v/>
      </c>
      <c r="BR703" s="31" t="str">
        <f>IF($A703="","",IF(BR702="","",IF(Main!BT$143=0,0,IF(Main!BZ$217="","",IF($C$29="PM",Main!BZ$217/Main!BT$143*Main!BT158,ROUND(Main!BZ$217/Main!BT$143*Main!BT158*$B49,0))))))</f>
        <v/>
      </c>
      <c r="BS703" s="31" t="str">
        <f>IF($A703="","",IF(BS702="","",IF(Main!BU$143=0,0,IF(Main!CA$217="","",IF($C$29="PM",Main!CA$217/Main!BU$143*Main!BU158,ROUND(Main!CA$217/Main!BU$143*Main!BU158*$B49,0))))))</f>
        <v/>
      </c>
      <c r="BT703" s="31" t="str">
        <f>IF($A703="","",IF(BT702="","",IF(Main!BV$143=0,0,IF(Main!CB$217="","",IF($C$29="PM",Main!CB$217/Main!BV$143*Main!BV158,ROUND(Main!CB$217/Main!BV$143*Main!BV158*$B49,0))))))</f>
        <v/>
      </c>
      <c r="BU703" s="31" t="str">
        <f>IF($A703="","",IF(BU702="","",IF(Main!BW$143=0,0,IF(Main!CC$217="","",IF($C$29="PM",Main!CC$217/Main!BW$143*Main!BW158,ROUND(Main!CC$217/Main!BW$143*Main!BW158*$B49,0))))))</f>
        <v/>
      </c>
      <c r="BV703" s="50" t="str">
        <f>IF($A703="","",IF(BV702="","",IF(Main!BX$143=0,0,IF(Main!CD$217="","",IF($C$29="PM",Main!CD$217/Main!BX$143*Main!BX158,ROUND(Main!CD$217/Main!BX$143*Main!BX158*$B49,0))))))</f>
        <v/>
      </c>
    </row>
    <row r="704" spans="1:74" x14ac:dyDescent="0.2">
      <c r="A704" s="71" t="str">
        <f>IF(Main!A$50="","",Main!A$50)</f>
        <v/>
      </c>
      <c r="B704" s="74" t="str">
        <f t="shared" si="496"/>
        <v/>
      </c>
      <c r="C704" s="49" t="str">
        <f>IF($A704="","",IF(C703="","",IF(Main!E$143=0,0,IF(Main!K$217="","",IF($C$29="PM",Main!K$217/Main!E$143*Main!E159,ROUND(Main!K$217/Main!E$143*Main!E159*$B50,0))))))</f>
        <v/>
      </c>
      <c r="D704" s="31" t="str">
        <f>IF($A704="","",IF(D703="","",IF(Main!F$143=0,0,IF(Main!L$217="","",IF($C$29="PM",Main!L$217/Main!F$143*Main!F159,ROUND(Main!L$217/Main!F$143*Main!F159*$B50,0))))))</f>
        <v/>
      </c>
      <c r="E704" s="31" t="str">
        <f>IF($A704="","",IF(E703="","",IF(Main!G$143=0,0,IF(Main!M$217="","",IF($C$29="PM",Main!M$217/Main!G$143*Main!G159,ROUND(Main!M$217/Main!G$143*Main!G159*$B50,0))))))</f>
        <v/>
      </c>
      <c r="F704" s="31" t="str">
        <f>IF($A704="","",IF(F703="","",IF(Main!H$143=0,0,IF(Main!N$217="","",IF($C$29="PM",Main!N$217/Main!H$143*Main!H159,ROUND(Main!N$217/Main!H$143*Main!H159*$B50,0))))))</f>
        <v/>
      </c>
      <c r="G704" s="31" t="str">
        <f>IF($A704="","",IF(G703="","",IF(Main!I$143=0,0,IF(Main!O$217="","",IF($C$29="PM",Main!O$217/Main!I$143*Main!I159,ROUND(Main!O$217/Main!I$143*Main!I159*$B50,0))))))</f>
        <v/>
      </c>
      <c r="H704" s="31" t="str">
        <f>IF($A704="","",IF(H703="","",IF(Main!J$143=0,0,IF(Main!P$217="","",IF($C$29="PM",Main!P$217/Main!J$143*Main!J159,ROUND(Main!P$217/Main!J$143*Main!J159*$B50,0))))))</f>
        <v/>
      </c>
      <c r="I704" s="31" t="str">
        <f>IF($A704="","",IF(I703="","",IF(Main!K$143=0,0,IF(Main!Q$217="","",IF($C$29="PM",Main!Q$217/Main!K$143*Main!K159,ROUND(Main!Q$217/Main!K$143*Main!K159*$B50,0))))))</f>
        <v/>
      </c>
      <c r="J704" s="31" t="str">
        <f>IF($A704="","",IF(J703="","",IF(Main!L$143=0,0,IF(Main!R$217="","",IF($C$29="PM",Main!R$217/Main!L$143*Main!L159,ROUND(Main!R$217/Main!L$143*Main!L159*$B50,0))))))</f>
        <v/>
      </c>
      <c r="K704" s="31" t="str">
        <f>IF($A704="","",IF(K703="","",IF(Main!M$143=0,0,IF(Main!S$217="","",IF($C$29="PM",Main!S$217/Main!M$143*Main!M159,ROUND(Main!S$217/Main!M$143*Main!M159*$B50,0))))))</f>
        <v/>
      </c>
      <c r="L704" s="31" t="str">
        <f>IF($A704="","",IF(L703="","",IF(Main!N$143=0,0,IF(Main!T$217="","",IF($C$29="PM",Main!T$217/Main!N$143*Main!N159,ROUND(Main!T$217/Main!N$143*Main!N159*$B50,0))))))</f>
        <v/>
      </c>
      <c r="M704" s="31" t="str">
        <f>IF($A704="","",IF(M703="","",IF(Main!O$143=0,0,IF(Main!U$217="","",IF($C$29="PM",Main!U$217/Main!O$143*Main!O159,ROUND(Main!U$217/Main!O$143*Main!O159*$B50,0))))))</f>
        <v/>
      </c>
      <c r="N704" s="50" t="str">
        <f>IF($A704="","",IF(N703="","",IF(Main!P$143=0,0,IF(Main!V$217="","",IF($C$29="PM",Main!V$217/Main!P$143*Main!P159,ROUND(Main!V$217/Main!P$143*Main!P159*$B50,0))))))</f>
        <v/>
      </c>
      <c r="O704" s="31" t="str">
        <f>IF($A704="","",IF(O703="","",IF(Main!Q$143=0,0,IF(Main!W$217="","",IF($C$29="PM",Main!W$217/Main!Q$143*Main!Q159,ROUND(Main!W$217/Main!Q$143*Main!Q159*$B50,0))))))</f>
        <v/>
      </c>
      <c r="P704" s="31" t="str">
        <f>IF($A704="","",IF(P703="","",IF(Main!R$143=0,0,IF(Main!X$217="","",IF($C$29="PM",Main!X$217/Main!R$143*Main!R159,ROUND(Main!X$217/Main!R$143*Main!R159*$B50,0))))))</f>
        <v/>
      </c>
      <c r="Q704" s="31" t="str">
        <f>IF($A704="","",IF(Q703="","",IF(Main!S$143=0,0,IF(Main!Y$217="","",IF($C$29="PM",Main!Y$217/Main!S$143*Main!S159,ROUND(Main!Y$217/Main!S$143*Main!S159*$B50,0))))))</f>
        <v/>
      </c>
      <c r="R704" s="31" t="str">
        <f>IF($A704="","",IF(R703="","",IF(Main!T$143=0,0,IF(Main!Z$217="","",IF($C$29="PM",Main!Z$217/Main!T$143*Main!T159,ROUND(Main!Z$217/Main!T$143*Main!T159*$B50,0))))))</f>
        <v/>
      </c>
      <c r="S704" s="31" t="str">
        <f>IF($A704="","",IF(S703="","",IF(Main!U$143=0,0,IF(Main!AA$217="","",IF($C$29="PM",Main!AA$217/Main!U$143*Main!U159,ROUND(Main!AA$217/Main!U$143*Main!U159*$B50,0))))))</f>
        <v/>
      </c>
      <c r="T704" s="31" t="str">
        <f>IF($A704="","",IF(T703="","",IF(Main!V$143=0,0,IF(Main!AB$217="","",IF($C$29="PM",Main!AB$217/Main!V$143*Main!V159,ROUND(Main!AB$217/Main!V$143*Main!V159*$B50,0))))))</f>
        <v/>
      </c>
      <c r="U704" s="31" t="str">
        <f>IF($A704="","",IF(U703="","",IF(Main!W$143=0,0,IF(Main!AC$217="","",IF($C$29="PM",Main!AC$217/Main!W$143*Main!W159,ROUND(Main!AC$217/Main!W$143*Main!W159*$B50,0))))))</f>
        <v/>
      </c>
      <c r="V704" s="31" t="str">
        <f>IF($A704="","",IF(V703="","",IF(Main!X$143=0,0,IF(Main!AD$217="","",IF($C$29="PM",Main!AD$217/Main!X$143*Main!X159,ROUND(Main!AD$217/Main!X$143*Main!X159*$B50,0))))))</f>
        <v/>
      </c>
      <c r="W704" s="31" t="str">
        <f>IF($A704="","",IF(W703="","",IF(Main!Y$143=0,0,IF(Main!AE$217="","",IF($C$29="PM",Main!AE$217/Main!Y$143*Main!Y159,ROUND(Main!AE$217/Main!Y$143*Main!Y159*$B50,0))))))</f>
        <v/>
      </c>
      <c r="X704" s="31" t="str">
        <f>IF($A704="","",IF(X703="","",IF(Main!Z$143=0,0,IF(Main!AF$217="","",IF($C$29="PM",Main!AF$217/Main!Z$143*Main!Z159,ROUND(Main!AF$217/Main!Z$143*Main!Z159*$B50,0))))))</f>
        <v/>
      </c>
      <c r="Y704" s="31" t="str">
        <f>IF($A704="","",IF(Y703="","",IF(Main!AA$143=0,0,IF(Main!AG$217="","",IF($C$29="PM",Main!AG$217/Main!AA$143*Main!AA159,ROUND(Main!AG$217/Main!AA$143*Main!AA159*$B50,0))))))</f>
        <v/>
      </c>
      <c r="Z704" s="31" t="str">
        <f>IF($A704="","",IF(Z703="","",IF(Main!AB$143=0,0,IF(Main!AH$217="","",IF($C$29="PM",Main!AH$217/Main!AB$143*Main!AB159,ROUND(Main!AH$217/Main!AB$143*Main!AB159*$B50,0))))))</f>
        <v/>
      </c>
      <c r="AA704" s="49" t="str">
        <f>IF($A704="","",IF(AA703="","",IF(Main!AC$143=0,0,IF(Main!AI$217="","",IF($C$29="PM",Main!AI$217/Main!AC$143*Main!AC159,ROUND(Main!AI$217/Main!AC$143*Main!AC159*$B50,0))))))</f>
        <v/>
      </c>
      <c r="AB704" s="31" t="str">
        <f>IF($A704="","",IF(AB703="","",IF(Main!AD$143=0,0,IF(Main!AJ$217="","",IF($C$29="PM",Main!AJ$217/Main!AD$143*Main!AD159,ROUND(Main!AJ$217/Main!AD$143*Main!AD159*$B50,0))))))</f>
        <v/>
      </c>
      <c r="AC704" s="31" t="str">
        <f>IF($A704="","",IF(AC703="","",IF(Main!AE$143=0,0,IF(Main!AK$217="","",IF($C$29="PM",Main!AK$217/Main!AE$143*Main!AE159,ROUND(Main!AK$217/Main!AE$143*Main!AE159*$B50,0))))))</f>
        <v/>
      </c>
      <c r="AD704" s="31" t="str">
        <f>IF($A704="","",IF(AD703="","",IF(Main!AF$143=0,0,IF(Main!AL$217="","",IF($C$29="PM",Main!AL$217/Main!AF$143*Main!AF159,ROUND(Main!AL$217/Main!AF$143*Main!AF159*$B50,0))))))</f>
        <v/>
      </c>
      <c r="AE704" s="31" t="str">
        <f>IF($A704="","",IF(AE703="","",IF(Main!AG$143=0,0,IF(Main!AM$217="","",IF($C$29="PM",Main!AM$217/Main!AG$143*Main!AG159,ROUND(Main!AM$217/Main!AG$143*Main!AG159*$B50,0))))))</f>
        <v/>
      </c>
      <c r="AF704" s="31" t="str">
        <f>IF($A704="","",IF(AF703="","",IF(Main!AH$143=0,0,IF(Main!AN$217="","",IF($C$29="PM",Main!AN$217/Main!AH$143*Main!AH159,ROUND(Main!AN$217/Main!AH$143*Main!AH159*$B50,0))))))</f>
        <v/>
      </c>
      <c r="AG704" s="31" t="str">
        <f>IF($A704="","",IF(AG703="","",IF(Main!AI$143=0,0,IF(Main!AO$217="","",IF($C$29="PM",Main!AO$217/Main!AI$143*Main!AI159,ROUND(Main!AO$217/Main!AI$143*Main!AI159*$B50,0))))))</f>
        <v/>
      </c>
      <c r="AH704" s="31" t="str">
        <f>IF($A704="","",IF(AH703="","",IF(Main!AJ$143=0,0,IF(Main!AP$217="","",IF($C$29="PM",Main!AP$217/Main!AJ$143*Main!AJ159,ROUND(Main!AP$217/Main!AJ$143*Main!AJ159*$B50,0))))))</f>
        <v/>
      </c>
      <c r="AI704" s="31" t="str">
        <f>IF($A704="","",IF(AI703="","",IF(Main!AK$143=0,0,IF(Main!AQ$217="","",IF($C$29="PM",Main!AQ$217/Main!AK$143*Main!AK159,ROUND(Main!AQ$217/Main!AK$143*Main!AK159*$B50,0))))))</f>
        <v/>
      </c>
      <c r="AJ704" s="31" t="str">
        <f>IF($A704="","",IF(AJ703="","",IF(Main!AL$143=0,0,IF(Main!AR$217="","",IF($C$29="PM",Main!AR$217/Main!AL$143*Main!AL159,ROUND(Main!AR$217/Main!AL$143*Main!AL159*$B50,0))))))</f>
        <v/>
      </c>
      <c r="AK704" s="31" t="str">
        <f>IF($A704="","",IF(AK703="","",IF(Main!AM$143=0,0,IF(Main!AS$217="","",IF($C$29="PM",Main!AS$217/Main!AM$143*Main!AM159,ROUND(Main!AS$217/Main!AM$143*Main!AM159*$B50,0))))))</f>
        <v/>
      </c>
      <c r="AL704" s="50" t="str">
        <f>IF($A704="","",IF(AL703="","",IF(Main!AN$143=0,0,IF(Main!AT$217="","",IF($C$29="PM",Main!AT$217/Main!AN$143*Main!AN159,ROUND(Main!AT$217/Main!AN$143*Main!AN159*$B50,0))))))</f>
        <v/>
      </c>
      <c r="AM704" s="31" t="str">
        <f>IF($A704="","",IF(AM703="","",IF(Main!AO$143=0,0,IF(Main!AU$217="","",IF($C$29="PM",Main!AU$217/Main!AO$143*Main!AO159,ROUND(Main!AU$217/Main!AO$143*Main!AO159*$B50,0))))))</f>
        <v/>
      </c>
      <c r="AN704" s="31" t="str">
        <f>IF($A704="","",IF(AN703="","",IF(Main!AP$143=0,0,IF(Main!AV$217="","",IF($C$29="PM",Main!AV$217/Main!AP$143*Main!AP159,ROUND(Main!AV$217/Main!AP$143*Main!AP159*$B50,0))))))</f>
        <v/>
      </c>
      <c r="AO704" s="31" t="str">
        <f>IF($A704="","",IF(AO703="","",IF(Main!AQ$143=0,0,IF(Main!AW$217="","",IF($C$29="PM",Main!AW$217/Main!AQ$143*Main!AQ159,ROUND(Main!AW$217/Main!AQ$143*Main!AQ159*$B50,0))))))</f>
        <v/>
      </c>
      <c r="AP704" s="31" t="str">
        <f>IF($A704="","",IF(AP703="","",IF(Main!AR$143=0,0,IF(Main!AX$217="","",IF($C$29="PM",Main!AX$217/Main!AR$143*Main!AR159,ROUND(Main!AX$217/Main!AR$143*Main!AR159*$B50,0))))))</f>
        <v/>
      </c>
      <c r="AQ704" s="31" t="str">
        <f>IF($A704="","",IF(AQ703="","",IF(Main!AS$143=0,0,IF(Main!AY$217="","",IF($C$29="PM",Main!AY$217/Main!AS$143*Main!AS159,ROUND(Main!AY$217/Main!AS$143*Main!AS159*$B50,0))))))</f>
        <v/>
      </c>
      <c r="AR704" s="31" t="str">
        <f>IF($A704="","",IF(AR703="","",IF(Main!AT$143=0,0,IF(Main!AZ$217="","",IF($C$29="PM",Main!AZ$217/Main!AT$143*Main!AT159,ROUND(Main!AZ$217/Main!AT$143*Main!AT159*$B50,0))))))</f>
        <v/>
      </c>
      <c r="AS704" s="31" t="str">
        <f>IF($A704="","",IF(AS703="","",IF(Main!AU$143=0,0,IF(Main!BA$217="","",IF($C$29="PM",Main!BA$217/Main!AU$143*Main!AU159,ROUND(Main!BA$217/Main!AU$143*Main!AU159*$B50,0))))))</f>
        <v/>
      </c>
      <c r="AT704" s="31" t="str">
        <f>IF($A704="","",IF(AT703="","",IF(Main!AV$143=0,0,IF(Main!BB$217="","",IF($C$29="PM",Main!BB$217/Main!AV$143*Main!AV159,ROUND(Main!BB$217/Main!AV$143*Main!AV159*$B50,0))))))</f>
        <v/>
      </c>
      <c r="AU704" s="31" t="str">
        <f>IF($A704="","",IF(AU703="","",IF(Main!AW$143=0,0,IF(Main!BC$217="","",IF($C$29="PM",Main!BC$217/Main!AW$143*Main!AW159,ROUND(Main!BC$217/Main!AW$143*Main!AW159*$B50,0))))))</f>
        <v/>
      </c>
      <c r="AV704" s="31" t="str">
        <f>IF($A704="","",IF(AV703="","",IF(Main!AX$143=0,0,IF(Main!BD$217="","",IF($C$29="PM",Main!BD$217/Main!AX$143*Main!AX159,ROUND(Main!BD$217/Main!AX$143*Main!AX159*$B50,0))))))</f>
        <v/>
      </c>
      <c r="AW704" s="31" t="str">
        <f>IF($A704="","",IF(AW703="","",IF(Main!AY$143=0,0,IF(Main!BE$217="","",IF($C$29="PM",Main!BE$217/Main!AY$143*Main!AY159,ROUND(Main!BE$217/Main!AY$143*Main!AY159*$B50,0))))))</f>
        <v/>
      </c>
      <c r="AX704" s="50" t="str">
        <f>IF($A704="","",IF(AX703="","",IF(Main!AZ$143=0,0,IF(Main!BF$217="","",IF($C$29="PM",Main!BF$217/Main!AZ$143*Main!AZ159,ROUND(Main!BF$217/Main!AZ$143*Main!AZ159*$B50,0))))))</f>
        <v/>
      </c>
      <c r="AY704" s="31" t="str">
        <f>IF($A704="","",IF(AY703="","",IF(Main!BA$143=0,0,IF(Main!BG$217="","",IF($C$29="PM",Main!BG$217/Main!BA$143*Main!BA159,ROUND(Main!BG$217/Main!BA$143*Main!BA159*$B50,0))))))</f>
        <v/>
      </c>
      <c r="AZ704" s="31" t="str">
        <f>IF($A704="","",IF(AZ703="","",IF(Main!BB$143=0,0,IF(Main!BH$217="","",IF($C$29="PM",Main!BH$217/Main!BB$143*Main!BB159,ROUND(Main!BH$217/Main!BB$143*Main!BB159*$B50,0))))))</f>
        <v/>
      </c>
      <c r="BA704" s="31" t="str">
        <f>IF($A704="","",IF(BA703="","",IF(Main!BC$143=0,0,IF(Main!BI$217="","",IF($C$29="PM",Main!BI$217/Main!BC$143*Main!BC159,ROUND(Main!BI$217/Main!BC$143*Main!BC159*$B50,0))))))</f>
        <v/>
      </c>
      <c r="BB704" s="31" t="str">
        <f>IF($A704="","",IF(BB703="","",IF(Main!BD$143=0,0,IF(Main!BJ$217="","",IF($C$29="PM",Main!BJ$217/Main!BD$143*Main!BD159,ROUND(Main!BJ$217/Main!BD$143*Main!BD159*$B50,0))))))</f>
        <v/>
      </c>
      <c r="BC704" s="31" t="str">
        <f>IF($A704="","",IF(BC703="","",IF(Main!BE$143=0,0,IF(Main!BK$217="","",IF($C$29="PM",Main!BK$217/Main!BE$143*Main!BE159,ROUND(Main!BK$217/Main!BE$143*Main!BE159*$B50,0))))))</f>
        <v/>
      </c>
      <c r="BD704" s="31" t="str">
        <f>IF($A704="","",IF(BD703="","",IF(Main!BF$143=0,0,IF(Main!BL$217="","",IF($C$29="PM",Main!BL$217/Main!BF$143*Main!BF159,ROUND(Main!BL$217/Main!BF$143*Main!BF159*$B50,0))))))</f>
        <v/>
      </c>
      <c r="BE704" s="31" t="str">
        <f>IF($A704="","",IF(BE703="","",IF(Main!BG$143=0,0,IF(Main!BM$217="","",IF($C$29="PM",Main!BM$217/Main!BG$143*Main!BG159,ROUND(Main!BM$217/Main!BG$143*Main!BG159*$B50,0))))))</f>
        <v/>
      </c>
      <c r="BF704" s="31" t="str">
        <f>IF($A704="","",IF(BF703="","",IF(Main!BH$143=0,0,IF(Main!BN$217="","",IF($C$29="PM",Main!BN$217/Main!BH$143*Main!BH159,ROUND(Main!BN$217/Main!BH$143*Main!BH159*$B50,0))))))</f>
        <v/>
      </c>
      <c r="BG704" s="31" t="str">
        <f>IF($A704="","",IF(BG703="","",IF(Main!BI$143=0,0,IF(Main!BO$217="","",IF($C$29="PM",Main!BO$217/Main!BI$143*Main!BI159,ROUND(Main!BO$217/Main!BI$143*Main!BI159*$B50,0))))))</f>
        <v/>
      </c>
      <c r="BH704" s="31" t="str">
        <f>IF($A704="","",IF(BH703="","",IF(Main!BJ$143=0,0,IF(Main!BP$217="","",IF($C$29="PM",Main!BP$217/Main!BJ$143*Main!BJ159,ROUND(Main!BP$217/Main!BJ$143*Main!BJ159*$B50,0))))))</f>
        <v/>
      </c>
      <c r="BI704" s="31" t="str">
        <f>IF($A704="","",IF(BI703="","",IF(Main!BK$143=0,0,IF(Main!BQ$217="","",IF($C$29="PM",Main!BQ$217/Main!BK$143*Main!BK159,ROUND(Main!BQ$217/Main!BK$143*Main!BK159*$B50,0))))))</f>
        <v/>
      </c>
      <c r="BJ704" s="50" t="str">
        <f>IF($A704="","",IF(BJ703="","",IF(Main!BL$143=0,0,IF(Main!BR$217="","",IF($C$29="PM",Main!BR$217/Main!BL$143*Main!BL159,ROUND(Main!BR$217/Main!BL$143*Main!BL159*$B50,0))))))</f>
        <v/>
      </c>
      <c r="BK704" s="31" t="str">
        <f>IF($A704="","",IF(BK703="","",IF(Main!BM$143=0,0,IF(Main!BS$217="","",IF($C$29="PM",Main!BS$217/Main!BM$143*Main!BM159,ROUND(Main!BS$217/Main!BM$143*Main!BM159*$B50,0))))))</f>
        <v/>
      </c>
      <c r="BL704" s="31" t="str">
        <f>IF($A704="","",IF(BL703="","",IF(Main!BN$143=0,0,IF(Main!BT$217="","",IF($C$29="PM",Main!BT$217/Main!BN$143*Main!BN159,ROUND(Main!BT$217/Main!BN$143*Main!BN159*$B50,0))))))</f>
        <v/>
      </c>
      <c r="BM704" s="31" t="str">
        <f>IF($A704="","",IF(BM703="","",IF(Main!BO$143=0,0,IF(Main!BU$217="","",IF($C$29="PM",Main!BU$217/Main!BO$143*Main!BO159,ROUND(Main!BU$217/Main!BO$143*Main!BO159*$B50,0))))))</f>
        <v/>
      </c>
      <c r="BN704" s="31" t="str">
        <f>IF($A704="","",IF(BN703="","",IF(Main!BP$143=0,0,IF(Main!BV$217="","",IF($C$29="PM",Main!BV$217/Main!BP$143*Main!BP159,ROUND(Main!BV$217/Main!BP$143*Main!BP159*$B50,0))))))</f>
        <v/>
      </c>
      <c r="BO704" s="31" t="str">
        <f>IF($A704="","",IF(BO703="","",IF(Main!BQ$143=0,0,IF(Main!BW$217="","",IF($C$29="PM",Main!BW$217/Main!BQ$143*Main!BQ159,ROUND(Main!BW$217/Main!BQ$143*Main!BQ159*$B50,0))))))</f>
        <v/>
      </c>
      <c r="BP704" s="31" t="str">
        <f>IF($A704="","",IF(BP703="","",IF(Main!BR$143=0,0,IF(Main!BX$217="","",IF($C$29="PM",Main!BX$217/Main!BR$143*Main!BR159,ROUND(Main!BX$217/Main!BR$143*Main!BR159*$B50,0))))))</f>
        <v/>
      </c>
      <c r="BQ704" s="31" t="str">
        <f>IF($A704="","",IF(BQ703="","",IF(Main!BS$143=0,0,IF(Main!BY$217="","",IF($C$29="PM",Main!BY$217/Main!BS$143*Main!BS159,ROUND(Main!BY$217/Main!BS$143*Main!BS159*$B50,0))))))</f>
        <v/>
      </c>
      <c r="BR704" s="31" t="str">
        <f>IF($A704="","",IF(BR703="","",IF(Main!BT$143=0,0,IF(Main!BZ$217="","",IF($C$29="PM",Main!BZ$217/Main!BT$143*Main!BT159,ROUND(Main!BZ$217/Main!BT$143*Main!BT159*$B50,0))))))</f>
        <v/>
      </c>
      <c r="BS704" s="31" t="str">
        <f>IF($A704="","",IF(BS703="","",IF(Main!BU$143=0,0,IF(Main!CA$217="","",IF($C$29="PM",Main!CA$217/Main!BU$143*Main!BU159,ROUND(Main!CA$217/Main!BU$143*Main!BU159*$B50,0))))))</f>
        <v/>
      </c>
      <c r="BT704" s="31" t="str">
        <f>IF($A704="","",IF(BT703="","",IF(Main!BV$143=0,0,IF(Main!CB$217="","",IF($C$29="PM",Main!CB$217/Main!BV$143*Main!BV159,ROUND(Main!CB$217/Main!BV$143*Main!BV159*$B50,0))))))</f>
        <v/>
      </c>
      <c r="BU704" s="31" t="str">
        <f>IF($A704="","",IF(BU703="","",IF(Main!BW$143=0,0,IF(Main!CC$217="","",IF($C$29="PM",Main!CC$217/Main!BW$143*Main!BW159,ROUND(Main!CC$217/Main!BW$143*Main!BW159*$B50,0))))))</f>
        <v/>
      </c>
      <c r="BV704" s="50" t="str">
        <f>IF($A704="","",IF(BV703="","",IF(Main!BX$143=0,0,IF(Main!CD$217="","",IF($C$29="PM",Main!CD$217/Main!BX$143*Main!BX159,ROUND(Main!CD$217/Main!BX$143*Main!BX159*$B50,0))))))</f>
        <v/>
      </c>
    </row>
    <row r="705" spans="1:74" x14ac:dyDescent="0.2">
      <c r="A705" s="71" t="str">
        <f>IF(Main!A$51="","",Main!A$51)</f>
        <v/>
      </c>
      <c r="B705" s="74" t="str">
        <f t="shared" si="496"/>
        <v/>
      </c>
      <c r="C705" s="49" t="str">
        <f>IF($A705="","",IF(C704="","",IF(Main!E$143=0,0,IF(Main!K$217="","",IF($C$29="PM",Main!K$217/Main!E$143*Main!E160,ROUND(Main!K$217/Main!E$143*Main!E160*$B51,0))))))</f>
        <v/>
      </c>
      <c r="D705" s="31" t="str">
        <f>IF($A705="","",IF(D704="","",IF(Main!F$143=0,0,IF(Main!L$217="","",IF($C$29="PM",Main!L$217/Main!F$143*Main!F160,ROUND(Main!L$217/Main!F$143*Main!F160*$B51,0))))))</f>
        <v/>
      </c>
      <c r="E705" s="31" t="str">
        <f>IF($A705="","",IF(E704="","",IF(Main!G$143=0,0,IF(Main!M$217="","",IF($C$29="PM",Main!M$217/Main!G$143*Main!G160,ROUND(Main!M$217/Main!G$143*Main!G160*$B51,0))))))</f>
        <v/>
      </c>
      <c r="F705" s="31" t="str">
        <f>IF($A705="","",IF(F704="","",IF(Main!H$143=0,0,IF(Main!N$217="","",IF($C$29="PM",Main!N$217/Main!H$143*Main!H160,ROUND(Main!N$217/Main!H$143*Main!H160*$B51,0))))))</f>
        <v/>
      </c>
      <c r="G705" s="31" t="str">
        <f>IF($A705="","",IF(G704="","",IF(Main!I$143=0,0,IF(Main!O$217="","",IF($C$29="PM",Main!O$217/Main!I$143*Main!I160,ROUND(Main!O$217/Main!I$143*Main!I160*$B51,0))))))</f>
        <v/>
      </c>
      <c r="H705" s="31" t="str">
        <f>IF($A705="","",IF(H704="","",IF(Main!J$143=0,0,IF(Main!P$217="","",IF($C$29="PM",Main!P$217/Main!J$143*Main!J160,ROUND(Main!P$217/Main!J$143*Main!J160*$B51,0))))))</f>
        <v/>
      </c>
      <c r="I705" s="31" t="str">
        <f>IF($A705="","",IF(I704="","",IF(Main!K$143=0,0,IF(Main!Q$217="","",IF($C$29="PM",Main!Q$217/Main!K$143*Main!K160,ROUND(Main!Q$217/Main!K$143*Main!K160*$B51,0))))))</f>
        <v/>
      </c>
      <c r="J705" s="31" t="str">
        <f>IF($A705="","",IF(J704="","",IF(Main!L$143=0,0,IF(Main!R$217="","",IF($C$29="PM",Main!R$217/Main!L$143*Main!L160,ROUND(Main!R$217/Main!L$143*Main!L160*$B51,0))))))</f>
        <v/>
      </c>
      <c r="K705" s="31" t="str">
        <f>IF($A705="","",IF(K704="","",IF(Main!M$143=0,0,IF(Main!S$217="","",IF($C$29="PM",Main!S$217/Main!M$143*Main!M160,ROUND(Main!S$217/Main!M$143*Main!M160*$B51,0))))))</f>
        <v/>
      </c>
      <c r="L705" s="31" t="str">
        <f>IF($A705="","",IF(L704="","",IF(Main!N$143=0,0,IF(Main!T$217="","",IF($C$29="PM",Main!T$217/Main!N$143*Main!N160,ROUND(Main!T$217/Main!N$143*Main!N160*$B51,0))))))</f>
        <v/>
      </c>
      <c r="M705" s="31" t="str">
        <f>IF($A705="","",IF(M704="","",IF(Main!O$143=0,0,IF(Main!U$217="","",IF($C$29="PM",Main!U$217/Main!O$143*Main!O160,ROUND(Main!U$217/Main!O$143*Main!O160*$B51,0))))))</f>
        <v/>
      </c>
      <c r="N705" s="50" t="str">
        <f>IF($A705="","",IF(N704="","",IF(Main!P$143=0,0,IF(Main!V$217="","",IF($C$29="PM",Main!V$217/Main!P$143*Main!P160,ROUND(Main!V$217/Main!P$143*Main!P160*$B51,0))))))</f>
        <v/>
      </c>
      <c r="O705" s="31" t="str">
        <f>IF($A705="","",IF(O704="","",IF(Main!Q$143=0,0,IF(Main!W$217="","",IF($C$29="PM",Main!W$217/Main!Q$143*Main!Q160,ROUND(Main!W$217/Main!Q$143*Main!Q160*$B51,0))))))</f>
        <v/>
      </c>
      <c r="P705" s="31" t="str">
        <f>IF($A705="","",IF(P704="","",IF(Main!R$143=0,0,IF(Main!X$217="","",IF($C$29="PM",Main!X$217/Main!R$143*Main!R160,ROUND(Main!X$217/Main!R$143*Main!R160*$B51,0))))))</f>
        <v/>
      </c>
      <c r="Q705" s="31" t="str">
        <f>IF($A705="","",IF(Q704="","",IF(Main!S$143=0,0,IF(Main!Y$217="","",IF($C$29="PM",Main!Y$217/Main!S$143*Main!S160,ROUND(Main!Y$217/Main!S$143*Main!S160*$B51,0))))))</f>
        <v/>
      </c>
      <c r="R705" s="31" t="str">
        <f>IF($A705="","",IF(R704="","",IF(Main!T$143=0,0,IF(Main!Z$217="","",IF($C$29="PM",Main!Z$217/Main!T$143*Main!T160,ROUND(Main!Z$217/Main!T$143*Main!T160*$B51,0))))))</f>
        <v/>
      </c>
      <c r="S705" s="31" t="str">
        <f>IF($A705="","",IF(S704="","",IF(Main!U$143=0,0,IF(Main!AA$217="","",IF($C$29="PM",Main!AA$217/Main!U$143*Main!U160,ROUND(Main!AA$217/Main!U$143*Main!U160*$B51,0))))))</f>
        <v/>
      </c>
      <c r="T705" s="31" t="str">
        <f>IF($A705="","",IF(T704="","",IF(Main!V$143=0,0,IF(Main!AB$217="","",IF($C$29="PM",Main!AB$217/Main!V$143*Main!V160,ROUND(Main!AB$217/Main!V$143*Main!V160*$B51,0))))))</f>
        <v/>
      </c>
      <c r="U705" s="31" t="str">
        <f>IF($A705="","",IF(U704="","",IF(Main!W$143=0,0,IF(Main!AC$217="","",IF($C$29="PM",Main!AC$217/Main!W$143*Main!W160,ROUND(Main!AC$217/Main!W$143*Main!W160*$B51,0))))))</f>
        <v/>
      </c>
      <c r="V705" s="31" t="str">
        <f>IF($A705="","",IF(V704="","",IF(Main!X$143=0,0,IF(Main!AD$217="","",IF($C$29="PM",Main!AD$217/Main!X$143*Main!X160,ROUND(Main!AD$217/Main!X$143*Main!X160*$B51,0))))))</f>
        <v/>
      </c>
      <c r="W705" s="31" t="str">
        <f>IF($A705="","",IF(W704="","",IF(Main!Y$143=0,0,IF(Main!AE$217="","",IF($C$29="PM",Main!AE$217/Main!Y$143*Main!Y160,ROUND(Main!AE$217/Main!Y$143*Main!Y160*$B51,0))))))</f>
        <v/>
      </c>
      <c r="X705" s="31" t="str">
        <f>IF($A705="","",IF(X704="","",IF(Main!Z$143=0,0,IF(Main!AF$217="","",IF($C$29="PM",Main!AF$217/Main!Z$143*Main!Z160,ROUND(Main!AF$217/Main!Z$143*Main!Z160*$B51,0))))))</f>
        <v/>
      </c>
      <c r="Y705" s="31" t="str">
        <f>IF($A705="","",IF(Y704="","",IF(Main!AA$143=0,0,IF(Main!AG$217="","",IF($C$29="PM",Main!AG$217/Main!AA$143*Main!AA160,ROUND(Main!AG$217/Main!AA$143*Main!AA160*$B51,0))))))</f>
        <v/>
      </c>
      <c r="Z705" s="31" t="str">
        <f>IF($A705="","",IF(Z704="","",IF(Main!AB$143=0,0,IF(Main!AH$217="","",IF($C$29="PM",Main!AH$217/Main!AB$143*Main!AB160,ROUND(Main!AH$217/Main!AB$143*Main!AB160*$B51,0))))))</f>
        <v/>
      </c>
      <c r="AA705" s="49" t="str">
        <f>IF($A705="","",IF(AA704="","",IF(Main!AC$143=0,0,IF(Main!AI$217="","",IF($C$29="PM",Main!AI$217/Main!AC$143*Main!AC160,ROUND(Main!AI$217/Main!AC$143*Main!AC160*$B51,0))))))</f>
        <v/>
      </c>
      <c r="AB705" s="31" t="str">
        <f>IF($A705="","",IF(AB704="","",IF(Main!AD$143=0,0,IF(Main!AJ$217="","",IF($C$29="PM",Main!AJ$217/Main!AD$143*Main!AD160,ROUND(Main!AJ$217/Main!AD$143*Main!AD160*$B51,0))))))</f>
        <v/>
      </c>
      <c r="AC705" s="31" t="str">
        <f>IF($A705="","",IF(AC704="","",IF(Main!AE$143=0,0,IF(Main!AK$217="","",IF($C$29="PM",Main!AK$217/Main!AE$143*Main!AE160,ROUND(Main!AK$217/Main!AE$143*Main!AE160*$B51,0))))))</f>
        <v/>
      </c>
      <c r="AD705" s="31" t="str">
        <f>IF($A705="","",IF(AD704="","",IF(Main!AF$143=0,0,IF(Main!AL$217="","",IF($C$29="PM",Main!AL$217/Main!AF$143*Main!AF160,ROUND(Main!AL$217/Main!AF$143*Main!AF160*$B51,0))))))</f>
        <v/>
      </c>
      <c r="AE705" s="31" t="str">
        <f>IF($A705="","",IF(AE704="","",IF(Main!AG$143=0,0,IF(Main!AM$217="","",IF($C$29="PM",Main!AM$217/Main!AG$143*Main!AG160,ROUND(Main!AM$217/Main!AG$143*Main!AG160*$B51,0))))))</f>
        <v/>
      </c>
      <c r="AF705" s="31" t="str">
        <f>IF($A705="","",IF(AF704="","",IF(Main!AH$143=0,0,IF(Main!AN$217="","",IF($C$29="PM",Main!AN$217/Main!AH$143*Main!AH160,ROUND(Main!AN$217/Main!AH$143*Main!AH160*$B51,0))))))</f>
        <v/>
      </c>
      <c r="AG705" s="31" t="str">
        <f>IF($A705="","",IF(AG704="","",IF(Main!AI$143=0,0,IF(Main!AO$217="","",IF($C$29="PM",Main!AO$217/Main!AI$143*Main!AI160,ROUND(Main!AO$217/Main!AI$143*Main!AI160*$B51,0))))))</f>
        <v/>
      </c>
      <c r="AH705" s="31" t="str">
        <f>IF($A705="","",IF(AH704="","",IF(Main!AJ$143=0,0,IF(Main!AP$217="","",IF($C$29="PM",Main!AP$217/Main!AJ$143*Main!AJ160,ROUND(Main!AP$217/Main!AJ$143*Main!AJ160*$B51,0))))))</f>
        <v/>
      </c>
      <c r="AI705" s="31" t="str">
        <f>IF($A705="","",IF(AI704="","",IF(Main!AK$143=0,0,IF(Main!AQ$217="","",IF($C$29="PM",Main!AQ$217/Main!AK$143*Main!AK160,ROUND(Main!AQ$217/Main!AK$143*Main!AK160*$B51,0))))))</f>
        <v/>
      </c>
      <c r="AJ705" s="31" t="str">
        <f>IF($A705="","",IF(AJ704="","",IF(Main!AL$143=0,0,IF(Main!AR$217="","",IF($C$29="PM",Main!AR$217/Main!AL$143*Main!AL160,ROUND(Main!AR$217/Main!AL$143*Main!AL160*$B51,0))))))</f>
        <v/>
      </c>
      <c r="AK705" s="31" t="str">
        <f>IF($A705="","",IF(AK704="","",IF(Main!AM$143=0,0,IF(Main!AS$217="","",IF($C$29="PM",Main!AS$217/Main!AM$143*Main!AM160,ROUND(Main!AS$217/Main!AM$143*Main!AM160*$B51,0))))))</f>
        <v/>
      </c>
      <c r="AL705" s="50" t="str">
        <f>IF($A705="","",IF(AL704="","",IF(Main!AN$143=0,0,IF(Main!AT$217="","",IF($C$29="PM",Main!AT$217/Main!AN$143*Main!AN160,ROUND(Main!AT$217/Main!AN$143*Main!AN160*$B51,0))))))</f>
        <v/>
      </c>
      <c r="AM705" s="31" t="str">
        <f>IF($A705="","",IF(AM704="","",IF(Main!AO$143=0,0,IF(Main!AU$217="","",IF($C$29="PM",Main!AU$217/Main!AO$143*Main!AO160,ROUND(Main!AU$217/Main!AO$143*Main!AO160*$B51,0))))))</f>
        <v/>
      </c>
      <c r="AN705" s="31" t="str">
        <f>IF($A705="","",IF(AN704="","",IF(Main!AP$143=0,0,IF(Main!AV$217="","",IF($C$29="PM",Main!AV$217/Main!AP$143*Main!AP160,ROUND(Main!AV$217/Main!AP$143*Main!AP160*$B51,0))))))</f>
        <v/>
      </c>
      <c r="AO705" s="31" t="str">
        <f>IF($A705="","",IF(AO704="","",IF(Main!AQ$143=0,0,IF(Main!AW$217="","",IF($C$29="PM",Main!AW$217/Main!AQ$143*Main!AQ160,ROUND(Main!AW$217/Main!AQ$143*Main!AQ160*$B51,0))))))</f>
        <v/>
      </c>
      <c r="AP705" s="31" t="str">
        <f>IF($A705="","",IF(AP704="","",IF(Main!AR$143=0,0,IF(Main!AX$217="","",IF($C$29="PM",Main!AX$217/Main!AR$143*Main!AR160,ROUND(Main!AX$217/Main!AR$143*Main!AR160*$B51,0))))))</f>
        <v/>
      </c>
      <c r="AQ705" s="31" t="str">
        <f>IF($A705="","",IF(AQ704="","",IF(Main!AS$143=0,0,IF(Main!AY$217="","",IF($C$29="PM",Main!AY$217/Main!AS$143*Main!AS160,ROUND(Main!AY$217/Main!AS$143*Main!AS160*$B51,0))))))</f>
        <v/>
      </c>
      <c r="AR705" s="31" t="str">
        <f>IF($A705="","",IF(AR704="","",IF(Main!AT$143=0,0,IF(Main!AZ$217="","",IF($C$29="PM",Main!AZ$217/Main!AT$143*Main!AT160,ROUND(Main!AZ$217/Main!AT$143*Main!AT160*$B51,0))))))</f>
        <v/>
      </c>
      <c r="AS705" s="31" t="str">
        <f>IF($A705="","",IF(AS704="","",IF(Main!AU$143=0,0,IF(Main!BA$217="","",IF($C$29="PM",Main!BA$217/Main!AU$143*Main!AU160,ROUND(Main!BA$217/Main!AU$143*Main!AU160*$B51,0))))))</f>
        <v/>
      </c>
      <c r="AT705" s="31" t="str">
        <f>IF($A705="","",IF(AT704="","",IF(Main!AV$143=0,0,IF(Main!BB$217="","",IF($C$29="PM",Main!BB$217/Main!AV$143*Main!AV160,ROUND(Main!BB$217/Main!AV$143*Main!AV160*$B51,0))))))</f>
        <v/>
      </c>
      <c r="AU705" s="31" t="str">
        <f>IF($A705="","",IF(AU704="","",IF(Main!AW$143=0,0,IF(Main!BC$217="","",IF($C$29="PM",Main!BC$217/Main!AW$143*Main!AW160,ROUND(Main!BC$217/Main!AW$143*Main!AW160*$B51,0))))))</f>
        <v/>
      </c>
      <c r="AV705" s="31" t="str">
        <f>IF($A705="","",IF(AV704="","",IF(Main!AX$143=0,0,IF(Main!BD$217="","",IF($C$29="PM",Main!BD$217/Main!AX$143*Main!AX160,ROUND(Main!BD$217/Main!AX$143*Main!AX160*$B51,0))))))</f>
        <v/>
      </c>
      <c r="AW705" s="31" t="str">
        <f>IF($A705="","",IF(AW704="","",IF(Main!AY$143=0,0,IF(Main!BE$217="","",IF($C$29="PM",Main!BE$217/Main!AY$143*Main!AY160,ROUND(Main!BE$217/Main!AY$143*Main!AY160*$B51,0))))))</f>
        <v/>
      </c>
      <c r="AX705" s="50" t="str">
        <f>IF($A705="","",IF(AX704="","",IF(Main!AZ$143=0,0,IF(Main!BF$217="","",IF($C$29="PM",Main!BF$217/Main!AZ$143*Main!AZ160,ROUND(Main!BF$217/Main!AZ$143*Main!AZ160*$B51,0))))))</f>
        <v/>
      </c>
      <c r="AY705" s="31" t="str">
        <f>IF($A705="","",IF(AY704="","",IF(Main!BA$143=0,0,IF(Main!BG$217="","",IF($C$29="PM",Main!BG$217/Main!BA$143*Main!BA160,ROUND(Main!BG$217/Main!BA$143*Main!BA160*$B51,0))))))</f>
        <v/>
      </c>
      <c r="AZ705" s="31" t="str">
        <f>IF($A705="","",IF(AZ704="","",IF(Main!BB$143=0,0,IF(Main!BH$217="","",IF($C$29="PM",Main!BH$217/Main!BB$143*Main!BB160,ROUND(Main!BH$217/Main!BB$143*Main!BB160*$B51,0))))))</f>
        <v/>
      </c>
      <c r="BA705" s="31" t="str">
        <f>IF($A705="","",IF(BA704="","",IF(Main!BC$143=0,0,IF(Main!BI$217="","",IF($C$29="PM",Main!BI$217/Main!BC$143*Main!BC160,ROUND(Main!BI$217/Main!BC$143*Main!BC160*$B51,0))))))</f>
        <v/>
      </c>
      <c r="BB705" s="31" t="str">
        <f>IF($A705="","",IF(BB704="","",IF(Main!BD$143=0,0,IF(Main!BJ$217="","",IF($C$29="PM",Main!BJ$217/Main!BD$143*Main!BD160,ROUND(Main!BJ$217/Main!BD$143*Main!BD160*$B51,0))))))</f>
        <v/>
      </c>
      <c r="BC705" s="31" t="str">
        <f>IF($A705="","",IF(BC704="","",IF(Main!BE$143=0,0,IF(Main!BK$217="","",IF($C$29="PM",Main!BK$217/Main!BE$143*Main!BE160,ROUND(Main!BK$217/Main!BE$143*Main!BE160*$B51,0))))))</f>
        <v/>
      </c>
      <c r="BD705" s="31" t="str">
        <f>IF($A705="","",IF(BD704="","",IF(Main!BF$143=0,0,IF(Main!BL$217="","",IF($C$29="PM",Main!BL$217/Main!BF$143*Main!BF160,ROUND(Main!BL$217/Main!BF$143*Main!BF160*$B51,0))))))</f>
        <v/>
      </c>
      <c r="BE705" s="31" t="str">
        <f>IF($A705="","",IF(BE704="","",IF(Main!BG$143=0,0,IF(Main!BM$217="","",IF($C$29="PM",Main!BM$217/Main!BG$143*Main!BG160,ROUND(Main!BM$217/Main!BG$143*Main!BG160*$B51,0))))))</f>
        <v/>
      </c>
      <c r="BF705" s="31" t="str">
        <f>IF($A705="","",IF(BF704="","",IF(Main!BH$143=0,0,IF(Main!BN$217="","",IF($C$29="PM",Main!BN$217/Main!BH$143*Main!BH160,ROUND(Main!BN$217/Main!BH$143*Main!BH160*$B51,0))))))</f>
        <v/>
      </c>
      <c r="BG705" s="31" t="str">
        <f>IF($A705="","",IF(BG704="","",IF(Main!BI$143=0,0,IF(Main!BO$217="","",IF($C$29="PM",Main!BO$217/Main!BI$143*Main!BI160,ROUND(Main!BO$217/Main!BI$143*Main!BI160*$B51,0))))))</f>
        <v/>
      </c>
      <c r="BH705" s="31" t="str">
        <f>IF($A705="","",IF(BH704="","",IF(Main!BJ$143=0,0,IF(Main!BP$217="","",IF($C$29="PM",Main!BP$217/Main!BJ$143*Main!BJ160,ROUND(Main!BP$217/Main!BJ$143*Main!BJ160*$B51,0))))))</f>
        <v/>
      </c>
      <c r="BI705" s="31" t="str">
        <f>IF($A705="","",IF(BI704="","",IF(Main!BK$143=0,0,IF(Main!BQ$217="","",IF($C$29="PM",Main!BQ$217/Main!BK$143*Main!BK160,ROUND(Main!BQ$217/Main!BK$143*Main!BK160*$B51,0))))))</f>
        <v/>
      </c>
      <c r="BJ705" s="50" t="str">
        <f>IF($A705="","",IF(BJ704="","",IF(Main!BL$143=0,0,IF(Main!BR$217="","",IF($C$29="PM",Main!BR$217/Main!BL$143*Main!BL160,ROUND(Main!BR$217/Main!BL$143*Main!BL160*$B51,0))))))</f>
        <v/>
      </c>
      <c r="BK705" s="31" t="str">
        <f>IF($A705="","",IF(BK704="","",IF(Main!BM$143=0,0,IF(Main!BS$217="","",IF($C$29="PM",Main!BS$217/Main!BM$143*Main!BM160,ROUND(Main!BS$217/Main!BM$143*Main!BM160*$B51,0))))))</f>
        <v/>
      </c>
      <c r="BL705" s="31" t="str">
        <f>IF($A705="","",IF(BL704="","",IF(Main!BN$143=0,0,IF(Main!BT$217="","",IF($C$29="PM",Main!BT$217/Main!BN$143*Main!BN160,ROUND(Main!BT$217/Main!BN$143*Main!BN160*$B51,0))))))</f>
        <v/>
      </c>
      <c r="BM705" s="31" t="str">
        <f>IF($A705="","",IF(BM704="","",IF(Main!BO$143=0,0,IF(Main!BU$217="","",IF($C$29="PM",Main!BU$217/Main!BO$143*Main!BO160,ROUND(Main!BU$217/Main!BO$143*Main!BO160*$B51,0))))))</f>
        <v/>
      </c>
      <c r="BN705" s="31" t="str">
        <f>IF($A705="","",IF(BN704="","",IF(Main!BP$143=0,0,IF(Main!BV$217="","",IF($C$29="PM",Main!BV$217/Main!BP$143*Main!BP160,ROUND(Main!BV$217/Main!BP$143*Main!BP160*$B51,0))))))</f>
        <v/>
      </c>
      <c r="BO705" s="31" t="str">
        <f>IF($A705="","",IF(BO704="","",IF(Main!BQ$143=0,0,IF(Main!BW$217="","",IF($C$29="PM",Main!BW$217/Main!BQ$143*Main!BQ160,ROUND(Main!BW$217/Main!BQ$143*Main!BQ160*$B51,0))))))</f>
        <v/>
      </c>
      <c r="BP705" s="31" t="str">
        <f>IF($A705="","",IF(BP704="","",IF(Main!BR$143=0,0,IF(Main!BX$217="","",IF($C$29="PM",Main!BX$217/Main!BR$143*Main!BR160,ROUND(Main!BX$217/Main!BR$143*Main!BR160*$B51,0))))))</f>
        <v/>
      </c>
      <c r="BQ705" s="31" t="str">
        <f>IF($A705="","",IF(BQ704="","",IF(Main!BS$143=0,0,IF(Main!BY$217="","",IF($C$29="PM",Main!BY$217/Main!BS$143*Main!BS160,ROUND(Main!BY$217/Main!BS$143*Main!BS160*$B51,0))))))</f>
        <v/>
      </c>
      <c r="BR705" s="31" t="str">
        <f>IF($A705="","",IF(BR704="","",IF(Main!BT$143=0,0,IF(Main!BZ$217="","",IF($C$29="PM",Main!BZ$217/Main!BT$143*Main!BT160,ROUND(Main!BZ$217/Main!BT$143*Main!BT160*$B51,0))))))</f>
        <v/>
      </c>
      <c r="BS705" s="31" t="str">
        <f>IF($A705="","",IF(BS704="","",IF(Main!BU$143=0,0,IF(Main!CA$217="","",IF($C$29="PM",Main!CA$217/Main!BU$143*Main!BU160,ROUND(Main!CA$217/Main!BU$143*Main!BU160*$B51,0))))))</f>
        <v/>
      </c>
      <c r="BT705" s="31" t="str">
        <f>IF($A705="","",IF(BT704="","",IF(Main!BV$143=0,0,IF(Main!CB$217="","",IF($C$29="PM",Main!CB$217/Main!BV$143*Main!BV160,ROUND(Main!CB$217/Main!BV$143*Main!BV160*$B51,0))))))</f>
        <v/>
      </c>
      <c r="BU705" s="31" t="str">
        <f>IF($A705="","",IF(BU704="","",IF(Main!BW$143=0,0,IF(Main!CC$217="","",IF($C$29="PM",Main!CC$217/Main!BW$143*Main!BW160,ROUND(Main!CC$217/Main!BW$143*Main!BW160*$B51,0))))))</f>
        <v/>
      </c>
      <c r="BV705" s="50" t="str">
        <f>IF($A705="","",IF(BV704="","",IF(Main!BX$143=0,0,IF(Main!CD$217="","",IF($C$29="PM",Main!CD$217/Main!BX$143*Main!BX160,ROUND(Main!CD$217/Main!BX$143*Main!BX160*$B51,0))))))</f>
        <v/>
      </c>
    </row>
    <row r="706" spans="1:74" x14ac:dyDescent="0.2">
      <c r="A706" s="71" t="str">
        <f>IF(Main!A$52="","",Main!A$52)</f>
        <v/>
      </c>
      <c r="B706" s="74" t="str">
        <f t="shared" si="496"/>
        <v/>
      </c>
      <c r="C706" s="49" t="str">
        <f>IF($A706="","",IF(C705="","",IF(Main!E$143=0,0,IF(Main!K$217="","",IF($C$29="PM",Main!K$217/Main!E$143*Main!E161,ROUND(Main!K$217/Main!E$143*Main!E161*$B52,0))))))</f>
        <v/>
      </c>
      <c r="D706" s="31" t="str">
        <f>IF($A706="","",IF(D705="","",IF(Main!F$143=0,0,IF(Main!L$217="","",IF($C$29="PM",Main!L$217/Main!F$143*Main!F161,ROUND(Main!L$217/Main!F$143*Main!F161*$B52,0))))))</f>
        <v/>
      </c>
      <c r="E706" s="31" t="str">
        <f>IF($A706="","",IF(E705="","",IF(Main!G$143=0,0,IF(Main!M$217="","",IF($C$29="PM",Main!M$217/Main!G$143*Main!G161,ROUND(Main!M$217/Main!G$143*Main!G161*$B52,0))))))</f>
        <v/>
      </c>
      <c r="F706" s="31" t="str">
        <f>IF($A706="","",IF(F705="","",IF(Main!H$143=0,0,IF(Main!N$217="","",IF($C$29="PM",Main!N$217/Main!H$143*Main!H161,ROUND(Main!N$217/Main!H$143*Main!H161*$B52,0))))))</f>
        <v/>
      </c>
      <c r="G706" s="31" t="str">
        <f>IF($A706="","",IF(G705="","",IF(Main!I$143=0,0,IF(Main!O$217="","",IF($C$29="PM",Main!O$217/Main!I$143*Main!I161,ROUND(Main!O$217/Main!I$143*Main!I161*$B52,0))))))</f>
        <v/>
      </c>
      <c r="H706" s="31" t="str">
        <f>IF($A706="","",IF(H705="","",IF(Main!J$143=0,0,IF(Main!P$217="","",IF($C$29="PM",Main!P$217/Main!J$143*Main!J161,ROUND(Main!P$217/Main!J$143*Main!J161*$B52,0))))))</f>
        <v/>
      </c>
      <c r="I706" s="31" t="str">
        <f>IF($A706="","",IF(I705="","",IF(Main!K$143=0,0,IF(Main!Q$217="","",IF($C$29="PM",Main!Q$217/Main!K$143*Main!K161,ROUND(Main!Q$217/Main!K$143*Main!K161*$B52,0))))))</f>
        <v/>
      </c>
      <c r="J706" s="31" t="str">
        <f>IF($A706="","",IF(J705="","",IF(Main!L$143=0,0,IF(Main!R$217="","",IF($C$29="PM",Main!R$217/Main!L$143*Main!L161,ROUND(Main!R$217/Main!L$143*Main!L161*$B52,0))))))</f>
        <v/>
      </c>
      <c r="K706" s="31" t="str">
        <f>IF($A706="","",IF(K705="","",IF(Main!M$143=0,0,IF(Main!S$217="","",IF($C$29="PM",Main!S$217/Main!M$143*Main!M161,ROUND(Main!S$217/Main!M$143*Main!M161*$B52,0))))))</f>
        <v/>
      </c>
      <c r="L706" s="31" t="str">
        <f>IF($A706="","",IF(L705="","",IF(Main!N$143=0,0,IF(Main!T$217="","",IF($C$29="PM",Main!T$217/Main!N$143*Main!N161,ROUND(Main!T$217/Main!N$143*Main!N161*$B52,0))))))</f>
        <v/>
      </c>
      <c r="M706" s="31" t="str">
        <f>IF($A706="","",IF(M705="","",IF(Main!O$143=0,0,IF(Main!U$217="","",IF($C$29="PM",Main!U$217/Main!O$143*Main!O161,ROUND(Main!U$217/Main!O$143*Main!O161*$B52,0))))))</f>
        <v/>
      </c>
      <c r="N706" s="50" t="str">
        <f>IF($A706="","",IF(N705="","",IF(Main!P$143=0,0,IF(Main!V$217="","",IF($C$29="PM",Main!V$217/Main!P$143*Main!P161,ROUND(Main!V$217/Main!P$143*Main!P161*$B52,0))))))</f>
        <v/>
      </c>
      <c r="O706" s="31" t="str">
        <f>IF($A706="","",IF(O705="","",IF(Main!Q$143=0,0,IF(Main!W$217="","",IF($C$29="PM",Main!W$217/Main!Q$143*Main!Q161,ROUND(Main!W$217/Main!Q$143*Main!Q161*$B52,0))))))</f>
        <v/>
      </c>
      <c r="P706" s="31" t="str">
        <f>IF($A706="","",IF(P705="","",IF(Main!R$143=0,0,IF(Main!X$217="","",IF($C$29="PM",Main!X$217/Main!R$143*Main!R161,ROUND(Main!X$217/Main!R$143*Main!R161*$B52,0))))))</f>
        <v/>
      </c>
      <c r="Q706" s="31" t="str">
        <f>IF($A706="","",IF(Q705="","",IF(Main!S$143=0,0,IF(Main!Y$217="","",IF($C$29="PM",Main!Y$217/Main!S$143*Main!S161,ROUND(Main!Y$217/Main!S$143*Main!S161*$B52,0))))))</f>
        <v/>
      </c>
      <c r="R706" s="31" t="str">
        <f>IF($A706="","",IF(R705="","",IF(Main!T$143=0,0,IF(Main!Z$217="","",IF($C$29="PM",Main!Z$217/Main!T$143*Main!T161,ROUND(Main!Z$217/Main!T$143*Main!T161*$B52,0))))))</f>
        <v/>
      </c>
      <c r="S706" s="31" t="str">
        <f>IF($A706="","",IF(S705="","",IF(Main!U$143=0,0,IF(Main!AA$217="","",IF($C$29="PM",Main!AA$217/Main!U$143*Main!U161,ROUND(Main!AA$217/Main!U$143*Main!U161*$B52,0))))))</f>
        <v/>
      </c>
      <c r="T706" s="31" t="str">
        <f>IF($A706="","",IF(T705="","",IF(Main!V$143=0,0,IF(Main!AB$217="","",IF($C$29="PM",Main!AB$217/Main!V$143*Main!V161,ROUND(Main!AB$217/Main!V$143*Main!V161*$B52,0))))))</f>
        <v/>
      </c>
      <c r="U706" s="31" t="str">
        <f>IF($A706="","",IF(U705="","",IF(Main!W$143=0,0,IF(Main!AC$217="","",IF($C$29="PM",Main!AC$217/Main!W$143*Main!W161,ROUND(Main!AC$217/Main!W$143*Main!W161*$B52,0))))))</f>
        <v/>
      </c>
      <c r="V706" s="31" t="str">
        <f>IF($A706="","",IF(V705="","",IF(Main!X$143=0,0,IF(Main!AD$217="","",IF($C$29="PM",Main!AD$217/Main!X$143*Main!X161,ROUND(Main!AD$217/Main!X$143*Main!X161*$B52,0))))))</f>
        <v/>
      </c>
      <c r="W706" s="31" t="str">
        <f>IF($A706="","",IF(W705="","",IF(Main!Y$143=0,0,IF(Main!AE$217="","",IF($C$29="PM",Main!AE$217/Main!Y$143*Main!Y161,ROUND(Main!AE$217/Main!Y$143*Main!Y161*$B52,0))))))</f>
        <v/>
      </c>
      <c r="X706" s="31" t="str">
        <f>IF($A706="","",IF(X705="","",IF(Main!Z$143=0,0,IF(Main!AF$217="","",IF($C$29="PM",Main!AF$217/Main!Z$143*Main!Z161,ROUND(Main!AF$217/Main!Z$143*Main!Z161*$B52,0))))))</f>
        <v/>
      </c>
      <c r="Y706" s="31" t="str">
        <f>IF($A706="","",IF(Y705="","",IF(Main!AA$143=0,0,IF(Main!AG$217="","",IF($C$29="PM",Main!AG$217/Main!AA$143*Main!AA161,ROUND(Main!AG$217/Main!AA$143*Main!AA161*$B52,0))))))</f>
        <v/>
      </c>
      <c r="Z706" s="31" t="str">
        <f>IF($A706="","",IF(Z705="","",IF(Main!AB$143=0,0,IF(Main!AH$217="","",IF($C$29="PM",Main!AH$217/Main!AB$143*Main!AB161,ROUND(Main!AH$217/Main!AB$143*Main!AB161*$B52,0))))))</f>
        <v/>
      </c>
      <c r="AA706" s="49" t="str">
        <f>IF($A706="","",IF(AA705="","",IF(Main!AC$143=0,0,IF(Main!AI$217="","",IF($C$29="PM",Main!AI$217/Main!AC$143*Main!AC161,ROUND(Main!AI$217/Main!AC$143*Main!AC161*$B52,0))))))</f>
        <v/>
      </c>
      <c r="AB706" s="31" t="str">
        <f>IF($A706="","",IF(AB705="","",IF(Main!AD$143=0,0,IF(Main!AJ$217="","",IF($C$29="PM",Main!AJ$217/Main!AD$143*Main!AD161,ROUND(Main!AJ$217/Main!AD$143*Main!AD161*$B52,0))))))</f>
        <v/>
      </c>
      <c r="AC706" s="31" t="str">
        <f>IF($A706="","",IF(AC705="","",IF(Main!AE$143=0,0,IF(Main!AK$217="","",IF($C$29="PM",Main!AK$217/Main!AE$143*Main!AE161,ROUND(Main!AK$217/Main!AE$143*Main!AE161*$B52,0))))))</f>
        <v/>
      </c>
      <c r="AD706" s="31" t="str">
        <f>IF($A706="","",IF(AD705="","",IF(Main!AF$143=0,0,IF(Main!AL$217="","",IF($C$29="PM",Main!AL$217/Main!AF$143*Main!AF161,ROUND(Main!AL$217/Main!AF$143*Main!AF161*$B52,0))))))</f>
        <v/>
      </c>
      <c r="AE706" s="31" t="str">
        <f>IF($A706="","",IF(AE705="","",IF(Main!AG$143=0,0,IF(Main!AM$217="","",IF($C$29="PM",Main!AM$217/Main!AG$143*Main!AG161,ROUND(Main!AM$217/Main!AG$143*Main!AG161*$B52,0))))))</f>
        <v/>
      </c>
      <c r="AF706" s="31" t="str">
        <f>IF($A706="","",IF(AF705="","",IF(Main!AH$143=0,0,IF(Main!AN$217="","",IF($C$29="PM",Main!AN$217/Main!AH$143*Main!AH161,ROUND(Main!AN$217/Main!AH$143*Main!AH161*$B52,0))))))</f>
        <v/>
      </c>
      <c r="AG706" s="31" t="str">
        <f>IF($A706="","",IF(AG705="","",IF(Main!AI$143=0,0,IF(Main!AO$217="","",IF($C$29="PM",Main!AO$217/Main!AI$143*Main!AI161,ROUND(Main!AO$217/Main!AI$143*Main!AI161*$B52,0))))))</f>
        <v/>
      </c>
      <c r="AH706" s="31" t="str">
        <f>IF($A706="","",IF(AH705="","",IF(Main!AJ$143=0,0,IF(Main!AP$217="","",IF($C$29="PM",Main!AP$217/Main!AJ$143*Main!AJ161,ROUND(Main!AP$217/Main!AJ$143*Main!AJ161*$B52,0))))))</f>
        <v/>
      </c>
      <c r="AI706" s="31" t="str">
        <f>IF($A706="","",IF(AI705="","",IF(Main!AK$143=0,0,IF(Main!AQ$217="","",IF($C$29="PM",Main!AQ$217/Main!AK$143*Main!AK161,ROUND(Main!AQ$217/Main!AK$143*Main!AK161*$B52,0))))))</f>
        <v/>
      </c>
      <c r="AJ706" s="31" t="str">
        <f>IF($A706="","",IF(AJ705="","",IF(Main!AL$143=0,0,IF(Main!AR$217="","",IF($C$29="PM",Main!AR$217/Main!AL$143*Main!AL161,ROUND(Main!AR$217/Main!AL$143*Main!AL161*$B52,0))))))</f>
        <v/>
      </c>
      <c r="AK706" s="31" t="str">
        <f>IF($A706="","",IF(AK705="","",IF(Main!AM$143=0,0,IF(Main!AS$217="","",IF($C$29="PM",Main!AS$217/Main!AM$143*Main!AM161,ROUND(Main!AS$217/Main!AM$143*Main!AM161*$B52,0))))))</f>
        <v/>
      </c>
      <c r="AL706" s="50" t="str">
        <f>IF($A706="","",IF(AL705="","",IF(Main!AN$143=0,0,IF(Main!AT$217="","",IF($C$29="PM",Main!AT$217/Main!AN$143*Main!AN161,ROUND(Main!AT$217/Main!AN$143*Main!AN161*$B52,0))))))</f>
        <v/>
      </c>
      <c r="AM706" s="31" t="str">
        <f>IF($A706="","",IF(AM705="","",IF(Main!AO$143=0,0,IF(Main!AU$217="","",IF($C$29="PM",Main!AU$217/Main!AO$143*Main!AO161,ROUND(Main!AU$217/Main!AO$143*Main!AO161*$B52,0))))))</f>
        <v/>
      </c>
      <c r="AN706" s="31" t="str">
        <f>IF($A706="","",IF(AN705="","",IF(Main!AP$143=0,0,IF(Main!AV$217="","",IF($C$29="PM",Main!AV$217/Main!AP$143*Main!AP161,ROUND(Main!AV$217/Main!AP$143*Main!AP161*$B52,0))))))</f>
        <v/>
      </c>
      <c r="AO706" s="31" t="str">
        <f>IF($A706="","",IF(AO705="","",IF(Main!AQ$143=0,0,IF(Main!AW$217="","",IF($C$29="PM",Main!AW$217/Main!AQ$143*Main!AQ161,ROUND(Main!AW$217/Main!AQ$143*Main!AQ161*$B52,0))))))</f>
        <v/>
      </c>
      <c r="AP706" s="31" t="str">
        <f>IF($A706="","",IF(AP705="","",IF(Main!AR$143=0,0,IF(Main!AX$217="","",IF($C$29="PM",Main!AX$217/Main!AR$143*Main!AR161,ROUND(Main!AX$217/Main!AR$143*Main!AR161*$B52,0))))))</f>
        <v/>
      </c>
      <c r="AQ706" s="31" t="str">
        <f>IF($A706="","",IF(AQ705="","",IF(Main!AS$143=0,0,IF(Main!AY$217="","",IF($C$29="PM",Main!AY$217/Main!AS$143*Main!AS161,ROUND(Main!AY$217/Main!AS$143*Main!AS161*$B52,0))))))</f>
        <v/>
      </c>
      <c r="AR706" s="31" t="str">
        <f>IF($A706="","",IF(AR705="","",IF(Main!AT$143=0,0,IF(Main!AZ$217="","",IF($C$29="PM",Main!AZ$217/Main!AT$143*Main!AT161,ROUND(Main!AZ$217/Main!AT$143*Main!AT161*$B52,0))))))</f>
        <v/>
      </c>
      <c r="AS706" s="31" t="str">
        <f>IF($A706="","",IF(AS705="","",IF(Main!AU$143=0,0,IF(Main!BA$217="","",IF($C$29="PM",Main!BA$217/Main!AU$143*Main!AU161,ROUND(Main!BA$217/Main!AU$143*Main!AU161*$B52,0))))))</f>
        <v/>
      </c>
      <c r="AT706" s="31" t="str">
        <f>IF($A706="","",IF(AT705="","",IF(Main!AV$143=0,0,IF(Main!BB$217="","",IF($C$29="PM",Main!BB$217/Main!AV$143*Main!AV161,ROUND(Main!BB$217/Main!AV$143*Main!AV161*$B52,0))))))</f>
        <v/>
      </c>
      <c r="AU706" s="31" t="str">
        <f>IF($A706="","",IF(AU705="","",IF(Main!AW$143=0,0,IF(Main!BC$217="","",IF($C$29="PM",Main!BC$217/Main!AW$143*Main!AW161,ROUND(Main!BC$217/Main!AW$143*Main!AW161*$B52,0))))))</f>
        <v/>
      </c>
      <c r="AV706" s="31" t="str">
        <f>IF($A706="","",IF(AV705="","",IF(Main!AX$143=0,0,IF(Main!BD$217="","",IF($C$29="PM",Main!BD$217/Main!AX$143*Main!AX161,ROUND(Main!BD$217/Main!AX$143*Main!AX161*$B52,0))))))</f>
        <v/>
      </c>
      <c r="AW706" s="31" t="str">
        <f>IF($A706="","",IF(AW705="","",IF(Main!AY$143=0,0,IF(Main!BE$217="","",IF($C$29="PM",Main!BE$217/Main!AY$143*Main!AY161,ROUND(Main!BE$217/Main!AY$143*Main!AY161*$B52,0))))))</f>
        <v/>
      </c>
      <c r="AX706" s="50" t="str">
        <f>IF($A706="","",IF(AX705="","",IF(Main!AZ$143=0,0,IF(Main!BF$217="","",IF($C$29="PM",Main!BF$217/Main!AZ$143*Main!AZ161,ROUND(Main!BF$217/Main!AZ$143*Main!AZ161*$B52,0))))))</f>
        <v/>
      </c>
      <c r="AY706" s="31" t="str">
        <f>IF($A706="","",IF(AY705="","",IF(Main!BA$143=0,0,IF(Main!BG$217="","",IF($C$29="PM",Main!BG$217/Main!BA$143*Main!BA161,ROUND(Main!BG$217/Main!BA$143*Main!BA161*$B52,0))))))</f>
        <v/>
      </c>
      <c r="AZ706" s="31" t="str">
        <f>IF($A706="","",IF(AZ705="","",IF(Main!BB$143=0,0,IF(Main!BH$217="","",IF($C$29="PM",Main!BH$217/Main!BB$143*Main!BB161,ROUND(Main!BH$217/Main!BB$143*Main!BB161*$B52,0))))))</f>
        <v/>
      </c>
      <c r="BA706" s="31" t="str">
        <f>IF($A706="","",IF(BA705="","",IF(Main!BC$143=0,0,IF(Main!BI$217="","",IF($C$29="PM",Main!BI$217/Main!BC$143*Main!BC161,ROUND(Main!BI$217/Main!BC$143*Main!BC161*$B52,0))))))</f>
        <v/>
      </c>
      <c r="BB706" s="31" t="str">
        <f>IF($A706="","",IF(BB705="","",IF(Main!BD$143=0,0,IF(Main!BJ$217="","",IF($C$29="PM",Main!BJ$217/Main!BD$143*Main!BD161,ROUND(Main!BJ$217/Main!BD$143*Main!BD161*$B52,0))))))</f>
        <v/>
      </c>
      <c r="BC706" s="31" t="str">
        <f>IF($A706="","",IF(BC705="","",IF(Main!BE$143=0,0,IF(Main!BK$217="","",IF($C$29="PM",Main!BK$217/Main!BE$143*Main!BE161,ROUND(Main!BK$217/Main!BE$143*Main!BE161*$B52,0))))))</f>
        <v/>
      </c>
      <c r="BD706" s="31" t="str">
        <f>IF($A706="","",IF(BD705="","",IF(Main!BF$143=0,0,IF(Main!BL$217="","",IF($C$29="PM",Main!BL$217/Main!BF$143*Main!BF161,ROUND(Main!BL$217/Main!BF$143*Main!BF161*$B52,0))))))</f>
        <v/>
      </c>
      <c r="BE706" s="31" t="str">
        <f>IF($A706="","",IF(BE705="","",IF(Main!BG$143=0,0,IF(Main!BM$217="","",IF($C$29="PM",Main!BM$217/Main!BG$143*Main!BG161,ROUND(Main!BM$217/Main!BG$143*Main!BG161*$B52,0))))))</f>
        <v/>
      </c>
      <c r="BF706" s="31" t="str">
        <f>IF($A706="","",IF(BF705="","",IF(Main!BH$143=0,0,IF(Main!BN$217="","",IF($C$29="PM",Main!BN$217/Main!BH$143*Main!BH161,ROUND(Main!BN$217/Main!BH$143*Main!BH161*$B52,0))))))</f>
        <v/>
      </c>
      <c r="BG706" s="31" t="str">
        <f>IF($A706="","",IF(BG705="","",IF(Main!BI$143=0,0,IF(Main!BO$217="","",IF($C$29="PM",Main!BO$217/Main!BI$143*Main!BI161,ROUND(Main!BO$217/Main!BI$143*Main!BI161*$B52,0))))))</f>
        <v/>
      </c>
      <c r="BH706" s="31" t="str">
        <f>IF($A706="","",IF(BH705="","",IF(Main!BJ$143=0,0,IF(Main!BP$217="","",IF($C$29="PM",Main!BP$217/Main!BJ$143*Main!BJ161,ROUND(Main!BP$217/Main!BJ$143*Main!BJ161*$B52,0))))))</f>
        <v/>
      </c>
      <c r="BI706" s="31" t="str">
        <f>IF($A706="","",IF(BI705="","",IF(Main!BK$143=0,0,IF(Main!BQ$217="","",IF($C$29="PM",Main!BQ$217/Main!BK$143*Main!BK161,ROUND(Main!BQ$217/Main!BK$143*Main!BK161*$B52,0))))))</f>
        <v/>
      </c>
      <c r="BJ706" s="50" t="str">
        <f>IF($A706="","",IF(BJ705="","",IF(Main!BL$143=0,0,IF(Main!BR$217="","",IF($C$29="PM",Main!BR$217/Main!BL$143*Main!BL161,ROUND(Main!BR$217/Main!BL$143*Main!BL161*$B52,0))))))</f>
        <v/>
      </c>
      <c r="BK706" s="31" t="str">
        <f>IF($A706="","",IF(BK705="","",IF(Main!BM$143=0,0,IF(Main!BS$217="","",IF($C$29="PM",Main!BS$217/Main!BM$143*Main!BM161,ROUND(Main!BS$217/Main!BM$143*Main!BM161*$B52,0))))))</f>
        <v/>
      </c>
      <c r="BL706" s="31" t="str">
        <f>IF($A706="","",IF(BL705="","",IF(Main!BN$143=0,0,IF(Main!BT$217="","",IF($C$29="PM",Main!BT$217/Main!BN$143*Main!BN161,ROUND(Main!BT$217/Main!BN$143*Main!BN161*$B52,0))))))</f>
        <v/>
      </c>
      <c r="BM706" s="31" t="str">
        <f>IF($A706="","",IF(BM705="","",IF(Main!BO$143=0,0,IF(Main!BU$217="","",IF($C$29="PM",Main!BU$217/Main!BO$143*Main!BO161,ROUND(Main!BU$217/Main!BO$143*Main!BO161*$B52,0))))))</f>
        <v/>
      </c>
      <c r="BN706" s="31" t="str">
        <f>IF($A706="","",IF(BN705="","",IF(Main!BP$143=0,0,IF(Main!BV$217="","",IF($C$29="PM",Main!BV$217/Main!BP$143*Main!BP161,ROUND(Main!BV$217/Main!BP$143*Main!BP161*$B52,0))))))</f>
        <v/>
      </c>
      <c r="BO706" s="31" t="str">
        <f>IF($A706="","",IF(BO705="","",IF(Main!BQ$143=0,0,IF(Main!BW$217="","",IF($C$29="PM",Main!BW$217/Main!BQ$143*Main!BQ161,ROUND(Main!BW$217/Main!BQ$143*Main!BQ161*$B52,0))))))</f>
        <v/>
      </c>
      <c r="BP706" s="31" t="str">
        <f>IF($A706="","",IF(BP705="","",IF(Main!BR$143=0,0,IF(Main!BX$217="","",IF($C$29="PM",Main!BX$217/Main!BR$143*Main!BR161,ROUND(Main!BX$217/Main!BR$143*Main!BR161*$B52,0))))))</f>
        <v/>
      </c>
      <c r="BQ706" s="31" t="str">
        <f>IF($A706="","",IF(BQ705="","",IF(Main!BS$143=0,0,IF(Main!BY$217="","",IF($C$29="PM",Main!BY$217/Main!BS$143*Main!BS161,ROUND(Main!BY$217/Main!BS$143*Main!BS161*$B52,0))))))</f>
        <v/>
      </c>
      <c r="BR706" s="31" t="str">
        <f>IF($A706="","",IF(BR705="","",IF(Main!BT$143=0,0,IF(Main!BZ$217="","",IF($C$29="PM",Main!BZ$217/Main!BT$143*Main!BT161,ROUND(Main!BZ$217/Main!BT$143*Main!BT161*$B52,0))))))</f>
        <v/>
      </c>
      <c r="BS706" s="31" t="str">
        <f>IF($A706="","",IF(BS705="","",IF(Main!BU$143=0,0,IF(Main!CA$217="","",IF($C$29="PM",Main!CA$217/Main!BU$143*Main!BU161,ROUND(Main!CA$217/Main!BU$143*Main!BU161*$B52,0))))))</f>
        <v/>
      </c>
      <c r="BT706" s="31" t="str">
        <f>IF($A706="","",IF(BT705="","",IF(Main!BV$143=0,0,IF(Main!CB$217="","",IF($C$29="PM",Main!CB$217/Main!BV$143*Main!BV161,ROUND(Main!CB$217/Main!BV$143*Main!BV161*$B52,0))))))</f>
        <v/>
      </c>
      <c r="BU706" s="31" t="str">
        <f>IF($A706="","",IF(BU705="","",IF(Main!BW$143=0,0,IF(Main!CC$217="","",IF($C$29="PM",Main!CC$217/Main!BW$143*Main!BW161,ROUND(Main!CC$217/Main!BW$143*Main!BW161*$B52,0))))))</f>
        <v/>
      </c>
      <c r="BV706" s="50" t="str">
        <f>IF($A706="","",IF(BV705="","",IF(Main!BX$143=0,0,IF(Main!CD$217="","",IF($C$29="PM",Main!CD$217/Main!BX$143*Main!BX161,ROUND(Main!CD$217/Main!BX$143*Main!BX161*$B52,0))))))</f>
        <v/>
      </c>
    </row>
    <row r="707" spans="1:74" x14ac:dyDescent="0.2">
      <c r="A707" s="71" t="str">
        <f>IF(Main!A$53="","",Main!A$53)</f>
        <v/>
      </c>
      <c r="B707" s="74" t="str">
        <f t="shared" si="496"/>
        <v/>
      </c>
      <c r="C707" s="49" t="str">
        <f>IF($A707="","",IF(C706="","",IF(Main!E$143=0,0,IF(Main!K$217="","",IF($C$29="PM",Main!K$217/Main!E$143*Main!E162,ROUND(Main!K$217/Main!E$143*Main!E162*$B53,0))))))</f>
        <v/>
      </c>
      <c r="D707" s="31" t="str">
        <f>IF($A707="","",IF(D706="","",IF(Main!F$143=0,0,IF(Main!L$217="","",IF($C$29="PM",Main!L$217/Main!F$143*Main!F162,ROUND(Main!L$217/Main!F$143*Main!F162*$B53,0))))))</f>
        <v/>
      </c>
      <c r="E707" s="31" t="str">
        <f>IF($A707="","",IF(E706="","",IF(Main!G$143=0,0,IF(Main!M$217="","",IF($C$29="PM",Main!M$217/Main!G$143*Main!G162,ROUND(Main!M$217/Main!G$143*Main!G162*$B53,0))))))</f>
        <v/>
      </c>
      <c r="F707" s="31" t="str">
        <f>IF($A707="","",IF(F706="","",IF(Main!H$143=0,0,IF(Main!N$217="","",IF($C$29="PM",Main!N$217/Main!H$143*Main!H162,ROUND(Main!N$217/Main!H$143*Main!H162*$B53,0))))))</f>
        <v/>
      </c>
      <c r="G707" s="31" t="str">
        <f>IF($A707="","",IF(G706="","",IF(Main!I$143=0,0,IF(Main!O$217="","",IF($C$29="PM",Main!O$217/Main!I$143*Main!I162,ROUND(Main!O$217/Main!I$143*Main!I162*$B53,0))))))</f>
        <v/>
      </c>
      <c r="H707" s="31" t="str">
        <f>IF($A707="","",IF(H706="","",IF(Main!J$143=0,0,IF(Main!P$217="","",IF($C$29="PM",Main!P$217/Main!J$143*Main!J162,ROUND(Main!P$217/Main!J$143*Main!J162*$B53,0))))))</f>
        <v/>
      </c>
      <c r="I707" s="31" t="str">
        <f>IF($A707="","",IF(I706="","",IF(Main!K$143=0,0,IF(Main!Q$217="","",IF($C$29="PM",Main!Q$217/Main!K$143*Main!K162,ROUND(Main!Q$217/Main!K$143*Main!K162*$B53,0))))))</f>
        <v/>
      </c>
      <c r="J707" s="31" t="str">
        <f>IF($A707="","",IF(J706="","",IF(Main!L$143=0,0,IF(Main!R$217="","",IF($C$29="PM",Main!R$217/Main!L$143*Main!L162,ROUND(Main!R$217/Main!L$143*Main!L162*$B53,0))))))</f>
        <v/>
      </c>
      <c r="K707" s="31" t="str">
        <f>IF($A707="","",IF(K706="","",IF(Main!M$143=0,0,IF(Main!S$217="","",IF($C$29="PM",Main!S$217/Main!M$143*Main!M162,ROUND(Main!S$217/Main!M$143*Main!M162*$B53,0))))))</f>
        <v/>
      </c>
      <c r="L707" s="31" t="str">
        <f>IF($A707="","",IF(L706="","",IF(Main!N$143=0,0,IF(Main!T$217="","",IF($C$29="PM",Main!T$217/Main!N$143*Main!N162,ROUND(Main!T$217/Main!N$143*Main!N162*$B53,0))))))</f>
        <v/>
      </c>
      <c r="M707" s="31" t="str">
        <f>IF($A707="","",IF(M706="","",IF(Main!O$143=0,0,IF(Main!U$217="","",IF($C$29="PM",Main!U$217/Main!O$143*Main!O162,ROUND(Main!U$217/Main!O$143*Main!O162*$B53,0))))))</f>
        <v/>
      </c>
      <c r="N707" s="50" t="str">
        <f>IF($A707="","",IF(N706="","",IF(Main!P$143=0,0,IF(Main!V$217="","",IF($C$29="PM",Main!V$217/Main!P$143*Main!P162,ROUND(Main!V$217/Main!P$143*Main!P162*$B53,0))))))</f>
        <v/>
      </c>
      <c r="O707" s="31" t="str">
        <f>IF($A707="","",IF(O706="","",IF(Main!Q$143=0,0,IF(Main!W$217="","",IF($C$29="PM",Main!W$217/Main!Q$143*Main!Q162,ROUND(Main!W$217/Main!Q$143*Main!Q162*$B53,0))))))</f>
        <v/>
      </c>
      <c r="P707" s="31" t="str">
        <f>IF($A707="","",IF(P706="","",IF(Main!R$143=0,0,IF(Main!X$217="","",IF($C$29="PM",Main!X$217/Main!R$143*Main!R162,ROUND(Main!X$217/Main!R$143*Main!R162*$B53,0))))))</f>
        <v/>
      </c>
      <c r="Q707" s="31" t="str">
        <f>IF($A707="","",IF(Q706="","",IF(Main!S$143=0,0,IF(Main!Y$217="","",IF($C$29="PM",Main!Y$217/Main!S$143*Main!S162,ROUND(Main!Y$217/Main!S$143*Main!S162*$B53,0))))))</f>
        <v/>
      </c>
      <c r="R707" s="31" t="str">
        <f>IF($A707="","",IF(R706="","",IF(Main!T$143=0,0,IF(Main!Z$217="","",IF($C$29="PM",Main!Z$217/Main!T$143*Main!T162,ROUND(Main!Z$217/Main!T$143*Main!T162*$B53,0))))))</f>
        <v/>
      </c>
      <c r="S707" s="31" t="str">
        <f>IF($A707="","",IF(S706="","",IF(Main!U$143=0,0,IF(Main!AA$217="","",IF($C$29="PM",Main!AA$217/Main!U$143*Main!U162,ROUND(Main!AA$217/Main!U$143*Main!U162*$B53,0))))))</f>
        <v/>
      </c>
      <c r="T707" s="31" t="str">
        <f>IF($A707="","",IF(T706="","",IF(Main!V$143=0,0,IF(Main!AB$217="","",IF($C$29="PM",Main!AB$217/Main!V$143*Main!V162,ROUND(Main!AB$217/Main!V$143*Main!V162*$B53,0))))))</f>
        <v/>
      </c>
      <c r="U707" s="31" t="str">
        <f>IF($A707="","",IF(U706="","",IF(Main!W$143=0,0,IF(Main!AC$217="","",IF($C$29="PM",Main!AC$217/Main!W$143*Main!W162,ROUND(Main!AC$217/Main!W$143*Main!W162*$B53,0))))))</f>
        <v/>
      </c>
      <c r="V707" s="31" t="str">
        <f>IF($A707="","",IF(V706="","",IF(Main!X$143=0,0,IF(Main!AD$217="","",IF($C$29="PM",Main!AD$217/Main!X$143*Main!X162,ROUND(Main!AD$217/Main!X$143*Main!X162*$B53,0))))))</f>
        <v/>
      </c>
      <c r="W707" s="31" t="str">
        <f>IF($A707="","",IF(W706="","",IF(Main!Y$143=0,0,IF(Main!AE$217="","",IF($C$29="PM",Main!AE$217/Main!Y$143*Main!Y162,ROUND(Main!AE$217/Main!Y$143*Main!Y162*$B53,0))))))</f>
        <v/>
      </c>
      <c r="X707" s="31" t="str">
        <f>IF($A707="","",IF(X706="","",IF(Main!Z$143=0,0,IF(Main!AF$217="","",IF($C$29="PM",Main!AF$217/Main!Z$143*Main!Z162,ROUND(Main!AF$217/Main!Z$143*Main!Z162*$B53,0))))))</f>
        <v/>
      </c>
      <c r="Y707" s="31" t="str">
        <f>IF($A707="","",IF(Y706="","",IF(Main!AA$143=0,0,IF(Main!AG$217="","",IF($C$29="PM",Main!AG$217/Main!AA$143*Main!AA162,ROUND(Main!AG$217/Main!AA$143*Main!AA162*$B53,0))))))</f>
        <v/>
      </c>
      <c r="Z707" s="31" t="str">
        <f>IF($A707="","",IF(Z706="","",IF(Main!AB$143=0,0,IF(Main!AH$217="","",IF($C$29="PM",Main!AH$217/Main!AB$143*Main!AB162,ROUND(Main!AH$217/Main!AB$143*Main!AB162*$B53,0))))))</f>
        <v/>
      </c>
      <c r="AA707" s="49" t="str">
        <f>IF($A707="","",IF(AA706="","",IF(Main!AC$143=0,0,IF(Main!AI$217="","",IF($C$29="PM",Main!AI$217/Main!AC$143*Main!AC162,ROUND(Main!AI$217/Main!AC$143*Main!AC162*$B53,0))))))</f>
        <v/>
      </c>
      <c r="AB707" s="31" t="str">
        <f>IF($A707="","",IF(AB706="","",IF(Main!AD$143=0,0,IF(Main!AJ$217="","",IF($C$29="PM",Main!AJ$217/Main!AD$143*Main!AD162,ROUND(Main!AJ$217/Main!AD$143*Main!AD162*$B53,0))))))</f>
        <v/>
      </c>
      <c r="AC707" s="31" t="str">
        <f>IF($A707="","",IF(AC706="","",IF(Main!AE$143=0,0,IF(Main!AK$217="","",IF($C$29="PM",Main!AK$217/Main!AE$143*Main!AE162,ROUND(Main!AK$217/Main!AE$143*Main!AE162*$B53,0))))))</f>
        <v/>
      </c>
      <c r="AD707" s="31" t="str">
        <f>IF($A707="","",IF(AD706="","",IF(Main!AF$143=0,0,IF(Main!AL$217="","",IF($C$29="PM",Main!AL$217/Main!AF$143*Main!AF162,ROUND(Main!AL$217/Main!AF$143*Main!AF162*$B53,0))))))</f>
        <v/>
      </c>
      <c r="AE707" s="31" t="str">
        <f>IF($A707="","",IF(AE706="","",IF(Main!AG$143=0,0,IF(Main!AM$217="","",IF($C$29="PM",Main!AM$217/Main!AG$143*Main!AG162,ROUND(Main!AM$217/Main!AG$143*Main!AG162*$B53,0))))))</f>
        <v/>
      </c>
      <c r="AF707" s="31" t="str">
        <f>IF($A707="","",IF(AF706="","",IF(Main!AH$143=0,0,IF(Main!AN$217="","",IF($C$29="PM",Main!AN$217/Main!AH$143*Main!AH162,ROUND(Main!AN$217/Main!AH$143*Main!AH162*$B53,0))))))</f>
        <v/>
      </c>
      <c r="AG707" s="31" t="str">
        <f>IF($A707="","",IF(AG706="","",IF(Main!AI$143=0,0,IF(Main!AO$217="","",IF($C$29="PM",Main!AO$217/Main!AI$143*Main!AI162,ROUND(Main!AO$217/Main!AI$143*Main!AI162*$B53,0))))))</f>
        <v/>
      </c>
      <c r="AH707" s="31" t="str">
        <f>IF($A707="","",IF(AH706="","",IF(Main!AJ$143=0,0,IF(Main!AP$217="","",IF($C$29="PM",Main!AP$217/Main!AJ$143*Main!AJ162,ROUND(Main!AP$217/Main!AJ$143*Main!AJ162*$B53,0))))))</f>
        <v/>
      </c>
      <c r="AI707" s="31" t="str">
        <f>IF($A707="","",IF(AI706="","",IF(Main!AK$143=0,0,IF(Main!AQ$217="","",IF($C$29="PM",Main!AQ$217/Main!AK$143*Main!AK162,ROUND(Main!AQ$217/Main!AK$143*Main!AK162*$B53,0))))))</f>
        <v/>
      </c>
      <c r="AJ707" s="31" t="str">
        <f>IF($A707="","",IF(AJ706="","",IF(Main!AL$143=0,0,IF(Main!AR$217="","",IF($C$29="PM",Main!AR$217/Main!AL$143*Main!AL162,ROUND(Main!AR$217/Main!AL$143*Main!AL162*$B53,0))))))</f>
        <v/>
      </c>
      <c r="AK707" s="31" t="str">
        <f>IF($A707="","",IF(AK706="","",IF(Main!AM$143=0,0,IF(Main!AS$217="","",IF($C$29="PM",Main!AS$217/Main!AM$143*Main!AM162,ROUND(Main!AS$217/Main!AM$143*Main!AM162*$B53,0))))))</f>
        <v/>
      </c>
      <c r="AL707" s="50" t="str">
        <f>IF($A707="","",IF(AL706="","",IF(Main!AN$143=0,0,IF(Main!AT$217="","",IF($C$29="PM",Main!AT$217/Main!AN$143*Main!AN162,ROUND(Main!AT$217/Main!AN$143*Main!AN162*$B53,0))))))</f>
        <v/>
      </c>
      <c r="AM707" s="31" t="str">
        <f>IF($A707="","",IF(AM706="","",IF(Main!AO$143=0,0,IF(Main!AU$217="","",IF($C$29="PM",Main!AU$217/Main!AO$143*Main!AO162,ROUND(Main!AU$217/Main!AO$143*Main!AO162*$B53,0))))))</f>
        <v/>
      </c>
      <c r="AN707" s="31" t="str">
        <f>IF($A707="","",IF(AN706="","",IF(Main!AP$143=0,0,IF(Main!AV$217="","",IF($C$29="PM",Main!AV$217/Main!AP$143*Main!AP162,ROUND(Main!AV$217/Main!AP$143*Main!AP162*$B53,0))))))</f>
        <v/>
      </c>
      <c r="AO707" s="31" t="str">
        <f>IF($A707="","",IF(AO706="","",IF(Main!AQ$143=0,0,IF(Main!AW$217="","",IF($C$29="PM",Main!AW$217/Main!AQ$143*Main!AQ162,ROUND(Main!AW$217/Main!AQ$143*Main!AQ162*$B53,0))))))</f>
        <v/>
      </c>
      <c r="AP707" s="31" t="str">
        <f>IF($A707="","",IF(AP706="","",IF(Main!AR$143=0,0,IF(Main!AX$217="","",IF($C$29="PM",Main!AX$217/Main!AR$143*Main!AR162,ROUND(Main!AX$217/Main!AR$143*Main!AR162*$B53,0))))))</f>
        <v/>
      </c>
      <c r="AQ707" s="31" t="str">
        <f>IF($A707="","",IF(AQ706="","",IF(Main!AS$143=0,0,IF(Main!AY$217="","",IF($C$29="PM",Main!AY$217/Main!AS$143*Main!AS162,ROUND(Main!AY$217/Main!AS$143*Main!AS162*$B53,0))))))</f>
        <v/>
      </c>
      <c r="AR707" s="31" t="str">
        <f>IF($A707="","",IF(AR706="","",IF(Main!AT$143=0,0,IF(Main!AZ$217="","",IF($C$29="PM",Main!AZ$217/Main!AT$143*Main!AT162,ROUND(Main!AZ$217/Main!AT$143*Main!AT162*$B53,0))))))</f>
        <v/>
      </c>
      <c r="AS707" s="31" t="str">
        <f>IF($A707="","",IF(AS706="","",IF(Main!AU$143=0,0,IF(Main!BA$217="","",IF($C$29="PM",Main!BA$217/Main!AU$143*Main!AU162,ROUND(Main!BA$217/Main!AU$143*Main!AU162*$B53,0))))))</f>
        <v/>
      </c>
      <c r="AT707" s="31" t="str">
        <f>IF($A707="","",IF(AT706="","",IF(Main!AV$143=0,0,IF(Main!BB$217="","",IF($C$29="PM",Main!BB$217/Main!AV$143*Main!AV162,ROUND(Main!BB$217/Main!AV$143*Main!AV162*$B53,0))))))</f>
        <v/>
      </c>
      <c r="AU707" s="31" t="str">
        <f>IF($A707="","",IF(AU706="","",IF(Main!AW$143=0,0,IF(Main!BC$217="","",IF($C$29="PM",Main!BC$217/Main!AW$143*Main!AW162,ROUND(Main!BC$217/Main!AW$143*Main!AW162*$B53,0))))))</f>
        <v/>
      </c>
      <c r="AV707" s="31" t="str">
        <f>IF($A707="","",IF(AV706="","",IF(Main!AX$143=0,0,IF(Main!BD$217="","",IF($C$29="PM",Main!BD$217/Main!AX$143*Main!AX162,ROUND(Main!BD$217/Main!AX$143*Main!AX162*$B53,0))))))</f>
        <v/>
      </c>
      <c r="AW707" s="31" t="str">
        <f>IF($A707="","",IF(AW706="","",IF(Main!AY$143=0,0,IF(Main!BE$217="","",IF($C$29="PM",Main!BE$217/Main!AY$143*Main!AY162,ROUND(Main!BE$217/Main!AY$143*Main!AY162*$B53,0))))))</f>
        <v/>
      </c>
      <c r="AX707" s="50" t="str">
        <f>IF($A707="","",IF(AX706="","",IF(Main!AZ$143=0,0,IF(Main!BF$217="","",IF($C$29="PM",Main!BF$217/Main!AZ$143*Main!AZ162,ROUND(Main!BF$217/Main!AZ$143*Main!AZ162*$B53,0))))))</f>
        <v/>
      </c>
      <c r="AY707" s="31" t="str">
        <f>IF($A707="","",IF(AY706="","",IF(Main!BA$143=0,0,IF(Main!BG$217="","",IF($C$29="PM",Main!BG$217/Main!BA$143*Main!BA162,ROUND(Main!BG$217/Main!BA$143*Main!BA162*$B53,0))))))</f>
        <v/>
      </c>
      <c r="AZ707" s="31" t="str">
        <f>IF($A707="","",IF(AZ706="","",IF(Main!BB$143=0,0,IF(Main!BH$217="","",IF($C$29="PM",Main!BH$217/Main!BB$143*Main!BB162,ROUND(Main!BH$217/Main!BB$143*Main!BB162*$B53,0))))))</f>
        <v/>
      </c>
      <c r="BA707" s="31" t="str">
        <f>IF($A707="","",IF(BA706="","",IF(Main!BC$143=0,0,IF(Main!BI$217="","",IF($C$29="PM",Main!BI$217/Main!BC$143*Main!BC162,ROUND(Main!BI$217/Main!BC$143*Main!BC162*$B53,0))))))</f>
        <v/>
      </c>
      <c r="BB707" s="31" t="str">
        <f>IF($A707="","",IF(BB706="","",IF(Main!BD$143=0,0,IF(Main!BJ$217="","",IF($C$29="PM",Main!BJ$217/Main!BD$143*Main!BD162,ROUND(Main!BJ$217/Main!BD$143*Main!BD162*$B53,0))))))</f>
        <v/>
      </c>
      <c r="BC707" s="31" t="str">
        <f>IF($A707="","",IF(BC706="","",IF(Main!BE$143=0,0,IF(Main!BK$217="","",IF($C$29="PM",Main!BK$217/Main!BE$143*Main!BE162,ROUND(Main!BK$217/Main!BE$143*Main!BE162*$B53,0))))))</f>
        <v/>
      </c>
      <c r="BD707" s="31" t="str">
        <f>IF($A707="","",IF(BD706="","",IF(Main!BF$143=0,0,IF(Main!BL$217="","",IF($C$29="PM",Main!BL$217/Main!BF$143*Main!BF162,ROUND(Main!BL$217/Main!BF$143*Main!BF162*$B53,0))))))</f>
        <v/>
      </c>
      <c r="BE707" s="31" t="str">
        <f>IF($A707="","",IF(BE706="","",IF(Main!BG$143=0,0,IF(Main!BM$217="","",IF($C$29="PM",Main!BM$217/Main!BG$143*Main!BG162,ROUND(Main!BM$217/Main!BG$143*Main!BG162*$B53,0))))))</f>
        <v/>
      </c>
      <c r="BF707" s="31" t="str">
        <f>IF($A707="","",IF(BF706="","",IF(Main!BH$143=0,0,IF(Main!BN$217="","",IF($C$29="PM",Main!BN$217/Main!BH$143*Main!BH162,ROUND(Main!BN$217/Main!BH$143*Main!BH162*$B53,0))))))</f>
        <v/>
      </c>
      <c r="BG707" s="31" t="str">
        <f>IF($A707="","",IF(BG706="","",IF(Main!BI$143=0,0,IF(Main!BO$217="","",IF($C$29="PM",Main!BO$217/Main!BI$143*Main!BI162,ROUND(Main!BO$217/Main!BI$143*Main!BI162*$B53,0))))))</f>
        <v/>
      </c>
      <c r="BH707" s="31" t="str">
        <f>IF($A707="","",IF(BH706="","",IF(Main!BJ$143=0,0,IF(Main!BP$217="","",IF($C$29="PM",Main!BP$217/Main!BJ$143*Main!BJ162,ROUND(Main!BP$217/Main!BJ$143*Main!BJ162*$B53,0))))))</f>
        <v/>
      </c>
      <c r="BI707" s="31" t="str">
        <f>IF($A707="","",IF(BI706="","",IF(Main!BK$143=0,0,IF(Main!BQ$217="","",IF($C$29="PM",Main!BQ$217/Main!BK$143*Main!BK162,ROUND(Main!BQ$217/Main!BK$143*Main!BK162*$B53,0))))))</f>
        <v/>
      </c>
      <c r="BJ707" s="50" t="str">
        <f>IF($A707="","",IF(BJ706="","",IF(Main!BL$143=0,0,IF(Main!BR$217="","",IF($C$29="PM",Main!BR$217/Main!BL$143*Main!BL162,ROUND(Main!BR$217/Main!BL$143*Main!BL162*$B53,0))))))</f>
        <v/>
      </c>
      <c r="BK707" s="31" t="str">
        <f>IF($A707="","",IF(BK706="","",IF(Main!BM$143=0,0,IF(Main!BS$217="","",IF($C$29="PM",Main!BS$217/Main!BM$143*Main!BM162,ROUND(Main!BS$217/Main!BM$143*Main!BM162*$B53,0))))))</f>
        <v/>
      </c>
      <c r="BL707" s="31" t="str">
        <f>IF($A707="","",IF(BL706="","",IF(Main!BN$143=0,0,IF(Main!BT$217="","",IF($C$29="PM",Main!BT$217/Main!BN$143*Main!BN162,ROUND(Main!BT$217/Main!BN$143*Main!BN162*$B53,0))))))</f>
        <v/>
      </c>
      <c r="BM707" s="31" t="str">
        <f>IF($A707="","",IF(BM706="","",IF(Main!BO$143=0,0,IF(Main!BU$217="","",IF($C$29="PM",Main!BU$217/Main!BO$143*Main!BO162,ROUND(Main!BU$217/Main!BO$143*Main!BO162*$B53,0))))))</f>
        <v/>
      </c>
      <c r="BN707" s="31" t="str">
        <f>IF($A707="","",IF(BN706="","",IF(Main!BP$143=0,0,IF(Main!BV$217="","",IF($C$29="PM",Main!BV$217/Main!BP$143*Main!BP162,ROUND(Main!BV$217/Main!BP$143*Main!BP162*$B53,0))))))</f>
        <v/>
      </c>
      <c r="BO707" s="31" t="str">
        <f>IF($A707="","",IF(BO706="","",IF(Main!BQ$143=0,0,IF(Main!BW$217="","",IF($C$29="PM",Main!BW$217/Main!BQ$143*Main!BQ162,ROUND(Main!BW$217/Main!BQ$143*Main!BQ162*$B53,0))))))</f>
        <v/>
      </c>
      <c r="BP707" s="31" t="str">
        <f>IF($A707="","",IF(BP706="","",IF(Main!BR$143=0,0,IF(Main!BX$217="","",IF($C$29="PM",Main!BX$217/Main!BR$143*Main!BR162,ROUND(Main!BX$217/Main!BR$143*Main!BR162*$B53,0))))))</f>
        <v/>
      </c>
      <c r="BQ707" s="31" t="str">
        <f>IF($A707="","",IF(BQ706="","",IF(Main!BS$143=0,0,IF(Main!BY$217="","",IF($C$29="PM",Main!BY$217/Main!BS$143*Main!BS162,ROUND(Main!BY$217/Main!BS$143*Main!BS162*$B53,0))))))</f>
        <v/>
      </c>
      <c r="BR707" s="31" t="str">
        <f>IF($A707="","",IF(BR706="","",IF(Main!BT$143=0,0,IF(Main!BZ$217="","",IF($C$29="PM",Main!BZ$217/Main!BT$143*Main!BT162,ROUND(Main!BZ$217/Main!BT$143*Main!BT162*$B53,0))))))</f>
        <v/>
      </c>
      <c r="BS707" s="31" t="str">
        <f>IF($A707="","",IF(BS706="","",IF(Main!BU$143=0,0,IF(Main!CA$217="","",IF($C$29="PM",Main!CA$217/Main!BU$143*Main!BU162,ROUND(Main!CA$217/Main!BU$143*Main!BU162*$B53,0))))))</f>
        <v/>
      </c>
      <c r="BT707" s="31" t="str">
        <f>IF($A707="","",IF(BT706="","",IF(Main!BV$143=0,0,IF(Main!CB$217="","",IF($C$29="PM",Main!CB$217/Main!BV$143*Main!BV162,ROUND(Main!CB$217/Main!BV$143*Main!BV162*$B53,0))))))</f>
        <v/>
      </c>
      <c r="BU707" s="31" t="str">
        <f>IF($A707="","",IF(BU706="","",IF(Main!BW$143=0,0,IF(Main!CC$217="","",IF($C$29="PM",Main!CC$217/Main!BW$143*Main!BW162,ROUND(Main!CC$217/Main!BW$143*Main!BW162*$B53,0))))))</f>
        <v/>
      </c>
      <c r="BV707" s="50" t="str">
        <f>IF($A707="","",IF(BV706="","",IF(Main!BX$143=0,0,IF(Main!CD$217="","",IF($C$29="PM",Main!CD$217/Main!BX$143*Main!BX162,ROUND(Main!CD$217/Main!BX$143*Main!BX162*$B53,0))))))</f>
        <v/>
      </c>
    </row>
    <row r="708" spans="1:74" x14ac:dyDescent="0.2">
      <c r="A708" s="71" t="str">
        <f>IF(Main!A$54="","",Main!A$54)</f>
        <v/>
      </c>
      <c r="B708" s="74" t="str">
        <f t="shared" si="496"/>
        <v/>
      </c>
      <c r="C708" s="49" t="str">
        <f>IF($A708="","",IF(C707="","",IF(Main!E$143=0,0,IF(Main!K$217="","",IF($C$29="PM",Main!K$217/Main!E$143*Main!E163,ROUND(Main!K$217/Main!E$143*Main!E163*$B54,0))))))</f>
        <v/>
      </c>
      <c r="D708" s="31" t="str">
        <f>IF($A708="","",IF(D707="","",IF(Main!F$143=0,0,IF(Main!L$217="","",IF($C$29="PM",Main!L$217/Main!F$143*Main!F163,ROUND(Main!L$217/Main!F$143*Main!F163*$B54,0))))))</f>
        <v/>
      </c>
      <c r="E708" s="31" t="str">
        <f>IF($A708="","",IF(E707="","",IF(Main!G$143=0,0,IF(Main!M$217="","",IF($C$29="PM",Main!M$217/Main!G$143*Main!G163,ROUND(Main!M$217/Main!G$143*Main!G163*$B54,0))))))</f>
        <v/>
      </c>
      <c r="F708" s="31" t="str">
        <f>IF($A708="","",IF(F707="","",IF(Main!H$143=0,0,IF(Main!N$217="","",IF($C$29="PM",Main!N$217/Main!H$143*Main!H163,ROUND(Main!N$217/Main!H$143*Main!H163*$B54,0))))))</f>
        <v/>
      </c>
      <c r="G708" s="31" t="str">
        <f>IF($A708="","",IF(G707="","",IF(Main!I$143=0,0,IF(Main!O$217="","",IF($C$29="PM",Main!O$217/Main!I$143*Main!I163,ROUND(Main!O$217/Main!I$143*Main!I163*$B54,0))))))</f>
        <v/>
      </c>
      <c r="H708" s="31" t="str">
        <f>IF($A708="","",IF(H707="","",IF(Main!J$143=0,0,IF(Main!P$217="","",IF($C$29="PM",Main!P$217/Main!J$143*Main!J163,ROUND(Main!P$217/Main!J$143*Main!J163*$B54,0))))))</f>
        <v/>
      </c>
      <c r="I708" s="31" t="str">
        <f>IF($A708="","",IF(I707="","",IF(Main!K$143=0,0,IF(Main!Q$217="","",IF($C$29="PM",Main!Q$217/Main!K$143*Main!K163,ROUND(Main!Q$217/Main!K$143*Main!K163*$B54,0))))))</f>
        <v/>
      </c>
      <c r="J708" s="31" t="str">
        <f>IF($A708="","",IF(J707="","",IF(Main!L$143=0,0,IF(Main!R$217="","",IF($C$29="PM",Main!R$217/Main!L$143*Main!L163,ROUND(Main!R$217/Main!L$143*Main!L163*$B54,0))))))</f>
        <v/>
      </c>
      <c r="K708" s="31" t="str">
        <f>IF($A708="","",IF(K707="","",IF(Main!M$143=0,0,IF(Main!S$217="","",IF($C$29="PM",Main!S$217/Main!M$143*Main!M163,ROUND(Main!S$217/Main!M$143*Main!M163*$B54,0))))))</f>
        <v/>
      </c>
      <c r="L708" s="31" t="str">
        <f>IF($A708="","",IF(L707="","",IF(Main!N$143=0,0,IF(Main!T$217="","",IF($C$29="PM",Main!T$217/Main!N$143*Main!N163,ROUND(Main!T$217/Main!N$143*Main!N163*$B54,0))))))</f>
        <v/>
      </c>
      <c r="M708" s="31" t="str">
        <f>IF($A708="","",IF(M707="","",IF(Main!O$143=0,0,IF(Main!U$217="","",IF($C$29="PM",Main!U$217/Main!O$143*Main!O163,ROUND(Main!U$217/Main!O$143*Main!O163*$B54,0))))))</f>
        <v/>
      </c>
      <c r="N708" s="50" t="str">
        <f>IF($A708="","",IF(N707="","",IF(Main!P$143=0,0,IF(Main!V$217="","",IF($C$29="PM",Main!V$217/Main!P$143*Main!P163,ROUND(Main!V$217/Main!P$143*Main!P163*$B54,0))))))</f>
        <v/>
      </c>
      <c r="O708" s="31" t="str">
        <f>IF($A708="","",IF(O707="","",IF(Main!Q$143=0,0,IF(Main!W$217="","",IF($C$29="PM",Main!W$217/Main!Q$143*Main!Q163,ROUND(Main!W$217/Main!Q$143*Main!Q163*$B54,0))))))</f>
        <v/>
      </c>
      <c r="P708" s="31" t="str">
        <f>IF($A708="","",IF(P707="","",IF(Main!R$143=0,0,IF(Main!X$217="","",IF($C$29="PM",Main!X$217/Main!R$143*Main!R163,ROUND(Main!X$217/Main!R$143*Main!R163*$B54,0))))))</f>
        <v/>
      </c>
      <c r="Q708" s="31" t="str">
        <f>IF($A708="","",IF(Q707="","",IF(Main!S$143=0,0,IF(Main!Y$217="","",IF($C$29="PM",Main!Y$217/Main!S$143*Main!S163,ROUND(Main!Y$217/Main!S$143*Main!S163*$B54,0))))))</f>
        <v/>
      </c>
      <c r="R708" s="31" t="str">
        <f>IF($A708="","",IF(R707="","",IF(Main!T$143=0,0,IF(Main!Z$217="","",IF($C$29="PM",Main!Z$217/Main!T$143*Main!T163,ROUND(Main!Z$217/Main!T$143*Main!T163*$B54,0))))))</f>
        <v/>
      </c>
      <c r="S708" s="31" t="str">
        <f>IF($A708="","",IF(S707="","",IF(Main!U$143=0,0,IF(Main!AA$217="","",IF($C$29="PM",Main!AA$217/Main!U$143*Main!U163,ROUND(Main!AA$217/Main!U$143*Main!U163*$B54,0))))))</f>
        <v/>
      </c>
      <c r="T708" s="31" t="str">
        <f>IF($A708="","",IF(T707="","",IF(Main!V$143=0,0,IF(Main!AB$217="","",IF($C$29="PM",Main!AB$217/Main!V$143*Main!V163,ROUND(Main!AB$217/Main!V$143*Main!V163*$B54,0))))))</f>
        <v/>
      </c>
      <c r="U708" s="31" t="str">
        <f>IF($A708="","",IF(U707="","",IF(Main!W$143=0,0,IF(Main!AC$217="","",IF($C$29="PM",Main!AC$217/Main!W$143*Main!W163,ROUND(Main!AC$217/Main!W$143*Main!W163*$B54,0))))))</f>
        <v/>
      </c>
      <c r="V708" s="31" t="str">
        <f>IF($A708="","",IF(V707="","",IF(Main!X$143=0,0,IF(Main!AD$217="","",IF($C$29="PM",Main!AD$217/Main!X$143*Main!X163,ROUND(Main!AD$217/Main!X$143*Main!X163*$B54,0))))))</f>
        <v/>
      </c>
      <c r="W708" s="31" t="str">
        <f>IF($A708="","",IF(W707="","",IF(Main!Y$143=0,0,IF(Main!AE$217="","",IF($C$29="PM",Main!AE$217/Main!Y$143*Main!Y163,ROUND(Main!AE$217/Main!Y$143*Main!Y163*$B54,0))))))</f>
        <v/>
      </c>
      <c r="X708" s="31" t="str">
        <f>IF($A708="","",IF(X707="","",IF(Main!Z$143=0,0,IF(Main!AF$217="","",IF($C$29="PM",Main!AF$217/Main!Z$143*Main!Z163,ROUND(Main!AF$217/Main!Z$143*Main!Z163*$B54,0))))))</f>
        <v/>
      </c>
      <c r="Y708" s="31" t="str">
        <f>IF($A708="","",IF(Y707="","",IF(Main!AA$143=0,0,IF(Main!AG$217="","",IF($C$29="PM",Main!AG$217/Main!AA$143*Main!AA163,ROUND(Main!AG$217/Main!AA$143*Main!AA163*$B54,0))))))</f>
        <v/>
      </c>
      <c r="Z708" s="31" t="str">
        <f>IF($A708="","",IF(Z707="","",IF(Main!AB$143=0,0,IF(Main!AH$217="","",IF($C$29="PM",Main!AH$217/Main!AB$143*Main!AB163,ROUND(Main!AH$217/Main!AB$143*Main!AB163*$B54,0))))))</f>
        <v/>
      </c>
      <c r="AA708" s="49" t="str">
        <f>IF($A708="","",IF(AA707="","",IF(Main!AC$143=0,0,IF(Main!AI$217="","",IF($C$29="PM",Main!AI$217/Main!AC$143*Main!AC163,ROUND(Main!AI$217/Main!AC$143*Main!AC163*$B54,0))))))</f>
        <v/>
      </c>
      <c r="AB708" s="31" t="str">
        <f>IF($A708="","",IF(AB707="","",IF(Main!AD$143=0,0,IF(Main!AJ$217="","",IF($C$29="PM",Main!AJ$217/Main!AD$143*Main!AD163,ROUND(Main!AJ$217/Main!AD$143*Main!AD163*$B54,0))))))</f>
        <v/>
      </c>
      <c r="AC708" s="31" t="str">
        <f>IF($A708="","",IF(AC707="","",IF(Main!AE$143=0,0,IF(Main!AK$217="","",IF($C$29="PM",Main!AK$217/Main!AE$143*Main!AE163,ROUND(Main!AK$217/Main!AE$143*Main!AE163*$B54,0))))))</f>
        <v/>
      </c>
      <c r="AD708" s="31" t="str">
        <f>IF($A708="","",IF(AD707="","",IF(Main!AF$143=0,0,IF(Main!AL$217="","",IF($C$29="PM",Main!AL$217/Main!AF$143*Main!AF163,ROUND(Main!AL$217/Main!AF$143*Main!AF163*$B54,0))))))</f>
        <v/>
      </c>
      <c r="AE708" s="31" t="str">
        <f>IF($A708="","",IF(AE707="","",IF(Main!AG$143=0,0,IF(Main!AM$217="","",IF($C$29="PM",Main!AM$217/Main!AG$143*Main!AG163,ROUND(Main!AM$217/Main!AG$143*Main!AG163*$B54,0))))))</f>
        <v/>
      </c>
      <c r="AF708" s="31" t="str">
        <f>IF($A708="","",IF(AF707="","",IF(Main!AH$143=0,0,IF(Main!AN$217="","",IF($C$29="PM",Main!AN$217/Main!AH$143*Main!AH163,ROUND(Main!AN$217/Main!AH$143*Main!AH163*$B54,0))))))</f>
        <v/>
      </c>
      <c r="AG708" s="31" t="str">
        <f>IF($A708="","",IF(AG707="","",IF(Main!AI$143=0,0,IF(Main!AO$217="","",IF($C$29="PM",Main!AO$217/Main!AI$143*Main!AI163,ROUND(Main!AO$217/Main!AI$143*Main!AI163*$B54,0))))))</f>
        <v/>
      </c>
      <c r="AH708" s="31" t="str">
        <f>IF($A708="","",IF(AH707="","",IF(Main!AJ$143=0,0,IF(Main!AP$217="","",IF($C$29="PM",Main!AP$217/Main!AJ$143*Main!AJ163,ROUND(Main!AP$217/Main!AJ$143*Main!AJ163*$B54,0))))))</f>
        <v/>
      </c>
      <c r="AI708" s="31" t="str">
        <f>IF($A708="","",IF(AI707="","",IF(Main!AK$143=0,0,IF(Main!AQ$217="","",IF($C$29="PM",Main!AQ$217/Main!AK$143*Main!AK163,ROUND(Main!AQ$217/Main!AK$143*Main!AK163*$B54,0))))))</f>
        <v/>
      </c>
      <c r="AJ708" s="31" t="str">
        <f>IF($A708="","",IF(AJ707="","",IF(Main!AL$143=0,0,IF(Main!AR$217="","",IF($C$29="PM",Main!AR$217/Main!AL$143*Main!AL163,ROUND(Main!AR$217/Main!AL$143*Main!AL163*$B54,0))))))</f>
        <v/>
      </c>
      <c r="AK708" s="31" t="str">
        <f>IF($A708="","",IF(AK707="","",IF(Main!AM$143=0,0,IF(Main!AS$217="","",IF($C$29="PM",Main!AS$217/Main!AM$143*Main!AM163,ROUND(Main!AS$217/Main!AM$143*Main!AM163*$B54,0))))))</f>
        <v/>
      </c>
      <c r="AL708" s="50" t="str">
        <f>IF($A708="","",IF(AL707="","",IF(Main!AN$143=0,0,IF(Main!AT$217="","",IF($C$29="PM",Main!AT$217/Main!AN$143*Main!AN163,ROUND(Main!AT$217/Main!AN$143*Main!AN163*$B54,0))))))</f>
        <v/>
      </c>
      <c r="AM708" s="31" t="str">
        <f>IF($A708="","",IF(AM707="","",IF(Main!AO$143=0,0,IF(Main!AU$217="","",IF($C$29="PM",Main!AU$217/Main!AO$143*Main!AO163,ROUND(Main!AU$217/Main!AO$143*Main!AO163*$B54,0))))))</f>
        <v/>
      </c>
      <c r="AN708" s="31" t="str">
        <f>IF($A708="","",IF(AN707="","",IF(Main!AP$143=0,0,IF(Main!AV$217="","",IF($C$29="PM",Main!AV$217/Main!AP$143*Main!AP163,ROUND(Main!AV$217/Main!AP$143*Main!AP163*$B54,0))))))</f>
        <v/>
      </c>
      <c r="AO708" s="31" t="str">
        <f>IF($A708="","",IF(AO707="","",IF(Main!AQ$143=0,0,IF(Main!AW$217="","",IF($C$29="PM",Main!AW$217/Main!AQ$143*Main!AQ163,ROUND(Main!AW$217/Main!AQ$143*Main!AQ163*$B54,0))))))</f>
        <v/>
      </c>
      <c r="AP708" s="31" t="str">
        <f>IF($A708="","",IF(AP707="","",IF(Main!AR$143=0,0,IF(Main!AX$217="","",IF($C$29="PM",Main!AX$217/Main!AR$143*Main!AR163,ROUND(Main!AX$217/Main!AR$143*Main!AR163*$B54,0))))))</f>
        <v/>
      </c>
      <c r="AQ708" s="31" t="str">
        <f>IF($A708="","",IF(AQ707="","",IF(Main!AS$143=0,0,IF(Main!AY$217="","",IF($C$29="PM",Main!AY$217/Main!AS$143*Main!AS163,ROUND(Main!AY$217/Main!AS$143*Main!AS163*$B54,0))))))</f>
        <v/>
      </c>
      <c r="AR708" s="31" t="str">
        <f>IF($A708="","",IF(AR707="","",IF(Main!AT$143=0,0,IF(Main!AZ$217="","",IF($C$29="PM",Main!AZ$217/Main!AT$143*Main!AT163,ROUND(Main!AZ$217/Main!AT$143*Main!AT163*$B54,0))))))</f>
        <v/>
      </c>
      <c r="AS708" s="31" t="str">
        <f>IF($A708="","",IF(AS707="","",IF(Main!AU$143=0,0,IF(Main!BA$217="","",IF($C$29="PM",Main!BA$217/Main!AU$143*Main!AU163,ROUND(Main!BA$217/Main!AU$143*Main!AU163*$B54,0))))))</f>
        <v/>
      </c>
      <c r="AT708" s="31" t="str">
        <f>IF($A708="","",IF(AT707="","",IF(Main!AV$143=0,0,IF(Main!BB$217="","",IF($C$29="PM",Main!BB$217/Main!AV$143*Main!AV163,ROUND(Main!BB$217/Main!AV$143*Main!AV163*$B54,0))))))</f>
        <v/>
      </c>
      <c r="AU708" s="31" t="str">
        <f>IF($A708="","",IF(AU707="","",IF(Main!AW$143=0,0,IF(Main!BC$217="","",IF($C$29="PM",Main!BC$217/Main!AW$143*Main!AW163,ROUND(Main!BC$217/Main!AW$143*Main!AW163*$B54,0))))))</f>
        <v/>
      </c>
      <c r="AV708" s="31" t="str">
        <f>IF($A708="","",IF(AV707="","",IF(Main!AX$143=0,0,IF(Main!BD$217="","",IF($C$29="PM",Main!BD$217/Main!AX$143*Main!AX163,ROUND(Main!BD$217/Main!AX$143*Main!AX163*$B54,0))))))</f>
        <v/>
      </c>
      <c r="AW708" s="31" t="str">
        <f>IF($A708="","",IF(AW707="","",IF(Main!AY$143=0,0,IF(Main!BE$217="","",IF($C$29="PM",Main!BE$217/Main!AY$143*Main!AY163,ROUND(Main!BE$217/Main!AY$143*Main!AY163*$B54,0))))))</f>
        <v/>
      </c>
      <c r="AX708" s="50" t="str">
        <f>IF($A708="","",IF(AX707="","",IF(Main!AZ$143=0,0,IF(Main!BF$217="","",IF($C$29="PM",Main!BF$217/Main!AZ$143*Main!AZ163,ROUND(Main!BF$217/Main!AZ$143*Main!AZ163*$B54,0))))))</f>
        <v/>
      </c>
      <c r="AY708" s="31" t="str">
        <f>IF($A708="","",IF(AY707="","",IF(Main!BA$143=0,0,IF(Main!BG$217="","",IF($C$29="PM",Main!BG$217/Main!BA$143*Main!BA163,ROUND(Main!BG$217/Main!BA$143*Main!BA163*$B54,0))))))</f>
        <v/>
      </c>
      <c r="AZ708" s="31" t="str">
        <f>IF($A708="","",IF(AZ707="","",IF(Main!BB$143=0,0,IF(Main!BH$217="","",IF($C$29="PM",Main!BH$217/Main!BB$143*Main!BB163,ROUND(Main!BH$217/Main!BB$143*Main!BB163*$B54,0))))))</f>
        <v/>
      </c>
      <c r="BA708" s="31" t="str">
        <f>IF($A708="","",IF(BA707="","",IF(Main!BC$143=0,0,IF(Main!BI$217="","",IF($C$29="PM",Main!BI$217/Main!BC$143*Main!BC163,ROUND(Main!BI$217/Main!BC$143*Main!BC163*$B54,0))))))</f>
        <v/>
      </c>
      <c r="BB708" s="31" t="str">
        <f>IF($A708="","",IF(BB707="","",IF(Main!BD$143=0,0,IF(Main!BJ$217="","",IF($C$29="PM",Main!BJ$217/Main!BD$143*Main!BD163,ROUND(Main!BJ$217/Main!BD$143*Main!BD163*$B54,0))))))</f>
        <v/>
      </c>
      <c r="BC708" s="31" t="str">
        <f>IF($A708="","",IF(BC707="","",IF(Main!BE$143=0,0,IF(Main!BK$217="","",IF($C$29="PM",Main!BK$217/Main!BE$143*Main!BE163,ROUND(Main!BK$217/Main!BE$143*Main!BE163*$B54,0))))))</f>
        <v/>
      </c>
      <c r="BD708" s="31" t="str">
        <f>IF($A708="","",IF(BD707="","",IF(Main!BF$143=0,0,IF(Main!BL$217="","",IF($C$29="PM",Main!BL$217/Main!BF$143*Main!BF163,ROUND(Main!BL$217/Main!BF$143*Main!BF163*$B54,0))))))</f>
        <v/>
      </c>
      <c r="BE708" s="31" t="str">
        <f>IF($A708="","",IF(BE707="","",IF(Main!BG$143=0,0,IF(Main!BM$217="","",IF($C$29="PM",Main!BM$217/Main!BG$143*Main!BG163,ROUND(Main!BM$217/Main!BG$143*Main!BG163*$B54,0))))))</f>
        <v/>
      </c>
      <c r="BF708" s="31" t="str">
        <f>IF($A708="","",IF(BF707="","",IF(Main!BH$143=0,0,IF(Main!BN$217="","",IF($C$29="PM",Main!BN$217/Main!BH$143*Main!BH163,ROUND(Main!BN$217/Main!BH$143*Main!BH163*$B54,0))))))</f>
        <v/>
      </c>
      <c r="BG708" s="31" t="str">
        <f>IF($A708="","",IF(BG707="","",IF(Main!BI$143=0,0,IF(Main!BO$217="","",IF($C$29="PM",Main!BO$217/Main!BI$143*Main!BI163,ROUND(Main!BO$217/Main!BI$143*Main!BI163*$B54,0))))))</f>
        <v/>
      </c>
      <c r="BH708" s="31" t="str">
        <f>IF($A708="","",IF(BH707="","",IF(Main!BJ$143=0,0,IF(Main!BP$217="","",IF($C$29="PM",Main!BP$217/Main!BJ$143*Main!BJ163,ROUND(Main!BP$217/Main!BJ$143*Main!BJ163*$B54,0))))))</f>
        <v/>
      </c>
      <c r="BI708" s="31" t="str">
        <f>IF($A708="","",IF(BI707="","",IF(Main!BK$143=0,0,IF(Main!BQ$217="","",IF($C$29="PM",Main!BQ$217/Main!BK$143*Main!BK163,ROUND(Main!BQ$217/Main!BK$143*Main!BK163*$B54,0))))))</f>
        <v/>
      </c>
      <c r="BJ708" s="50" t="str">
        <f>IF($A708="","",IF(BJ707="","",IF(Main!BL$143=0,0,IF(Main!BR$217="","",IF($C$29="PM",Main!BR$217/Main!BL$143*Main!BL163,ROUND(Main!BR$217/Main!BL$143*Main!BL163*$B54,0))))))</f>
        <v/>
      </c>
      <c r="BK708" s="31" t="str">
        <f>IF($A708="","",IF(BK707="","",IF(Main!BM$143=0,0,IF(Main!BS$217="","",IF($C$29="PM",Main!BS$217/Main!BM$143*Main!BM163,ROUND(Main!BS$217/Main!BM$143*Main!BM163*$B54,0))))))</f>
        <v/>
      </c>
      <c r="BL708" s="31" t="str">
        <f>IF($A708="","",IF(BL707="","",IF(Main!BN$143=0,0,IF(Main!BT$217="","",IF($C$29="PM",Main!BT$217/Main!BN$143*Main!BN163,ROUND(Main!BT$217/Main!BN$143*Main!BN163*$B54,0))))))</f>
        <v/>
      </c>
      <c r="BM708" s="31" t="str">
        <f>IF($A708="","",IF(BM707="","",IF(Main!BO$143=0,0,IF(Main!BU$217="","",IF($C$29="PM",Main!BU$217/Main!BO$143*Main!BO163,ROUND(Main!BU$217/Main!BO$143*Main!BO163*$B54,0))))))</f>
        <v/>
      </c>
      <c r="BN708" s="31" t="str">
        <f>IF($A708="","",IF(BN707="","",IF(Main!BP$143=0,0,IF(Main!BV$217="","",IF($C$29="PM",Main!BV$217/Main!BP$143*Main!BP163,ROUND(Main!BV$217/Main!BP$143*Main!BP163*$B54,0))))))</f>
        <v/>
      </c>
      <c r="BO708" s="31" t="str">
        <f>IF($A708="","",IF(BO707="","",IF(Main!BQ$143=0,0,IF(Main!BW$217="","",IF($C$29="PM",Main!BW$217/Main!BQ$143*Main!BQ163,ROUND(Main!BW$217/Main!BQ$143*Main!BQ163*$B54,0))))))</f>
        <v/>
      </c>
      <c r="BP708" s="31" t="str">
        <f>IF($A708="","",IF(BP707="","",IF(Main!BR$143=0,0,IF(Main!BX$217="","",IF($C$29="PM",Main!BX$217/Main!BR$143*Main!BR163,ROUND(Main!BX$217/Main!BR$143*Main!BR163*$B54,0))))))</f>
        <v/>
      </c>
      <c r="BQ708" s="31" t="str">
        <f>IF($A708="","",IF(BQ707="","",IF(Main!BS$143=0,0,IF(Main!BY$217="","",IF($C$29="PM",Main!BY$217/Main!BS$143*Main!BS163,ROUND(Main!BY$217/Main!BS$143*Main!BS163*$B54,0))))))</f>
        <v/>
      </c>
      <c r="BR708" s="31" t="str">
        <f>IF($A708="","",IF(BR707="","",IF(Main!BT$143=0,0,IF(Main!BZ$217="","",IF($C$29="PM",Main!BZ$217/Main!BT$143*Main!BT163,ROUND(Main!BZ$217/Main!BT$143*Main!BT163*$B54,0))))))</f>
        <v/>
      </c>
      <c r="BS708" s="31" t="str">
        <f>IF($A708="","",IF(BS707="","",IF(Main!BU$143=0,0,IF(Main!CA$217="","",IF($C$29="PM",Main!CA$217/Main!BU$143*Main!BU163,ROUND(Main!CA$217/Main!BU$143*Main!BU163*$B54,0))))))</f>
        <v/>
      </c>
      <c r="BT708" s="31" t="str">
        <f>IF($A708="","",IF(BT707="","",IF(Main!BV$143=0,0,IF(Main!CB$217="","",IF($C$29="PM",Main!CB$217/Main!BV$143*Main!BV163,ROUND(Main!CB$217/Main!BV$143*Main!BV163*$B54,0))))))</f>
        <v/>
      </c>
      <c r="BU708" s="31" t="str">
        <f>IF($A708="","",IF(BU707="","",IF(Main!BW$143=0,0,IF(Main!CC$217="","",IF($C$29="PM",Main!CC$217/Main!BW$143*Main!BW163,ROUND(Main!CC$217/Main!BW$143*Main!BW163*$B54,0))))))</f>
        <v/>
      </c>
      <c r="BV708" s="50" t="str">
        <f>IF($A708="","",IF(BV707="","",IF(Main!BX$143=0,0,IF(Main!CD$217="","",IF($C$29="PM",Main!CD$217/Main!BX$143*Main!BX163,ROUND(Main!CD$217/Main!BX$143*Main!BX163*$B54,0))))))</f>
        <v/>
      </c>
    </row>
    <row r="709" spans="1:74" x14ac:dyDescent="0.2">
      <c r="A709" s="71" t="str">
        <f>IF(Main!A$55="","",Main!A$55)</f>
        <v/>
      </c>
      <c r="B709" s="74" t="str">
        <f t="shared" si="496"/>
        <v/>
      </c>
      <c r="C709" s="49" t="str">
        <f>IF($A709="","",IF(C708="","",IF(Main!E$143=0,0,IF(Main!K$217="","",IF($C$29="PM",Main!K$217/Main!E$143*Main!E164,ROUND(Main!K$217/Main!E$143*Main!E164*$B55,0))))))</f>
        <v/>
      </c>
      <c r="D709" s="31" t="str">
        <f>IF($A709="","",IF(D708="","",IF(Main!F$143=0,0,IF(Main!L$217="","",IF($C$29="PM",Main!L$217/Main!F$143*Main!F164,ROUND(Main!L$217/Main!F$143*Main!F164*$B55,0))))))</f>
        <v/>
      </c>
      <c r="E709" s="31" t="str">
        <f>IF($A709="","",IF(E708="","",IF(Main!G$143=0,0,IF(Main!M$217="","",IF($C$29="PM",Main!M$217/Main!G$143*Main!G164,ROUND(Main!M$217/Main!G$143*Main!G164*$B55,0))))))</f>
        <v/>
      </c>
      <c r="F709" s="31" t="str">
        <f>IF($A709="","",IF(F708="","",IF(Main!H$143=0,0,IF(Main!N$217="","",IF($C$29="PM",Main!N$217/Main!H$143*Main!H164,ROUND(Main!N$217/Main!H$143*Main!H164*$B55,0))))))</f>
        <v/>
      </c>
      <c r="G709" s="31" t="str">
        <f>IF($A709="","",IF(G708="","",IF(Main!I$143=0,0,IF(Main!O$217="","",IF($C$29="PM",Main!O$217/Main!I$143*Main!I164,ROUND(Main!O$217/Main!I$143*Main!I164*$B55,0))))))</f>
        <v/>
      </c>
      <c r="H709" s="31" t="str">
        <f>IF($A709="","",IF(H708="","",IF(Main!J$143=0,0,IF(Main!P$217="","",IF($C$29="PM",Main!P$217/Main!J$143*Main!J164,ROUND(Main!P$217/Main!J$143*Main!J164*$B55,0))))))</f>
        <v/>
      </c>
      <c r="I709" s="31" t="str">
        <f>IF($A709="","",IF(I708="","",IF(Main!K$143=0,0,IF(Main!Q$217="","",IF($C$29="PM",Main!Q$217/Main!K$143*Main!K164,ROUND(Main!Q$217/Main!K$143*Main!K164*$B55,0))))))</f>
        <v/>
      </c>
      <c r="J709" s="31" t="str">
        <f>IF($A709="","",IF(J708="","",IF(Main!L$143=0,0,IF(Main!R$217="","",IF($C$29="PM",Main!R$217/Main!L$143*Main!L164,ROUND(Main!R$217/Main!L$143*Main!L164*$B55,0))))))</f>
        <v/>
      </c>
      <c r="K709" s="31" t="str">
        <f>IF($A709="","",IF(K708="","",IF(Main!M$143=0,0,IF(Main!S$217="","",IF($C$29="PM",Main!S$217/Main!M$143*Main!M164,ROUND(Main!S$217/Main!M$143*Main!M164*$B55,0))))))</f>
        <v/>
      </c>
      <c r="L709" s="31" t="str">
        <f>IF($A709="","",IF(L708="","",IF(Main!N$143=0,0,IF(Main!T$217="","",IF($C$29="PM",Main!T$217/Main!N$143*Main!N164,ROUND(Main!T$217/Main!N$143*Main!N164*$B55,0))))))</f>
        <v/>
      </c>
      <c r="M709" s="31" t="str">
        <f>IF($A709="","",IF(M708="","",IF(Main!O$143=0,0,IF(Main!U$217="","",IF($C$29="PM",Main!U$217/Main!O$143*Main!O164,ROUND(Main!U$217/Main!O$143*Main!O164*$B55,0))))))</f>
        <v/>
      </c>
      <c r="N709" s="50" t="str">
        <f>IF($A709="","",IF(N708="","",IF(Main!P$143=0,0,IF(Main!V$217="","",IF($C$29="PM",Main!V$217/Main!P$143*Main!P164,ROUND(Main!V$217/Main!P$143*Main!P164*$B55,0))))))</f>
        <v/>
      </c>
      <c r="O709" s="31" t="str">
        <f>IF($A709="","",IF(O708="","",IF(Main!Q$143=0,0,IF(Main!W$217="","",IF($C$29="PM",Main!W$217/Main!Q$143*Main!Q164,ROUND(Main!W$217/Main!Q$143*Main!Q164*$B55,0))))))</f>
        <v/>
      </c>
      <c r="P709" s="31" t="str">
        <f>IF($A709="","",IF(P708="","",IF(Main!R$143=0,0,IF(Main!X$217="","",IF($C$29="PM",Main!X$217/Main!R$143*Main!R164,ROUND(Main!X$217/Main!R$143*Main!R164*$B55,0))))))</f>
        <v/>
      </c>
      <c r="Q709" s="31" t="str">
        <f>IF($A709="","",IF(Q708="","",IF(Main!S$143=0,0,IF(Main!Y$217="","",IF($C$29="PM",Main!Y$217/Main!S$143*Main!S164,ROUND(Main!Y$217/Main!S$143*Main!S164*$B55,0))))))</f>
        <v/>
      </c>
      <c r="R709" s="31" t="str">
        <f>IF($A709="","",IF(R708="","",IF(Main!T$143=0,0,IF(Main!Z$217="","",IF($C$29="PM",Main!Z$217/Main!T$143*Main!T164,ROUND(Main!Z$217/Main!T$143*Main!T164*$B55,0))))))</f>
        <v/>
      </c>
      <c r="S709" s="31" t="str">
        <f>IF($A709="","",IF(S708="","",IF(Main!U$143=0,0,IF(Main!AA$217="","",IF($C$29="PM",Main!AA$217/Main!U$143*Main!U164,ROUND(Main!AA$217/Main!U$143*Main!U164*$B55,0))))))</f>
        <v/>
      </c>
      <c r="T709" s="31" t="str">
        <f>IF($A709="","",IF(T708="","",IF(Main!V$143=0,0,IF(Main!AB$217="","",IF($C$29="PM",Main!AB$217/Main!V$143*Main!V164,ROUND(Main!AB$217/Main!V$143*Main!V164*$B55,0))))))</f>
        <v/>
      </c>
      <c r="U709" s="31" t="str">
        <f>IF($A709="","",IF(U708="","",IF(Main!W$143=0,0,IF(Main!AC$217="","",IF($C$29="PM",Main!AC$217/Main!W$143*Main!W164,ROUND(Main!AC$217/Main!W$143*Main!W164*$B55,0))))))</f>
        <v/>
      </c>
      <c r="V709" s="31" t="str">
        <f>IF($A709="","",IF(V708="","",IF(Main!X$143=0,0,IF(Main!AD$217="","",IF($C$29="PM",Main!AD$217/Main!X$143*Main!X164,ROUND(Main!AD$217/Main!X$143*Main!X164*$B55,0))))))</f>
        <v/>
      </c>
      <c r="W709" s="31" t="str">
        <f>IF($A709="","",IF(W708="","",IF(Main!Y$143=0,0,IF(Main!AE$217="","",IF($C$29="PM",Main!AE$217/Main!Y$143*Main!Y164,ROUND(Main!AE$217/Main!Y$143*Main!Y164*$B55,0))))))</f>
        <v/>
      </c>
      <c r="X709" s="31" t="str">
        <f>IF($A709="","",IF(X708="","",IF(Main!Z$143=0,0,IF(Main!AF$217="","",IF($C$29="PM",Main!AF$217/Main!Z$143*Main!Z164,ROUND(Main!AF$217/Main!Z$143*Main!Z164*$B55,0))))))</f>
        <v/>
      </c>
      <c r="Y709" s="31" t="str">
        <f>IF($A709="","",IF(Y708="","",IF(Main!AA$143=0,0,IF(Main!AG$217="","",IF($C$29="PM",Main!AG$217/Main!AA$143*Main!AA164,ROUND(Main!AG$217/Main!AA$143*Main!AA164*$B55,0))))))</f>
        <v/>
      </c>
      <c r="Z709" s="31" t="str">
        <f>IF($A709="","",IF(Z708="","",IF(Main!AB$143=0,0,IF(Main!AH$217="","",IF($C$29="PM",Main!AH$217/Main!AB$143*Main!AB164,ROUND(Main!AH$217/Main!AB$143*Main!AB164*$B55,0))))))</f>
        <v/>
      </c>
      <c r="AA709" s="49" t="str">
        <f>IF($A709="","",IF(AA708="","",IF(Main!AC$143=0,0,IF(Main!AI$217="","",IF($C$29="PM",Main!AI$217/Main!AC$143*Main!AC164,ROUND(Main!AI$217/Main!AC$143*Main!AC164*$B55,0))))))</f>
        <v/>
      </c>
      <c r="AB709" s="31" t="str">
        <f>IF($A709="","",IF(AB708="","",IF(Main!AD$143=0,0,IF(Main!AJ$217="","",IF($C$29="PM",Main!AJ$217/Main!AD$143*Main!AD164,ROUND(Main!AJ$217/Main!AD$143*Main!AD164*$B55,0))))))</f>
        <v/>
      </c>
      <c r="AC709" s="31" t="str">
        <f>IF($A709="","",IF(AC708="","",IF(Main!AE$143=0,0,IF(Main!AK$217="","",IF($C$29="PM",Main!AK$217/Main!AE$143*Main!AE164,ROUND(Main!AK$217/Main!AE$143*Main!AE164*$B55,0))))))</f>
        <v/>
      </c>
      <c r="AD709" s="31" t="str">
        <f>IF($A709="","",IF(AD708="","",IF(Main!AF$143=0,0,IF(Main!AL$217="","",IF($C$29="PM",Main!AL$217/Main!AF$143*Main!AF164,ROUND(Main!AL$217/Main!AF$143*Main!AF164*$B55,0))))))</f>
        <v/>
      </c>
      <c r="AE709" s="31" t="str">
        <f>IF($A709="","",IF(AE708="","",IF(Main!AG$143=0,0,IF(Main!AM$217="","",IF($C$29="PM",Main!AM$217/Main!AG$143*Main!AG164,ROUND(Main!AM$217/Main!AG$143*Main!AG164*$B55,0))))))</f>
        <v/>
      </c>
      <c r="AF709" s="31" t="str">
        <f>IF($A709="","",IF(AF708="","",IF(Main!AH$143=0,0,IF(Main!AN$217="","",IF($C$29="PM",Main!AN$217/Main!AH$143*Main!AH164,ROUND(Main!AN$217/Main!AH$143*Main!AH164*$B55,0))))))</f>
        <v/>
      </c>
      <c r="AG709" s="31" t="str">
        <f>IF($A709="","",IF(AG708="","",IF(Main!AI$143=0,0,IF(Main!AO$217="","",IF($C$29="PM",Main!AO$217/Main!AI$143*Main!AI164,ROUND(Main!AO$217/Main!AI$143*Main!AI164*$B55,0))))))</f>
        <v/>
      </c>
      <c r="AH709" s="31" t="str">
        <f>IF($A709="","",IF(AH708="","",IF(Main!AJ$143=0,0,IF(Main!AP$217="","",IF($C$29="PM",Main!AP$217/Main!AJ$143*Main!AJ164,ROUND(Main!AP$217/Main!AJ$143*Main!AJ164*$B55,0))))))</f>
        <v/>
      </c>
      <c r="AI709" s="31" t="str">
        <f>IF($A709="","",IF(AI708="","",IF(Main!AK$143=0,0,IF(Main!AQ$217="","",IF($C$29="PM",Main!AQ$217/Main!AK$143*Main!AK164,ROUND(Main!AQ$217/Main!AK$143*Main!AK164*$B55,0))))))</f>
        <v/>
      </c>
      <c r="AJ709" s="31" t="str">
        <f>IF($A709="","",IF(AJ708="","",IF(Main!AL$143=0,0,IF(Main!AR$217="","",IF($C$29="PM",Main!AR$217/Main!AL$143*Main!AL164,ROUND(Main!AR$217/Main!AL$143*Main!AL164*$B55,0))))))</f>
        <v/>
      </c>
      <c r="AK709" s="31" t="str">
        <f>IF($A709="","",IF(AK708="","",IF(Main!AM$143=0,0,IF(Main!AS$217="","",IF($C$29="PM",Main!AS$217/Main!AM$143*Main!AM164,ROUND(Main!AS$217/Main!AM$143*Main!AM164*$B55,0))))))</f>
        <v/>
      </c>
      <c r="AL709" s="50" t="str">
        <f>IF($A709="","",IF(AL708="","",IF(Main!AN$143=0,0,IF(Main!AT$217="","",IF($C$29="PM",Main!AT$217/Main!AN$143*Main!AN164,ROUND(Main!AT$217/Main!AN$143*Main!AN164*$B55,0))))))</f>
        <v/>
      </c>
      <c r="AM709" s="31" t="str">
        <f>IF($A709="","",IF(AM708="","",IF(Main!AO$143=0,0,IF(Main!AU$217="","",IF($C$29="PM",Main!AU$217/Main!AO$143*Main!AO164,ROUND(Main!AU$217/Main!AO$143*Main!AO164*$B55,0))))))</f>
        <v/>
      </c>
      <c r="AN709" s="31" t="str">
        <f>IF($A709="","",IF(AN708="","",IF(Main!AP$143=0,0,IF(Main!AV$217="","",IF($C$29="PM",Main!AV$217/Main!AP$143*Main!AP164,ROUND(Main!AV$217/Main!AP$143*Main!AP164*$B55,0))))))</f>
        <v/>
      </c>
      <c r="AO709" s="31" t="str">
        <f>IF($A709="","",IF(AO708="","",IF(Main!AQ$143=0,0,IF(Main!AW$217="","",IF($C$29="PM",Main!AW$217/Main!AQ$143*Main!AQ164,ROUND(Main!AW$217/Main!AQ$143*Main!AQ164*$B55,0))))))</f>
        <v/>
      </c>
      <c r="AP709" s="31" t="str">
        <f>IF($A709="","",IF(AP708="","",IF(Main!AR$143=0,0,IF(Main!AX$217="","",IF($C$29="PM",Main!AX$217/Main!AR$143*Main!AR164,ROUND(Main!AX$217/Main!AR$143*Main!AR164*$B55,0))))))</f>
        <v/>
      </c>
      <c r="AQ709" s="31" t="str">
        <f>IF($A709="","",IF(AQ708="","",IF(Main!AS$143=0,0,IF(Main!AY$217="","",IF($C$29="PM",Main!AY$217/Main!AS$143*Main!AS164,ROUND(Main!AY$217/Main!AS$143*Main!AS164*$B55,0))))))</f>
        <v/>
      </c>
      <c r="AR709" s="31" t="str">
        <f>IF($A709="","",IF(AR708="","",IF(Main!AT$143=0,0,IF(Main!AZ$217="","",IF($C$29="PM",Main!AZ$217/Main!AT$143*Main!AT164,ROUND(Main!AZ$217/Main!AT$143*Main!AT164*$B55,0))))))</f>
        <v/>
      </c>
      <c r="AS709" s="31" t="str">
        <f>IF($A709="","",IF(AS708="","",IF(Main!AU$143=0,0,IF(Main!BA$217="","",IF($C$29="PM",Main!BA$217/Main!AU$143*Main!AU164,ROUND(Main!BA$217/Main!AU$143*Main!AU164*$B55,0))))))</f>
        <v/>
      </c>
      <c r="AT709" s="31" t="str">
        <f>IF($A709="","",IF(AT708="","",IF(Main!AV$143=0,0,IF(Main!BB$217="","",IF($C$29="PM",Main!BB$217/Main!AV$143*Main!AV164,ROUND(Main!BB$217/Main!AV$143*Main!AV164*$B55,0))))))</f>
        <v/>
      </c>
      <c r="AU709" s="31" t="str">
        <f>IF($A709="","",IF(AU708="","",IF(Main!AW$143=0,0,IF(Main!BC$217="","",IF($C$29="PM",Main!BC$217/Main!AW$143*Main!AW164,ROUND(Main!BC$217/Main!AW$143*Main!AW164*$B55,0))))))</f>
        <v/>
      </c>
      <c r="AV709" s="31" t="str">
        <f>IF($A709="","",IF(AV708="","",IF(Main!AX$143=0,0,IF(Main!BD$217="","",IF($C$29="PM",Main!BD$217/Main!AX$143*Main!AX164,ROUND(Main!BD$217/Main!AX$143*Main!AX164*$B55,0))))))</f>
        <v/>
      </c>
      <c r="AW709" s="31" t="str">
        <f>IF($A709="","",IF(AW708="","",IF(Main!AY$143=0,0,IF(Main!BE$217="","",IF($C$29="PM",Main!BE$217/Main!AY$143*Main!AY164,ROUND(Main!BE$217/Main!AY$143*Main!AY164*$B55,0))))))</f>
        <v/>
      </c>
      <c r="AX709" s="50" t="str">
        <f>IF($A709="","",IF(AX708="","",IF(Main!AZ$143=0,0,IF(Main!BF$217="","",IF($C$29="PM",Main!BF$217/Main!AZ$143*Main!AZ164,ROUND(Main!BF$217/Main!AZ$143*Main!AZ164*$B55,0))))))</f>
        <v/>
      </c>
      <c r="AY709" s="31" t="str">
        <f>IF($A709="","",IF(AY708="","",IF(Main!BA$143=0,0,IF(Main!BG$217="","",IF($C$29="PM",Main!BG$217/Main!BA$143*Main!BA164,ROUND(Main!BG$217/Main!BA$143*Main!BA164*$B55,0))))))</f>
        <v/>
      </c>
      <c r="AZ709" s="31" t="str">
        <f>IF($A709="","",IF(AZ708="","",IF(Main!BB$143=0,0,IF(Main!BH$217="","",IF($C$29="PM",Main!BH$217/Main!BB$143*Main!BB164,ROUND(Main!BH$217/Main!BB$143*Main!BB164*$B55,0))))))</f>
        <v/>
      </c>
      <c r="BA709" s="31" t="str">
        <f>IF($A709="","",IF(BA708="","",IF(Main!BC$143=0,0,IF(Main!BI$217="","",IF($C$29="PM",Main!BI$217/Main!BC$143*Main!BC164,ROUND(Main!BI$217/Main!BC$143*Main!BC164*$B55,0))))))</f>
        <v/>
      </c>
      <c r="BB709" s="31" t="str">
        <f>IF($A709="","",IF(BB708="","",IF(Main!BD$143=0,0,IF(Main!BJ$217="","",IF($C$29="PM",Main!BJ$217/Main!BD$143*Main!BD164,ROUND(Main!BJ$217/Main!BD$143*Main!BD164*$B55,0))))))</f>
        <v/>
      </c>
      <c r="BC709" s="31" t="str">
        <f>IF($A709="","",IF(BC708="","",IF(Main!BE$143=0,0,IF(Main!BK$217="","",IF($C$29="PM",Main!BK$217/Main!BE$143*Main!BE164,ROUND(Main!BK$217/Main!BE$143*Main!BE164*$B55,0))))))</f>
        <v/>
      </c>
      <c r="BD709" s="31" t="str">
        <f>IF($A709="","",IF(BD708="","",IF(Main!BF$143=0,0,IF(Main!BL$217="","",IF($C$29="PM",Main!BL$217/Main!BF$143*Main!BF164,ROUND(Main!BL$217/Main!BF$143*Main!BF164*$B55,0))))))</f>
        <v/>
      </c>
      <c r="BE709" s="31" t="str">
        <f>IF($A709="","",IF(BE708="","",IF(Main!BG$143=0,0,IF(Main!BM$217="","",IF($C$29="PM",Main!BM$217/Main!BG$143*Main!BG164,ROUND(Main!BM$217/Main!BG$143*Main!BG164*$B55,0))))))</f>
        <v/>
      </c>
      <c r="BF709" s="31" t="str">
        <f>IF($A709="","",IF(BF708="","",IF(Main!BH$143=0,0,IF(Main!BN$217="","",IF($C$29="PM",Main!BN$217/Main!BH$143*Main!BH164,ROUND(Main!BN$217/Main!BH$143*Main!BH164*$B55,0))))))</f>
        <v/>
      </c>
      <c r="BG709" s="31" t="str">
        <f>IF($A709="","",IF(BG708="","",IF(Main!BI$143=0,0,IF(Main!BO$217="","",IF($C$29="PM",Main!BO$217/Main!BI$143*Main!BI164,ROUND(Main!BO$217/Main!BI$143*Main!BI164*$B55,0))))))</f>
        <v/>
      </c>
      <c r="BH709" s="31" t="str">
        <f>IF($A709="","",IF(BH708="","",IF(Main!BJ$143=0,0,IF(Main!BP$217="","",IF($C$29="PM",Main!BP$217/Main!BJ$143*Main!BJ164,ROUND(Main!BP$217/Main!BJ$143*Main!BJ164*$B55,0))))))</f>
        <v/>
      </c>
      <c r="BI709" s="31" t="str">
        <f>IF($A709="","",IF(BI708="","",IF(Main!BK$143=0,0,IF(Main!BQ$217="","",IF($C$29="PM",Main!BQ$217/Main!BK$143*Main!BK164,ROUND(Main!BQ$217/Main!BK$143*Main!BK164*$B55,0))))))</f>
        <v/>
      </c>
      <c r="BJ709" s="50" t="str">
        <f>IF($A709="","",IF(BJ708="","",IF(Main!BL$143=0,0,IF(Main!BR$217="","",IF($C$29="PM",Main!BR$217/Main!BL$143*Main!BL164,ROUND(Main!BR$217/Main!BL$143*Main!BL164*$B55,0))))))</f>
        <v/>
      </c>
      <c r="BK709" s="31" t="str">
        <f>IF($A709="","",IF(BK708="","",IF(Main!BM$143=0,0,IF(Main!BS$217="","",IF($C$29="PM",Main!BS$217/Main!BM$143*Main!BM164,ROUND(Main!BS$217/Main!BM$143*Main!BM164*$B55,0))))))</f>
        <v/>
      </c>
      <c r="BL709" s="31" t="str">
        <f>IF($A709="","",IF(BL708="","",IF(Main!BN$143=0,0,IF(Main!BT$217="","",IF($C$29="PM",Main!BT$217/Main!BN$143*Main!BN164,ROUND(Main!BT$217/Main!BN$143*Main!BN164*$B55,0))))))</f>
        <v/>
      </c>
      <c r="BM709" s="31" t="str">
        <f>IF($A709="","",IF(BM708="","",IF(Main!BO$143=0,0,IF(Main!BU$217="","",IF($C$29="PM",Main!BU$217/Main!BO$143*Main!BO164,ROUND(Main!BU$217/Main!BO$143*Main!BO164*$B55,0))))))</f>
        <v/>
      </c>
      <c r="BN709" s="31" t="str">
        <f>IF($A709="","",IF(BN708="","",IF(Main!BP$143=0,0,IF(Main!BV$217="","",IF($C$29="PM",Main!BV$217/Main!BP$143*Main!BP164,ROUND(Main!BV$217/Main!BP$143*Main!BP164*$B55,0))))))</f>
        <v/>
      </c>
      <c r="BO709" s="31" t="str">
        <f>IF($A709="","",IF(BO708="","",IF(Main!BQ$143=0,0,IF(Main!BW$217="","",IF($C$29="PM",Main!BW$217/Main!BQ$143*Main!BQ164,ROUND(Main!BW$217/Main!BQ$143*Main!BQ164*$B55,0))))))</f>
        <v/>
      </c>
      <c r="BP709" s="31" t="str">
        <f>IF($A709="","",IF(BP708="","",IF(Main!BR$143=0,0,IF(Main!BX$217="","",IF($C$29="PM",Main!BX$217/Main!BR$143*Main!BR164,ROUND(Main!BX$217/Main!BR$143*Main!BR164*$B55,0))))))</f>
        <v/>
      </c>
      <c r="BQ709" s="31" t="str">
        <f>IF($A709="","",IF(BQ708="","",IF(Main!BS$143=0,0,IF(Main!BY$217="","",IF($C$29="PM",Main!BY$217/Main!BS$143*Main!BS164,ROUND(Main!BY$217/Main!BS$143*Main!BS164*$B55,0))))))</f>
        <v/>
      </c>
      <c r="BR709" s="31" t="str">
        <f>IF($A709="","",IF(BR708="","",IF(Main!BT$143=0,0,IF(Main!BZ$217="","",IF($C$29="PM",Main!BZ$217/Main!BT$143*Main!BT164,ROUND(Main!BZ$217/Main!BT$143*Main!BT164*$B55,0))))))</f>
        <v/>
      </c>
      <c r="BS709" s="31" t="str">
        <f>IF($A709="","",IF(BS708="","",IF(Main!BU$143=0,0,IF(Main!CA$217="","",IF($C$29="PM",Main!CA$217/Main!BU$143*Main!BU164,ROUND(Main!CA$217/Main!BU$143*Main!BU164*$B55,0))))))</f>
        <v/>
      </c>
      <c r="BT709" s="31" t="str">
        <f>IF($A709="","",IF(BT708="","",IF(Main!BV$143=0,0,IF(Main!CB$217="","",IF($C$29="PM",Main!CB$217/Main!BV$143*Main!BV164,ROUND(Main!CB$217/Main!BV$143*Main!BV164*$B55,0))))))</f>
        <v/>
      </c>
      <c r="BU709" s="31" t="str">
        <f>IF($A709="","",IF(BU708="","",IF(Main!BW$143=0,0,IF(Main!CC$217="","",IF($C$29="PM",Main!CC$217/Main!BW$143*Main!BW164,ROUND(Main!CC$217/Main!BW$143*Main!BW164*$B55,0))))))</f>
        <v/>
      </c>
      <c r="BV709" s="50" t="str">
        <f>IF($A709="","",IF(BV708="","",IF(Main!BX$143=0,0,IF(Main!CD$217="","",IF($C$29="PM",Main!CD$217/Main!BX$143*Main!BX164,ROUND(Main!CD$217/Main!BX$143*Main!BX164*$B55,0))))))</f>
        <v/>
      </c>
    </row>
    <row r="710" spans="1:74" x14ac:dyDescent="0.2">
      <c r="A710" s="72" t="str">
        <f>IF(Main!A$56="","",Main!A$56)</f>
        <v/>
      </c>
      <c r="B710" s="75" t="str">
        <f t="shared" si="496"/>
        <v/>
      </c>
      <c r="C710" s="53" t="str">
        <f>IF($A710="","",IF(C709="","",IF(Main!E$143=0,0,IF(Main!K$217="","",IF($C$29="PM",Main!K$217/Main!E$143*Main!E165,ROUND(Main!K$217/Main!E$143*Main!E165*$B56,0))))))</f>
        <v/>
      </c>
      <c r="D710" s="51" t="str">
        <f>IF($A710="","",IF(D709="","",IF(Main!F$143=0,0,IF(Main!L$217="","",IF($C$29="PM",Main!L$217/Main!F$143*Main!F165,ROUND(Main!L$217/Main!F$143*Main!F165*$B56,0))))))</f>
        <v/>
      </c>
      <c r="E710" s="51" t="str">
        <f>IF($A710="","",IF(E709="","",IF(Main!G$143=0,0,IF(Main!M$217="","",IF($C$29="PM",Main!M$217/Main!G$143*Main!G165,ROUND(Main!M$217/Main!G$143*Main!G165*$B56,0))))))</f>
        <v/>
      </c>
      <c r="F710" s="51" t="str">
        <f>IF($A710="","",IF(F709="","",IF(Main!H$143=0,0,IF(Main!N$217="","",IF($C$29="PM",Main!N$217/Main!H$143*Main!H165,ROUND(Main!N$217/Main!H$143*Main!H165*$B56,0))))))</f>
        <v/>
      </c>
      <c r="G710" s="51" t="str">
        <f>IF($A710="","",IF(G709="","",IF(Main!I$143=0,0,IF(Main!O$217="","",IF($C$29="PM",Main!O$217/Main!I$143*Main!I165,ROUND(Main!O$217/Main!I$143*Main!I165*$B56,0))))))</f>
        <v/>
      </c>
      <c r="H710" s="51" t="str">
        <f>IF($A710="","",IF(H709="","",IF(Main!J$143=0,0,IF(Main!P$217="","",IF($C$29="PM",Main!P$217/Main!J$143*Main!J165,ROUND(Main!P$217/Main!J$143*Main!J165*$B56,0))))))</f>
        <v/>
      </c>
      <c r="I710" s="51" t="str">
        <f>IF($A710="","",IF(I709="","",IF(Main!K$143=0,0,IF(Main!Q$217="","",IF($C$29="PM",Main!Q$217/Main!K$143*Main!K165,ROUND(Main!Q$217/Main!K$143*Main!K165*$B56,0))))))</f>
        <v/>
      </c>
      <c r="J710" s="51" t="str">
        <f>IF($A710="","",IF(J709="","",IF(Main!L$143=0,0,IF(Main!R$217="","",IF($C$29="PM",Main!R$217/Main!L$143*Main!L165,ROUND(Main!R$217/Main!L$143*Main!L165*$B56,0))))))</f>
        <v/>
      </c>
      <c r="K710" s="51" t="str">
        <f>IF($A710="","",IF(K709="","",IF(Main!M$143=0,0,IF(Main!S$217="","",IF($C$29="PM",Main!S$217/Main!M$143*Main!M165,ROUND(Main!S$217/Main!M$143*Main!M165*$B56,0))))))</f>
        <v/>
      </c>
      <c r="L710" s="51" t="str">
        <f>IF($A710="","",IF(L709="","",IF(Main!N$143=0,0,IF(Main!T$217="","",IF($C$29="PM",Main!T$217/Main!N$143*Main!N165,ROUND(Main!T$217/Main!N$143*Main!N165*$B56,0))))))</f>
        <v/>
      </c>
      <c r="M710" s="51" t="str">
        <f>IF($A710="","",IF(M709="","",IF(Main!O$143=0,0,IF(Main!U$217="","",IF($C$29="PM",Main!U$217/Main!O$143*Main!O165,ROUND(Main!U$217/Main!O$143*Main!O165*$B56,0))))))</f>
        <v/>
      </c>
      <c r="N710" s="52" t="str">
        <f>IF($A710="","",IF(N709="","",IF(Main!P$143=0,0,IF(Main!V$217="","",IF($C$29="PM",Main!V$217/Main!P$143*Main!P165,ROUND(Main!V$217/Main!P$143*Main!P165*$B56,0))))))</f>
        <v/>
      </c>
      <c r="O710" s="51" t="str">
        <f>IF($A710="","",IF(O709="","",IF(Main!Q$143=0,0,IF(Main!W$217="","",IF($C$29="PM",Main!W$217/Main!Q$143*Main!Q165,ROUND(Main!W$217/Main!Q$143*Main!Q165*$B56,0))))))</f>
        <v/>
      </c>
      <c r="P710" s="51" t="str">
        <f>IF($A710="","",IF(P709="","",IF(Main!R$143=0,0,IF(Main!X$217="","",IF($C$29="PM",Main!X$217/Main!R$143*Main!R165,ROUND(Main!X$217/Main!R$143*Main!R165*$B56,0))))))</f>
        <v/>
      </c>
      <c r="Q710" s="51" t="str">
        <f>IF($A710="","",IF(Q709="","",IF(Main!S$143=0,0,IF(Main!Y$217="","",IF($C$29="PM",Main!Y$217/Main!S$143*Main!S165,ROUND(Main!Y$217/Main!S$143*Main!S165*$B56,0))))))</f>
        <v/>
      </c>
      <c r="R710" s="51" t="str">
        <f>IF($A710="","",IF(R709="","",IF(Main!T$143=0,0,IF(Main!Z$217="","",IF($C$29="PM",Main!Z$217/Main!T$143*Main!T165,ROUND(Main!Z$217/Main!T$143*Main!T165*$B56,0))))))</f>
        <v/>
      </c>
      <c r="S710" s="51" t="str">
        <f>IF($A710="","",IF(S709="","",IF(Main!U$143=0,0,IF(Main!AA$217="","",IF($C$29="PM",Main!AA$217/Main!U$143*Main!U165,ROUND(Main!AA$217/Main!U$143*Main!U165*$B56,0))))))</f>
        <v/>
      </c>
      <c r="T710" s="51" t="str">
        <f>IF($A710="","",IF(T709="","",IF(Main!V$143=0,0,IF(Main!AB$217="","",IF($C$29="PM",Main!AB$217/Main!V$143*Main!V165,ROUND(Main!AB$217/Main!V$143*Main!V165*$B56,0))))))</f>
        <v/>
      </c>
      <c r="U710" s="51" t="str">
        <f>IF($A710="","",IF(U709="","",IF(Main!W$143=0,0,IF(Main!AC$217="","",IF($C$29="PM",Main!AC$217/Main!W$143*Main!W165,ROUND(Main!AC$217/Main!W$143*Main!W165*$B56,0))))))</f>
        <v/>
      </c>
      <c r="V710" s="51" t="str">
        <f>IF($A710="","",IF(V709="","",IF(Main!X$143=0,0,IF(Main!AD$217="","",IF($C$29="PM",Main!AD$217/Main!X$143*Main!X165,ROUND(Main!AD$217/Main!X$143*Main!X165*$B56,0))))))</f>
        <v/>
      </c>
      <c r="W710" s="51" t="str">
        <f>IF($A710="","",IF(W709="","",IF(Main!Y$143=0,0,IF(Main!AE$217="","",IF($C$29="PM",Main!AE$217/Main!Y$143*Main!Y165,ROUND(Main!AE$217/Main!Y$143*Main!Y165*$B56,0))))))</f>
        <v/>
      </c>
      <c r="X710" s="51" t="str">
        <f>IF($A710="","",IF(X709="","",IF(Main!Z$143=0,0,IF(Main!AF$217="","",IF($C$29="PM",Main!AF$217/Main!Z$143*Main!Z165,ROUND(Main!AF$217/Main!Z$143*Main!Z165*$B56,0))))))</f>
        <v/>
      </c>
      <c r="Y710" s="51" t="str">
        <f>IF($A710="","",IF(Y709="","",IF(Main!AA$143=0,0,IF(Main!AG$217="","",IF($C$29="PM",Main!AG$217/Main!AA$143*Main!AA165,ROUND(Main!AG$217/Main!AA$143*Main!AA165*$B56,0))))))</f>
        <v/>
      </c>
      <c r="Z710" s="51" t="str">
        <f>IF($A710="","",IF(Z709="","",IF(Main!AB$143=0,0,IF(Main!AH$217="","",IF($C$29="PM",Main!AH$217/Main!AB$143*Main!AB165,ROUND(Main!AH$217/Main!AB$143*Main!AB165*$B56,0))))))</f>
        <v/>
      </c>
      <c r="AA710" s="53" t="str">
        <f>IF($A710="","",IF(AA709="","",IF(Main!AC$143=0,0,IF(Main!AI$217="","",IF($C$29="PM",Main!AI$217/Main!AC$143*Main!AC165,ROUND(Main!AI$217/Main!AC$143*Main!AC165*$B56,0))))))</f>
        <v/>
      </c>
      <c r="AB710" s="51" t="str">
        <f>IF($A710="","",IF(AB709="","",IF(Main!AD$143=0,0,IF(Main!AJ$217="","",IF($C$29="PM",Main!AJ$217/Main!AD$143*Main!AD165,ROUND(Main!AJ$217/Main!AD$143*Main!AD165*$B56,0))))))</f>
        <v/>
      </c>
      <c r="AC710" s="51" t="str">
        <f>IF($A710="","",IF(AC709="","",IF(Main!AE$143=0,0,IF(Main!AK$217="","",IF($C$29="PM",Main!AK$217/Main!AE$143*Main!AE165,ROUND(Main!AK$217/Main!AE$143*Main!AE165*$B56,0))))))</f>
        <v/>
      </c>
      <c r="AD710" s="51" t="str">
        <f>IF($A710="","",IF(AD709="","",IF(Main!AF$143=0,0,IF(Main!AL$217="","",IF($C$29="PM",Main!AL$217/Main!AF$143*Main!AF165,ROUND(Main!AL$217/Main!AF$143*Main!AF165*$B56,0))))))</f>
        <v/>
      </c>
      <c r="AE710" s="51" t="str">
        <f>IF($A710="","",IF(AE709="","",IF(Main!AG$143=0,0,IF(Main!AM$217="","",IF($C$29="PM",Main!AM$217/Main!AG$143*Main!AG165,ROUND(Main!AM$217/Main!AG$143*Main!AG165*$B56,0))))))</f>
        <v/>
      </c>
      <c r="AF710" s="51" t="str">
        <f>IF($A710="","",IF(AF709="","",IF(Main!AH$143=0,0,IF(Main!AN$217="","",IF($C$29="PM",Main!AN$217/Main!AH$143*Main!AH165,ROUND(Main!AN$217/Main!AH$143*Main!AH165*$B56,0))))))</f>
        <v/>
      </c>
      <c r="AG710" s="51" t="str">
        <f>IF($A710="","",IF(AG709="","",IF(Main!AI$143=0,0,IF(Main!AO$217="","",IF($C$29="PM",Main!AO$217/Main!AI$143*Main!AI165,ROUND(Main!AO$217/Main!AI$143*Main!AI165*$B56,0))))))</f>
        <v/>
      </c>
      <c r="AH710" s="51" t="str">
        <f>IF($A710="","",IF(AH709="","",IF(Main!AJ$143=0,0,IF(Main!AP$217="","",IF($C$29="PM",Main!AP$217/Main!AJ$143*Main!AJ165,ROUND(Main!AP$217/Main!AJ$143*Main!AJ165*$B56,0))))))</f>
        <v/>
      </c>
      <c r="AI710" s="51" t="str">
        <f>IF($A710="","",IF(AI709="","",IF(Main!AK$143=0,0,IF(Main!AQ$217="","",IF($C$29="PM",Main!AQ$217/Main!AK$143*Main!AK165,ROUND(Main!AQ$217/Main!AK$143*Main!AK165*$B56,0))))))</f>
        <v/>
      </c>
      <c r="AJ710" s="51" t="str">
        <f>IF($A710="","",IF(AJ709="","",IF(Main!AL$143=0,0,IF(Main!AR$217="","",IF($C$29="PM",Main!AR$217/Main!AL$143*Main!AL165,ROUND(Main!AR$217/Main!AL$143*Main!AL165*$B56,0))))))</f>
        <v/>
      </c>
      <c r="AK710" s="51" t="str">
        <f>IF($A710="","",IF(AK709="","",IF(Main!AM$143=0,0,IF(Main!AS$217="","",IF($C$29="PM",Main!AS$217/Main!AM$143*Main!AM165,ROUND(Main!AS$217/Main!AM$143*Main!AM165*$B56,0))))))</f>
        <v/>
      </c>
      <c r="AL710" s="52" t="str">
        <f>IF($A710="","",IF(AL709="","",IF(Main!AN$143=0,0,IF(Main!AT$217="","",IF($C$29="PM",Main!AT$217/Main!AN$143*Main!AN165,ROUND(Main!AT$217/Main!AN$143*Main!AN165*$B56,0))))))</f>
        <v/>
      </c>
      <c r="AM710" s="51" t="str">
        <f>IF($A710="","",IF(AM709="","",IF(Main!AO$143=0,0,IF(Main!AU$217="","",IF($C$29="PM",Main!AU$217/Main!AO$143*Main!AO165,ROUND(Main!AU$217/Main!AO$143*Main!AO165*$B56,0))))))</f>
        <v/>
      </c>
      <c r="AN710" s="51" t="str">
        <f>IF($A710="","",IF(AN709="","",IF(Main!AP$143=0,0,IF(Main!AV$217="","",IF($C$29="PM",Main!AV$217/Main!AP$143*Main!AP165,ROUND(Main!AV$217/Main!AP$143*Main!AP165*$B56,0))))))</f>
        <v/>
      </c>
      <c r="AO710" s="51" t="str">
        <f>IF($A710="","",IF(AO709="","",IF(Main!AQ$143=0,0,IF(Main!AW$217="","",IF($C$29="PM",Main!AW$217/Main!AQ$143*Main!AQ165,ROUND(Main!AW$217/Main!AQ$143*Main!AQ165*$B56,0))))))</f>
        <v/>
      </c>
      <c r="AP710" s="51" t="str">
        <f>IF($A710="","",IF(AP709="","",IF(Main!AR$143=0,0,IF(Main!AX$217="","",IF($C$29="PM",Main!AX$217/Main!AR$143*Main!AR165,ROUND(Main!AX$217/Main!AR$143*Main!AR165*$B56,0))))))</f>
        <v/>
      </c>
      <c r="AQ710" s="51" t="str">
        <f>IF($A710="","",IF(AQ709="","",IF(Main!AS$143=0,0,IF(Main!AY$217="","",IF($C$29="PM",Main!AY$217/Main!AS$143*Main!AS165,ROUND(Main!AY$217/Main!AS$143*Main!AS165*$B56,0))))))</f>
        <v/>
      </c>
      <c r="AR710" s="51" t="str">
        <f>IF($A710="","",IF(AR709="","",IF(Main!AT$143=0,0,IF(Main!AZ$217="","",IF($C$29="PM",Main!AZ$217/Main!AT$143*Main!AT165,ROUND(Main!AZ$217/Main!AT$143*Main!AT165*$B56,0))))))</f>
        <v/>
      </c>
      <c r="AS710" s="51" t="str">
        <f>IF($A710="","",IF(AS709="","",IF(Main!AU$143=0,0,IF(Main!BA$217="","",IF($C$29="PM",Main!BA$217/Main!AU$143*Main!AU165,ROUND(Main!BA$217/Main!AU$143*Main!AU165*$B56,0))))))</f>
        <v/>
      </c>
      <c r="AT710" s="51" t="str">
        <f>IF($A710="","",IF(AT709="","",IF(Main!AV$143=0,0,IF(Main!BB$217="","",IF($C$29="PM",Main!BB$217/Main!AV$143*Main!AV165,ROUND(Main!BB$217/Main!AV$143*Main!AV165*$B56,0))))))</f>
        <v/>
      </c>
      <c r="AU710" s="51" t="str">
        <f>IF($A710="","",IF(AU709="","",IF(Main!AW$143=0,0,IF(Main!BC$217="","",IF($C$29="PM",Main!BC$217/Main!AW$143*Main!AW165,ROUND(Main!BC$217/Main!AW$143*Main!AW165*$B56,0))))))</f>
        <v/>
      </c>
      <c r="AV710" s="51" t="str">
        <f>IF($A710="","",IF(AV709="","",IF(Main!AX$143=0,0,IF(Main!BD$217="","",IF($C$29="PM",Main!BD$217/Main!AX$143*Main!AX165,ROUND(Main!BD$217/Main!AX$143*Main!AX165*$B56,0))))))</f>
        <v/>
      </c>
      <c r="AW710" s="51" t="str">
        <f>IF($A710="","",IF(AW709="","",IF(Main!AY$143=0,0,IF(Main!BE$217="","",IF($C$29="PM",Main!BE$217/Main!AY$143*Main!AY165,ROUND(Main!BE$217/Main!AY$143*Main!AY165*$B56,0))))))</f>
        <v/>
      </c>
      <c r="AX710" s="52" t="str">
        <f>IF($A710="","",IF(AX709="","",IF(Main!AZ$143=0,0,IF(Main!BF$217="","",IF($C$29="PM",Main!BF$217/Main!AZ$143*Main!AZ165,ROUND(Main!BF$217/Main!AZ$143*Main!AZ165*$B56,0))))))</f>
        <v/>
      </c>
      <c r="AY710" s="51" t="str">
        <f>IF($A710="","",IF(AY709="","",IF(Main!BA$143=0,0,IF(Main!BG$217="","",IF($C$29="PM",Main!BG$217/Main!BA$143*Main!BA165,ROUND(Main!BG$217/Main!BA$143*Main!BA165*$B56,0))))))</f>
        <v/>
      </c>
      <c r="AZ710" s="51" t="str">
        <f>IF($A710="","",IF(AZ709="","",IF(Main!BB$143=0,0,IF(Main!BH$217="","",IF($C$29="PM",Main!BH$217/Main!BB$143*Main!BB165,ROUND(Main!BH$217/Main!BB$143*Main!BB165*$B56,0))))))</f>
        <v/>
      </c>
      <c r="BA710" s="51" t="str">
        <f>IF($A710="","",IF(BA709="","",IF(Main!BC$143=0,0,IF(Main!BI$217="","",IF($C$29="PM",Main!BI$217/Main!BC$143*Main!BC165,ROUND(Main!BI$217/Main!BC$143*Main!BC165*$B56,0))))))</f>
        <v/>
      </c>
      <c r="BB710" s="51" t="str">
        <f>IF($A710="","",IF(BB709="","",IF(Main!BD$143=0,0,IF(Main!BJ$217="","",IF($C$29="PM",Main!BJ$217/Main!BD$143*Main!BD165,ROUND(Main!BJ$217/Main!BD$143*Main!BD165*$B56,0))))))</f>
        <v/>
      </c>
      <c r="BC710" s="51" t="str">
        <f>IF($A710="","",IF(BC709="","",IF(Main!BE$143=0,0,IF(Main!BK$217="","",IF($C$29="PM",Main!BK$217/Main!BE$143*Main!BE165,ROUND(Main!BK$217/Main!BE$143*Main!BE165*$B56,0))))))</f>
        <v/>
      </c>
      <c r="BD710" s="51" t="str">
        <f>IF($A710="","",IF(BD709="","",IF(Main!BF$143=0,0,IF(Main!BL$217="","",IF($C$29="PM",Main!BL$217/Main!BF$143*Main!BF165,ROUND(Main!BL$217/Main!BF$143*Main!BF165*$B56,0))))))</f>
        <v/>
      </c>
      <c r="BE710" s="51" t="str">
        <f>IF($A710="","",IF(BE709="","",IF(Main!BG$143=0,0,IF(Main!BM$217="","",IF($C$29="PM",Main!BM$217/Main!BG$143*Main!BG165,ROUND(Main!BM$217/Main!BG$143*Main!BG165*$B56,0))))))</f>
        <v/>
      </c>
      <c r="BF710" s="51" t="str">
        <f>IF($A710="","",IF(BF709="","",IF(Main!BH$143=0,0,IF(Main!BN$217="","",IF($C$29="PM",Main!BN$217/Main!BH$143*Main!BH165,ROUND(Main!BN$217/Main!BH$143*Main!BH165*$B56,0))))))</f>
        <v/>
      </c>
      <c r="BG710" s="51" t="str">
        <f>IF($A710="","",IF(BG709="","",IF(Main!BI$143=0,0,IF(Main!BO$217="","",IF($C$29="PM",Main!BO$217/Main!BI$143*Main!BI165,ROUND(Main!BO$217/Main!BI$143*Main!BI165*$B56,0))))))</f>
        <v/>
      </c>
      <c r="BH710" s="51" t="str">
        <f>IF($A710="","",IF(BH709="","",IF(Main!BJ$143=0,0,IF(Main!BP$217="","",IF($C$29="PM",Main!BP$217/Main!BJ$143*Main!BJ165,ROUND(Main!BP$217/Main!BJ$143*Main!BJ165*$B56,0))))))</f>
        <v/>
      </c>
      <c r="BI710" s="51" t="str">
        <f>IF($A710="","",IF(BI709="","",IF(Main!BK$143=0,0,IF(Main!BQ$217="","",IF($C$29="PM",Main!BQ$217/Main!BK$143*Main!BK165,ROUND(Main!BQ$217/Main!BK$143*Main!BK165*$B56,0))))))</f>
        <v/>
      </c>
      <c r="BJ710" s="52" t="str">
        <f>IF($A710="","",IF(BJ709="","",IF(Main!BL$143=0,0,IF(Main!BR$217="","",IF($C$29="PM",Main!BR$217/Main!BL$143*Main!BL165,ROUND(Main!BR$217/Main!BL$143*Main!BL165*$B56,0))))))</f>
        <v/>
      </c>
      <c r="BK710" s="51" t="str">
        <f>IF($A710="","",IF(BK709="","",IF(Main!BM$143=0,0,IF(Main!BS$217="","",IF($C$29="PM",Main!BS$217/Main!BM$143*Main!BM165,ROUND(Main!BS$217/Main!BM$143*Main!BM165*$B56,0))))))</f>
        <v/>
      </c>
      <c r="BL710" s="51" t="str">
        <f>IF($A710="","",IF(BL709="","",IF(Main!BN$143=0,0,IF(Main!BT$217="","",IF($C$29="PM",Main!BT$217/Main!BN$143*Main!BN165,ROUND(Main!BT$217/Main!BN$143*Main!BN165*$B56,0))))))</f>
        <v/>
      </c>
      <c r="BM710" s="51" t="str">
        <f>IF($A710="","",IF(BM709="","",IF(Main!BO$143=0,0,IF(Main!BU$217="","",IF($C$29="PM",Main!BU$217/Main!BO$143*Main!BO165,ROUND(Main!BU$217/Main!BO$143*Main!BO165*$B56,0))))))</f>
        <v/>
      </c>
      <c r="BN710" s="51" t="str">
        <f>IF($A710="","",IF(BN709="","",IF(Main!BP$143=0,0,IF(Main!BV$217="","",IF($C$29="PM",Main!BV$217/Main!BP$143*Main!BP165,ROUND(Main!BV$217/Main!BP$143*Main!BP165*$B56,0))))))</f>
        <v/>
      </c>
      <c r="BO710" s="51" t="str">
        <f>IF($A710="","",IF(BO709="","",IF(Main!BQ$143=0,0,IF(Main!BW$217="","",IF($C$29="PM",Main!BW$217/Main!BQ$143*Main!BQ165,ROUND(Main!BW$217/Main!BQ$143*Main!BQ165*$B56,0))))))</f>
        <v/>
      </c>
      <c r="BP710" s="51" t="str">
        <f>IF($A710="","",IF(BP709="","",IF(Main!BR$143=0,0,IF(Main!BX$217="","",IF($C$29="PM",Main!BX$217/Main!BR$143*Main!BR165,ROUND(Main!BX$217/Main!BR$143*Main!BR165*$B56,0))))))</f>
        <v/>
      </c>
      <c r="BQ710" s="51" t="str">
        <f>IF($A710="","",IF(BQ709="","",IF(Main!BS$143=0,0,IF(Main!BY$217="","",IF($C$29="PM",Main!BY$217/Main!BS$143*Main!BS165,ROUND(Main!BY$217/Main!BS$143*Main!BS165*$B56,0))))))</f>
        <v/>
      </c>
      <c r="BR710" s="51" t="str">
        <f>IF($A710="","",IF(BR709="","",IF(Main!BT$143=0,0,IF(Main!BZ$217="","",IF($C$29="PM",Main!BZ$217/Main!BT$143*Main!BT165,ROUND(Main!BZ$217/Main!BT$143*Main!BT165*$B56,0))))))</f>
        <v/>
      </c>
      <c r="BS710" s="51" t="str">
        <f>IF($A710="","",IF(BS709="","",IF(Main!BU$143=0,0,IF(Main!CA$217="","",IF($C$29="PM",Main!CA$217/Main!BU$143*Main!BU165,ROUND(Main!CA$217/Main!BU$143*Main!BU165*$B56,0))))))</f>
        <v/>
      </c>
      <c r="BT710" s="51" t="str">
        <f>IF($A710="","",IF(BT709="","",IF(Main!BV$143=0,0,IF(Main!CB$217="","",IF($C$29="PM",Main!CB$217/Main!BV$143*Main!BV165,ROUND(Main!CB$217/Main!BV$143*Main!BV165*$B56,0))))))</f>
        <v/>
      </c>
      <c r="BU710" s="51" t="str">
        <f>IF($A710="","",IF(BU709="","",IF(Main!BW$143=0,0,IF(Main!CC$217="","",IF($C$29="PM",Main!CC$217/Main!BW$143*Main!BW165,ROUND(Main!CC$217/Main!BW$143*Main!BW165*$B56,0))))))</f>
        <v/>
      </c>
      <c r="BV710" s="52" t="str">
        <f>IF($A710="","",IF(BV709="","",IF(Main!BX$143=0,0,IF(Main!CD$217="","",IF($C$29="PM",Main!CD$217/Main!BX$143*Main!BX165,ROUND(Main!CD$217/Main!BX$143*Main!BX165*$B56,0))))))</f>
        <v/>
      </c>
    </row>
    <row r="711" spans="1:74" s="86" customFormat="1" x14ac:dyDescent="0.2">
      <c r="A711" s="94" t="s">
        <v>44</v>
      </c>
      <c r="B711" s="76" t="str">
        <f>CONCATENATE("TOTAL ",$C$29)</f>
        <v>TOTAL Hours</v>
      </c>
      <c r="C711" s="95" t="str">
        <f t="shared" ref="C711:AX711" si="497">IF(C689="","",SUM(C690:C710))</f>
        <v/>
      </c>
      <c r="D711" s="96" t="str">
        <f t="shared" si="497"/>
        <v/>
      </c>
      <c r="E711" s="96" t="str">
        <f t="shared" si="497"/>
        <v/>
      </c>
      <c r="F711" s="96" t="str">
        <f t="shared" si="497"/>
        <v/>
      </c>
      <c r="G711" s="96" t="str">
        <f t="shared" si="497"/>
        <v/>
      </c>
      <c r="H711" s="96" t="str">
        <f t="shared" si="497"/>
        <v/>
      </c>
      <c r="I711" s="96" t="str">
        <f t="shared" si="497"/>
        <v/>
      </c>
      <c r="J711" s="96" t="str">
        <f t="shared" si="497"/>
        <v/>
      </c>
      <c r="K711" s="96" t="str">
        <f t="shared" si="497"/>
        <v/>
      </c>
      <c r="L711" s="96" t="str">
        <f t="shared" si="497"/>
        <v/>
      </c>
      <c r="M711" s="96" t="str">
        <f t="shared" si="497"/>
        <v/>
      </c>
      <c r="N711" s="97" t="str">
        <f t="shared" si="497"/>
        <v/>
      </c>
      <c r="O711" s="96" t="str">
        <f t="shared" si="497"/>
        <v/>
      </c>
      <c r="P711" s="96" t="str">
        <f t="shared" si="497"/>
        <v/>
      </c>
      <c r="Q711" s="96" t="str">
        <f t="shared" si="497"/>
        <v/>
      </c>
      <c r="R711" s="96" t="str">
        <f t="shared" si="497"/>
        <v/>
      </c>
      <c r="S711" s="96" t="str">
        <f t="shared" si="497"/>
        <v/>
      </c>
      <c r="T711" s="96" t="str">
        <f t="shared" si="497"/>
        <v/>
      </c>
      <c r="U711" s="96" t="str">
        <f t="shared" si="497"/>
        <v/>
      </c>
      <c r="V711" s="96" t="str">
        <f t="shared" si="497"/>
        <v/>
      </c>
      <c r="W711" s="96" t="str">
        <f t="shared" si="497"/>
        <v/>
      </c>
      <c r="X711" s="96" t="str">
        <f t="shared" si="497"/>
        <v/>
      </c>
      <c r="Y711" s="96" t="str">
        <f t="shared" si="497"/>
        <v/>
      </c>
      <c r="Z711" s="96" t="str">
        <f t="shared" si="497"/>
        <v/>
      </c>
      <c r="AA711" s="95" t="str">
        <f t="shared" si="497"/>
        <v/>
      </c>
      <c r="AB711" s="96" t="str">
        <f t="shared" si="497"/>
        <v/>
      </c>
      <c r="AC711" s="96" t="str">
        <f t="shared" si="497"/>
        <v/>
      </c>
      <c r="AD711" s="96" t="str">
        <f t="shared" si="497"/>
        <v/>
      </c>
      <c r="AE711" s="96" t="str">
        <f t="shared" si="497"/>
        <v/>
      </c>
      <c r="AF711" s="96" t="str">
        <f t="shared" si="497"/>
        <v/>
      </c>
      <c r="AG711" s="96" t="str">
        <f t="shared" si="497"/>
        <v/>
      </c>
      <c r="AH711" s="96" t="str">
        <f t="shared" si="497"/>
        <v/>
      </c>
      <c r="AI711" s="96" t="str">
        <f t="shared" si="497"/>
        <v/>
      </c>
      <c r="AJ711" s="96" t="str">
        <f t="shared" si="497"/>
        <v/>
      </c>
      <c r="AK711" s="96" t="str">
        <f t="shared" si="497"/>
        <v/>
      </c>
      <c r="AL711" s="97" t="str">
        <f t="shared" si="497"/>
        <v/>
      </c>
      <c r="AM711" s="96" t="str">
        <f t="shared" si="497"/>
        <v/>
      </c>
      <c r="AN711" s="96" t="str">
        <f t="shared" si="497"/>
        <v/>
      </c>
      <c r="AO711" s="96" t="str">
        <f t="shared" si="497"/>
        <v/>
      </c>
      <c r="AP711" s="96" t="str">
        <f t="shared" si="497"/>
        <v/>
      </c>
      <c r="AQ711" s="96" t="str">
        <f t="shared" si="497"/>
        <v/>
      </c>
      <c r="AR711" s="96" t="str">
        <f t="shared" si="497"/>
        <v/>
      </c>
      <c r="AS711" s="96" t="str">
        <f t="shared" si="497"/>
        <v/>
      </c>
      <c r="AT711" s="96" t="str">
        <f t="shared" si="497"/>
        <v/>
      </c>
      <c r="AU711" s="96" t="str">
        <f t="shared" si="497"/>
        <v/>
      </c>
      <c r="AV711" s="96" t="str">
        <f t="shared" si="497"/>
        <v/>
      </c>
      <c r="AW711" s="96" t="str">
        <f t="shared" si="497"/>
        <v/>
      </c>
      <c r="AX711" s="97" t="str">
        <f t="shared" si="497"/>
        <v/>
      </c>
      <c r="AY711" s="96" t="str">
        <f t="shared" ref="AY711:BV711" si="498">IF(AY689="","",SUM(AY690:AY710))</f>
        <v/>
      </c>
      <c r="AZ711" s="96" t="str">
        <f t="shared" si="498"/>
        <v/>
      </c>
      <c r="BA711" s="96" t="str">
        <f t="shared" si="498"/>
        <v/>
      </c>
      <c r="BB711" s="96" t="str">
        <f t="shared" si="498"/>
        <v/>
      </c>
      <c r="BC711" s="96" t="str">
        <f t="shared" si="498"/>
        <v/>
      </c>
      <c r="BD711" s="96" t="str">
        <f t="shared" si="498"/>
        <v/>
      </c>
      <c r="BE711" s="96" t="str">
        <f t="shared" si="498"/>
        <v/>
      </c>
      <c r="BF711" s="96" t="str">
        <f t="shared" si="498"/>
        <v/>
      </c>
      <c r="BG711" s="96" t="str">
        <f t="shared" si="498"/>
        <v/>
      </c>
      <c r="BH711" s="96" t="str">
        <f t="shared" si="498"/>
        <v/>
      </c>
      <c r="BI711" s="96" t="str">
        <f t="shared" si="498"/>
        <v/>
      </c>
      <c r="BJ711" s="97" t="str">
        <f t="shared" si="498"/>
        <v/>
      </c>
      <c r="BK711" s="96" t="str">
        <f t="shared" si="498"/>
        <v/>
      </c>
      <c r="BL711" s="96" t="str">
        <f t="shared" si="498"/>
        <v/>
      </c>
      <c r="BM711" s="96" t="str">
        <f t="shared" si="498"/>
        <v/>
      </c>
      <c r="BN711" s="96" t="str">
        <f t="shared" si="498"/>
        <v/>
      </c>
      <c r="BO711" s="96" t="str">
        <f t="shared" si="498"/>
        <v/>
      </c>
      <c r="BP711" s="96" t="str">
        <f t="shared" si="498"/>
        <v/>
      </c>
      <c r="BQ711" s="96" t="str">
        <f t="shared" si="498"/>
        <v/>
      </c>
      <c r="BR711" s="96" t="str">
        <f t="shared" si="498"/>
        <v/>
      </c>
      <c r="BS711" s="96" t="str">
        <f t="shared" si="498"/>
        <v/>
      </c>
      <c r="BT711" s="96" t="str">
        <f t="shared" si="498"/>
        <v/>
      </c>
      <c r="BU711" s="96" t="str">
        <f t="shared" si="498"/>
        <v/>
      </c>
      <c r="BV711" s="97" t="str">
        <f t="shared" si="498"/>
        <v/>
      </c>
    </row>
    <row r="712" spans="1:74" s="86" customFormat="1" x14ac:dyDescent="0.2"/>
    <row r="713" spans="1:74" s="86" customFormat="1" x14ac:dyDescent="0.2"/>
    <row r="714" spans="1:74" s="86" customFormat="1" ht="26" x14ac:dyDescent="0.3">
      <c r="B714" s="87" t="str">
        <f>CONCATENATE(A738," effort allocation")</f>
        <v>WP19 effort allocation</v>
      </c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  <c r="BA714" s="88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  <c r="BR714" s="88"/>
      <c r="BS714" s="88"/>
      <c r="BT714" s="88"/>
      <c r="BU714" s="88"/>
      <c r="BV714" s="88"/>
    </row>
    <row r="715" spans="1:74" s="86" customFormat="1" x14ac:dyDescent="0.2">
      <c r="A715" s="190" t="str">
        <f>Main!A$35</f>
        <v>STAFF MEMBER</v>
      </c>
      <c r="B715" s="89"/>
      <c r="C715" s="192" t="str">
        <f>Main!E$113</f>
        <v/>
      </c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4"/>
      <c r="O715" s="193" t="str">
        <f>Main!Q$113</f>
        <v/>
      </c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2" t="str">
        <f>Main!AC$113</f>
        <v/>
      </c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4"/>
      <c r="AM715" s="193" t="str">
        <f>Main!AO$113</f>
        <v/>
      </c>
      <c r="AN715" s="193"/>
      <c r="AO715" s="193"/>
      <c r="AP715" s="193"/>
      <c r="AQ715" s="193"/>
      <c r="AR715" s="193"/>
      <c r="AS715" s="193"/>
      <c r="AT715" s="193"/>
      <c r="AU715" s="193"/>
      <c r="AV715" s="193"/>
      <c r="AW715" s="193"/>
      <c r="AX715" s="194"/>
      <c r="AY715" s="193" t="str">
        <f>Main!BA$113</f>
        <v/>
      </c>
      <c r="AZ715" s="193"/>
      <c r="BA715" s="193"/>
      <c r="BB715" s="193"/>
      <c r="BC715" s="193"/>
      <c r="BD715" s="193"/>
      <c r="BE715" s="193"/>
      <c r="BF715" s="193"/>
      <c r="BG715" s="193"/>
      <c r="BH715" s="193"/>
      <c r="BI715" s="193"/>
      <c r="BJ715" s="194"/>
      <c r="BK715" s="193" t="str">
        <f>Main!BM$113</f>
        <v/>
      </c>
      <c r="BL715" s="193"/>
      <c r="BM715" s="193"/>
      <c r="BN715" s="193"/>
      <c r="BO715" s="193"/>
      <c r="BP715" s="193"/>
      <c r="BQ715" s="193"/>
      <c r="BR715" s="193"/>
      <c r="BS715" s="193"/>
      <c r="BT715" s="193"/>
      <c r="BU715" s="193"/>
      <c r="BV715" s="194"/>
    </row>
    <row r="716" spans="1:74" s="86" customFormat="1" ht="34" x14ac:dyDescent="0.2">
      <c r="A716" s="191"/>
      <c r="B716" s="90" t="s">
        <v>8</v>
      </c>
      <c r="C716" s="91" t="str">
        <f>IF(Main!E$115="","",Main!E$115)</f>
        <v/>
      </c>
      <c r="D716" s="92" t="str">
        <f>IF(Main!F$115="","",Main!F$115)</f>
        <v/>
      </c>
      <c r="E716" s="92" t="str">
        <f>IF(Main!G$115="","",Main!G$115)</f>
        <v/>
      </c>
      <c r="F716" s="92" t="str">
        <f>IF(Main!H$115="","",Main!H$115)</f>
        <v/>
      </c>
      <c r="G716" s="92" t="str">
        <f>IF(Main!I$115="","",Main!I$115)</f>
        <v/>
      </c>
      <c r="H716" s="92" t="str">
        <f>IF(Main!J$115="","",Main!J$115)</f>
        <v/>
      </c>
      <c r="I716" s="92" t="str">
        <f>IF(Main!K$115="","",Main!K$115)</f>
        <v/>
      </c>
      <c r="J716" s="92" t="str">
        <f>IF(Main!L$115="","",Main!L$115)</f>
        <v/>
      </c>
      <c r="K716" s="92" t="str">
        <f>IF(Main!M$115="","",Main!M$115)</f>
        <v/>
      </c>
      <c r="L716" s="92" t="str">
        <f>IF(Main!N$115="","",Main!N$115)</f>
        <v/>
      </c>
      <c r="M716" s="92" t="str">
        <f>IF(Main!O$115="","",Main!O$115)</f>
        <v/>
      </c>
      <c r="N716" s="93" t="str">
        <f>IF(Main!P$115="","",Main!P$115)</f>
        <v/>
      </c>
      <c r="O716" s="92" t="str">
        <f>IF(Main!Q$115="","",Main!Q$115)</f>
        <v/>
      </c>
      <c r="P716" s="92" t="str">
        <f>IF(Main!R$115="","",Main!R$115)</f>
        <v/>
      </c>
      <c r="Q716" s="92" t="str">
        <f>IF(Main!S$115="","",Main!S$115)</f>
        <v/>
      </c>
      <c r="R716" s="92" t="str">
        <f>IF(Main!T$115="","",Main!T$115)</f>
        <v/>
      </c>
      <c r="S716" s="92" t="str">
        <f>IF(Main!U$115="","",Main!U$115)</f>
        <v/>
      </c>
      <c r="T716" s="92" t="str">
        <f>IF(Main!V$115="","",Main!V$115)</f>
        <v/>
      </c>
      <c r="U716" s="92" t="str">
        <f>IF(Main!W$115="","",Main!W$115)</f>
        <v/>
      </c>
      <c r="V716" s="92" t="str">
        <f>IF(Main!X$115="","",Main!X$115)</f>
        <v/>
      </c>
      <c r="W716" s="92" t="str">
        <f>IF(Main!Y$115="","",Main!Y$115)</f>
        <v/>
      </c>
      <c r="X716" s="92" t="str">
        <f>IF(Main!Z$115="","",Main!Z$115)</f>
        <v/>
      </c>
      <c r="Y716" s="92" t="str">
        <f>IF(Main!AA$115="","",Main!AA$115)</f>
        <v/>
      </c>
      <c r="Z716" s="92" t="str">
        <f>IF(Main!AB$115="","",Main!AB$115)</f>
        <v/>
      </c>
      <c r="AA716" s="91" t="str">
        <f>IF(Main!AC$115="","",Main!AC$115)</f>
        <v/>
      </c>
      <c r="AB716" s="92" t="str">
        <f>IF(Main!AD$115="","",Main!AD$115)</f>
        <v/>
      </c>
      <c r="AC716" s="92" t="str">
        <f>IF(Main!AE$115="","",Main!AE$115)</f>
        <v/>
      </c>
      <c r="AD716" s="92" t="str">
        <f>IF(Main!AF$115="","",Main!AF$115)</f>
        <v/>
      </c>
      <c r="AE716" s="92" t="str">
        <f>IF(Main!AG$115="","",Main!AG$115)</f>
        <v/>
      </c>
      <c r="AF716" s="92" t="str">
        <f>IF(Main!AH$115="","",Main!AH$115)</f>
        <v/>
      </c>
      <c r="AG716" s="92" t="str">
        <f>IF(Main!AI$115="","",Main!AI$115)</f>
        <v/>
      </c>
      <c r="AH716" s="92" t="str">
        <f>IF(Main!AJ$115="","",Main!AJ$115)</f>
        <v/>
      </c>
      <c r="AI716" s="92" t="str">
        <f>IF(Main!AK$115="","",Main!AK$115)</f>
        <v/>
      </c>
      <c r="AJ716" s="92" t="str">
        <f>IF(Main!AL$115="","",Main!AL$115)</f>
        <v/>
      </c>
      <c r="AK716" s="92" t="str">
        <f>IF(Main!AM$115="","",Main!AM$115)</f>
        <v/>
      </c>
      <c r="AL716" s="93" t="str">
        <f>IF(Main!AN$115="","",Main!AN$115)</f>
        <v/>
      </c>
      <c r="AM716" s="92" t="str">
        <f>IF(Main!AO$115="","",Main!AO$115)</f>
        <v/>
      </c>
      <c r="AN716" s="92" t="str">
        <f>IF(Main!AP$115="","",Main!AP$115)</f>
        <v/>
      </c>
      <c r="AO716" s="92" t="str">
        <f>IF(Main!AQ$115="","",Main!AQ$115)</f>
        <v/>
      </c>
      <c r="AP716" s="92" t="str">
        <f>IF(Main!AR$115="","",Main!AR$115)</f>
        <v/>
      </c>
      <c r="AQ716" s="92" t="str">
        <f>IF(Main!AS$115="","",Main!AS$115)</f>
        <v/>
      </c>
      <c r="AR716" s="92" t="str">
        <f>IF(Main!AT$115="","",Main!AT$115)</f>
        <v/>
      </c>
      <c r="AS716" s="92" t="str">
        <f>IF(Main!AU$115="","",Main!AU$115)</f>
        <v/>
      </c>
      <c r="AT716" s="92" t="str">
        <f>IF(Main!AV$115="","",Main!AV$115)</f>
        <v/>
      </c>
      <c r="AU716" s="92" t="str">
        <f>IF(Main!AW$115="","",Main!AW$115)</f>
        <v/>
      </c>
      <c r="AV716" s="92" t="str">
        <f>IF(Main!AX$115="","",Main!AX$115)</f>
        <v/>
      </c>
      <c r="AW716" s="92" t="str">
        <f>IF(Main!AY$115="","",Main!AY$115)</f>
        <v/>
      </c>
      <c r="AX716" s="93" t="str">
        <f>IF(Main!AZ$115="","",Main!AZ$115)</f>
        <v/>
      </c>
      <c r="AY716" s="92" t="str">
        <f>IF(Main!BA$115="","",Main!BA$115)</f>
        <v/>
      </c>
      <c r="AZ716" s="92" t="str">
        <f>IF(Main!BB$115="","",Main!BB$115)</f>
        <v/>
      </c>
      <c r="BA716" s="92" t="str">
        <f>IF(Main!BC$115="","",Main!BC$115)</f>
        <v/>
      </c>
      <c r="BB716" s="92" t="str">
        <f>IF(Main!BD$115="","",Main!BD$115)</f>
        <v/>
      </c>
      <c r="BC716" s="92" t="str">
        <f>IF(Main!BE$115="","",Main!BE$115)</f>
        <v/>
      </c>
      <c r="BD716" s="92" t="str">
        <f>IF(Main!BF$115="","",Main!BF$115)</f>
        <v/>
      </c>
      <c r="BE716" s="92" t="str">
        <f>IF(Main!BG$115="","",Main!BG$115)</f>
        <v/>
      </c>
      <c r="BF716" s="92" t="str">
        <f>IF(Main!BH$115="","",Main!BH$115)</f>
        <v/>
      </c>
      <c r="BG716" s="92" t="str">
        <f>IF(Main!BI$115="","",Main!BI$115)</f>
        <v/>
      </c>
      <c r="BH716" s="92" t="str">
        <f>IF(Main!BJ$115="","",Main!BJ$115)</f>
        <v/>
      </c>
      <c r="BI716" s="92" t="str">
        <f>IF(Main!BK$115="","",Main!BK$115)</f>
        <v/>
      </c>
      <c r="BJ716" s="93" t="str">
        <f>IF(Main!BL$115="","",Main!BL$115)</f>
        <v/>
      </c>
      <c r="BK716" s="92" t="str">
        <f>IF(Main!BM$115="","",Main!BM$115)</f>
        <v/>
      </c>
      <c r="BL716" s="92" t="str">
        <f>IF(Main!BN$115="","",Main!BN$115)</f>
        <v/>
      </c>
      <c r="BM716" s="92" t="str">
        <f>IF(Main!BO$115="","",Main!BO$115)</f>
        <v/>
      </c>
      <c r="BN716" s="92" t="str">
        <f>IF(Main!BP$115="","",Main!BP$115)</f>
        <v/>
      </c>
      <c r="BO716" s="92" t="str">
        <f>IF(Main!BQ$115="","",Main!BQ$115)</f>
        <v/>
      </c>
      <c r="BP716" s="92" t="str">
        <f>IF(Main!BR$115="","",Main!BR$115)</f>
        <v/>
      </c>
      <c r="BQ716" s="92" t="str">
        <f>IF(Main!BS$115="","",Main!BS$115)</f>
        <v/>
      </c>
      <c r="BR716" s="92" t="str">
        <f>IF(Main!BT$115="","",Main!BT$115)</f>
        <v/>
      </c>
      <c r="BS716" s="92" t="str">
        <f>IF(Main!BU$115="","",Main!BU$115)</f>
        <v/>
      </c>
      <c r="BT716" s="92" t="str">
        <f>IF(Main!BV$115="","",Main!BV$115)</f>
        <v/>
      </c>
      <c r="BU716" s="92" t="str">
        <f>IF(Main!BW$115="","",Main!BW$115)</f>
        <v/>
      </c>
      <c r="BV716" s="93" t="str">
        <f>IF(Main!BX$115="","",Main!BX$115)</f>
        <v/>
      </c>
    </row>
    <row r="717" spans="1:74" x14ac:dyDescent="0.2">
      <c r="A717" s="73" t="str">
        <f>IF(Main!A$36="","",Main!A$36)</f>
        <v/>
      </c>
      <c r="B717" s="74" t="str">
        <f t="shared" ref="B717:B737" si="499">IF(A717="","",SUM(C717:AL717))</f>
        <v/>
      </c>
      <c r="C717" s="49" t="str">
        <f>IF($A717="","",IF(C716="","",IF(Main!E$143=0,0,IF(Main!K$218="","",IF($C$29="PM",Main!K$218/Main!E$143*Main!E145,ROUND(Main!K$218/Main!E$143*Main!E145*$B36,0))))))</f>
        <v/>
      </c>
      <c r="D717" s="31" t="str">
        <f>IF($A717="","",IF(D716="","",IF(Main!F$143=0,0,IF(Main!L$218="","",IF($C$29="PM",Main!L$218/Main!F$143*Main!F145,ROUND(Main!L$218/Main!F$143*Main!F145*$B36,0))))))</f>
        <v/>
      </c>
      <c r="E717" s="31" t="str">
        <f>IF($A717="","",IF(E716="","",IF(Main!G$143=0,0,IF(Main!M$218="","",IF($C$29="PM",Main!M$218/Main!G$143*Main!G145,ROUND(Main!M$218/Main!G$143*Main!G145*$B36,0))))))</f>
        <v/>
      </c>
      <c r="F717" s="31" t="str">
        <f>IF($A717="","",IF(F716="","",IF(Main!H$143=0,0,IF(Main!N$218="","",IF($C$29="PM",Main!N$218/Main!H$143*Main!H145,ROUND(Main!N$218/Main!H$143*Main!H145*$B36,0))))))</f>
        <v/>
      </c>
      <c r="G717" s="31" t="str">
        <f>IF($A717="","",IF(G716="","",IF(Main!I$143=0,0,IF(Main!O$218="","",IF($C$29="PM",Main!O$218/Main!I$143*Main!I145,ROUND(Main!O$218/Main!I$143*Main!I145*$B36,0))))))</f>
        <v/>
      </c>
      <c r="H717" s="31" t="str">
        <f>IF($A717="","",IF(H716="","",IF(Main!J$143=0,0,IF(Main!P$218="","",IF($C$29="PM",Main!P$218/Main!J$143*Main!J145,ROUND(Main!P$218/Main!J$143*Main!J145*$B36,0))))))</f>
        <v/>
      </c>
      <c r="I717" s="31" t="str">
        <f>IF($A717="","",IF(I716="","",IF(Main!K$143=0,0,IF(Main!Q$218="","",IF($C$29="PM",Main!Q$218/Main!K$143*Main!K145,ROUND(Main!Q$218/Main!K$143*Main!K145*$B36,0))))))</f>
        <v/>
      </c>
      <c r="J717" s="31" t="str">
        <f>IF($A717="","",IF(J716="","",IF(Main!L$143=0,0,IF(Main!R$218="","",IF($C$29="PM",Main!R$218/Main!L$143*Main!L145,ROUND(Main!R$218/Main!L$143*Main!L145*$B36,0))))))</f>
        <v/>
      </c>
      <c r="K717" s="31" t="str">
        <f>IF($A717="","",IF(K716="","",IF(Main!M$143=0,0,IF(Main!S$218="","",IF($C$29="PM",Main!S$218/Main!M$143*Main!M145,ROUND(Main!S$218/Main!M$143*Main!M145*$B36,0))))))</f>
        <v/>
      </c>
      <c r="L717" s="31" t="str">
        <f>IF($A717="","",IF(L716="","",IF(Main!N$143=0,0,IF(Main!T$218="","",IF($C$29="PM",Main!T$218/Main!N$143*Main!N145,ROUND(Main!T$218/Main!N$143*Main!N145*$B36,0))))))</f>
        <v/>
      </c>
      <c r="M717" s="31" t="str">
        <f>IF($A717="","",IF(M716="","",IF(Main!O$143=0,0,IF(Main!U$218="","",IF($C$29="PM",Main!U$218/Main!O$143*Main!O145,ROUND(Main!U$218/Main!O$143*Main!O145*$B36,0))))))</f>
        <v/>
      </c>
      <c r="N717" s="50" t="str">
        <f>IF($A717="","",IF(N716="","",IF(Main!P$143=0,0,IF(Main!V$218="","",IF($C$29="PM",Main!V$218/Main!P$143*Main!P145,ROUND(Main!V$218/Main!P$143*Main!P145*$B36,0))))))</f>
        <v/>
      </c>
      <c r="O717" s="31" t="str">
        <f>IF($A717="","",IF(O716="","",IF(Main!Q$143=0,0,IF(Main!W$218="","",IF($C$29="PM",Main!W$218/Main!Q$143*Main!Q145,ROUND(Main!W$218/Main!Q$143*Main!Q145*$B36,0))))))</f>
        <v/>
      </c>
      <c r="P717" s="31" t="str">
        <f>IF($A717="","",IF(P716="","",IF(Main!R$143=0,0,IF(Main!X$218="","",IF($C$29="PM",Main!X$218/Main!R$143*Main!R145,ROUND(Main!X$218/Main!R$143*Main!R145*$B36,0))))))</f>
        <v/>
      </c>
      <c r="Q717" s="31" t="str">
        <f>IF($A717="","",IF(Q716="","",IF(Main!S$143=0,0,IF(Main!Y$218="","",IF($C$29="PM",Main!Y$218/Main!S$143*Main!S145,ROUND(Main!Y$218/Main!S$143*Main!S145*$B36,0))))))</f>
        <v/>
      </c>
      <c r="R717" s="31" t="str">
        <f>IF($A717="","",IF(R716="","",IF(Main!T$143=0,0,IF(Main!Z$218="","",IF($C$29="PM",Main!Z$218/Main!T$143*Main!T145,ROUND(Main!Z$218/Main!T$143*Main!T145*$B36,0))))))</f>
        <v/>
      </c>
      <c r="S717" s="31" t="str">
        <f>IF($A717="","",IF(S716="","",IF(Main!U$143=0,0,IF(Main!AA$218="","",IF($C$29="PM",Main!AA$218/Main!U$143*Main!U145,ROUND(Main!AA$218/Main!U$143*Main!U145*$B36,0))))))</f>
        <v/>
      </c>
      <c r="T717" s="31" t="str">
        <f>IF($A717="","",IF(T716="","",IF(Main!V$143=0,0,IF(Main!AB$218="","",IF($C$29="PM",Main!AB$218/Main!V$143*Main!V145,ROUND(Main!AB$218/Main!V$143*Main!V145*$B36,0))))))</f>
        <v/>
      </c>
      <c r="U717" s="31" t="str">
        <f>IF($A717="","",IF(U716="","",IF(Main!W$143=0,0,IF(Main!AC$218="","",IF($C$29="PM",Main!AC$218/Main!W$143*Main!W145,ROUND(Main!AC$218/Main!W$143*Main!W145*$B36,0))))))</f>
        <v/>
      </c>
      <c r="V717" s="31" t="str">
        <f>IF($A717="","",IF(V716="","",IF(Main!X$143=0,0,IF(Main!AD$218="","",IF($C$29="PM",Main!AD$218/Main!X$143*Main!X145,ROUND(Main!AD$218/Main!X$143*Main!X145*$B36,0))))))</f>
        <v/>
      </c>
      <c r="W717" s="31" t="str">
        <f>IF($A717="","",IF(W716="","",IF(Main!Y$143=0,0,IF(Main!AE$218="","",IF($C$29="PM",Main!AE$218/Main!Y$143*Main!Y145,ROUND(Main!AE$218/Main!Y$143*Main!Y145*$B36,0))))))</f>
        <v/>
      </c>
      <c r="X717" s="31" t="str">
        <f>IF($A717="","",IF(X716="","",IF(Main!Z$143=0,0,IF(Main!AF$218="","",IF($C$29="PM",Main!AF$218/Main!Z$143*Main!Z145,ROUND(Main!AF$218/Main!Z$143*Main!Z145*$B36,0))))))</f>
        <v/>
      </c>
      <c r="Y717" s="31" t="str">
        <f>IF($A717="","",IF(Y716="","",IF(Main!AA$143=0,0,IF(Main!AG$218="","",IF($C$29="PM",Main!AG$218/Main!AA$143*Main!AA145,ROUND(Main!AG$218/Main!AA$143*Main!AA145*$B36,0))))))</f>
        <v/>
      </c>
      <c r="Z717" s="31" t="str">
        <f>IF($A717="","",IF(Z716="","",IF(Main!AB$143=0,0,IF(Main!AH$218="","",IF($C$29="PM",Main!AH$218/Main!AB$143*Main!AB145,ROUND(Main!AH$218/Main!AB$143*Main!AB145*$B36,0))))))</f>
        <v/>
      </c>
      <c r="AA717" s="49" t="str">
        <f>IF($A717="","",IF(AA716="","",IF(Main!AC$143=0,0,IF(Main!AI$218="","",IF($C$29="PM",Main!AI$218/Main!AC$143*Main!AC145,ROUND(Main!AI$218/Main!AC$143*Main!AC145*$B36,0))))))</f>
        <v/>
      </c>
      <c r="AB717" s="31" t="str">
        <f>IF($A717="","",IF(AB716="","",IF(Main!AD$143=0,0,IF(Main!AJ$218="","",IF($C$29="PM",Main!AJ$218/Main!AD$143*Main!AD145,ROUND(Main!AJ$218/Main!AD$143*Main!AD145*$B36,0))))))</f>
        <v/>
      </c>
      <c r="AC717" s="31" t="str">
        <f>IF($A717="","",IF(AC716="","",IF(Main!AE$143=0,0,IF(Main!AK$218="","",IF($C$29="PM",Main!AK$218/Main!AE$143*Main!AE145,ROUND(Main!AK$218/Main!AE$143*Main!AE145*$B36,0))))))</f>
        <v/>
      </c>
      <c r="AD717" s="31" t="str">
        <f>IF($A717="","",IF(AD716="","",IF(Main!AF$143=0,0,IF(Main!AL$218="","",IF($C$29="PM",Main!AL$218/Main!AF$143*Main!AF145,ROUND(Main!AL$218/Main!AF$143*Main!AF145*$B36,0))))))</f>
        <v/>
      </c>
      <c r="AE717" s="31" t="str">
        <f>IF($A717="","",IF(AE716="","",IF(Main!AG$143=0,0,IF(Main!AM$218="","",IF($C$29="PM",Main!AM$218/Main!AG$143*Main!AG145,ROUND(Main!AM$218/Main!AG$143*Main!AG145*$B36,0))))))</f>
        <v/>
      </c>
      <c r="AF717" s="31" t="str">
        <f>IF($A717="","",IF(AF716="","",IF(Main!AH$143=0,0,IF(Main!AN$218="","",IF($C$29="PM",Main!AN$218/Main!AH$143*Main!AH145,ROUND(Main!AN$218/Main!AH$143*Main!AH145*$B36,0))))))</f>
        <v/>
      </c>
      <c r="AG717" s="31" t="str">
        <f>IF($A717="","",IF(AG716="","",IF(Main!AI$143=0,0,IF(Main!AO$218="","",IF($C$29="PM",Main!AO$218/Main!AI$143*Main!AI145,ROUND(Main!AO$218/Main!AI$143*Main!AI145*$B36,0))))))</f>
        <v/>
      </c>
      <c r="AH717" s="31" t="str">
        <f>IF($A717="","",IF(AH716="","",IF(Main!AJ$143=0,0,IF(Main!AP$218="","",IF($C$29="PM",Main!AP$218/Main!AJ$143*Main!AJ145,ROUND(Main!AP$218/Main!AJ$143*Main!AJ145*$B36,0))))))</f>
        <v/>
      </c>
      <c r="AI717" s="31" t="str">
        <f>IF($A717="","",IF(AI716="","",IF(Main!AK$143=0,0,IF(Main!AQ$218="","",IF($C$29="PM",Main!AQ$218/Main!AK$143*Main!AK145,ROUND(Main!AQ$218/Main!AK$143*Main!AK145*$B36,0))))))</f>
        <v/>
      </c>
      <c r="AJ717" s="31" t="str">
        <f>IF($A717="","",IF(AJ716="","",IF(Main!AL$143=0,0,IF(Main!AR$218="","",IF($C$29="PM",Main!AR$218/Main!AL$143*Main!AL145,ROUND(Main!AR$218/Main!AL$143*Main!AL145*$B36,0))))))</f>
        <v/>
      </c>
      <c r="AK717" s="31" t="str">
        <f>IF($A717="","",IF(AK716="","",IF(Main!AM$143=0,0,IF(Main!AS$218="","",IF($C$29="PM",Main!AS$218/Main!AM$143*Main!AM145,ROUND(Main!AS$218/Main!AM$143*Main!AM145*$B36,0))))))</f>
        <v/>
      </c>
      <c r="AL717" s="50" t="str">
        <f>IF($A717="","",IF(AL716="","",IF(Main!AN$143=0,0,IF(Main!AT$218="","",IF($C$29="PM",Main!AT$218/Main!AN$143*Main!AN145,ROUND(Main!AT$218/Main!AN$143*Main!AN145*$B36,0))))))</f>
        <v/>
      </c>
      <c r="AM717" s="31" t="str">
        <f>IF($A717="","",IF(AM716="","",IF(Main!AO$143=0,0,IF(Main!AU$218="","",IF($C$29="PM",Main!AU$218/Main!AO$143*Main!AO145,ROUND(Main!AU$218/Main!AO$143*Main!AO145*$B36,0))))))</f>
        <v/>
      </c>
      <c r="AN717" s="31" t="str">
        <f>IF($A717="","",IF(AN716="","",IF(Main!AP$143=0,0,IF(Main!AV$218="","",IF($C$29="PM",Main!AV$218/Main!AP$143*Main!AP145,ROUND(Main!AV$218/Main!AP$143*Main!AP145*$B36,0))))))</f>
        <v/>
      </c>
      <c r="AO717" s="31" t="str">
        <f>IF($A717="","",IF(AO716="","",IF(Main!AQ$143=0,0,IF(Main!AW$218="","",IF($C$29="PM",Main!AW$218/Main!AQ$143*Main!AQ145,ROUND(Main!AW$218/Main!AQ$143*Main!AQ145*$B36,0))))))</f>
        <v/>
      </c>
      <c r="AP717" s="31" t="str">
        <f>IF($A717="","",IF(AP716="","",IF(Main!AR$143=0,0,IF(Main!AX$218="","",IF($C$29="PM",Main!AX$218/Main!AR$143*Main!AR145,ROUND(Main!AX$218/Main!AR$143*Main!AR145*$B36,0))))))</f>
        <v/>
      </c>
      <c r="AQ717" s="31" t="str">
        <f>IF($A717="","",IF(AQ716="","",IF(Main!AS$143=0,0,IF(Main!AY$218="","",IF($C$29="PM",Main!AY$218/Main!AS$143*Main!AS145,ROUND(Main!AY$218/Main!AS$143*Main!AS145*$B36,0))))))</f>
        <v/>
      </c>
      <c r="AR717" s="31" t="str">
        <f>IF($A717="","",IF(AR716="","",IF(Main!AT$143=0,0,IF(Main!AZ$218="","",IF($C$29="PM",Main!AZ$218/Main!AT$143*Main!AT145,ROUND(Main!AZ$218/Main!AT$143*Main!AT145*$B36,0))))))</f>
        <v/>
      </c>
      <c r="AS717" s="31" t="str">
        <f>IF($A717="","",IF(AS716="","",IF(Main!AU$143=0,0,IF(Main!BA$218="","",IF($C$29="PM",Main!BA$218/Main!AU$143*Main!AU145,ROUND(Main!BA$218/Main!AU$143*Main!AU145*$B36,0))))))</f>
        <v/>
      </c>
      <c r="AT717" s="31" t="str">
        <f>IF($A717="","",IF(AT716="","",IF(Main!AV$143=0,0,IF(Main!BB$218="","",IF($C$29="PM",Main!BB$218/Main!AV$143*Main!AV145,ROUND(Main!BB$218/Main!AV$143*Main!AV145*$B36,0))))))</f>
        <v/>
      </c>
      <c r="AU717" s="31" t="str">
        <f>IF($A717="","",IF(AU716="","",IF(Main!AW$143=0,0,IF(Main!BC$218="","",IF($C$29="PM",Main!BC$218/Main!AW$143*Main!AW145,ROUND(Main!BC$218/Main!AW$143*Main!AW145*$B36,0))))))</f>
        <v/>
      </c>
      <c r="AV717" s="31" t="str">
        <f>IF($A717="","",IF(AV716="","",IF(Main!AX$143=0,0,IF(Main!BD$218="","",IF($C$29="PM",Main!BD$218/Main!AX$143*Main!AX145,ROUND(Main!BD$218/Main!AX$143*Main!AX145*$B36,0))))))</f>
        <v/>
      </c>
      <c r="AW717" s="31" t="str">
        <f>IF($A717="","",IF(AW716="","",IF(Main!AY$143=0,0,IF(Main!BE$218="","",IF($C$29="PM",Main!BE$218/Main!AY$143*Main!AY145,ROUND(Main!BE$218/Main!AY$143*Main!AY145*$B36,0))))))</f>
        <v/>
      </c>
      <c r="AX717" s="50" t="str">
        <f>IF($A717="","",IF(AX716="","",IF(Main!AZ$143=0,0,IF(Main!BF$218="","",IF($C$29="PM",Main!BF$218/Main!AZ$143*Main!AZ145,ROUND(Main!BF$218/Main!AZ$143*Main!AZ145*$B36,0))))))</f>
        <v/>
      </c>
      <c r="AY717" s="31" t="str">
        <f>IF($A717="","",IF(AY716="","",IF(Main!BA$143=0,0,IF(Main!BG$218="","",IF($C$29="PM",Main!BG$218/Main!BA$143*Main!BA145,ROUND(Main!BG$218/Main!BA$143*Main!BA145*$B36,0))))))</f>
        <v/>
      </c>
      <c r="AZ717" s="31" t="str">
        <f>IF($A717="","",IF(AZ716="","",IF(Main!BB$143=0,0,IF(Main!BH$218="","",IF($C$29="PM",Main!BH$218/Main!BB$143*Main!BB145,ROUND(Main!BH$218/Main!BB$143*Main!BB145*$B36,0))))))</f>
        <v/>
      </c>
      <c r="BA717" s="31" t="str">
        <f>IF($A717="","",IF(BA716="","",IF(Main!BC$143=0,0,IF(Main!BI$218="","",IF($C$29="PM",Main!BI$218/Main!BC$143*Main!BC145,ROUND(Main!BI$218/Main!BC$143*Main!BC145*$B36,0))))))</f>
        <v/>
      </c>
      <c r="BB717" s="31" t="str">
        <f>IF($A717="","",IF(BB716="","",IF(Main!BD$143=0,0,IF(Main!BJ$218="","",IF($C$29="PM",Main!BJ$218/Main!BD$143*Main!BD145,ROUND(Main!BJ$218/Main!BD$143*Main!BD145*$B36,0))))))</f>
        <v/>
      </c>
      <c r="BC717" s="31" t="str">
        <f>IF($A717="","",IF(BC716="","",IF(Main!BE$143=0,0,IF(Main!BK$218="","",IF($C$29="PM",Main!BK$218/Main!BE$143*Main!BE145,ROUND(Main!BK$218/Main!BE$143*Main!BE145*$B36,0))))))</f>
        <v/>
      </c>
      <c r="BD717" s="31" t="str">
        <f>IF($A717="","",IF(BD716="","",IF(Main!BF$143=0,0,IF(Main!BL$218="","",IF($C$29="PM",Main!BL$218/Main!BF$143*Main!BF145,ROUND(Main!BL$218/Main!BF$143*Main!BF145*$B36,0))))))</f>
        <v/>
      </c>
      <c r="BE717" s="31" t="str">
        <f>IF($A717="","",IF(BE716="","",IF(Main!BG$143=0,0,IF(Main!BM$218="","",IF($C$29="PM",Main!BM$218/Main!BG$143*Main!BG145,ROUND(Main!BM$218/Main!BG$143*Main!BG145*$B36,0))))))</f>
        <v/>
      </c>
      <c r="BF717" s="31" t="str">
        <f>IF($A717="","",IF(BF716="","",IF(Main!BH$143=0,0,IF(Main!BN$218="","",IF($C$29="PM",Main!BN$218/Main!BH$143*Main!BH145,ROUND(Main!BN$218/Main!BH$143*Main!BH145*$B36,0))))))</f>
        <v/>
      </c>
      <c r="BG717" s="31" t="str">
        <f>IF($A717="","",IF(BG716="","",IF(Main!BI$143=0,0,IF(Main!BO$218="","",IF($C$29="PM",Main!BO$218/Main!BI$143*Main!BI145,ROUND(Main!BO$218/Main!BI$143*Main!BI145*$B36,0))))))</f>
        <v/>
      </c>
      <c r="BH717" s="31" t="str">
        <f>IF($A717="","",IF(BH716="","",IF(Main!BJ$143=0,0,IF(Main!BP$218="","",IF($C$29="PM",Main!BP$218/Main!BJ$143*Main!BJ145,ROUND(Main!BP$218/Main!BJ$143*Main!BJ145*$B36,0))))))</f>
        <v/>
      </c>
      <c r="BI717" s="31" t="str">
        <f>IF($A717="","",IF(BI716="","",IF(Main!BK$143=0,0,IF(Main!BQ$218="","",IF($C$29="PM",Main!BQ$218/Main!BK$143*Main!BK145,ROUND(Main!BQ$218/Main!BK$143*Main!BK145*$B36,0))))))</f>
        <v/>
      </c>
      <c r="BJ717" s="50" t="str">
        <f>IF($A717="","",IF(BJ716="","",IF(Main!BL$143=0,0,IF(Main!BR$218="","",IF($C$29="PM",Main!BR$218/Main!BL$143*Main!BL145,ROUND(Main!BR$218/Main!BL$143*Main!BL145*$B36,0))))))</f>
        <v/>
      </c>
      <c r="BK717" s="31" t="str">
        <f>IF($A717="","",IF(BK716="","",IF(Main!BM$143=0,0,IF(Main!BS$218="","",IF($C$29="PM",Main!BS$218/Main!BM$143*Main!BM145,ROUND(Main!BS$218/Main!BM$143*Main!BM145*$B36,0))))))</f>
        <v/>
      </c>
      <c r="BL717" s="31" t="str">
        <f>IF($A717="","",IF(BL716="","",IF(Main!BN$143=0,0,IF(Main!BT$218="","",IF($C$29="PM",Main!BT$218/Main!BN$143*Main!BN145,ROUND(Main!BT$218/Main!BN$143*Main!BN145*$B36,0))))))</f>
        <v/>
      </c>
      <c r="BM717" s="31" t="str">
        <f>IF($A717="","",IF(BM716="","",IF(Main!BO$143=0,0,IF(Main!BU$218="","",IF($C$29="PM",Main!BU$218/Main!BO$143*Main!BO145,ROUND(Main!BU$218/Main!BO$143*Main!BO145*$B36,0))))))</f>
        <v/>
      </c>
      <c r="BN717" s="31" t="str">
        <f>IF($A717="","",IF(BN716="","",IF(Main!BP$143=0,0,IF(Main!BV$218="","",IF($C$29="PM",Main!BV$218/Main!BP$143*Main!BP145,ROUND(Main!BV$218/Main!BP$143*Main!BP145*$B36,0))))))</f>
        <v/>
      </c>
      <c r="BO717" s="31" t="str">
        <f>IF($A717="","",IF(BO716="","",IF(Main!BQ$143=0,0,IF(Main!BW$218="","",IF($C$29="PM",Main!BW$218/Main!BQ$143*Main!BQ145,ROUND(Main!BW$218/Main!BQ$143*Main!BQ145*$B36,0))))))</f>
        <v/>
      </c>
      <c r="BP717" s="31" t="str">
        <f>IF($A717="","",IF(BP716="","",IF(Main!BR$143=0,0,IF(Main!BX$218="","",IF($C$29="PM",Main!BX$218/Main!BR$143*Main!BR145,ROUND(Main!BX$218/Main!BR$143*Main!BR145*$B36,0))))))</f>
        <v/>
      </c>
      <c r="BQ717" s="31" t="str">
        <f>IF($A717="","",IF(BQ716="","",IF(Main!BS$143=0,0,IF(Main!BY$218="","",IF($C$29="PM",Main!BY$218/Main!BS$143*Main!BS145,ROUND(Main!BY$218/Main!BS$143*Main!BS145*$B36,0))))))</f>
        <v/>
      </c>
      <c r="BR717" s="31" t="str">
        <f>IF($A717="","",IF(BR716="","",IF(Main!BT$143=0,0,IF(Main!BZ$218="","",IF($C$29="PM",Main!BZ$218/Main!BT$143*Main!BT145,ROUND(Main!BZ$218/Main!BT$143*Main!BT145*$B36,0))))))</f>
        <v/>
      </c>
      <c r="BS717" s="31" t="str">
        <f>IF($A717="","",IF(BS716="","",IF(Main!BU$143=0,0,IF(Main!CA$218="","",IF($C$29="PM",Main!CA$218/Main!BU$143*Main!BU145,ROUND(Main!CA$218/Main!BU$143*Main!BU145*$B36,0))))))</f>
        <v/>
      </c>
      <c r="BT717" s="31" t="str">
        <f>IF($A717="","",IF(BT716="","",IF(Main!BV$143=0,0,IF(Main!CB$218="","",IF($C$29="PM",Main!CB$218/Main!BV$143*Main!BV145,ROUND(Main!CB$218/Main!BV$143*Main!BV145*$B36,0))))))</f>
        <v/>
      </c>
      <c r="BU717" s="31" t="str">
        <f>IF($A717="","",IF(BU716="","",IF(Main!BW$143=0,0,IF(Main!CC$218="","",IF($C$29="PM",Main!CC$218/Main!BW$143*Main!BW145,ROUND(Main!CC$218/Main!BW$143*Main!BW145*$B36,0))))))</f>
        <v/>
      </c>
      <c r="BV717" s="50" t="str">
        <f>IF($A717="","",IF(BV716="","",IF(Main!BX$143=0,0,IF(Main!CD$218="","",IF($C$29="PM",Main!CD$218/Main!BX$143*Main!BX145,ROUND(Main!CD$218/Main!BX$143*Main!BX145*$B36,0))))))</f>
        <v/>
      </c>
    </row>
    <row r="718" spans="1:74" x14ac:dyDescent="0.2">
      <c r="A718" s="71" t="str">
        <f>IF(Main!A$37="","",Main!A$37)</f>
        <v/>
      </c>
      <c r="B718" s="74" t="str">
        <f t="shared" si="499"/>
        <v/>
      </c>
      <c r="C718" s="49" t="str">
        <f>IF($A718="","",IF(C717="","",IF(Main!E$143=0,0,IF(Main!K$218="","",IF($C$29="PM",Main!K$218/Main!E$143*Main!E146,ROUND(Main!K$218/Main!E$143*Main!E146*$B37,0))))))</f>
        <v/>
      </c>
      <c r="D718" s="31" t="str">
        <f>IF($A718="","",IF(D717="","",IF(Main!F$143=0,0,IF(Main!L$218="","",IF($C$29="PM",Main!L$218/Main!F$143*Main!F146,ROUND(Main!L$218/Main!F$143*Main!F146*$B37,0))))))</f>
        <v/>
      </c>
      <c r="E718" s="31" t="str">
        <f>IF($A718="","",IF(E717="","",IF(Main!G$143=0,0,IF(Main!M$218="","",IF($C$29="PM",Main!M$218/Main!G$143*Main!G146,ROUND(Main!M$218/Main!G$143*Main!G146*$B37,0))))))</f>
        <v/>
      </c>
      <c r="F718" s="31" t="str">
        <f>IF($A718="","",IF(F717="","",IF(Main!H$143=0,0,IF(Main!N$218="","",IF($C$29="PM",Main!N$218/Main!H$143*Main!H146,ROUND(Main!N$218/Main!H$143*Main!H146*$B37,0))))))</f>
        <v/>
      </c>
      <c r="G718" s="31" t="str">
        <f>IF($A718="","",IF(G717="","",IF(Main!I$143=0,0,IF(Main!O$218="","",IF($C$29="PM",Main!O$218/Main!I$143*Main!I146,ROUND(Main!O$218/Main!I$143*Main!I146*$B37,0))))))</f>
        <v/>
      </c>
      <c r="H718" s="31" t="str">
        <f>IF($A718="","",IF(H717="","",IF(Main!J$143=0,0,IF(Main!P$218="","",IF($C$29="PM",Main!P$218/Main!J$143*Main!J146,ROUND(Main!P$218/Main!J$143*Main!J146*$B37,0))))))</f>
        <v/>
      </c>
      <c r="I718" s="31" t="str">
        <f>IF($A718="","",IF(I717="","",IF(Main!K$143=0,0,IF(Main!Q$218="","",IF($C$29="PM",Main!Q$218/Main!K$143*Main!K146,ROUND(Main!Q$218/Main!K$143*Main!K146*$B37,0))))))</f>
        <v/>
      </c>
      <c r="J718" s="31" t="str">
        <f>IF($A718="","",IF(J717="","",IF(Main!L$143=0,0,IF(Main!R$218="","",IF($C$29="PM",Main!R$218/Main!L$143*Main!L146,ROUND(Main!R$218/Main!L$143*Main!L146*$B37,0))))))</f>
        <v/>
      </c>
      <c r="K718" s="31" t="str">
        <f>IF($A718="","",IF(K717="","",IF(Main!M$143=0,0,IF(Main!S$218="","",IF($C$29="PM",Main!S$218/Main!M$143*Main!M146,ROUND(Main!S$218/Main!M$143*Main!M146*$B37,0))))))</f>
        <v/>
      </c>
      <c r="L718" s="31" t="str">
        <f>IF($A718="","",IF(L717="","",IF(Main!N$143=0,0,IF(Main!T$218="","",IF($C$29="PM",Main!T$218/Main!N$143*Main!N146,ROUND(Main!T$218/Main!N$143*Main!N146*$B37,0))))))</f>
        <v/>
      </c>
      <c r="M718" s="31" t="str">
        <f>IF($A718="","",IF(M717="","",IF(Main!O$143=0,0,IF(Main!U$218="","",IF($C$29="PM",Main!U$218/Main!O$143*Main!O146,ROUND(Main!U$218/Main!O$143*Main!O146*$B37,0))))))</f>
        <v/>
      </c>
      <c r="N718" s="50" t="str">
        <f>IF($A718="","",IF(N717="","",IF(Main!P$143=0,0,IF(Main!V$218="","",IF($C$29="PM",Main!V$218/Main!P$143*Main!P146,ROUND(Main!V$218/Main!P$143*Main!P146*$B37,0))))))</f>
        <v/>
      </c>
      <c r="O718" s="31" t="str">
        <f>IF($A718="","",IF(O717="","",IF(Main!Q$143=0,0,IF(Main!W$218="","",IF($C$29="PM",Main!W$218/Main!Q$143*Main!Q146,ROUND(Main!W$218/Main!Q$143*Main!Q146*$B37,0))))))</f>
        <v/>
      </c>
      <c r="P718" s="31" t="str">
        <f>IF($A718="","",IF(P717="","",IF(Main!R$143=0,0,IF(Main!X$218="","",IF($C$29="PM",Main!X$218/Main!R$143*Main!R146,ROUND(Main!X$218/Main!R$143*Main!R146*$B37,0))))))</f>
        <v/>
      </c>
      <c r="Q718" s="31" t="str">
        <f>IF($A718="","",IF(Q717="","",IF(Main!S$143=0,0,IF(Main!Y$218="","",IF($C$29="PM",Main!Y$218/Main!S$143*Main!S146,ROUND(Main!Y$218/Main!S$143*Main!S146*$B37,0))))))</f>
        <v/>
      </c>
      <c r="R718" s="31" t="str">
        <f>IF($A718="","",IF(R717="","",IF(Main!T$143=0,0,IF(Main!Z$218="","",IF($C$29="PM",Main!Z$218/Main!T$143*Main!T146,ROUND(Main!Z$218/Main!T$143*Main!T146*$B37,0))))))</f>
        <v/>
      </c>
      <c r="S718" s="31" t="str">
        <f>IF($A718="","",IF(S717="","",IF(Main!U$143=0,0,IF(Main!AA$218="","",IF($C$29="PM",Main!AA$218/Main!U$143*Main!U146,ROUND(Main!AA$218/Main!U$143*Main!U146*$B37,0))))))</f>
        <v/>
      </c>
      <c r="T718" s="31" t="str">
        <f>IF($A718="","",IF(T717="","",IF(Main!V$143=0,0,IF(Main!AB$218="","",IF($C$29="PM",Main!AB$218/Main!V$143*Main!V146,ROUND(Main!AB$218/Main!V$143*Main!V146*$B37,0))))))</f>
        <v/>
      </c>
      <c r="U718" s="31" t="str">
        <f>IF($A718="","",IF(U717="","",IF(Main!W$143=0,0,IF(Main!AC$218="","",IF($C$29="PM",Main!AC$218/Main!W$143*Main!W146,ROUND(Main!AC$218/Main!W$143*Main!W146*$B37,0))))))</f>
        <v/>
      </c>
      <c r="V718" s="31" t="str">
        <f>IF($A718="","",IF(V717="","",IF(Main!X$143=0,0,IF(Main!AD$218="","",IF($C$29="PM",Main!AD$218/Main!X$143*Main!X146,ROUND(Main!AD$218/Main!X$143*Main!X146*$B37,0))))))</f>
        <v/>
      </c>
      <c r="W718" s="31" t="str">
        <f>IF($A718="","",IF(W717="","",IF(Main!Y$143=0,0,IF(Main!AE$218="","",IF($C$29="PM",Main!AE$218/Main!Y$143*Main!Y146,ROUND(Main!AE$218/Main!Y$143*Main!Y146*$B37,0))))))</f>
        <v/>
      </c>
      <c r="X718" s="31" t="str">
        <f>IF($A718="","",IF(X717="","",IF(Main!Z$143=0,0,IF(Main!AF$218="","",IF($C$29="PM",Main!AF$218/Main!Z$143*Main!Z146,ROUND(Main!AF$218/Main!Z$143*Main!Z146*$B37,0))))))</f>
        <v/>
      </c>
      <c r="Y718" s="31" t="str">
        <f>IF($A718="","",IF(Y717="","",IF(Main!AA$143=0,0,IF(Main!AG$218="","",IF($C$29="PM",Main!AG$218/Main!AA$143*Main!AA146,ROUND(Main!AG$218/Main!AA$143*Main!AA146*$B37,0))))))</f>
        <v/>
      </c>
      <c r="Z718" s="31" t="str">
        <f>IF($A718="","",IF(Z717="","",IF(Main!AB$143=0,0,IF(Main!AH$218="","",IF($C$29="PM",Main!AH$218/Main!AB$143*Main!AB146,ROUND(Main!AH$218/Main!AB$143*Main!AB146*$B37,0))))))</f>
        <v/>
      </c>
      <c r="AA718" s="49" t="str">
        <f>IF($A718="","",IF(AA717="","",IF(Main!AC$143=0,0,IF(Main!AI$218="","",IF($C$29="PM",Main!AI$218/Main!AC$143*Main!AC146,ROUND(Main!AI$218/Main!AC$143*Main!AC146*$B37,0))))))</f>
        <v/>
      </c>
      <c r="AB718" s="31" t="str">
        <f>IF($A718="","",IF(AB717="","",IF(Main!AD$143=0,0,IF(Main!AJ$218="","",IF($C$29="PM",Main!AJ$218/Main!AD$143*Main!AD146,ROUND(Main!AJ$218/Main!AD$143*Main!AD146*$B37,0))))))</f>
        <v/>
      </c>
      <c r="AC718" s="31" t="str">
        <f>IF($A718="","",IF(AC717="","",IF(Main!AE$143=0,0,IF(Main!AK$218="","",IF($C$29="PM",Main!AK$218/Main!AE$143*Main!AE146,ROUND(Main!AK$218/Main!AE$143*Main!AE146*$B37,0))))))</f>
        <v/>
      </c>
      <c r="AD718" s="31" t="str">
        <f>IF($A718="","",IF(AD717="","",IF(Main!AF$143=0,0,IF(Main!AL$218="","",IF($C$29="PM",Main!AL$218/Main!AF$143*Main!AF146,ROUND(Main!AL$218/Main!AF$143*Main!AF146*$B37,0))))))</f>
        <v/>
      </c>
      <c r="AE718" s="31" t="str">
        <f>IF($A718="","",IF(AE717="","",IF(Main!AG$143=0,0,IF(Main!AM$218="","",IF($C$29="PM",Main!AM$218/Main!AG$143*Main!AG146,ROUND(Main!AM$218/Main!AG$143*Main!AG146*$B37,0))))))</f>
        <v/>
      </c>
      <c r="AF718" s="31" t="str">
        <f>IF($A718="","",IF(AF717="","",IF(Main!AH$143=0,0,IF(Main!AN$218="","",IF($C$29="PM",Main!AN$218/Main!AH$143*Main!AH146,ROUND(Main!AN$218/Main!AH$143*Main!AH146*$B37,0))))))</f>
        <v/>
      </c>
      <c r="AG718" s="31" t="str">
        <f>IF($A718="","",IF(AG717="","",IF(Main!AI$143=0,0,IF(Main!AO$218="","",IF($C$29="PM",Main!AO$218/Main!AI$143*Main!AI146,ROUND(Main!AO$218/Main!AI$143*Main!AI146*$B37,0))))))</f>
        <v/>
      </c>
      <c r="AH718" s="31" t="str">
        <f>IF($A718="","",IF(AH717="","",IF(Main!AJ$143=0,0,IF(Main!AP$218="","",IF($C$29="PM",Main!AP$218/Main!AJ$143*Main!AJ146,ROUND(Main!AP$218/Main!AJ$143*Main!AJ146*$B37,0))))))</f>
        <v/>
      </c>
      <c r="AI718" s="31" t="str">
        <f>IF($A718="","",IF(AI717="","",IF(Main!AK$143=0,0,IF(Main!AQ$218="","",IF($C$29="PM",Main!AQ$218/Main!AK$143*Main!AK146,ROUND(Main!AQ$218/Main!AK$143*Main!AK146*$B37,0))))))</f>
        <v/>
      </c>
      <c r="AJ718" s="31" t="str">
        <f>IF($A718="","",IF(AJ717="","",IF(Main!AL$143=0,0,IF(Main!AR$218="","",IF($C$29="PM",Main!AR$218/Main!AL$143*Main!AL146,ROUND(Main!AR$218/Main!AL$143*Main!AL146*$B37,0))))))</f>
        <v/>
      </c>
      <c r="AK718" s="31" t="str">
        <f>IF($A718="","",IF(AK717="","",IF(Main!AM$143=0,0,IF(Main!AS$218="","",IF($C$29="PM",Main!AS$218/Main!AM$143*Main!AM146,ROUND(Main!AS$218/Main!AM$143*Main!AM146*$B37,0))))))</f>
        <v/>
      </c>
      <c r="AL718" s="50" t="str">
        <f>IF($A718="","",IF(AL717="","",IF(Main!AN$143=0,0,IF(Main!AT$218="","",IF($C$29="PM",Main!AT$218/Main!AN$143*Main!AN146,ROUND(Main!AT$218/Main!AN$143*Main!AN146*$B37,0))))))</f>
        <v/>
      </c>
      <c r="AM718" s="31" t="str">
        <f>IF($A718="","",IF(AM717="","",IF(Main!AO$143=0,0,IF(Main!AU$218="","",IF($C$29="PM",Main!AU$218/Main!AO$143*Main!AO146,ROUND(Main!AU$218/Main!AO$143*Main!AO146*$B37,0))))))</f>
        <v/>
      </c>
      <c r="AN718" s="31" t="str">
        <f>IF($A718="","",IF(AN717="","",IF(Main!AP$143=0,0,IF(Main!AV$218="","",IF($C$29="PM",Main!AV$218/Main!AP$143*Main!AP146,ROUND(Main!AV$218/Main!AP$143*Main!AP146*$B37,0))))))</f>
        <v/>
      </c>
      <c r="AO718" s="31" t="str">
        <f>IF($A718="","",IF(AO717="","",IF(Main!AQ$143=0,0,IF(Main!AW$218="","",IF($C$29="PM",Main!AW$218/Main!AQ$143*Main!AQ146,ROUND(Main!AW$218/Main!AQ$143*Main!AQ146*$B37,0))))))</f>
        <v/>
      </c>
      <c r="AP718" s="31" t="str">
        <f>IF($A718="","",IF(AP717="","",IF(Main!AR$143=0,0,IF(Main!AX$218="","",IF($C$29="PM",Main!AX$218/Main!AR$143*Main!AR146,ROUND(Main!AX$218/Main!AR$143*Main!AR146*$B37,0))))))</f>
        <v/>
      </c>
      <c r="AQ718" s="31" t="str">
        <f>IF($A718="","",IF(AQ717="","",IF(Main!AS$143=0,0,IF(Main!AY$218="","",IF($C$29="PM",Main!AY$218/Main!AS$143*Main!AS146,ROUND(Main!AY$218/Main!AS$143*Main!AS146*$B37,0))))))</f>
        <v/>
      </c>
      <c r="AR718" s="31" t="str">
        <f>IF($A718="","",IF(AR717="","",IF(Main!AT$143=0,0,IF(Main!AZ$218="","",IF($C$29="PM",Main!AZ$218/Main!AT$143*Main!AT146,ROUND(Main!AZ$218/Main!AT$143*Main!AT146*$B37,0))))))</f>
        <v/>
      </c>
      <c r="AS718" s="31" t="str">
        <f>IF($A718="","",IF(AS717="","",IF(Main!AU$143=0,0,IF(Main!BA$218="","",IF($C$29="PM",Main!BA$218/Main!AU$143*Main!AU146,ROUND(Main!BA$218/Main!AU$143*Main!AU146*$B37,0))))))</f>
        <v/>
      </c>
      <c r="AT718" s="31" t="str">
        <f>IF($A718="","",IF(AT717="","",IF(Main!AV$143=0,0,IF(Main!BB$218="","",IF($C$29="PM",Main!BB$218/Main!AV$143*Main!AV146,ROUND(Main!BB$218/Main!AV$143*Main!AV146*$B37,0))))))</f>
        <v/>
      </c>
      <c r="AU718" s="31" t="str">
        <f>IF($A718="","",IF(AU717="","",IF(Main!AW$143=0,0,IF(Main!BC$218="","",IF($C$29="PM",Main!BC$218/Main!AW$143*Main!AW146,ROUND(Main!BC$218/Main!AW$143*Main!AW146*$B37,0))))))</f>
        <v/>
      </c>
      <c r="AV718" s="31" t="str">
        <f>IF($A718="","",IF(AV717="","",IF(Main!AX$143=0,0,IF(Main!BD$218="","",IF($C$29="PM",Main!BD$218/Main!AX$143*Main!AX146,ROUND(Main!BD$218/Main!AX$143*Main!AX146*$B37,0))))))</f>
        <v/>
      </c>
      <c r="AW718" s="31" t="str">
        <f>IF($A718="","",IF(AW717="","",IF(Main!AY$143=0,0,IF(Main!BE$218="","",IF($C$29="PM",Main!BE$218/Main!AY$143*Main!AY146,ROUND(Main!BE$218/Main!AY$143*Main!AY146*$B37,0))))))</f>
        <v/>
      </c>
      <c r="AX718" s="50" t="str">
        <f>IF($A718="","",IF(AX717="","",IF(Main!AZ$143=0,0,IF(Main!BF$218="","",IF($C$29="PM",Main!BF$218/Main!AZ$143*Main!AZ146,ROUND(Main!BF$218/Main!AZ$143*Main!AZ146*$B37,0))))))</f>
        <v/>
      </c>
      <c r="AY718" s="31" t="str">
        <f>IF($A718="","",IF(AY717="","",IF(Main!BA$143=0,0,IF(Main!BG$218="","",IF($C$29="PM",Main!BG$218/Main!BA$143*Main!BA146,ROUND(Main!BG$218/Main!BA$143*Main!BA146*$B37,0))))))</f>
        <v/>
      </c>
      <c r="AZ718" s="31" t="str">
        <f>IF($A718="","",IF(AZ717="","",IF(Main!BB$143=0,0,IF(Main!BH$218="","",IF($C$29="PM",Main!BH$218/Main!BB$143*Main!BB146,ROUND(Main!BH$218/Main!BB$143*Main!BB146*$B37,0))))))</f>
        <v/>
      </c>
      <c r="BA718" s="31" t="str">
        <f>IF($A718="","",IF(BA717="","",IF(Main!BC$143=0,0,IF(Main!BI$218="","",IF($C$29="PM",Main!BI$218/Main!BC$143*Main!BC146,ROUND(Main!BI$218/Main!BC$143*Main!BC146*$B37,0))))))</f>
        <v/>
      </c>
      <c r="BB718" s="31" t="str">
        <f>IF($A718="","",IF(BB717="","",IF(Main!BD$143=0,0,IF(Main!BJ$218="","",IF($C$29="PM",Main!BJ$218/Main!BD$143*Main!BD146,ROUND(Main!BJ$218/Main!BD$143*Main!BD146*$B37,0))))))</f>
        <v/>
      </c>
      <c r="BC718" s="31" t="str">
        <f>IF($A718="","",IF(BC717="","",IF(Main!BE$143=0,0,IF(Main!BK$218="","",IF($C$29="PM",Main!BK$218/Main!BE$143*Main!BE146,ROUND(Main!BK$218/Main!BE$143*Main!BE146*$B37,0))))))</f>
        <v/>
      </c>
      <c r="BD718" s="31" t="str">
        <f>IF($A718="","",IF(BD717="","",IF(Main!BF$143=0,0,IF(Main!BL$218="","",IF($C$29="PM",Main!BL$218/Main!BF$143*Main!BF146,ROUND(Main!BL$218/Main!BF$143*Main!BF146*$B37,0))))))</f>
        <v/>
      </c>
      <c r="BE718" s="31" t="str">
        <f>IF($A718="","",IF(BE717="","",IF(Main!BG$143=0,0,IF(Main!BM$218="","",IF($C$29="PM",Main!BM$218/Main!BG$143*Main!BG146,ROUND(Main!BM$218/Main!BG$143*Main!BG146*$B37,0))))))</f>
        <v/>
      </c>
      <c r="BF718" s="31" t="str">
        <f>IF($A718="","",IF(BF717="","",IF(Main!BH$143=0,0,IF(Main!BN$218="","",IF($C$29="PM",Main!BN$218/Main!BH$143*Main!BH146,ROUND(Main!BN$218/Main!BH$143*Main!BH146*$B37,0))))))</f>
        <v/>
      </c>
      <c r="BG718" s="31" t="str">
        <f>IF($A718="","",IF(BG717="","",IF(Main!BI$143=0,0,IF(Main!BO$218="","",IF($C$29="PM",Main!BO$218/Main!BI$143*Main!BI146,ROUND(Main!BO$218/Main!BI$143*Main!BI146*$B37,0))))))</f>
        <v/>
      </c>
      <c r="BH718" s="31" t="str">
        <f>IF($A718="","",IF(BH717="","",IF(Main!BJ$143=0,0,IF(Main!BP$218="","",IF($C$29="PM",Main!BP$218/Main!BJ$143*Main!BJ146,ROUND(Main!BP$218/Main!BJ$143*Main!BJ146*$B37,0))))))</f>
        <v/>
      </c>
      <c r="BI718" s="31" t="str">
        <f>IF($A718="","",IF(BI717="","",IF(Main!BK$143=0,0,IF(Main!BQ$218="","",IF($C$29="PM",Main!BQ$218/Main!BK$143*Main!BK146,ROUND(Main!BQ$218/Main!BK$143*Main!BK146*$B37,0))))))</f>
        <v/>
      </c>
      <c r="BJ718" s="50" t="str">
        <f>IF($A718="","",IF(BJ717="","",IF(Main!BL$143=0,0,IF(Main!BR$218="","",IF($C$29="PM",Main!BR$218/Main!BL$143*Main!BL146,ROUND(Main!BR$218/Main!BL$143*Main!BL146*$B37,0))))))</f>
        <v/>
      </c>
      <c r="BK718" s="31" t="str">
        <f>IF($A718="","",IF(BK717="","",IF(Main!BM$143=0,0,IF(Main!BS$218="","",IF($C$29="PM",Main!BS$218/Main!BM$143*Main!BM146,ROUND(Main!BS$218/Main!BM$143*Main!BM146*$B37,0))))))</f>
        <v/>
      </c>
      <c r="BL718" s="31" t="str">
        <f>IF($A718="","",IF(BL717="","",IF(Main!BN$143=0,0,IF(Main!BT$218="","",IF($C$29="PM",Main!BT$218/Main!BN$143*Main!BN146,ROUND(Main!BT$218/Main!BN$143*Main!BN146*$B37,0))))))</f>
        <v/>
      </c>
      <c r="BM718" s="31" t="str">
        <f>IF($A718="","",IF(BM717="","",IF(Main!BO$143=0,0,IF(Main!BU$218="","",IF($C$29="PM",Main!BU$218/Main!BO$143*Main!BO146,ROUND(Main!BU$218/Main!BO$143*Main!BO146*$B37,0))))))</f>
        <v/>
      </c>
      <c r="BN718" s="31" t="str">
        <f>IF($A718="","",IF(BN717="","",IF(Main!BP$143=0,0,IF(Main!BV$218="","",IF($C$29="PM",Main!BV$218/Main!BP$143*Main!BP146,ROUND(Main!BV$218/Main!BP$143*Main!BP146*$B37,0))))))</f>
        <v/>
      </c>
      <c r="BO718" s="31" t="str">
        <f>IF($A718="","",IF(BO717="","",IF(Main!BQ$143=0,0,IF(Main!BW$218="","",IF($C$29="PM",Main!BW$218/Main!BQ$143*Main!BQ146,ROUND(Main!BW$218/Main!BQ$143*Main!BQ146*$B37,0))))))</f>
        <v/>
      </c>
      <c r="BP718" s="31" t="str">
        <f>IF($A718="","",IF(BP717="","",IF(Main!BR$143=0,0,IF(Main!BX$218="","",IF($C$29="PM",Main!BX$218/Main!BR$143*Main!BR146,ROUND(Main!BX$218/Main!BR$143*Main!BR146*$B37,0))))))</f>
        <v/>
      </c>
      <c r="BQ718" s="31" t="str">
        <f>IF($A718="","",IF(BQ717="","",IF(Main!BS$143=0,0,IF(Main!BY$218="","",IF($C$29="PM",Main!BY$218/Main!BS$143*Main!BS146,ROUND(Main!BY$218/Main!BS$143*Main!BS146*$B37,0))))))</f>
        <v/>
      </c>
      <c r="BR718" s="31" t="str">
        <f>IF($A718="","",IF(BR717="","",IF(Main!BT$143=0,0,IF(Main!BZ$218="","",IF($C$29="PM",Main!BZ$218/Main!BT$143*Main!BT146,ROUND(Main!BZ$218/Main!BT$143*Main!BT146*$B37,0))))))</f>
        <v/>
      </c>
      <c r="BS718" s="31" t="str">
        <f>IF($A718="","",IF(BS717="","",IF(Main!BU$143=0,0,IF(Main!CA$218="","",IF($C$29="PM",Main!CA$218/Main!BU$143*Main!BU146,ROUND(Main!CA$218/Main!BU$143*Main!BU146*$B37,0))))))</f>
        <v/>
      </c>
      <c r="BT718" s="31" t="str">
        <f>IF($A718="","",IF(BT717="","",IF(Main!BV$143=0,0,IF(Main!CB$218="","",IF($C$29="PM",Main!CB$218/Main!BV$143*Main!BV146,ROUND(Main!CB$218/Main!BV$143*Main!BV146*$B37,0))))))</f>
        <v/>
      </c>
      <c r="BU718" s="31" t="str">
        <f>IF($A718="","",IF(BU717="","",IF(Main!BW$143=0,0,IF(Main!CC$218="","",IF($C$29="PM",Main!CC$218/Main!BW$143*Main!BW146,ROUND(Main!CC$218/Main!BW$143*Main!BW146*$B37,0))))))</f>
        <v/>
      </c>
      <c r="BV718" s="50" t="str">
        <f>IF($A718="","",IF(BV717="","",IF(Main!BX$143=0,0,IF(Main!CD$218="","",IF($C$29="PM",Main!CD$218/Main!BX$143*Main!BX146,ROUND(Main!CD$218/Main!BX$143*Main!BX146*$B37,0))))))</f>
        <v/>
      </c>
    </row>
    <row r="719" spans="1:74" x14ac:dyDescent="0.2">
      <c r="A719" s="71" t="str">
        <f>IF(Main!A$38="","",Main!A$38)</f>
        <v/>
      </c>
      <c r="B719" s="74" t="str">
        <f t="shared" si="499"/>
        <v/>
      </c>
      <c r="C719" s="49" t="str">
        <f>IF($A719="","",IF(C718="","",IF(Main!E$143=0,0,IF(Main!K$218="","",IF($C$29="PM",Main!K$218/Main!E$143*Main!E147,ROUND(Main!K$218/Main!E$143*Main!E147*$B38,0))))))</f>
        <v/>
      </c>
      <c r="D719" s="31" t="str">
        <f>IF($A719="","",IF(D718="","",IF(Main!F$143=0,0,IF(Main!L$218="","",IF($C$29="PM",Main!L$218/Main!F$143*Main!F147,ROUND(Main!L$218/Main!F$143*Main!F147*$B38,0))))))</f>
        <v/>
      </c>
      <c r="E719" s="31" t="str">
        <f>IF($A719="","",IF(E718="","",IF(Main!G$143=0,0,IF(Main!M$218="","",IF($C$29="PM",Main!M$218/Main!G$143*Main!G147,ROUND(Main!M$218/Main!G$143*Main!G147*$B38,0))))))</f>
        <v/>
      </c>
      <c r="F719" s="31" t="str">
        <f>IF($A719="","",IF(F718="","",IF(Main!H$143=0,0,IF(Main!N$218="","",IF($C$29="PM",Main!N$218/Main!H$143*Main!H147,ROUND(Main!N$218/Main!H$143*Main!H147*$B38,0))))))</f>
        <v/>
      </c>
      <c r="G719" s="31" t="str">
        <f>IF($A719="","",IF(G718="","",IF(Main!I$143=0,0,IF(Main!O$218="","",IF($C$29="PM",Main!O$218/Main!I$143*Main!I147,ROUND(Main!O$218/Main!I$143*Main!I147*$B38,0))))))</f>
        <v/>
      </c>
      <c r="H719" s="31" t="str">
        <f>IF($A719="","",IF(H718="","",IF(Main!J$143=0,0,IF(Main!P$218="","",IF($C$29="PM",Main!P$218/Main!J$143*Main!J147,ROUND(Main!P$218/Main!J$143*Main!J147*$B38,0))))))</f>
        <v/>
      </c>
      <c r="I719" s="31" t="str">
        <f>IF($A719="","",IF(I718="","",IF(Main!K$143=0,0,IF(Main!Q$218="","",IF($C$29="PM",Main!Q$218/Main!K$143*Main!K147,ROUND(Main!Q$218/Main!K$143*Main!K147*$B38,0))))))</f>
        <v/>
      </c>
      <c r="J719" s="31" t="str">
        <f>IF($A719="","",IF(J718="","",IF(Main!L$143=0,0,IF(Main!R$218="","",IF($C$29="PM",Main!R$218/Main!L$143*Main!L147,ROUND(Main!R$218/Main!L$143*Main!L147*$B38,0))))))</f>
        <v/>
      </c>
      <c r="K719" s="31" t="str">
        <f>IF($A719="","",IF(K718="","",IF(Main!M$143=0,0,IF(Main!S$218="","",IF($C$29="PM",Main!S$218/Main!M$143*Main!M147,ROUND(Main!S$218/Main!M$143*Main!M147*$B38,0))))))</f>
        <v/>
      </c>
      <c r="L719" s="31" t="str">
        <f>IF($A719="","",IF(L718="","",IF(Main!N$143=0,0,IF(Main!T$218="","",IF($C$29="PM",Main!T$218/Main!N$143*Main!N147,ROUND(Main!T$218/Main!N$143*Main!N147*$B38,0))))))</f>
        <v/>
      </c>
      <c r="M719" s="31" t="str">
        <f>IF($A719="","",IF(M718="","",IF(Main!O$143=0,0,IF(Main!U$218="","",IF($C$29="PM",Main!U$218/Main!O$143*Main!O147,ROUND(Main!U$218/Main!O$143*Main!O147*$B38,0))))))</f>
        <v/>
      </c>
      <c r="N719" s="50" t="str">
        <f>IF($A719="","",IF(N718="","",IF(Main!P$143=0,0,IF(Main!V$218="","",IF($C$29="PM",Main!V$218/Main!P$143*Main!P147,ROUND(Main!V$218/Main!P$143*Main!P147*$B38,0))))))</f>
        <v/>
      </c>
      <c r="O719" s="31" t="str">
        <f>IF($A719="","",IF(O718="","",IF(Main!Q$143=0,0,IF(Main!W$218="","",IF($C$29="PM",Main!W$218/Main!Q$143*Main!Q147,ROUND(Main!W$218/Main!Q$143*Main!Q147*$B38,0))))))</f>
        <v/>
      </c>
      <c r="P719" s="31" t="str">
        <f>IF($A719="","",IF(P718="","",IF(Main!R$143=0,0,IF(Main!X$218="","",IF($C$29="PM",Main!X$218/Main!R$143*Main!R147,ROUND(Main!X$218/Main!R$143*Main!R147*$B38,0))))))</f>
        <v/>
      </c>
      <c r="Q719" s="31" t="str">
        <f>IF($A719="","",IF(Q718="","",IF(Main!S$143=0,0,IF(Main!Y$218="","",IF($C$29="PM",Main!Y$218/Main!S$143*Main!S147,ROUND(Main!Y$218/Main!S$143*Main!S147*$B38,0))))))</f>
        <v/>
      </c>
      <c r="R719" s="31" t="str">
        <f>IF($A719="","",IF(R718="","",IF(Main!T$143=0,0,IF(Main!Z$218="","",IF($C$29="PM",Main!Z$218/Main!T$143*Main!T147,ROUND(Main!Z$218/Main!T$143*Main!T147*$B38,0))))))</f>
        <v/>
      </c>
      <c r="S719" s="31" t="str">
        <f>IF($A719="","",IF(S718="","",IF(Main!U$143=0,0,IF(Main!AA$218="","",IF($C$29="PM",Main!AA$218/Main!U$143*Main!U147,ROUND(Main!AA$218/Main!U$143*Main!U147*$B38,0))))))</f>
        <v/>
      </c>
      <c r="T719" s="31" t="str">
        <f>IF($A719="","",IF(T718="","",IF(Main!V$143=0,0,IF(Main!AB$218="","",IF($C$29="PM",Main!AB$218/Main!V$143*Main!V147,ROUND(Main!AB$218/Main!V$143*Main!V147*$B38,0))))))</f>
        <v/>
      </c>
      <c r="U719" s="31" t="str">
        <f>IF($A719="","",IF(U718="","",IF(Main!W$143=0,0,IF(Main!AC$218="","",IF($C$29="PM",Main!AC$218/Main!W$143*Main!W147,ROUND(Main!AC$218/Main!W$143*Main!W147*$B38,0))))))</f>
        <v/>
      </c>
      <c r="V719" s="31" t="str">
        <f>IF($A719="","",IF(V718="","",IF(Main!X$143=0,0,IF(Main!AD$218="","",IF($C$29="PM",Main!AD$218/Main!X$143*Main!X147,ROUND(Main!AD$218/Main!X$143*Main!X147*$B38,0))))))</f>
        <v/>
      </c>
      <c r="W719" s="31" t="str">
        <f>IF($A719="","",IF(W718="","",IF(Main!Y$143=0,0,IF(Main!AE$218="","",IF($C$29="PM",Main!AE$218/Main!Y$143*Main!Y147,ROUND(Main!AE$218/Main!Y$143*Main!Y147*$B38,0))))))</f>
        <v/>
      </c>
      <c r="X719" s="31" t="str">
        <f>IF($A719="","",IF(X718="","",IF(Main!Z$143=0,0,IF(Main!AF$218="","",IF($C$29="PM",Main!AF$218/Main!Z$143*Main!Z147,ROUND(Main!AF$218/Main!Z$143*Main!Z147*$B38,0))))))</f>
        <v/>
      </c>
      <c r="Y719" s="31" t="str">
        <f>IF($A719="","",IF(Y718="","",IF(Main!AA$143=0,0,IF(Main!AG$218="","",IF($C$29="PM",Main!AG$218/Main!AA$143*Main!AA147,ROUND(Main!AG$218/Main!AA$143*Main!AA147*$B38,0))))))</f>
        <v/>
      </c>
      <c r="Z719" s="31" t="str">
        <f>IF($A719="","",IF(Z718="","",IF(Main!AB$143=0,0,IF(Main!AH$218="","",IF($C$29="PM",Main!AH$218/Main!AB$143*Main!AB147,ROUND(Main!AH$218/Main!AB$143*Main!AB147*$B38,0))))))</f>
        <v/>
      </c>
      <c r="AA719" s="49" t="str">
        <f>IF($A719="","",IF(AA718="","",IF(Main!AC$143=0,0,IF(Main!AI$218="","",IF($C$29="PM",Main!AI$218/Main!AC$143*Main!AC147,ROUND(Main!AI$218/Main!AC$143*Main!AC147*$B38,0))))))</f>
        <v/>
      </c>
      <c r="AB719" s="31" t="str">
        <f>IF($A719="","",IF(AB718="","",IF(Main!AD$143=0,0,IF(Main!AJ$218="","",IF($C$29="PM",Main!AJ$218/Main!AD$143*Main!AD147,ROUND(Main!AJ$218/Main!AD$143*Main!AD147*$B38,0))))))</f>
        <v/>
      </c>
      <c r="AC719" s="31" t="str">
        <f>IF($A719="","",IF(AC718="","",IF(Main!AE$143=0,0,IF(Main!AK$218="","",IF($C$29="PM",Main!AK$218/Main!AE$143*Main!AE147,ROUND(Main!AK$218/Main!AE$143*Main!AE147*$B38,0))))))</f>
        <v/>
      </c>
      <c r="AD719" s="31" t="str">
        <f>IF($A719="","",IF(AD718="","",IF(Main!AF$143=0,0,IF(Main!AL$218="","",IF($C$29="PM",Main!AL$218/Main!AF$143*Main!AF147,ROUND(Main!AL$218/Main!AF$143*Main!AF147*$B38,0))))))</f>
        <v/>
      </c>
      <c r="AE719" s="31" t="str">
        <f>IF($A719="","",IF(AE718="","",IF(Main!AG$143=0,0,IF(Main!AM$218="","",IF($C$29="PM",Main!AM$218/Main!AG$143*Main!AG147,ROUND(Main!AM$218/Main!AG$143*Main!AG147*$B38,0))))))</f>
        <v/>
      </c>
      <c r="AF719" s="31" t="str">
        <f>IF($A719="","",IF(AF718="","",IF(Main!AH$143=0,0,IF(Main!AN$218="","",IF($C$29="PM",Main!AN$218/Main!AH$143*Main!AH147,ROUND(Main!AN$218/Main!AH$143*Main!AH147*$B38,0))))))</f>
        <v/>
      </c>
      <c r="AG719" s="31" t="str">
        <f>IF($A719="","",IF(AG718="","",IF(Main!AI$143=0,0,IF(Main!AO$218="","",IF($C$29="PM",Main!AO$218/Main!AI$143*Main!AI147,ROUND(Main!AO$218/Main!AI$143*Main!AI147*$B38,0))))))</f>
        <v/>
      </c>
      <c r="AH719" s="31" t="str">
        <f>IF($A719="","",IF(AH718="","",IF(Main!AJ$143=0,0,IF(Main!AP$218="","",IF($C$29="PM",Main!AP$218/Main!AJ$143*Main!AJ147,ROUND(Main!AP$218/Main!AJ$143*Main!AJ147*$B38,0))))))</f>
        <v/>
      </c>
      <c r="AI719" s="31" t="str">
        <f>IF($A719="","",IF(AI718="","",IF(Main!AK$143=0,0,IF(Main!AQ$218="","",IF($C$29="PM",Main!AQ$218/Main!AK$143*Main!AK147,ROUND(Main!AQ$218/Main!AK$143*Main!AK147*$B38,0))))))</f>
        <v/>
      </c>
      <c r="AJ719" s="31" t="str">
        <f>IF($A719="","",IF(AJ718="","",IF(Main!AL$143=0,0,IF(Main!AR$218="","",IF($C$29="PM",Main!AR$218/Main!AL$143*Main!AL147,ROUND(Main!AR$218/Main!AL$143*Main!AL147*$B38,0))))))</f>
        <v/>
      </c>
      <c r="AK719" s="31" t="str">
        <f>IF($A719="","",IF(AK718="","",IF(Main!AM$143=0,0,IF(Main!AS$218="","",IF($C$29="PM",Main!AS$218/Main!AM$143*Main!AM147,ROUND(Main!AS$218/Main!AM$143*Main!AM147*$B38,0))))))</f>
        <v/>
      </c>
      <c r="AL719" s="50" t="str">
        <f>IF($A719="","",IF(AL718="","",IF(Main!AN$143=0,0,IF(Main!AT$218="","",IF($C$29="PM",Main!AT$218/Main!AN$143*Main!AN147,ROUND(Main!AT$218/Main!AN$143*Main!AN147*$B38,0))))))</f>
        <v/>
      </c>
      <c r="AM719" s="31" t="str">
        <f>IF($A719="","",IF(AM718="","",IF(Main!AO$143=0,0,IF(Main!AU$218="","",IF($C$29="PM",Main!AU$218/Main!AO$143*Main!AO147,ROUND(Main!AU$218/Main!AO$143*Main!AO147*$B38,0))))))</f>
        <v/>
      </c>
      <c r="AN719" s="31" t="str">
        <f>IF($A719="","",IF(AN718="","",IF(Main!AP$143=0,0,IF(Main!AV$218="","",IF($C$29="PM",Main!AV$218/Main!AP$143*Main!AP147,ROUND(Main!AV$218/Main!AP$143*Main!AP147*$B38,0))))))</f>
        <v/>
      </c>
      <c r="AO719" s="31" t="str">
        <f>IF($A719="","",IF(AO718="","",IF(Main!AQ$143=0,0,IF(Main!AW$218="","",IF($C$29="PM",Main!AW$218/Main!AQ$143*Main!AQ147,ROUND(Main!AW$218/Main!AQ$143*Main!AQ147*$B38,0))))))</f>
        <v/>
      </c>
      <c r="AP719" s="31" t="str">
        <f>IF($A719="","",IF(AP718="","",IF(Main!AR$143=0,0,IF(Main!AX$218="","",IF($C$29="PM",Main!AX$218/Main!AR$143*Main!AR147,ROUND(Main!AX$218/Main!AR$143*Main!AR147*$B38,0))))))</f>
        <v/>
      </c>
      <c r="AQ719" s="31" t="str">
        <f>IF($A719="","",IF(AQ718="","",IF(Main!AS$143=0,0,IF(Main!AY$218="","",IF($C$29="PM",Main!AY$218/Main!AS$143*Main!AS147,ROUND(Main!AY$218/Main!AS$143*Main!AS147*$B38,0))))))</f>
        <v/>
      </c>
      <c r="AR719" s="31" t="str">
        <f>IF($A719="","",IF(AR718="","",IF(Main!AT$143=0,0,IF(Main!AZ$218="","",IF($C$29="PM",Main!AZ$218/Main!AT$143*Main!AT147,ROUND(Main!AZ$218/Main!AT$143*Main!AT147*$B38,0))))))</f>
        <v/>
      </c>
      <c r="AS719" s="31" t="str">
        <f>IF($A719="","",IF(AS718="","",IF(Main!AU$143=0,0,IF(Main!BA$218="","",IF($C$29="PM",Main!BA$218/Main!AU$143*Main!AU147,ROUND(Main!BA$218/Main!AU$143*Main!AU147*$B38,0))))))</f>
        <v/>
      </c>
      <c r="AT719" s="31" t="str">
        <f>IF($A719="","",IF(AT718="","",IF(Main!AV$143=0,0,IF(Main!BB$218="","",IF($C$29="PM",Main!BB$218/Main!AV$143*Main!AV147,ROUND(Main!BB$218/Main!AV$143*Main!AV147*$B38,0))))))</f>
        <v/>
      </c>
      <c r="AU719" s="31" t="str">
        <f>IF($A719="","",IF(AU718="","",IF(Main!AW$143=0,0,IF(Main!BC$218="","",IF($C$29="PM",Main!BC$218/Main!AW$143*Main!AW147,ROUND(Main!BC$218/Main!AW$143*Main!AW147*$B38,0))))))</f>
        <v/>
      </c>
      <c r="AV719" s="31" t="str">
        <f>IF($A719="","",IF(AV718="","",IF(Main!AX$143=0,0,IF(Main!BD$218="","",IF($C$29="PM",Main!BD$218/Main!AX$143*Main!AX147,ROUND(Main!BD$218/Main!AX$143*Main!AX147*$B38,0))))))</f>
        <v/>
      </c>
      <c r="AW719" s="31" t="str">
        <f>IF($A719="","",IF(AW718="","",IF(Main!AY$143=0,0,IF(Main!BE$218="","",IF($C$29="PM",Main!BE$218/Main!AY$143*Main!AY147,ROUND(Main!BE$218/Main!AY$143*Main!AY147*$B38,0))))))</f>
        <v/>
      </c>
      <c r="AX719" s="50" t="str">
        <f>IF($A719="","",IF(AX718="","",IF(Main!AZ$143=0,0,IF(Main!BF$218="","",IF($C$29="PM",Main!BF$218/Main!AZ$143*Main!AZ147,ROUND(Main!BF$218/Main!AZ$143*Main!AZ147*$B38,0))))))</f>
        <v/>
      </c>
      <c r="AY719" s="31" t="str">
        <f>IF($A719="","",IF(AY718="","",IF(Main!BA$143=0,0,IF(Main!BG$218="","",IF($C$29="PM",Main!BG$218/Main!BA$143*Main!BA147,ROUND(Main!BG$218/Main!BA$143*Main!BA147*$B38,0))))))</f>
        <v/>
      </c>
      <c r="AZ719" s="31" t="str">
        <f>IF($A719="","",IF(AZ718="","",IF(Main!BB$143=0,0,IF(Main!BH$218="","",IF($C$29="PM",Main!BH$218/Main!BB$143*Main!BB147,ROUND(Main!BH$218/Main!BB$143*Main!BB147*$B38,0))))))</f>
        <v/>
      </c>
      <c r="BA719" s="31" t="str">
        <f>IF($A719="","",IF(BA718="","",IF(Main!BC$143=0,0,IF(Main!BI$218="","",IF($C$29="PM",Main!BI$218/Main!BC$143*Main!BC147,ROUND(Main!BI$218/Main!BC$143*Main!BC147*$B38,0))))))</f>
        <v/>
      </c>
      <c r="BB719" s="31" t="str">
        <f>IF($A719="","",IF(BB718="","",IF(Main!BD$143=0,0,IF(Main!BJ$218="","",IF($C$29="PM",Main!BJ$218/Main!BD$143*Main!BD147,ROUND(Main!BJ$218/Main!BD$143*Main!BD147*$B38,0))))))</f>
        <v/>
      </c>
      <c r="BC719" s="31" t="str">
        <f>IF($A719="","",IF(BC718="","",IF(Main!BE$143=0,0,IF(Main!BK$218="","",IF($C$29="PM",Main!BK$218/Main!BE$143*Main!BE147,ROUND(Main!BK$218/Main!BE$143*Main!BE147*$B38,0))))))</f>
        <v/>
      </c>
      <c r="BD719" s="31" t="str">
        <f>IF($A719="","",IF(BD718="","",IF(Main!BF$143=0,0,IF(Main!BL$218="","",IF($C$29="PM",Main!BL$218/Main!BF$143*Main!BF147,ROUND(Main!BL$218/Main!BF$143*Main!BF147*$B38,0))))))</f>
        <v/>
      </c>
      <c r="BE719" s="31" t="str">
        <f>IF($A719="","",IF(BE718="","",IF(Main!BG$143=0,0,IF(Main!BM$218="","",IF($C$29="PM",Main!BM$218/Main!BG$143*Main!BG147,ROUND(Main!BM$218/Main!BG$143*Main!BG147*$B38,0))))))</f>
        <v/>
      </c>
      <c r="BF719" s="31" t="str">
        <f>IF($A719="","",IF(BF718="","",IF(Main!BH$143=0,0,IF(Main!BN$218="","",IF($C$29="PM",Main!BN$218/Main!BH$143*Main!BH147,ROUND(Main!BN$218/Main!BH$143*Main!BH147*$B38,0))))))</f>
        <v/>
      </c>
      <c r="BG719" s="31" t="str">
        <f>IF($A719="","",IF(BG718="","",IF(Main!BI$143=0,0,IF(Main!BO$218="","",IF($C$29="PM",Main!BO$218/Main!BI$143*Main!BI147,ROUND(Main!BO$218/Main!BI$143*Main!BI147*$B38,0))))))</f>
        <v/>
      </c>
      <c r="BH719" s="31" t="str">
        <f>IF($A719="","",IF(BH718="","",IF(Main!BJ$143=0,0,IF(Main!BP$218="","",IF($C$29="PM",Main!BP$218/Main!BJ$143*Main!BJ147,ROUND(Main!BP$218/Main!BJ$143*Main!BJ147*$B38,0))))))</f>
        <v/>
      </c>
      <c r="BI719" s="31" t="str">
        <f>IF($A719="","",IF(BI718="","",IF(Main!BK$143=0,0,IF(Main!BQ$218="","",IF($C$29="PM",Main!BQ$218/Main!BK$143*Main!BK147,ROUND(Main!BQ$218/Main!BK$143*Main!BK147*$B38,0))))))</f>
        <v/>
      </c>
      <c r="BJ719" s="50" t="str">
        <f>IF($A719="","",IF(BJ718="","",IF(Main!BL$143=0,0,IF(Main!BR$218="","",IF($C$29="PM",Main!BR$218/Main!BL$143*Main!BL147,ROUND(Main!BR$218/Main!BL$143*Main!BL147*$B38,0))))))</f>
        <v/>
      </c>
      <c r="BK719" s="31" t="str">
        <f>IF($A719="","",IF(BK718="","",IF(Main!BM$143=0,0,IF(Main!BS$218="","",IF($C$29="PM",Main!BS$218/Main!BM$143*Main!BM147,ROUND(Main!BS$218/Main!BM$143*Main!BM147*$B38,0))))))</f>
        <v/>
      </c>
      <c r="BL719" s="31" t="str">
        <f>IF($A719="","",IF(BL718="","",IF(Main!BN$143=0,0,IF(Main!BT$218="","",IF($C$29="PM",Main!BT$218/Main!BN$143*Main!BN147,ROUND(Main!BT$218/Main!BN$143*Main!BN147*$B38,0))))))</f>
        <v/>
      </c>
      <c r="BM719" s="31" t="str">
        <f>IF($A719="","",IF(BM718="","",IF(Main!BO$143=0,0,IF(Main!BU$218="","",IF($C$29="PM",Main!BU$218/Main!BO$143*Main!BO147,ROUND(Main!BU$218/Main!BO$143*Main!BO147*$B38,0))))))</f>
        <v/>
      </c>
      <c r="BN719" s="31" t="str">
        <f>IF($A719="","",IF(BN718="","",IF(Main!BP$143=0,0,IF(Main!BV$218="","",IF($C$29="PM",Main!BV$218/Main!BP$143*Main!BP147,ROUND(Main!BV$218/Main!BP$143*Main!BP147*$B38,0))))))</f>
        <v/>
      </c>
      <c r="BO719" s="31" t="str">
        <f>IF($A719="","",IF(BO718="","",IF(Main!BQ$143=0,0,IF(Main!BW$218="","",IF($C$29="PM",Main!BW$218/Main!BQ$143*Main!BQ147,ROUND(Main!BW$218/Main!BQ$143*Main!BQ147*$B38,0))))))</f>
        <v/>
      </c>
      <c r="BP719" s="31" t="str">
        <f>IF($A719="","",IF(BP718="","",IF(Main!BR$143=0,0,IF(Main!BX$218="","",IF($C$29="PM",Main!BX$218/Main!BR$143*Main!BR147,ROUND(Main!BX$218/Main!BR$143*Main!BR147*$B38,0))))))</f>
        <v/>
      </c>
      <c r="BQ719" s="31" t="str">
        <f>IF($A719="","",IF(BQ718="","",IF(Main!BS$143=0,0,IF(Main!BY$218="","",IF($C$29="PM",Main!BY$218/Main!BS$143*Main!BS147,ROUND(Main!BY$218/Main!BS$143*Main!BS147*$B38,0))))))</f>
        <v/>
      </c>
      <c r="BR719" s="31" t="str">
        <f>IF($A719="","",IF(BR718="","",IF(Main!BT$143=0,0,IF(Main!BZ$218="","",IF($C$29="PM",Main!BZ$218/Main!BT$143*Main!BT147,ROUND(Main!BZ$218/Main!BT$143*Main!BT147*$B38,0))))))</f>
        <v/>
      </c>
      <c r="BS719" s="31" t="str">
        <f>IF($A719="","",IF(BS718="","",IF(Main!BU$143=0,0,IF(Main!CA$218="","",IF($C$29="PM",Main!CA$218/Main!BU$143*Main!BU147,ROUND(Main!CA$218/Main!BU$143*Main!BU147*$B38,0))))))</f>
        <v/>
      </c>
      <c r="BT719" s="31" t="str">
        <f>IF($A719="","",IF(BT718="","",IF(Main!BV$143=0,0,IF(Main!CB$218="","",IF($C$29="PM",Main!CB$218/Main!BV$143*Main!BV147,ROUND(Main!CB$218/Main!BV$143*Main!BV147*$B38,0))))))</f>
        <v/>
      </c>
      <c r="BU719" s="31" t="str">
        <f>IF($A719="","",IF(BU718="","",IF(Main!BW$143=0,0,IF(Main!CC$218="","",IF($C$29="PM",Main!CC$218/Main!BW$143*Main!BW147,ROUND(Main!CC$218/Main!BW$143*Main!BW147*$B38,0))))))</f>
        <v/>
      </c>
      <c r="BV719" s="50" t="str">
        <f>IF($A719="","",IF(BV718="","",IF(Main!BX$143=0,0,IF(Main!CD$218="","",IF($C$29="PM",Main!CD$218/Main!BX$143*Main!BX147,ROUND(Main!CD$218/Main!BX$143*Main!BX147*$B38,0))))))</f>
        <v/>
      </c>
    </row>
    <row r="720" spans="1:74" x14ac:dyDescent="0.2">
      <c r="A720" s="71" t="str">
        <f>IF(Main!A$39="","",Main!A$39)</f>
        <v/>
      </c>
      <c r="B720" s="74" t="str">
        <f t="shared" si="499"/>
        <v/>
      </c>
      <c r="C720" s="49" t="str">
        <f>IF($A720="","",IF(C719="","",IF(Main!E$143=0,0,IF(Main!K$218="","",IF($C$29="PM",Main!K$218/Main!E$143*Main!E148,ROUND(Main!K$218/Main!E$143*Main!E148*$B39,0))))))</f>
        <v/>
      </c>
      <c r="D720" s="31" t="str">
        <f>IF($A720="","",IF(D719="","",IF(Main!F$143=0,0,IF(Main!L$218="","",IF($C$29="PM",Main!L$218/Main!F$143*Main!F148,ROUND(Main!L$218/Main!F$143*Main!F148*$B39,0))))))</f>
        <v/>
      </c>
      <c r="E720" s="31" t="str">
        <f>IF($A720="","",IF(E719="","",IF(Main!G$143=0,0,IF(Main!M$218="","",IF($C$29="PM",Main!M$218/Main!G$143*Main!G148,ROUND(Main!M$218/Main!G$143*Main!G148*$B39,0))))))</f>
        <v/>
      </c>
      <c r="F720" s="31" t="str">
        <f>IF($A720="","",IF(F719="","",IF(Main!H$143=0,0,IF(Main!N$218="","",IF($C$29="PM",Main!N$218/Main!H$143*Main!H148,ROUND(Main!N$218/Main!H$143*Main!H148*$B39,0))))))</f>
        <v/>
      </c>
      <c r="G720" s="31" t="str">
        <f>IF($A720="","",IF(G719="","",IF(Main!I$143=0,0,IF(Main!O$218="","",IF($C$29="PM",Main!O$218/Main!I$143*Main!I148,ROUND(Main!O$218/Main!I$143*Main!I148*$B39,0))))))</f>
        <v/>
      </c>
      <c r="H720" s="31" t="str">
        <f>IF($A720="","",IF(H719="","",IF(Main!J$143=0,0,IF(Main!P$218="","",IF($C$29="PM",Main!P$218/Main!J$143*Main!J148,ROUND(Main!P$218/Main!J$143*Main!J148*$B39,0))))))</f>
        <v/>
      </c>
      <c r="I720" s="31" t="str">
        <f>IF($A720="","",IF(I719="","",IF(Main!K$143=0,0,IF(Main!Q$218="","",IF($C$29="PM",Main!Q$218/Main!K$143*Main!K148,ROUND(Main!Q$218/Main!K$143*Main!K148*$B39,0))))))</f>
        <v/>
      </c>
      <c r="J720" s="31" t="str">
        <f>IF($A720="","",IF(J719="","",IF(Main!L$143=0,0,IF(Main!R$218="","",IF($C$29="PM",Main!R$218/Main!L$143*Main!L148,ROUND(Main!R$218/Main!L$143*Main!L148*$B39,0))))))</f>
        <v/>
      </c>
      <c r="K720" s="31" t="str">
        <f>IF($A720="","",IF(K719="","",IF(Main!M$143=0,0,IF(Main!S$218="","",IF($C$29="PM",Main!S$218/Main!M$143*Main!M148,ROUND(Main!S$218/Main!M$143*Main!M148*$B39,0))))))</f>
        <v/>
      </c>
      <c r="L720" s="31" t="str">
        <f>IF($A720="","",IF(L719="","",IF(Main!N$143=0,0,IF(Main!T$218="","",IF($C$29="PM",Main!T$218/Main!N$143*Main!N148,ROUND(Main!T$218/Main!N$143*Main!N148*$B39,0))))))</f>
        <v/>
      </c>
      <c r="M720" s="31" t="str">
        <f>IF($A720="","",IF(M719="","",IF(Main!O$143=0,0,IF(Main!U$218="","",IF($C$29="PM",Main!U$218/Main!O$143*Main!O148,ROUND(Main!U$218/Main!O$143*Main!O148*$B39,0))))))</f>
        <v/>
      </c>
      <c r="N720" s="50" t="str">
        <f>IF($A720="","",IF(N719="","",IF(Main!P$143=0,0,IF(Main!V$218="","",IF($C$29="PM",Main!V$218/Main!P$143*Main!P148,ROUND(Main!V$218/Main!P$143*Main!P148*$B39,0))))))</f>
        <v/>
      </c>
      <c r="O720" s="31" t="str">
        <f>IF($A720="","",IF(O719="","",IF(Main!Q$143=0,0,IF(Main!W$218="","",IF($C$29="PM",Main!W$218/Main!Q$143*Main!Q148,ROUND(Main!W$218/Main!Q$143*Main!Q148*$B39,0))))))</f>
        <v/>
      </c>
      <c r="P720" s="31" t="str">
        <f>IF($A720="","",IF(P719="","",IF(Main!R$143=0,0,IF(Main!X$218="","",IF($C$29="PM",Main!X$218/Main!R$143*Main!R148,ROUND(Main!X$218/Main!R$143*Main!R148*$B39,0))))))</f>
        <v/>
      </c>
      <c r="Q720" s="31" t="str">
        <f>IF($A720="","",IF(Q719="","",IF(Main!S$143=0,0,IF(Main!Y$218="","",IF($C$29="PM",Main!Y$218/Main!S$143*Main!S148,ROUND(Main!Y$218/Main!S$143*Main!S148*$B39,0))))))</f>
        <v/>
      </c>
      <c r="R720" s="31" t="str">
        <f>IF($A720="","",IF(R719="","",IF(Main!T$143=0,0,IF(Main!Z$218="","",IF($C$29="PM",Main!Z$218/Main!T$143*Main!T148,ROUND(Main!Z$218/Main!T$143*Main!T148*$B39,0))))))</f>
        <v/>
      </c>
      <c r="S720" s="31" t="str">
        <f>IF($A720="","",IF(S719="","",IF(Main!U$143=0,0,IF(Main!AA$218="","",IF($C$29="PM",Main!AA$218/Main!U$143*Main!U148,ROUND(Main!AA$218/Main!U$143*Main!U148*$B39,0))))))</f>
        <v/>
      </c>
      <c r="T720" s="31" t="str">
        <f>IF($A720="","",IF(T719="","",IF(Main!V$143=0,0,IF(Main!AB$218="","",IF($C$29="PM",Main!AB$218/Main!V$143*Main!V148,ROUND(Main!AB$218/Main!V$143*Main!V148*$B39,0))))))</f>
        <v/>
      </c>
      <c r="U720" s="31" t="str">
        <f>IF($A720="","",IF(U719="","",IF(Main!W$143=0,0,IF(Main!AC$218="","",IF($C$29="PM",Main!AC$218/Main!W$143*Main!W148,ROUND(Main!AC$218/Main!W$143*Main!W148*$B39,0))))))</f>
        <v/>
      </c>
      <c r="V720" s="31" t="str">
        <f>IF($A720="","",IF(V719="","",IF(Main!X$143=0,0,IF(Main!AD$218="","",IF($C$29="PM",Main!AD$218/Main!X$143*Main!X148,ROUND(Main!AD$218/Main!X$143*Main!X148*$B39,0))))))</f>
        <v/>
      </c>
      <c r="W720" s="31" t="str">
        <f>IF($A720="","",IF(W719="","",IF(Main!Y$143=0,0,IF(Main!AE$218="","",IF($C$29="PM",Main!AE$218/Main!Y$143*Main!Y148,ROUND(Main!AE$218/Main!Y$143*Main!Y148*$B39,0))))))</f>
        <v/>
      </c>
      <c r="X720" s="31" t="str">
        <f>IF($A720="","",IF(X719="","",IF(Main!Z$143=0,0,IF(Main!AF$218="","",IF($C$29="PM",Main!AF$218/Main!Z$143*Main!Z148,ROUND(Main!AF$218/Main!Z$143*Main!Z148*$B39,0))))))</f>
        <v/>
      </c>
      <c r="Y720" s="31" t="str">
        <f>IF($A720="","",IF(Y719="","",IF(Main!AA$143=0,0,IF(Main!AG$218="","",IF($C$29="PM",Main!AG$218/Main!AA$143*Main!AA148,ROUND(Main!AG$218/Main!AA$143*Main!AA148*$B39,0))))))</f>
        <v/>
      </c>
      <c r="Z720" s="31" t="str">
        <f>IF($A720="","",IF(Z719="","",IF(Main!AB$143=0,0,IF(Main!AH$218="","",IF($C$29="PM",Main!AH$218/Main!AB$143*Main!AB148,ROUND(Main!AH$218/Main!AB$143*Main!AB148*$B39,0))))))</f>
        <v/>
      </c>
      <c r="AA720" s="49" t="str">
        <f>IF($A720="","",IF(AA719="","",IF(Main!AC$143=0,0,IF(Main!AI$218="","",IF($C$29="PM",Main!AI$218/Main!AC$143*Main!AC148,ROUND(Main!AI$218/Main!AC$143*Main!AC148*$B39,0))))))</f>
        <v/>
      </c>
      <c r="AB720" s="31" t="str">
        <f>IF($A720="","",IF(AB719="","",IF(Main!AD$143=0,0,IF(Main!AJ$218="","",IF($C$29="PM",Main!AJ$218/Main!AD$143*Main!AD148,ROUND(Main!AJ$218/Main!AD$143*Main!AD148*$B39,0))))))</f>
        <v/>
      </c>
      <c r="AC720" s="31" t="str">
        <f>IF($A720="","",IF(AC719="","",IF(Main!AE$143=0,0,IF(Main!AK$218="","",IF($C$29="PM",Main!AK$218/Main!AE$143*Main!AE148,ROUND(Main!AK$218/Main!AE$143*Main!AE148*$B39,0))))))</f>
        <v/>
      </c>
      <c r="AD720" s="31" t="str">
        <f>IF($A720="","",IF(AD719="","",IF(Main!AF$143=0,0,IF(Main!AL$218="","",IF($C$29="PM",Main!AL$218/Main!AF$143*Main!AF148,ROUND(Main!AL$218/Main!AF$143*Main!AF148*$B39,0))))))</f>
        <v/>
      </c>
      <c r="AE720" s="31" t="str">
        <f>IF($A720="","",IF(AE719="","",IF(Main!AG$143=0,0,IF(Main!AM$218="","",IF($C$29="PM",Main!AM$218/Main!AG$143*Main!AG148,ROUND(Main!AM$218/Main!AG$143*Main!AG148*$B39,0))))))</f>
        <v/>
      </c>
      <c r="AF720" s="31" t="str">
        <f>IF($A720="","",IF(AF719="","",IF(Main!AH$143=0,0,IF(Main!AN$218="","",IF($C$29="PM",Main!AN$218/Main!AH$143*Main!AH148,ROUND(Main!AN$218/Main!AH$143*Main!AH148*$B39,0))))))</f>
        <v/>
      </c>
      <c r="AG720" s="31" t="str">
        <f>IF($A720="","",IF(AG719="","",IF(Main!AI$143=0,0,IF(Main!AO$218="","",IF($C$29="PM",Main!AO$218/Main!AI$143*Main!AI148,ROUND(Main!AO$218/Main!AI$143*Main!AI148*$B39,0))))))</f>
        <v/>
      </c>
      <c r="AH720" s="31" t="str">
        <f>IF($A720="","",IF(AH719="","",IF(Main!AJ$143=0,0,IF(Main!AP$218="","",IF($C$29="PM",Main!AP$218/Main!AJ$143*Main!AJ148,ROUND(Main!AP$218/Main!AJ$143*Main!AJ148*$B39,0))))))</f>
        <v/>
      </c>
      <c r="AI720" s="31" t="str">
        <f>IF($A720="","",IF(AI719="","",IF(Main!AK$143=0,0,IF(Main!AQ$218="","",IF($C$29="PM",Main!AQ$218/Main!AK$143*Main!AK148,ROUND(Main!AQ$218/Main!AK$143*Main!AK148*$B39,0))))))</f>
        <v/>
      </c>
      <c r="AJ720" s="31" t="str">
        <f>IF($A720="","",IF(AJ719="","",IF(Main!AL$143=0,0,IF(Main!AR$218="","",IF($C$29="PM",Main!AR$218/Main!AL$143*Main!AL148,ROUND(Main!AR$218/Main!AL$143*Main!AL148*$B39,0))))))</f>
        <v/>
      </c>
      <c r="AK720" s="31" t="str">
        <f>IF($A720="","",IF(AK719="","",IF(Main!AM$143=0,0,IF(Main!AS$218="","",IF($C$29="PM",Main!AS$218/Main!AM$143*Main!AM148,ROUND(Main!AS$218/Main!AM$143*Main!AM148*$B39,0))))))</f>
        <v/>
      </c>
      <c r="AL720" s="50" t="str">
        <f>IF($A720="","",IF(AL719="","",IF(Main!AN$143=0,0,IF(Main!AT$218="","",IF($C$29="PM",Main!AT$218/Main!AN$143*Main!AN148,ROUND(Main!AT$218/Main!AN$143*Main!AN148*$B39,0))))))</f>
        <v/>
      </c>
      <c r="AM720" s="31" t="str">
        <f>IF($A720="","",IF(AM719="","",IF(Main!AO$143=0,0,IF(Main!AU$218="","",IF($C$29="PM",Main!AU$218/Main!AO$143*Main!AO148,ROUND(Main!AU$218/Main!AO$143*Main!AO148*$B39,0))))))</f>
        <v/>
      </c>
      <c r="AN720" s="31" t="str">
        <f>IF($A720="","",IF(AN719="","",IF(Main!AP$143=0,0,IF(Main!AV$218="","",IF($C$29="PM",Main!AV$218/Main!AP$143*Main!AP148,ROUND(Main!AV$218/Main!AP$143*Main!AP148*$B39,0))))))</f>
        <v/>
      </c>
      <c r="AO720" s="31" t="str">
        <f>IF($A720="","",IF(AO719="","",IF(Main!AQ$143=0,0,IF(Main!AW$218="","",IF($C$29="PM",Main!AW$218/Main!AQ$143*Main!AQ148,ROUND(Main!AW$218/Main!AQ$143*Main!AQ148*$B39,0))))))</f>
        <v/>
      </c>
      <c r="AP720" s="31" t="str">
        <f>IF($A720="","",IF(AP719="","",IF(Main!AR$143=0,0,IF(Main!AX$218="","",IF($C$29="PM",Main!AX$218/Main!AR$143*Main!AR148,ROUND(Main!AX$218/Main!AR$143*Main!AR148*$B39,0))))))</f>
        <v/>
      </c>
      <c r="AQ720" s="31" t="str">
        <f>IF($A720="","",IF(AQ719="","",IF(Main!AS$143=0,0,IF(Main!AY$218="","",IF($C$29="PM",Main!AY$218/Main!AS$143*Main!AS148,ROUND(Main!AY$218/Main!AS$143*Main!AS148*$B39,0))))))</f>
        <v/>
      </c>
      <c r="AR720" s="31" t="str">
        <f>IF($A720="","",IF(AR719="","",IF(Main!AT$143=0,0,IF(Main!AZ$218="","",IF($C$29="PM",Main!AZ$218/Main!AT$143*Main!AT148,ROUND(Main!AZ$218/Main!AT$143*Main!AT148*$B39,0))))))</f>
        <v/>
      </c>
      <c r="AS720" s="31" t="str">
        <f>IF($A720="","",IF(AS719="","",IF(Main!AU$143=0,0,IF(Main!BA$218="","",IF($C$29="PM",Main!BA$218/Main!AU$143*Main!AU148,ROUND(Main!BA$218/Main!AU$143*Main!AU148*$B39,0))))))</f>
        <v/>
      </c>
      <c r="AT720" s="31" t="str">
        <f>IF($A720="","",IF(AT719="","",IF(Main!AV$143=0,0,IF(Main!BB$218="","",IF($C$29="PM",Main!BB$218/Main!AV$143*Main!AV148,ROUND(Main!BB$218/Main!AV$143*Main!AV148*$B39,0))))))</f>
        <v/>
      </c>
      <c r="AU720" s="31" t="str">
        <f>IF($A720="","",IF(AU719="","",IF(Main!AW$143=0,0,IF(Main!BC$218="","",IF($C$29="PM",Main!BC$218/Main!AW$143*Main!AW148,ROUND(Main!BC$218/Main!AW$143*Main!AW148*$B39,0))))))</f>
        <v/>
      </c>
      <c r="AV720" s="31" t="str">
        <f>IF($A720="","",IF(AV719="","",IF(Main!AX$143=0,0,IF(Main!BD$218="","",IF($C$29="PM",Main!BD$218/Main!AX$143*Main!AX148,ROUND(Main!BD$218/Main!AX$143*Main!AX148*$B39,0))))))</f>
        <v/>
      </c>
      <c r="AW720" s="31" t="str">
        <f>IF($A720="","",IF(AW719="","",IF(Main!AY$143=0,0,IF(Main!BE$218="","",IF($C$29="PM",Main!BE$218/Main!AY$143*Main!AY148,ROUND(Main!BE$218/Main!AY$143*Main!AY148*$B39,0))))))</f>
        <v/>
      </c>
      <c r="AX720" s="50" t="str">
        <f>IF($A720="","",IF(AX719="","",IF(Main!AZ$143=0,0,IF(Main!BF$218="","",IF($C$29="PM",Main!BF$218/Main!AZ$143*Main!AZ148,ROUND(Main!BF$218/Main!AZ$143*Main!AZ148*$B39,0))))))</f>
        <v/>
      </c>
      <c r="AY720" s="31" t="str">
        <f>IF($A720="","",IF(AY719="","",IF(Main!BA$143=0,0,IF(Main!BG$218="","",IF($C$29="PM",Main!BG$218/Main!BA$143*Main!BA148,ROUND(Main!BG$218/Main!BA$143*Main!BA148*$B39,0))))))</f>
        <v/>
      </c>
      <c r="AZ720" s="31" t="str">
        <f>IF($A720="","",IF(AZ719="","",IF(Main!BB$143=0,0,IF(Main!BH$218="","",IF($C$29="PM",Main!BH$218/Main!BB$143*Main!BB148,ROUND(Main!BH$218/Main!BB$143*Main!BB148*$B39,0))))))</f>
        <v/>
      </c>
      <c r="BA720" s="31" t="str">
        <f>IF($A720="","",IF(BA719="","",IF(Main!BC$143=0,0,IF(Main!BI$218="","",IF($C$29="PM",Main!BI$218/Main!BC$143*Main!BC148,ROUND(Main!BI$218/Main!BC$143*Main!BC148*$B39,0))))))</f>
        <v/>
      </c>
      <c r="BB720" s="31" t="str">
        <f>IF($A720="","",IF(BB719="","",IF(Main!BD$143=0,0,IF(Main!BJ$218="","",IF($C$29="PM",Main!BJ$218/Main!BD$143*Main!BD148,ROUND(Main!BJ$218/Main!BD$143*Main!BD148*$B39,0))))))</f>
        <v/>
      </c>
      <c r="BC720" s="31" t="str">
        <f>IF($A720="","",IF(BC719="","",IF(Main!BE$143=0,0,IF(Main!BK$218="","",IF($C$29="PM",Main!BK$218/Main!BE$143*Main!BE148,ROUND(Main!BK$218/Main!BE$143*Main!BE148*$B39,0))))))</f>
        <v/>
      </c>
      <c r="BD720" s="31" t="str">
        <f>IF($A720="","",IF(BD719="","",IF(Main!BF$143=0,0,IF(Main!BL$218="","",IF($C$29="PM",Main!BL$218/Main!BF$143*Main!BF148,ROUND(Main!BL$218/Main!BF$143*Main!BF148*$B39,0))))))</f>
        <v/>
      </c>
      <c r="BE720" s="31" t="str">
        <f>IF($A720="","",IF(BE719="","",IF(Main!BG$143=0,0,IF(Main!BM$218="","",IF($C$29="PM",Main!BM$218/Main!BG$143*Main!BG148,ROUND(Main!BM$218/Main!BG$143*Main!BG148*$B39,0))))))</f>
        <v/>
      </c>
      <c r="BF720" s="31" t="str">
        <f>IF($A720="","",IF(BF719="","",IF(Main!BH$143=0,0,IF(Main!BN$218="","",IF($C$29="PM",Main!BN$218/Main!BH$143*Main!BH148,ROUND(Main!BN$218/Main!BH$143*Main!BH148*$B39,0))))))</f>
        <v/>
      </c>
      <c r="BG720" s="31" t="str">
        <f>IF($A720="","",IF(BG719="","",IF(Main!BI$143=0,0,IF(Main!BO$218="","",IF($C$29="PM",Main!BO$218/Main!BI$143*Main!BI148,ROUND(Main!BO$218/Main!BI$143*Main!BI148*$B39,0))))))</f>
        <v/>
      </c>
      <c r="BH720" s="31" t="str">
        <f>IF($A720="","",IF(BH719="","",IF(Main!BJ$143=0,0,IF(Main!BP$218="","",IF($C$29="PM",Main!BP$218/Main!BJ$143*Main!BJ148,ROUND(Main!BP$218/Main!BJ$143*Main!BJ148*$B39,0))))))</f>
        <v/>
      </c>
      <c r="BI720" s="31" t="str">
        <f>IF($A720="","",IF(BI719="","",IF(Main!BK$143=0,0,IF(Main!BQ$218="","",IF($C$29="PM",Main!BQ$218/Main!BK$143*Main!BK148,ROUND(Main!BQ$218/Main!BK$143*Main!BK148*$B39,0))))))</f>
        <v/>
      </c>
      <c r="BJ720" s="50" t="str">
        <f>IF($A720="","",IF(BJ719="","",IF(Main!BL$143=0,0,IF(Main!BR$218="","",IF($C$29="PM",Main!BR$218/Main!BL$143*Main!BL148,ROUND(Main!BR$218/Main!BL$143*Main!BL148*$B39,0))))))</f>
        <v/>
      </c>
      <c r="BK720" s="31" t="str">
        <f>IF($A720="","",IF(BK719="","",IF(Main!BM$143=0,0,IF(Main!BS$218="","",IF($C$29="PM",Main!BS$218/Main!BM$143*Main!BM148,ROUND(Main!BS$218/Main!BM$143*Main!BM148*$B39,0))))))</f>
        <v/>
      </c>
      <c r="BL720" s="31" t="str">
        <f>IF($A720="","",IF(BL719="","",IF(Main!BN$143=0,0,IF(Main!BT$218="","",IF($C$29="PM",Main!BT$218/Main!BN$143*Main!BN148,ROUND(Main!BT$218/Main!BN$143*Main!BN148*$B39,0))))))</f>
        <v/>
      </c>
      <c r="BM720" s="31" t="str">
        <f>IF($A720="","",IF(BM719="","",IF(Main!BO$143=0,0,IF(Main!BU$218="","",IF($C$29="PM",Main!BU$218/Main!BO$143*Main!BO148,ROUND(Main!BU$218/Main!BO$143*Main!BO148*$B39,0))))))</f>
        <v/>
      </c>
      <c r="BN720" s="31" t="str">
        <f>IF($A720="","",IF(BN719="","",IF(Main!BP$143=0,0,IF(Main!BV$218="","",IF($C$29="PM",Main!BV$218/Main!BP$143*Main!BP148,ROUND(Main!BV$218/Main!BP$143*Main!BP148*$B39,0))))))</f>
        <v/>
      </c>
      <c r="BO720" s="31" t="str">
        <f>IF($A720="","",IF(BO719="","",IF(Main!BQ$143=0,0,IF(Main!BW$218="","",IF($C$29="PM",Main!BW$218/Main!BQ$143*Main!BQ148,ROUND(Main!BW$218/Main!BQ$143*Main!BQ148*$B39,0))))))</f>
        <v/>
      </c>
      <c r="BP720" s="31" t="str">
        <f>IF($A720="","",IF(BP719="","",IF(Main!BR$143=0,0,IF(Main!BX$218="","",IF($C$29="PM",Main!BX$218/Main!BR$143*Main!BR148,ROUND(Main!BX$218/Main!BR$143*Main!BR148*$B39,0))))))</f>
        <v/>
      </c>
      <c r="BQ720" s="31" t="str">
        <f>IF($A720="","",IF(BQ719="","",IF(Main!BS$143=0,0,IF(Main!BY$218="","",IF($C$29="PM",Main!BY$218/Main!BS$143*Main!BS148,ROUND(Main!BY$218/Main!BS$143*Main!BS148*$B39,0))))))</f>
        <v/>
      </c>
      <c r="BR720" s="31" t="str">
        <f>IF($A720="","",IF(BR719="","",IF(Main!BT$143=0,0,IF(Main!BZ$218="","",IF($C$29="PM",Main!BZ$218/Main!BT$143*Main!BT148,ROUND(Main!BZ$218/Main!BT$143*Main!BT148*$B39,0))))))</f>
        <v/>
      </c>
      <c r="BS720" s="31" t="str">
        <f>IF($A720="","",IF(BS719="","",IF(Main!BU$143=0,0,IF(Main!CA$218="","",IF($C$29="PM",Main!CA$218/Main!BU$143*Main!BU148,ROUND(Main!CA$218/Main!BU$143*Main!BU148*$B39,0))))))</f>
        <v/>
      </c>
      <c r="BT720" s="31" t="str">
        <f>IF($A720="","",IF(BT719="","",IF(Main!BV$143=0,0,IF(Main!CB$218="","",IF($C$29="PM",Main!CB$218/Main!BV$143*Main!BV148,ROUND(Main!CB$218/Main!BV$143*Main!BV148*$B39,0))))))</f>
        <v/>
      </c>
      <c r="BU720" s="31" t="str">
        <f>IF($A720="","",IF(BU719="","",IF(Main!BW$143=0,0,IF(Main!CC$218="","",IF($C$29="PM",Main!CC$218/Main!BW$143*Main!BW148,ROUND(Main!CC$218/Main!BW$143*Main!BW148*$B39,0))))))</f>
        <v/>
      </c>
      <c r="BV720" s="50" t="str">
        <f>IF($A720="","",IF(BV719="","",IF(Main!BX$143=0,0,IF(Main!CD$218="","",IF($C$29="PM",Main!CD$218/Main!BX$143*Main!BX148,ROUND(Main!CD$218/Main!BX$143*Main!BX148*$B39,0))))))</f>
        <v/>
      </c>
    </row>
    <row r="721" spans="1:74" x14ac:dyDescent="0.2">
      <c r="A721" s="71" t="str">
        <f>IF(Main!A$40="","",Main!A$40)</f>
        <v/>
      </c>
      <c r="B721" s="74" t="str">
        <f t="shared" si="499"/>
        <v/>
      </c>
      <c r="C721" s="49" t="str">
        <f>IF($A721="","",IF(C720="","",IF(Main!E$143=0,0,IF(Main!K$218="","",IF($C$29="PM",Main!K$218/Main!E$143*Main!E149,ROUND(Main!K$218/Main!E$143*Main!E149*$B40,0))))))</f>
        <v/>
      </c>
      <c r="D721" s="31" t="str">
        <f>IF($A721="","",IF(D720="","",IF(Main!F$143=0,0,IF(Main!L$218="","",IF($C$29="PM",Main!L$218/Main!F$143*Main!F149,ROUND(Main!L$218/Main!F$143*Main!F149*$B40,0))))))</f>
        <v/>
      </c>
      <c r="E721" s="31" t="str">
        <f>IF($A721="","",IF(E720="","",IF(Main!G$143=0,0,IF(Main!M$218="","",IF($C$29="PM",Main!M$218/Main!G$143*Main!G149,ROUND(Main!M$218/Main!G$143*Main!G149*$B40,0))))))</f>
        <v/>
      </c>
      <c r="F721" s="31" t="str">
        <f>IF($A721="","",IF(F720="","",IF(Main!H$143=0,0,IF(Main!N$218="","",IF($C$29="PM",Main!N$218/Main!H$143*Main!H149,ROUND(Main!N$218/Main!H$143*Main!H149*$B40,0))))))</f>
        <v/>
      </c>
      <c r="G721" s="31" t="str">
        <f>IF($A721="","",IF(G720="","",IF(Main!I$143=0,0,IF(Main!O$218="","",IF($C$29="PM",Main!O$218/Main!I$143*Main!I149,ROUND(Main!O$218/Main!I$143*Main!I149*$B40,0))))))</f>
        <v/>
      </c>
      <c r="H721" s="31" t="str">
        <f>IF($A721="","",IF(H720="","",IF(Main!J$143=0,0,IF(Main!P$218="","",IF($C$29="PM",Main!P$218/Main!J$143*Main!J149,ROUND(Main!P$218/Main!J$143*Main!J149*$B40,0))))))</f>
        <v/>
      </c>
      <c r="I721" s="31" t="str">
        <f>IF($A721="","",IF(I720="","",IF(Main!K$143=0,0,IF(Main!Q$218="","",IF($C$29="PM",Main!Q$218/Main!K$143*Main!K149,ROUND(Main!Q$218/Main!K$143*Main!K149*$B40,0))))))</f>
        <v/>
      </c>
      <c r="J721" s="31" t="str">
        <f>IF($A721="","",IF(J720="","",IF(Main!L$143=0,0,IF(Main!R$218="","",IF($C$29="PM",Main!R$218/Main!L$143*Main!L149,ROUND(Main!R$218/Main!L$143*Main!L149*$B40,0))))))</f>
        <v/>
      </c>
      <c r="K721" s="31" t="str">
        <f>IF($A721="","",IF(K720="","",IF(Main!M$143=0,0,IF(Main!S$218="","",IF($C$29="PM",Main!S$218/Main!M$143*Main!M149,ROUND(Main!S$218/Main!M$143*Main!M149*$B40,0))))))</f>
        <v/>
      </c>
      <c r="L721" s="31" t="str">
        <f>IF($A721="","",IF(L720="","",IF(Main!N$143=0,0,IF(Main!T$218="","",IF($C$29="PM",Main!T$218/Main!N$143*Main!N149,ROUND(Main!T$218/Main!N$143*Main!N149*$B40,0))))))</f>
        <v/>
      </c>
      <c r="M721" s="31" t="str">
        <f>IF($A721="","",IF(M720="","",IF(Main!O$143=0,0,IF(Main!U$218="","",IF($C$29="PM",Main!U$218/Main!O$143*Main!O149,ROUND(Main!U$218/Main!O$143*Main!O149*$B40,0))))))</f>
        <v/>
      </c>
      <c r="N721" s="50" t="str">
        <f>IF($A721="","",IF(N720="","",IF(Main!P$143=0,0,IF(Main!V$218="","",IF($C$29="PM",Main!V$218/Main!P$143*Main!P149,ROUND(Main!V$218/Main!P$143*Main!P149*$B40,0))))))</f>
        <v/>
      </c>
      <c r="O721" s="31" t="str">
        <f>IF($A721="","",IF(O720="","",IF(Main!Q$143=0,0,IF(Main!W$218="","",IF($C$29="PM",Main!W$218/Main!Q$143*Main!Q149,ROUND(Main!W$218/Main!Q$143*Main!Q149*$B40,0))))))</f>
        <v/>
      </c>
      <c r="P721" s="31" t="str">
        <f>IF($A721="","",IF(P720="","",IF(Main!R$143=0,0,IF(Main!X$218="","",IF($C$29="PM",Main!X$218/Main!R$143*Main!R149,ROUND(Main!X$218/Main!R$143*Main!R149*$B40,0))))))</f>
        <v/>
      </c>
      <c r="Q721" s="31" t="str">
        <f>IF($A721="","",IF(Q720="","",IF(Main!S$143=0,0,IF(Main!Y$218="","",IF($C$29="PM",Main!Y$218/Main!S$143*Main!S149,ROUND(Main!Y$218/Main!S$143*Main!S149*$B40,0))))))</f>
        <v/>
      </c>
      <c r="R721" s="31" t="str">
        <f>IF($A721="","",IF(R720="","",IF(Main!T$143=0,0,IF(Main!Z$218="","",IF($C$29="PM",Main!Z$218/Main!T$143*Main!T149,ROUND(Main!Z$218/Main!T$143*Main!T149*$B40,0))))))</f>
        <v/>
      </c>
      <c r="S721" s="31" t="str">
        <f>IF($A721="","",IF(S720="","",IF(Main!U$143=0,0,IF(Main!AA$218="","",IF($C$29="PM",Main!AA$218/Main!U$143*Main!U149,ROUND(Main!AA$218/Main!U$143*Main!U149*$B40,0))))))</f>
        <v/>
      </c>
      <c r="T721" s="31" t="str">
        <f>IF($A721="","",IF(T720="","",IF(Main!V$143=0,0,IF(Main!AB$218="","",IF($C$29="PM",Main!AB$218/Main!V$143*Main!V149,ROUND(Main!AB$218/Main!V$143*Main!V149*$B40,0))))))</f>
        <v/>
      </c>
      <c r="U721" s="31" t="str">
        <f>IF($A721="","",IF(U720="","",IF(Main!W$143=0,0,IF(Main!AC$218="","",IF($C$29="PM",Main!AC$218/Main!W$143*Main!W149,ROUND(Main!AC$218/Main!W$143*Main!W149*$B40,0))))))</f>
        <v/>
      </c>
      <c r="V721" s="31" t="str">
        <f>IF($A721="","",IF(V720="","",IF(Main!X$143=0,0,IF(Main!AD$218="","",IF($C$29="PM",Main!AD$218/Main!X$143*Main!X149,ROUND(Main!AD$218/Main!X$143*Main!X149*$B40,0))))))</f>
        <v/>
      </c>
      <c r="W721" s="31" t="str">
        <f>IF($A721="","",IF(W720="","",IF(Main!Y$143=0,0,IF(Main!AE$218="","",IF($C$29="PM",Main!AE$218/Main!Y$143*Main!Y149,ROUND(Main!AE$218/Main!Y$143*Main!Y149*$B40,0))))))</f>
        <v/>
      </c>
      <c r="X721" s="31" t="str">
        <f>IF($A721="","",IF(X720="","",IF(Main!Z$143=0,0,IF(Main!AF$218="","",IF($C$29="PM",Main!AF$218/Main!Z$143*Main!Z149,ROUND(Main!AF$218/Main!Z$143*Main!Z149*$B40,0))))))</f>
        <v/>
      </c>
      <c r="Y721" s="31" t="str">
        <f>IF($A721="","",IF(Y720="","",IF(Main!AA$143=0,0,IF(Main!AG$218="","",IF($C$29="PM",Main!AG$218/Main!AA$143*Main!AA149,ROUND(Main!AG$218/Main!AA$143*Main!AA149*$B40,0))))))</f>
        <v/>
      </c>
      <c r="Z721" s="31" t="str">
        <f>IF($A721="","",IF(Z720="","",IF(Main!AB$143=0,0,IF(Main!AH$218="","",IF($C$29="PM",Main!AH$218/Main!AB$143*Main!AB149,ROUND(Main!AH$218/Main!AB$143*Main!AB149*$B40,0))))))</f>
        <v/>
      </c>
      <c r="AA721" s="49" t="str">
        <f>IF($A721="","",IF(AA720="","",IF(Main!AC$143=0,0,IF(Main!AI$218="","",IF($C$29="PM",Main!AI$218/Main!AC$143*Main!AC149,ROUND(Main!AI$218/Main!AC$143*Main!AC149*$B40,0))))))</f>
        <v/>
      </c>
      <c r="AB721" s="31" t="str">
        <f>IF($A721="","",IF(AB720="","",IF(Main!AD$143=0,0,IF(Main!AJ$218="","",IF($C$29="PM",Main!AJ$218/Main!AD$143*Main!AD149,ROUND(Main!AJ$218/Main!AD$143*Main!AD149*$B40,0))))))</f>
        <v/>
      </c>
      <c r="AC721" s="31" t="str">
        <f>IF($A721="","",IF(AC720="","",IF(Main!AE$143=0,0,IF(Main!AK$218="","",IF($C$29="PM",Main!AK$218/Main!AE$143*Main!AE149,ROUND(Main!AK$218/Main!AE$143*Main!AE149*$B40,0))))))</f>
        <v/>
      </c>
      <c r="AD721" s="31" t="str">
        <f>IF($A721="","",IF(AD720="","",IF(Main!AF$143=0,0,IF(Main!AL$218="","",IF($C$29="PM",Main!AL$218/Main!AF$143*Main!AF149,ROUND(Main!AL$218/Main!AF$143*Main!AF149*$B40,0))))))</f>
        <v/>
      </c>
      <c r="AE721" s="31" t="str">
        <f>IF($A721="","",IF(AE720="","",IF(Main!AG$143=0,0,IF(Main!AM$218="","",IF($C$29="PM",Main!AM$218/Main!AG$143*Main!AG149,ROUND(Main!AM$218/Main!AG$143*Main!AG149*$B40,0))))))</f>
        <v/>
      </c>
      <c r="AF721" s="31" t="str">
        <f>IF($A721="","",IF(AF720="","",IF(Main!AH$143=0,0,IF(Main!AN$218="","",IF($C$29="PM",Main!AN$218/Main!AH$143*Main!AH149,ROUND(Main!AN$218/Main!AH$143*Main!AH149*$B40,0))))))</f>
        <v/>
      </c>
      <c r="AG721" s="31" t="str">
        <f>IF($A721="","",IF(AG720="","",IF(Main!AI$143=0,0,IF(Main!AO$218="","",IF($C$29="PM",Main!AO$218/Main!AI$143*Main!AI149,ROUND(Main!AO$218/Main!AI$143*Main!AI149*$B40,0))))))</f>
        <v/>
      </c>
      <c r="AH721" s="31" t="str">
        <f>IF($A721="","",IF(AH720="","",IF(Main!AJ$143=0,0,IF(Main!AP$218="","",IF($C$29="PM",Main!AP$218/Main!AJ$143*Main!AJ149,ROUND(Main!AP$218/Main!AJ$143*Main!AJ149*$B40,0))))))</f>
        <v/>
      </c>
      <c r="AI721" s="31" t="str">
        <f>IF($A721="","",IF(AI720="","",IF(Main!AK$143=0,0,IF(Main!AQ$218="","",IF($C$29="PM",Main!AQ$218/Main!AK$143*Main!AK149,ROUND(Main!AQ$218/Main!AK$143*Main!AK149*$B40,0))))))</f>
        <v/>
      </c>
      <c r="AJ721" s="31" t="str">
        <f>IF($A721="","",IF(AJ720="","",IF(Main!AL$143=0,0,IF(Main!AR$218="","",IF($C$29="PM",Main!AR$218/Main!AL$143*Main!AL149,ROUND(Main!AR$218/Main!AL$143*Main!AL149*$B40,0))))))</f>
        <v/>
      </c>
      <c r="AK721" s="31" t="str">
        <f>IF($A721="","",IF(AK720="","",IF(Main!AM$143=0,0,IF(Main!AS$218="","",IF($C$29="PM",Main!AS$218/Main!AM$143*Main!AM149,ROUND(Main!AS$218/Main!AM$143*Main!AM149*$B40,0))))))</f>
        <v/>
      </c>
      <c r="AL721" s="50" t="str">
        <f>IF($A721="","",IF(AL720="","",IF(Main!AN$143=0,0,IF(Main!AT$218="","",IF($C$29="PM",Main!AT$218/Main!AN$143*Main!AN149,ROUND(Main!AT$218/Main!AN$143*Main!AN149*$B40,0))))))</f>
        <v/>
      </c>
      <c r="AM721" s="31" t="str">
        <f>IF($A721="","",IF(AM720="","",IF(Main!AO$143=0,0,IF(Main!AU$218="","",IF($C$29="PM",Main!AU$218/Main!AO$143*Main!AO149,ROUND(Main!AU$218/Main!AO$143*Main!AO149*$B40,0))))))</f>
        <v/>
      </c>
      <c r="AN721" s="31" t="str">
        <f>IF($A721="","",IF(AN720="","",IF(Main!AP$143=0,0,IF(Main!AV$218="","",IF($C$29="PM",Main!AV$218/Main!AP$143*Main!AP149,ROUND(Main!AV$218/Main!AP$143*Main!AP149*$B40,0))))))</f>
        <v/>
      </c>
      <c r="AO721" s="31" t="str">
        <f>IF($A721="","",IF(AO720="","",IF(Main!AQ$143=0,0,IF(Main!AW$218="","",IF($C$29="PM",Main!AW$218/Main!AQ$143*Main!AQ149,ROUND(Main!AW$218/Main!AQ$143*Main!AQ149*$B40,0))))))</f>
        <v/>
      </c>
      <c r="AP721" s="31" t="str">
        <f>IF($A721="","",IF(AP720="","",IF(Main!AR$143=0,0,IF(Main!AX$218="","",IF($C$29="PM",Main!AX$218/Main!AR$143*Main!AR149,ROUND(Main!AX$218/Main!AR$143*Main!AR149*$B40,0))))))</f>
        <v/>
      </c>
      <c r="AQ721" s="31" t="str">
        <f>IF($A721="","",IF(AQ720="","",IF(Main!AS$143=0,0,IF(Main!AY$218="","",IF($C$29="PM",Main!AY$218/Main!AS$143*Main!AS149,ROUND(Main!AY$218/Main!AS$143*Main!AS149*$B40,0))))))</f>
        <v/>
      </c>
      <c r="AR721" s="31" t="str">
        <f>IF($A721="","",IF(AR720="","",IF(Main!AT$143=0,0,IF(Main!AZ$218="","",IF($C$29="PM",Main!AZ$218/Main!AT$143*Main!AT149,ROUND(Main!AZ$218/Main!AT$143*Main!AT149*$B40,0))))))</f>
        <v/>
      </c>
      <c r="AS721" s="31" t="str">
        <f>IF($A721="","",IF(AS720="","",IF(Main!AU$143=0,0,IF(Main!BA$218="","",IF($C$29="PM",Main!BA$218/Main!AU$143*Main!AU149,ROUND(Main!BA$218/Main!AU$143*Main!AU149*$B40,0))))))</f>
        <v/>
      </c>
      <c r="AT721" s="31" t="str">
        <f>IF($A721="","",IF(AT720="","",IF(Main!AV$143=0,0,IF(Main!BB$218="","",IF($C$29="PM",Main!BB$218/Main!AV$143*Main!AV149,ROUND(Main!BB$218/Main!AV$143*Main!AV149*$B40,0))))))</f>
        <v/>
      </c>
      <c r="AU721" s="31" t="str">
        <f>IF($A721="","",IF(AU720="","",IF(Main!AW$143=0,0,IF(Main!BC$218="","",IF($C$29="PM",Main!BC$218/Main!AW$143*Main!AW149,ROUND(Main!BC$218/Main!AW$143*Main!AW149*$B40,0))))))</f>
        <v/>
      </c>
      <c r="AV721" s="31" t="str">
        <f>IF($A721="","",IF(AV720="","",IF(Main!AX$143=0,0,IF(Main!BD$218="","",IF($C$29="PM",Main!BD$218/Main!AX$143*Main!AX149,ROUND(Main!BD$218/Main!AX$143*Main!AX149*$B40,0))))))</f>
        <v/>
      </c>
      <c r="AW721" s="31" t="str">
        <f>IF($A721="","",IF(AW720="","",IF(Main!AY$143=0,0,IF(Main!BE$218="","",IF($C$29="PM",Main!BE$218/Main!AY$143*Main!AY149,ROUND(Main!BE$218/Main!AY$143*Main!AY149*$B40,0))))))</f>
        <v/>
      </c>
      <c r="AX721" s="50" t="str">
        <f>IF($A721="","",IF(AX720="","",IF(Main!AZ$143=0,0,IF(Main!BF$218="","",IF($C$29="PM",Main!BF$218/Main!AZ$143*Main!AZ149,ROUND(Main!BF$218/Main!AZ$143*Main!AZ149*$B40,0))))))</f>
        <v/>
      </c>
      <c r="AY721" s="31" t="str">
        <f>IF($A721="","",IF(AY720="","",IF(Main!BA$143=0,0,IF(Main!BG$218="","",IF($C$29="PM",Main!BG$218/Main!BA$143*Main!BA149,ROUND(Main!BG$218/Main!BA$143*Main!BA149*$B40,0))))))</f>
        <v/>
      </c>
      <c r="AZ721" s="31" t="str">
        <f>IF($A721="","",IF(AZ720="","",IF(Main!BB$143=0,0,IF(Main!BH$218="","",IF($C$29="PM",Main!BH$218/Main!BB$143*Main!BB149,ROUND(Main!BH$218/Main!BB$143*Main!BB149*$B40,0))))))</f>
        <v/>
      </c>
      <c r="BA721" s="31" t="str">
        <f>IF($A721="","",IF(BA720="","",IF(Main!BC$143=0,0,IF(Main!BI$218="","",IF($C$29="PM",Main!BI$218/Main!BC$143*Main!BC149,ROUND(Main!BI$218/Main!BC$143*Main!BC149*$B40,0))))))</f>
        <v/>
      </c>
      <c r="BB721" s="31" t="str">
        <f>IF($A721="","",IF(BB720="","",IF(Main!BD$143=0,0,IF(Main!BJ$218="","",IF($C$29="PM",Main!BJ$218/Main!BD$143*Main!BD149,ROUND(Main!BJ$218/Main!BD$143*Main!BD149*$B40,0))))))</f>
        <v/>
      </c>
      <c r="BC721" s="31" t="str">
        <f>IF($A721="","",IF(BC720="","",IF(Main!BE$143=0,0,IF(Main!BK$218="","",IF($C$29="PM",Main!BK$218/Main!BE$143*Main!BE149,ROUND(Main!BK$218/Main!BE$143*Main!BE149*$B40,0))))))</f>
        <v/>
      </c>
      <c r="BD721" s="31" t="str">
        <f>IF($A721="","",IF(BD720="","",IF(Main!BF$143=0,0,IF(Main!BL$218="","",IF($C$29="PM",Main!BL$218/Main!BF$143*Main!BF149,ROUND(Main!BL$218/Main!BF$143*Main!BF149*$B40,0))))))</f>
        <v/>
      </c>
      <c r="BE721" s="31" t="str">
        <f>IF($A721="","",IF(BE720="","",IF(Main!BG$143=0,0,IF(Main!BM$218="","",IF($C$29="PM",Main!BM$218/Main!BG$143*Main!BG149,ROUND(Main!BM$218/Main!BG$143*Main!BG149*$B40,0))))))</f>
        <v/>
      </c>
      <c r="BF721" s="31" t="str">
        <f>IF($A721="","",IF(BF720="","",IF(Main!BH$143=0,0,IF(Main!BN$218="","",IF($C$29="PM",Main!BN$218/Main!BH$143*Main!BH149,ROUND(Main!BN$218/Main!BH$143*Main!BH149*$B40,0))))))</f>
        <v/>
      </c>
      <c r="BG721" s="31" t="str">
        <f>IF($A721="","",IF(BG720="","",IF(Main!BI$143=0,0,IF(Main!BO$218="","",IF($C$29="PM",Main!BO$218/Main!BI$143*Main!BI149,ROUND(Main!BO$218/Main!BI$143*Main!BI149*$B40,0))))))</f>
        <v/>
      </c>
      <c r="BH721" s="31" t="str">
        <f>IF($A721="","",IF(BH720="","",IF(Main!BJ$143=0,0,IF(Main!BP$218="","",IF($C$29="PM",Main!BP$218/Main!BJ$143*Main!BJ149,ROUND(Main!BP$218/Main!BJ$143*Main!BJ149*$B40,0))))))</f>
        <v/>
      </c>
      <c r="BI721" s="31" t="str">
        <f>IF($A721="","",IF(BI720="","",IF(Main!BK$143=0,0,IF(Main!BQ$218="","",IF($C$29="PM",Main!BQ$218/Main!BK$143*Main!BK149,ROUND(Main!BQ$218/Main!BK$143*Main!BK149*$B40,0))))))</f>
        <v/>
      </c>
      <c r="BJ721" s="50" t="str">
        <f>IF($A721="","",IF(BJ720="","",IF(Main!BL$143=0,0,IF(Main!BR$218="","",IF($C$29="PM",Main!BR$218/Main!BL$143*Main!BL149,ROUND(Main!BR$218/Main!BL$143*Main!BL149*$B40,0))))))</f>
        <v/>
      </c>
      <c r="BK721" s="31" t="str">
        <f>IF($A721="","",IF(BK720="","",IF(Main!BM$143=0,0,IF(Main!BS$218="","",IF($C$29="PM",Main!BS$218/Main!BM$143*Main!BM149,ROUND(Main!BS$218/Main!BM$143*Main!BM149*$B40,0))))))</f>
        <v/>
      </c>
      <c r="BL721" s="31" t="str">
        <f>IF($A721="","",IF(BL720="","",IF(Main!BN$143=0,0,IF(Main!BT$218="","",IF($C$29="PM",Main!BT$218/Main!BN$143*Main!BN149,ROUND(Main!BT$218/Main!BN$143*Main!BN149*$B40,0))))))</f>
        <v/>
      </c>
      <c r="BM721" s="31" t="str">
        <f>IF($A721="","",IF(BM720="","",IF(Main!BO$143=0,0,IF(Main!BU$218="","",IF($C$29="PM",Main!BU$218/Main!BO$143*Main!BO149,ROUND(Main!BU$218/Main!BO$143*Main!BO149*$B40,0))))))</f>
        <v/>
      </c>
      <c r="BN721" s="31" t="str">
        <f>IF($A721="","",IF(BN720="","",IF(Main!BP$143=0,0,IF(Main!BV$218="","",IF($C$29="PM",Main!BV$218/Main!BP$143*Main!BP149,ROUND(Main!BV$218/Main!BP$143*Main!BP149*$B40,0))))))</f>
        <v/>
      </c>
      <c r="BO721" s="31" t="str">
        <f>IF($A721="","",IF(BO720="","",IF(Main!BQ$143=0,0,IF(Main!BW$218="","",IF($C$29="PM",Main!BW$218/Main!BQ$143*Main!BQ149,ROUND(Main!BW$218/Main!BQ$143*Main!BQ149*$B40,0))))))</f>
        <v/>
      </c>
      <c r="BP721" s="31" t="str">
        <f>IF($A721="","",IF(BP720="","",IF(Main!BR$143=0,0,IF(Main!BX$218="","",IF($C$29="PM",Main!BX$218/Main!BR$143*Main!BR149,ROUND(Main!BX$218/Main!BR$143*Main!BR149*$B40,0))))))</f>
        <v/>
      </c>
      <c r="BQ721" s="31" t="str">
        <f>IF($A721="","",IF(BQ720="","",IF(Main!BS$143=0,0,IF(Main!BY$218="","",IF($C$29="PM",Main!BY$218/Main!BS$143*Main!BS149,ROUND(Main!BY$218/Main!BS$143*Main!BS149*$B40,0))))))</f>
        <v/>
      </c>
      <c r="BR721" s="31" t="str">
        <f>IF($A721="","",IF(BR720="","",IF(Main!BT$143=0,0,IF(Main!BZ$218="","",IF($C$29="PM",Main!BZ$218/Main!BT$143*Main!BT149,ROUND(Main!BZ$218/Main!BT$143*Main!BT149*$B40,0))))))</f>
        <v/>
      </c>
      <c r="BS721" s="31" t="str">
        <f>IF($A721="","",IF(BS720="","",IF(Main!BU$143=0,0,IF(Main!CA$218="","",IF($C$29="PM",Main!CA$218/Main!BU$143*Main!BU149,ROUND(Main!CA$218/Main!BU$143*Main!BU149*$B40,0))))))</f>
        <v/>
      </c>
      <c r="BT721" s="31" t="str">
        <f>IF($A721="","",IF(BT720="","",IF(Main!BV$143=0,0,IF(Main!CB$218="","",IF($C$29="PM",Main!CB$218/Main!BV$143*Main!BV149,ROUND(Main!CB$218/Main!BV$143*Main!BV149*$B40,0))))))</f>
        <v/>
      </c>
      <c r="BU721" s="31" t="str">
        <f>IF($A721="","",IF(BU720="","",IF(Main!BW$143=0,0,IF(Main!CC$218="","",IF($C$29="PM",Main!CC$218/Main!BW$143*Main!BW149,ROUND(Main!CC$218/Main!BW$143*Main!BW149*$B40,0))))))</f>
        <v/>
      </c>
      <c r="BV721" s="50" t="str">
        <f>IF($A721="","",IF(BV720="","",IF(Main!BX$143=0,0,IF(Main!CD$218="","",IF($C$29="PM",Main!CD$218/Main!BX$143*Main!BX149,ROUND(Main!CD$218/Main!BX$143*Main!BX149*$B40,0))))))</f>
        <v/>
      </c>
    </row>
    <row r="722" spans="1:74" x14ac:dyDescent="0.2">
      <c r="A722" s="71" t="str">
        <f>IF(Main!A$41="","",Main!A$41)</f>
        <v/>
      </c>
      <c r="B722" s="74" t="str">
        <f t="shared" si="499"/>
        <v/>
      </c>
      <c r="C722" s="49" t="str">
        <f>IF($A722="","",IF(C721="","",IF(Main!E$143=0,0,IF(Main!K$218="","",IF($C$29="PM",Main!K$218/Main!E$143*Main!E150,ROUND(Main!K$218/Main!E$143*Main!E150*$B41,0))))))</f>
        <v/>
      </c>
      <c r="D722" s="31" t="str">
        <f>IF($A722="","",IF(D721="","",IF(Main!F$143=0,0,IF(Main!L$218="","",IF($C$29="PM",Main!L$218/Main!F$143*Main!F150,ROUND(Main!L$218/Main!F$143*Main!F150*$B41,0))))))</f>
        <v/>
      </c>
      <c r="E722" s="31" t="str">
        <f>IF($A722="","",IF(E721="","",IF(Main!G$143=0,0,IF(Main!M$218="","",IF($C$29="PM",Main!M$218/Main!G$143*Main!G150,ROUND(Main!M$218/Main!G$143*Main!G150*$B41,0))))))</f>
        <v/>
      </c>
      <c r="F722" s="31" t="str">
        <f>IF($A722="","",IF(F721="","",IF(Main!H$143=0,0,IF(Main!N$218="","",IF($C$29="PM",Main!N$218/Main!H$143*Main!H150,ROUND(Main!N$218/Main!H$143*Main!H150*$B41,0))))))</f>
        <v/>
      </c>
      <c r="G722" s="31" t="str">
        <f>IF($A722="","",IF(G721="","",IF(Main!I$143=0,0,IF(Main!O$218="","",IF($C$29="PM",Main!O$218/Main!I$143*Main!I150,ROUND(Main!O$218/Main!I$143*Main!I150*$B41,0))))))</f>
        <v/>
      </c>
      <c r="H722" s="31" t="str">
        <f>IF($A722="","",IF(H721="","",IF(Main!J$143=0,0,IF(Main!P$218="","",IF($C$29="PM",Main!P$218/Main!J$143*Main!J150,ROUND(Main!P$218/Main!J$143*Main!J150*$B41,0))))))</f>
        <v/>
      </c>
      <c r="I722" s="31" t="str">
        <f>IF($A722="","",IF(I721="","",IF(Main!K$143=0,0,IF(Main!Q$218="","",IF($C$29="PM",Main!Q$218/Main!K$143*Main!K150,ROUND(Main!Q$218/Main!K$143*Main!K150*$B41,0))))))</f>
        <v/>
      </c>
      <c r="J722" s="31" t="str">
        <f>IF($A722="","",IF(J721="","",IF(Main!L$143=0,0,IF(Main!R$218="","",IF($C$29="PM",Main!R$218/Main!L$143*Main!L150,ROUND(Main!R$218/Main!L$143*Main!L150*$B41,0))))))</f>
        <v/>
      </c>
      <c r="K722" s="31" t="str">
        <f>IF($A722="","",IF(K721="","",IF(Main!M$143=0,0,IF(Main!S$218="","",IF($C$29="PM",Main!S$218/Main!M$143*Main!M150,ROUND(Main!S$218/Main!M$143*Main!M150*$B41,0))))))</f>
        <v/>
      </c>
      <c r="L722" s="31" t="str">
        <f>IF($A722="","",IF(L721="","",IF(Main!N$143=0,0,IF(Main!T$218="","",IF($C$29="PM",Main!T$218/Main!N$143*Main!N150,ROUND(Main!T$218/Main!N$143*Main!N150*$B41,0))))))</f>
        <v/>
      </c>
      <c r="M722" s="31" t="str">
        <f>IF($A722="","",IF(M721="","",IF(Main!O$143=0,0,IF(Main!U$218="","",IF($C$29="PM",Main!U$218/Main!O$143*Main!O150,ROUND(Main!U$218/Main!O$143*Main!O150*$B41,0))))))</f>
        <v/>
      </c>
      <c r="N722" s="50" t="str">
        <f>IF($A722="","",IF(N721="","",IF(Main!P$143=0,0,IF(Main!V$218="","",IF($C$29="PM",Main!V$218/Main!P$143*Main!P150,ROUND(Main!V$218/Main!P$143*Main!P150*$B41,0))))))</f>
        <v/>
      </c>
      <c r="O722" s="31" t="str">
        <f>IF($A722="","",IF(O721="","",IF(Main!Q$143=0,0,IF(Main!W$218="","",IF($C$29="PM",Main!W$218/Main!Q$143*Main!Q150,ROUND(Main!W$218/Main!Q$143*Main!Q150*$B41,0))))))</f>
        <v/>
      </c>
      <c r="P722" s="31" t="str">
        <f>IF($A722="","",IF(P721="","",IF(Main!R$143=0,0,IF(Main!X$218="","",IF($C$29="PM",Main!X$218/Main!R$143*Main!R150,ROUND(Main!X$218/Main!R$143*Main!R150*$B41,0))))))</f>
        <v/>
      </c>
      <c r="Q722" s="31" t="str">
        <f>IF($A722="","",IF(Q721="","",IF(Main!S$143=0,0,IF(Main!Y$218="","",IF($C$29="PM",Main!Y$218/Main!S$143*Main!S150,ROUND(Main!Y$218/Main!S$143*Main!S150*$B41,0))))))</f>
        <v/>
      </c>
      <c r="R722" s="31" t="str">
        <f>IF($A722="","",IF(R721="","",IF(Main!T$143=0,0,IF(Main!Z$218="","",IF($C$29="PM",Main!Z$218/Main!T$143*Main!T150,ROUND(Main!Z$218/Main!T$143*Main!T150*$B41,0))))))</f>
        <v/>
      </c>
      <c r="S722" s="31" t="str">
        <f>IF($A722="","",IF(S721="","",IF(Main!U$143=0,0,IF(Main!AA$218="","",IF($C$29="PM",Main!AA$218/Main!U$143*Main!U150,ROUND(Main!AA$218/Main!U$143*Main!U150*$B41,0))))))</f>
        <v/>
      </c>
      <c r="T722" s="31" t="str">
        <f>IF($A722="","",IF(T721="","",IF(Main!V$143=0,0,IF(Main!AB$218="","",IF($C$29="PM",Main!AB$218/Main!V$143*Main!V150,ROUND(Main!AB$218/Main!V$143*Main!V150*$B41,0))))))</f>
        <v/>
      </c>
      <c r="U722" s="31" t="str">
        <f>IF($A722="","",IF(U721="","",IF(Main!W$143=0,0,IF(Main!AC$218="","",IF($C$29="PM",Main!AC$218/Main!W$143*Main!W150,ROUND(Main!AC$218/Main!W$143*Main!W150*$B41,0))))))</f>
        <v/>
      </c>
      <c r="V722" s="31" t="str">
        <f>IF($A722="","",IF(V721="","",IF(Main!X$143=0,0,IF(Main!AD$218="","",IF($C$29="PM",Main!AD$218/Main!X$143*Main!X150,ROUND(Main!AD$218/Main!X$143*Main!X150*$B41,0))))))</f>
        <v/>
      </c>
      <c r="W722" s="31" t="str">
        <f>IF($A722="","",IF(W721="","",IF(Main!Y$143=0,0,IF(Main!AE$218="","",IF($C$29="PM",Main!AE$218/Main!Y$143*Main!Y150,ROUND(Main!AE$218/Main!Y$143*Main!Y150*$B41,0))))))</f>
        <v/>
      </c>
      <c r="X722" s="31" t="str">
        <f>IF($A722="","",IF(X721="","",IF(Main!Z$143=0,0,IF(Main!AF$218="","",IF($C$29="PM",Main!AF$218/Main!Z$143*Main!Z150,ROUND(Main!AF$218/Main!Z$143*Main!Z150*$B41,0))))))</f>
        <v/>
      </c>
      <c r="Y722" s="31" t="str">
        <f>IF($A722="","",IF(Y721="","",IF(Main!AA$143=0,0,IF(Main!AG$218="","",IF($C$29="PM",Main!AG$218/Main!AA$143*Main!AA150,ROUND(Main!AG$218/Main!AA$143*Main!AA150*$B41,0))))))</f>
        <v/>
      </c>
      <c r="Z722" s="31" t="str">
        <f>IF($A722="","",IF(Z721="","",IF(Main!AB$143=0,0,IF(Main!AH$218="","",IF($C$29="PM",Main!AH$218/Main!AB$143*Main!AB150,ROUND(Main!AH$218/Main!AB$143*Main!AB150*$B41,0))))))</f>
        <v/>
      </c>
      <c r="AA722" s="49" t="str">
        <f>IF($A722="","",IF(AA721="","",IF(Main!AC$143=0,0,IF(Main!AI$218="","",IF($C$29="PM",Main!AI$218/Main!AC$143*Main!AC150,ROUND(Main!AI$218/Main!AC$143*Main!AC150*$B41,0))))))</f>
        <v/>
      </c>
      <c r="AB722" s="31" t="str">
        <f>IF($A722="","",IF(AB721="","",IF(Main!AD$143=0,0,IF(Main!AJ$218="","",IF($C$29="PM",Main!AJ$218/Main!AD$143*Main!AD150,ROUND(Main!AJ$218/Main!AD$143*Main!AD150*$B41,0))))))</f>
        <v/>
      </c>
      <c r="AC722" s="31" t="str">
        <f>IF($A722="","",IF(AC721="","",IF(Main!AE$143=0,0,IF(Main!AK$218="","",IF($C$29="PM",Main!AK$218/Main!AE$143*Main!AE150,ROUND(Main!AK$218/Main!AE$143*Main!AE150*$B41,0))))))</f>
        <v/>
      </c>
      <c r="AD722" s="31" t="str">
        <f>IF($A722="","",IF(AD721="","",IF(Main!AF$143=0,0,IF(Main!AL$218="","",IF($C$29="PM",Main!AL$218/Main!AF$143*Main!AF150,ROUND(Main!AL$218/Main!AF$143*Main!AF150*$B41,0))))))</f>
        <v/>
      </c>
      <c r="AE722" s="31" t="str">
        <f>IF($A722="","",IF(AE721="","",IF(Main!AG$143=0,0,IF(Main!AM$218="","",IF($C$29="PM",Main!AM$218/Main!AG$143*Main!AG150,ROUND(Main!AM$218/Main!AG$143*Main!AG150*$B41,0))))))</f>
        <v/>
      </c>
      <c r="AF722" s="31" t="str">
        <f>IF($A722="","",IF(AF721="","",IF(Main!AH$143=0,0,IF(Main!AN$218="","",IF($C$29="PM",Main!AN$218/Main!AH$143*Main!AH150,ROUND(Main!AN$218/Main!AH$143*Main!AH150*$B41,0))))))</f>
        <v/>
      </c>
      <c r="AG722" s="31" t="str">
        <f>IF($A722="","",IF(AG721="","",IF(Main!AI$143=0,0,IF(Main!AO$218="","",IF($C$29="PM",Main!AO$218/Main!AI$143*Main!AI150,ROUND(Main!AO$218/Main!AI$143*Main!AI150*$B41,0))))))</f>
        <v/>
      </c>
      <c r="AH722" s="31" t="str">
        <f>IF($A722="","",IF(AH721="","",IF(Main!AJ$143=0,0,IF(Main!AP$218="","",IF($C$29="PM",Main!AP$218/Main!AJ$143*Main!AJ150,ROUND(Main!AP$218/Main!AJ$143*Main!AJ150*$B41,0))))))</f>
        <v/>
      </c>
      <c r="AI722" s="31" t="str">
        <f>IF($A722="","",IF(AI721="","",IF(Main!AK$143=0,0,IF(Main!AQ$218="","",IF($C$29="PM",Main!AQ$218/Main!AK$143*Main!AK150,ROUND(Main!AQ$218/Main!AK$143*Main!AK150*$B41,0))))))</f>
        <v/>
      </c>
      <c r="AJ722" s="31" t="str">
        <f>IF($A722="","",IF(AJ721="","",IF(Main!AL$143=0,0,IF(Main!AR$218="","",IF($C$29="PM",Main!AR$218/Main!AL$143*Main!AL150,ROUND(Main!AR$218/Main!AL$143*Main!AL150*$B41,0))))))</f>
        <v/>
      </c>
      <c r="AK722" s="31" t="str">
        <f>IF($A722="","",IF(AK721="","",IF(Main!AM$143=0,0,IF(Main!AS$218="","",IF($C$29="PM",Main!AS$218/Main!AM$143*Main!AM150,ROUND(Main!AS$218/Main!AM$143*Main!AM150*$B41,0))))))</f>
        <v/>
      </c>
      <c r="AL722" s="50" t="str">
        <f>IF($A722="","",IF(AL721="","",IF(Main!AN$143=0,0,IF(Main!AT$218="","",IF($C$29="PM",Main!AT$218/Main!AN$143*Main!AN150,ROUND(Main!AT$218/Main!AN$143*Main!AN150*$B41,0))))))</f>
        <v/>
      </c>
      <c r="AM722" s="31" t="str">
        <f>IF($A722="","",IF(AM721="","",IF(Main!AO$143=0,0,IF(Main!AU$218="","",IF($C$29="PM",Main!AU$218/Main!AO$143*Main!AO150,ROUND(Main!AU$218/Main!AO$143*Main!AO150*$B41,0))))))</f>
        <v/>
      </c>
      <c r="AN722" s="31" t="str">
        <f>IF($A722="","",IF(AN721="","",IF(Main!AP$143=0,0,IF(Main!AV$218="","",IF($C$29="PM",Main!AV$218/Main!AP$143*Main!AP150,ROUND(Main!AV$218/Main!AP$143*Main!AP150*$B41,0))))))</f>
        <v/>
      </c>
      <c r="AO722" s="31" t="str">
        <f>IF($A722="","",IF(AO721="","",IF(Main!AQ$143=0,0,IF(Main!AW$218="","",IF($C$29="PM",Main!AW$218/Main!AQ$143*Main!AQ150,ROUND(Main!AW$218/Main!AQ$143*Main!AQ150*$B41,0))))))</f>
        <v/>
      </c>
      <c r="AP722" s="31" t="str">
        <f>IF($A722="","",IF(AP721="","",IF(Main!AR$143=0,0,IF(Main!AX$218="","",IF($C$29="PM",Main!AX$218/Main!AR$143*Main!AR150,ROUND(Main!AX$218/Main!AR$143*Main!AR150*$B41,0))))))</f>
        <v/>
      </c>
      <c r="AQ722" s="31" t="str">
        <f>IF($A722="","",IF(AQ721="","",IF(Main!AS$143=0,0,IF(Main!AY$218="","",IF($C$29="PM",Main!AY$218/Main!AS$143*Main!AS150,ROUND(Main!AY$218/Main!AS$143*Main!AS150*$B41,0))))))</f>
        <v/>
      </c>
      <c r="AR722" s="31" t="str">
        <f>IF($A722="","",IF(AR721="","",IF(Main!AT$143=0,0,IF(Main!AZ$218="","",IF($C$29="PM",Main!AZ$218/Main!AT$143*Main!AT150,ROUND(Main!AZ$218/Main!AT$143*Main!AT150*$B41,0))))))</f>
        <v/>
      </c>
      <c r="AS722" s="31" t="str">
        <f>IF($A722="","",IF(AS721="","",IF(Main!AU$143=0,0,IF(Main!BA$218="","",IF($C$29="PM",Main!BA$218/Main!AU$143*Main!AU150,ROUND(Main!BA$218/Main!AU$143*Main!AU150*$B41,0))))))</f>
        <v/>
      </c>
      <c r="AT722" s="31" t="str">
        <f>IF($A722="","",IF(AT721="","",IF(Main!AV$143=0,0,IF(Main!BB$218="","",IF($C$29="PM",Main!BB$218/Main!AV$143*Main!AV150,ROUND(Main!BB$218/Main!AV$143*Main!AV150*$B41,0))))))</f>
        <v/>
      </c>
      <c r="AU722" s="31" t="str">
        <f>IF($A722="","",IF(AU721="","",IF(Main!AW$143=0,0,IF(Main!BC$218="","",IF($C$29="PM",Main!BC$218/Main!AW$143*Main!AW150,ROUND(Main!BC$218/Main!AW$143*Main!AW150*$B41,0))))))</f>
        <v/>
      </c>
      <c r="AV722" s="31" t="str">
        <f>IF($A722="","",IF(AV721="","",IF(Main!AX$143=0,0,IF(Main!BD$218="","",IF($C$29="PM",Main!BD$218/Main!AX$143*Main!AX150,ROUND(Main!BD$218/Main!AX$143*Main!AX150*$B41,0))))))</f>
        <v/>
      </c>
      <c r="AW722" s="31" t="str">
        <f>IF($A722="","",IF(AW721="","",IF(Main!AY$143=0,0,IF(Main!BE$218="","",IF($C$29="PM",Main!BE$218/Main!AY$143*Main!AY150,ROUND(Main!BE$218/Main!AY$143*Main!AY150*$B41,0))))))</f>
        <v/>
      </c>
      <c r="AX722" s="50" t="str">
        <f>IF($A722="","",IF(AX721="","",IF(Main!AZ$143=0,0,IF(Main!BF$218="","",IF($C$29="PM",Main!BF$218/Main!AZ$143*Main!AZ150,ROUND(Main!BF$218/Main!AZ$143*Main!AZ150*$B41,0))))))</f>
        <v/>
      </c>
      <c r="AY722" s="31" t="str">
        <f>IF($A722="","",IF(AY721="","",IF(Main!BA$143=0,0,IF(Main!BG$218="","",IF($C$29="PM",Main!BG$218/Main!BA$143*Main!BA150,ROUND(Main!BG$218/Main!BA$143*Main!BA150*$B41,0))))))</f>
        <v/>
      </c>
      <c r="AZ722" s="31" t="str">
        <f>IF($A722="","",IF(AZ721="","",IF(Main!BB$143=0,0,IF(Main!BH$218="","",IF($C$29="PM",Main!BH$218/Main!BB$143*Main!BB150,ROUND(Main!BH$218/Main!BB$143*Main!BB150*$B41,0))))))</f>
        <v/>
      </c>
      <c r="BA722" s="31" t="str">
        <f>IF($A722="","",IF(BA721="","",IF(Main!BC$143=0,0,IF(Main!BI$218="","",IF($C$29="PM",Main!BI$218/Main!BC$143*Main!BC150,ROUND(Main!BI$218/Main!BC$143*Main!BC150*$B41,0))))))</f>
        <v/>
      </c>
      <c r="BB722" s="31" t="str">
        <f>IF($A722="","",IF(BB721="","",IF(Main!BD$143=0,0,IF(Main!BJ$218="","",IF($C$29="PM",Main!BJ$218/Main!BD$143*Main!BD150,ROUND(Main!BJ$218/Main!BD$143*Main!BD150*$B41,0))))))</f>
        <v/>
      </c>
      <c r="BC722" s="31" t="str">
        <f>IF($A722="","",IF(BC721="","",IF(Main!BE$143=0,0,IF(Main!BK$218="","",IF($C$29="PM",Main!BK$218/Main!BE$143*Main!BE150,ROUND(Main!BK$218/Main!BE$143*Main!BE150*$B41,0))))))</f>
        <v/>
      </c>
      <c r="BD722" s="31" t="str">
        <f>IF($A722="","",IF(BD721="","",IF(Main!BF$143=0,0,IF(Main!BL$218="","",IF($C$29="PM",Main!BL$218/Main!BF$143*Main!BF150,ROUND(Main!BL$218/Main!BF$143*Main!BF150*$B41,0))))))</f>
        <v/>
      </c>
      <c r="BE722" s="31" t="str">
        <f>IF($A722="","",IF(BE721="","",IF(Main!BG$143=0,0,IF(Main!BM$218="","",IF($C$29="PM",Main!BM$218/Main!BG$143*Main!BG150,ROUND(Main!BM$218/Main!BG$143*Main!BG150*$B41,0))))))</f>
        <v/>
      </c>
      <c r="BF722" s="31" t="str">
        <f>IF($A722="","",IF(BF721="","",IF(Main!BH$143=0,0,IF(Main!BN$218="","",IF($C$29="PM",Main!BN$218/Main!BH$143*Main!BH150,ROUND(Main!BN$218/Main!BH$143*Main!BH150*$B41,0))))))</f>
        <v/>
      </c>
      <c r="BG722" s="31" t="str">
        <f>IF($A722="","",IF(BG721="","",IF(Main!BI$143=0,0,IF(Main!BO$218="","",IF($C$29="PM",Main!BO$218/Main!BI$143*Main!BI150,ROUND(Main!BO$218/Main!BI$143*Main!BI150*$B41,0))))))</f>
        <v/>
      </c>
      <c r="BH722" s="31" t="str">
        <f>IF($A722="","",IF(BH721="","",IF(Main!BJ$143=0,0,IF(Main!BP$218="","",IF($C$29="PM",Main!BP$218/Main!BJ$143*Main!BJ150,ROUND(Main!BP$218/Main!BJ$143*Main!BJ150*$B41,0))))))</f>
        <v/>
      </c>
      <c r="BI722" s="31" t="str">
        <f>IF($A722="","",IF(BI721="","",IF(Main!BK$143=0,0,IF(Main!BQ$218="","",IF($C$29="PM",Main!BQ$218/Main!BK$143*Main!BK150,ROUND(Main!BQ$218/Main!BK$143*Main!BK150*$B41,0))))))</f>
        <v/>
      </c>
      <c r="BJ722" s="50" t="str">
        <f>IF($A722="","",IF(BJ721="","",IF(Main!BL$143=0,0,IF(Main!BR$218="","",IF($C$29="PM",Main!BR$218/Main!BL$143*Main!BL150,ROUND(Main!BR$218/Main!BL$143*Main!BL150*$B41,0))))))</f>
        <v/>
      </c>
      <c r="BK722" s="31" t="str">
        <f>IF($A722="","",IF(BK721="","",IF(Main!BM$143=0,0,IF(Main!BS$218="","",IF($C$29="PM",Main!BS$218/Main!BM$143*Main!BM150,ROUND(Main!BS$218/Main!BM$143*Main!BM150*$B41,0))))))</f>
        <v/>
      </c>
      <c r="BL722" s="31" t="str">
        <f>IF($A722="","",IF(BL721="","",IF(Main!BN$143=0,0,IF(Main!BT$218="","",IF($C$29="PM",Main!BT$218/Main!BN$143*Main!BN150,ROUND(Main!BT$218/Main!BN$143*Main!BN150*$B41,0))))))</f>
        <v/>
      </c>
      <c r="BM722" s="31" t="str">
        <f>IF($A722="","",IF(BM721="","",IF(Main!BO$143=0,0,IF(Main!BU$218="","",IF($C$29="PM",Main!BU$218/Main!BO$143*Main!BO150,ROUND(Main!BU$218/Main!BO$143*Main!BO150*$B41,0))))))</f>
        <v/>
      </c>
      <c r="BN722" s="31" t="str">
        <f>IF($A722="","",IF(BN721="","",IF(Main!BP$143=0,0,IF(Main!BV$218="","",IF($C$29="PM",Main!BV$218/Main!BP$143*Main!BP150,ROUND(Main!BV$218/Main!BP$143*Main!BP150*$B41,0))))))</f>
        <v/>
      </c>
      <c r="BO722" s="31" t="str">
        <f>IF($A722="","",IF(BO721="","",IF(Main!BQ$143=0,0,IF(Main!BW$218="","",IF($C$29="PM",Main!BW$218/Main!BQ$143*Main!BQ150,ROUND(Main!BW$218/Main!BQ$143*Main!BQ150*$B41,0))))))</f>
        <v/>
      </c>
      <c r="BP722" s="31" t="str">
        <f>IF($A722="","",IF(BP721="","",IF(Main!BR$143=0,0,IF(Main!BX$218="","",IF($C$29="PM",Main!BX$218/Main!BR$143*Main!BR150,ROUND(Main!BX$218/Main!BR$143*Main!BR150*$B41,0))))))</f>
        <v/>
      </c>
      <c r="BQ722" s="31" t="str">
        <f>IF($A722="","",IF(BQ721="","",IF(Main!BS$143=0,0,IF(Main!BY$218="","",IF($C$29="PM",Main!BY$218/Main!BS$143*Main!BS150,ROUND(Main!BY$218/Main!BS$143*Main!BS150*$B41,0))))))</f>
        <v/>
      </c>
      <c r="BR722" s="31" t="str">
        <f>IF($A722="","",IF(BR721="","",IF(Main!BT$143=0,0,IF(Main!BZ$218="","",IF($C$29="PM",Main!BZ$218/Main!BT$143*Main!BT150,ROUND(Main!BZ$218/Main!BT$143*Main!BT150*$B41,0))))))</f>
        <v/>
      </c>
      <c r="BS722" s="31" t="str">
        <f>IF($A722="","",IF(BS721="","",IF(Main!BU$143=0,0,IF(Main!CA$218="","",IF($C$29="PM",Main!CA$218/Main!BU$143*Main!BU150,ROUND(Main!CA$218/Main!BU$143*Main!BU150*$B41,0))))))</f>
        <v/>
      </c>
      <c r="BT722" s="31" t="str">
        <f>IF($A722="","",IF(BT721="","",IF(Main!BV$143=0,0,IF(Main!CB$218="","",IF($C$29="PM",Main!CB$218/Main!BV$143*Main!BV150,ROUND(Main!CB$218/Main!BV$143*Main!BV150*$B41,0))))))</f>
        <v/>
      </c>
      <c r="BU722" s="31" t="str">
        <f>IF($A722="","",IF(BU721="","",IF(Main!BW$143=0,0,IF(Main!CC$218="","",IF($C$29="PM",Main!CC$218/Main!BW$143*Main!BW150,ROUND(Main!CC$218/Main!BW$143*Main!BW150*$B41,0))))))</f>
        <v/>
      </c>
      <c r="BV722" s="50" t="str">
        <f>IF($A722="","",IF(BV721="","",IF(Main!BX$143=0,0,IF(Main!CD$218="","",IF($C$29="PM",Main!CD$218/Main!BX$143*Main!BX150,ROUND(Main!CD$218/Main!BX$143*Main!BX150*$B41,0))))))</f>
        <v/>
      </c>
    </row>
    <row r="723" spans="1:74" x14ac:dyDescent="0.2">
      <c r="A723" s="71" t="str">
        <f>IF(Main!A$42="","",Main!A$42)</f>
        <v/>
      </c>
      <c r="B723" s="74" t="str">
        <f t="shared" si="499"/>
        <v/>
      </c>
      <c r="C723" s="49" t="str">
        <f>IF($A723="","",IF(C722="","",IF(Main!E$143=0,0,IF(Main!K$218="","",IF($C$29="PM",Main!K$218/Main!E$143*Main!E151,ROUND(Main!K$218/Main!E$143*Main!E151*$B42,0))))))</f>
        <v/>
      </c>
      <c r="D723" s="31" t="str">
        <f>IF($A723="","",IF(D722="","",IF(Main!F$143=0,0,IF(Main!L$218="","",IF($C$29="PM",Main!L$218/Main!F$143*Main!F151,ROUND(Main!L$218/Main!F$143*Main!F151*$B42,0))))))</f>
        <v/>
      </c>
      <c r="E723" s="31" t="str">
        <f>IF($A723="","",IF(E722="","",IF(Main!G$143=0,0,IF(Main!M$218="","",IF($C$29="PM",Main!M$218/Main!G$143*Main!G151,ROUND(Main!M$218/Main!G$143*Main!G151*$B42,0))))))</f>
        <v/>
      </c>
      <c r="F723" s="31" t="str">
        <f>IF($A723="","",IF(F722="","",IF(Main!H$143=0,0,IF(Main!N$218="","",IF($C$29="PM",Main!N$218/Main!H$143*Main!H151,ROUND(Main!N$218/Main!H$143*Main!H151*$B42,0))))))</f>
        <v/>
      </c>
      <c r="G723" s="31" t="str">
        <f>IF($A723="","",IF(G722="","",IF(Main!I$143=0,0,IF(Main!O$218="","",IF($C$29="PM",Main!O$218/Main!I$143*Main!I151,ROUND(Main!O$218/Main!I$143*Main!I151*$B42,0))))))</f>
        <v/>
      </c>
      <c r="H723" s="31" t="str">
        <f>IF($A723="","",IF(H722="","",IF(Main!J$143=0,0,IF(Main!P$218="","",IF($C$29="PM",Main!P$218/Main!J$143*Main!J151,ROUND(Main!P$218/Main!J$143*Main!J151*$B42,0))))))</f>
        <v/>
      </c>
      <c r="I723" s="31" t="str">
        <f>IF($A723="","",IF(I722="","",IF(Main!K$143=0,0,IF(Main!Q$218="","",IF($C$29="PM",Main!Q$218/Main!K$143*Main!K151,ROUND(Main!Q$218/Main!K$143*Main!K151*$B42,0))))))</f>
        <v/>
      </c>
      <c r="J723" s="31" t="str">
        <f>IF($A723="","",IF(J722="","",IF(Main!L$143=0,0,IF(Main!R$218="","",IF($C$29="PM",Main!R$218/Main!L$143*Main!L151,ROUND(Main!R$218/Main!L$143*Main!L151*$B42,0))))))</f>
        <v/>
      </c>
      <c r="K723" s="31" t="str">
        <f>IF($A723="","",IF(K722="","",IF(Main!M$143=0,0,IF(Main!S$218="","",IF($C$29="PM",Main!S$218/Main!M$143*Main!M151,ROUND(Main!S$218/Main!M$143*Main!M151*$B42,0))))))</f>
        <v/>
      </c>
      <c r="L723" s="31" t="str">
        <f>IF($A723="","",IF(L722="","",IF(Main!N$143=0,0,IF(Main!T$218="","",IF($C$29="PM",Main!T$218/Main!N$143*Main!N151,ROUND(Main!T$218/Main!N$143*Main!N151*$B42,0))))))</f>
        <v/>
      </c>
      <c r="M723" s="31" t="str">
        <f>IF($A723="","",IF(M722="","",IF(Main!O$143=0,0,IF(Main!U$218="","",IF($C$29="PM",Main!U$218/Main!O$143*Main!O151,ROUND(Main!U$218/Main!O$143*Main!O151*$B42,0))))))</f>
        <v/>
      </c>
      <c r="N723" s="50" t="str">
        <f>IF($A723="","",IF(N722="","",IF(Main!P$143=0,0,IF(Main!V$218="","",IF($C$29="PM",Main!V$218/Main!P$143*Main!P151,ROUND(Main!V$218/Main!P$143*Main!P151*$B42,0))))))</f>
        <v/>
      </c>
      <c r="O723" s="31" t="str">
        <f>IF($A723="","",IF(O722="","",IF(Main!Q$143=0,0,IF(Main!W$218="","",IF($C$29="PM",Main!W$218/Main!Q$143*Main!Q151,ROUND(Main!W$218/Main!Q$143*Main!Q151*$B42,0))))))</f>
        <v/>
      </c>
      <c r="P723" s="31" t="str">
        <f>IF($A723="","",IF(P722="","",IF(Main!R$143=0,0,IF(Main!X$218="","",IF($C$29="PM",Main!X$218/Main!R$143*Main!R151,ROUND(Main!X$218/Main!R$143*Main!R151*$B42,0))))))</f>
        <v/>
      </c>
      <c r="Q723" s="31" t="str">
        <f>IF($A723="","",IF(Q722="","",IF(Main!S$143=0,0,IF(Main!Y$218="","",IF($C$29="PM",Main!Y$218/Main!S$143*Main!S151,ROUND(Main!Y$218/Main!S$143*Main!S151*$B42,0))))))</f>
        <v/>
      </c>
      <c r="R723" s="31" t="str">
        <f>IF($A723="","",IF(R722="","",IF(Main!T$143=0,0,IF(Main!Z$218="","",IF($C$29="PM",Main!Z$218/Main!T$143*Main!T151,ROUND(Main!Z$218/Main!T$143*Main!T151*$B42,0))))))</f>
        <v/>
      </c>
      <c r="S723" s="31" t="str">
        <f>IF($A723="","",IF(S722="","",IF(Main!U$143=0,0,IF(Main!AA$218="","",IF($C$29="PM",Main!AA$218/Main!U$143*Main!U151,ROUND(Main!AA$218/Main!U$143*Main!U151*$B42,0))))))</f>
        <v/>
      </c>
      <c r="T723" s="31" t="str">
        <f>IF($A723="","",IF(T722="","",IF(Main!V$143=0,0,IF(Main!AB$218="","",IF($C$29="PM",Main!AB$218/Main!V$143*Main!V151,ROUND(Main!AB$218/Main!V$143*Main!V151*$B42,0))))))</f>
        <v/>
      </c>
      <c r="U723" s="31" t="str">
        <f>IF($A723="","",IF(U722="","",IF(Main!W$143=0,0,IF(Main!AC$218="","",IF($C$29="PM",Main!AC$218/Main!W$143*Main!W151,ROUND(Main!AC$218/Main!W$143*Main!W151*$B42,0))))))</f>
        <v/>
      </c>
      <c r="V723" s="31" t="str">
        <f>IF($A723="","",IF(V722="","",IF(Main!X$143=0,0,IF(Main!AD$218="","",IF($C$29="PM",Main!AD$218/Main!X$143*Main!X151,ROUND(Main!AD$218/Main!X$143*Main!X151*$B42,0))))))</f>
        <v/>
      </c>
      <c r="W723" s="31" t="str">
        <f>IF($A723="","",IF(W722="","",IF(Main!Y$143=0,0,IF(Main!AE$218="","",IF($C$29="PM",Main!AE$218/Main!Y$143*Main!Y151,ROUND(Main!AE$218/Main!Y$143*Main!Y151*$B42,0))))))</f>
        <v/>
      </c>
      <c r="X723" s="31" t="str">
        <f>IF($A723="","",IF(X722="","",IF(Main!Z$143=0,0,IF(Main!AF$218="","",IF($C$29="PM",Main!AF$218/Main!Z$143*Main!Z151,ROUND(Main!AF$218/Main!Z$143*Main!Z151*$B42,0))))))</f>
        <v/>
      </c>
      <c r="Y723" s="31" t="str">
        <f>IF($A723="","",IF(Y722="","",IF(Main!AA$143=0,0,IF(Main!AG$218="","",IF($C$29="PM",Main!AG$218/Main!AA$143*Main!AA151,ROUND(Main!AG$218/Main!AA$143*Main!AA151*$B42,0))))))</f>
        <v/>
      </c>
      <c r="Z723" s="31" t="str">
        <f>IF($A723="","",IF(Z722="","",IF(Main!AB$143=0,0,IF(Main!AH$218="","",IF($C$29="PM",Main!AH$218/Main!AB$143*Main!AB151,ROUND(Main!AH$218/Main!AB$143*Main!AB151*$B42,0))))))</f>
        <v/>
      </c>
      <c r="AA723" s="49" t="str">
        <f>IF($A723="","",IF(AA722="","",IF(Main!AC$143=0,0,IF(Main!AI$218="","",IF($C$29="PM",Main!AI$218/Main!AC$143*Main!AC151,ROUND(Main!AI$218/Main!AC$143*Main!AC151*$B42,0))))))</f>
        <v/>
      </c>
      <c r="AB723" s="31" t="str">
        <f>IF($A723="","",IF(AB722="","",IF(Main!AD$143=0,0,IF(Main!AJ$218="","",IF($C$29="PM",Main!AJ$218/Main!AD$143*Main!AD151,ROUND(Main!AJ$218/Main!AD$143*Main!AD151*$B42,0))))))</f>
        <v/>
      </c>
      <c r="AC723" s="31" t="str">
        <f>IF($A723="","",IF(AC722="","",IF(Main!AE$143=0,0,IF(Main!AK$218="","",IF($C$29="PM",Main!AK$218/Main!AE$143*Main!AE151,ROUND(Main!AK$218/Main!AE$143*Main!AE151*$B42,0))))))</f>
        <v/>
      </c>
      <c r="AD723" s="31" t="str">
        <f>IF($A723="","",IF(AD722="","",IF(Main!AF$143=0,0,IF(Main!AL$218="","",IF($C$29="PM",Main!AL$218/Main!AF$143*Main!AF151,ROUND(Main!AL$218/Main!AF$143*Main!AF151*$B42,0))))))</f>
        <v/>
      </c>
      <c r="AE723" s="31" t="str">
        <f>IF($A723="","",IF(AE722="","",IF(Main!AG$143=0,0,IF(Main!AM$218="","",IF($C$29="PM",Main!AM$218/Main!AG$143*Main!AG151,ROUND(Main!AM$218/Main!AG$143*Main!AG151*$B42,0))))))</f>
        <v/>
      </c>
      <c r="AF723" s="31" t="str">
        <f>IF($A723="","",IF(AF722="","",IF(Main!AH$143=0,0,IF(Main!AN$218="","",IF($C$29="PM",Main!AN$218/Main!AH$143*Main!AH151,ROUND(Main!AN$218/Main!AH$143*Main!AH151*$B42,0))))))</f>
        <v/>
      </c>
      <c r="AG723" s="31" t="str">
        <f>IF($A723="","",IF(AG722="","",IF(Main!AI$143=0,0,IF(Main!AO$218="","",IF($C$29="PM",Main!AO$218/Main!AI$143*Main!AI151,ROUND(Main!AO$218/Main!AI$143*Main!AI151*$B42,0))))))</f>
        <v/>
      </c>
      <c r="AH723" s="31" t="str">
        <f>IF($A723="","",IF(AH722="","",IF(Main!AJ$143=0,0,IF(Main!AP$218="","",IF($C$29="PM",Main!AP$218/Main!AJ$143*Main!AJ151,ROUND(Main!AP$218/Main!AJ$143*Main!AJ151*$B42,0))))))</f>
        <v/>
      </c>
      <c r="AI723" s="31" t="str">
        <f>IF($A723="","",IF(AI722="","",IF(Main!AK$143=0,0,IF(Main!AQ$218="","",IF($C$29="PM",Main!AQ$218/Main!AK$143*Main!AK151,ROUND(Main!AQ$218/Main!AK$143*Main!AK151*$B42,0))))))</f>
        <v/>
      </c>
      <c r="AJ723" s="31" t="str">
        <f>IF($A723="","",IF(AJ722="","",IF(Main!AL$143=0,0,IF(Main!AR$218="","",IF($C$29="PM",Main!AR$218/Main!AL$143*Main!AL151,ROUND(Main!AR$218/Main!AL$143*Main!AL151*$B42,0))))))</f>
        <v/>
      </c>
      <c r="AK723" s="31" t="str">
        <f>IF($A723="","",IF(AK722="","",IF(Main!AM$143=0,0,IF(Main!AS$218="","",IF($C$29="PM",Main!AS$218/Main!AM$143*Main!AM151,ROUND(Main!AS$218/Main!AM$143*Main!AM151*$B42,0))))))</f>
        <v/>
      </c>
      <c r="AL723" s="50" t="str">
        <f>IF($A723="","",IF(AL722="","",IF(Main!AN$143=0,0,IF(Main!AT$218="","",IF($C$29="PM",Main!AT$218/Main!AN$143*Main!AN151,ROUND(Main!AT$218/Main!AN$143*Main!AN151*$B42,0))))))</f>
        <v/>
      </c>
      <c r="AM723" s="31" t="str">
        <f>IF($A723="","",IF(AM722="","",IF(Main!AO$143=0,0,IF(Main!AU$218="","",IF($C$29="PM",Main!AU$218/Main!AO$143*Main!AO151,ROUND(Main!AU$218/Main!AO$143*Main!AO151*$B42,0))))))</f>
        <v/>
      </c>
      <c r="AN723" s="31" t="str">
        <f>IF($A723="","",IF(AN722="","",IF(Main!AP$143=0,0,IF(Main!AV$218="","",IF($C$29="PM",Main!AV$218/Main!AP$143*Main!AP151,ROUND(Main!AV$218/Main!AP$143*Main!AP151*$B42,0))))))</f>
        <v/>
      </c>
      <c r="AO723" s="31" t="str">
        <f>IF($A723="","",IF(AO722="","",IF(Main!AQ$143=0,0,IF(Main!AW$218="","",IF($C$29="PM",Main!AW$218/Main!AQ$143*Main!AQ151,ROUND(Main!AW$218/Main!AQ$143*Main!AQ151*$B42,0))))))</f>
        <v/>
      </c>
      <c r="AP723" s="31" t="str">
        <f>IF($A723="","",IF(AP722="","",IF(Main!AR$143=0,0,IF(Main!AX$218="","",IF($C$29="PM",Main!AX$218/Main!AR$143*Main!AR151,ROUND(Main!AX$218/Main!AR$143*Main!AR151*$B42,0))))))</f>
        <v/>
      </c>
      <c r="AQ723" s="31" t="str">
        <f>IF($A723="","",IF(AQ722="","",IF(Main!AS$143=0,0,IF(Main!AY$218="","",IF($C$29="PM",Main!AY$218/Main!AS$143*Main!AS151,ROUND(Main!AY$218/Main!AS$143*Main!AS151*$B42,0))))))</f>
        <v/>
      </c>
      <c r="AR723" s="31" t="str">
        <f>IF($A723="","",IF(AR722="","",IF(Main!AT$143=0,0,IF(Main!AZ$218="","",IF($C$29="PM",Main!AZ$218/Main!AT$143*Main!AT151,ROUND(Main!AZ$218/Main!AT$143*Main!AT151*$B42,0))))))</f>
        <v/>
      </c>
      <c r="AS723" s="31" t="str">
        <f>IF($A723="","",IF(AS722="","",IF(Main!AU$143=0,0,IF(Main!BA$218="","",IF($C$29="PM",Main!BA$218/Main!AU$143*Main!AU151,ROUND(Main!BA$218/Main!AU$143*Main!AU151*$B42,0))))))</f>
        <v/>
      </c>
      <c r="AT723" s="31" t="str">
        <f>IF($A723="","",IF(AT722="","",IF(Main!AV$143=0,0,IF(Main!BB$218="","",IF($C$29="PM",Main!BB$218/Main!AV$143*Main!AV151,ROUND(Main!BB$218/Main!AV$143*Main!AV151*$B42,0))))))</f>
        <v/>
      </c>
      <c r="AU723" s="31" t="str">
        <f>IF($A723="","",IF(AU722="","",IF(Main!AW$143=0,0,IF(Main!BC$218="","",IF($C$29="PM",Main!BC$218/Main!AW$143*Main!AW151,ROUND(Main!BC$218/Main!AW$143*Main!AW151*$B42,0))))))</f>
        <v/>
      </c>
      <c r="AV723" s="31" t="str">
        <f>IF($A723="","",IF(AV722="","",IF(Main!AX$143=0,0,IF(Main!BD$218="","",IF($C$29="PM",Main!BD$218/Main!AX$143*Main!AX151,ROUND(Main!BD$218/Main!AX$143*Main!AX151*$B42,0))))))</f>
        <v/>
      </c>
      <c r="AW723" s="31" t="str">
        <f>IF($A723="","",IF(AW722="","",IF(Main!AY$143=0,0,IF(Main!BE$218="","",IF($C$29="PM",Main!BE$218/Main!AY$143*Main!AY151,ROUND(Main!BE$218/Main!AY$143*Main!AY151*$B42,0))))))</f>
        <v/>
      </c>
      <c r="AX723" s="50" t="str">
        <f>IF($A723="","",IF(AX722="","",IF(Main!AZ$143=0,0,IF(Main!BF$218="","",IF($C$29="PM",Main!BF$218/Main!AZ$143*Main!AZ151,ROUND(Main!BF$218/Main!AZ$143*Main!AZ151*$B42,0))))))</f>
        <v/>
      </c>
      <c r="AY723" s="31" t="str">
        <f>IF($A723="","",IF(AY722="","",IF(Main!BA$143=0,0,IF(Main!BG$218="","",IF($C$29="PM",Main!BG$218/Main!BA$143*Main!BA151,ROUND(Main!BG$218/Main!BA$143*Main!BA151*$B42,0))))))</f>
        <v/>
      </c>
      <c r="AZ723" s="31" t="str">
        <f>IF($A723="","",IF(AZ722="","",IF(Main!BB$143=0,0,IF(Main!BH$218="","",IF($C$29="PM",Main!BH$218/Main!BB$143*Main!BB151,ROUND(Main!BH$218/Main!BB$143*Main!BB151*$B42,0))))))</f>
        <v/>
      </c>
      <c r="BA723" s="31" t="str">
        <f>IF($A723="","",IF(BA722="","",IF(Main!BC$143=0,0,IF(Main!BI$218="","",IF($C$29="PM",Main!BI$218/Main!BC$143*Main!BC151,ROUND(Main!BI$218/Main!BC$143*Main!BC151*$B42,0))))))</f>
        <v/>
      </c>
      <c r="BB723" s="31" t="str">
        <f>IF($A723="","",IF(BB722="","",IF(Main!BD$143=0,0,IF(Main!BJ$218="","",IF($C$29="PM",Main!BJ$218/Main!BD$143*Main!BD151,ROUND(Main!BJ$218/Main!BD$143*Main!BD151*$B42,0))))))</f>
        <v/>
      </c>
      <c r="BC723" s="31" t="str">
        <f>IF($A723="","",IF(BC722="","",IF(Main!BE$143=0,0,IF(Main!BK$218="","",IF($C$29="PM",Main!BK$218/Main!BE$143*Main!BE151,ROUND(Main!BK$218/Main!BE$143*Main!BE151*$B42,0))))))</f>
        <v/>
      </c>
      <c r="BD723" s="31" t="str">
        <f>IF($A723="","",IF(BD722="","",IF(Main!BF$143=0,0,IF(Main!BL$218="","",IF($C$29="PM",Main!BL$218/Main!BF$143*Main!BF151,ROUND(Main!BL$218/Main!BF$143*Main!BF151*$B42,0))))))</f>
        <v/>
      </c>
      <c r="BE723" s="31" t="str">
        <f>IF($A723="","",IF(BE722="","",IF(Main!BG$143=0,0,IF(Main!BM$218="","",IF($C$29="PM",Main!BM$218/Main!BG$143*Main!BG151,ROUND(Main!BM$218/Main!BG$143*Main!BG151*$B42,0))))))</f>
        <v/>
      </c>
      <c r="BF723" s="31" t="str">
        <f>IF($A723="","",IF(BF722="","",IF(Main!BH$143=0,0,IF(Main!BN$218="","",IF($C$29="PM",Main!BN$218/Main!BH$143*Main!BH151,ROUND(Main!BN$218/Main!BH$143*Main!BH151*$B42,0))))))</f>
        <v/>
      </c>
      <c r="BG723" s="31" t="str">
        <f>IF($A723="","",IF(BG722="","",IF(Main!BI$143=0,0,IF(Main!BO$218="","",IF($C$29="PM",Main!BO$218/Main!BI$143*Main!BI151,ROUND(Main!BO$218/Main!BI$143*Main!BI151*$B42,0))))))</f>
        <v/>
      </c>
      <c r="BH723" s="31" t="str">
        <f>IF($A723="","",IF(BH722="","",IF(Main!BJ$143=0,0,IF(Main!BP$218="","",IF($C$29="PM",Main!BP$218/Main!BJ$143*Main!BJ151,ROUND(Main!BP$218/Main!BJ$143*Main!BJ151*$B42,0))))))</f>
        <v/>
      </c>
      <c r="BI723" s="31" t="str">
        <f>IF($A723="","",IF(BI722="","",IF(Main!BK$143=0,0,IF(Main!BQ$218="","",IF($C$29="PM",Main!BQ$218/Main!BK$143*Main!BK151,ROUND(Main!BQ$218/Main!BK$143*Main!BK151*$B42,0))))))</f>
        <v/>
      </c>
      <c r="BJ723" s="50" t="str">
        <f>IF($A723="","",IF(BJ722="","",IF(Main!BL$143=0,0,IF(Main!BR$218="","",IF($C$29="PM",Main!BR$218/Main!BL$143*Main!BL151,ROUND(Main!BR$218/Main!BL$143*Main!BL151*$B42,0))))))</f>
        <v/>
      </c>
      <c r="BK723" s="31" t="str">
        <f>IF($A723="","",IF(BK722="","",IF(Main!BM$143=0,0,IF(Main!BS$218="","",IF($C$29="PM",Main!BS$218/Main!BM$143*Main!BM151,ROUND(Main!BS$218/Main!BM$143*Main!BM151*$B42,0))))))</f>
        <v/>
      </c>
      <c r="BL723" s="31" t="str">
        <f>IF($A723="","",IF(BL722="","",IF(Main!BN$143=0,0,IF(Main!BT$218="","",IF($C$29="PM",Main!BT$218/Main!BN$143*Main!BN151,ROUND(Main!BT$218/Main!BN$143*Main!BN151*$B42,0))))))</f>
        <v/>
      </c>
      <c r="BM723" s="31" t="str">
        <f>IF($A723="","",IF(BM722="","",IF(Main!BO$143=0,0,IF(Main!BU$218="","",IF($C$29="PM",Main!BU$218/Main!BO$143*Main!BO151,ROUND(Main!BU$218/Main!BO$143*Main!BO151*$B42,0))))))</f>
        <v/>
      </c>
      <c r="BN723" s="31" t="str">
        <f>IF($A723="","",IF(BN722="","",IF(Main!BP$143=0,0,IF(Main!BV$218="","",IF($C$29="PM",Main!BV$218/Main!BP$143*Main!BP151,ROUND(Main!BV$218/Main!BP$143*Main!BP151*$B42,0))))))</f>
        <v/>
      </c>
      <c r="BO723" s="31" t="str">
        <f>IF($A723="","",IF(BO722="","",IF(Main!BQ$143=0,0,IF(Main!BW$218="","",IF($C$29="PM",Main!BW$218/Main!BQ$143*Main!BQ151,ROUND(Main!BW$218/Main!BQ$143*Main!BQ151*$B42,0))))))</f>
        <v/>
      </c>
      <c r="BP723" s="31" t="str">
        <f>IF($A723="","",IF(BP722="","",IF(Main!BR$143=0,0,IF(Main!BX$218="","",IF($C$29="PM",Main!BX$218/Main!BR$143*Main!BR151,ROUND(Main!BX$218/Main!BR$143*Main!BR151*$B42,0))))))</f>
        <v/>
      </c>
      <c r="BQ723" s="31" t="str">
        <f>IF($A723="","",IF(BQ722="","",IF(Main!BS$143=0,0,IF(Main!BY$218="","",IF($C$29="PM",Main!BY$218/Main!BS$143*Main!BS151,ROUND(Main!BY$218/Main!BS$143*Main!BS151*$B42,0))))))</f>
        <v/>
      </c>
      <c r="BR723" s="31" t="str">
        <f>IF($A723="","",IF(BR722="","",IF(Main!BT$143=0,0,IF(Main!BZ$218="","",IF($C$29="PM",Main!BZ$218/Main!BT$143*Main!BT151,ROUND(Main!BZ$218/Main!BT$143*Main!BT151*$B42,0))))))</f>
        <v/>
      </c>
      <c r="BS723" s="31" t="str">
        <f>IF($A723="","",IF(BS722="","",IF(Main!BU$143=0,0,IF(Main!CA$218="","",IF($C$29="PM",Main!CA$218/Main!BU$143*Main!BU151,ROUND(Main!CA$218/Main!BU$143*Main!BU151*$B42,0))))))</f>
        <v/>
      </c>
      <c r="BT723" s="31" t="str">
        <f>IF($A723="","",IF(BT722="","",IF(Main!BV$143=0,0,IF(Main!CB$218="","",IF($C$29="PM",Main!CB$218/Main!BV$143*Main!BV151,ROUND(Main!CB$218/Main!BV$143*Main!BV151*$B42,0))))))</f>
        <v/>
      </c>
      <c r="BU723" s="31" t="str">
        <f>IF($A723="","",IF(BU722="","",IF(Main!BW$143=0,0,IF(Main!CC$218="","",IF($C$29="PM",Main!CC$218/Main!BW$143*Main!BW151,ROUND(Main!CC$218/Main!BW$143*Main!BW151*$B42,0))))))</f>
        <v/>
      </c>
      <c r="BV723" s="50" t="str">
        <f>IF($A723="","",IF(BV722="","",IF(Main!BX$143=0,0,IF(Main!CD$218="","",IF($C$29="PM",Main!CD$218/Main!BX$143*Main!BX151,ROUND(Main!CD$218/Main!BX$143*Main!BX151*$B42,0))))))</f>
        <v/>
      </c>
    </row>
    <row r="724" spans="1:74" x14ac:dyDescent="0.2">
      <c r="A724" s="71" t="str">
        <f>IF(Main!A$43="","",Main!A$43)</f>
        <v/>
      </c>
      <c r="B724" s="74" t="str">
        <f t="shared" si="499"/>
        <v/>
      </c>
      <c r="C724" s="49" t="str">
        <f>IF($A724="","",IF(C723="","",IF(Main!E$143=0,0,IF(Main!K$218="","",IF($C$29="PM",Main!K$218/Main!E$143*Main!E152,ROUND(Main!K$218/Main!E$143*Main!E152*$B43,0))))))</f>
        <v/>
      </c>
      <c r="D724" s="31" t="str">
        <f>IF($A724="","",IF(D723="","",IF(Main!F$143=0,0,IF(Main!L$218="","",IF($C$29="PM",Main!L$218/Main!F$143*Main!F152,ROUND(Main!L$218/Main!F$143*Main!F152*$B43,0))))))</f>
        <v/>
      </c>
      <c r="E724" s="31" t="str">
        <f>IF($A724="","",IF(E723="","",IF(Main!G$143=0,0,IF(Main!M$218="","",IF($C$29="PM",Main!M$218/Main!G$143*Main!G152,ROUND(Main!M$218/Main!G$143*Main!G152*$B43,0))))))</f>
        <v/>
      </c>
      <c r="F724" s="31" t="str">
        <f>IF($A724="","",IF(F723="","",IF(Main!H$143=0,0,IF(Main!N$218="","",IF($C$29="PM",Main!N$218/Main!H$143*Main!H152,ROUND(Main!N$218/Main!H$143*Main!H152*$B43,0))))))</f>
        <v/>
      </c>
      <c r="G724" s="31" t="str">
        <f>IF($A724="","",IF(G723="","",IF(Main!I$143=0,0,IF(Main!O$218="","",IF($C$29="PM",Main!O$218/Main!I$143*Main!I152,ROUND(Main!O$218/Main!I$143*Main!I152*$B43,0))))))</f>
        <v/>
      </c>
      <c r="H724" s="31" t="str">
        <f>IF($A724="","",IF(H723="","",IF(Main!J$143=0,0,IF(Main!P$218="","",IF($C$29="PM",Main!P$218/Main!J$143*Main!J152,ROUND(Main!P$218/Main!J$143*Main!J152*$B43,0))))))</f>
        <v/>
      </c>
      <c r="I724" s="31" t="str">
        <f>IF($A724="","",IF(I723="","",IF(Main!K$143=0,0,IF(Main!Q$218="","",IF($C$29="PM",Main!Q$218/Main!K$143*Main!K152,ROUND(Main!Q$218/Main!K$143*Main!K152*$B43,0))))))</f>
        <v/>
      </c>
      <c r="J724" s="31" t="str">
        <f>IF($A724="","",IF(J723="","",IF(Main!L$143=0,0,IF(Main!R$218="","",IF($C$29="PM",Main!R$218/Main!L$143*Main!L152,ROUND(Main!R$218/Main!L$143*Main!L152*$B43,0))))))</f>
        <v/>
      </c>
      <c r="K724" s="31" t="str">
        <f>IF($A724="","",IF(K723="","",IF(Main!M$143=0,0,IF(Main!S$218="","",IF($C$29="PM",Main!S$218/Main!M$143*Main!M152,ROUND(Main!S$218/Main!M$143*Main!M152*$B43,0))))))</f>
        <v/>
      </c>
      <c r="L724" s="31" t="str">
        <f>IF($A724="","",IF(L723="","",IF(Main!N$143=0,0,IF(Main!T$218="","",IF($C$29="PM",Main!T$218/Main!N$143*Main!N152,ROUND(Main!T$218/Main!N$143*Main!N152*$B43,0))))))</f>
        <v/>
      </c>
      <c r="M724" s="31" t="str">
        <f>IF($A724="","",IF(M723="","",IF(Main!O$143=0,0,IF(Main!U$218="","",IF($C$29="PM",Main!U$218/Main!O$143*Main!O152,ROUND(Main!U$218/Main!O$143*Main!O152*$B43,0))))))</f>
        <v/>
      </c>
      <c r="N724" s="50" t="str">
        <f>IF($A724="","",IF(N723="","",IF(Main!P$143=0,0,IF(Main!V$218="","",IF($C$29="PM",Main!V$218/Main!P$143*Main!P152,ROUND(Main!V$218/Main!P$143*Main!P152*$B43,0))))))</f>
        <v/>
      </c>
      <c r="O724" s="31" t="str">
        <f>IF($A724="","",IF(O723="","",IF(Main!Q$143=0,0,IF(Main!W$218="","",IF($C$29="PM",Main!W$218/Main!Q$143*Main!Q152,ROUND(Main!W$218/Main!Q$143*Main!Q152*$B43,0))))))</f>
        <v/>
      </c>
      <c r="P724" s="31" t="str">
        <f>IF($A724="","",IF(P723="","",IF(Main!R$143=0,0,IF(Main!X$218="","",IF($C$29="PM",Main!X$218/Main!R$143*Main!R152,ROUND(Main!X$218/Main!R$143*Main!R152*$B43,0))))))</f>
        <v/>
      </c>
      <c r="Q724" s="31" t="str">
        <f>IF($A724="","",IF(Q723="","",IF(Main!S$143=0,0,IF(Main!Y$218="","",IF($C$29="PM",Main!Y$218/Main!S$143*Main!S152,ROUND(Main!Y$218/Main!S$143*Main!S152*$B43,0))))))</f>
        <v/>
      </c>
      <c r="R724" s="31" t="str">
        <f>IF($A724="","",IF(R723="","",IF(Main!T$143=0,0,IF(Main!Z$218="","",IF($C$29="PM",Main!Z$218/Main!T$143*Main!T152,ROUND(Main!Z$218/Main!T$143*Main!T152*$B43,0))))))</f>
        <v/>
      </c>
      <c r="S724" s="31" t="str">
        <f>IF($A724="","",IF(S723="","",IF(Main!U$143=0,0,IF(Main!AA$218="","",IF($C$29="PM",Main!AA$218/Main!U$143*Main!U152,ROUND(Main!AA$218/Main!U$143*Main!U152*$B43,0))))))</f>
        <v/>
      </c>
      <c r="T724" s="31" t="str">
        <f>IF($A724="","",IF(T723="","",IF(Main!V$143=0,0,IF(Main!AB$218="","",IF($C$29="PM",Main!AB$218/Main!V$143*Main!V152,ROUND(Main!AB$218/Main!V$143*Main!V152*$B43,0))))))</f>
        <v/>
      </c>
      <c r="U724" s="31" t="str">
        <f>IF($A724="","",IF(U723="","",IF(Main!W$143=0,0,IF(Main!AC$218="","",IF($C$29="PM",Main!AC$218/Main!W$143*Main!W152,ROUND(Main!AC$218/Main!W$143*Main!W152*$B43,0))))))</f>
        <v/>
      </c>
      <c r="V724" s="31" t="str">
        <f>IF($A724="","",IF(V723="","",IF(Main!X$143=0,0,IF(Main!AD$218="","",IF($C$29="PM",Main!AD$218/Main!X$143*Main!X152,ROUND(Main!AD$218/Main!X$143*Main!X152*$B43,0))))))</f>
        <v/>
      </c>
      <c r="W724" s="31" t="str">
        <f>IF($A724="","",IF(W723="","",IF(Main!Y$143=0,0,IF(Main!AE$218="","",IF($C$29="PM",Main!AE$218/Main!Y$143*Main!Y152,ROUND(Main!AE$218/Main!Y$143*Main!Y152*$B43,0))))))</f>
        <v/>
      </c>
      <c r="X724" s="31" t="str">
        <f>IF($A724="","",IF(X723="","",IF(Main!Z$143=0,0,IF(Main!AF$218="","",IF($C$29="PM",Main!AF$218/Main!Z$143*Main!Z152,ROUND(Main!AF$218/Main!Z$143*Main!Z152*$B43,0))))))</f>
        <v/>
      </c>
      <c r="Y724" s="31" t="str">
        <f>IF($A724="","",IF(Y723="","",IF(Main!AA$143=0,0,IF(Main!AG$218="","",IF($C$29="PM",Main!AG$218/Main!AA$143*Main!AA152,ROUND(Main!AG$218/Main!AA$143*Main!AA152*$B43,0))))))</f>
        <v/>
      </c>
      <c r="Z724" s="31" t="str">
        <f>IF($A724="","",IF(Z723="","",IF(Main!AB$143=0,0,IF(Main!AH$218="","",IF($C$29="PM",Main!AH$218/Main!AB$143*Main!AB152,ROUND(Main!AH$218/Main!AB$143*Main!AB152*$B43,0))))))</f>
        <v/>
      </c>
      <c r="AA724" s="49" t="str">
        <f>IF($A724="","",IF(AA723="","",IF(Main!AC$143=0,0,IF(Main!AI$218="","",IF($C$29="PM",Main!AI$218/Main!AC$143*Main!AC152,ROUND(Main!AI$218/Main!AC$143*Main!AC152*$B43,0))))))</f>
        <v/>
      </c>
      <c r="AB724" s="31" t="str">
        <f>IF($A724="","",IF(AB723="","",IF(Main!AD$143=0,0,IF(Main!AJ$218="","",IF($C$29="PM",Main!AJ$218/Main!AD$143*Main!AD152,ROUND(Main!AJ$218/Main!AD$143*Main!AD152*$B43,0))))))</f>
        <v/>
      </c>
      <c r="AC724" s="31" t="str">
        <f>IF($A724="","",IF(AC723="","",IF(Main!AE$143=0,0,IF(Main!AK$218="","",IF($C$29="PM",Main!AK$218/Main!AE$143*Main!AE152,ROUND(Main!AK$218/Main!AE$143*Main!AE152*$B43,0))))))</f>
        <v/>
      </c>
      <c r="AD724" s="31" t="str">
        <f>IF($A724="","",IF(AD723="","",IF(Main!AF$143=0,0,IF(Main!AL$218="","",IF($C$29="PM",Main!AL$218/Main!AF$143*Main!AF152,ROUND(Main!AL$218/Main!AF$143*Main!AF152*$B43,0))))))</f>
        <v/>
      </c>
      <c r="AE724" s="31" t="str">
        <f>IF($A724="","",IF(AE723="","",IF(Main!AG$143=0,0,IF(Main!AM$218="","",IF($C$29="PM",Main!AM$218/Main!AG$143*Main!AG152,ROUND(Main!AM$218/Main!AG$143*Main!AG152*$B43,0))))))</f>
        <v/>
      </c>
      <c r="AF724" s="31" t="str">
        <f>IF($A724="","",IF(AF723="","",IF(Main!AH$143=0,0,IF(Main!AN$218="","",IF($C$29="PM",Main!AN$218/Main!AH$143*Main!AH152,ROUND(Main!AN$218/Main!AH$143*Main!AH152*$B43,0))))))</f>
        <v/>
      </c>
      <c r="AG724" s="31" t="str">
        <f>IF($A724="","",IF(AG723="","",IF(Main!AI$143=0,0,IF(Main!AO$218="","",IF($C$29="PM",Main!AO$218/Main!AI$143*Main!AI152,ROUND(Main!AO$218/Main!AI$143*Main!AI152*$B43,0))))))</f>
        <v/>
      </c>
      <c r="AH724" s="31" t="str">
        <f>IF($A724="","",IF(AH723="","",IF(Main!AJ$143=0,0,IF(Main!AP$218="","",IF($C$29="PM",Main!AP$218/Main!AJ$143*Main!AJ152,ROUND(Main!AP$218/Main!AJ$143*Main!AJ152*$B43,0))))))</f>
        <v/>
      </c>
      <c r="AI724" s="31" t="str">
        <f>IF($A724="","",IF(AI723="","",IF(Main!AK$143=0,0,IF(Main!AQ$218="","",IF($C$29="PM",Main!AQ$218/Main!AK$143*Main!AK152,ROUND(Main!AQ$218/Main!AK$143*Main!AK152*$B43,0))))))</f>
        <v/>
      </c>
      <c r="AJ724" s="31" t="str">
        <f>IF($A724="","",IF(AJ723="","",IF(Main!AL$143=0,0,IF(Main!AR$218="","",IF($C$29="PM",Main!AR$218/Main!AL$143*Main!AL152,ROUND(Main!AR$218/Main!AL$143*Main!AL152*$B43,0))))))</f>
        <v/>
      </c>
      <c r="AK724" s="31" t="str">
        <f>IF($A724="","",IF(AK723="","",IF(Main!AM$143=0,0,IF(Main!AS$218="","",IF($C$29="PM",Main!AS$218/Main!AM$143*Main!AM152,ROUND(Main!AS$218/Main!AM$143*Main!AM152*$B43,0))))))</f>
        <v/>
      </c>
      <c r="AL724" s="50" t="str">
        <f>IF($A724="","",IF(AL723="","",IF(Main!AN$143=0,0,IF(Main!AT$218="","",IF($C$29="PM",Main!AT$218/Main!AN$143*Main!AN152,ROUND(Main!AT$218/Main!AN$143*Main!AN152*$B43,0))))))</f>
        <v/>
      </c>
      <c r="AM724" s="31" t="str">
        <f>IF($A724="","",IF(AM723="","",IF(Main!AO$143=0,0,IF(Main!AU$218="","",IF($C$29="PM",Main!AU$218/Main!AO$143*Main!AO152,ROUND(Main!AU$218/Main!AO$143*Main!AO152*$B43,0))))))</f>
        <v/>
      </c>
      <c r="AN724" s="31" t="str">
        <f>IF($A724="","",IF(AN723="","",IF(Main!AP$143=0,0,IF(Main!AV$218="","",IF($C$29="PM",Main!AV$218/Main!AP$143*Main!AP152,ROUND(Main!AV$218/Main!AP$143*Main!AP152*$B43,0))))))</f>
        <v/>
      </c>
      <c r="AO724" s="31" t="str">
        <f>IF($A724="","",IF(AO723="","",IF(Main!AQ$143=0,0,IF(Main!AW$218="","",IF($C$29="PM",Main!AW$218/Main!AQ$143*Main!AQ152,ROUND(Main!AW$218/Main!AQ$143*Main!AQ152*$B43,0))))))</f>
        <v/>
      </c>
      <c r="AP724" s="31" t="str">
        <f>IF($A724="","",IF(AP723="","",IF(Main!AR$143=0,0,IF(Main!AX$218="","",IF($C$29="PM",Main!AX$218/Main!AR$143*Main!AR152,ROUND(Main!AX$218/Main!AR$143*Main!AR152*$B43,0))))))</f>
        <v/>
      </c>
      <c r="AQ724" s="31" t="str">
        <f>IF($A724="","",IF(AQ723="","",IF(Main!AS$143=0,0,IF(Main!AY$218="","",IF($C$29="PM",Main!AY$218/Main!AS$143*Main!AS152,ROUND(Main!AY$218/Main!AS$143*Main!AS152*$B43,0))))))</f>
        <v/>
      </c>
      <c r="AR724" s="31" t="str">
        <f>IF($A724="","",IF(AR723="","",IF(Main!AT$143=0,0,IF(Main!AZ$218="","",IF($C$29="PM",Main!AZ$218/Main!AT$143*Main!AT152,ROUND(Main!AZ$218/Main!AT$143*Main!AT152*$B43,0))))))</f>
        <v/>
      </c>
      <c r="AS724" s="31" t="str">
        <f>IF($A724="","",IF(AS723="","",IF(Main!AU$143=0,0,IF(Main!BA$218="","",IF($C$29="PM",Main!BA$218/Main!AU$143*Main!AU152,ROUND(Main!BA$218/Main!AU$143*Main!AU152*$B43,0))))))</f>
        <v/>
      </c>
      <c r="AT724" s="31" t="str">
        <f>IF($A724="","",IF(AT723="","",IF(Main!AV$143=0,0,IF(Main!BB$218="","",IF($C$29="PM",Main!BB$218/Main!AV$143*Main!AV152,ROUND(Main!BB$218/Main!AV$143*Main!AV152*$B43,0))))))</f>
        <v/>
      </c>
      <c r="AU724" s="31" t="str">
        <f>IF($A724="","",IF(AU723="","",IF(Main!AW$143=0,0,IF(Main!BC$218="","",IF($C$29="PM",Main!BC$218/Main!AW$143*Main!AW152,ROUND(Main!BC$218/Main!AW$143*Main!AW152*$B43,0))))))</f>
        <v/>
      </c>
      <c r="AV724" s="31" t="str">
        <f>IF($A724="","",IF(AV723="","",IF(Main!AX$143=0,0,IF(Main!BD$218="","",IF($C$29="PM",Main!BD$218/Main!AX$143*Main!AX152,ROUND(Main!BD$218/Main!AX$143*Main!AX152*$B43,0))))))</f>
        <v/>
      </c>
      <c r="AW724" s="31" t="str">
        <f>IF($A724="","",IF(AW723="","",IF(Main!AY$143=0,0,IF(Main!BE$218="","",IF($C$29="PM",Main!BE$218/Main!AY$143*Main!AY152,ROUND(Main!BE$218/Main!AY$143*Main!AY152*$B43,0))))))</f>
        <v/>
      </c>
      <c r="AX724" s="50" t="str">
        <f>IF($A724="","",IF(AX723="","",IF(Main!AZ$143=0,0,IF(Main!BF$218="","",IF($C$29="PM",Main!BF$218/Main!AZ$143*Main!AZ152,ROUND(Main!BF$218/Main!AZ$143*Main!AZ152*$B43,0))))))</f>
        <v/>
      </c>
      <c r="AY724" s="31" t="str">
        <f>IF($A724="","",IF(AY723="","",IF(Main!BA$143=0,0,IF(Main!BG$218="","",IF($C$29="PM",Main!BG$218/Main!BA$143*Main!BA152,ROUND(Main!BG$218/Main!BA$143*Main!BA152*$B43,0))))))</f>
        <v/>
      </c>
      <c r="AZ724" s="31" t="str">
        <f>IF($A724="","",IF(AZ723="","",IF(Main!BB$143=0,0,IF(Main!BH$218="","",IF($C$29="PM",Main!BH$218/Main!BB$143*Main!BB152,ROUND(Main!BH$218/Main!BB$143*Main!BB152*$B43,0))))))</f>
        <v/>
      </c>
      <c r="BA724" s="31" t="str">
        <f>IF($A724="","",IF(BA723="","",IF(Main!BC$143=0,0,IF(Main!BI$218="","",IF($C$29="PM",Main!BI$218/Main!BC$143*Main!BC152,ROUND(Main!BI$218/Main!BC$143*Main!BC152*$B43,0))))))</f>
        <v/>
      </c>
      <c r="BB724" s="31" t="str">
        <f>IF($A724="","",IF(BB723="","",IF(Main!BD$143=0,0,IF(Main!BJ$218="","",IF($C$29="PM",Main!BJ$218/Main!BD$143*Main!BD152,ROUND(Main!BJ$218/Main!BD$143*Main!BD152*$B43,0))))))</f>
        <v/>
      </c>
      <c r="BC724" s="31" t="str">
        <f>IF($A724="","",IF(BC723="","",IF(Main!BE$143=0,0,IF(Main!BK$218="","",IF($C$29="PM",Main!BK$218/Main!BE$143*Main!BE152,ROUND(Main!BK$218/Main!BE$143*Main!BE152*$B43,0))))))</f>
        <v/>
      </c>
      <c r="BD724" s="31" t="str">
        <f>IF($A724="","",IF(BD723="","",IF(Main!BF$143=0,0,IF(Main!BL$218="","",IF($C$29="PM",Main!BL$218/Main!BF$143*Main!BF152,ROUND(Main!BL$218/Main!BF$143*Main!BF152*$B43,0))))))</f>
        <v/>
      </c>
      <c r="BE724" s="31" t="str">
        <f>IF($A724="","",IF(BE723="","",IF(Main!BG$143=0,0,IF(Main!BM$218="","",IF($C$29="PM",Main!BM$218/Main!BG$143*Main!BG152,ROUND(Main!BM$218/Main!BG$143*Main!BG152*$B43,0))))))</f>
        <v/>
      </c>
      <c r="BF724" s="31" t="str">
        <f>IF($A724="","",IF(BF723="","",IF(Main!BH$143=0,0,IF(Main!BN$218="","",IF($C$29="PM",Main!BN$218/Main!BH$143*Main!BH152,ROUND(Main!BN$218/Main!BH$143*Main!BH152*$B43,0))))))</f>
        <v/>
      </c>
      <c r="BG724" s="31" t="str">
        <f>IF($A724="","",IF(BG723="","",IF(Main!BI$143=0,0,IF(Main!BO$218="","",IF($C$29="PM",Main!BO$218/Main!BI$143*Main!BI152,ROUND(Main!BO$218/Main!BI$143*Main!BI152*$B43,0))))))</f>
        <v/>
      </c>
      <c r="BH724" s="31" t="str">
        <f>IF($A724="","",IF(BH723="","",IF(Main!BJ$143=0,0,IF(Main!BP$218="","",IF($C$29="PM",Main!BP$218/Main!BJ$143*Main!BJ152,ROUND(Main!BP$218/Main!BJ$143*Main!BJ152*$B43,0))))))</f>
        <v/>
      </c>
      <c r="BI724" s="31" t="str">
        <f>IF($A724="","",IF(BI723="","",IF(Main!BK$143=0,0,IF(Main!BQ$218="","",IF($C$29="PM",Main!BQ$218/Main!BK$143*Main!BK152,ROUND(Main!BQ$218/Main!BK$143*Main!BK152*$B43,0))))))</f>
        <v/>
      </c>
      <c r="BJ724" s="50" t="str">
        <f>IF($A724="","",IF(BJ723="","",IF(Main!BL$143=0,0,IF(Main!BR$218="","",IF($C$29="PM",Main!BR$218/Main!BL$143*Main!BL152,ROUND(Main!BR$218/Main!BL$143*Main!BL152*$B43,0))))))</f>
        <v/>
      </c>
      <c r="BK724" s="31" t="str">
        <f>IF($A724="","",IF(BK723="","",IF(Main!BM$143=0,0,IF(Main!BS$218="","",IF($C$29="PM",Main!BS$218/Main!BM$143*Main!BM152,ROUND(Main!BS$218/Main!BM$143*Main!BM152*$B43,0))))))</f>
        <v/>
      </c>
      <c r="BL724" s="31" t="str">
        <f>IF($A724="","",IF(BL723="","",IF(Main!BN$143=0,0,IF(Main!BT$218="","",IF($C$29="PM",Main!BT$218/Main!BN$143*Main!BN152,ROUND(Main!BT$218/Main!BN$143*Main!BN152*$B43,0))))))</f>
        <v/>
      </c>
      <c r="BM724" s="31" t="str">
        <f>IF($A724="","",IF(BM723="","",IF(Main!BO$143=0,0,IF(Main!BU$218="","",IF($C$29="PM",Main!BU$218/Main!BO$143*Main!BO152,ROUND(Main!BU$218/Main!BO$143*Main!BO152*$B43,0))))))</f>
        <v/>
      </c>
      <c r="BN724" s="31" t="str">
        <f>IF($A724="","",IF(BN723="","",IF(Main!BP$143=0,0,IF(Main!BV$218="","",IF($C$29="PM",Main!BV$218/Main!BP$143*Main!BP152,ROUND(Main!BV$218/Main!BP$143*Main!BP152*$B43,0))))))</f>
        <v/>
      </c>
      <c r="BO724" s="31" t="str">
        <f>IF($A724="","",IF(BO723="","",IF(Main!BQ$143=0,0,IF(Main!BW$218="","",IF($C$29="PM",Main!BW$218/Main!BQ$143*Main!BQ152,ROUND(Main!BW$218/Main!BQ$143*Main!BQ152*$B43,0))))))</f>
        <v/>
      </c>
      <c r="BP724" s="31" t="str">
        <f>IF($A724="","",IF(BP723="","",IF(Main!BR$143=0,0,IF(Main!BX$218="","",IF($C$29="PM",Main!BX$218/Main!BR$143*Main!BR152,ROUND(Main!BX$218/Main!BR$143*Main!BR152*$B43,0))))))</f>
        <v/>
      </c>
      <c r="BQ724" s="31" t="str">
        <f>IF($A724="","",IF(BQ723="","",IF(Main!BS$143=0,0,IF(Main!BY$218="","",IF($C$29="PM",Main!BY$218/Main!BS$143*Main!BS152,ROUND(Main!BY$218/Main!BS$143*Main!BS152*$B43,0))))))</f>
        <v/>
      </c>
      <c r="BR724" s="31" t="str">
        <f>IF($A724="","",IF(BR723="","",IF(Main!BT$143=0,0,IF(Main!BZ$218="","",IF($C$29="PM",Main!BZ$218/Main!BT$143*Main!BT152,ROUND(Main!BZ$218/Main!BT$143*Main!BT152*$B43,0))))))</f>
        <v/>
      </c>
      <c r="BS724" s="31" t="str">
        <f>IF($A724="","",IF(BS723="","",IF(Main!BU$143=0,0,IF(Main!CA$218="","",IF($C$29="PM",Main!CA$218/Main!BU$143*Main!BU152,ROUND(Main!CA$218/Main!BU$143*Main!BU152*$B43,0))))))</f>
        <v/>
      </c>
      <c r="BT724" s="31" t="str">
        <f>IF($A724="","",IF(BT723="","",IF(Main!BV$143=0,0,IF(Main!CB$218="","",IF($C$29="PM",Main!CB$218/Main!BV$143*Main!BV152,ROUND(Main!CB$218/Main!BV$143*Main!BV152*$B43,0))))))</f>
        <v/>
      </c>
      <c r="BU724" s="31" t="str">
        <f>IF($A724="","",IF(BU723="","",IF(Main!BW$143=0,0,IF(Main!CC$218="","",IF($C$29="PM",Main!CC$218/Main!BW$143*Main!BW152,ROUND(Main!CC$218/Main!BW$143*Main!BW152*$B43,0))))))</f>
        <v/>
      </c>
      <c r="BV724" s="50" t="str">
        <f>IF($A724="","",IF(BV723="","",IF(Main!BX$143=0,0,IF(Main!CD$218="","",IF($C$29="PM",Main!CD$218/Main!BX$143*Main!BX152,ROUND(Main!CD$218/Main!BX$143*Main!BX152*$B43,0))))))</f>
        <v/>
      </c>
    </row>
    <row r="725" spans="1:74" x14ac:dyDescent="0.2">
      <c r="A725" s="71" t="str">
        <f>IF(Main!A$44="","",Main!A$44)</f>
        <v/>
      </c>
      <c r="B725" s="74" t="str">
        <f t="shared" si="499"/>
        <v/>
      </c>
      <c r="C725" s="49" t="str">
        <f>IF($A725="","",IF(C724="","",IF(Main!E$143=0,0,IF(Main!K$218="","",IF($C$29="PM",Main!K$218/Main!E$143*Main!E153,ROUND(Main!K$218/Main!E$143*Main!E153*$B44,0))))))</f>
        <v/>
      </c>
      <c r="D725" s="31" t="str">
        <f>IF($A725="","",IF(D724="","",IF(Main!F$143=0,0,IF(Main!L$218="","",IF($C$29="PM",Main!L$218/Main!F$143*Main!F153,ROUND(Main!L$218/Main!F$143*Main!F153*$B44,0))))))</f>
        <v/>
      </c>
      <c r="E725" s="31" t="str">
        <f>IF($A725="","",IF(E724="","",IF(Main!G$143=0,0,IF(Main!M$218="","",IF($C$29="PM",Main!M$218/Main!G$143*Main!G153,ROUND(Main!M$218/Main!G$143*Main!G153*$B44,0))))))</f>
        <v/>
      </c>
      <c r="F725" s="31" t="str">
        <f>IF($A725="","",IF(F724="","",IF(Main!H$143=0,0,IF(Main!N$218="","",IF($C$29="PM",Main!N$218/Main!H$143*Main!H153,ROUND(Main!N$218/Main!H$143*Main!H153*$B44,0))))))</f>
        <v/>
      </c>
      <c r="G725" s="31" t="str">
        <f>IF($A725="","",IF(G724="","",IF(Main!I$143=0,0,IF(Main!O$218="","",IF($C$29="PM",Main!O$218/Main!I$143*Main!I153,ROUND(Main!O$218/Main!I$143*Main!I153*$B44,0))))))</f>
        <v/>
      </c>
      <c r="H725" s="31" t="str">
        <f>IF($A725="","",IF(H724="","",IF(Main!J$143=0,0,IF(Main!P$218="","",IF($C$29="PM",Main!P$218/Main!J$143*Main!J153,ROUND(Main!P$218/Main!J$143*Main!J153*$B44,0))))))</f>
        <v/>
      </c>
      <c r="I725" s="31" t="str">
        <f>IF($A725="","",IF(I724="","",IF(Main!K$143=0,0,IF(Main!Q$218="","",IF($C$29="PM",Main!Q$218/Main!K$143*Main!K153,ROUND(Main!Q$218/Main!K$143*Main!K153*$B44,0))))))</f>
        <v/>
      </c>
      <c r="J725" s="31" t="str">
        <f>IF($A725="","",IF(J724="","",IF(Main!L$143=0,0,IF(Main!R$218="","",IF($C$29="PM",Main!R$218/Main!L$143*Main!L153,ROUND(Main!R$218/Main!L$143*Main!L153*$B44,0))))))</f>
        <v/>
      </c>
      <c r="K725" s="31" t="str">
        <f>IF($A725="","",IF(K724="","",IF(Main!M$143=0,0,IF(Main!S$218="","",IF($C$29="PM",Main!S$218/Main!M$143*Main!M153,ROUND(Main!S$218/Main!M$143*Main!M153*$B44,0))))))</f>
        <v/>
      </c>
      <c r="L725" s="31" t="str">
        <f>IF($A725="","",IF(L724="","",IF(Main!N$143=0,0,IF(Main!T$218="","",IF($C$29="PM",Main!T$218/Main!N$143*Main!N153,ROUND(Main!T$218/Main!N$143*Main!N153*$B44,0))))))</f>
        <v/>
      </c>
      <c r="M725" s="31" t="str">
        <f>IF($A725="","",IF(M724="","",IF(Main!O$143=0,0,IF(Main!U$218="","",IF($C$29="PM",Main!U$218/Main!O$143*Main!O153,ROUND(Main!U$218/Main!O$143*Main!O153*$B44,0))))))</f>
        <v/>
      </c>
      <c r="N725" s="50" t="str">
        <f>IF($A725="","",IF(N724="","",IF(Main!P$143=0,0,IF(Main!V$218="","",IF($C$29="PM",Main!V$218/Main!P$143*Main!P153,ROUND(Main!V$218/Main!P$143*Main!P153*$B44,0))))))</f>
        <v/>
      </c>
      <c r="O725" s="31" t="str">
        <f>IF($A725="","",IF(O724="","",IF(Main!Q$143=0,0,IF(Main!W$218="","",IF($C$29="PM",Main!W$218/Main!Q$143*Main!Q153,ROUND(Main!W$218/Main!Q$143*Main!Q153*$B44,0))))))</f>
        <v/>
      </c>
      <c r="P725" s="31" t="str">
        <f>IF($A725="","",IF(P724="","",IF(Main!R$143=0,0,IF(Main!X$218="","",IF($C$29="PM",Main!X$218/Main!R$143*Main!R153,ROUND(Main!X$218/Main!R$143*Main!R153*$B44,0))))))</f>
        <v/>
      </c>
      <c r="Q725" s="31" t="str">
        <f>IF($A725="","",IF(Q724="","",IF(Main!S$143=0,0,IF(Main!Y$218="","",IF($C$29="PM",Main!Y$218/Main!S$143*Main!S153,ROUND(Main!Y$218/Main!S$143*Main!S153*$B44,0))))))</f>
        <v/>
      </c>
      <c r="R725" s="31" t="str">
        <f>IF($A725="","",IF(R724="","",IF(Main!T$143=0,0,IF(Main!Z$218="","",IF($C$29="PM",Main!Z$218/Main!T$143*Main!T153,ROUND(Main!Z$218/Main!T$143*Main!T153*$B44,0))))))</f>
        <v/>
      </c>
      <c r="S725" s="31" t="str">
        <f>IF($A725="","",IF(S724="","",IF(Main!U$143=0,0,IF(Main!AA$218="","",IF($C$29="PM",Main!AA$218/Main!U$143*Main!U153,ROUND(Main!AA$218/Main!U$143*Main!U153*$B44,0))))))</f>
        <v/>
      </c>
      <c r="T725" s="31" t="str">
        <f>IF($A725="","",IF(T724="","",IF(Main!V$143=0,0,IF(Main!AB$218="","",IF($C$29="PM",Main!AB$218/Main!V$143*Main!V153,ROUND(Main!AB$218/Main!V$143*Main!V153*$B44,0))))))</f>
        <v/>
      </c>
      <c r="U725" s="31" t="str">
        <f>IF($A725="","",IF(U724="","",IF(Main!W$143=0,0,IF(Main!AC$218="","",IF($C$29="PM",Main!AC$218/Main!W$143*Main!W153,ROUND(Main!AC$218/Main!W$143*Main!W153*$B44,0))))))</f>
        <v/>
      </c>
      <c r="V725" s="31" t="str">
        <f>IF($A725="","",IF(V724="","",IF(Main!X$143=0,0,IF(Main!AD$218="","",IF($C$29="PM",Main!AD$218/Main!X$143*Main!X153,ROUND(Main!AD$218/Main!X$143*Main!X153*$B44,0))))))</f>
        <v/>
      </c>
      <c r="W725" s="31" t="str">
        <f>IF($A725="","",IF(W724="","",IF(Main!Y$143=0,0,IF(Main!AE$218="","",IF($C$29="PM",Main!AE$218/Main!Y$143*Main!Y153,ROUND(Main!AE$218/Main!Y$143*Main!Y153*$B44,0))))))</f>
        <v/>
      </c>
      <c r="X725" s="31" t="str">
        <f>IF($A725="","",IF(X724="","",IF(Main!Z$143=0,0,IF(Main!AF$218="","",IF($C$29="PM",Main!AF$218/Main!Z$143*Main!Z153,ROUND(Main!AF$218/Main!Z$143*Main!Z153*$B44,0))))))</f>
        <v/>
      </c>
      <c r="Y725" s="31" t="str">
        <f>IF($A725="","",IF(Y724="","",IF(Main!AA$143=0,0,IF(Main!AG$218="","",IF($C$29="PM",Main!AG$218/Main!AA$143*Main!AA153,ROUND(Main!AG$218/Main!AA$143*Main!AA153*$B44,0))))))</f>
        <v/>
      </c>
      <c r="Z725" s="31" t="str">
        <f>IF($A725="","",IF(Z724="","",IF(Main!AB$143=0,0,IF(Main!AH$218="","",IF($C$29="PM",Main!AH$218/Main!AB$143*Main!AB153,ROUND(Main!AH$218/Main!AB$143*Main!AB153*$B44,0))))))</f>
        <v/>
      </c>
      <c r="AA725" s="49" t="str">
        <f>IF($A725="","",IF(AA724="","",IF(Main!AC$143=0,0,IF(Main!AI$218="","",IF($C$29="PM",Main!AI$218/Main!AC$143*Main!AC153,ROUND(Main!AI$218/Main!AC$143*Main!AC153*$B44,0))))))</f>
        <v/>
      </c>
      <c r="AB725" s="31" t="str">
        <f>IF($A725="","",IF(AB724="","",IF(Main!AD$143=0,0,IF(Main!AJ$218="","",IF($C$29="PM",Main!AJ$218/Main!AD$143*Main!AD153,ROUND(Main!AJ$218/Main!AD$143*Main!AD153*$B44,0))))))</f>
        <v/>
      </c>
      <c r="AC725" s="31" t="str">
        <f>IF($A725="","",IF(AC724="","",IF(Main!AE$143=0,0,IF(Main!AK$218="","",IF($C$29="PM",Main!AK$218/Main!AE$143*Main!AE153,ROUND(Main!AK$218/Main!AE$143*Main!AE153*$B44,0))))))</f>
        <v/>
      </c>
      <c r="AD725" s="31" t="str">
        <f>IF($A725="","",IF(AD724="","",IF(Main!AF$143=0,0,IF(Main!AL$218="","",IF($C$29="PM",Main!AL$218/Main!AF$143*Main!AF153,ROUND(Main!AL$218/Main!AF$143*Main!AF153*$B44,0))))))</f>
        <v/>
      </c>
      <c r="AE725" s="31" t="str">
        <f>IF($A725="","",IF(AE724="","",IF(Main!AG$143=0,0,IF(Main!AM$218="","",IF($C$29="PM",Main!AM$218/Main!AG$143*Main!AG153,ROUND(Main!AM$218/Main!AG$143*Main!AG153*$B44,0))))))</f>
        <v/>
      </c>
      <c r="AF725" s="31" t="str">
        <f>IF($A725="","",IF(AF724="","",IF(Main!AH$143=0,0,IF(Main!AN$218="","",IF($C$29="PM",Main!AN$218/Main!AH$143*Main!AH153,ROUND(Main!AN$218/Main!AH$143*Main!AH153*$B44,0))))))</f>
        <v/>
      </c>
      <c r="AG725" s="31" t="str">
        <f>IF($A725="","",IF(AG724="","",IF(Main!AI$143=0,0,IF(Main!AO$218="","",IF($C$29="PM",Main!AO$218/Main!AI$143*Main!AI153,ROUND(Main!AO$218/Main!AI$143*Main!AI153*$B44,0))))))</f>
        <v/>
      </c>
      <c r="AH725" s="31" t="str">
        <f>IF($A725="","",IF(AH724="","",IF(Main!AJ$143=0,0,IF(Main!AP$218="","",IF($C$29="PM",Main!AP$218/Main!AJ$143*Main!AJ153,ROUND(Main!AP$218/Main!AJ$143*Main!AJ153*$B44,0))))))</f>
        <v/>
      </c>
      <c r="AI725" s="31" t="str">
        <f>IF($A725="","",IF(AI724="","",IF(Main!AK$143=0,0,IF(Main!AQ$218="","",IF($C$29="PM",Main!AQ$218/Main!AK$143*Main!AK153,ROUND(Main!AQ$218/Main!AK$143*Main!AK153*$B44,0))))))</f>
        <v/>
      </c>
      <c r="AJ725" s="31" t="str">
        <f>IF($A725="","",IF(AJ724="","",IF(Main!AL$143=0,0,IF(Main!AR$218="","",IF($C$29="PM",Main!AR$218/Main!AL$143*Main!AL153,ROUND(Main!AR$218/Main!AL$143*Main!AL153*$B44,0))))))</f>
        <v/>
      </c>
      <c r="AK725" s="31" t="str">
        <f>IF($A725="","",IF(AK724="","",IF(Main!AM$143=0,0,IF(Main!AS$218="","",IF($C$29="PM",Main!AS$218/Main!AM$143*Main!AM153,ROUND(Main!AS$218/Main!AM$143*Main!AM153*$B44,0))))))</f>
        <v/>
      </c>
      <c r="AL725" s="50" t="str">
        <f>IF($A725="","",IF(AL724="","",IF(Main!AN$143=0,0,IF(Main!AT$218="","",IF($C$29="PM",Main!AT$218/Main!AN$143*Main!AN153,ROUND(Main!AT$218/Main!AN$143*Main!AN153*$B44,0))))))</f>
        <v/>
      </c>
      <c r="AM725" s="31" t="str">
        <f>IF($A725="","",IF(AM724="","",IF(Main!AO$143=0,0,IF(Main!AU$218="","",IF($C$29="PM",Main!AU$218/Main!AO$143*Main!AO153,ROUND(Main!AU$218/Main!AO$143*Main!AO153*$B44,0))))))</f>
        <v/>
      </c>
      <c r="AN725" s="31" t="str">
        <f>IF($A725="","",IF(AN724="","",IF(Main!AP$143=0,0,IF(Main!AV$218="","",IF($C$29="PM",Main!AV$218/Main!AP$143*Main!AP153,ROUND(Main!AV$218/Main!AP$143*Main!AP153*$B44,0))))))</f>
        <v/>
      </c>
      <c r="AO725" s="31" t="str">
        <f>IF($A725="","",IF(AO724="","",IF(Main!AQ$143=0,0,IF(Main!AW$218="","",IF($C$29="PM",Main!AW$218/Main!AQ$143*Main!AQ153,ROUND(Main!AW$218/Main!AQ$143*Main!AQ153*$B44,0))))))</f>
        <v/>
      </c>
      <c r="AP725" s="31" t="str">
        <f>IF($A725="","",IF(AP724="","",IF(Main!AR$143=0,0,IF(Main!AX$218="","",IF($C$29="PM",Main!AX$218/Main!AR$143*Main!AR153,ROUND(Main!AX$218/Main!AR$143*Main!AR153*$B44,0))))))</f>
        <v/>
      </c>
      <c r="AQ725" s="31" t="str">
        <f>IF($A725="","",IF(AQ724="","",IF(Main!AS$143=0,0,IF(Main!AY$218="","",IF($C$29="PM",Main!AY$218/Main!AS$143*Main!AS153,ROUND(Main!AY$218/Main!AS$143*Main!AS153*$B44,0))))))</f>
        <v/>
      </c>
      <c r="AR725" s="31" t="str">
        <f>IF($A725="","",IF(AR724="","",IF(Main!AT$143=0,0,IF(Main!AZ$218="","",IF($C$29="PM",Main!AZ$218/Main!AT$143*Main!AT153,ROUND(Main!AZ$218/Main!AT$143*Main!AT153*$B44,0))))))</f>
        <v/>
      </c>
      <c r="AS725" s="31" t="str">
        <f>IF($A725="","",IF(AS724="","",IF(Main!AU$143=0,0,IF(Main!BA$218="","",IF($C$29="PM",Main!BA$218/Main!AU$143*Main!AU153,ROUND(Main!BA$218/Main!AU$143*Main!AU153*$B44,0))))))</f>
        <v/>
      </c>
      <c r="AT725" s="31" t="str">
        <f>IF($A725="","",IF(AT724="","",IF(Main!AV$143=0,0,IF(Main!BB$218="","",IF($C$29="PM",Main!BB$218/Main!AV$143*Main!AV153,ROUND(Main!BB$218/Main!AV$143*Main!AV153*$B44,0))))))</f>
        <v/>
      </c>
      <c r="AU725" s="31" t="str">
        <f>IF($A725="","",IF(AU724="","",IF(Main!AW$143=0,0,IF(Main!BC$218="","",IF($C$29="PM",Main!BC$218/Main!AW$143*Main!AW153,ROUND(Main!BC$218/Main!AW$143*Main!AW153*$B44,0))))))</f>
        <v/>
      </c>
      <c r="AV725" s="31" t="str">
        <f>IF($A725="","",IF(AV724="","",IF(Main!AX$143=0,0,IF(Main!BD$218="","",IF($C$29="PM",Main!BD$218/Main!AX$143*Main!AX153,ROUND(Main!BD$218/Main!AX$143*Main!AX153*$B44,0))))))</f>
        <v/>
      </c>
      <c r="AW725" s="31" t="str">
        <f>IF($A725="","",IF(AW724="","",IF(Main!AY$143=0,0,IF(Main!BE$218="","",IF($C$29="PM",Main!BE$218/Main!AY$143*Main!AY153,ROUND(Main!BE$218/Main!AY$143*Main!AY153*$B44,0))))))</f>
        <v/>
      </c>
      <c r="AX725" s="50" t="str">
        <f>IF($A725="","",IF(AX724="","",IF(Main!AZ$143=0,0,IF(Main!BF$218="","",IF($C$29="PM",Main!BF$218/Main!AZ$143*Main!AZ153,ROUND(Main!BF$218/Main!AZ$143*Main!AZ153*$B44,0))))))</f>
        <v/>
      </c>
      <c r="AY725" s="31" t="str">
        <f>IF($A725="","",IF(AY724="","",IF(Main!BA$143=0,0,IF(Main!BG$218="","",IF($C$29="PM",Main!BG$218/Main!BA$143*Main!BA153,ROUND(Main!BG$218/Main!BA$143*Main!BA153*$B44,0))))))</f>
        <v/>
      </c>
      <c r="AZ725" s="31" t="str">
        <f>IF($A725="","",IF(AZ724="","",IF(Main!BB$143=0,0,IF(Main!BH$218="","",IF($C$29="PM",Main!BH$218/Main!BB$143*Main!BB153,ROUND(Main!BH$218/Main!BB$143*Main!BB153*$B44,0))))))</f>
        <v/>
      </c>
      <c r="BA725" s="31" t="str">
        <f>IF($A725="","",IF(BA724="","",IF(Main!BC$143=0,0,IF(Main!BI$218="","",IF($C$29="PM",Main!BI$218/Main!BC$143*Main!BC153,ROUND(Main!BI$218/Main!BC$143*Main!BC153*$B44,0))))))</f>
        <v/>
      </c>
      <c r="BB725" s="31" t="str">
        <f>IF($A725="","",IF(BB724="","",IF(Main!BD$143=0,0,IF(Main!BJ$218="","",IF($C$29="PM",Main!BJ$218/Main!BD$143*Main!BD153,ROUND(Main!BJ$218/Main!BD$143*Main!BD153*$B44,0))))))</f>
        <v/>
      </c>
      <c r="BC725" s="31" t="str">
        <f>IF($A725="","",IF(BC724="","",IF(Main!BE$143=0,0,IF(Main!BK$218="","",IF($C$29="PM",Main!BK$218/Main!BE$143*Main!BE153,ROUND(Main!BK$218/Main!BE$143*Main!BE153*$B44,0))))))</f>
        <v/>
      </c>
      <c r="BD725" s="31" t="str">
        <f>IF($A725="","",IF(BD724="","",IF(Main!BF$143=0,0,IF(Main!BL$218="","",IF($C$29="PM",Main!BL$218/Main!BF$143*Main!BF153,ROUND(Main!BL$218/Main!BF$143*Main!BF153*$B44,0))))))</f>
        <v/>
      </c>
      <c r="BE725" s="31" t="str">
        <f>IF($A725="","",IF(BE724="","",IF(Main!BG$143=0,0,IF(Main!BM$218="","",IF($C$29="PM",Main!BM$218/Main!BG$143*Main!BG153,ROUND(Main!BM$218/Main!BG$143*Main!BG153*$B44,0))))))</f>
        <v/>
      </c>
      <c r="BF725" s="31" t="str">
        <f>IF($A725="","",IF(BF724="","",IF(Main!BH$143=0,0,IF(Main!BN$218="","",IF($C$29="PM",Main!BN$218/Main!BH$143*Main!BH153,ROUND(Main!BN$218/Main!BH$143*Main!BH153*$B44,0))))))</f>
        <v/>
      </c>
      <c r="BG725" s="31" t="str">
        <f>IF($A725="","",IF(BG724="","",IF(Main!BI$143=0,0,IF(Main!BO$218="","",IF($C$29="PM",Main!BO$218/Main!BI$143*Main!BI153,ROUND(Main!BO$218/Main!BI$143*Main!BI153*$B44,0))))))</f>
        <v/>
      </c>
      <c r="BH725" s="31" t="str">
        <f>IF($A725="","",IF(BH724="","",IF(Main!BJ$143=0,0,IF(Main!BP$218="","",IF($C$29="PM",Main!BP$218/Main!BJ$143*Main!BJ153,ROUND(Main!BP$218/Main!BJ$143*Main!BJ153*$B44,0))))))</f>
        <v/>
      </c>
      <c r="BI725" s="31" t="str">
        <f>IF($A725="","",IF(BI724="","",IF(Main!BK$143=0,0,IF(Main!BQ$218="","",IF($C$29="PM",Main!BQ$218/Main!BK$143*Main!BK153,ROUND(Main!BQ$218/Main!BK$143*Main!BK153*$B44,0))))))</f>
        <v/>
      </c>
      <c r="BJ725" s="50" t="str">
        <f>IF($A725="","",IF(BJ724="","",IF(Main!BL$143=0,0,IF(Main!BR$218="","",IF($C$29="PM",Main!BR$218/Main!BL$143*Main!BL153,ROUND(Main!BR$218/Main!BL$143*Main!BL153*$B44,0))))))</f>
        <v/>
      </c>
      <c r="BK725" s="31" t="str">
        <f>IF($A725="","",IF(BK724="","",IF(Main!BM$143=0,0,IF(Main!BS$218="","",IF($C$29="PM",Main!BS$218/Main!BM$143*Main!BM153,ROUND(Main!BS$218/Main!BM$143*Main!BM153*$B44,0))))))</f>
        <v/>
      </c>
      <c r="BL725" s="31" t="str">
        <f>IF($A725="","",IF(BL724="","",IF(Main!BN$143=0,0,IF(Main!BT$218="","",IF($C$29="PM",Main!BT$218/Main!BN$143*Main!BN153,ROUND(Main!BT$218/Main!BN$143*Main!BN153*$B44,0))))))</f>
        <v/>
      </c>
      <c r="BM725" s="31" t="str">
        <f>IF($A725="","",IF(BM724="","",IF(Main!BO$143=0,0,IF(Main!BU$218="","",IF($C$29="PM",Main!BU$218/Main!BO$143*Main!BO153,ROUND(Main!BU$218/Main!BO$143*Main!BO153*$B44,0))))))</f>
        <v/>
      </c>
      <c r="BN725" s="31" t="str">
        <f>IF($A725="","",IF(BN724="","",IF(Main!BP$143=0,0,IF(Main!BV$218="","",IF($C$29="PM",Main!BV$218/Main!BP$143*Main!BP153,ROUND(Main!BV$218/Main!BP$143*Main!BP153*$B44,0))))))</f>
        <v/>
      </c>
      <c r="BO725" s="31" t="str">
        <f>IF($A725="","",IF(BO724="","",IF(Main!BQ$143=0,0,IF(Main!BW$218="","",IF($C$29="PM",Main!BW$218/Main!BQ$143*Main!BQ153,ROUND(Main!BW$218/Main!BQ$143*Main!BQ153*$B44,0))))))</f>
        <v/>
      </c>
      <c r="BP725" s="31" t="str">
        <f>IF($A725="","",IF(BP724="","",IF(Main!BR$143=0,0,IF(Main!BX$218="","",IF($C$29="PM",Main!BX$218/Main!BR$143*Main!BR153,ROUND(Main!BX$218/Main!BR$143*Main!BR153*$B44,0))))))</f>
        <v/>
      </c>
      <c r="BQ725" s="31" t="str">
        <f>IF($A725="","",IF(BQ724="","",IF(Main!BS$143=0,0,IF(Main!BY$218="","",IF($C$29="PM",Main!BY$218/Main!BS$143*Main!BS153,ROUND(Main!BY$218/Main!BS$143*Main!BS153*$B44,0))))))</f>
        <v/>
      </c>
      <c r="BR725" s="31" t="str">
        <f>IF($A725="","",IF(BR724="","",IF(Main!BT$143=0,0,IF(Main!BZ$218="","",IF($C$29="PM",Main!BZ$218/Main!BT$143*Main!BT153,ROUND(Main!BZ$218/Main!BT$143*Main!BT153*$B44,0))))))</f>
        <v/>
      </c>
      <c r="BS725" s="31" t="str">
        <f>IF($A725="","",IF(BS724="","",IF(Main!BU$143=0,0,IF(Main!CA$218="","",IF($C$29="PM",Main!CA$218/Main!BU$143*Main!BU153,ROUND(Main!CA$218/Main!BU$143*Main!BU153*$B44,0))))))</f>
        <v/>
      </c>
      <c r="BT725" s="31" t="str">
        <f>IF($A725="","",IF(BT724="","",IF(Main!BV$143=0,0,IF(Main!CB$218="","",IF($C$29="PM",Main!CB$218/Main!BV$143*Main!BV153,ROUND(Main!CB$218/Main!BV$143*Main!BV153*$B44,0))))))</f>
        <v/>
      </c>
      <c r="BU725" s="31" t="str">
        <f>IF($A725="","",IF(BU724="","",IF(Main!BW$143=0,0,IF(Main!CC$218="","",IF($C$29="PM",Main!CC$218/Main!BW$143*Main!BW153,ROUND(Main!CC$218/Main!BW$143*Main!BW153*$B44,0))))))</f>
        <v/>
      </c>
      <c r="BV725" s="50" t="str">
        <f>IF($A725="","",IF(BV724="","",IF(Main!BX$143=0,0,IF(Main!CD$218="","",IF($C$29="PM",Main!CD$218/Main!BX$143*Main!BX153,ROUND(Main!CD$218/Main!BX$143*Main!BX153*$B44,0))))))</f>
        <v/>
      </c>
    </row>
    <row r="726" spans="1:74" x14ac:dyDescent="0.2">
      <c r="A726" s="71" t="str">
        <f>IF(Main!A$45="","",Main!A$45)</f>
        <v/>
      </c>
      <c r="B726" s="74" t="str">
        <f t="shared" si="499"/>
        <v/>
      </c>
      <c r="C726" s="49" t="str">
        <f>IF($A726="","",IF(C725="","",IF(Main!E$143=0,0,IF(Main!K$218="","",IF($C$29="PM",Main!K$218/Main!E$143*Main!E154,ROUND(Main!K$218/Main!E$143*Main!E154*$B45,0))))))</f>
        <v/>
      </c>
      <c r="D726" s="31" t="str">
        <f>IF($A726="","",IF(D725="","",IF(Main!F$143=0,0,IF(Main!L$218="","",IF($C$29="PM",Main!L$218/Main!F$143*Main!F154,ROUND(Main!L$218/Main!F$143*Main!F154*$B45,0))))))</f>
        <v/>
      </c>
      <c r="E726" s="31" t="str">
        <f>IF($A726="","",IF(E725="","",IF(Main!G$143=0,0,IF(Main!M$218="","",IF($C$29="PM",Main!M$218/Main!G$143*Main!G154,ROUND(Main!M$218/Main!G$143*Main!G154*$B45,0))))))</f>
        <v/>
      </c>
      <c r="F726" s="31" t="str">
        <f>IF($A726="","",IF(F725="","",IF(Main!H$143=0,0,IF(Main!N$218="","",IF($C$29="PM",Main!N$218/Main!H$143*Main!H154,ROUND(Main!N$218/Main!H$143*Main!H154*$B45,0))))))</f>
        <v/>
      </c>
      <c r="G726" s="31" t="str">
        <f>IF($A726="","",IF(G725="","",IF(Main!I$143=0,0,IF(Main!O$218="","",IF($C$29="PM",Main!O$218/Main!I$143*Main!I154,ROUND(Main!O$218/Main!I$143*Main!I154*$B45,0))))))</f>
        <v/>
      </c>
      <c r="H726" s="31" t="str">
        <f>IF($A726="","",IF(H725="","",IF(Main!J$143=0,0,IF(Main!P$218="","",IF($C$29="PM",Main!P$218/Main!J$143*Main!J154,ROUND(Main!P$218/Main!J$143*Main!J154*$B45,0))))))</f>
        <v/>
      </c>
      <c r="I726" s="31" t="str">
        <f>IF($A726="","",IF(I725="","",IF(Main!K$143=0,0,IF(Main!Q$218="","",IF($C$29="PM",Main!Q$218/Main!K$143*Main!K154,ROUND(Main!Q$218/Main!K$143*Main!K154*$B45,0))))))</f>
        <v/>
      </c>
      <c r="J726" s="31" t="str">
        <f>IF($A726="","",IF(J725="","",IF(Main!L$143=0,0,IF(Main!R$218="","",IF($C$29="PM",Main!R$218/Main!L$143*Main!L154,ROUND(Main!R$218/Main!L$143*Main!L154*$B45,0))))))</f>
        <v/>
      </c>
      <c r="K726" s="31" t="str">
        <f>IF($A726="","",IF(K725="","",IF(Main!M$143=0,0,IF(Main!S$218="","",IF($C$29="PM",Main!S$218/Main!M$143*Main!M154,ROUND(Main!S$218/Main!M$143*Main!M154*$B45,0))))))</f>
        <v/>
      </c>
      <c r="L726" s="31" t="str">
        <f>IF($A726="","",IF(L725="","",IF(Main!N$143=0,0,IF(Main!T$218="","",IF($C$29="PM",Main!T$218/Main!N$143*Main!N154,ROUND(Main!T$218/Main!N$143*Main!N154*$B45,0))))))</f>
        <v/>
      </c>
      <c r="M726" s="31" t="str">
        <f>IF($A726="","",IF(M725="","",IF(Main!O$143=0,0,IF(Main!U$218="","",IF($C$29="PM",Main!U$218/Main!O$143*Main!O154,ROUND(Main!U$218/Main!O$143*Main!O154*$B45,0))))))</f>
        <v/>
      </c>
      <c r="N726" s="50" t="str">
        <f>IF($A726="","",IF(N725="","",IF(Main!P$143=0,0,IF(Main!V$218="","",IF($C$29="PM",Main!V$218/Main!P$143*Main!P154,ROUND(Main!V$218/Main!P$143*Main!P154*$B45,0))))))</f>
        <v/>
      </c>
      <c r="O726" s="31" t="str">
        <f>IF($A726="","",IF(O725="","",IF(Main!Q$143=0,0,IF(Main!W$218="","",IF($C$29="PM",Main!W$218/Main!Q$143*Main!Q154,ROUND(Main!W$218/Main!Q$143*Main!Q154*$B45,0))))))</f>
        <v/>
      </c>
      <c r="P726" s="31" t="str">
        <f>IF($A726="","",IF(P725="","",IF(Main!R$143=0,0,IF(Main!X$218="","",IF($C$29="PM",Main!X$218/Main!R$143*Main!R154,ROUND(Main!X$218/Main!R$143*Main!R154*$B45,0))))))</f>
        <v/>
      </c>
      <c r="Q726" s="31" t="str">
        <f>IF($A726="","",IF(Q725="","",IF(Main!S$143=0,0,IF(Main!Y$218="","",IF($C$29="PM",Main!Y$218/Main!S$143*Main!S154,ROUND(Main!Y$218/Main!S$143*Main!S154*$B45,0))))))</f>
        <v/>
      </c>
      <c r="R726" s="31" t="str">
        <f>IF($A726="","",IF(R725="","",IF(Main!T$143=0,0,IF(Main!Z$218="","",IF($C$29="PM",Main!Z$218/Main!T$143*Main!T154,ROUND(Main!Z$218/Main!T$143*Main!T154*$B45,0))))))</f>
        <v/>
      </c>
      <c r="S726" s="31" t="str">
        <f>IF($A726="","",IF(S725="","",IF(Main!U$143=0,0,IF(Main!AA$218="","",IF($C$29="PM",Main!AA$218/Main!U$143*Main!U154,ROUND(Main!AA$218/Main!U$143*Main!U154*$B45,0))))))</f>
        <v/>
      </c>
      <c r="T726" s="31" t="str">
        <f>IF($A726="","",IF(T725="","",IF(Main!V$143=0,0,IF(Main!AB$218="","",IF($C$29="PM",Main!AB$218/Main!V$143*Main!V154,ROUND(Main!AB$218/Main!V$143*Main!V154*$B45,0))))))</f>
        <v/>
      </c>
      <c r="U726" s="31" t="str">
        <f>IF($A726="","",IF(U725="","",IF(Main!W$143=0,0,IF(Main!AC$218="","",IF($C$29="PM",Main!AC$218/Main!W$143*Main!W154,ROUND(Main!AC$218/Main!W$143*Main!W154*$B45,0))))))</f>
        <v/>
      </c>
      <c r="V726" s="31" t="str">
        <f>IF($A726="","",IF(V725="","",IF(Main!X$143=0,0,IF(Main!AD$218="","",IF($C$29="PM",Main!AD$218/Main!X$143*Main!X154,ROUND(Main!AD$218/Main!X$143*Main!X154*$B45,0))))))</f>
        <v/>
      </c>
      <c r="W726" s="31" t="str">
        <f>IF($A726="","",IF(W725="","",IF(Main!Y$143=0,0,IF(Main!AE$218="","",IF($C$29="PM",Main!AE$218/Main!Y$143*Main!Y154,ROUND(Main!AE$218/Main!Y$143*Main!Y154*$B45,0))))))</f>
        <v/>
      </c>
      <c r="X726" s="31" t="str">
        <f>IF($A726="","",IF(X725="","",IF(Main!Z$143=0,0,IF(Main!AF$218="","",IF($C$29="PM",Main!AF$218/Main!Z$143*Main!Z154,ROUND(Main!AF$218/Main!Z$143*Main!Z154*$B45,0))))))</f>
        <v/>
      </c>
      <c r="Y726" s="31" t="str">
        <f>IF($A726="","",IF(Y725="","",IF(Main!AA$143=0,0,IF(Main!AG$218="","",IF($C$29="PM",Main!AG$218/Main!AA$143*Main!AA154,ROUND(Main!AG$218/Main!AA$143*Main!AA154*$B45,0))))))</f>
        <v/>
      </c>
      <c r="Z726" s="31" t="str">
        <f>IF($A726="","",IF(Z725="","",IF(Main!AB$143=0,0,IF(Main!AH$218="","",IF($C$29="PM",Main!AH$218/Main!AB$143*Main!AB154,ROUND(Main!AH$218/Main!AB$143*Main!AB154*$B45,0))))))</f>
        <v/>
      </c>
      <c r="AA726" s="49" t="str">
        <f>IF($A726="","",IF(AA725="","",IF(Main!AC$143=0,0,IF(Main!AI$218="","",IF($C$29="PM",Main!AI$218/Main!AC$143*Main!AC154,ROUND(Main!AI$218/Main!AC$143*Main!AC154*$B45,0))))))</f>
        <v/>
      </c>
      <c r="AB726" s="31" t="str">
        <f>IF($A726="","",IF(AB725="","",IF(Main!AD$143=0,0,IF(Main!AJ$218="","",IF($C$29="PM",Main!AJ$218/Main!AD$143*Main!AD154,ROUND(Main!AJ$218/Main!AD$143*Main!AD154*$B45,0))))))</f>
        <v/>
      </c>
      <c r="AC726" s="31" t="str">
        <f>IF($A726="","",IF(AC725="","",IF(Main!AE$143=0,0,IF(Main!AK$218="","",IF($C$29="PM",Main!AK$218/Main!AE$143*Main!AE154,ROUND(Main!AK$218/Main!AE$143*Main!AE154*$B45,0))))))</f>
        <v/>
      </c>
      <c r="AD726" s="31" t="str">
        <f>IF($A726="","",IF(AD725="","",IF(Main!AF$143=0,0,IF(Main!AL$218="","",IF($C$29="PM",Main!AL$218/Main!AF$143*Main!AF154,ROUND(Main!AL$218/Main!AF$143*Main!AF154*$B45,0))))))</f>
        <v/>
      </c>
      <c r="AE726" s="31" t="str">
        <f>IF($A726="","",IF(AE725="","",IF(Main!AG$143=0,0,IF(Main!AM$218="","",IF($C$29="PM",Main!AM$218/Main!AG$143*Main!AG154,ROUND(Main!AM$218/Main!AG$143*Main!AG154*$B45,0))))))</f>
        <v/>
      </c>
      <c r="AF726" s="31" t="str">
        <f>IF($A726="","",IF(AF725="","",IF(Main!AH$143=0,0,IF(Main!AN$218="","",IF($C$29="PM",Main!AN$218/Main!AH$143*Main!AH154,ROUND(Main!AN$218/Main!AH$143*Main!AH154*$B45,0))))))</f>
        <v/>
      </c>
      <c r="AG726" s="31" t="str">
        <f>IF($A726="","",IF(AG725="","",IF(Main!AI$143=0,0,IF(Main!AO$218="","",IF($C$29="PM",Main!AO$218/Main!AI$143*Main!AI154,ROUND(Main!AO$218/Main!AI$143*Main!AI154*$B45,0))))))</f>
        <v/>
      </c>
      <c r="AH726" s="31" t="str">
        <f>IF($A726="","",IF(AH725="","",IF(Main!AJ$143=0,0,IF(Main!AP$218="","",IF($C$29="PM",Main!AP$218/Main!AJ$143*Main!AJ154,ROUND(Main!AP$218/Main!AJ$143*Main!AJ154*$B45,0))))))</f>
        <v/>
      </c>
      <c r="AI726" s="31" t="str">
        <f>IF($A726="","",IF(AI725="","",IF(Main!AK$143=0,0,IF(Main!AQ$218="","",IF($C$29="PM",Main!AQ$218/Main!AK$143*Main!AK154,ROUND(Main!AQ$218/Main!AK$143*Main!AK154*$B45,0))))))</f>
        <v/>
      </c>
      <c r="AJ726" s="31" t="str">
        <f>IF($A726="","",IF(AJ725="","",IF(Main!AL$143=0,0,IF(Main!AR$218="","",IF($C$29="PM",Main!AR$218/Main!AL$143*Main!AL154,ROUND(Main!AR$218/Main!AL$143*Main!AL154*$B45,0))))))</f>
        <v/>
      </c>
      <c r="AK726" s="31" t="str">
        <f>IF($A726="","",IF(AK725="","",IF(Main!AM$143=0,0,IF(Main!AS$218="","",IF($C$29="PM",Main!AS$218/Main!AM$143*Main!AM154,ROUND(Main!AS$218/Main!AM$143*Main!AM154*$B45,0))))))</f>
        <v/>
      </c>
      <c r="AL726" s="50" t="str">
        <f>IF($A726="","",IF(AL725="","",IF(Main!AN$143=0,0,IF(Main!AT$218="","",IF($C$29="PM",Main!AT$218/Main!AN$143*Main!AN154,ROUND(Main!AT$218/Main!AN$143*Main!AN154*$B45,0))))))</f>
        <v/>
      </c>
      <c r="AM726" s="31" t="str">
        <f>IF($A726="","",IF(AM725="","",IF(Main!AO$143=0,0,IF(Main!AU$218="","",IF($C$29="PM",Main!AU$218/Main!AO$143*Main!AO154,ROUND(Main!AU$218/Main!AO$143*Main!AO154*$B45,0))))))</f>
        <v/>
      </c>
      <c r="AN726" s="31" t="str">
        <f>IF($A726="","",IF(AN725="","",IF(Main!AP$143=0,0,IF(Main!AV$218="","",IF($C$29="PM",Main!AV$218/Main!AP$143*Main!AP154,ROUND(Main!AV$218/Main!AP$143*Main!AP154*$B45,0))))))</f>
        <v/>
      </c>
      <c r="AO726" s="31" t="str">
        <f>IF($A726="","",IF(AO725="","",IF(Main!AQ$143=0,0,IF(Main!AW$218="","",IF($C$29="PM",Main!AW$218/Main!AQ$143*Main!AQ154,ROUND(Main!AW$218/Main!AQ$143*Main!AQ154*$B45,0))))))</f>
        <v/>
      </c>
      <c r="AP726" s="31" t="str">
        <f>IF($A726="","",IF(AP725="","",IF(Main!AR$143=0,0,IF(Main!AX$218="","",IF($C$29="PM",Main!AX$218/Main!AR$143*Main!AR154,ROUND(Main!AX$218/Main!AR$143*Main!AR154*$B45,0))))))</f>
        <v/>
      </c>
      <c r="AQ726" s="31" t="str">
        <f>IF($A726="","",IF(AQ725="","",IF(Main!AS$143=0,0,IF(Main!AY$218="","",IF($C$29="PM",Main!AY$218/Main!AS$143*Main!AS154,ROUND(Main!AY$218/Main!AS$143*Main!AS154*$B45,0))))))</f>
        <v/>
      </c>
      <c r="AR726" s="31" t="str">
        <f>IF($A726="","",IF(AR725="","",IF(Main!AT$143=0,0,IF(Main!AZ$218="","",IF($C$29="PM",Main!AZ$218/Main!AT$143*Main!AT154,ROUND(Main!AZ$218/Main!AT$143*Main!AT154*$B45,0))))))</f>
        <v/>
      </c>
      <c r="AS726" s="31" t="str">
        <f>IF($A726="","",IF(AS725="","",IF(Main!AU$143=0,0,IF(Main!BA$218="","",IF($C$29="PM",Main!BA$218/Main!AU$143*Main!AU154,ROUND(Main!BA$218/Main!AU$143*Main!AU154*$B45,0))))))</f>
        <v/>
      </c>
      <c r="AT726" s="31" t="str">
        <f>IF($A726="","",IF(AT725="","",IF(Main!AV$143=0,0,IF(Main!BB$218="","",IF($C$29="PM",Main!BB$218/Main!AV$143*Main!AV154,ROUND(Main!BB$218/Main!AV$143*Main!AV154*$B45,0))))))</f>
        <v/>
      </c>
      <c r="AU726" s="31" t="str">
        <f>IF($A726="","",IF(AU725="","",IF(Main!AW$143=0,0,IF(Main!BC$218="","",IF($C$29="PM",Main!BC$218/Main!AW$143*Main!AW154,ROUND(Main!BC$218/Main!AW$143*Main!AW154*$B45,0))))))</f>
        <v/>
      </c>
      <c r="AV726" s="31" t="str">
        <f>IF($A726="","",IF(AV725="","",IF(Main!AX$143=0,0,IF(Main!BD$218="","",IF($C$29="PM",Main!BD$218/Main!AX$143*Main!AX154,ROUND(Main!BD$218/Main!AX$143*Main!AX154*$B45,0))))))</f>
        <v/>
      </c>
      <c r="AW726" s="31" t="str">
        <f>IF($A726="","",IF(AW725="","",IF(Main!AY$143=0,0,IF(Main!BE$218="","",IF($C$29="PM",Main!BE$218/Main!AY$143*Main!AY154,ROUND(Main!BE$218/Main!AY$143*Main!AY154*$B45,0))))))</f>
        <v/>
      </c>
      <c r="AX726" s="50" t="str">
        <f>IF($A726="","",IF(AX725="","",IF(Main!AZ$143=0,0,IF(Main!BF$218="","",IF($C$29="PM",Main!BF$218/Main!AZ$143*Main!AZ154,ROUND(Main!BF$218/Main!AZ$143*Main!AZ154*$B45,0))))))</f>
        <v/>
      </c>
      <c r="AY726" s="31" t="str">
        <f>IF($A726="","",IF(AY725="","",IF(Main!BA$143=0,0,IF(Main!BG$218="","",IF($C$29="PM",Main!BG$218/Main!BA$143*Main!BA154,ROUND(Main!BG$218/Main!BA$143*Main!BA154*$B45,0))))))</f>
        <v/>
      </c>
      <c r="AZ726" s="31" t="str">
        <f>IF($A726="","",IF(AZ725="","",IF(Main!BB$143=0,0,IF(Main!BH$218="","",IF($C$29="PM",Main!BH$218/Main!BB$143*Main!BB154,ROUND(Main!BH$218/Main!BB$143*Main!BB154*$B45,0))))))</f>
        <v/>
      </c>
      <c r="BA726" s="31" t="str">
        <f>IF($A726="","",IF(BA725="","",IF(Main!BC$143=0,0,IF(Main!BI$218="","",IF($C$29="PM",Main!BI$218/Main!BC$143*Main!BC154,ROUND(Main!BI$218/Main!BC$143*Main!BC154*$B45,0))))))</f>
        <v/>
      </c>
      <c r="BB726" s="31" t="str">
        <f>IF($A726="","",IF(BB725="","",IF(Main!BD$143=0,0,IF(Main!BJ$218="","",IF($C$29="PM",Main!BJ$218/Main!BD$143*Main!BD154,ROUND(Main!BJ$218/Main!BD$143*Main!BD154*$B45,0))))))</f>
        <v/>
      </c>
      <c r="BC726" s="31" t="str">
        <f>IF($A726="","",IF(BC725="","",IF(Main!BE$143=0,0,IF(Main!BK$218="","",IF($C$29="PM",Main!BK$218/Main!BE$143*Main!BE154,ROUND(Main!BK$218/Main!BE$143*Main!BE154*$B45,0))))))</f>
        <v/>
      </c>
      <c r="BD726" s="31" t="str">
        <f>IF($A726="","",IF(BD725="","",IF(Main!BF$143=0,0,IF(Main!BL$218="","",IF($C$29="PM",Main!BL$218/Main!BF$143*Main!BF154,ROUND(Main!BL$218/Main!BF$143*Main!BF154*$B45,0))))))</f>
        <v/>
      </c>
      <c r="BE726" s="31" t="str">
        <f>IF($A726="","",IF(BE725="","",IF(Main!BG$143=0,0,IF(Main!BM$218="","",IF($C$29="PM",Main!BM$218/Main!BG$143*Main!BG154,ROUND(Main!BM$218/Main!BG$143*Main!BG154*$B45,0))))))</f>
        <v/>
      </c>
      <c r="BF726" s="31" t="str">
        <f>IF($A726="","",IF(BF725="","",IF(Main!BH$143=0,0,IF(Main!BN$218="","",IF($C$29="PM",Main!BN$218/Main!BH$143*Main!BH154,ROUND(Main!BN$218/Main!BH$143*Main!BH154*$B45,0))))))</f>
        <v/>
      </c>
      <c r="BG726" s="31" t="str">
        <f>IF($A726="","",IF(BG725="","",IF(Main!BI$143=0,0,IF(Main!BO$218="","",IF($C$29="PM",Main!BO$218/Main!BI$143*Main!BI154,ROUND(Main!BO$218/Main!BI$143*Main!BI154*$B45,0))))))</f>
        <v/>
      </c>
      <c r="BH726" s="31" t="str">
        <f>IF($A726="","",IF(BH725="","",IF(Main!BJ$143=0,0,IF(Main!BP$218="","",IF($C$29="PM",Main!BP$218/Main!BJ$143*Main!BJ154,ROUND(Main!BP$218/Main!BJ$143*Main!BJ154*$B45,0))))))</f>
        <v/>
      </c>
      <c r="BI726" s="31" t="str">
        <f>IF($A726="","",IF(BI725="","",IF(Main!BK$143=0,0,IF(Main!BQ$218="","",IF($C$29="PM",Main!BQ$218/Main!BK$143*Main!BK154,ROUND(Main!BQ$218/Main!BK$143*Main!BK154*$B45,0))))))</f>
        <v/>
      </c>
      <c r="BJ726" s="50" t="str">
        <f>IF($A726="","",IF(BJ725="","",IF(Main!BL$143=0,0,IF(Main!BR$218="","",IF($C$29="PM",Main!BR$218/Main!BL$143*Main!BL154,ROUND(Main!BR$218/Main!BL$143*Main!BL154*$B45,0))))))</f>
        <v/>
      </c>
      <c r="BK726" s="31" t="str">
        <f>IF($A726="","",IF(BK725="","",IF(Main!BM$143=0,0,IF(Main!BS$218="","",IF($C$29="PM",Main!BS$218/Main!BM$143*Main!BM154,ROUND(Main!BS$218/Main!BM$143*Main!BM154*$B45,0))))))</f>
        <v/>
      </c>
      <c r="BL726" s="31" t="str">
        <f>IF($A726="","",IF(BL725="","",IF(Main!BN$143=0,0,IF(Main!BT$218="","",IF($C$29="PM",Main!BT$218/Main!BN$143*Main!BN154,ROUND(Main!BT$218/Main!BN$143*Main!BN154*$B45,0))))))</f>
        <v/>
      </c>
      <c r="BM726" s="31" t="str">
        <f>IF($A726="","",IF(BM725="","",IF(Main!BO$143=0,0,IF(Main!BU$218="","",IF($C$29="PM",Main!BU$218/Main!BO$143*Main!BO154,ROUND(Main!BU$218/Main!BO$143*Main!BO154*$B45,0))))))</f>
        <v/>
      </c>
      <c r="BN726" s="31" t="str">
        <f>IF($A726="","",IF(BN725="","",IF(Main!BP$143=0,0,IF(Main!BV$218="","",IF($C$29="PM",Main!BV$218/Main!BP$143*Main!BP154,ROUND(Main!BV$218/Main!BP$143*Main!BP154*$B45,0))))))</f>
        <v/>
      </c>
      <c r="BO726" s="31" t="str">
        <f>IF($A726="","",IF(BO725="","",IF(Main!BQ$143=0,0,IF(Main!BW$218="","",IF($C$29="PM",Main!BW$218/Main!BQ$143*Main!BQ154,ROUND(Main!BW$218/Main!BQ$143*Main!BQ154*$B45,0))))))</f>
        <v/>
      </c>
      <c r="BP726" s="31" t="str">
        <f>IF($A726="","",IF(BP725="","",IF(Main!BR$143=0,0,IF(Main!BX$218="","",IF($C$29="PM",Main!BX$218/Main!BR$143*Main!BR154,ROUND(Main!BX$218/Main!BR$143*Main!BR154*$B45,0))))))</f>
        <v/>
      </c>
      <c r="BQ726" s="31" t="str">
        <f>IF($A726="","",IF(BQ725="","",IF(Main!BS$143=0,0,IF(Main!BY$218="","",IF($C$29="PM",Main!BY$218/Main!BS$143*Main!BS154,ROUND(Main!BY$218/Main!BS$143*Main!BS154*$B45,0))))))</f>
        <v/>
      </c>
      <c r="BR726" s="31" t="str">
        <f>IF($A726="","",IF(BR725="","",IF(Main!BT$143=0,0,IF(Main!BZ$218="","",IF($C$29="PM",Main!BZ$218/Main!BT$143*Main!BT154,ROUND(Main!BZ$218/Main!BT$143*Main!BT154*$B45,0))))))</f>
        <v/>
      </c>
      <c r="BS726" s="31" t="str">
        <f>IF($A726="","",IF(BS725="","",IF(Main!BU$143=0,0,IF(Main!CA$218="","",IF($C$29="PM",Main!CA$218/Main!BU$143*Main!BU154,ROUND(Main!CA$218/Main!BU$143*Main!BU154*$B45,0))))))</f>
        <v/>
      </c>
      <c r="BT726" s="31" t="str">
        <f>IF($A726="","",IF(BT725="","",IF(Main!BV$143=0,0,IF(Main!CB$218="","",IF($C$29="PM",Main!CB$218/Main!BV$143*Main!BV154,ROUND(Main!CB$218/Main!BV$143*Main!BV154*$B45,0))))))</f>
        <v/>
      </c>
      <c r="BU726" s="31" t="str">
        <f>IF($A726="","",IF(BU725="","",IF(Main!BW$143=0,0,IF(Main!CC$218="","",IF($C$29="PM",Main!CC$218/Main!BW$143*Main!BW154,ROUND(Main!CC$218/Main!BW$143*Main!BW154*$B45,0))))))</f>
        <v/>
      </c>
      <c r="BV726" s="50" t="str">
        <f>IF($A726="","",IF(BV725="","",IF(Main!BX$143=0,0,IF(Main!CD$218="","",IF($C$29="PM",Main!CD$218/Main!BX$143*Main!BX154,ROUND(Main!CD$218/Main!BX$143*Main!BX154*$B45,0))))))</f>
        <v/>
      </c>
    </row>
    <row r="727" spans="1:74" x14ac:dyDescent="0.2">
      <c r="A727" s="71" t="str">
        <f>IF(Main!A$46="","",Main!A$46)</f>
        <v/>
      </c>
      <c r="B727" s="74" t="str">
        <f t="shared" si="499"/>
        <v/>
      </c>
      <c r="C727" s="49" t="str">
        <f>IF($A727="","",IF(C726="","",IF(Main!E$143=0,0,IF(Main!K$218="","",IF($C$29="PM",Main!K$218/Main!E$143*Main!E155,ROUND(Main!K$218/Main!E$143*Main!E155*$B46,0))))))</f>
        <v/>
      </c>
      <c r="D727" s="31" t="str">
        <f>IF($A727="","",IF(D726="","",IF(Main!F$143=0,0,IF(Main!L$218="","",IF($C$29="PM",Main!L$218/Main!F$143*Main!F155,ROUND(Main!L$218/Main!F$143*Main!F155*$B46,0))))))</f>
        <v/>
      </c>
      <c r="E727" s="31" t="str">
        <f>IF($A727="","",IF(E726="","",IF(Main!G$143=0,0,IF(Main!M$218="","",IF($C$29="PM",Main!M$218/Main!G$143*Main!G155,ROUND(Main!M$218/Main!G$143*Main!G155*$B46,0))))))</f>
        <v/>
      </c>
      <c r="F727" s="31" t="str">
        <f>IF($A727="","",IF(F726="","",IF(Main!H$143=0,0,IF(Main!N$218="","",IF($C$29="PM",Main!N$218/Main!H$143*Main!H155,ROUND(Main!N$218/Main!H$143*Main!H155*$B46,0))))))</f>
        <v/>
      </c>
      <c r="G727" s="31" t="str">
        <f>IF($A727="","",IF(G726="","",IF(Main!I$143=0,0,IF(Main!O$218="","",IF($C$29="PM",Main!O$218/Main!I$143*Main!I155,ROUND(Main!O$218/Main!I$143*Main!I155*$B46,0))))))</f>
        <v/>
      </c>
      <c r="H727" s="31" t="str">
        <f>IF($A727="","",IF(H726="","",IF(Main!J$143=0,0,IF(Main!P$218="","",IF($C$29="PM",Main!P$218/Main!J$143*Main!J155,ROUND(Main!P$218/Main!J$143*Main!J155*$B46,0))))))</f>
        <v/>
      </c>
      <c r="I727" s="31" t="str">
        <f>IF($A727="","",IF(I726="","",IF(Main!K$143=0,0,IF(Main!Q$218="","",IF($C$29="PM",Main!Q$218/Main!K$143*Main!K155,ROUND(Main!Q$218/Main!K$143*Main!K155*$B46,0))))))</f>
        <v/>
      </c>
      <c r="J727" s="31" t="str">
        <f>IF($A727="","",IF(J726="","",IF(Main!L$143=0,0,IF(Main!R$218="","",IF($C$29="PM",Main!R$218/Main!L$143*Main!L155,ROUND(Main!R$218/Main!L$143*Main!L155*$B46,0))))))</f>
        <v/>
      </c>
      <c r="K727" s="31" t="str">
        <f>IF($A727="","",IF(K726="","",IF(Main!M$143=0,0,IF(Main!S$218="","",IF($C$29="PM",Main!S$218/Main!M$143*Main!M155,ROUND(Main!S$218/Main!M$143*Main!M155*$B46,0))))))</f>
        <v/>
      </c>
      <c r="L727" s="31" t="str">
        <f>IF($A727="","",IF(L726="","",IF(Main!N$143=0,0,IF(Main!T$218="","",IF($C$29="PM",Main!T$218/Main!N$143*Main!N155,ROUND(Main!T$218/Main!N$143*Main!N155*$B46,0))))))</f>
        <v/>
      </c>
      <c r="M727" s="31" t="str">
        <f>IF($A727="","",IF(M726="","",IF(Main!O$143=0,0,IF(Main!U$218="","",IF($C$29="PM",Main!U$218/Main!O$143*Main!O155,ROUND(Main!U$218/Main!O$143*Main!O155*$B46,0))))))</f>
        <v/>
      </c>
      <c r="N727" s="50" t="str">
        <f>IF($A727="","",IF(N726="","",IF(Main!P$143=0,0,IF(Main!V$218="","",IF($C$29="PM",Main!V$218/Main!P$143*Main!P155,ROUND(Main!V$218/Main!P$143*Main!P155*$B46,0))))))</f>
        <v/>
      </c>
      <c r="O727" s="31" t="str">
        <f>IF($A727="","",IF(O726="","",IF(Main!Q$143=0,0,IF(Main!W$218="","",IF($C$29="PM",Main!W$218/Main!Q$143*Main!Q155,ROUND(Main!W$218/Main!Q$143*Main!Q155*$B46,0))))))</f>
        <v/>
      </c>
      <c r="P727" s="31" t="str">
        <f>IF($A727="","",IF(P726="","",IF(Main!R$143=0,0,IF(Main!X$218="","",IF($C$29="PM",Main!X$218/Main!R$143*Main!R155,ROUND(Main!X$218/Main!R$143*Main!R155*$B46,0))))))</f>
        <v/>
      </c>
      <c r="Q727" s="31" t="str">
        <f>IF($A727="","",IF(Q726="","",IF(Main!S$143=0,0,IF(Main!Y$218="","",IF($C$29="PM",Main!Y$218/Main!S$143*Main!S155,ROUND(Main!Y$218/Main!S$143*Main!S155*$B46,0))))))</f>
        <v/>
      </c>
      <c r="R727" s="31" t="str">
        <f>IF($A727="","",IF(R726="","",IF(Main!T$143=0,0,IF(Main!Z$218="","",IF($C$29="PM",Main!Z$218/Main!T$143*Main!T155,ROUND(Main!Z$218/Main!T$143*Main!T155*$B46,0))))))</f>
        <v/>
      </c>
      <c r="S727" s="31" t="str">
        <f>IF($A727="","",IF(S726="","",IF(Main!U$143=0,0,IF(Main!AA$218="","",IF($C$29="PM",Main!AA$218/Main!U$143*Main!U155,ROUND(Main!AA$218/Main!U$143*Main!U155*$B46,0))))))</f>
        <v/>
      </c>
      <c r="T727" s="31" t="str">
        <f>IF($A727="","",IF(T726="","",IF(Main!V$143=0,0,IF(Main!AB$218="","",IF($C$29="PM",Main!AB$218/Main!V$143*Main!V155,ROUND(Main!AB$218/Main!V$143*Main!V155*$B46,0))))))</f>
        <v/>
      </c>
      <c r="U727" s="31" t="str">
        <f>IF($A727="","",IF(U726="","",IF(Main!W$143=0,0,IF(Main!AC$218="","",IF($C$29="PM",Main!AC$218/Main!W$143*Main!W155,ROUND(Main!AC$218/Main!W$143*Main!W155*$B46,0))))))</f>
        <v/>
      </c>
      <c r="V727" s="31" t="str">
        <f>IF($A727="","",IF(V726="","",IF(Main!X$143=0,0,IF(Main!AD$218="","",IF($C$29="PM",Main!AD$218/Main!X$143*Main!X155,ROUND(Main!AD$218/Main!X$143*Main!X155*$B46,0))))))</f>
        <v/>
      </c>
      <c r="W727" s="31" t="str">
        <f>IF($A727="","",IF(W726="","",IF(Main!Y$143=0,0,IF(Main!AE$218="","",IF($C$29="PM",Main!AE$218/Main!Y$143*Main!Y155,ROUND(Main!AE$218/Main!Y$143*Main!Y155*$B46,0))))))</f>
        <v/>
      </c>
      <c r="X727" s="31" t="str">
        <f>IF($A727="","",IF(X726="","",IF(Main!Z$143=0,0,IF(Main!AF$218="","",IF($C$29="PM",Main!AF$218/Main!Z$143*Main!Z155,ROUND(Main!AF$218/Main!Z$143*Main!Z155*$B46,0))))))</f>
        <v/>
      </c>
      <c r="Y727" s="31" t="str">
        <f>IF($A727="","",IF(Y726="","",IF(Main!AA$143=0,0,IF(Main!AG$218="","",IF($C$29="PM",Main!AG$218/Main!AA$143*Main!AA155,ROUND(Main!AG$218/Main!AA$143*Main!AA155*$B46,0))))))</f>
        <v/>
      </c>
      <c r="Z727" s="31" t="str">
        <f>IF($A727="","",IF(Z726="","",IF(Main!AB$143=0,0,IF(Main!AH$218="","",IF($C$29="PM",Main!AH$218/Main!AB$143*Main!AB155,ROUND(Main!AH$218/Main!AB$143*Main!AB155*$B46,0))))))</f>
        <v/>
      </c>
      <c r="AA727" s="49" t="str">
        <f>IF($A727="","",IF(AA726="","",IF(Main!AC$143=0,0,IF(Main!AI$218="","",IF($C$29="PM",Main!AI$218/Main!AC$143*Main!AC155,ROUND(Main!AI$218/Main!AC$143*Main!AC155*$B46,0))))))</f>
        <v/>
      </c>
      <c r="AB727" s="31" t="str">
        <f>IF($A727="","",IF(AB726="","",IF(Main!AD$143=0,0,IF(Main!AJ$218="","",IF($C$29="PM",Main!AJ$218/Main!AD$143*Main!AD155,ROUND(Main!AJ$218/Main!AD$143*Main!AD155*$B46,0))))))</f>
        <v/>
      </c>
      <c r="AC727" s="31" t="str">
        <f>IF($A727="","",IF(AC726="","",IF(Main!AE$143=0,0,IF(Main!AK$218="","",IF($C$29="PM",Main!AK$218/Main!AE$143*Main!AE155,ROUND(Main!AK$218/Main!AE$143*Main!AE155*$B46,0))))))</f>
        <v/>
      </c>
      <c r="AD727" s="31" t="str">
        <f>IF($A727="","",IF(AD726="","",IF(Main!AF$143=0,0,IF(Main!AL$218="","",IF($C$29="PM",Main!AL$218/Main!AF$143*Main!AF155,ROUND(Main!AL$218/Main!AF$143*Main!AF155*$B46,0))))))</f>
        <v/>
      </c>
      <c r="AE727" s="31" t="str">
        <f>IF($A727="","",IF(AE726="","",IF(Main!AG$143=0,0,IF(Main!AM$218="","",IF($C$29="PM",Main!AM$218/Main!AG$143*Main!AG155,ROUND(Main!AM$218/Main!AG$143*Main!AG155*$B46,0))))))</f>
        <v/>
      </c>
      <c r="AF727" s="31" t="str">
        <f>IF($A727="","",IF(AF726="","",IF(Main!AH$143=0,0,IF(Main!AN$218="","",IF($C$29="PM",Main!AN$218/Main!AH$143*Main!AH155,ROUND(Main!AN$218/Main!AH$143*Main!AH155*$B46,0))))))</f>
        <v/>
      </c>
      <c r="AG727" s="31" t="str">
        <f>IF($A727="","",IF(AG726="","",IF(Main!AI$143=0,0,IF(Main!AO$218="","",IF($C$29="PM",Main!AO$218/Main!AI$143*Main!AI155,ROUND(Main!AO$218/Main!AI$143*Main!AI155*$B46,0))))))</f>
        <v/>
      </c>
      <c r="AH727" s="31" t="str">
        <f>IF($A727="","",IF(AH726="","",IF(Main!AJ$143=0,0,IF(Main!AP$218="","",IF($C$29="PM",Main!AP$218/Main!AJ$143*Main!AJ155,ROUND(Main!AP$218/Main!AJ$143*Main!AJ155*$B46,0))))))</f>
        <v/>
      </c>
      <c r="AI727" s="31" t="str">
        <f>IF($A727="","",IF(AI726="","",IF(Main!AK$143=0,0,IF(Main!AQ$218="","",IF($C$29="PM",Main!AQ$218/Main!AK$143*Main!AK155,ROUND(Main!AQ$218/Main!AK$143*Main!AK155*$B46,0))))))</f>
        <v/>
      </c>
      <c r="AJ727" s="31" t="str">
        <f>IF($A727="","",IF(AJ726="","",IF(Main!AL$143=0,0,IF(Main!AR$218="","",IF($C$29="PM",Main!AR$218/Main!AL$143*Main!AL155,ROUND(Main!AR$218/Main!AL$143*Main!AL155*$B46,0))))))</f>
        <v/>
      </c>
      <c r="AK727" s="31" t="str">
        <f>IF($A727="","",IF(AK726="","",IF(Main!AM$143=0,0,IF(Main!AS$218="","",IF($C$29="PM",Main!AS$218/Main!AM$143*Main!AM155,ROUND(Main!AS$218/Main!AM$143*Main!AM155*$B46,0))))))</f>
        <v/>
      </c>
      <c r="AL727" s="50" t="str">
        <f>IF($A727="","",IF(AL726="","",IF(Main!AN$143=0,0,IF(Main!AT$218="","",IF($C$29="PM",Main!AT$218/Main!AN$143*Main!AN155,ROUND(Main!AT$218/Main!AN$143*Main!AN155*$B46,0))))))</f>
        <v/>
      </c>
      <c r="AM727" s="31" t="str">
        <f>IF($A727="","",IF(AM726="","",IF(Main!AO$143=0,0,IF(Main!AU$218="","",IF($C$29="PM",Main!AU$218/Main!AO$143*Main!AO155,ROUND(Main!AU$218/Main!AO$143*Main!AO155*$B46,0))))))</f>
        <v/>
      </c>
      <c r="AN727" s="31" t="str">
        <f>IF($A727="","",IF(AN726="","",IF(Main!AP$143=0,0,IF(Main!AV$218="","",IF($C$29="PM",Main!AV$218/Main!AP$143*Main!AP155,ROUND(Main!AV$218/Main!AP$143*Main!AP155*$B46,0))))))</f>
        <v/>
      </c>
      <c r="AO727" s="31" t="str">
        <f>IF($A727="","",IF(AO726="","",IF(Main!AQ$143=0,0,IF(Main!AW$218="","",IF($C$29="PM",Main!AW$218/Main!AQ$143*Main!AQ155,ROUND(Main!AW$218/Main!AQ$143*Main!AQ155*$B46,0))))))</f>
        <v/>
      </c>
      <c r="AP727" s="31" t="str">
        <f>IF($A727="","",IF(AP726="","",IF(Main!AR$143=0,0,IF(Main!AX$218="","",IF($C$29="PM",Main!AX$218/Main!AR$143*Main!AR155,ROUND(Main!AX$218/Main!AR$143*Main!AR155*$B46,0))))))</f>
        <v/>
      </c>
      <c r="AQ727" s="31" t="str">
        <f>IF($A727="","",IF(AQ726="","",IF(Main!AS$143=0,0,IF(Main!AY$218="","",IF($C$29="PM",Main!AY$218/Main!AS$143*Main!AS155,ROUND(Main!AY$218/Main!AS$143*Main!AS155*$B46,0))))))</f>
        <v/>
      </c>
      <c r="AR727" s="31" t="str">
        <f>IF($A727="","",IF(AR726="","",IF(Main!AT$143=0,0,IF(Main!AZ$218="","",IF($C$29="PM",Main!AZ$218/Main!AT$143*Main!AT155,ROUND(Main!AZ$218/Main!AT$143*Main!AT155*$B46,0))))))</f>
        <v/>
      </c>
      <c r="AS727" s="31" t="str">
        <f>IF($A727="","",IF(AS726="","",IF(Main!AU$143=0,0,IF(Main!BA$218="","",IF($C$29="PM",Main!BA$218/Main!AU$143*Main!AU155,ROUND(Main!BA$218/Main!AU$143*Main!AU155*$B46,0))))))</f>
        <v/>
      </c>
      <c r="AT727" s="31" t="str">
        <f>IF($A727="","",IF(AT726="","",IF(Main!AV$143=0,0,IF(Main!BB$218="","",IF($C$29="PM",Main!BB$218/Main!AV$143*Main!AV155,ROUND(Main!BB$218/Main!AV$143*Main!AV155*$B46,0))))))</f>
        <v/>
      </c>
      <c r="AU727" s="31" t="str">
        <f>IF($A727="","",IF(AU726="","",IF(Main!AW$143=0,0,IF(Main!BC$218="","",IF($C$29="PM",Main!BC$218/Main!AW$143*Main!AW155,ROUND(Main!BC$218/Main!AW$143*Main!AW155*$B46,0))))))</f>
        <v/>
      </c>
      <c r="AV727" s="31" t="str">
        <f>IF($A727="","",IF(AV726="","",IF(Main!AX$143=0,0,IF(Main!BD$218="","",IF($C$29="PM",Main!BD$218/Main!AX$143*Main!AX155,ROUND(Main!BD$218/Main!AX$143*Main!AX155*$B46,0))))))</f>
        <v/>
      </c>
      <c r="AW727" s="31" t="str">
        <f>IF($A727="","",IF(AW726="","",IF(Main!AY$143=0,0,IF(Main!BE$218="","",IF($C$29="PM",Main!BE$218/Main!AY$143*Main!AY155,ROUND(Main!BE$218/Main!AY$143*Main!AY155*$B46,0))))))</f>
        <v/>
      </c>
      <c r="AX727" s="50" t="str">
        <f>IF($A727="","",IF(AX726="","",IF(Main!AZ$143=0,0,IF(Main!BF$218="","",IF($C$29="PM",Main!BF$218/Main!AZ$143*Main!AZ155,ROUND(Main!BF$218/Main!AZ$143*Main!AZ155*$B46,0))))))</f>
        <v/>
      </c>
      <c r="AY727" s="31" t="str">
        <f>IF($A727="","",IF(AY726="","",IF(Main!BA$143=0,0,IF(Main!BG$218="","",IF($C$29="PM",Main!BG$218/Main!BA$143*Main!BA155,ROUND(Main!BG$218/Main!BA$143*Main!BA155*$B46,0))))))</f>
        <v/>
      </c>
      <c r="AZ727" s="31" t="str">
        <f>IF($A727="","",IF(AZ726="","",IF(Main!BB$143=0,0,IF(Main!BH$218="","",IF($C$29="PM",Main!BH$218/Main!BB$143*Main!BB155,ROUND(Main!BH$218/Main!BB$143*Main!BB155*$B46,0))))))</f>
        <v/>
      </c>
      <c r="BA727" s="31" t="str">
        <f>IF($A727="","",IF(BA726="","",IF(Main!BC$143=0,0,IF(Main!BI$218="","",IF($C$29="PM",Main!BI$218/Main!BC$143*Main!BC155,ROUND(Main!BI$218/Main!BC$143*Main!BC155*$B46,0))))))</f>
        <v/>
      </c>
      <c r="BB727" s="31" t="str">
        <f>IF($A727="","",IF(BB726="","",IF(Main!BD$143=0,0,IF(Main!BJ$218="","",IF($C$29="PM",Main!BJ$218/Main!BD$143*Main!BD155,ROUND(Main!BJ$218/Main!BD$143*Main!BD155*$B46,0))))))</f>
        <v/>
      </c>
      <c r="BC727" s="31" t="str">
        <f>IF($A727="","",IF(BC726="","",IF(Main!BE$143=0,0,IF(Main!BK$218="","",IF($C$29="PM",Main!BK$218/Main!BE$143*Main!BE155,ROUND(Main!BK$218/Main!BE$143*Main!BE155*$B46,0))))))</f>
        <v/>
      </c>
      <c r="BD727" s="31" t="str">
        <f>IF($A727="","",IF(BD726="","",IF(Main!BF$143=0,0,IF(Main!BL$218="","",IF($C$29="PM",Main!BL$218/Main!BF$143*Main!BF155,ROUND(Main!BL$218/Main!BF$143*Main!BF155*$B46,0))))))</f>
        <v/>
      </c>
      <c r="BE727" s="31" t="str">
        <f>IF($A727="","",IF(BE726="","",IF(Main!BG$143=0,0,IF(Main!BM$218="","",IF($C$29="PM",Main!BM$218/Main!BG$143*Main!BG155,ROUND(Main!BM$218/Main!BG$143*Main!BG155*$B46,0))))))</f>
        <v/>
      </c>
      <c r="BF727" s="31" t="str">
        <f>IF($A727="","",IF(BF726="","",IF(Main!BH$143=0,0,IF(Main!BN$218="","",IF($C$29="PM",Main!BN$218/Main!BH$143*Main!BH155,ROUND(Main!BN$218/Main!BH$143*Main!BH155*$B46,0))))))</f>
        <v/>
      </c>
      <c r="BG727" s="31" t="str">
        <f>IF($A727="","",IF(BG726="","",IF(Main!BI$143=0,0,IF(Main!BO$218="","",IF($C$29="PM",Main!BO$218/Main!BI$143*Main!BI155,ROUND(Main!BO$218/Main!BI$143*Main!BI155*$B46,0))))))</f>
        <v/>
      </c>
      <c r="BH727" s="31" t="str">
        <f>IF($A727="","",IF(BH726="","",IF(Main!BJ$143=0,0,IF(Main!BP$218="","",IF($C$29="PM",Main!BP$218/Main!BJ$143*Main!BJ155,ROUND(Main!BP$218/Main!BJ$143*Main!BJ155*$B46,0))))))</f>
        <v/>
      </c>
      <c r="BI727" s="31" t="str">
        <f>IF($A727="","",IF(BI726="","",IF(Main!BK$143=0,0,IF(Main!BQ$218="","",IF($C$29="PM",Main!BQ$218/Main!BK$143*Main!BK155,ROUND(Main!BQ$218/Main!BK$143*Main!BK155*$B46,0))))))</f>
        <v/>
      </c>
      <c r="BJ727" s="50" t="str">
        <f>IF($A727="","",IF(BJ726="","",IF(Main!BL$143=0,0,IF(Main!BR$218="","",IF($C$29="PM",Main!BR$218/Main!BL$143*Main!BL155,ROUND(Main!BR$218/Main!BL$143*Main!BL155*$B46,0))))))</f>
        <v/>
      </c>
      <c r="BK727" s="31" t="str">
        <f>IF($A727="","",IF(BK726="","",IF(Main!BM$143=0,0,IF(Main!BS$218="","",IF($C$29="PM",Main!BS$218/Main!BM$143*Main!BM155,ROUND(Main!BS$218/Main!BM$143*Main!BM155*$B46,0))))))</f>
        <v/>
      </c>
      <c r="BL727" s="31" t="str">
        <f>IF($A727="","",IF(BL726="","",IF(Main!BN$143=0,0,IF(Main!BT$218="","",IF($C$29="PM",Main!BT$218/Main!BN$143*Main!BN155,ROUND(Main!BT$218/Main!BN$143*Main!BN155*$B46,0))))))</f>
        <v/>
      </c>
      <c r="BM727" s="31" t="str">
        <f>IF($A727="","",IF(BM726="","",IF(Main!BO$143=0,0,IF(Main!BU$218="","",IF($C$29="PM",Main!BU$218/Main!BO$143*Main!BO155,ROUND(Main!BU$218/Main!BO$143*Main!BO155*$B46,0))))))</f>
        <v/>
      </c>
      <c r="BN727" s="31" t="str">
        <f>IF($A727="","",IF(BN726="","",IF(Main!BP$143=0,0,IF(Main!BV$218="","",IF($C$29="PM",Main!BV$218/Main!BP$143*Main!BP155,ROUND(Main!BV$218/Main!BP$143*Main!BP155*$B46,0))))))</f>
        <v/>
      </c>
      <c r="BO727" s="31" t="str">
        <f>IF($A727="","",IF(BO726="","",IF(Main!BQ$143=0,0,IF(Main!BW$218="","",IF($C$29="PM",Main!BW$218/Main!BQ$143*Main!BQ155,ROUND(Main!BW$218/Main!BQ$143*Main!BQ155*$B46,0))))))</f>
        <v/>
      </c>
      <c r="BP727" s="31" t="str">
        <f>IF($A727="","",IF(BP726="","",IF(Main!BR$143=0,0,IF(Main!BX$218="","",IF($C$29="PM",Main!BX$218/Main!BR$143*Main!BR155,ROUND(Main!BX$218/Main!BR$143*Main!BR155*$B46,0))))))</f>
        <v/>
      </c>
      <c r="BQ727" s="31" t="str">
        <f>IF($A727="","",IF(BQ726="","",IF(Main!BS$143=0,0,IF(Main!BY$218="","",IF($C$29="PM",Main!BY$218/Main!BS$143*Main!BS155,ROUND(Main!BY$218/Main!BS$143*Main!BS155*$B46,0))))))</f>
        <v/>
      </c>
      <c r="BR727" s="31" t="str">
        <f>IF($A727="","",IF(BR726="","",IF(Main!BT$143=0,0,IF(Main!BZ$218="","",IF($C$29="PM",Main!BZ$218/Main!BT$143*Main!BT155,ROUND(Main!BZ$218/Main!BT$143*Main!BT155*$B46,0))))))</f>
        <v/>
      </c>
      <c r="BS727" s="31" t="str">
        <f>IF($A727="","",IF(BS726="","",IF(Main!BU$143=0,0,IF(Main!CA$218="","",IF($C$29="PM",Main!CA$218/Main!BU$143*Main!BU155,ROUND(Main!CA$218/Main!BU$143*Main!BU155*$B46,0))))))</f>
        <v/>
      </c>
      <c r="BT727" s="31" t="str">
        <f>IF($A727="","",IF(BT726="","",IF(Main!BV$143=0,0,IF(Main!CB$218="","",IF($C$29="PM",Main!CB$218/Main!BV$143*Main!BV155,ROUND(Main!CB$218/Main!BV$143*Main!BV155*$B46,0))))))</f>
        <v/>
      </c>
      <c r="BU727" s="31" t="str">
        <f>IF($A727="","",IF(BU726="","",IF(Main!BW$143=0,0,IF(Main!CC$218="","",IF($C$29="PM",Main!CC$218/Main!BW$143*Main!BW155,ROUND(Main!CC$218/Main!BW$143*Main!BW155*$B46,0))))))</f>
        <v/>
      </c>
      <c r="BV727" s="50" t="str">
        <f>IF($A727="","",IF(BV726="","",IF(Main!BX$143=0,0,IF(Main!CD$218="","",IF($C$29="PM",Main!CD$218/Main!BX$143*Main!BX155,ROUND(Main!CD$218/Main!BX$143*Main!BX155*$B46,0))))))</f>
        <v/>
      </c>
    </row>
    <row r="728" spans="1:74" x14ac:dyDescent="0.2">
      <c r="A728" s="71" t="str">
        <f>IF(Main!A$47="","",Main!A$47)</f>
        <v/>
      </c>
      <c r="B728" s="74" t="str">
        <f t="shared" si="499"/>
        <v/>
      </c>
      <c r="C728" s="49" t="str">
        <f>IF($A728="","",IF(C727="","",IF(Main!E$143=0,0,IF(Main!K$218="","",IF($C$29="PM",Main!K$218/Main!E$143*Main!E156,ROUND(Main!K$218/Main!E$143*Main!E156*$B47,0))))))</f>
        <v/>
      </c>
      <c r="D728" s="31" t="str">
        <f>IF($A728="","",IF(D727="","",IF(Main!F$143=0,0,IF(Main!L$218="","",IF($C$29="PM",Main!L$218/Main!F$143*Main!F156,ROUND(Main!L$218/Main!F$143*Main!F156*$B47,0))))))</f>
        <v/>
      </c>
      <c r="E728" s="31" t="str">
        <f>IF($A728="","",IF(E727="","",IF(Main!G$143=0,0,IF(Main!M$218="","",IF($C$29="PM",Main!M$218/Main!G$143*Main!G156,ROUND(Main!M$218/Main!G$143*Main!G156*$B47,0))))))</f>
        <v/>
      </c>
      <c r="F728" s="31" t="str">
        <f>IF($A728="","",IF(F727="","",IF(Main!H$143=0,0,IF(Main!N$218="","",IF($C$29="PM",Main!N$218/Main!H$143*Main!H156,ROUND(Main!N$218/Main!H$143*Main!H156*$B47,0))))))</f>
        <v/>
      </c>
      <c r="G728" s="31" t="str">
        <f>IF($A728="","",IF(G727="","",IF(Main!I$143=0,0,IF(Main!O$218="","",IF($C$29="PM",Main!O$218/Main!I$143*Main!I156,ROUND(Main!O$218/Main!I$143*Main!I156*$B47,0))))))</f>
        <v/>
      </c>
      <c r="H728" s="31" t="str">
        <f>IF($A728="","",IF(H727="","",IF(Main!J$143=0,0,IF(Main!P$218="","",IF($C$29="PM",Main!P$218/Main!J$143*Main!J156,ROUND(Main!P$218/Main!J$143*Main!J156*$B47,0))))))</f>
        <v/>
      </c>
      <c r="I728" s="31" t="str">
        <f>IF($A728="","",IF(I727="","",IF(Main!K$143=0,0,IF(Main!Q$218="","",IF($C$29="PM",Main!Q$218/Main!K$143*Main!K156,ROUND(Main!Q$218/Main!K$143*Main!K156*$B47,0))))))</f>
        <v/>
      </c>
      <c r="J728" s="31" t="str">
        <f>IF($A728="","",IF(J727="","",IF(Main!L$143=0,0,IF(Main!R$218="","",IF($C$29="PM",Main!R$218/Main!L$143*Main!L156,ROUND(Main!R$218/Main!L$143*Main!L156*$B47,0))))))</f>
        <v/>
      </c>
      <c r="K728" s="31" t="str">
        <f>IF($A728="","",IF(K727="","",IF(Main!M$143=0,0,IF(Main!S$218="","",IF($C$29="PM",Main!S$218/Main!M$143*Main!M156,ROUND(Main!S$218/Main!M$143*Main!M156*$B47,0))))))</f>
        <v/>
      </c>
      <c r="L728" s="31" t="str">
        <f>IF($A728="","",IF(L727="","",IF(Main!N$143=0,0,IF(Main!T$218="","",IF($C$29="PM",Main!T$218/Main!N$143*Main!N156,ROUND(Main!T$218/Main!N$143*Main!N156*$B47,0))))))</f>
        <v/>
      </c>
      <c r="M728" s="31" t="str">
        <f>IF($A728="","",IF(M727="","",IF(Main!O$143=0,0,IF(Main!U$218="","",IF($C$29="PM",Main!U$218/Main!O$143*Main!O156,ROUND(Main!U$218/Main!O$143*Main!O156*$B47,0))))))</f>
        <v/>
      </c>
      <c r="N728" s="50" t="str">
        <f>IF($A728="","",IF(N727="","",IF(Main!P$143=0,0,IF(Main!V$218="","",IF($C$29="PM",Main!V$218/Main!P$143*Main!P156,ROUND(Main!V$218/Main!P$143*Main!P156*$B47,0))))))</f>
        <v/>
      </c>
      <c r="O728" s="31" t="str">
        <f>IF($A728="","",IF(O727="","",IF(Main!Q$143=0,0,IF(Main!W$218="","",IF($C$29="PM",Main!W$218/Main!Q$143*Main!Q156,ROUND(Main!W$218/Main!Q$143*Main!Q156*$B47,0))))))</f>
        <v/>
      </c>
      <c r="P728" s="31" t="str">
        <f>IF($A728="","",IF(P727="","",IF(Main!R$143=0,0,IF(Main!X$218="","",IF($C$29="PM",Main!X$218/Main!R$143*Main!R156,ROUND(Main!X$218/Main!R$143*Main!R156*$B47,0))))))</f>
        <v/>
      </c>
      <c r="Q728" s="31" t="str">
        <f>IF($A728="","",IF(Q727="","",IF(Main!S$143=0,0,IF(Main!Y$218="","",IF($C$29="PM",Main!Y$218/Main!S$143*Main!S156,ROUND(Main!Y$218/Main!S$143*Main!S156*$B47,0))))))</f>
        <v/>
      </c>
      <c r="R728" s="31" t="str">
        <f>IF($A728="","",IF(R727="","",IF(Main!T$143=0,0,IF(Main!Z$218="","",IF($C$29="PM",Main!Z$218/Main!T$143*Main!T156,ROUND(Main!Z$218/Main!T$143*Main!T156*$B47,0))))))</f>
        <v/>
      </c>
      <c r="S728" s="31" t="str">
        <f>IF($A728="","",IF(S727="","",IF(Main!U$143=0,0,IF(Main!AA$218="","",IF($C$29="PM",Main!AA$218/Main!U$143*Main!U156,ROUND(Main!AA$218/Main!U$143*Main!U156*$B47,0))))))</f>
        <v/>
      </c>
      <c r="T728" s="31" t="str">
        <f>IF($A728="","",IF(T727="","",IF(Main!V$143=0,0,IF(Main!AB$218="","",IF($C$29="PM",Main!AB$218/Main!V$143*Main!V156,ROUND(Main!AB$218/Main!V$143*Main!V156*$B47,0))))))</f>
        <v/>
      </c>
      <c r="U728" s="31" t="str">
        <f>IF($A728="","",IF(U727="","",IF(Main!W$143=0,0,IF(Main!AC$218="","",IF($C$29="PM",Main!AC$218/Main!W$143*Main!W156,ROUND(Main!AC$218/Main!W$143*Main!W156*$B47,0))))))</f>
        <v/>
      </c>
      <c r="V728" s="31" t="str">
        <f>IF($A728="","",IF(V727="","",IF(Main!X$143=0,0,IF(Main!AD$218="","",IF($C$29="PM",Main!AD$218/Main!X$143*Main!X156,ROUND(Main!AD$218/Main!X$143*Main!X156*$B47,0))))))</f>
        <v/>
      </c>
      <c r="W728" s="31" t="str">
        <f>IF($A728="","",IF(W727="","",IF(Main!Y$143=0,0,IF(Main!AE$218="","",IF($C$29="PM",Main!AE$218/Main!Y$143*Main!Y156,ROUND(Main!AE$218/Main!Y$143*Main!Y156*$B47,0))))))</f>
        <v/>
      </c>
      <c r="X728" s="31" t="str">
        <f>IF($A728="","",IF(X727="","",IF(Main!Z$143=0,0,IF(Main!AF$218="","",IF($C$29="PM",Main!AF$218/Main!Z$143*Main!Z156,ROUND(Main!AF$218/Main!Z$143*Main!Z156*$B47,0))))))</f>
        <v/>
      </c>
      <c r="Y728" s="31" t="str">
        <f>IF($A728="","",IF(Y727="","",IF(Main!AA$143=0,0,IF(Main!AG$218="","",IF($C$29="PM",Main!AG$218/Main!AA$143*Main!AA156,ROUND(Main!AG$218/Main!AA$143*Main!AA156*$B47,0))))))</f>
        <v/>
      </c>
      <c r="Z728" s="31" t="str">
        <f>IF($A728="","",IF(Z727="","",IF(Main!AB$143=0,0,IF(Main!AH$218="","",IF($C$29="PM",Main!AH$218/Main!AB$143*Main!AB156,ROUND(Main!AH$218/Main!AB$143*Main!AB156*$B47,0))))))</f>
        <v/>
      </c>
      <c r="AA728" s="49" t="str">
        <f>IF($A728="","",IF(AA727="","",IF(Main!AC$143=0,0,IF(Main!AI$218="","",IF($C$29="PM",Main!AI$218/Main!AC$143*Main!AC156,ROUND(Main!AI$218/Main!AC$143*Main!AC156*$B47,0))))))</f>
        <v/>
      </c>
      <c r="AB728" s="31" t="str">
        <f>IF($A728="","",IF(AB727="","",IF(Main!AD$143=0,0,IF(Main!AJ$218="","",IF($C$29="PM",Main!AJ$218/Main!AD$143*Main!AD156,ROUND(Main!AJ$218/Main!AD$143*Main!AD156*$B47,0))))))</f>
        <v/>
      </c>
      <c r="AC728" s="31" t="str">
        <f>IF($A728="","",IF(AC727="","",IF(Main!AE$143=0,0,IF(Main!AK$218="","",IF($C$29="PM",Main!AK$218/Main!AE$143*Main!AE156,ROUND(Main!AK$218/Main!AE$143*Main!AE156*$B47,0))))))</f>
        <v/>
      </c>
      <c r="AD728" s="31" t="str">
        <f>IF($A728="","",IF(AD727="","",IF(Main!AF$143=0,0,IF(Main!AL$218="","",IF($C$29="PM",Main!AL$218/Main!AF$143*Main!AF156,ROUND(Main!AL$218/Main!AF$143*Main!AF156*$B47,0))))))</f>
        <v/>
      </c>
      <c r="AE728" s="31" t="str">
        <f>IF($A728="","",IF(AE727="","",IF(Main!AG$143=0,0,IF(Main!AM$218="","",IF($C$29="PM",Main!AM$218/Main!AG$143*Main!AG156,ROUND(Main!AM$218/Main!AG$143*Main!AG156*$B47,0))))))</f>
        <v/>
      </c>
      <c r="AF728" s="31" t="str">
        <f>IF($A728="","",IF(AF727="","",IF(Main!AH$143=0,0,IF(Main!AN$218="","",IF($C$29="PM",Main!AN$218/Main!AH$143*Main!AH156,ROUND(Main!AN$218/Main!AH$143*Main!AH156*$B47,0))))))</f>
        <v/>
      </c>
      <c r="AG728" s="31" t="str">
        <f>IF($A728="","",IF(AG727="","",IF(Main!AI$143=0,0,IF(Main!AO$218="","",IF($C$29="PM",Main!AO$218/Main!AI$143*Main!AI156,ROUND(Main!AO$218/Main!AI$143*Main!AI156*$B47,0))))))</f>
        <v/>
      </c>
      <c r="AH728" s="31" t="str">
        <f>IF($A728="","",IF(AH727="","",IF(Main!AJ$143=0,0,IF(Main!AP$218="","",IF($C$29="PM",Main!AP$218/Main!AJ$143*Main!AJ156,ROUND(Main!AP$218/Main!AJ$143*Main!AJ156*$B47,0))))))</f>
        <v/>
      </c>
      <c r="AI728" s="31" t="str">
        <f>IF($A728="","",IF(AI727="","",IF(Main!AK$143=0,0,IF(Main!AQ$218="","",IF($C$29="PM",Main!AQ$218/Main!AK$143*Main!AK156,ROUND(Main!AQ$218/Main!AK$143*Main!AK156*$B47,0))))))</f>
        <v/>
      </c>
      <c r="AJ728" s="31" t="str">
        <f>IF($A728="","",IF(AJ727="","",IF(Main!AL$143=0,0,IF(Main!AR$218="","",IF($C$29="PM",Main!AR$218/Main!AL$143*Main!AL156,ROUND(Main!AR$218/Main!AL$143*Main!AL156*$B47,0))))))</f>
        <v/>
      </c>
      <c r="AK728" s="31" t="str">
        <f>IF($A728="","",IF(AK727="","",IF(Main!AM$143=0,0,IF(Main!AS$218="","",IF($C$29="PM",Main!AS$218/Main!AM$143*Main!AM156,ROUND(Main!AS$218/Main!AM$143*Main!AM156*$B47,0))))))</f>
        <v/>
      </c>
      <c r="AL728" s="50" t="str">
        <f>IF($A728="","",IF(AL727="","",IF(Main!AN$143=0,0,IF(Main!AT$218="","",IF($C$29="PM",Main!AT$218/Main!AN$143*Main!AN156,ROUND(Main!AT$218/Main!AN$143*Main!AN156*$B47,0))))))</f>
        <v/>
      </c>
      <c r="AM728" s="31" t="str">
        <f>IF($A728="","",IF(AM727="","",IF(Main!AO$143=0,0,IF(Main!AU$218="","",IF($C$29="PM",Main!AU$218/Main!AO$143*Main!AO156,ROUND(Main!AU$218/Main!AO$143*Main!AO156*$B47,0))))))</f>
        <v/>
      </c>
      <c r="AN728" s="31" t="str">
        <f>IF($A728="","",IF(AN727="","",IF(Main!AP$143=0,0,IF(Main!AV$218="","",IF($C$29="PM",Main!AV$218/Main!AP$143*Main!AP156,ROUND(Main!AV$218/Main!AP$143*Main!AP156*$B47,0))))))</f>
        <v/>
      </c>
      <c r="AO728" s="31" t="str">
        <f>IF($A728="","",IF(AO727="","",IF(Main!AQ$143=0,0,IF(Main!AW$218="","",IF($C$29="PM",Main!AW$218/Main!AQ$143*Main!AQ156,ROUND(Main!AW$218/Main!AQ$143*Main!AQ156*$B47,0))))))</f>
        <v/>
      </c>
      <c r="AP728" s="31" t="str">
        <f>IF($A728="","",IF(AP727="","",IF(Main!AR$143=0,0,IF(Main!AX$218="","",IF($C$29="PM",Main!AX$218/Main!AR$143*Main!AR156,ROUND(Main!AX$218/Main!AR$143*Main!AR156*$B47,0))))))</f>
        <v/>
      </c>
      <c r="AQ728" s="31" t="str">
        <f>IF($A728="","",IF(AQ727="","",IF(Main!AS$143=0,0,IF(Main!AY$218="","",IF($C$29="PM",Main!AY$218/Main!AS$143*Main!AS156,ROUND(Main!AY$218/Main!AS$143*Main!AS156*$B47,0))))))</f>
        <v/>
      </c>
      <c r="AR728" s="31" t="str">
        <f>IF($A728="","",IF(AR727="","",IF(Main!AT$143=0,0,IF(Main!AZ$218="","",IF($C$29="PM",Main!AZ$218/Main!AT$143*Main!AT156,ROUND(Main!AZ$218/Main!AT$143*Main!AT156*$B47,0))))))</f>
        <v/>
      </c>
      <c r="AS728" s="31" t="str">
        <f>IF($A728="","",IF(AS727="","",IF(Main!AU$143=0,0,IF(Main!BA$218="","",IF($C$29="PM",Main!BA$218/Main!AU$143*Main!AU156,ROUND(Main!BA$218/Main!AU$143*Main!AU156*$B47,0))))))</f>
        <v/>
      </c>
      <c r="AT728" s="31" t="str">
        <f>IF($A728="","",IF(AT727="","",IF(Main!AV$143=0,0,IF(Main!BB$218="","",IF($C$29="PM",Main!BB$218/Main!AV$143*Main!AV156,ROUND(Main!BB$218/Main!AV$143*Main!AV156*$B47,0))))))</f>
        <v/>
      </c>
      <c r="AU728" s="31" t="str">
        <f>IF($A728="","",IF(AU727="","",IF(Main!AW$143=0,0,IF(Main!BC$218="","",IF($C$29="PM",Main!BC$218/Main!AW$143*Main!AW156,ROUND(Main!BC$218/Main!AW$143*Main!AW156*$B47,0))))))</f>
        <v/>
      </c>
      <c r="AV728" s="31" t="str">
        <f>IF($A728="","",IF(AV727="","",IF(Main!AX$143=0,0,IF(Main!BD$218="","",IF($C$29="PM",Main!BD$218/Main!AX$143*Main!AX156,ROUND(Main!BD$218/Main!AX$143*Main!AX156*$B47,0))))))</f>
        <v/>
      </c>
      <c r="AW728" s="31" t="str">
        <f>IF($A728="","",IF(AW727="","",IF(Main!AY$143=0,0,IF(Main!BE$218="","",IF($C$29="PM",Main!BE$218/Main!AY$143*Main!AY156,ROUND(Main!BE$218/Main!AY$143*Main!AY156*$B47,0))))))</f>
        <v/>
      </c>
      <c r="AX728" s="50" t="str">
        <f>IF($A728="","",IF(AX727="","",IF(Main!AZ$143=0,0,IF(Main!BF$218="","",IF($C$29="PM",Main!BF$218/Main!AZ$143*Main!AZ156,ROUND(Main!BF$218/Main!AZ$143*Main!AZ156*$B47,0))))))</f>
        <v/>
      </c>
      <c r="AY728" s="31" t="str">
        <f>IF($A728="","",IF(AY727="","",IF(Main!BA$143=0,0,IF(Main!BG$218="","",IF($C$29="PM",Main!BG$218/Main!BA$143*Main!BA156,ROUND(Main!BG$218/Main!BA$143*Main!BA156*$B47,0))))))</f>
        <v/>
      </c>
      <c r="AZ728" s="31" t="str">
        <f>IF($A728="","",IF(AZ727="","",IF(Main!BB$143=0,0,IF(Main!BH$218="","",IF($C$29="PM",Main!BH$218/Main!BB$143*Main!BB156,ROUND(Main!BH$218/Main!BB$143*Main!BB156*$B47,0))))))</f>
        <v/>
      </c>
      <c r="BA728" s="31" t="str">
        <f>IF($A728="","",IF(BA727="","",IF(Main!BC$143=0,0,IF(Main!BI$218="","",IF($C$29="PM",Main!BI$218/Main!BC$143*Main!BC156,ROUND(Main!BI$218/Main!BC$143*Main!BC156*$B47,0))))))</f>
        <v/>
      </c>
      <c r="BB728" s="31" t="str">
        <f>IF($A728="","",IF(BB727="","",IF(Main!BD$143=0,0,IF(Main!BJ$218="","",IF($C$29="PM",Main!BJ$218/Main!BD$143*Main!BD156,ROUND(Main!BJ$218/Main!BD$143*Main!BD156*$B47,0))))))</f>
        <v/>
      </c>
      <c r="BC728" s="31" t="str">
        <f>IF($A728="","",IF(BC727="","",IF(Main!BE$143=0,0,IF(Main!BK$218="","",IF($C$29="PM",Main!BK$218/Main!BE$143*Main!BE156,ROUND(Main!BK$218/Main!BE$143*Main!BE156*$B47,0))))))</f>
        <v/>
      </c>
      <c r="BD728" s="31" t="str">
        <f>IF($A728="","",IF(BD727="","",IF(Main!BF$143=0,0,IF(Main!BL$218="","",IF($C$29="PM",Main!BL$218/Main!BF$143*Main!BF156,ROUND(Main!BL$218/Main!BF$143*Main!BF156*$B47,0))))))</f>
        <v/>
      </c>
      <c r="BE728" s="31" t="str">
        <f>IF($A728="","",IF(BE727="","",IF(Main!BG$143=0,0,IF(Main!BM$218="","",IF($C$29="PM",Main!BM$218/Main!BG$143*Main!BG156,ROUND(Main!BM$218/Main!BG$143*Main!BG156*$B47,0))))))</f>
        <v/>
      </c>
      <c r="BF728" s="31" t="str">
        <f>IF($A728="","",IF(BF727="","",IF(Main!BH$143=0,0,IF(Main!BN$218="","",IF($C$29="PM",Main!BN$218/Main!BH$143*Main!BH156,ROUND(Main!BN$218/Main!BH$143*Main!BH156*$B47,0))))))</f>
        <v/>
      </c>
      <c r="BG728" s="31" t="str">
        <f>IF($A728="","",IF(BG727="","",IF(Main!BI$143=0,0,IF(Main!BO$218="","",IF($C$29="PM",Main!BO$218/Main!BI$143*Main!BI156,ROUND(Main!BO$218/Main!BI$143*Main!BI156*$B47,0))))))</f>
        <v/>
      </c>
      <c r="BH728" s="31" t="str">
        <f>IF($A728="","",IF(BH727="","",IF(Main!BJ$143=0,0,IF(Main!BP$218="","",IF($C$29="PM",Main!BP$218/Main!BJ$143*Main!BJ156,ROUND(Main!BP$218/Main!BJ$143*Main!BJ156*$B47,0))))))</f>
        <v/>
      </c>
      <c r="BI728" s="31" t="str">
        <f>IF($A728="","",IF(BI727="","",IF(Main!BK$143=0,0,IF(Main!BQ$218="","",IF($C$29="PM",Main!BQ$218/Main!BK$143*Main!BK156,ROUND(Main!BQ$218/Main!BK$143*Main!BK156*$B47,0))))))</f>
        <v/>
      </c>
      <c r="BJ728" s="50" t="str">
        <f>IF($A728="","",IF(BJ727="","",IF(Main!BL$143=0,0,IF(Main!BR$218="","",IF($C$29="PM",Main!BR$218/Main!BL$143*Main!BL156,ROUND(Main!BR$218/Main!BL$143*Main!BL156*$B47,0))))))</f>
        <v/>
      </c>
      <c r="BK728" s="31" t="str">
        <f>IF($A728="","",IF(BK727="","",IF(Main!BM$143=0,0,IF(Main!BS$218="","",IF($C$29="PM",Main!BS$218/Main!BM$143*Main!BM156,ROUND(Main!BS$218/Main!BM$143*Main!BM156*$B47,0))))))</f>
        <v/>
      </c>
      <c r="BL728" s="31" t="str">
        <f>IF($A728="","",IF(BL727="","",IF(Main!BN$143=0,0,IF(Main!BT$218="","",IF($C$29="PM",Main!BT$218/Main!BN$143*Main!BN156,ROUND(Main!BT$218/Main!BN$143*Main!BN156*$B47,0))))))</f>
        <v/>
      </c>
      <c r="BM728" s="31" t="str">
        <f>IF($A728="","",IF(BM727="","",IF(Main!BO$143=0,0,IF(Main!BU$218="","",IF($C$29="PM",Main!BU$218/Main!BO$143*Main!BO156,ROUND(Main!BU$218/Main!BO$143*Main!BO156*$B47,0))))))</f>
        <v/>
      </c>
      <c r="BN728" s="31" t="str">
        <f>IF($A728="","",IF(BN727="","",IF(Main!BP$143=0,0,IF(Main!BV$218="","",IF($C$29="PM",Main!BV$218/Main!BP$143*Main!BP156,ROUND(Main!BV$218/Main!BP$143*Main!BP156*$B47,0))))))</f>
        <v/>
      </c>
      <c r="BO728" s="31" t="str">
        <f>IF($A728="","",IF(BO727="","",IF(Main!BQ$143=0,0,IF(Main!BW$218="","",IF($C$29="PM",Main!BW$218/Main!BQ$143*Main!BQ156,ROUND(Main!BW$218/Main!BQ$143*Main!BQ156*$B47,0))))))</f>
        <v/>
      </c>
      <c r="BP728" s="31" t="str">
        <f>IF($A728="","",IF(BP727="","",IF(Main!BR$143=0,0,IF(Main!BX$218="","",IF($C$29="PM",Main!BX$218/Main!BR$143*Main!BR156,ROUND(Main!BX$218/Main!BR$143*Main!BR156*$B47,0))))))</f>
        <v/>
      </c>
      <c r="BQ728" s="31" t="str">
        <f>IF($A728="","",IF(BQ727="","",IF(Main!BS$143=0,0,IF(Main!BY$218="","",IF($C$29="PM",Main!BY$218/Main!BS$143*Main!BS156,ROUND(Main!BY$218/Main!BS$143*Main!BS156*$B47,0))))))</f>
        <v/>
      </c>
      <c r="BR728" s="31" t="str">
        <f>IF($A728="","",IF(BR727="","",IF(Main!BT$143=0,0,IF(Main!BZ$218="","",IF($C$29="PM",Main!BZ$218/Main!BT$143*Main!BT156,ROUND(Main!BZ$218/Main!BT$143*Main!BT156*$B47,0))))))</f>
        <v/>
      </c>
      <c r="BS728" s="31" t="str">
        <f>IF($A728="","",IF(BS727="","",IF(Main!BU$143=0,0,IF(Main!CA$218="","",IF($C$29="PM",Main!CA$218/Main!BU$143*Main!BU156,ROUND(Main!CA$218/Main!BU$143*Main!BU156*$B47,0))))))</f>
        <v/>
      </c>
      <c r="BT728" s="31" t="str">
        <f>IF($A728="","",IF(BT727="","",IF(Main!BV$143=0,0,IF(Main!CB$218="","",IF($C$29="PM",Main!CB$218/Main!BV$143*Main!BV156,ROUND(Main!CB$218/Main!BV$143*Main!BV156*$B47,0))))))</f>
        <v/>
      </c>
      <c r="BU728" s="31" t="str">
        <f>IF($A728="","",IF(BU727="","",IF(Main!BW$143=0,0,IF(Main!CC$218="","",IF($C$29="PM",Main!CC$218/Main!BW$143*Main!BW156,ROUND(Main!CC$218/Main!BW$143*Main!BW156*$B47,0))))))</f>
        <v/>
      </c>
      <c r="BV728" s="50" t="str">
        <f>IF($A728="","",IF(BV727="","",IF(Main!BX$143=0,0,IF(Main!CD$218="","",IF($C$29="PM",Main!CD$218/Main!BX$143*Main!BX156,ROUND(Main!CD$218/Main!BX$143*Main!BX156*$B47,0))))))</f>
        <v/>
      </c>
    </row>
    <row r="729" spans="1:74" x14ac:dyDescent="0.2">
      <c r="A729" s="71" t="str">
        <f>IF(Main!A$48="","",Main!A$48)</f>
        <v/>
      </c>
      <c r="B729" s="74" t="str">
        <f t="shared" si="499"/>
        <v/>
      </c>
      <c r="C729" s="49" t="str">
        <f>IF($A729="","",IF(C728="","",IF(Main!E$143=0,0,IF(Main!K$218="","",IF($C$29="PM",Main!K$218/Main!E$143*Main!E157,ROUND(Main!K$218/Main!E$143*Main!E157*$B48,0))))))</f>
        <v/>
      </c>
      <c r="D729" s="31" t="str">
        <f>IF($A729="","",IF(D728="","",IF(Main!F$143=0,0,IF(Main!L$218="","",IF($C$29="PM",Main!L$218/Main!F$143*Main!F157,ROUND(Main!L$218/Main!F$143*Main!F157*$B48,0))))))</f>
        <v/>
      </c>
      <c r="E729" s="31" t="str">
        <f>IF($A729="","",IF(E728="","",IF(Main!G$143=0,0,IF(Main!M$218="","",IF($C$29="PM",Main!M$218/Main!G$143*Main!G157,ROUND(Main!M$218/Main!G$143*Main!G157*$B48,0))))))</f>
        <v/>
      </c>
      <c r="F729" s="31" t="str">
        <f>IF($A729="","",IF(F728="","",IF(Main!H$143=0,0,IF(Main!N$218="","",IF($C$29="PM",Main!N$218/Main!H$143*Main!H157,ROUND(Main!N$218/Main!H$143*Main!H157*$B48,0))))))</f>
        <v/>
      </c>
      <c r="G729" s="31" t="str">
        <f>IF($A729="","",IF(G728="","",IF(Main!I$143=0,0,IF(Main!O$218="","",IF($C$29="PM",Main!O$218/Main!I$143*Main!I157,ROUND(Main!O$218/Main!I$143*Main!I157*$B48,0))))))</f>
        <v/>
      </c>
      <c r="H729" s="31" t="str">
        <f>IF($A729="","",IF(H728="","",IF(Main!J$143=0,0,IF(Main!P$218="","",IF($C$29="PM",Main!P$218/Main!J$143*Main!J157,ROUND(Main!P$218/Main!J$143*Main!J157*$B48,0))))))</f>
        <v/>
      </c>
      <c r="I729" s="31" t="str">
        <f>IF($A729="","",IF(I728="","",IF(Main!K$143=0,0,IF(Main!Q$218="","",IF($C$29="PM",Main!Q$218/Main!K$143*Main!K157,ROUND(Main!Q$218/Main!K$143*Main!K157*$B48,0))))))</f>
        <v/>
      </c>
      <c r="J729" s="31" t="str">
        <f>IF($A729="","",IF(J728="","",IF(Main!L$143=0,0,IF(Main!R$218="","",IF($C$29="PM",Main!R$218/Main!L$143*Main!L157,ROUND(Main!R$218/Main!L$143*Main!L157*$B48,0))))))</f>
        <v/>
      </c>
      <c r="K729" s="31" t="str">
        <f>IF($A729="","",IF(K728="","",IF(Main!M$143=0,0,IF(Main!S$218="","",IF($C$29="PM",Main!S$218/Main!M$143*Main!M157,ROUND(Main!S$218/Main!M$143*Main!M157*$B48,0))))))</f>
        <v/>
      </c>
      <c r="L729" s="31" t="str">
        <f>IF($A729="","",IF(L728="","",IF(Main!N$143=0,0,IF(Main!T$218="","",IF($C$29="PM",Main!T$218/Main!N$143*Main!N157,ROUND(Main!T$218/Main!N$143*Main!N157*$B48,0))))))</f>
        <v/>
      </c>
      <c r="M729" s="31" t="str">
        <f>IF($A729="","",IF(M728="","",IF(Main!O$143=0,0,IF(Main!U$218="","",IF($C$29="PM",Main!U$218/Main!O$143*Main!O157,ROUND(Main!U$218/Main!O$143*Main!O157*$B48,0))))))</f>
        <v/>
      </c>
      <c r="N729" s="50" t="str">
        <f>IF($A729="","",IF(N728="","",IF(Main!P$143=0,0,IF(Main!V$218="","",IF($C$29="PM",Main!V$218/Main!P$143*Main!P157,ROUND(Main!V$218/Main!P$143*Main!P157*$B48,0))))))</f>
        <v/>
      </c>
      <c r="O729" s="31" t="str">
        <f>IF($A729="","",IF(O728="","",IF(Main!Q$143=0,0,IF(Main!W$218="","",IF($C$29="PM",Main!W$218/Main!Q$143*Main!Q157,ROUND(Main!W$218/Main!Q$143*Main!Q157*$B48,0))))))</f>
        <v/>
      </c>
      <c r="P729" s="31" t="str">
        <f>IF($A729="","",IF(P728="","",IF(Main!R$143=0,0,IF(Main!X$218="","",IF($C$29="PM",Main!X$218/Main!R$143*Main!R157,ROUND(Main!X$218/Main!R$143*Main!R157*$B48,0))))))</f>
        <v/>
      </c>
      <c r="Q729" s="31" t="str">
        <f>IF($A729="","",IF(Q728="","",IF(Main!S$143=0,0,IF(Main!Y$218="","",IF($C$29="PM",Main!Y$218/Main!S$143*Main!S157,ROUND(Main!Y$218/Main!S$143*Main!S157*$B48,0))))))</f>
        <v/>
      </c>
      <c r="R729" s="31" t="str">
        <f>IF($A729="","",IF(R728="","",IF(Main!T$143=0,0,IF(Main!Z$218="","",IF($C$29="PM",Main!Z$218/Main!T$143*Main!T157,ROUND(Main!Z$218/Main!T$143*Main!T157*$B48,0))))))</f>
        <v/>
      </c>
      <c r="S729" s="31" t="str">
        <f>IF($A729="","",IF(S728="","",IF(Main!U$143=0,0,IF(Main!AA$218="","",IF($C$29="PM",Main!AA$218/Main!U$143*Main!U157,ROUND(Main!AA$218/Main!U$143*Main!U157*$B48,0))))))</f>
        <v/>
      </c>
      <c r="T729" s="31" t="str">
        <f>IF($A729="","",IF(T728="","",IF(Main!V$143=0,0,IF(Main!AB$218="","",IF($C$29="PM",Main!AB$218/Main!V$143*Main!V157,ROUND(Main!AB$218/Main!V$143*Main!V157*$B48,0))))))</f>
        <v/>
      </c>
      <c r="U729" s="31" t="str">
        <f>IF($A729="","",IF(U728="","",IF(Main!W$143=0,0,IF(Main!AC$218="","",IF($C$29="PM",Main!AC$218/Main!W$143*Main!W157,ROUND(Main!AC$218/Main!W$143*Main!W157*$B48,0))))))</f>
        <v/>
      </c>
      <c r="V729" s="31" t="str">
        <f>IF($A729="","",IF(V728="","",IF(Main!X$143=0,0,IF(Main!AD$218="","",IF($C$29="PM",Main!AD$218/Main!X$143*Main!X157,ROUND(Main!AD$218/Main!X$143*Main!X157*$B48,0))))))</f>
        <v/>
      </c>
      <c r="W729" s="31" t="str">
        <f>IF($A729="","",IF(W728="","",IF(Main!Y$143=0,0,IF(Main!AE$218="","",IF($C$29="PM",Main!AE$218/Main!Y$143*Main!Y157,ROUND(Main!AE$218/Main!Y$143*Main!Y157*$B48,0))))))</f>
        <v/>
      </c>
      <c r="X729" s="31" t="str">
        <f>IF($A729="","",IF(X728="","",IF(Main!Z$143=0,0,IF(Main!AF$218="","",IF($C$29="PM",Main!AF$218/Main!Z$143*Main!Z157,ROUND(Main!AF$218/Main!Z$143*Main!Z157*$B48,0))))))</f>
        <v/>
      </c>
      <c r="Y729" s="31" t="str">
        <f>IF($A729="","",IF(Y728="","",IF(Main!AA$143=0,0,IF(Main!AG$218="","",IF($C$29="PM",Main!AG$218/Main!AA$143*Main!AA157,ROUND(Main!AG$218/Main!AA$143*Main!AA157*$B48,0))))))</f>
        <v/>
      </c>
      <c r="Z729" s="31" t="str">
        <f>IF($A729="","",IF(Z728="","",IF(Main!AB$143=0,0,IF(Main!AH$218="","",IF($C$29="PM",Main!AH$218/Main!AB$143*Main!AB157,ROUND(Main!AH$218/Main!AB$143*Main!AB157*$B48,0))))))</f>
        <v/>
      </c>
      <c r="AA729" s="49" t="str">
        <f>IF($A729="","",IF(AA728="","",IF(Main!AC$143=0,0,IF(Main!AI$218="","",IF($C$29="PM",Main!AI$218/Main!AC$143*Main!AC157,ROUND(Main!AI$218/Main!AC$143*Main!AC157*$B48,0))))))</f>
        <v/>
      </c>
      <c r="AB729" s="31" t="str">
        <f>IF($A729="","",IF(AB728="","",IF(Main!AD$143=0,0,IF(Main!AJ$218="","",IF($C$29="PM",Main!AJ$218/Main!AD$143*Main!AD157,ROUND(Main!AJ$218/Main!AD$143*Main!AD157*$B48,0))))))</f>
        <v/>
      </c>
      <c r="AC729" s="31" t="str">
        <f>IF($A729="","",IF(AC728="","",IF(Main!AE$143=0,0,IF(Main!AK$218="","",IF($C$29="PM",Main!AK$218/Main!AE$143*Main!AE157,ROUND(Main!AK$218/Main!AE$143*Main!AE157*$B48,0))))))</f>
        <v/>
      </c>
      <c r="AD729" s="31" t="str">
        <f>IF($A729="","",IF(AD728="","",IF(Main!AF$143=0,0,IF(Main!AL$218="","",IF($C$29="PM",Main!AL$218/Main!AF$143*Main!AF157,ROUND(Main!AL$218/Main!AF$143*Main!AF157*$B48,0))))))</f>
        <v/>
      </c>
      <c r="AE729" s="31" t="str">
        <f>IF($A729="","",IF(AE728="","",IF(Main!AG$143=0,0,IF(Main!AM$218="","",IF($C$29="PM",Main!AM$218/Main!AG$143*Main!AG157,ROUND(Main!AM$218/Main!AG$143*Main!AG157*$B48,0))))))</f>
        <v/>
      </c>
      <c r="AF729" s="31" t="str">
        <f>IF($A729="","",IF(AF728="","",IF(Main!AH$143=0,0,IF(Main!AN$218="","",IF($C$29="PM",Main!AN$218/Main!AH$143*Main!AH157,ROUND(Main!AN$218/Main!AH$143*Main!AH157*$B48,0))))))</f>
        <v/>
      </c>
      <c r="AG729" s="31" t="str">
        <f>IF($A729="","",IF(AG728="","",IF(Main!AI$143=0,0,IF(Main!AO$218="","",IF($C$29="PM",Main!AO$218/Main!AI$143*Main!AI157,ROUND(Main!AO$218/Main!AI$143*Main!AI157*$B48,0))))))</f>
        <v/>
      </c>
      <c r="AH729" s="31" t="str">
        <f>IF($A729="","",IF(AH728="","",IF(Main!AJ$143=0,0,IF(Main!AP$218="","",IF($C$29="PM",Main!AP$218/Main!AJ$143*Main!AJ157,ROUND(Main!AP$218/Main!AJ$143*Main!AJ157*$B48,0))))))</f>
        <v/>
      </c>
      <c r="AI729" s="31" t="str">
        <f>IF($A729="","",IF(AI728="","",IF(Main!AK$143=0,0,IF(Main!AQ$218="","",IF($C$29="PM",Main!AQ$218/Main!AK$143*Main!AK157,ROUND(Main!AQ$218/Main!AK$143*Main!AK157*$B48,0))))))</f>
        <v/>
      </c>
      <c r="AJ729" s="31" t="str">
        <f>IF($A729="","",IF(AJ728="","",IF(Main!AL$143=0,0,IF(Main!AR$218="","",IF($C$29="PM",Main!AR$218/Main!AL$143*Main!AL157,ROUND(Main!AR$218/Main!AL$143*Main!AL157*$B48,0))))))</f>
        <v/>
      </c>
      <c r="AK729" s="31" t="str">
        <f>IF($A729="","",IF(AK728="","",IF(Main!AM$143=0,0,IF(Main!AS$218="","",IF($C$29="PM",Main!AS$218/Main!AM$143*Main!AM157,ROUND(Main!AS$218/Main!AM$143*Main!AM157*$B48,0))))))</f>
        <v/>
      </c>
      <c r="AL729" s="50" t="str">
        <f>IF($A729="","",IF(AL728="","",IF(Main!AN$143=0,0,IF(Main!AT$218="","",IF($C$29="PM",Main!AT$218/Main!AN$143*Main!AN157,ROUND(Main!AT$218/Main!AN$143*Main!AN157*$B48,0))))))</f>
        <v/>
      </c>
      <c r="AM729" s="31" t="str">
        <f>IF($A729="","",IF(AM728="","",IF(Main!AO$143=0,0,IF(Main!AU$218="","",IF($C$29="PM",Main!AU$218/Main!AO$143*Main!AO157,ROUND(Main!AU$218/Main!AO$143*Main!AO157*$B48,0))))))</f>
        <v/>
      </c>
      <c r="AN729" s="31" t="str">
        <f>IF($A729="","",IF(AN728="","",IF(Main!AP$143=0,0,IF(Main!AV$218="","",IF($C$29="PM",Main!AV$218/Main!AP$143*Main!AP157,ROUND(Main!AV$218/Main!AP$143*Main!AP157*$B48,0))))))</f>
        <v/>
      </c>
      <c r="AO729" s="31" t="str">
        <f>IF($A729="","",IF(AO728="","",IF(Main!AQ$143=0,0,IF(Main!AW$218="","",IF($C$29="PM",Main!AW$218/Main!AQ$143*Main!AQ157,ROUND(Main!AW$218/Main!AQ$143*Main!AQ157*$B48,0))))))</f>
        <v/>
      </c>
      <c r="AP729" s="31" t="str">
        <f>IF($A729="","",IF(AP728="","",IF(Main!AR$143=0,0,IF(Main!AX$218="","",IF($C$29="PM",Main!AX$218/Main!AR$143*Main!AR157,ROUND(Main!AX$218/Main!AR$143*Main!AR157*$B48,0))))))</f>
        <v/>
      </c>
      <c r="AQ729" s="31" t="str">
        <f>IF($A729="","",IF(AQ728="","",IF(Main!AS$143=0,0,IF(Main!AY$218="","",IF($C$29="PM",Main!AY$218/Main!AS$143*Main!AS157,ROUND(Main!AY$218/Main!AS$143*Main!AS157*$B48,0))))))</f>
        <v/>
      </c>
      <c r="AR729" s="31" t="str">
        <f>IF($A729="","",IF(AR728="","",IF(Main!AT$143=0,0,IF(Main!AZ$218="","",IF($C$29="PM",Main!AZ$218/Main!AT$143*Main!AT157,ROUND(Main!AZ$218/Main!AT$143*Main!AT157*$B48,0))))))</f>
        <v/>
      </c>
      <c r="AS729" s="31" t="str">
        <f>IF($A729="","",IF(AS728="","",IF(Main!AU$143=0,0,IF(Main!BA$218="","",IF($C$29="PM",Main!BA$218/Main!AU$143*Main!AU157,ROUND(Main!BA$218/Main!AU$143*Main!AU157*$B48,0))))))</f>
        <v/>
      </c>
      <c r="AT729" s="31" t="str">
        <f>IF($A729="","",IF(AT728="","",IF(Main!AV$143=0,0,IF(Main!BB$218="","",IF($C$29="PM",Main!BB$218/Main!AV$143*Main!AV157,ROUND(Main!BB$218/Main!AV$143*Main!AV157*$B48,0))))))</f>
        <v/>
      </c>
      <c r="AU729" s="31" t="str">
        <f>IF($A729="","",IF(AU728="","",IF(Main!AW$143=0,0,IF(Main!BC$218="","",IF($C$29="PM",Main!BC$218/Main!AW$143*Main!AW157,ROUND(Main!BC$218/Main!AW$143*Main!AW157*$B48,0))))))</f>
        <v/>
      </c>
      <c r="AV729" s="31" t="str">
        <f>IF($A729="","",IF(AV728="","",IF(Main!AX$143=0,0,IF(Main!BD$218="","",IF($C$29="PM",Main!BD$218/Main!AX$143*Main!AX157,ROUND(Main!BD$218/Main!AX$143*Main!AX157*$B48,0))))))</f>
        <v/>
      </c>
      <c r="AW729" s="31" t="str">
        <f>IF($A729="","",IF(AW728="","",IF(Main!AY$143=0,0,IF(Main!BE$218="","",IF($C$29="PM",Main!BE$218/Main!AY$143*Main!AY157,ROUND(Main!BE$218/Main!AY$143*Main!AY157*$B48,0))))))</f>
        <v/>
      </c>
      <c r="AX729" s="50" t="str">
        <f>IF($A729="","",IF(AX728="","",IF(Main!AZ$143=0,0,IF(Main!BF$218="","",IF($C$29="PM",Main!BF$218/Main!AZ$143*Main!AZ157,ROUND(Main!BF$218/Main!AZ$143*Main!AZ157*$B48,0))))))</f>
        <v/>
      </c>
      <c r="AY729" s="31" t="str">
        <f>IF($A729="","",IF(AY728="","",IF(Main!BA$143=0,0,IF(Main!BG$218="","",IF($C$29="PM",Main!BG$218/Main!BA$143*Main!BA157,ROUND(Main!BG$218/Main!BA$143*Main!BA157*$B48,0))))))</f>
        <v/>
      </c>
      <c r="AZ729" s="31" t="str">
        <f>IF($A729="","",IF(AZ728="","",IF(Main!BB$143=0,0,IF(Main!BH$218="","",IF($C$29="PM",Main!BH$218/Main!BB$143*Main!BB157,ROUND(Main!BH$218/Main!BB$143*Main!BB157*$B48,0))))))</f>
        <v/>
      </c>
      <c r="BA729" s="31" t="str">
        <f>IF($A729="","",IF(BA728="","",IF(Main!BC$143=0,0,IF(Main!BI$218="","",IF($C$29="PM",Main!BI$218/Main!BC$143*Main!BC157,ROUND(Main!BI$218/Main!BC$143*Main!BC157*$B48,0))))))</f>
        <v/>
      </c>
      <c r="BB729" s="31" t="str">
        <f>IF($A729="","",IF(BB728="","",IF(Main!BD$143=0,0,IF(Main!BJ$218="","",IF($C$29="PM",Main!BJ$218/Main!BD$143*Main!BD157,ROUND(Main!BJ$218/Main!BD$143*Main!BD157*$B48,0))))))</f>
        <v/>
      </c>
      <c r="BC729" s="31" t="str">
        <f>IF($A729="","",IF(BC728="","",IF(Main!BE$143=0,0,IF(Main!BK$218="","",IF($C$29="PM",Main!BK$218/Main!BE$143*Main!BE157,ROUND(Main!BK$218/Main!BE$143*Main!BE157*$B48,0))))))</f>
        <v/>
      </c>
      <c r="BD729" s="31" t="str">
        <f>IF($A729="","",IF(BD728="","",IF(Main!BF$143=0,0,IF(Main!BL$218="","",IF($C$29="PM",Main!BL$218/Main!BF$143*Main!BF157,ROUND(Main!BL$218/Main!BF$143*Main!BF157*$B48,0))))))</f>
        <v/>
      </c>
      <c r="BE729" s="31" t="str">
        <f>IF($A729="","",IF(BE728="","",IF(Main!BG$143=0,0,IF(Main!BM$218="","",IF($C$29="PM",Main!BM$218/Main!BG$143*Main!BG157,ROUND(Main!BM$218/Main!BG$143*Main!BG157*$B48,0))))))</f>
        <v/>
      </c>
      <c r="BF729" s="31" t="str">
        <f>IF($A729="","",IF(BF728="","",IF(Main!BH$143=0,0,IF(Main!BN$218="","",IF($C$29="PM",Main!BN$218/Main!BH$143*Main!BH157,ROUND(Main!BN$218/Main!BH$143*Main!BH157*$B48,0))))))</f>
        <v/>
      </c>
      <c r="BG729" s="31" t="str">
        <f>IF($A729="","",IF(BG728="","",IF(Main!BI$143=0,0,IF(Main!BO$218="","",IF($C$29="PM",Main!BO$218/Main!BI$143*Main!BI157,ROUND(Main!BO$218/Main!BI$143*Main!BI157*$B48,0))))))</f>
        <v/>
      </c>
      <c r="BH729" s="31" t="str">
        <f>IF($A729="","",IF(BH728="","",IF(Main!BJ$143=0,0,IF(Main!BP$218="","",IF($C$29="PM",Main!BP$218/Main!BJ$143*Main!BJ157,ROUND(Main!BP$218/Main!BJ$143*Main!BJ157*$B48,0))))))</f>
        <v/>
      </c>
      <c r="BI729" s="31" t="str">
        <f>IF($A729="","",IF(BI728="","",IF(Main!BK$143=0,0,IF(Main!BQ$218="","",IF($C$29="PM",Main!BQ$218/Main!BK$143*Main!BK157,ROUND(Main!BQ$218/Main!BK$143*Main!BK157*$B48,0))))))</f>
        <v/>
      </c>
      <c r="BJ729" s="50" t="str">
        <f>IF($A729="","",IF(BJ728="","",IF(Main!BL$143=0,0,IF(Main!BR$218="","",IF($C$29="PM",Main!BR$218/Main!BL$143*Main!BL157,ROUND(Main!BR$218/Main!BL$143*Main!BL157*$B48,0))))))</f>
        <v/>
      </c>
      <c r="BK729" s="31" t="str">
        <f>IF($A729="","",IF(BK728="","",IF(Main!BM$143=0,0,IF(Main!BS$218="","",IF($C$29="PM",Main!BS$218/Main!BM$143*Main!BM157,ROUND(Main!BS$218/Main!BM$143*Main!BM157*$B48,0))))))</f>
        <v/>
      </c>
      <c r="BL729" s="31" t="str">
        <f>IF($A729="","",IF(BL728="","",IF(Main!BN$143=0,0,IF(Main!BT$218="","",IF($C$29="PM",Main!BT$218/Main!BN$143*Main!BN157,ROUND(Main!BT$218/Main!BN$143*Main!BN157*$B48,0))))))</f>
        <v/>
      </c>
      <c r="BM729" s="31" t="str">
        <f>IF($A729="","",IF(BM728="","",IF(Main!BO$143=0,0,IF(Main!BU$218="","",IF($C$29="PM",Main!BU$218/Main!BO$143*Main!BO157,ROUND(Main!BU$218/Main!BO$143*Main!BO157*$B48,0))))))</f>
        <v/>
      </c>
      <c r="BN729" s="31" t="str">
        <f>IF($A729="","",IF(BN728="","",IF(Main!BP$143=0,0,IF(Main!BV$218="","",IF($C$29="PM",Main!BV$218/Main!BP$143*Main!BP157,ROUND(Main!BV$218/Main!BP$143*Main!BP157*$B48,0))))))</f>
        <v/>
      </c>
      <c r="BO729" s="31" t="str">
        <f>IF($A729="","",IF(BO728="","",IF(Main!BQ$143=0,0,IF(Main!BW$218="","",IF($C$29="PM",Main!BW$218/Main!BQ$143*Main!BQ157,ROUND(Main!BW$218/Main!BQ$143*Main!BQ157*$B48,0))))))</f>
        <v/>
      </c>
      <c r="BP729" s="31" t="str">
        <f>IF($A729="","",IF(BP728="","",IF(Main!BR$143=0,0,IF(Main!BX$218="","",IF($C$29="PM",Main!BX$218/Main!BR$143*Main!BR157,ROUND(Main!BX$218/Main!BR$143*Main!BR157*$B48,0))))))</f>
        <v/>
      </c>
      <c r="BQ729" s="31" t="str">
        <f>IF($A729="","",IF(BQ728="","",IF(Main!BS$143=0,0,IF(Main!BY$218="","",IF($C$29="PM",Main!BY$218/Main!BS$143*Main!BS157,ROUND(Main!BY$218/Main!BS$143*Main!BS157*$B48,0))))))</f>
        <v/>
      </c>
      <c r="BR729" s="31" t="str">
        <f>IF($A729="","",IF(BR728="","",IF(Main!BT$143=0,0,IF(Main!BZ$218="","",IF($C$29="PM",Main!BZ$218/Main!BT$143*Main!BT157,ROUND(Main!BZ$218/Main!BT$143*Main!BT157*$B48,0))))))</f>
        <v/>
      </c>
      <c r="BS729" s="31" t="str">
        <f>IF($A729="","",IF(BS728="","",IF(Main!BU$143=0,0,IF(Main!CA$218="","",IF($C$29="PM",Main!CA$218/Main!BU$143*Main!BU157,ROUND(Main!CA$218/Main!BU$143*Main!BU157*$B48,0))))))</f>
        <v/>
      </c>
      <c r="BT729" s="31" t="str">
        <f>IF($A729="","",IF(BT728="","",IF(Main!BV$143=0,0,IF(Main!CB$218="","",IF($C$29="PM",Main!CB$218/Main!BV$143*Main!BV157,ROUND(Main!CB$218/Main!BV$143*Main!BV157*$B48,0))))))</f>
        <v/>
      </c>
      <c r="BU729" s="31" t="str">
        <f>IF($A729="","",IF(BU728="","",IF(Main!BW$143=0,0,IF(Main!CC$218="","",IF($C$29="PM",Main!CC$218/Main!BW$143*Main!BW157,ROUND(Main!CC$218/Main!BW$143*Main!BW157*$B48,0))))))</f>
        <v/>
      </c>
      <c r="BV729" s="50" t="str">
        <f>IF($A729="","",IF(BV728="","",IF(Main!BX$143=0,0,IF(Main!CD$218="","",IF($C$29="PM",Main!CD$218/Main!BX$143*Main!BX157,ROUND(Main!CD$218/Main!BX$143*Main!BX157*$B48,0))))))</f>
        <v/>
      </c>
    </row>
    <row r="730" spans="1:74" x14ac:dyDescent="0.2">
      <c r="A730" s="71" t="str">
        <f>IF(Main!A$49="","",Main!A$49)</f>
        <v/>
      </c>
      <c r="B730" s="74" t="str">
        <f t="shared" si="499"/>
        <v/>
      </c>
      <c r="C730" s="49" t="str">
        <f>IF($A730="","",IF(C729="","",IF(Main!E$143=0,0,IF(Main!K$218="","",IF($C$29="PM",Main!K$218/Main!E$143*Main!E158,ROUND(Main!K$218/Main!E$143*Main!E158*$B49,0))))))</f>
        <v/>
      </c>
      <c r="D730" s="31" t="str">
        <f>IF($A730="","",IF(D729="","",IF(Main!F$143=0,0,IF(Main!L$218="","",IF($C$29="PM",Main!L$218/Main!F$143*Main!F158,ROUND(Main!L$218/Main!F$143*Main!F158*$B49,0))))))</f>
        <v/>
      </c>
      <c r="E730" s="31" t="str">
        <f>IF($A730="","",IF(E729="","",IF(Main!G$143=0,0,IF(Main!M$218="","",IF($C$29="PM",Main!M$218/Main!G$143*Main!G158,ROUND(Main!M$218/Main!G$143*Main!G158*$B49,0))))))</f>
        <v/>
      </c>
      <c r="F730" s="31" t="str">
        <f>IF($A730="","",IF(F729="","",IF(Main!H$143=0,0,IF(Main!N$218="","",IF($C$29="PM",Main!N$218/Main!H$143*Main!H158,ROUND(Main!N$218/Main!H$143*Main!H158*$B49,0))))))</f>
        <v/>
      </c>
      <c r="G730" s="31" t="str">
        <f>IF($A730="","",IF(G729="","",IF(Main!I$143=0,0,IF(Main!O$218="","",IF($C$29="PM",Main!O$218/Main!I$143*Main!I158,ROUND(Main!O$218/Main!I$143*Main!I158*$B49,0))))))</f>
        <v/>
      </c>
      <c r="H730" s="31" t="str">
        <f>IF($A730="","",IF(H729="","",IF(Main!J$143=0,0,IF(Main!P$218="","",IF($C$29="PM",Main!P$218/Main!J$143*Main!J158,ROUND(Main!P$218/Main!J$143*Main!J158*$B49,0))))))</f>
        <v/>
      </c>
      <c r="I730" s="31" t="str">
        <f>IF($A730="","",IF(I729="","",IF(Main!K$143=0,0,IF(Main!Q$218="","",IF($C$29="PM",Main!Q$218/Main!K$143*Main!K158,ROUND(Main!Q$218/Main!K$143*Main!K158*$B49,0))))))</f>
        <v/>
      </c>
      <c r="J730" s="31" t="str">
        <f>IF($A730="","",IF(J729="","",IF(Main!L$143=0,0,IF(Main!R$218="","",IF($C$29="PM",Main!R$218/Main!L$143*Main!L158,ROUND(Main!R$218/Main!L$143*Main!L158*$B49,0))))))</f>
        <v/>
      </c>
      <c r="K730" s="31" t="str">
        <f>IF($A730="","",IF(K729="","",IF(Main!M$143=0,0,IF(Main!S$218="","",IF($C$29="PM",Main!S$218/Main!M$143*Main!M158,ROUND(Main!S$218/Main!M$143*Main!M158*$B49,0))))))</f>
        <v/>
      </c>
      <c r="L730" s="31" t="str">
        <f>IF($A730="","",IF(L729="","",IF(Main!N$143=0,0,IF(Main!T$218="","",IF($C$29="PM",Main!T$218/Main!N$143*Main!N158,ROUND(Main!T$218/Main!N$143*Main!N158*$B49,0))))))</f>
        <v/>
      </c>
      <c r="M730" s="31" t="str">
        <f>IF($A730="","",IF(M729="","",IF(Main!O$143=0,0,IF(Main!U$218="","",IF($C$29="PM",Main!U$218/Main!O$143*Main!O158,ROUND(Main!U$218/Main!O$143*Main!O158*$B49,0))))))</f>
        <v/>
      </c>
      <c r="N730" s="50" t="str">
        <f>IF($A730="","",IF(N729="","",IF(Main!P$143=0,0,IF(Main!V$218="","",IF($C$29="PM",Main!V$218/Main!P$143*Main!P158,ROUND(Main!V$218/Main!P$143*Main!P158*$B49,0))))))</f>
        <v/>
      </c>
      <c r="O730" s="31" t="str">
        <f>IF($A730="","",IF(O729="","",IF(Main!Q$143=0,0,IF(Main!W$218="","",IF($C$29="PM",Main!W$218/Main!Q$143*Main!Q158,ROUND(Main!W$218/Main!Q$143*Main!Q158*$B49,0))))))</f>
        <v/>
      </c>
      <c r="P730" s="31" t="str">
        <f>IF($A730="","",IF(P729="","",IF(Main!R$143=0,0,IF(Main!X$218="","",IF($C$29="PM",Main!X$218/Main!R$143*Main!R158,ROUND(Main!X$218/Main!R$143*Main!R158*$B49,0))))))</f>
        <v/>
      </c>
      <c r="Q730" s="31" t="str">
        <f>IF($A730="","",IF(Q729="","",IF(Main!S$143=0,0,IF(Main!Y$218="","",IF($C$29="PM",Main!Y$218/Main!S$143*Main!S158,ROUND(Main!Y$218/Main!S$143*Main!S158*$B49,0))))))</f>
        <v/>
      </c>
      <c r="R730" s="31" t="str">
        <f>IF($A730="","",IF(R729="","",IF(Main!T$143=0,0,IF(Main!Z$218="","",IF($C$29="PM",Main!Z$218/Main!T$143*Main!T158,ROUND(Main!Z$218/Main!T$143*Main!T158*$B49,0))))))</f>
        <v/>
      </c>
      <c r="S730" s="31" t="str">
        <f>IF($A730="","",IF(S729="","",IF(Main!U$143=0,0,IF(Main!AA$218="","",IF($C$29="PM",Main!AA$218/Main!U$143*Main!U158,ROUND(Main!AA$218/Main!U$143*Main!U158*$B49,0))))))</f>
        <v/>
      </c>
      <c r="T730" s="31" t="str">
        <f>IF($A730="","",IF(T729="","",IF(Main!V$143=0,0,IF(Main!AB$218="","",IF($C$29="PM",Main!AB$218/Main!V$143*Main!V158,ROUND(Main!AB$218/Main!V$143*Main!V158*$B49,0))))))</f>
        <v/>
      </c>
      <c r="U730" s="31" t="str">
        <f>IF($A730="","",IF(U729="","",IF(Main!W$143=0,0,IF(Main!AC$218="","",IF($C$29="PM",Main!AC$218/Main!W$143*Main!W158,ROUND(Main!AC$218/Main!W$143*Main!W158*$B49,0))))))</f>
        <v/>
      </c>
      <c r="V730" s="31" t="str">
        <f>IF($A730="","",IF(V729="","",IF(Main!X$143=0,0,IF(Main!AD$218="","",IF($C$29="PM",Main!AD$218/Main!X$143*Main!X158,ROUND(Main!AD$218/Main!X$143*Main!X158*$B49,0))))))</f>
        <v/>
      </c>
      <c r="W730" s="31" t="str">
        <f>IF($A730="","",IF(W729="","",IF(Main!Y$143=0,0,IF(Main!AE$218="","",IF($C$29="PM",Main!AE$218/Main!Y$143*Main!Y158,ROUND(Main!AE$218/Main!Y$143*Main!Y158*$B49,0))))))</f>
        <v/>
      </c>
      <c r="X730" s="31" t="str">
        <f>IF($A730="","",IF(X729="","",IF(Main!Z$143=0,0,IF(Main!AF$218="","",IF($C$29="PM",Main!AF$218/Main!Z$143*Main!Z158,ROUND(Main!AF$218/Main!Z$143*Main!Z158*$B49,0))))))</f>
        <v/>
      </c>
      <c r="Y730" s="31" t="str">
        <f>IF($A730="","",IF(Y729="","",IF(Main!AA$143=0,0,IF(Main!AG$218="","",IF($C$29="PM",Main!AG$218/Main!AA$143*Main!AA158,ROUND(Main!AG$218/Main!AA$143*Main!AA158*$B49,0))))))</f>
        <v/>
      </c>
      <c r="Z730" s="31" t="str">
        <f>IF($A730="","",IF(Z729="","",IF(Main!AB$143=0,0,IF(Main!AH$218="","",IF($C$29="PM",Main!AH$218/Main!AB$143*Main!AB158,ROUND(Main!AH$218/Main!AB$143*Main!AB158*$B49,0))))))</f>
        <v/>
      </c>
      <c r="AA730" s="49" t="str">
        <f>IF($A730="","",IF(AA729="","",IF(Main!AC$143=0,0,IF(Main!AI$218="","",IF($C$29="PM",Main!AI$218/Main!AC$143*Main!AC158,ROUND(Main!AI$218/Main!AC$143*Main!AC158*$B49,0))))))</f>
        <v/>
      </c>
      <c r="AB730" s="31" t="str">
        <f>IF($A730="","",IF(AB729="","",IF(Main!AD$143=0,0,IF(Main!AJ$218="","",IF($C$29="PM",Main!AJ$218/Main!AD$143*Main!AD158,ROUND(Main!AJ$218/Main!AD$143*Main!AD158*$B49,0))))))</f>
        <v/>
      </c>
      <c r="AC730" s="31" t="str">
        <f>IF($A730="","",IF(AC729="","",IF(Main!AE$143=0,0,IF(Main!AK$218="","",IF($C$29="PM",Main!AK$218/Main!AE$143*Main!AE158,ROUND(Main!AK$218/Main!AE$143*Main!AE158*$B49,0))))))</f>
        <v/>
      </c>
      <c r="AD730" s="31" t="str">
        <f>IF($A730="","",IF(AD729="","",IF(Main!AF$143=0,0,IF(Main!AL$218="","",IF($C$29="PM",Main!AL$218/Main!AF$143*Main!AF158,ROUND(Main!AL$218/Main!AF$143*Main!AF158*$B49,0))))))</f>
        <v/>
      </c>
      <c r="AE730" s="31" t="str">
        <f>IF($A730="","",IF(AE729="","",IF(Main!AG$143=0,0,IF(Main!AM$218="","",IF($C$29="PM",Main!AM$218/Main!AG$143*Main!AG158,ROUND(Main!AM$218/Main!AG$143*Main!AG158*$B49,0))))))</f>
        <v/>
      </c>
      <c r="AF730" s="31" t="str">
        <f>IF($A730="","",IF(AF729="","",IF(Main!AH$143=0,0,IF(Main!AN$218="","",IF($C$29="PM",Main!AN$218/Main!AH$143*Main!AH158,ROUND(Main!AN$218/Main!AH$143*Main!AH158*$B49,0))))))</f>
        <v/>
      </c>
      <c r="AG730" s="31" t="str">
        <f>IF($A730="","",IF(AG729="","",IF(Main!AI$143=0,0,IF(Main!AO$218="","",IF($C$29="PM",Main!AO$218/Main!AI$143*Main!AI158,ROUND(Main!AO$218/Main!AI$143*Main!AI158*$B49,0))))))</f>
        <v/>
      </c>
      <c r="AH730" s="31" t="str">
        <f>IF($A730="","",IF(AH729="","",IF(Main!AJ$143=0,0,IF(Main!AP$218="","",IF($C$29="PM",Main!AP$218/Main!AJ$143*Main!AJ158,ROUND(Main!AP$218/Main!AJ$143*Main!AJ158*$B49,0))))))</f>
        <v/>
      </c>
      <c r="AI730" s="31" t="str">
        <f>IF($A730="","",IF(AI729="","",IF(Main!AK$143=0,0,IF(Main!AQ$218="","",IF($C$29="PM",Main!AQ$218/Main!AK$143*Main!AK158,ROUND(Main!AQ$218/Main!AK$143*Main!AK158*$B49,0))))))</f>
        <v/>
      </c>
      <c r="AJ730" s="31" t="str">
        <f>IF($A730="","",IF(AJ729="","",IF(Main!AL$143=0,0,IF(Main!AR$218="","",IF($C$29="PM",Main!AR$218/Main!AL$143*Main!AL158,ROUND(Main!AR$218/Main!AL$143*Main!AL158*$B49,0))))))</f>
        <v/>
      </c>
      <c r="AK730" s="31" t="str">
        <f>IF($A730="","",IF(AK729="","",IF(Main!AM$143=0,0,IF(Main!AS$218="","",IF($C$29="PM",Main!AS$218/Main!AM$143*Main!AM158,ROUND(Main!AS$218/Main!AM$143*Main!AM158*$B49,0))))))</f>
        <v/>
      </c>
      <c r="AL730" s="50" t="str">
        <f>IF($A730="","",IF(AL729="","",IF(Main!AN$143=0,0,IF(Main!AT$218="","",IF($C$29="PM",Main!AT$218/Main!AN$143*Main!AN158,ROUND(Main!AT$218/Main!AN$143*Main!AN158*$B49,0))))))</f>
        <v/>
      </c>
      <c r="AM730" s="31" t="str">
        <f>IF($A730="","",IF(AM729="","",IF(Main!AO$143=0,0,IF(Main!AU$218="","",IF($C$29="PM",Main!AU$218/Main!AO$143*Main!AO158,ROUND(Main!AU$218/Main!AO$143*Main!AO158*$B49,0))))))</f>
        <v/>
      </c>
      <c r="AN730" s="31" t="str">
        <f>IF($A730="","",IF(AN729="","",IF(Main!AP$143=0,0,IF(Main!AV$218="","",IF($C$29="PM",Main!AV$218/Main!AP$143*Main!AP158,ROUND(Main!AV$218/Main!AP$143*Main!AP158*$B49,0))))))</f>
        <v/>
      </c>
      <c r="AO730" s="31" t="str">
        <f>IF($A730="","",IF(AO729="","",IF(Main!AQ$143=0,0,IF(Main!AW$218="","",IF($C$29="PM",Main!AW$218/Main!AQ$143*Main!AQ158,ROUND(Main!AW$218/Main!AQ$143*Main!AQ158*$B49,0))))))</f>
        <v/>
      </c>
      <c r="AP730" s="31" t="str">
        <f>IF($A730="","",IF(AP729="","",IF(Main!AR$143=0,0,IF(Main!AX$218="","",IF($C$29="PM",Main!AX$218/Main!AR$143*Main!AR158,ROUND(Main!AX$218/Main!AR$143*Main!AR158*$B49,0))))))</f>
        <v/>
      </c>
      <c r="AQ730" s="31" t="str">
        <f>IF($A730="","",IF(AQ729="","",IF(Main!AS$143=0,0,IF(Main!AY$218="","",IF($C$29="PM",Main!AY$218/Main!AS$143*Main!AS158,ROUND(Main!AY$218/Main!AS$143*Main!AS158*$B49,0))))))</f>
        <v/>
      </c>
      <c r="AR730" s="31" t="str">
        <f>IF($A730="","",IF(AR729="","",IF(Main!AT$143=0,0,IF(Main!AZ$218="","",IF($C$29="PM",Main!AZ$218/Main!AT$143*Main!AT158,ROUND(Main!AZ$218/Main!AT$143*Main!AT158*$B49,0))))))</f>
        <v/>
      </c>
      <c r="AS730" s="31" t="str">
        <f>IF($A730="","",IF(AS729="","",IF(Main!AU$143=0,0,IF(Main!BA$218="","",IF($C$29="PM",Main!BA$218/Main!AU$143*Main!AU158,ROUND(Main!BA$218/Main!AU$143*Main!AU158*$B49,0))))))</f>
        <v/>
      </c>
      <c r="AT730" s="31" t="str">
        <f>IF($A730="","",IF(AT729="","",IF(Main!AV$143=0,0,IF(Main!BB$218="","",IF($C$29="PM",Main!BB$218/Main!AV$143*Main!AV158,ROUND(Main!BB$218/Main!AV$143*Main!AV158*$B49,0))))))</f>
        <v/>
      </c>
      <c r="AU730" s="31" t="str">
        <f>IF($A730="","",IF(AU729="","",IF(Main!AW$143=0,0,IF(Main!BC$218="","",IF($C$29="PM",Main!BC$218/Main!AW$143*Main!AW158,ROUND(Main!BC$218/Main!AW$143*Main!AW158*$B49,0))))))</f>
        <v/>
      </c>
      <c r="AV730" s="31" t="str">
        <f>IF($A730="","",IF(AV729="","",IF(Main!AX$143=0,0,IF(Main!BD$218="","",IF($C$29="PM",Main!BD$218/Main!AX$143*Main!AX158,ROUND(Main!BD$218/Main!AX$143*Main!AX158*$B49,0))))))</f>
        <v/>
      </c>
      <c r="AW730" s="31" t="str">
        <f>IF($A730="","",IF(AW729="","",IF(Main!AY$143=0,0,IF(Main!BE$218="","",IF($C$29="PM",Main!BE$218/Main!AY$143*Main!AY158,ROUND(Main!BE$218/Main!AY$143*Main!AY158*$B49,0))))))</f>
        <v/>
      </c>
      <c r="AX730" s="50" t="str">
        <f>IF($A730="","",IF(AX729="","",IF(Main!AZ$143=0,0,IF(Main!BF$218="","",IF($C$29="PM",Main!BF$218/Main!AZ$143*Main!AZ158,ROUND(Main!BF$218/Main!AZ$143*Main!AZ158*$B49,0))))))</f>
        <v/>
      </c>
      <c r="AY730" s="31" t="str">
        <f>IF($A730="","",IF(AY729="","",IF(Main!BA$143=0,0,IF(Main!BG$218="","",IF($C$29="PM",Main!BG$218/Main!BA$143*Main!BA158,ROUND(Main!BG$218/Main!BA$143*Main!BA158*$B49,0))))))</f>
        <v/>
      </c>
      <c r="AZ730" s="31" t="str">
        <f>IF($A730="","",IF(AZ729="","",IF(Main!BB$143=0,0,IF(Main!BH$218="","",IF($C$29="PM",Main!BH$218/Main!BB$143*Main!BB158,ROUND(Main!BH$218/Main!BB$143*Main!BB158*$B49,0))))))</f>
        <v/>
      </c>
      <c r="BA730" s="31" t="str">
        <f>IF($A730="","",IF(BA729="","",IF(Main!BC$143=0,0,IF(Main!BI$218="","",IF($C$29="PM",Main!BI$218/Main!BC$143*Main!BC158,ROUND(Main!BI$218/Main!BC$143*Main!BC158*$B49,0))))))</f>
        <v/>
      </c>
      <c r="BB730" s="31" t="str">
        <f>IF($A730="","",IF(BB729="","",IF(Main!BD$143=0,0,IF(Main!BJ$218="","",IF($C$29="PM",Main!BJ$218/Main!BD$143*Main!BD158,ROUND(Main!BJ$218/Main!BD$143*Main!BD158*$B49,0))))))</f>
        <v/>
      </c>
      <c r="BC730" s="31" t="str">
        <f>IF($A730="","",IF(BC729="","",IF(Main!BE$143=0,0,IF(Main!BK$218="","",IF($C$29="PM",Main!BK$218/Main!BE$143*Main!BE158,ROUND(Main!BK$218/Main!BE$143*Main!BE158*$B49,0))))))</f>
        <v/>
      </c>
      <c r="BD730" s="31" t="str">
        <f>IF($A730="","",IF(BD729="","",IF(Main!BF$143=0,0,IF(Main!BL$218="","",IF($C$29="PM",Main!BL$218/Main!BF$143*Main!BF158,ROUND(Main!BL$218/Main!BF$143*Main!BF158*$B49,0))))))</f>
        <v/>
      </c>
      <c r="BE730" s="31" t="str">
        <f>IF($A730="","",IF(BE729="","",IF(Main!BG$143=0,0,IF(Main!BM$218="","",IF($C$29="PM",Main!BM$218/Main!BG$143*Main!BG158,ROUND(Main!BM$218/Main!BG$143*Main!BG158*$B49,0))))))</f>
        <v/>
      </c>
      <c r="BF730" s="31" t="str">
        <f>IF($A730="","",IF(BF729="","",IF(Main!BH$143=0,0,IF(Main!BN$218="","",IF($C$29="PM",Main!BN$218/Main!BH$143*Main!BH158,ROUND(Main!BN$218/Main!BH$143*Main!BH158*$B49,0))))))</f>
        <v/>
      </c>
      <c r="BG730" s="31" t="str">
        <f>IF($A730="","",IF(BG729="","",IF(Main!BI$143=0,0,IF(Main!BO$218="","",IF($C$29="PM",Main!BO$218/Main!BI$143*Main!BI158,ROUND(Main!BO$218/Main!BI$143*Main!BI158*$B49,0))))))</f>
        <v/>
      </c>
      <c r="BH730" s="31" t="str">
        <f>IF($A730="","",IF(BH729="","",IF(Main!BJ$143=0,0,IF(Main!BP$218="","",IF($C$29="PM",Main!BP$218/Main!BJ$143*Main!BJ158,ROUND(Main!BP$218/Main!BJ$143*Main!BJ158*$B49,0))))))</f>
        <v/>
      </c>
      <c r="BI730" s="31" t="str">
        <f>IF($A730="","",IF(BI729="","",IF(Main!BK$143=0,0,IF(Main!BQ$218="","",IF($C$29="PM",Main!BQ$218/Main!BK$143*Main!BK158,ROUND(Main!BQ$218/Main!BK$143*Main!BK158*$B49,0))))))</f>
        <v/>
      </c>
      <c r="BJ730" s="50" t="str">
        <f>IF($A730="","",IF(BJ729="","",IF(Main!BL$143=0,0,IF(Main!BR$218="","",IF($C$29="PM",Main!BR$218/Main!BL$143*Main!BL158,ROUND(Main!BR$218/Main!BL$143*Main!BL158*$B49,0))))))</f>
        <v/>
      </c>
      <c r="BK730" s="31" t="str">
        <f>IF($A730="","",IF(BK729="","",IF(Main!BM$143=0,0,IF(Main!BS$218="","",IF($C$29="PM",Main!BS$218/Main!BM$143*Main!BM158,ROUND(Main!BS$218/Main!BM$143*Main!BM158*$B49,0))))))</f>
        <v/>
      </c>
      <c r="BL730" s="31" t="str">
        <f>IF($A730="","",IF(BL729="","",IF(Main!BN$143=0,0,IF(Main!BT$218="","",IF($C$29="PM",Main!BT$218/Main!BN$143*Main!BN158,ROUND(Main!BT$218/Main!BN$143*Main!BN158*$B49,0))))))</f>
        <v/>
      </c>
      <c r="BM730" s="31" t="str">
        <f>IF($A730="","",IF(BM729="","",IF(Main!BO$143=0,0,IF(Main!BU$218="","",IF($C$29="PM",Main!BU$218/Main!BO$143*Main!BO158,ROUND(Main!BU$218/Main!BO$143*Main!BO158*$B49,0))))))</f>
        <v/>
      </c>
      <c r="BN730" s="31" t="str">
        <f>IF($A730="","",IF(BN729="","",IF(Main!BP$143=0,0,IF(Main!BV$218="","",IF($C$29="PM",Main!BV$218/Main!BP$143*Main!BP158,ROUND(Main!BV$218/Main!BP$143*Main!BP158*$B49,0))))))</f>
        <v/>
      </c>
      <c r="BO730" s="31" t="str">
        <f>IF($A730="","",IF(BO729="","",IF(Main!BQ$143=0,0,IF(Main!BW$218="","",IF($C$29="PM",Main!BW$218/Main!BQ$143*Main!BQ158,ROUND(Main!BW$218/Main!BQ$143*Main!BQ158*$B49,0))))))</f>
        <v/>
      </c>
      <c r="BP730" s="31" t="str">
        <f>IF($A730="","",IF(BP729="","",IF(Main!BR$143=0,0,IF(Main!BX$218="","",IF($C$29="PM",Main!BX$218/Main!BR$143*Main!BR158,ROUND(Main!BX$218/Main!BR$143*Main!BR158*$B49,0))))))</f>
        <v/>
      </c>
      <c r="BQ730" s="31" t="str">
        <f>IF($A730="","",IF(BQ729="","",IF(Main!BS$143=0,0,IF(Main!BY$218="","",IF($C$29="PM",Main!BY$218/Main!BS$143*Main!BS158,ROUND(Main!BY$218/Main!BS$143*Main!BS158*$B49,0))))))</f>
        <v/>
      </c>
      <c r="BR730" s="31" t="str">
        <f>IF($A730="","",IF(BR729="","",IF(Main!BT$143=0,0,IF(Main!BZ$218="","",IF($C$29="PM",Main!BZ$218/Main!BT$143*Main!BT158,ROUND(Main!BZ$218/Main!BT$143*Main!BT158*$B49,0))))))</f>
        <v/>
      </c>
      <c r="BS730" s="31" t="str">
        <f>IF($A730="","",IF(BS729="","",IF(Main!BU$143=0,0,IF(Main!CA$218="","",IF($C$29="PM",Main!CA$218/Main!BU$143*Main!BU158,ROUND(Main!CA$218/Main!BU$143*Main!BU158*$B49,0))))))</f>
        <v/>
      </c>
      <c r="BT730" s="31" t="str">
        <f>IF($A730="","",IF(BT729="","",IF(Main!BV$143=0,0,IF(Main!CB$218="","",IF($C$29="PM",Main!CB$218/Main!BV$143*Main!BV158,ROUND(Main!CB$218/Main!BV$143*Main!BV158*$B49,0))))))</f>
        <v/>
      </c>
      <c r="BU730" s="31" t="str">
        <f>IF($A730="","",IF(BU729="","",IF(Main!BW$143=0,0,IF(Main!CC$218="","",IF($C$29="PM",Main!CC$218/Main!BW$143*Main!BW158,ROUND(Main!CC$218/Main!BW$143*Main!BW158*$B49,0))))))</f>
        <v/>
      </c>
      <c r="BV730" s="50" t="str">
        <f>IF($A730="","",IF(BV729="","",IF(Main!BX$143=0,0,IF(Main!CD$218="","",IF($C$29="PM",Main!CD$218/Main!BX$143*Main!BX158,ROUND(Main!CD$218/Main!BX$143*Main!BX158*$B49,0))))))</f>
        <v/>
      </c>
    </row>
    <row r="731" spans="1:74" x14ac:dyDescent="0.2">
      <c r="A731" s="71" t="str">
        <f>IF(Main!A$50="","",Main!A$50)</f>
        <v/>
      </c>
      <c r="B731" s="74" t="str">
        <f t="shared" si="499"/>
        <v/>
      </c>
      <c r="C731" s="49" t="str">
        <f>IF($A731="","",IF(C730="","",IF(Main!E$143=0,0,IF(Main!K$218="","",IF($C$29="PM",Main!K$218/Main!E$143*Main!E159,ROUND(Main!K$218/Main!E$143*Main!E159*$B50,0))))))</f>
        <v/>
      </c>
      <c r="D731" s="31" t="str">
        <f>IF($A731="","",IF(D730="","",IF(Main!F$143=0,0,IF(Main!L$218="","",IF($C$29="PM",Main!L$218/Main!F$143*Main!F159,ROUND(Main!L$218/Main!F$143*Main!F159*$B50,0))))))</f>
        <v/>
      </c>
      <c r="E731" s="31" t="str">
        <f>IF($A731="","",IF(E730="","",IF(Main!G$143=0,0,IF(Main!M$218="","",IF($C$29="PM",Main!M$218/Main!G$143*Main!G159,ROUND(Main!M$218/Main!G$143*Main!G159*$B50,0))))))</f>
        <v/>
      </c>
      <c r="F731" s="31" t="str">
        <f>IF($A731="","",IF(F730="","",IF(Main!H$143=0,0,IF(Main!N$218="","",IF($C$29="PM",Main!N$218/Main!H$143*Main!H159,ROUND(Main!N$218/Main!H$143*Main!H159*$B50,0))))))</f>
        <v/>
      </c>
      <c r="G731" s="31" t="str">
        <f>IF($A731="","",IF(G730="","",IF(Main!I$143=0,0,IF(Main!O$218="","",IF($C$29="PM",Main!O$218/Main!I$143*Main!I159,ROUND(Main!O$218/Main!I$143*Main!I159*$B50,0))))))</f>
        <v/>
      </c>
      <c r="H731" s="31" t="str">
        <f>IF($A731="","",IF(H730="","",IF(Main!J$143=0,0,IF(Main!P$218="","",IF($C$29="PM",Main!P$218/Main!J$143*Main!J159,ROUND(Main!P$218/Main!J$143*Main!J159*$B50,0))))))</f>
        <v/>
      </c>
      <c r="I731" s="31" t="str">
        <f>IF($A731="","",IF(I730="","",IF(Main!K$143=0,0,IF(Main!Q$218="","",IF($C$29="PM",Main!Q$218/Main!K$143*Main!K159,ROUND(Main!Q$218/Main!K$143*Main!K159*$B50,0))))))</f>
        <v/>
      </c>
      <c r="J731" s="31" t="str">
        <f>IF($A731="","",IF(J730="","",IF(Main!L$143=0,0,IF(Main!R$218="","",IF($C$29="PM",Main!R$218/Main!L$143*Main!L159,ROUND(Main!R$218/Main!L$143*Main!L159*$B50,0))))))</f>
        <v/>
      </c>
      <c r="K731" s="31" t="str">
        <f>IF($A731="","",IF(K730="","",IF(Main!M$143=0,0,IF(Main!S$218="","",IF($C$29="PM",Main!S$218/Main!M$143*Main!M159,ROUND(Main!S$218/Main!M$143*Main!M159*$B50,0))))))</f>
        <v/>
      </c>
      <c r="L731" s="31" t="str">
        <f>IF($A731="","",IF(L730="","",IF(Main!N$143=0,0,IF(Main!T$218="","",IF($C$29="PM",Main!T$218/Main!N$143*Main!N159,ROUND(Main!T$218/Main!N$143*Main!N159*$B50,0))))))</f>
        <v/>
      </c>
      <c r="M731" s="31" t="str">
        <f>IF($A731="","",IF(M730="","",IF(Main!O$143=0,0,IF(Main!U$218="","",IF($C$29="PM",Main!U$218/Main!O$143*Main!O159,ROUND(Main!U$218/Main!O$143*Main!O159*$B50,0))))))</f>
        <v/>
      </c>
      <c r="N731" s="50" t="str">
        <f>IF($A731="","",IF(N730="","",IF(Main!P$143=0,0,IF(Main!V$218="","",IF($C$29="PM",Main!V$218/Main!P$143*Main!P159,ROUND(Main!V$218/Main!P$143*Main!P159*$B50,0))))))</f>
        <v/>
      </c>
      <c r="O731" s="31" t="str">
        <f>IF($A731="","",IF(O730="","",IF(Main!Q$143=0,0,IF(Main!W$218="","",IF($C$29="PM",Main!W$218/Main!Q$143*Main!Q159,ROUND(Main!W$218/Main!Q$143*Main!Q159*$B50,0))))))</f>
        <v/>
      </c>
      <c r="P731" s="31" t="str">
        <f>IF($A731="","",IF(P730="","",IF(Main!R$143=0,0,IF(Main!X$218="","",IF($C$29="PM",Main!X$218/Main!R$143*Main!R159,ROUND(Main!X$218/Main!R$143*Main!R159*$B50,0))))))</f>
        <v/>
      </c>
      <c r="Q731" s="31" t="str">
        <f>IF($A731="","",IF(Q730="","",IF(Main!S$143=0,0,IF(Main!Y$218="","",IF($C$29="PM",Main!Y$218/Main!S$143*Main!S159,ROUND(Main!Y$218/Main!S$143*Main!S159*$B50,0))))))</f>
        <v/>
      </c>
      <c r="R731" s="31" t="str">
        <f>IF($A731="","",IF(R730="","",IF(Main!T$143=0,0,IF(Main!Z$218="","",IF($C$29="PM",Main!Z$218/Main!T$143*Main!T159,ROUND(Main!Z$218/Main!T$143*Main!T159*$B50,0))))))</f>
        <v/>
      </c>
      <c r="S731" s="31" t="str">
        <f>IF($A731="","",IF(S730="","",IF(Main!U$143=0,0,IF(Main!AA$218="","",IF($C$29="PM",Main!AA$218/Main!U$143*Main!U159,ROUND(Main!AA$218/Main!U$143*Main!U159*$B50,0))))))</f>
        <v/>
      </c>
      <c r="T731" s="31" t="str">
        <f>IF($A731="","",IF(T730="","",IF(Main!V$143=0,0,IF(Main!AB$218="","",IF($C$29="PM",Main!AB$218/Main!V$143*Main!V159,ROUND(Main!AB$218/Main!V$143*Main!V159*$B50,0))))))</f>
        <v/>
      </c>
      <c r="U731" s="31" t="str">
        <f>IF($A731="","",IF(U730="","",IF(Main!W$143=0,0,IF(Main!AC$218="","",IF($C$29="PM",Main!AC$218/Main!W$143*Main!W159,ROUND(Main!AC$218/Main!W$143*Main!W159*$B50,0))))))</f>
        <v/>
      </c>
      <c r="V731" s="31" t="str">
        <f>IF($A731="","",IF(V730="","",IF(Main!X$143=0,0,IF(Main!AD$218="","",IF($C$29="PM",Main!AD$218/Main!X$143*Main!X159,ROUND(Main!AD$218/Main!X$143*Main!X159*$B50,0))))))</f>
        <v/>
      </c>
      <c r="W731" s="31" t="str">
        <f>IF($A731="","",IF(W730="","",IF(Main!Y$143=0,0,IF(Main!AE$218="","",IF($C$29="PM",Main!AE$218/Main!Y$143*Main!Y159,ROUND(Main!AE$218/Main!Y$143*Main!Y159*$B50,0))))))</f>
        <v/>
      </c>
      <c r="X731" s="31" t="str">
        <f>IF($A731="","",IF(X730="","",IF(Main!Z$143=0,0,IF(Main!AF$218="","",IF($C$29="PM",Main!AF$218/Main!Z$143*Main!Z159,ROUND(Main!AF$218/Main!Z$143*Main!Z159*$B50,0))))))</f>
        <v/>
      </c>
      <c r="Y731" s="31" t="str">
        <f>IF($A731="","",IF(Y730="","",IF(Main!AA$143=0,0,IF(Main!AG$218="","",IF($C$29="PM",Main!AG$218/Main!AA$143*Main!AA159,ROUND(Main!AG$218/Main!AA$143*Main!AA159*$B50,0))))))</f>
        <v/>
      </c>
      <c r="Z731" s="31" t="str">
        <f>IF($A731="","",IF(Z730="","",IF(Main!AB$143=0,0,IF(Main!AH$218="","",IF($C$29="PM",Main!AH$218/Main!AB$143*Main!AB159,ROUND(Main!AH$218/Main!AB$143*Main!AB159*$B50,0))))))</f>
        <v/>
      </c>
      <c r="AA731" s="49" t="str">
        <f>IF($A731="","",IF(AA730="","",IF(Main!AC$143=0,0,IF(Main!AI$218="","",IF($C$29="PM",Main!AI$218/Main!AC$143*Main!AC159,ROUND(Main!AI$218/Main!AC$143*Main!AC159*$B50,0))))))</f>
        <v/>
      </c>
      <c r="AB731" s="31" t="str">
        <f>IF($A731="","",IF(AB730="","",IF(Main!AD$143=0,0,IF(Main!AJ$218="","",IF($C$29="PM",Main!AJ$218/Main!AD$143*Main!AD159,ROUND(Main!AJ$218/Main!AD$143*Main!AD159*$B50,0))))))</f>
        <v/>
      </c>
      <c r="AC731" s="31" t="str">
        <f>IF($A731="","",IF(AC730="","",IF(Main!AE$143=0,0,IF(Main!AK$218="","",IF($C$29="PM",Main!AK$218/Main!AE$143*Main!AE159,ROUND(Main!AK$218/Main!AE$143*Main!AE159*$B50,0))))))</f>
        <v/>
      </c>
      <c r="AD731" s="31" t="str">
        <f>IF($A731="","",IF(AD730="","",IF(Main!AF$143=0,0,IF(Main!AL$218="","",IF($C$29="PM",Main!AL$218/Main!AF$143*Main!AF159,ROUND(Main!AL$218/Main!AF$143*Main!AF159*$B50,0))))))</f>
        <v/>
      </c>
      <c r="AE731" s="31" t="str">
        <f>IF($A731="","",IF(AE730="","",IF(Main!AG$143=0,0,IF(Main!AM$218="","",IF($C$29="PM",Main!AM$218/Main!AG$143*Main!AG159,ROUND(Main!AM$218/Main!AG$143*Main!AG159*$B50,0))))))</f>
        <v/>
      </c>
      <c r="AF731" s="31" t="str">
        <f>IF($A731="","",IF(AF730="","",IF(Main!AH$143=0,0,IF(Main!AN$218="","",IF($C$29="PM",Main!AN$218/Main!AH$143*Main!AH159,ROUND(Main!AN$218/Main!AH$143*Main!AH159*$B50,0))))))</f>
        <v/>
      </c>
      <c r="AG731" s="31" t="str">
        <f>IF($A731="","",IF(AG730="","",IF(Main!AI$143=0,0,IF(Main!AO$218="","",IF($C$29="PM",Main!AO$218/Main!AI$143*Main!AI159,ROUND(Main!AO$218/Main!AI$143*Main!AI159*$B50,0))))))</f>
        <v/>
      </c>
      <c r="AH731" s="31" t="str">
        <f>IF($A731="","",IF(AH730="","",IF(Main!AJ$143=0,0,IF(Main!AP$218="","",IF($C$29="PM",Main!AP$218/Main!AJ$143*Main!AJ159,ROUND(Main!AP$218/Main!AJ$143*Main!AJ159*$B50,0))))))</f>
        <v/>
      </c>
      <c r="AI731" s="31" t="str">
        <f>IF($A731="","",IF(AI730="","",IF(Main!AK$143=0,0,IF(Main!AQ$218="","",IF($C$29="PM",Main!AQ$218/Main!AK$143*Main!AK159,ROUND(Main!AQ$218/Main!AK$143*Main!AK159*$B50,0))))))</f>
        <v/>
      </c>
      <c r="AJ731" s="31" t="str">
        <f>IF($A731="","",IF(AJ730="","",IF(Main!AL$143=0,0,IF(Main!AR$218="","",IF($C$29="PM",Main!AR$218/Main!AL$143*Main!AL159,ROUND(Main!AR$218/Main!AL$143*Main!AL159*$B50,0))))))</f>
        <v/>
      </c>
      <c r="AK731" s="31" t="str">
        <f>IF($A731="","",IF(AK730="","",IF(Main!AM$143=0,0,IF(Main!AS$218="","",IF($C$29="PM",Main!AS$218/Main!AM$143*Main!AM159,ROUND(Main!AS$218/Main!AM$143*Main!AM159*$B50,0))))))</f>
        <v/>
      </c>
      <c r="AL731" s="50" t="str">
        <f>IF($A731="","",IF(AL730="","",IF(Main!AN$143=0,0,IF(Main!AT$218="","",IF($C$29="PM",Main!AT$218/Main!AN$143*Main!AN159,ROUND(Main!AT$218/Main!AN$143*Main!AN159*$B50,0))))))</f>
        <v/>
      </c>
      <c r="AM731" s="31" t="str">
        <f>IF($A731="","",IF(AM730="","",IF(Main!AO$143=0,0,IF(Main!AU$218="","",IF($C$29="PM",Main!AU$218/Main!AO$143*Main!AO159,ROUND(Main!AU$218/Main!AO$143*Main!AO159*$B50,0))))))</f>
        <v/>
      </c>
      <c r="AN731" s="31" t="str">
        <f>IF($A731="","",IF(AN730="","",IF(Main!AP$143=0,0,IF(Main!AV$218="","",IF($C$29="PM",Main!AV$218/Main!AP$143*Main!AP159,ROUND(Main!AV$218/Main!AP$143*Main!AP159*$B50,0))))))</f>
        <v/>
      </c>
      <c r="AO731" s="31" t="str">
        <f>IF($A731="","",IF(AO730="","",IF(Main!AQ$143=0,0,IF(Main!AW$218="","",IF($C$29="PM",Main!AW$218/Main!AQ$143*Main!AQ159,ROUND(Main!AW$218/Main!AQ$143*Main!AQ159*$B50,0))))))</f>
        <v/>
      </c>
      <c r="AP731" s="31" t="str">
        <f>IF($A731="","",IF(AP730="","",IF(Main!AR$143=0,0,IF(Main!AX$218="","",IF($C$29="PM",Main!AX$218/Main!AR$143*Main!AR159,ROUND(Main!AX$218/Main!AR$143*Main!AR159*$B50,0))))))</f>
        <v/>
      </c>
      <c r="AQ731" s="31" t="str">
        <f>IF($A731="","",IF(AQ730="","",IF(Main!AS$143=0,0,IF(Main!AY$218="","",IF($C$29="PM",Main!AY$218/Main!AS$143*Main!AS159,ROUND(Main!AY$218/Main!AS$143*Main!AS159*$B50,0))))))</f>
        <v/>
      </c>
      <c r="AR731" s="31" t="str">
        <f>IF($A731="","",IF(AR730="","",IF(Main!AT$143=0,0,IF(Main!AZ$218="","",IF($C$29="PM",Main!AZ$218/Main!AT$143*Main!AT159,ROUND(Main!AZ$218/Main!AT$143*Main!AT159*$B50,0))))))</f>
        <v/>
      </c>
      <c r="AS731" s="31" t="str">
        <f>IF($A731="","",IF(AS730="","",IF(Main!AU$143=0,0,IF(Main!BA$218="","",IF($C$29="PM",Main!BA$218/Main!AU$143*Main!AU159,ROUND(Main!BA$218/Main!AU$143*Main!AU159*$B50,0))))))</f>
        <v/>
      </c>
      <c r="AT731" s="31" t="str">
        <f>IF($A731="","",IF(AT730="","",IF(Main!AV$143=0,0,IF(Main!BB$218="","",IF($C$29="PM",Main!BB$218/Main!AV$143*Main!AV159,ROUND(Main!BB$218/Main!AV$143*Main!AV159*$B50,0))))))</f>
        <v/>
      </c>
      <c r="AU731" s="31" t="str">
        <f>IF($A731="","",IF(AU730="","",IF(Main!AW$143=0,0,IF(Main!BC$218="","",IF($C$29="PM",Main!BC$218/Main!AW$143*Main!AW159,ROUND(Main!BC$218/Main!AW$143*Main!AW159*$B50,0))))))</f>
        <v/>
      </c>
      <c r="AV731" s="31" t="str">
        <f>IF($A731="","",IF(AV730="","",IF(Main!AX$143=0,0,IF(Main!BD$218="","",IF($C$29="PM",Main!BD$218/Main!AX$143*Main!AX159,ROUND(Main!BD$218/Main!AX$143*Main!AX159*$B50,0))))))</f>
        <v/>
      </c>
      <c r="AW731" s="31" t="str">
        <f>IF($A731="","",IF(AW730="","",IF(Main!AY$143=0,0,IF(Main!BE$218="","",IF($C$29="PM",Main!BE$218/Main!AY$143*Main!AY159,ROUND(Main!BE$218/Main!AY$143*Main!AY159*$B50,0))))))</f>
        <v/>
      </c>
      <c r="AX731" s="50" t="str">
        <f>IF($A731="","",IF(AX730="","",IF(Main!AZ$143=0,0,IF(Main!BF$218="","",IF($C$29="PM",Main!BF$218/Main!AZ$143*Main!AZ159,ROUND(Main!BF$218/Main!AZ$143*Main!AZ159*$B50,0))))))</f>
        <v/>
      </c>
      <c r="AY731" s="31" t="str">
        <f>IF($A731="","",IF(AY730="","",IF(Main!BA$143=0,0,IF(Main!BG$218="","",IF($C$29="PM",Main!BG$218/Main!BA$143*Main!BA159,ROUND(Main!BG$218/Main!BA$143*Main!BA159*$B50,0))))))</f>
        <v/>
      </c>
      <c r="AZ731" s="31" t="str">
        <f>IF($A731="","",IF(AZ730="","",IF(Main!BB$143=0,0,IF(Main!BH$218="","",IF($C$29="PM",Main!BH$218/Main!BB$143*Main!BB159,ROUND(Main!BH$218/Main!BB$143*Main!BB159*$B50,0))))))</f>
        <v/>
      </c>
      <c r="BA731" s="31" t="str">
        <f>IF($A731="","",IF(BA730="","",IF(Main!BC$143=0,0,IF(Main!BI$218="","",IF($C$29="PM",Main!BI$218/Main!BC$143*Main!BC159,ROUND(Main!BI$218/Main!BC$143*Main!BC159*$B50,0))))))</f>
        <v/>
      </c>
      <c r="BB731" s="31" t="str">
        <f>IF($A731="","",IF(BB730="","",IF(Main!BD$143=0,0,IF(Main!BJ$218="","",IF($C$29="PM",Main!BJ$218/Main!BD$143*Main!BD159,ROUND(Main!BJ$218/Main!BD$143*Main!BD159*$B50,0))))))</f>
        <v/>
      </c>
      <c r="BC731" s="31" t="str">
        <f>IF($A731="","",IF(BC730="","",IF(Main!BE$143=0,0,IF(Main!BK$218="","",IF($C$29="PM",Main!BK$218/Main!BE$143*Main!BE159,ROUND(Main!BK$218/Main!BE$143*Main!BE159*$B50,0))))))</f>
        <v/>
      </c>
      <c r="BD731" s="31" t="str">
        <f>IF($A731="","",IF(BD730="","",IF(Main!BF$143=0,0,IF(Main!BL$218="","",IF($C$29="PM",Main!BL$218/Main!BF$143*Main!BF159,ROUND(Main!BL$218/Main!BF$143*Main!BF159*$B50,0))))))</f>
        <v/>
      </c>
      <c r="BE731" s="31" t="str">
        <f>IF($A731="","",IF(BE730="","",IF(Main!BG$143=0,0,IF(Main!BM$218="","",IF($C$29="PM",Main!BM$218/Main!BG$143*Main!BG159,ROUND(Main!BM$218/Main!BG$143*Main!BG159*$B50,0))))))</f>
        <v/>
      </c>
      <c r="BF731" s="31" t="str">
        <f>IF($A731="","",IF(BF730="","",IF(Main!BH$143=0,0,IF(Main!BN$218="","",IF($C$29="PM",Main!BN$218/Main!BH$143*Main!BH159,ROUND(Main!BN$218/Main!BH$143*Main!BH159*$B50,0))))))</f>
        <v/>
      </c>
      <c r="BG731" s="31" t="str">
        <f>IF($A731="","",IF(BG730="","",IF(Main!BI$143=0,0,IF(Main!BO$218="","",IF($C$29="PM",Main!BO$218/Main!BI$143*Main!BI159,ROUND(Main!BO$218/Main!BI$143*Main!BI159*$B50,0))))))</f>
        <v/>
      </c>
      <c r="BH731" s="31" t="str">
        <f>IF($A731="","",IF(BH730="","",IF(Main!BJ$143=0,0,IF(Main!BP$218="","",IF($C$29="PM",Main!BP$218/Main!BJ$143*Main!BJ159,ROUND(Main!BP$218/Main!BJ$143*Main!BJ159*$B50,0))))))</f>
        <v/>
      </c>
      <c r="BI731" s="31" t="str">
        <f>IF($A731="","",IF(BI730="","",IF(Main!BK$143=0,0,IF(Main!BQ$218="","",IF($C$29="PM",Main!BQ$218/Main!BK$143*Main!BK159,ROUND(Main!BQ$218/Main!BK$143*Main!BK159*$B50,0))))))</f>
        <v/>
      </c>
      <c r="BJ731" s="50" t="str">
        <f>IF($A731="","",IF(BJ730="","",IF(Main!BL$143=0,0,IF(Main!BR$218="","",IF($C$29="PM",Main!BR$218/Main!BL$143*Main!BL159,ROUND(Main!BR$218/Main!BL$143*Main!BL159*$B50,0))))))</f>
        <v/>
      </c>
      <c r="BK731" s="31" t="str">
        <f>IF($A731="","",IF(BK730="","",IF(Main!BM$143=0,0,IF(Main!BS$218="","",IF($C$29="PM",Main!BS$218/Main!BM$143*Main!BM159,ROUND(Main!BS$218/Main!BM$143*Main!BM159*$B50,0))))))</f>
        <v/>
      </c>
      <c r="BL731" s="31" t="str">
        <f>IF($A731="","",IF(BL730="","",IF(Main!BN$143=0,0,IF(Main!BT$218="","",IF($C$29="PM",Main!BT$218/Main!BN$143*Main!BN159,ROUND(Main!BT$218/Main!BN$143*Main!BN159*$B50,0))))))</f>
        <v/>
      </c>
      <c r="BM731" s="31" t="str">
        <f>IF($A731="","",IF(BM730="","",IF(Main!BO$143=0,0,IF(Main!BU$218="","",IF($C$29="PM",Main!BU$218/Main!BO$143*Main!BO159,ROUND(Main!BU$218/Main!BO$143*Main!BO159*$B50,0))))))</f>
        <v/>
      </c>
      <c r="BN731" s="31" t="str">
        <f>IF($A731="","",IF(BN730="","",IF(Main!BP$143=0,0,IF(Main!BV$218="","",IF($C$29="PM",Main!BV$218/Main!BP$143*Main!BP159,ROUND(Main!BV$218/Main!BP$143*Main!BP159*$B50,0))))))</f>
        <v/>
      </c>
      <c r="BO731" s="31" t="str">
        <f>IF($A731="","",IF(BO730="","",IF(Main!BQ$143=0,0,IF(Main!BW$218="","",IF($C$29="PM",Main!BW$218/Main!BQ$143*Main!BQ159,ROUND(Main!BW$218/Main!BQ$143*Main!BQ159*$B50,0))))))</f>
        <v/>
      </c>
      <c r="BP731" s="31" t="str">
        <f>IF($A731="","",IF(BP730="","",IF(Main!BR$143=0,0,IF(Main!BX$218="","",IF($C$29="PM",Main!BX$218/Main!BR$143*Main!BR159,ROUND(Main!BX$218/Main!BR$143*Main!BR159*$B50,0))))))</f>
        <v/>
      </c>
      <c r="BQ731" s="31" t="str">
        <f>IF($A731="","",IF(BQ730="","",IF(Main!BS$143=0,0,IF(Main!BY$218="","",IF($C$29="PM",Main!BY$218/Main!BS$143*Main!BS159,ROUND(Main!BY$218/Main!BS$143*Main!BS159*$B50,0))))))</f>
        <v/>
      </c>
      <c r="BR731" s="31" t="str">
        <f>IF($A731="","",IF(BR730="","",IF(Main!BT$143=0,0,IF(Main!BZ$218="","",IF($C$29="PM",Main!BZ$218/Main!BT$143*Main!BT159,ROUND(Main!BZ$218/Main!BT$143*Main!BT159*$B50,0))))))</f>
        <v/>
      </c>
      <c r="BS731" s="31" t="str">
        <f>IF($A731="","",IF(BS730="","",IF(Main!BU$143=0,0,IF(Main!CA$218="","",IF($C$29="PM",Main!CA$218/Main!BU$143*Main!BU159,ROUND(Main!CA$218/Main!BU$143*Main!BU159*$B50,0))))))</f>
        <v/>
      </c>
      <c r="BT731" s="31" t="str">
        <f>IF($A731="","",IF(BT730="","",IF(Main!BV$143=0,0,IF(Main!CB$218="","",IF($C$29="PM",Main!CB$218/Main!BV$143*Main!BV159,ROUND(Main!CB$218/Main!BV$143*Main!BV159*$B50,0))))))</f>
        <v/>
      </c>
      <c r="BU731" s="31" t="str">
        <f>IF($A731="","",IF(BU730="","",IF(Main!BW$143=0,0,IF(Main!CC$218="","",IF($C$29="PM",Main!CC$218/Main!BW$143*Main!BW159,ROUND(Main!CC$218/Main!BW$143*Main!BW159*$B50,0))))))</f>
        <v/>
      </c>
      <c r="BV731" s="50" t="str">
        <f>IF($A731="","",IF(BV730="","",IF(Main!BX$143=0,0,IF(Main!CD$218="","",IF($C$29="PM",Main!CD$218/Main!BX$143*Main!BX159,ROUND(Main!CD$218/Main!BX$143*Main!BX159*$B50,0))))))</f>
        <v/>
      </c>
    </row>
    <row r="732" spans="1:74" x14ac:dyDescent="0.2">
      <c r="A732" s="71" t="str">
        <f>IF(Main!A$51="","",Main!A$51)</f>
        <v/>
      </c>
      <c r="B732" s="74" t="str">
        <f t="shared" si="499"/>
        <v/>
      </c>
      <c r="C732" s="49" t="str">
        <f>IF($A732="","",IF(C731="","",IF(Main!E$143=0,0,IF(Main!K$218="","",IF($C$29="PM",Main!K$218/Main!E$143*Main!E160,ROUND(Main!K$218/Main!E$143*Main!E160*$B51,0))))))</f>
        <v/>
      </c>
      <c r="D732" s="31" t="str">
        <f>IF($A732="","",IF(D731="","",IF(Main!F$143=0,0,IF(Main!L$218="","",IF($C$29="PM",Main!L$218/Main!F$143*Main!F160,ROUND(Main!L$218/Main!F$143*Main!F160*$B51,0))))))</f>
        <v/>
      </c>
      <c r="E732" s="31" t="str">
        <f>IF($A732="","",IF(E731="","",IF(Main!G$143=0,0,IF(Main!M$218="","",IF($C$29="PM",Main!M$218/Main!G$143*Main!G160,ROUND(Main!M$218/Main!G$143*Main!G160*$B51,0))))))</f>
        <v/>
      </c>
      <c r="F732" s="31" t="str">
        <f>IF($A732="","",IF(F731="","",IF(Main!H$143=0,0,IF(Main!N$218="","",IF($C$29="PM",Main!N$218/Main!H$143*Main!H160,ROUND(Main!N$218/Main!H$143*Main!H160*$B51,0))))))</f>
        <v/>
      </c>
      <c r="G732" s="31" t="str">
        <f>IF($A732="","",IF(G731="","",IF(Main!I$143=0,0,IF(Main!O$218="","",IF($C$29="PM",Main!O$218/Main!I$143*Main!I160,ROUND(Main!O$218/Main!I$143*Main!I160*$B51,0))))))</f>
        <v/>
      </c>
      <c r="H732" s="31" t="str">
        <f>IF($A732="","",IF(H731="","",IF(Main!J$143=0,0,IF(Main!P$218="","",IF($C$29="PM",Main!P$218/Main!J$143*Main!J160,ROUND(Main!P$218/Main!J$143*Main!J160*$B51,0))))))</f>
        <v/>
      </c>
      <c r="I732" s="31" t="str">
        <f>IF($A732="","",IF(I731="","",IF(Main!K$143=0,0,IF(Main!Q$218="","",IF($C$29="PM",Main!Q$218/Main!K$143*Main!K160,ROUND(Main!Q$218/Main!K$143*Main!K160*$B51,0))))))</f>
        <v/>
      </c>
      <c r="J732" s="31" t="str">
        <f>IF($A732="","",IF(J731="","",IF(Main!L$143=0,0,IF(Main!R$218="","",IF($C$29="PM",Main!R$218/Main!L$143*Main!L160,ROUND(Main!R$218/Main!L$143*Main!L160*$B51,0))))))</f>
        <v/>
      </c>
      <c r="K732" s="31" t="str">
        <f>IF($A732="","",IF(K731="","",IF(Main!M$143=0,0,IF(Main!S$218="","",IF($C$29="PM",Main!S$218/Main!M$143*Main!M160,ROUND(Main!S$218/Main!M$143*Main!M160*$B51,0))))))</f>
        <v/>
      </c>
      <c r="L732" s="31" t="str">
        <f>IF($A732="","",IF(L731="","",IF(Main!N$143=0,0,IF(Main!T$218="","",IF($C$29="PM",Main!T$218/Main!N$143*Main!N160,ROUND(Main!T$218/Main!N$143*Main!N160*$B51,0))))))</f>
        <v/>
      </c>
      <c r="M732" s="31" t="str">
        <f>IF($A732="","",IF(M731="","",IF(Main!O$143=0,0,IF(Main!U$218="","",IF($C$29="PM",Main!U$218/Main!O$143*Main!O160,ROUND(Main!U$218/Main!O$143*Main!O160*$B51,0))))))</f>
        <v/>
      </c>
      <c r="N732" s="50" t="str">
        <f>IF($A732="","",IF(N731="","",IF(Main!P$143=0,0,IF(Main!V$218="","",IF($C$29="PM",Main!V$218/Main!P$143*Main!P160,ROUND(Main!V$218/Main!P$143*Main!P160*$B51,0))))))</f>
        <v/>
      </c>
      <c r="O732" s="31" t="str">
        <f>IF($A732="","",IF(O731="","",IF(Main!Q$143=0,0,IF(Main!W$218="","",IF($C$29="PM",Main!W$218/Main!Q$143*Main!Q160,ROUND(Main!W$218/Main!Q$143*Main!Q160*$B51,0))))))</f>
        <v/>
      </c>
      <c r="P732" s="31" t="str">
        <f>IF($A732="","",IF(P731="","",IF(Main!R$143=0,0,IF(Main!X$218="","",IF($C$29="PM",Main!X$218/Main!R$143*Main!R160,ROUND(Main!X$218/Main!R$143*Main!R160*$B51,0))))))</f>
        <v/>
      </c>
      <c r="Q732" s="31" t="str">
        <f>IF($A732="","",IF(Q731="","",IF(Main!S$143=0,0,IF(Main!Y$218="","",IF($C$29="PM",Main!Y$218/Main!S$143*Main!S160,ROUND(Main!Y$218/Main!S$143*Main!S160*$B51,0))))))</f>
        <v/>
      </c>
      <c r="R732" s="31" t="str">
        <f>IF($A732="","",IF(R731="","",IF(Main!T$143=0,0,IF(Main!Z$218="","",IF($C$29="PM",Main!Z$218/Main!T$143*Main!T160,ROUND(Main!Z$218/Main!T$143*Main!T160*$B51,0))))))</f>
        <v/>
      </c>
      <c r="S732" s="31" t="str">
        <f>IF($A732="","",IF(S731="","",IF(Main!U$143=0,0,IF(Main!AA$218="","",IF($C$29="PM",Main!AA$218/Main!U$143*Main!U160,ROUND(Main!AA$218/Main!U$143*Main!U160*$B51,0))))))</f>
        <v/>
      </c>
      <c r="T732" s="31" t="str">
        <f>IF($A732="","",IF(T731="","",IF(Main!V$143=0,0,IF(Main!AB$218="","",IF($C$29="PM",Main!AB$218/Main!V$143*Main!V160,ROUND(Main!AB$218/Main!V$143*Main!V160*$B51,0))))))</f>
        <v/>
      </c>
      <c r="U732" s="31" t="str">
        <f>IF($A732="","",IF(U731="","",IF(Main!W$143=0,0,IF(Main!AC$218="","",IF($C$29="PM",Main!AC$218/Main!W$143*Main!W160,ROUND(Main!AC$218/Main!W$143*Main!W160*$B51,0))))))</f>
        <v/>
      </c>
      <c r="V732" s="31" t="str">
        <f>IF($A732="","",IF(V731="","",IF(Main!X$143=0,0,IF(Main!AD$218="","",IF($C$29="PM",Main!AD$218/Main!X$143*Main!X160,ROUND(Main!AD$218/Main!X$143*Main!X160*$B51,0))))))</f>
        <v/>
      </c>
      <c r="W732" s="31" t="str">
        <f>IF($A732="","",IF(W731="","",IF(Main!Y$143=0,0,IF(Main!AE$218="","",IF($C$29="PM",Main!AE$218/Main!Y$143*Main!Y160,ROUND(Main!AE$218/Main!Y$143*Main!Y160*$B51,0))))))</f>
        <v/>
      </c>
      <c r="X732" s="31" t="str">
        <f>IF($A732="","",IF(X731="","",IF(Main!Z$143=0,0,IF(Main!AF$218="","",IF($C$29="PM",Main!AF$218/Main!Z$143*Main!Z160,ROUND(Main!AF$218/Main!Z$143*Main!Z160*$B51,0))))))</f>
        <v/>
      </c>
      <c r="Y732" s="31" t="str">
        <f>IF($A732="","",IF(Y731="","",IF(Main!AA$143=0,0,IF(Main!AG$218="","",IF($C$29="PM",Main!AG$218/Main!AA$143*Main!AA160,ROUND(Main!AG$218/Main!AA$143*Main!AA160*$B51,0))))))</f>
        <v/>
      </c>
      <c r="Z732" s="31" t="str">
        <f>IF($A732="","",IF(Z731="","",IF(Main!AB$143=0,0,IF(Main!AH$218="","",IF($C$29="PM",Main!AH$218/Main!AB$143*Main!AB160,ROUND(Main!AH$218/Main!AB$143*Main!AB160*$B51,0))))))</f>
        <v/>
      </c>
      <c r="AA732" s="49" t="str">
        <f>IF($A732="","",IF(AA731="","",IF(Main!AC$143=0,0,IF(Main!AI$218="","",IF($C$29="PM",Main!AI$218/Main!AC$143*Main!AC160,ROUND(Main!AI$218/Main!AC$143*Main!AC160*$B51,0))))))</f>
        <v/>
      </c>
      <c r="AB732" s="31" t="str">
        <f>IF($A732="","",IF(AB731="","",IF(Main!AD$143=0,0,IF(Main!AJ$218="","",IF($C$29="PM",Main!AJ$218/Main!AD$143*Main!AD160,ROUND(Main!AJ$218/Main!AD$143*Main!AD160*$B51,0))))))</f>
        <v/>
      </c>
      <c r="AC732" s="31" t="str">
        <f>IF($A732="","",IF(AC731="","",IF(Main!AE$143=0,0,IF(Main!AK$218="","",IF($C$29="PM",Main!AK$218/Main!AE$143*Main!AE160,ROUND(Main!AK$218/Main!AE$143*Main!AE160*$B51,0))))))</f>
        <v/>
      </c>
      <c r="AD732" s="31" t="str">
        <f>IF($A732="","",IF(AD731="","",IF(Main!AF$143=0,0,IF(Main!AL$218="","",IF($C$29="PM",Main!AL$218/Main!AF$143*Main!AF160,ROUND(Main!AL$218/Main!AF$143*Main!AF160*$B51,0))))))</f>
        <v/>
      </c>
      <c r="AE732" s="31" t="str">
        <f>IF($A732="","",IF(AE731="","",IF(Main!AG$143=0,0,IF(Main!AM$218="","",IF($C$29="PM",Main!AM$218/Main!AG$143*Main!AG160,ROUND(Main!AM$218/Main!AG$143*Main!AG160*$B51,0))))))</f>
        <v/>
      </c>
      <c r="AF732" s="31" t="str">
        <f>IF($A732="","",IF(AF731="","",IF(Main!AH$143=0,0,IF(Main!AN$218="","",IF($C$29="PM",Main!AN$218/Main!AH$143*Main!AH160,ROUND(Main!AN$218/Main!AH$143*Main!AH160*$B51,0))))))</f>
        <v/>
      </c>
      <c r="AG732" s="31" t="str">
        <f>IF($A732="","",IF(AG731="","",IF(Main!AI$143=0,0,IF(Main!AO$218="","",IF($C$29="PM",Main!AO$218/Main!AI$143*Main!AI160,ROUND(Main!AO$218/Main!AI$143*Main!AI160*$B51,0))))))</f>
        <v/>
      </c>
      <c r="AH732" s="31" t="str">
        <f>IF($A732="","",IF(AH731="","",IF(Main!AJ$143=0,0,IF(Main!AP$218="","",IF($C$29="PM",Main!AP$218/Main!AJ$143*Main!AJ160,ROUND(Main!AP$218/Main!AJ$143*Main!AJ160*$B51,0))))))</f>
        <v/>
      </c>
      <c r="AI732" s="31" t="str">
        <f>IF($A732="","",IF(AI731="","",IF(Main!AK$143=0,0,IF(Main!AQ$218="","",IF($C$29="PM",Main!AQ$218/Main!AK$143*Main!AK160,ROUND(Main!AQ$218/Main!AK$143*Main!AK160*$B51,0))))))</f>
        <v/>
      </c>
      <c r="AJ732" s="31" t="str">
        <f>IF($A732="","",IF(AJ731="","",IF(Main!AL$143=0,0,IF(Main!AR$218="","",IF($C$29="PM",Main!AR$218/Main!AL$143*Main!AL160,ROUND(Main!AR$218/Main!AL$143*Main!AL160*$B51,0))))))</f>
        <v/>
      </c>
      <c r="AK732" s="31" t="str">
        <f>IF($A732="","",IF(AK731="","",IF(Main!AM$143=0,0,IF(Main!AS$218="","",IF($C$29="PM",Main!AS$218/Main!AM$143*Main!AM160,ROUND(Main!AS$218/Main!AM$143*Main!AM160*$B51,0))))))</f>
        <v/>
      </c>
      <c r="AL732" s="50" t="str">
        <f>IF($A732="","",IF(AL731="","",IF(Main!AN$143=0,0,IF(Main!AT$218="","",IF($C$29="PM",Main!AT$218/Main!AN$143*Main!AN160,ROUND(Main!AT$218/Main!AN$143*Main!AN160*$B51,0))))))</f>
        <v/>
      </c>
      <c r="AM732" s="31" t="str">
        <f>IF($A732="","",IF(AM731="","",IF(Main!AO$143=0,0,IF(Main!AU$218="","",IF($C$29="PM",Main!AU$218/Main!AO$143*Main!AO160,ROUND(Main!AU$218/Main!AO$143*Main!AO160*$B51,0))))))</f>
        <v/>
      </c>
      <c r="AN732" s="31" t="str">
        <f>IF($A732="","",IF(AN731="","",IF(Main!AP$143=0,0,IF(Main!AV$218="","",IF($C$29="PM",Main!AV$218/Main!AP$143*Main!AP160,ROUND(Main!AV$218/Main!AP$143*Main!AP160*$B51,0))))))</f>
        <v/>
      </c>
      <c r="AO732" s="31" t="str">
        <f>IF($A732="","",IF(AO731="","",IF(Main!AQ$143=0,0,IF(Main!AW$218="","",IF($C$29="PM",Main!AW$218/Main!AQ$143*Main!AQ160,ROUND(Main!AW$218/Main!AQ$143*Main!AQ160*$B51,0))))))</f>
        <v/>
      </c>
      <c r="AP732" s="31" t="str">
        <f>IF($A732="","",IF(AP731="","",IF(Main!AR$143=0,0,IF(Main!AX$218="","",IF($C$29="PM",Main!AX$218/Main!AR$143*Main!AR160,ROUND(Main!AX$218/Main!AR$143*Main!AR160*$B51,0))))))</f>
        <v/>
      </c>
      <c r="AQ732" s="31" t="str">
        <f>IF($A732="","",IF(AQ731="","",IF(Main!AS$143=0,0,IF(Main!AY$218="","",IF($C$29="PM",Main!AY$218/Main!AS$143*Main!AS160,ROUND(Main!AY$218/Main!AS$143*Main!AS160*$B51,0))))))</f>
        <v/>
      </c>
      <c r="AR732" s="31" t="str">
        <f>IF($A732="","",IF(AR731="","",IF(Main!AT$143=0,0,IF(Main!AZ$218="","",IF($C$29="PM",Main!AZ$218/Main!AT$143*Main!AT160,ROUND(Main!AZ$218/Main!AT$143*Main!AT160*$B51,0))))))</f>
        <v/>
      </c>
      <c r="AS732" s="31" t="str">
        <f>IF($A732="","",IF(AS731="","",IF(Main!AU$143=0,0,IF(Main!BA$218="","",IF($C$29="PM",Main!BA$218/Main!AU$143*Main!AU160,ROUND(Main!BA$218/Main!AU$143*Main!AU160*$B51,0))))))</f>
        <v/>
      </c>
      <c r="AT732" s="31" t="str">
        <f>IF($A732="","",IF(AT731="","",IF(Main!AV$143=0,0,IF(Main!BB$218="","",IF($C$29="PM",Main!BB$218/Main!AV$143*Main!AV160,ROUND(Main!BB$218/Main!AV$143*Main!AV160*$B51,0))))))</f>
        <v/>
      </c>
      <c r="AU732" s="31" t="str">
        <f>IF($A732="","",IF(AU731="","",IF(Main!AW$143=0,0,IF(Main!BC$218="","",IF($C$29="PM",Main!BC$218/Main!AW$143*Main!AW160,ROUND(Main!BC$218/Main!AW$143*Main!AW160*$B51,0))))))</f>
        <v/>
      </c>
      <c r="AV732" s="31" t="str">
        <f>IF($A732="","",IF(AV731="","",IF(Main!AX$143=0,0,IF(Main!BD$218="","",IF($C$29="PM",Main!BD$218/Main!AX$143*Main!AX160,ROUND(Main!BD$218/Main!AX$143*Main!AX160*$B51,0))))))</f>
        <v/>
      </c>
      <c r="AW732" s="31" t="str">
        <f>IF($A732="","",IF(AW731="","",IF(Main!AY$143=0,0,IF(Main!BE$218="","",IF($C$29="PM",Main!BE$218/Main!AY$143*Main!AY160,ROUND(Main!BE$218/Main!AY$143*Main!AY160*$B51,0))))))</f>
        <v/>
      </c>
      <c r="AX732" s="50" t="str">
        <f>IF($A732="","",IF(AX731="","",IF(Main!AZ$143=0,0,IF(Main!BF$218="","",IF($C$29="PM",Main!BF$218/Main!AZ$143*Main!AZ160,ROUND(Main!BF$218/Main!AZ$143*Main!AZ160*$B51,0))))))</f>
        <v/>
      </c>
      <c r="AY732" s="31" t="str">
        <f>IF($A732="","",IF(AY731="","",IF(Main!BA$143=0,0,IF(Main!BG$218="","",IF($C$29="PM",Main!BG$218/Main!BA$143*Main!BA160,ROUND(Main!BG$218/Main!BA$143*Main!BA160*$B51,0))))))</f>
        <v/>
      </c>
      <c r="AZ732" s="31" t="str">
        <f>IF($A732="","",IF(AZ731="","",IF(Main!BB$143=0,0,IF(Main!BH$218="","",IF($C$29="PM",Main!BH$218/Main!BB$143*Main!BB160,ROUND(Main!BH$218/Main!BB$143*Main!BB160*$B51,0))))))</f>
        <v/>
      </c>
      <c r="BA732" s="31" t="str">
        <f>IF($A732="","",IF(BA731="","",IF(Main!BC$143=0,0,IF(Main!BI$218="","",IF($C$29="PM",Main!BI$218/Main!BC$143*Main!BC160,ROUND(Main!BI$218/Main!BC$143*Main!BC160*$B51,0))))))</f>
        <v/>
      </c>
      <c r="BB732" s="31" t="str">
        <f>IF($A732="","",IF(BB731="","",IF(Main!BD$143=0,0,IF(Main!BJ$218="","",IF($C$29="PM",Main!BJ$218/Main!BD$143*Main!BD160,ROUND(Main!BJ$218/Main!BD$143*Main!BD160*$B51,0))))))</f>
        <v/>
      </c>
      <c r="BC732" s="31" t="str">
        <f>IF($A732="","",IF(BC731="","",IF(Main!BE$143=0,0,IF(Main!BK$218="","",IF($C$29="PM",Main!BK$218/Main!BE$143*Main!BE160,ROUND(Main!BK$218/Main!BE$143*Main!BE160*$B51,0))))))</f>
        <v/>
      </c>
      <c r="BD732" s="31" t="str">
        <f>IF($A732="","",IF(BD731="","",IF(Main!BF$143=0,0,IF(Main!BL$218="","",IF($C$29="PM",Main!BL$218/Main!BF$143*Main!BF160,ROUND(Main!BL$218/Main!BF$143*Main!BF160*$B51,0))))))</f>
        <v/>
      </c>
      <c r="BE732" s="31" t="str">
        <f>IF($A732="","",IF(BE731="","",IF(Main!BG$143=0,0,IF(Main!BM$218="","",IF($C$29="PM",Main!BM$218/Main!BG$143*Main!BG160,ROUND(Main!BM$218/Main!BG$143*Main!BG160*$B51,0))))))</f>
        <v/>
      </c>
      <c r="BF732" s="31" t="str">
        <f>IF($A732="","",IF(BF731="","",IF(Main!BH$143=0,0,IF(Main!BN$218="","",IF($C$29="PM",Main!BN$218/Main!BH$143*Main!BH160,ROUND(Main!BN$218/Main!BH$143*Main!BH160*$B51,0))))))</f>
        <v/>
      </c>
      <c r="BG732" s="31" t="str">
        <f>IF($A732="","",IF(BG731="","",IF(Main!BI$143=0,0,IF(Main!BO$218="","",IF($C$29="PM",Main!BO$218/Main!BI$143*Main!BI160,ROUND(Main!BO$218/Main!BI$143*Main!BI160*$B51,0))))))</f>
        <v/>
      </c>
      <c r="BH732" s="31" t="str">
        <f>IF($A732="","",IF(BH731="","",IF(Main!BJ$143=0,0,IF(Main!BP$218="","",IF($C$29="PM",Main!BP$218/Main!BJ$143*Main!BJ160,ROUND(Main!BP$218/Main!BJ$143*Main!BJ160*$B51,0))))))</f>
        <v/>
      </c>
      <c r="BI732" s="31" t="str">
        <f>IF($A732="","",IF(BI731="","",IF(Main!BK$143=0,0,IF(Main!BQ$218="","",IF($C$29="PM",Main!BQ$218/Main!BK$143*Main!BK160,ROUND(Main!BQ$218/Main!BK$143*Main!BK160*$B51,0))))))</f>
        <v/>
      </c>
      <c r="BJ732" s="50" t="str">
        <f>IF($A732="","",IF(BJ731="","",IF(Main!BL$143=0,0,IF(Main!BR$218="","",IF($C$29="PM",Main!BR$218/Main!BL$143*Main!BL160,ROUND(Main!BR$218/Main!BL$143*Main!BL160*$B51,0))))))</f>
        <v/>
      </c>
      <c r="BK732" s="31" t="str">
        <f>IF($A732="","",IF(BK731="","",IF(Main!BM$143=0,0,IF(Main!BS$218="","",IF($C$29="PM",Main!BS$218/Main!BM$143*Main!BM160,ROUND(Main!BS$218/Main!BM$143*Main!BM160*$B51,0))))))</f>
        <v/>
      </c>
      <c r="BL732" s="31" t="str">
        <f>IF($A732="","",IF(BL731="","",IF(Main!BN$143=0,0,IF(Main!BT$218="","",IF($C$29="PM",Main!BT$218/Main!BN$143*Main!BN160,ROUND(Main!BT$218/Main!BN$143*Main!BN160*$B51,0))))))</f>
        <v/>
      </c>
      <c r="BM732" s="31" t="str">
        <f>IF($A732="","",IF(BM731="","",IF(Main!BO$143=0,0,IF(Main!BU$218="","",IF($C$29="PM",Main!BU$218/Main!BO$143*Main!BO160,ROUND(Main!BU$218/Main!BO$143*Main!BO160*$B51,0))))))</f>
        <v/>
      </c>
      <c r="BN732" s="31" t="str">
        <f>IF($A732="","",IF(BN731="","",IF(Main!BP$143=0,0,IF(Main!BV$218="","",IF($C$29="PM",Main!BV$218/Main!BP$143*Main!BP160,ROUND(Main!BV$218/Main!BP$143*Main!BP160*$B51,0))))))</f>
        <v/>
      </c>
      <c r="BO732" s="31" t="str">
        <f>IF($A732="","",IF(BO731="","",IF(Main!BQ$143=0,0,IF(Main!BW$218="","",IF($C$29="PM",Main!BW$218/Main!BQ$143*Main!BQ160,ROUND(Main!BW$218/Main!BQ$143*Main!BQ160*$B51,0))))))</f>
        <v/>
      </c>
      <c r="BP732" s="31" t="str">
        <f>IF($A732="","",IF(BP731="","",IF(Main!BR$143=0,0,IF(Main!BX$218="","",IF($C$29="PM",Main!BX$218/Main!BR$143*Main!BR160,ROUND(Main!BX$218/Main!BR$143*Main!BR160*$B51,0))))))</f>
        <v/>
      </c>
      <c r="BQ732" s="31" t="str">
        <f>IF($A732="","",IF(BQ731="","",IF(Main!BS$143=0,0,IF(Main!BY$218="","",IF($C$29="PM",Main!BY$218/Main!BS$143*Main!BS160,ROUND(Main!BY$218/Main!BS$143*Main!BS160*$B51,0))))))</f>
        <v/>
      </c>
      <c r="BR732" s="31" t="str">
        <f>IF($A732="","",IF(BR731="","",IF(Main!BT$143=0,0,IF(Main!BZ$218="","",IF($C$29="PM",Main!BZ$218/Main!BT$143*Main!BT160,ROUND(Main!BZ$218/Main!BT$143*Main!BT160*$B51,0))))))</f>
        <v/>
      </c>
      <c r="BS732" s="31" t="str">
        <f>IF($A732="","",IF(BS731="","",IF(Main!BU$143=0,0,IF(Main!CA$218="","",IF($C$29="PM",Main!CA$218/Main!BU$143*Main!BU160,ROUND(Main!CA$218/Main!BU$143*Main!BU160*$B51,0))))))</f>
        <v/>
      </c>
      <c r="BT732" s="31" t="str">
        <f>IF($A732="","",IF(BT731="","",IF(Main!BV$143=0,0,IF(Main!CB$218="","",IF($C$29="PM",Main!CB$218/Main!BV$143*Main!BV160,ROUND(Main!CB$218/Main!BV$143*Main!BV160*$B51,0))))))</f>
        <v/>
      </c>
      <c r="BU732" s="31" t="str">
        <f>IF($A732="","",IF(BU731="","",IF(Main!BW$143=0,0,IF(Main!CC$218="","",IF($C$29="PM",Main!CC$218/Main!BW$143*Main!BW160,ROUND(Main!CC$218/Main!BW$143*Main!BW160*$B51,0))))))</f>
        <v/>
      </c>
      <c r="BV732" s="50" t="str">
        <f>IF($A732="","",IF(BV731="","",IF(Main!BX$143=0,0,IF(Main!CD$218="","",IF($C$29="PM",Main!CD$218/Main!BX$143*Main!BX160,ROUND(Main!CD$218/Main!BX$143*Main!BX160*$B51,0))))))</f>
        <v/>
      </c>
    </row>
    <row r="733" spans="1:74" x14ac:dyDescent="0.2">
      <c r="A733" s="71" t="str">
        <f>IF(Main!A$52="","",Main!A$52)</f>
        <v/>
      </c>
      <c r="B733" s="74" t="str">
        <f t="shared" si="499"/>
        <v/>
      </c>
      <c r="C733" s="49" t="str">
        <f>IF($A733="","",IF(C732="","",IF(Main!E$143=0,0,IF(Main!K$218="","",IF($C$29="PM",Main!K$218/Main!E$143*Main!E161,ROUND(Main!K$218/Main!E$143*Main!E161*$B52,0))))))</f>
        <v/>
      </c>
      <c r="D733" s="31" t="str">
        <f>IF($A733="","",IF(D732="","",IF(Main!F$143=0,0,IF(Main!L$218="","",IF($C$29="PM",Main!L$218/Main!F$143*Main!F161,ROUND(Main!L$218/Main!F$143*Main!F161*$B52,0))))))</f>
        <v/>
      </c>
      <c r="E733" s="31" t="str">
        <f>IF($A733="","",IF(E732="","",IF(Main!G$143=0,0,IF(Main!M$218="","",IF($C$29="PM",Main!M$218/Main!G$143*Main!G161,ROUND(Main!M$218/Main!G$143*Main!G161*$B52,0))))))</f>
        <v/>
      </c>
      <c r="F733" s="31" t="str">
        <f>IF($A733="","",IF(F732="","",IF(Main!H$143=0,0,IF(Main!N$218="","",IF($C$29="PM",Main!N$218/Main!H$143*Main!H161,ROUND(Main!N$218/Main!H$143*Main!H161*$B52,0))))))</f>
        <v/>
      </c>
      <c r="G733" s="31" t="str">
        <f>IF($A733="","",IF(G732="","",IF(Main!I$143=0,0,IF(Main!O$218="","",IF($C$29="PM",Main!O$218/Main!I$143*Main!I161,ROUND(Main!O$218/Main!I$143*Main!I161*$B52,0))))))</f>
        <v/>
      </c>
      <c r="H733" s="31" t="str">
        <f>IF($A733="","",IF(H732="","",IF(Main!J$143=0,0,IF(Main!P$218="","",IF($C$29="PM",Main!P$218/Main!J$143*Main!J161,ROUND(Main!P$218/Main!J$143*Main!J161*$B52,0))))))</f>
        <v/>
      </c>
      <c r="I733" s="31" t="str">
        <f>IF($A733="","",IF(I732="","",IF(Main!K$143=0,0,IF(Main!Q$218="","",IF($C$29="PM",Main!Q$218/Main!K$143*Main!K161,ROUND(Main!Q$218/Main!K$143*Main!K161*$B52,0))))))</f>
        <v/>
      </c>
      <c r="J733" s="31" t="str">
        <f>IF($A733="","",IF(J732="","",IF(Main!L$143=0,0,IF(Main!R$218="","",IF($C$29="PM",Main!R$218/Main!L$143*Main!L161,ROUND(Main!R$218/Main!L$143*Main!L161*$B52,0))))))</f>
        <v/>
      </c>
      <c r="K733" s="31" t="str">
        <f>IF($A733="","",IF(K732="","",IF(Main!M$143=0,0,IF(Main!S$218="","",IF($C$29="PM",Main!S$218/Main!M$143*Main!M161,ROUND(Main!S$218/Main!M$143*Main!M161*$B52,0))))))</f>
        <v/>
      </c>
      <c r="L733" s="31" t="str">
        <f>IF($A733="","",IF(L732="","",IF(Main!N$143=0,0,IF(Main!T$218="","",IF($C$29="PM",Main!T$218/Main!N$143*Main!N161,ROUND(Main!T$218/Main!N$143*Main!N161*$B52,0))))))</f>
        <v/>
      </c>
      <c r="M733" s="31" t="str">
        <f>IF($A733="","",IF(M732="","",IF(Main!O$143=0,0,IF(Main!U$218="","",IF($C$29="PM",Main!U$218/Main!O$143*Main!O161,ROUND(Main!U$218/Main!O$143*Main!O161*$B52,0))))))</f>
        <v/>
      </c>
      <c r="N733" s="50" t="str">
        <f>IF($A733="","",IF(N732="","",IF(Main!P$143=0,0,IF(Main!V$218="","",IF($C$29="PM",Main!V$218/Main!P$143*Main!P161,ROUND(Main!V$218/Main!P$143*Main!P161*$B52,0))))))</f>
        <v/>
      </c>
      <c r="O733" s="31" t="str">
        <f>IF($A733="","",IF(O732="","",IF(Main!Q$143=0,0,IF(Main!W$218="","",IF($C$29="PM",Main!W$218/Main!Q$143*Main!Q161,ROUND(Main!W$218/Main!Q$143*Main!Q161*$B52,0))))))</f>
        <v/>
      </c>
      <c r="P733" s="31" t="str">
        <f>IF($A733="","",IF(P732="","",IF(Main!R$143=0,0,IF(Main!X$218="","",IF($C$29="PM",Main!X$218/Main!R$143*Main!R161,ROUND(Main!X$218/Main!R$143*Main!R161*$B52,0))))))</f>
        <v/>
      </c>
      <c r="Q733" s="31" t="str">
        <f>IF($A733="","",IF(Q732="","",IF(Main!S$143=0,0,IF(Main!Y$218="","",IF($C$29="PM",Main!Y$218/Main!S$143*Main!S161,ROUND(Main!Y$218/Main!S$143*Main!S161*$B52,0))))))</f>
        <v/>
      </c>
      <c r="R733" s="31" t="str">
        <f>IF($A733="","",IF(R732="","",IF(Main!T$143=0,0,IF(Main!Z$218="","",IF($C$29="PM",Main!Z$218/Main!T$143*Main!T161,ROUND(Main!Z$218/Main!T$143*Main!T161*$B52,0))))))</f>
        <v/>
      </c>
      <c r="S733" s="31" t="str">
        <f>IF($A733="","",IF(S732="","",IF(Main!U$143=0,0,IF(Main!AA$218="","",IF($C$29="PM",Main!AA$218/Main!U$143*Main!U161,ROUND(Main!AA$218/Main!U$143*Main!U161*$B52,0))))))</f>
        <v/>
      </c>
      <c r="T733" s="31" t="str">
        <f>IF($A733="","",IF(T732="","",IF(Main!V$143=0,0,IF(Main!AB$218="","",IF($C$29="PM",Main!AB$218/Main!V$143*Main!V161,ROUND(Main!AB$218/Main!V$143*Main!V161*$B52,0))))))</f>
        <v/>
      </c>
      <c r="U733" s="31" t="str">
        <f>IF($A733="","",IF(U732="","",IF(Main!W$143=0,0,IF(Main!AC$218="","",IF($C$29="PM",Main!AC$218/Main!W$143*Main!W161,ROUND(Main!AC$218/Main!W$143*Main!W161*$B52,0))))))</f>
        <v/>
      </c>
      <c r="V733" s="31" t="str">
        <f>IF($A733="","",IF(V732="","",IF(Main!X$143=0,0,IF(Main!AD$218="","",IF($C$29="PM",Main!AD$218/Main!X$143*Main!X161,ROUND(Main!AD$218/Main!X$143*Main!X161*$B52,0))))))</f>
        <v/>
      </c>
      <c r="W733" s="31" t="str">
        <f>IF($A733="","",IF(W732="","",IF(Main!Y$143=0,0,IF(Main!AE$218="","",IF($C$29="PM",Main!AE$218/Main!Y$143*Main!Y161,ROUND(Main!AE$218/Main!Y$143*Main!Y161*$B52,0))))))</f>
        <v/>
      </c>
      <c r="X733" s="31" t="str">
        <f>IF($A733="","",IF(X732="","",IF(Main!Z$143=0,0,IF(Main!AF$218="","",IF($C$29="PM",Main!AF$218/Main!Z$143*Main!Z161,ROUND(Main!AF$218/Main!Z$143*Main!Z161*$B52,0))))))</f>
        <v/>
      </c>
      <c r="Y733" s="31" t="str">
        <f>IF($A733="","",IF(Y732="","",IF(Main!AA$143=0,0,IF(Main!AG$218="","",IF($C$29="PM",Main!AG$218/Main!AA$143*Main!AA161,ROUND(Main!AG$218/Main!AA$143*Main!AA161*$B52,0))))))</f>
        <v/>
      </c>
      <c r="Z733" s="31" t="str">
        <f>IF($A733="","",IF(Z732="","",IF(Main!AB$143=0,0,IF(Main!AH$218="","",IF($C$29="PM",Main!AH$218/Main!AB$143*Main!AB161,ROUND(Main!AH$218/Main!AB$143*Main!AB161*$B52,0))))))</f>
        <v/>
      </c>
      <c r="AA733" s="49" t="str">
        <f>IF($A733="","",IF(AA732="","",IF(Main!AC$143=0,0,IF(Main!AI$218="","",IF($C$29="PM",Main!AI$218/Main!AC$143*Main!AC161,ROUND(Main!AI$218/Main!AC$143*Main!AC161*$B52,0))))))</f>
        <v/>
      </c>
      <c r="AB733" s="31" t="str">
        <f>IF($A733="","",IF(AB732="","",IF(Main!AD$143=0,0,IF(Main!AJ$218="","",IF($C$29="PM",Main!AJ$218/Main!AD$143*Main!AD161,ROUND(Main!AJ$218/Main!AD$143*Main!AD161*$B52,0))))))</f>
        <v/>
      </c>
      <c r="AC733" s="31" t="str">
        <f>IF($A733="","",IF(AC732="","",IF(Main!AE$143=0,0,IF(Main!AK$218="","",IF($C$29="PM",Main!AK$218/Main!AE$143*Main!AE161,ROUND(Main!AK$218/Main!AE$143*Main!AE161*$B52,0))))))</f>
        <v/>
      </c>
      <c r="AD733" s="31" t="str">
        <f>IF($A733="","",IF(AD732="","",IF(Main!AF$143=0,0,IF(Main!AL$218="","",IF($C$29="PM",Main!AL$218/Main!AF$143*Main!AF161,ROUND(Main!AL$218/Main!AF$143*Main!AF161*$B52,0))))))</f>
        <v/>
      </c>
      <c r="AE733" s="31" t="str">
        <f>IF($A733="","",IF(AE732="","",IF(Main!AG$143=0,0,IF(Main!AM$218="","",IF($C$29="PM",Main!AM$218/Main!AG$143*Main!AG161,ROUND(Main!AM$218/Main!AG$143*Main!AG161*$B52,0))))))</f>
        <v/>
      </c>
      <c r="AF733" s="31" t="str">
        <f>IF($A733="","",IF(AF732="","",IF(Main!AH$143=0,0,IF(Main!AN$218="","",IF($C$29="PM",Main!AN$218/Main!AH$143*Main!AH161,ROUND(Main!AN$218/Main!AH$143*Main!AH161*$B52,0))))))</f>
        <v/>
      </c>
      <c r="AG733" s="31" t="str">
        <f>IF($A733="","",IF(AG732="","",IF(Main!AI$143=0,0,IF(Main!AO$218="","",IF($C$29="PM",Main!AO$218/Main!AI$143*Main!AI161,ROUND(Main!AO$218/Main!AI$143*Main!AI161*$B52,0))))))</f>
        <v/>
      </c>
      <c r="AH733" s="31" t="str">
        <f>IF($A733="","",IF(AH732="","",IF(Main!AJ$143=0,0,IF(Main!AP$218="","",IF($C$29="PM",Main!AP$218/Main!AJ$143*Main!AJ161,ROUND(Main!AP$218/Main!AJ$143*Main!AJ161*$B52,0))))))</f>
        <v/>
      </c>
      <c r="AI733" s="31" t="str">
        <f>IF($A733="","",IF(AI732="","",IF(Main!AK$143=0,0,IF(Main!AQ$218="","",IF($C$29="PM",Main!AQ$218/Main!AK$143*Main!AK161,ROUND(Main!AQ$218/Main!AK$143*Main!AK161*$B52,0))))))</f>
        <v/>
      </c>
      <c r="AJ733" s="31" t="str">
        <f>IF($A733="","",IF(AJ732="","",IF(Main!AL$143=0,0,IF(Main!AR$218="","",IF($C$29="PM",Main!AR$218/Main!AL$143*Main!AL161,ROUND(Main!AR$218/Main!AL$143*Main!AL161*$B52,0))))))</f>
        <v/>
      </c>
      <c r="AK733" s="31" t="str">
        <f>IF($A733="","",IF(AK732="","",IF(Main!AM$143=0,0,IF(Main!AS$218="","",IF($C$29="PM",Main!AS$218/Main!AM$143*Main!AM161,ROUND(Main!AS$218/Main!AM$143*Main!AM161*$B52,0))))))</f>
        <v/>
      </c>
      <c r="AL733" s="50" t="str">
        <f>IF($A733="","",IF(AL732="","",IF(Main!AN$143=0,0,IF(Main!AT$218="","",IF($C$29="PM",Main!AT$218/Main!AN$143*Main!AN161,ROUND(Main!AT$218/Main!AN$143*Main!AN161*$B52,0))))))</f>
        <v/>
      </c>
      <c r="AM733" s="31" t="str">
        <f>IF($A733="","",IF(AM732="","",IF(Main!AO$143=0,0,IF(Main!AU$218="","",IF($C$29="PM",Main!AU$218/Main!AO$143*Main!AO161,ROUND(Main!AU$218/Main!AO$143*Main!AO161*$B52,0))))))</f>
        <v/>
      </c>
      <c r="AN733" s="31" t="str">
        <f>IF($A733="","",IF(AN732="","",IF(Main!AP$143=0,0,IF(Main!AV$218="","",IF($C$29="PM",Main!AV$218/Main!AP$143*Main!AP161,ROUND(Main!AV$218/Main!AP$143*Main!AP161*$B52,0))))))</f>
        <v/>
      </c>
      <c r="AO733" s="31" t="str">
        <f>IF($A733="","",IF(AO732="","",IF(Main!AQ$143=0,0,IF(Main!AW$218="","",IF($C$29="PM",Main!AW$218/Main!AQ$143*Main!AQ161,ROUND(Main!AW$218/Main!AQ$143*Main!AQ161*$B52,0))))))</f>
        <v/>
      </c>
      <c r="AP733" s="31" t="str">
        <f>IF($A733="","",IF(AP732="","",IF(Main!AR$143=0,0,IF(Main!AX$218="","",IF($C$29="PM",Main!AX$218/Main!AR$143*Main!AR161,ROUND(Main!AX$218/Main!AR$143*Main!AR161*$B52,0))))))</f>
        <v/>
      </c>
      <c r="AQ733" s="31" t="str">
        <f>IF($A733="","",IF(AQ732="","",IF(Main!AS$143=0,0,IF(Main!AY$218="","",IF($C$29="PM",Main!AY$218/Main!AS$143*Main!AS161,ROUND(Main!AY$218/Main!AS$143*Main!AS161*$B52,0))))))</f>
        <v/>
      </c>
      <c r="AR733" s="31" t="str">
        <f>IF($A733="","",IF(AR732="","",IF(Main!AT$143=0,0,IF(Main!AZ$218="","",IF($C$29="PM",Main!AZ$218/Main!AT$143*Main!AT161,ROUND(Main!AZ$218/Main!AT$143*Main!AT161*$B52,0))))))</f>
        <v/>
      </c>
      <c r="AS733" s="31" t="str">
        <f>IF($A733="","",IF(AS732="","",IF(Main!AU$143=0,0,IF(Main!BA$218="","",IF($C$29="PM",Main!BA$218/Main!AU$143*Main!AU161,ROUND(Main!BA$218/Main!AU$143*Main!AU161*$B52,0))))))</f>
        <v/>
      </c>
      <c r="AT733" s="31" t="str">
        <f>IF($A733="","",IF(AT732="","",IF(Main!AV$143=0,0,IF(Main!BB$218="","",IF($C$29="PM",Main!BB$218/Main!AV$143*Main!AV161,ROUND(Main!BB$218/Main!AV$143*Main!AV161*$B52,0))))))</f>
        <v/>
      </c>
      <c r="AU733" s="31" t="str">
        <f>IF($A733="","",IF(AU732="","",IF(Main!AW$143=0,0,IF(Main!BC$218="","",IF($C$29="PM",Main!BC$218/Main!AW$143*Main!AW161,ROUND(Main!BC$218/Main!AW$143*Main!AW161*$B52,0))))))</f>
        <v/>
      </c>
      <c r="AV733" s="31" t="str">
        <f>IF($A733="","",IF(AV732="","",IF(Main!AX$143=0,0,IF(Main!BD$218="","",IF($C$29="PM",Main!BD$218/Main!AX$143*Main!AX161,ROUND(Main!BD$218/Main!AX$143*Main!AX161*$B52,0))))))</f>
        <v/>
      </c>
      <c r="AW733" s="31" t="str">
        <f>IF($A733="","",IF(AW732="","",IF(Main!AY$143=0,0,IF(Main!BE$218="","",IF($C$29="PM",Main!BE$218/Main!AY$143*Main!AY161,ROUND(Main!BE$218/Main!AY$143*Main!AY161*$B52,0))))))</f>
        <v/>
      </c>
      <c r="AX733" s="50" t="str">
        <f>IF($A733="","",IF(AX732="","",IF(Main!AZ$143=0,0,IF(Main!BF$218="","",IF($C$29="PM",Main!BF$218/Main!AZ$143*Main!AZ161,ROUND(Main!BF$218/Main!AZ$143*Main!AZ161*$B52,0))))))</f>
        <v/>
      </c>
      <c r="AY733" s="31" t="str">
        <f>IF($A733="","",IF(AY732="","",IF(Main!BA$143=0,0,IF(Main!BG$218="","",IF($C$29="PM",Main!BG$218/Main!BA$143*Main!BA161,ROUND(Main!BG$218/Main!BA$143*Main!BA161*$B52,0))))))</f>
        <v/>
      </c>
      <c r="AZ733" s="31" t="str">
        <f>IF($A733="","",IF(AZ732="","",IF(Main!BB$143=0,0,IF(Main!BH$218="","",IF($C$29="PM",Main!BH$218/Main!BB$143*Main!BB161,ROUND(Main!BH$218/Main!BB$143*Main!BB161*$B52,0))))))</f>
        <v/>
      </c>
      <c r="BA733" s="31" t="str">
        <f>IF($A733="","",IF(BA732="","",IF(Main!BC$143=0,0,IF(Main!BI$218="","",IF($C$29="PM",Main!BI$218/Main!BC$143*Main!BC161,ROUND(Main!BI$218/Main!BC$143*Main!BC161*$B52,0))))))</f>
        <v/>
      </c>
      <c r="BB733" s="31" t="str">
        <f>IF($A733="","",IF(BB732="","",IF(Main!BD$143=0,0,IF(Main!BJ$218="","",IF($C$29="PM",Main!BJ$218/Main!BD$143*Main!BD161,ROUND(Main!BJ$218/Main!BD$143*Main!BD161*$B52,0))))))</f>
        <v/>
      </c>
      <c r="BC733" s="31" t="str">
        <f>IF($A733="","",IF(BC732="","",IF(Main!BE$143=0,0,IF(Main!BK$218="","",IF($C$29="PM",Main!BK$218/Main!BE$143*Main!BE161,ROUND(Main!BK$218/Main!BE$143*Main!BE161*$B52,0))))))</f>
        <v/>
      </c>
      <c r="BD733" s="31" t="str">
        <f>IF($A733="","",IF(BD732="","",IF(Main!BF$143=0,0,IF(Main!BL$218="","",IF($C$29="PM",Main!BL$218/Main!BF$143*Main!BF161,ROUND(Main!BL$218/Main!BF$143*Main!BF161*$B52,0))))))</f>
        <v/>
      </c>
      <c r="BE733" s="31" t="str">
        <f>IF($A733="","",IF(BE732="","",IF(Main!BG$143=0,0,IF(Main!BM$218="","",IF($C$29="PM",Main!BM$218/Main!BG$143*Main!BG161,ROUND(Main!BM$218/Main!BG$143*Main!BG161*$B52,0))))))</f>
        <v/>
      </c>
      <c r="BF733" s="31" t="str">
        <f>IF($A733="","",IF(BF732="","",IF(Main!BH$143=0,0,IF(Main!BN$218="","",IF($C$29="PM",Main!BN$218/Main!BH$143*Main!BH161,ROUND(Main!BN$218/Main!BH$143*Main!BH161*$B52,0))))))</f>
        <v/>
      </c>
      <c r="BG733" s="31" t="str">
        <f>IF($A733="","",IF(BG732="","",IF(Main!BI$143=0,0,IF(Main!BO$218="","",IF($C$29="PM",Main!BO$218/Main!BI$143*Main!BI161,ROUND(Main!BO$218/Main!BI$143*Main!BI161*$B52,0))))))</f>
        <v/>
      </c>
      <c r="BH733" s="31" t="str">
        <f>IF($A733="","",IF(BH732="","",IF(Main!BJ$143=0,0,IF(Main!BP$218="","",IF($C$29="PM",Main!BP$218/Main!BJ$143*Main!BJ161,ROUND(Main!BP$218/Main!BJ$143*Main!BJ161*$B52,0))))))</f>
        <v/>
      </c>
      <c r="BI733" s="31" t="str">
        <f>IF($A733="","",IF(BI732="","",IF(Main!BK$143=0,0,IF(Main!BQ$218="","",IF($C$29="PM",Main!BQ$218/Main!BK$143*Main!BK161,ROUND(Main!BQ$218/Main!BK$143*Main!BK161*$B52,0))))))</f>
        <v/>
      </c>
      <c r="BJ733" s="50" t="str">
        <f>IF($A733="","",IF(BJ732="","",IF(Main!BL$143=0,0,IF(Main!BR$218="","",IF($C$29="PM",Main!BR$218/Main!BL$143*Main!BL161,ROUND(Main!BR$218/Main!BL$143*Main!BL161*$B52,0))))))</f>
        <v/>
      </c>
      <c r="BK733" s="31" t="str">
        <f>IF($A733="","",IF(BK732="","",IF(Main!BM$143=0,0,IF(Main!BS$218="","",IF($C$29="PM",Main!BS$218/Main!BM$143*Main!BM161,ROUND(Main!BS$218/Main!BM$143*Main!BM161*$B52,0))))))</f>
        <v/>
      </c>
      <c r="BL733" s="31" t="str">
        <f>IF($A733="","",IF(BL732="","",IF(Main!BN$143=0,0,IF(Main!BT$218="","",IF($C$29="PM",Main!BT$218/Main!BN$143*Main!BN161,ROUND(Main!BT$218/Main!BN$143*Main!BN161*$B52,0))))))</f>
        <v/>
      </c>
      <c r="BM733" s="31" t="str">
        <f>IF($A733="","",IF(BM732="","",IF(Main!BO$143=0,0,IF(Main!BU$218="","",IF($C$29="PM",Main!BU$218/Main!BO$143*Main!BO161,ROUND(Main!BU$218/Main!BO$143*Main!BO161*$B52,0))))))</f>
        <v/>
      </c>
      <c r="BN733" s="31" t="str">
        <f>IF($A733="","",IF(BN732="","",IF(Main!BP$143=0,0,IF(Main!BV$218="","",IF($C$29="PM",Main!BV$218/Main!BP$143*Main!BP161,ROUND(Main!BV$218/Main!BP$143*Main!BP161*$B52,0))))))</f>
        <v/>
      </c>
      <c r="BO733" s="31" t="str">
        <f>IF($A733="","",IF(BO732="","",IF(Main!BQ$143=0,0,IF(Main!BW$218="","",IF($C$29="PM",Main!BW$218/Main!BQ$143*Main!BQ161,ROUND(Main!BW$218/Main!BQ$143*Main!BQ161*$B52,0))))))</f>
        <v/>
      </c>
      <c r="BP733" s="31" t="str">
        <f>IF($A733="","",IF(BP732="","",IF(Main!BR$143=0,0,IF(Main!BX$218="","",IF($C$29="PM",Main!BX$218/Main!BR$143*Main!BR161,ROUND(Main!BX$218/Main!BR$143*Main!BR161*$B52,0))))))</f>
        <v/>
      </c>
      <c r="BQ733" s="31" t="str">
        <f>IF($A733="","",IF(BQ732="","",IF(Main!BS$143=0,0,IF(Main!BY$218="","",IF($C$29="PM",Main!BY$218/Main!BS$143*Main!BS161,ROUND(Main!BY$218/Main!BS$143*Main!BS161*$B52,0))))))</f>
        <v/>
      </c>
      <c r="BR733" s="31" t="str">
        <f>IF($A733="","",IF(BR732="","",IF(Main!BT$143=0,0,IF(Main!BZ$218="","",IF($C$29="PM",Main!BZ$218/Main!BT$143*Main!BT161,ROUND(Main!BZ$218/Main!BT$143*Main!BT161*$B52,0))))))</f>
        <v/>
      </c>
      <c r="BS733" s="31" t="str">
        <f>IF($A733="","",IF(BS732="","",IF(Main!BU$143=0,0,IF(Main!CA$218="","",IF($C$29="PM",Main!CA$218/Main!BU$143*Main!BU161,ROUND(Main!CA$218/Main!BU$143*Main!BU161*$B52,0))))))</f>
        <v/>
      </c>
      <c r="BT733" s="31" t="str">
        <f>IF($A733="","",IF(BT732="","",IF(Main!BV$143=0,0,IF(Main!CB$218="","",IF($C$29="PM",Main!CB$218/Main!BV$143*Main!BV161,ROUND(Main!CB$218/Main!BV$143*Main!BV161*$B52,0))))))</f>
        <v/>
      </c>
      <c r="BU733" s="31" t="str">
        <f>IF($A733="","",IF(BU732="","",IF(Main!BW$143=0,0,IF(Main!CC$218="","",IF($C$29="PM",Main!CC$218/Main!BW$143*Main!BW161,ROUND(Main!CC$218/Main!BW$143*Main!BW161*$B52,0))))))</f>
        <v/>
      </c>
      <c r="BV733" s="50" t="str">
        <f>IF($A733="","",IF(BV732="","",IF(Main!BX$143=0,0,IF(Main!CD$218="","",IF($C$29="PM",Main!CD$218/Main!BX$143*Main!BX161,ROUND(Main!CD$218/Main!BX$143*Main!BX161*$B52,0))))))</f>
        <v/>
      </c>
    </row>
    <row r="734" spans="1:74" x14ac:dyDescent="0.2">
      <c r="A734" s="71" t="str">
        <f>IF(Main!A$53="","",Main!A$53)</f>
        <v/>
      </c>
      <c r="B734" s="74" t="str">
        <f t="shared" si="499"/>
        <v/>
      </c>
      <c r="C734" s="49" t="str">
        <f>IF($A734="","",IF(C733="","",IF(Main!E$143=0,0,IF(Main!K$218="","",IF($C$29="PM",Main!K$218/Main!E$143*Main!E162,ROUND(Main!K$218/Main!E$143*Main!E162*$B53,0))))))</f>
        <v/>
      </c>
      <c r="D734" s="31" t="str">
        <f>IF($A734="","",IF(D733="","",IF(Main!F$143=0,0,IF(Main!L$218="","",IF($C$29="PM",Main!L$218/Main!F$143*Main!F162,ROUND(Main!L$218/Main!F$143*Main!F162*$B53,0))))))</f>
        <v/>
      </c>
      <c r="E734" s="31" t="str">
        <f>IF($A734="","",IF(E733="","",IF(Main!G$143=0,0,IF(Main!M$218="","",IF($C$29="PM",Main!M$218/Main!G$143*Main!G162,ROUND(Main!M$218/Main!G$143*Main!G162*$B53,0))))))</f>
        <v/>
      </c>
      <c r="F734" s="31" t="str">
        <f>IF($A734="","",IF(F733="","",IF(Main!H$143=0,0,IF(Main!N$218="","",IF($C$29="PM",Main!N$218/Main!H$143*Main!H162,ROUND(Main!N$218/Main!H$143*Main!H162*$B53,0))))))</f>
        <v/>
      </c>
      <c r="G734" s="31" t="str">
        <f>IF($A734="","",IF(G733="","",IF(Main!I$143=0,0,IF(Main!O$218="","",IF($C$29="PM",Main!O$218/Main!I$143*Main!I162,ROUND(Main!O$218/Main!I$143*Main!I162*$B53,0))))))</f>
        <v/>
      </c>
      <c r="H734" s="31" t="str">
        <f>IF($A734="","",IF(H733="","",IF(Main!J$143=0,0,IF(Main!P$218="","",IF($C$29="PM",Main!P$218/Main!J$143*Main!J162,ROUND(Main!P$218/Main!J$143*Main!J162*$B53,0))))))</f>
        <v/>
      </c>
      <c r="I734" s="31" t="str">
        <f>IF($A734="","",IF(I733="","",IF(Main!K$143=0,0,IF(Main!Q$218="","",IF($C$29="PM",Main!Q$218/Main!K$143*Main!K162,ROUND(Main!Q$218/Main!K$143*Main!K162*$B53,0))))))</f>
        <v/>
      </c>
      <c r="J734" s="31" t="str">
        <f>IF($A734="","",IF(J733="","",IF(Main!L$143=0,0,IF(Main!R$218="","",IF($C$29="PM",Main!R$218/Main!L$143*Main!L162,ROUND(Main!R$218/Main!L$143*Main!L162*$B53,0))))))</f>
        <v/>
      </c>
      <c r="K734" s="31" t="str">
        <f>IF($A734="","",IF(K733="","",IF(Main!M$143=0,0,IF(Main!S$218="","",IF($C$29="PM",Main!S$218/Main!M$143*Main!M162,ROUND(Main!S$218/Main!M$143*Main!M162*$B53,0))))))</f>
        <v/>
      </c>
      <c r="L734" s="31" t="str">
        <f>IF($A734="","",IF(L733="","",IF(Main!N$143=0,0,IF(Main!T$218="","",IF($C$29="PM",Main!T$218/Main!N$143*Main!N162,ROUND(Main!T$218/Main!N$143*Main!N162*$B53,0))))))</f>
        <v/>
      </c>
      <c r="M734" s="31" t="str">
        <f>IF($A734="","",IF(M733="","",IF(Main!O$143=0,0,IF(Main!U$218="","",IF($C$29="PM",Main!U$218/Main!O$143*Main!O162,ROUND(Main!U$218/Main!O$143*Main!O162*$B53,0))))))</f>
        <v/>
      </c>
      <c r="N734" s="50" t="str">
        <f>IF($A734="","",IF(N733="","",IF(Main!P$143=0,0,IF(Main!V$218="","",IF($C$29="PM",Main!V$218/Main!P$143*Main!P162,ROUND(Main!V$218/Main!P$143*Main!P162*$B53,0))))))</f>
        <v/>
      </c>
      <c r="O734" s="31" t="str">
        <f>IF($A734="","",IF(O733="","",IF(Main!Q$143=0,0,IF(Main!W$218="","",IF($C$29="PM",Main!W$218/Main!Q$143*Main!Q162,ROUND(Main!W$218/Main!Q$143*Main!Q162*$B53,0))))))</f>
        <v/>
      </c>
      <c r="P734" s="31" t="str">
        <f>IF($A734="","",IF(P733="","",IF(Main!R$143=0,0,IF(Main!X$218="","",IF($C$29="PM",Main!X$218/Main!R$143*Main!R162,ROUND(Main!X$218/Main!R$143*Main!R162*$B53,0))))))</f>
        <v/>
      </c>
      <c r="Q734" s="31" t="str">
        <f>IF($A734="","",IF(Q733="","",IF(Main!S$143=0,0,IF(Main!Y$218="","",IF($C$29="PM",Main!Y$218/Main!S$143*Main!S162,ROUND(Main!Y$218/Main!S$143*Main!S162*$B53,0))))))</f>
        <v/>
      </c>
      <c r="R734" s="31" t="str">
        <f>IF($A734="","",IF(R733="","",IF(Main!T$143=0,0,IF(Main!Z$218="","",IF($C$29="PM",Main!Z$218/Main!T$143*Main!T162,ROUND(Main!Z$218/Main!T$143*Main!T162*$B53,0))))))</f>
        <v/>
      </c>
      <c r="S734" s="31" t="str">
        <f>IF($A734="","",IF(S733="","",IF(Main!U$143=0,0,IF(Main!AA$218="","",IF($C$29="PM",Main!AA$218/Main!U$143*Main!U162,ROUND(Main!AA$218/Main!U$143*Main!U162*$B53,0))))))</f>
        <v/>
      </c>
      <c r="T734" s="31" t="str">
        <f>IF($A734="","",IF(T733="","",IF(Main!V$143=0,0,IF(Main!AB$218="","",IF($C$29="PM",Main!AB$218/Main!V$143*Main!V162,ROUND(Main!AB$218/Main!V$143*Main!V162*$B53,0))))))</f>
        <v/>
      </c>
      <c r="U734" s="31" t="str">
        <f>IF($A734="","",IF(U733="","",IF(Main!W$143=0,0,IF(Main!AC$218="","",IF($C$29="PM",Main!AC$218/Main!W$143*Main!W162,ROUND(Main!AC$218/Main!W$143*Main!W162*$B53,0))))))</f>
        <v/>
      </c>
      <c r="V734" s="31" t="str">
        <f>IF($A734="","",IF(V733="","",IF(Main!X$143=0,0,IF(Main!AD$218="","",IF($C$29="PM",Main!AD$218/Main!X$143*Main!X162,ROUND(Main!AD$218/Main!X$143*Main!X162*$B53,0))))))</f>
        <v/>
      </c>
      <c r="W734" s="31" t="str">
        <f>IF($A734="","",IF(W733="","",IF(Main!Y$143=0,0,IF(Main!AE$218="","",IF($C$29="PM",Main!AE$218/Main!Y$143*Main!Y162,ROUND(Main!AE$218/Main!Y$143*Main!Y162*$B53,0))))))</f>
        <v/>
      </c>
      <c r="X734" s="31" t="str">
        <f>IF($A734="","",IF(X733="","",IF(Main!Z$143=0,0,IF(Main!AF$218="","",IF($C$29="PM",Main!AF$218/Main!Z$143*Main!Z162,ROUND(Main!AF$218/Main!Z$143*Main!Z162*$B53,0))))))</f>
        <v/>
      </c>
      <c r="Y734" s="31" t="str">
        <f>IF($A734="","",IF(Y733="","",IF(Main!AA$143=0,0,IF(Main!AG$218="","",IF($C$29="PM",Main!AG$218/Main!AA$143*Main!AA162,ROUND(Main!AG$218/Main!AA$143*Main!AA162*$B53,0))))))</f>
        <v/>
      </c>
      <c r="Z734" s="31" t="str">
        <f>IF($A734="","",IF(Z733="","",IF(Main!AB$143=0,0,IF(Main!AH$218="","",IF($C$29="PM",Main!AH$218/Main!AB$143*Main!AB162,ROUND(Main!AH$218/Main!AB$143*Main!AB162*$B53,0))))))</f>
        <v/>
      </c>
      <c r="AA734" s="49" t="str">
        <f>IF($A734="","",IF(AA733="","",IF(Main!AC$143=0,0,IF(Main!AI$218="","",IF($C$29="PM",Main!AI$218/Main!AC$143*Main!AC162,ROUND(Main!AI$218/Main!AC$143*Main!AC162*$B53,0))))))</f>
        <v/>
      </c>
      <c r="AB734" s="31" t="str">
        <f>IF($A734="","",IF(AB733="","",IF(Main!AD$143=0,0,IF(Main!AJ$218="","",IF($C$29="PM",Main!AJ$218/Main!AD$143*Main!AD162,ROUND(Main!AJ$218/Main!AD$143*Main!AD162*$B53,0))))))</f>
        <v/>
      </c>
      <c r="AC734" s="31" t="str">
        <f>IF($A734="","",IF(AC733="","",IF(Main!AE$143=0,0,IF(Main!AK$218="","",IF($C$29="PM",Main!AK$218/Main!AE$143*Main!AE162,ROUND(Main!AK$218/Main!AE$143*Main!AE162*$B53,0))))))</f>
        <v/>
      </c>
      <c r="AD734" s="31" t="str">
        <f>IF($A734="","",IF(AD733="","",IF(Main!AF$143=0,0,IF(Main!AL$218="","",IF($C$29="PM",Main!AL$218/Main!AF$143*Main!AF162,ROUND(Main!AL$218/Main!AF$143*Main!AF162*$B53,0))))))</f>
        <v/>
      </c>
      <c r="AE734" s="31" t="str">
        <f>IF($A734="","",IF(AE733="","",IF(Main!AG$143=0,0,IF(Main!AM$218="","",IF($C$29="PM",Main!AM$218/Main!AG$143*Main!AG162,ROUND(Main!AM$218/Main!AG$143*Main!AG162*$B53,0))))))</f>
        <v/>
      </c>
      <c r="AF734" s="31" t="str">
        <f>IF($A734="","",IF(AF733="","",IF(Main!AH$143=0,0,IF(Main!AN$218="","",IF($C$29="PM",Main!AN$218/Main!AH$143*Main!AH162,ROUND(Main!AN$218/Main!AH$143*Main!AH162*$B53,0))))))</f>
        <v/>
      </c>
      <c r="AG734" s="31" t="str">
        <f>IF($A734="","",IF(AG733="","",IF(Main!AI$143=0,0,IF(Main!AO$218="","",IF($C$29="PM",Main!AO$218/Main!AI$143*Main!AI162,ROUND(Main!AO$218/Main!AI$143*Main!AI162*$B53,0))))))</f>
        <v/>
      </c>
      <c r="AH734" s="31" t="str">
        <f>IF($A734="","",IF(AH733="","",IF(Main!AJ$143=0,0,IF(Main!AP$218="","",IF($C$29="PM",Main!AP$218/Main!AJ$143*Main!AJ162,ROUND(Main!AP$218/Main!AJ$143*Main!AJ162*$B53,0))))))</f>
        <v/>
      </c>
      <c r="AI734" s="31" t="str">
        <f>IF($A734="","",IF(AI733="","",IF(Main!AK$143=0,0,IF(Main!AQ$218="","",IF($C$29="PM",Main!AQ$218/Main!AK$143*Main!AK162,ROUND(Main!AQ$218/Main!AK$143*Main!AK162*$B53,0))))))</f>
        <v/>
      </c>
      <c r="AJ734" s="31" t="str">
        <f>IF($A734="","",IF(AJ733="","",IF(Main!AL$143=0,0,IF(Main!AR$218="","",IF($C$29="PM",Main!AR$218/Main!AL$143*Main!AL162,ROUND(Main!AR$218/Main!AL$143*Main!AL162*$B53,0))))))</f>
        <v/>
      </c>
      <c r="AK734" s="31" t="str">
        <f>IF($A734="","",IF(AK733="","",IF(Main!AM$143=0,0,IF(Main!AS$218="","",IF($C$29="PM",Main!AS$218/Main!AM$143*Main!AM162,ROUND(Main!AS$218/Main!AM$143*Main!AM162*$B53,0))))))</f>
        <v/>
      </c>
      <c r="AL734" s="50" t="str">
        <f>IF($A734="","",IF(AL733="","",IF(Main!AN$143=0,0,IF(Main!AT$218="","",IF($C$29="PM",Main!AT$218/Main!AN$143*Main!AN162,ROUND(Main!AT$218/Main!AN$143*Main!AN162*$B53,0))))))</f>
        <v/>
      </c>
      <c r="AM734" s="31" t="str">
        <f>IF($A734="","",IF(AM733="","",IF(Main!AO$143=0,0,IF(Main!AU$218="","",IF($C$29="PM",Main!AU$218/Main!AO$143*Main!AO162,ROUND(Main!AU$218/Main!AO$143*Main!AO162*$B53,0))))))</f>
        <v/>
      </c>
      <c r="AN734" s="31" t="str">
        <f>IF($A734="","",IF(AN733="","",IF(Main!AP$143=0,0,IF(Main!AV$218="","",IF($C$29="PM",Main!AV$218/Main!AP$143*Main!AP162,ROUND(Main!AV$218/Main!AP$143*Main!AP162*$B53,0))))))</f>
        <v/>
      </c>
      <c r="AO734" s="31" t="str">
        <f>IF($A734="","",IF(AO733="","",IF(Main!AQ$143=0,0,IF(Main!AW$218="","",IF($C$29="PM",Main!AW$218/Main!AQ$143*Main!AQ162,ROUND(Main!AW$218/Main!AQ$143*Main!AQ162*$B53,0))))))</f>
        <v/>
      </c>
      <c r="AP734" s="31" t="str">
        <f>IF($A734="","",IF(AP733="","",IF(Main!AR$143=0,0,IF(Main!AX$218="","",IF($C$29="PM",Main!AX$218/Main!AR$143*Main!AR162,ROUND(Main!AX$218/Main!AR$143*Main!AR162*$B53,0))))))</f>
        <v/>
      </c>
      <c r="AQ734" s="31" t="str">
        <f>IF($A734="","",IF(AQ733="","",IF(Main!AS$143=0,0,IF(Main!AY$218="","",IF($C$29="PM",Main!AY$218/Main!AS$143*Main!AS162,ROUND(Main!AY$218/Main!AS$143*Main!AS162*$B53,0))))))</f>
        <v/>
      </c>
      <c r="AR734" s="31" t="str">
        <f>IF($A734="","",IF(AR733="","",IF(Main!AT$143=0,0,IF(Main!AZ$218="","",IF($C$29="PM",Main!AZ$218/Main!AT$143*Main!AT162,ROUND(Main!AZ$218/Main!AT$143*Main!AT162*$B53,0))))))</f>
        <v/>
      </c>
      <c r="AS734" s="31" t="str">
        <f>IF($A734="","",IF(AS733="","",IF(Main!AU$143=0,0,IF(Main!BA$218="","",IF($C$29="PM",Main!BA$218/Main!AU$143*Main!AU162,ROUND(Main!BA$218/Main!AU$143*Main!AU162*$B53,0))))))</f>
        <v/>
      </c>
      <c r="AT734" s="31" t="str">
        <f>IF($A734="","",IF(AT733="","",IF(Main!AV$143=0,0,IF(Main!BB$218="","",IF($C$29="PM",Main!BB$218/Main!AV$143*Main!AV162,ROUND(Main!BB$218/Main!AV$143*Main!AV162*$B53,0))))))</f>
        <v/>
      </c>
      <c r="AU734" s="31" t="str">
        <f>IF($A734="","",IF(AU733="","",IF(Main!AW$143=0,0,IF(Main!BC$218="","",IF($C$29="PM",Main!BC$218/Main!AW$143*Main!AW162,ROUND(Main!BC$218/Main!AW$143*Main!AW162*$B53,0))))))</f>
        <v/>
      </c>
      <c r="AV734" s="31" t="str">
        <f>IF($A734="","",IF(AV733="","",IF(Main!AX$143=0,0,IF(Main!BD$218="","",IF($C$29="PM",Main!BD$218/Main!AX$143*Main!AX162,ROUND(Main!BD$218/Main!AX$143*Main!AX162*$B53,0))))))</f>
        <v/>
      </c>
      <c r="AW734" s="31" t="str">
        <f>IF($A734="","",IF(AW733="","",IF(Main!AY$143=0,0,IF(Main!BE$218="","",IF($C$29="PM",Main!BE$218/Main!AY$143*Main!AY162,ROUND(Main!BE$218/Main!AY$143*Main!AY162*$B53,0))))))</f>
        <v/>
      </c>
      <c r="AX734" s="50" t="str">
        <f>IF($A734="","",IF(AX733="","",IF(Main!AZ$143=0,0,IF(Main!BF$218="","",IF($C$29="PM",Main!BF$218/Main!AZ$143*Main!AZ162,ROUND(Main!BF$218/Main!AZ$143*Main!AZ162*$B53,0))))))</f>
        <v/>
      </c>
      <c r="AY734" s="31" t="str">
        <f>IF($A734="","",IF(AY733="","",IF(Main!BA$143=0,0,IF(Main!BG$218="","",IF($C$29="PM",Main!BG$218/Main!BA$143*Main!BA162,ROUND(Main!BG$218/Main!BA$143*Main!BA162*$B53,0))))))</f>
        <v/>
      </c>
      <c r="AZ734" s="31" t="str">
        <f>IF($A734="","",IF(AZ733="","",IF(Main!BB$143=0,0,IF(Main!BH$218="","",IF($C$29="PM",Main!BH$218/Main!BB$143*Main!BB162,ROUND(Main!BH$218/Main!BB$143*Main!BB162*$B53,0))))))</f>
        <v/>
      </c>
      <c r="BA734" s="31" t="str">
        <f>IF($A734="","",IF(BA733="","",IF(Main!BC$143=0,0,IF(Main!BI$218="","",IF($C$29="PM",Main!BI$218/Main!BC$143*Main!BC162,ROUND(Main!BI$218/Main!BC$143*Main!BC162*$B53,0))))))</f>
        <v/>
      </c>
      <c r="BB734" s="31" t="str">
        <f>IF($A734="","",IF(BB733="","",IF(Main!BD$143=0,0,IF(Main!BJ$218="","",IF($C$29="PM",Main!BJ$218/Main!BD$143*Main!BD162,ROUND(Main!BJ$218/Main!BD$143*Main!BD162*$B53,0))))))</f>
        <v/>
      </c>
      <c r="BC734" s="31" t="str">
        <f>IF($A734="","",IF(BC733="","",IF(Main!BE$143=0,0,IF(Main!BK$218="","",IF($C$29="PM",Main!BK$218/Main!BE$143*Main!BE162,ROUND(Main!BK$218/Main!BE$143*Main!BE162*$B53,0))))))</f>
        <v/>
      </c>
      <c r="BD734" s="31" t="str">
        <f>IF($A734="","",IF(BD733="","",IF(Main!BF$143=0,0,IF(Main!BL$218="","",IF($C$29="PM",Main!BL$218/Main!BF$143*Main!BF162,ROUND(Main!BL$218/Main!BF$143*Main!BF162*$B53,0))))))</f>
        <v/>
      </c>
      <c r="BE734" s="31" t="str">
        <f>IF($A734="","",IF(BE733="","",IF(Main!BG$143=0,0,IF(Main!BM$218="","",IF($C$29="PM",Main!BM$218/Main!BG$143*Main!BG162,ROUND(Main!BM$218/Main!BG$143*Main!BG162*$B53,0))))))</f>
        <v/>
      </c>
      <c r="BF734" s="31" t="str">
        <f>IF($A734="","",IF(BF733="","",IF(Main!BH$143=0,0,IF(Main!BN$218="","",IF($C$29="PM",Main!BN$218/Main!BH$143*Main!BH162,ROUND(Main!BN$218/Main!BH$143*Main!BH162*$B53,0))))))</f>
        <v/>
      </c>
      <c r="BG734" s="31" t="str">
        <f>IF($A734="","",IF(BG733="","",IF(Main!BI$143=0,0,IF(Main!BO$218="","",IF($C$29="PM",Main!BO$218/Main!BI$143*Main!BI162,ROUND(Main!BO$218/Main!BI$143*Main!BI162*$B53,0))))))</f>
        <v/>
      </c>
      <c r="BH734" s="31" t="str">
        <f>IF($A734="","",IF(BH733="","",IF(Main!BJ$143=0,0,IF(Main!BP$218="","",IF($C$29="PM",Main!BP$218/Main!BJ$143*Main!BJ162,ROUND(Main!BP$218/Main!BJ$143*Main!BJ162*$B53,0))))))</f>
        <v/>
      </c>
      <c r="BI734" s="31" t="str">
        <f>IF($A734="","",IF(BI733="","",IF(Main!BK$143=0,0,IF(Main!BQ$218="","",IF($C$29="PM",Main!BQ$218/Main!BK$143*Main!BK162,ROUND(Main!BQ$218/Main!BK$143*Main!BK162*$B53,0))))))</f>
        <v/>
      </c>
      <c r="BJ734" s="50" t="str">
        <f>IF($A734="","",IF(BJ733="","",IF(Main!BL$143=0,0,IF(Main!BR$218="","",IF($C$29="PM",Main!BR$218/Main!BL$143*Main!BL162,ROUND(Main!BR$218/Main!BL$143*Main!BL162*$B53,0))))))</f>
        <v/>
      </c>
      <c r="BK734" s="31" t="str">
        <f>IF($A734="","",IF(BK733="","",IF(Main!BM$143=0,0,IF(Main!BS$218="","",IF($C$29="PM",Main!BS$218/Main!BM$143*Main!BM162,ROUND(Main!BS$218/Main!BM$143*Main!BM162*$B53,0))))))</f>
        <v/>
      </c>
      <c r="BL734" s="31" t="str">
        <f>IF($A734="","",IF(BL733="","",IF(Main!BN$143=0,0,IF(Main!BT$218="","",IF($C$29="PM",Main!BT$218/Main!BN$143*Main!BN162,ROUND(Main!BT$218/Main!BN$143*Main!BN162*$B53,0))))))</f>
        <v/>
      </c>
      <c r="BM734" s="31" t="str">
        <f>IF($A734="","",IF(BM733="","",IF(Main!BO$143=0,0,IF(Main!BU$218="","",IF($C$29="PM",Main!BU$218/Main!BO$143*Main!BO162,ROUND(Main!BU$218/Main!BO$143*Main!BO162*$B53,0))))))</f>
        <v/>
      </c>
      <c r="BN734" s="31" t="str">
        <f>IF($A734="","",IF(BN733="","",IF(Main!BP$143=0,0,IF(Main!BV$218="","",IF($C$29="PM",Main!BV$218/Main!BP$143*Main!BP162,ROUND(Main!BV$218/Main!BP$143*Main!BP162*$B53,0))))))</f>
        <v/>
      </c>
      <c r="BO734" s="31" t="str">
        <f>IF($A734="","",IF(BO733="","",IF(Main!BQ$143=0,0,IF(Main!BW$218="","",IF($C$29="PM",Main!BW$218/Main!BQ$143*Main!BQ162,ROUND(Main!BW$218/Main!BQ$143*Main!BQ162*$B53,0))))))</f>
        <v/>
      </c>
      <c r="BP734" s="31" t="str">
        <f>IF($A734="","",IF(BP733="","",IF(Main!BR$143=0,0,IF(Main!BX$218="","",IF($C$29="PM",Main!BX$218/Main!BR$143*Main!BR162,ROUND(Main!BX$218/Main!BR$143*Main!BR162*$B53,0))))))</f>
        <v/>
      </c>
      <c r="BQ734" s="31" t="str">
        <f>IF($A734="","",IF(BQ733="","",IF(Main!BS$143=0,0,IF(Main!BY$218="","",IF($C$29="PM",Main!BY$218/Main!BS$143*Main!BS162,ROUND(Main!BY$218/Main!BS$143*Main!BS162*$B53,0))))))</f>
        <v/>
      </c>
      <c r="BR734" s="31" t="str">
        <f>IF($A734="","",IF(BR733="","",IF(Main!BT$143=0,0,IF(Main!BZ$218="","",IF($C$29="PM",Main!BZ$218/Main!BT$143*Main!BT162,ROUND(Main!BZ$218/Main!BT$143*Main!BT162*$B53,0))))))</f>
        <v/>
      </c>
      <c r="BS734" s="31" t="str">
        <f>IF($A734="","",IF(BS733="","",IF(Main!BU$143=0,0,IF(Main!CA$218="","",IF($C$29="PM",Main!CA$218/Main!BU$143*Main!BU162,ROUND(Main!CA$218/Main!BU$143*Main!BU162*$B53,0))))))</f>
        <v/>
      </c>
      <c r="BT734" s="31" t="str">
        <f>IF($A734="","",IF(BT733="","",IF(Main!BV$143=0,0,IF(Main!CB$218="","",IF($C$29="PM",Main!CB$218/Main!BV$143*Main!BV162,ROUND(Main!CB$218/Main!BV$143*Main!BV162*$B53,0))))))</f>
        <v/>
      </c>
      <c r="BU734" s="31" t="str">
        <f>IF($A734="","",IF(BU733="","",IF(Main!BW$143=0,0,IF(Main!CC$218="","",IF($C$29="PM",Main!CC$218/Main!BW$143*Main!BW162,ROUND(Main!CC$218/Main!BW$143*Main!BW162*$B53,0))))))</f>
        <v/>
      </c>
      <c r="BV734" s="50" t="str">
        <f>IF($A734="","",IF(BV733="","",IF(Main!BX$143=0,0,IF(Main!CD$218="","",IF($C$29="PM",Main!CD$218/Main!BX$143*Main!BX162,ROUND(Main!CD$218/Main!BX$143*Main!BX162*$B53,0))))))</f>
        <v/>
      </c>
    </row>
    <row r="735" spans="1:74" x14ac:dyDescent="0.2">
      <c r="A735" s="71" t="str">
        <f>IF(Main!A$54="","",Main!A$54)</f>
        <v/>
      </c>
      <c r="B735" s="74" t="str">
        <f t="shared" si="499"/>
        <v/>
      </c>
      <c r="C735" s="49" t="str">
        <f>IF($A735="","",IF(C734="","",IF(Main!E$143=0,0,IF(Main!K$218="","",IF($C$29="PM",Main!K$218/Main!E$143*Main!E163,ROUND(Main!K$218/Main!E$143*Main!E163*$B54,0))))))</f>
        <v/>
      </c>
      <c r="D735" s="31" t="str">
        <f>IF($A735="","",IF(D734="","",IF(Main!F$143=0,0,IF(Main!L$218="","",IF($C$29="PM",Main!L$218/Main!F$143*Main!F163,ROUND(Main!L$218/Main!F$143*Main!F163*$B54,0))))))</f>
        <v/>
      </c>
      <c r="E735" s="31" t="str">
        <f>IF($A735="","",IF(E734="","",IF(Main!G$143=0,0,IF(Main!M$218="","",IF($C$29="PM",Main!M$218/Main!G$143*Main!G163,ROUND(Main!M$218/Main!G$143*Main!G163*$B54,0))))))</f>
        <v/>
      </c>
      <c r="F735" s="31" t="str">
        <f>IF($A735="","",IF(F734="","",IF(Main!H$143=0,0,IF(Main!N$218="","",IF($C$29="PM",Main!N$218/Main!H$143*Main!H163,ROUND(Main!N$218/Main!H$143*Main!H163*$B54,0))))))</f>
        <v/>
      </c>
      <c r="G735" s="31" t="str">
        <f>IF($A735="","",IF(G734="","",IF(Main!I$143=0,0,IF(Main!O$218="","",IF($C$29="PM",Main!O$218/Main!I$143*Main!I163,ROUND(Main!O$218/Main!I$143*Main!I163*$B54,0))))))</f>
        <v/>
      </c>
      <c r="H735" s="31" t="str">
        <f>IF($A735="","",IF(H734="","",IF(Main!J$143=0,0,IF(Main!P$218="","",IF($C$29="PM",Main!P$218/Main!J$143*Main!J163,ROUND(Main!P$218/Main!J$143*Main!J163*$B54,0))))))</f>
        <v/>
      </c>
      <c r="I735" s="31" t="str">
        <f>IF($A735="","",IF(I734="","",IF(Main!K$143=0,0,IF(Main!Q$218="","",IF($C$29="PM",Main!Q$218/Main!K$143*Main!K163,ROUND(Main!Q$218/Main!K$143*Main!K163*$B54,0))))))</f>
        <v/>
      </c>
      <c r="J735" s="31" t="str">
        <f>IF($A735="","",IF(J734="","",IF(Main!L$143=0,0,IF(Main!R$218="","",IF($C$29="PM",Main!R$218/Main!L$143*Main!L163,ROUND(Main!R$218/Main!L$143*Main!L163*$B54,0))))))</f>
        <v/>
      </c>
      <c r="K735" s="31" t="str">
        <f>IF($A735="","",IF(K734="","",IF(Main!M$143=0,0,IF(Main!S$218="","",IF($C$29="PM",Main!S$218/Main!M$143*Main!M163,ROUND(Main!S$218/Main!M$143*Main!M163*$B54,0))))))</f>
        <v/>
      </c>
      <c r="L735" s="31" t="str">
        <f>IF($A735="","",IF(L734="","",IF(Main!N$143=0,0,IF(Main!T$218="","",IF($C$29="PM",Main!T$218/Main!N$143*Main!N163,ROUND(Main!T$218/Main!N$143*Main!N163*$B54,0))))))</f>
        <v/>
      </c>
      <c r="M735" s="31" t="str">
        <f>IF($A735="","",IF(M734="","",IF(Main!O$143=0,0,IF(Main!U$218="","",IF($C$29="PM",Main!U$218/Main!O$143*Main!O163,ROUND(Main!U$218/Main!O$143*Main!O163*$B54,0))))))</f>
        <v/>
      </c>
      <c r="N735" s="50" t="str">
        <f>IF($A735="","",IF(N734="","",IF(Main!P$143=0,0,IF(Main!V$218="","",IF($C$29="PM",Main!V$218/Main!P$143*Main!P163,ROUND(Main!V$218/Main!P$143*Main!P163*$B54,0))))))</f>
        <v/>
      </c>
      <c r="O735" s="31" t="str">
        <f>IF($A735="","",IF(O734="","",IF(Main!Q$143=0,0,IF(Main!W$218="","",IF($C$29="PM",Main!W$218/Main!Q$143*Main!Q163,ROUND(Main!W$218/Main!Q$143*Main!Q163*$B54,0))))))</f>
        <v/>
      </c>
      <c r="P735" s="31" t="str">
        <f>IF($A735="","",IF(P734="","",IF(Main!R$143=0,0,IF(Main!X$218="","",IF($C$29="PM",Main!X$218/Main!R$143*Main!R163,ROUND(Main!X$218/Main!R$143*Main!R163*$B54,0))))))</f>
        <v/>
      </c>
      <c r="Q735" s="31" t="str">
        <f>IF($A735="","",IF(Q734="","",IF(Main!S$143=0,0,IF(Main!Y$218="","",IF($C$29="PM",Main!Y$218/Main!S$143*Main!S163,ROUND(Main!Y$218/Main!S$143*Main!S163*$B54,0))))))</f>
        <v/>
      </c>
      <c r="R735" s="31" t="str">
        <f>IF($A735="","",IF(R734="","",IF(Main!T$143=0,0,IF(Main!Z$218="","",IF($C$29="PM",Main!Z$218/Main!T$143*Main!T163,ROUND(Main!Z$218/Main!T$143*Main!T163*$B54,0))))))</f>
        <v/>
      </c>
      <c r="S735" s="31" t="str">
        <f>IF($A735="","",IF(S734="","",IF(Main!U$143=0,0,IF(Main!AA$218="","",IF($C$29="PM",Main!AA$218/Main!U$143*Main!U163,ROUND(Main!AA$218/Main!U$143*Main!U163*$B54,0))))))</f>
        <v/>
      </c>
      <c r="T735" s="31" t="str">
        <f>IF($A735="","",IF(T734="","",IF(Main!V$143=0,0,IF(Main!AB$218="","",IF($C$29="PM",Main!AB$218/Main!V$143*Main!V163,ROUND(Main!AB$218/Main!V$143*Main!V163*$B54,0))))))</f>
        <v/>
      </c>
      <c r="U735" s="31" t="str">
        <f>IF($A735="","",IF(U734="","",IF(Main!W$143=0,0,IF(Main!AC$218="","",IF($C$29="PM",Main!AC$218/Main!W$143*Main!W163,ROUND(Main!AC$218/Main!W$143*Main!W163*$B54,0))))))</f>
        <v/>
      </c>
      <c r="V735" s="31" t="str">
        <f>IF($A735="","",IF(V734="","",IF(Main!X$143=0,0,IF(Main!AD$218="","",IF($C$29="PM",Main!AD$218/Main!X$143*Main!X163,ROUND(Main!AD$218/Main!X$143*Main!X163*$B54,0))))))</f>
        <v/>
      </c>
      <c r="W735" s="31" t="str">
        <f>IF($A735="","",IF(W734="","",IF(Main!Y$143=0,0,IF(Main!AE$218="","",IF($C$29="PM",Main!AE$218/Main!Y$143*Main!Y163,ROUND(Main!AE$218/Main!Y$143*Main!Y163*$B54,0))))))</f>
        <v/>
      </c>
      <c r="X735" s="31" t="str">
        <f>IF($A735="","",IF(X734="","",IF(Main!Z$143=0,0,IF(Main!AF$218="","",IF($C$29="PM",Main!AF$218/Main!Z$143*Main!Z163,ROUND(Main!AF$218/Main!Z$143*Main!Z163*$B54,0))))))</f>
        <v/>
      </c>
      <c r="Y735" s="31" t="str">
        <f>IF($A735="","",IF(Y734="","",IF(Main!AA$143=0,0,IF(Main!AG$218="","",IF($C$29="PM",Main!AG$218/Main!AA$143*Main!AA163,ROUND(Main!AG$218/Main!AA$143*Main!AA163*$B54,0))))))</f>
        <v/>
      </c>
      <c r="Z735" s="31" t="str">
        <f>IF($A735="","",IF(Z734="","",IF(Main!AB$143=0,0,IF(Main!AH$218="","",IF($C$29="PM",Main!AH$218/Main!AB$143*Main!AB163,ROUND(Main!AH$218/Main!AB$143*Main!AB163*$B54,0))))))</f>
        <v/>
      </c>
      <c r="AA735" s="49" t="str">
        <f>IF($A735="","",IF(AA734="","",IF(Main!AC$143=0,0,IF(Main!AI$218="","",IF($C$29="PM",Main!AI$218/Main!AC$143*Main!AC163,ROUND(Main!AI$218/Main!AC$143*Main!AC163*$B54,0))))))</f>
        <v/>
      </c>
      <c r="AB735" s="31" t="str">
        <f>IF($A735="","",IF(AB734="","",IF(Main!AD$143=0,0,IF(Main!AJ$218="","",IF($C$29="PM",Main!AJ$218/Main!AD$143*Main!AD163,ROUND(Main!AJ$218/Main!AD$143*Main!AD163*$B54,0))))))</f>
        <v/>
      </c>
      <c r="AC735" s="31" t="str">
        <f>IF($A735="","",IF(AC734="","",IF(Main!AE$143=0,0,IF(Main!AK$218="","",IF($C$29="PM",Main!AK$218/Main!AE$143*Main!AE163,ROUND(Main!AK$218/Main!AE$143*Main!AE163*$B54,0))))))</f>
        <v/>
      </c>
      <c r="AD735" s="31" t="str">
        <f>IF($A735="","",IF(AD734="","",IF(Main!AF$143=0,0,IF(Main!AL$218="","",IF($C$29="PM",Main!AL$218/Main!AF$143*Main!AF163,ROUND(Main!AL$218/Main!AF$143*Main!AF163*$B54,0))))))</f>
        <v/>
      </c>
      <c r="AE735" s="31" t="str">
        <f>IF($A735="","",IF(AE734="","",IF(Main!AG$143=0,0,IF(Main!AM$218="","",IF($C$29="PM",Main!AM$218/Main!AG$143*Main!AG163,ROUND(Main!AM$218/Main!AG$143*Main!AG163*$B54,0))))))</f>
        <v/>
      </c>
      <c r="AF735" s="31" t="str">
        <f>IF($A735="","",IF(AF734="","",IF(Main!AH$143=0,0,IF(Main!AN$218="","",IF($C$29="PM",Main!AN$218/Main!AH$143*Main!AH163,ROUND(Main!AN$218/Main!AH$143*Main!AH163*$B54,0))))))</f>
        <v/>
      </c>
      <c r="AG735" s="31" t="str">
        <f>IF($A735="","",IF(AG734="","",IF(Main!AI$143=0,0,IF(Main!AO$218="","",IF($C$29="PM",Main!AO$218/Main!AI$143*Main!AI163,ROUND(Main!AO$218/Main!AI$143*Main!AI163*$B54,0))))))</f>
        <v/>
      </c>
      <c r="AH735" s="31" t="str">
        <f>IF($A735="","",IF(AH734="","",IF(Main!AJ$143=0,0,IF(Main!AP$218="","",IF($C$29="PM",Main!AP$218/Main!AJ$143*Main!AJ163,ROUND(Main!AP$218/Main!AJ$143*Main!AJ163*$B54,0))))))</f>
        <v/>
      </c>
      <c r="AI735" s="31" t="str">
        <f>IF($A735="","",IF(AI734="","",IF(Main!AK$143=0,0,IF(Main!AQ$218="","",IF($C$29="PM",Main!AQ$218/Main!AK$143*Main!AK163,ROUND(Main!AQ$218/Main!AK$143*Main!AK163*$B54,0))))))</f>
        <v/>
      </c>
      <c r="AJ735" s="31" t="str">
        <f>IF($A735="","",IF(AJ734="","",IF(Main!AL$143=0,0,IF(Main!AR$218="","",IF($C$29="PM",Main!AR$218/Main!AL$143*Main!AL163,ROUND(Main!AR$218/Main!AL$143*Main!AL163*$B54,0))))))</f>
        <v/>
      </c>
      <c r="AK735" s="31" t="str">
        <f>IF($A735="","",IF(AK734="","",IF(Main!AM$143=0,0,IF(Main!AS$218="","",IF($C$29="PM",Main!AS$218/Main!AM$143*Main!AM163,ROUND(Main!AS$218/Main!AM$143*Main!AM163*$B54,0))))))</f>
        <v/>
      </c>
      <c r="AL735" s="50" t="str">
        <f>IF($A735="","",IF(AL734="","",IF(Main!AN$143=0,0,IF(Main!AT$218="","",IF($C$29="PM",Main!AT$218/Main!AN$143*Main!AN163,ROUND(Main!AT$218/Main!AN$143*Main!AN163*$B54,0))))))</f>
        <v/>
      </c>
      <c r="AM735" s="31" t="str">
        <f>IF($A735="","",IF(AM734="","",IF(Main!AO$143=0,0,IF(Main!AU$218="","",IF($C$29="PM",Main!AU$218/Main!AO$143*Main!AO163,ROUND(Main!AU$218/Main!AO$143*Main!AO163*$B54,0))))))</f>
        <v/>
      </c>
      <c r="AN735" s="31" t="str">
        <f>IF($A735="","",IF(AN734="","",IF(Main!AP$143=0,0,IF(Main!AV$218="","",IF($C$29="PM",Main!AV$218/Main!AP$143*Main!AP163,ROUND(Main!AV$218/Main!AP$143*Main!AP163*$B54,0))))))</f>
        <v/>
      </c>
      <c r="AO735" s="31" t="str">
        <f>IF($A735="","",IF(AO734="","",IF(Main!AQ$143=0,0,IF(Main!AW$218="","",IF($C$29="PM",Main!AW$218/Main!AQ$143*Main!AQ163,ROUND(Main!AW$218/Main!AQ$143*Main!AQ163*$B54,0))))))</f>
        <v/>
      </c>
      <c r="AP735" s="31" t="str">
        <f>IF($A735="","",IF(AP734="","",IF(Main!AR$143=0,0,IF(Main!AX$218="","",IF($C$29="PM",Main!AX$218/Main!AR$143*Main!AR163,ROUND(Main!AX$218/Main!AR$143*Main!AR163*$B54,0))))))</f>
        <v/>
      </c>
      <c r="AQ735" s="31" t="str">
        <f>IF($A735="","",IF(AQ734="","",IF(Main!AS$143=0,0,IF(Main!AY$218="","",IF($C$29="PM",Main!AY$218/Main!AS$143*Main!AS163,ROUND(Main!AY$218/Main!AS$143*Main!AS163*$B54,0))))))</f>
        <v/>
      </c>
      <c r="AR735" s="31" t="str">
        <f>IF($A735="","",IF(AR734="","",IF(Main!AT$143=0,0,IF(Main!AZ$218="","",IF($C$29="PM",Main!AZ$218/Main!AT$143*Main!AT163,ROUND(Main!AZ$218/Main!AT$143*Main!AT163*$B54,0))))))</f>
        <v/>
      </c>
      <c r="AS735" s="31" t="str">
        <f>IF($A735="","",IF(AS734="","",IF(Main!AU$143=0,0,IF(Main!BA$218="","",IF($C$29="PM",Main!BA$218/Main!AU$143*Main!AU163,ROUND(Main!BA$218/Main!AU$143*Main!AU163*$B54,0))))))</f>
        <v/>
      </c>
      <c r="AT735" s="31" t="str">
        <f>IF($A735="","",IF(AT734="","",IF(Main!AV$143=0,0,IF(Main!BB$218="","",IF($C$29="PM",Main!BB$218/Main!AV$143*Main!AV163,ROUND(Main!BB$218/Main!AV$143*Main!AV163*$B54,0))))))</f>
        <v/>
      </c>
      <c r="AU735" s="31" t="str">
        <f>IF($A735="","",IF(AU734="","",IF(Main!AW$143=0,0,IF(Main!BC$218="","",IF($C$29="PM",Main!BC$218/Main!AW$143*Main!AW163,ROUND(Main!BC$218/Main!AW$143*Main!AW163*$B54,0))))))</f>
        <v/>
      </c>
      <c r="AV735" s="31" t="str">
        <f>IF($A735="","",IF(AV734="","",IF(Main!AX$143=0,0,IF(Main!BD$218="","",IF($C$29="PM",Main!BD$218/Main!AX$143*Main!AX163,ROUND(Main!BD$218/Main!AX$143*Main!AX163*$B54,0))))))</f>
        <v/>
      </c>
      <c r="AW735" s="31" t="str">
        <f>IF($A735="","",IF(AW734="","",IF(Main!AY$143=0,0,IF(Main!BE$218="","",IF($C$29="PM",Main!BE$218/Main!AY$143*Main!AY163,ROUND(Main!BE$218/Main!AY$143*Main!AY163*$B54,0))))))</f>
        <v/>
      </c>
      <c r="AX735" s="50" t="str">
        <f>IF($A735="","",IF(AX734="","",IF(Main!AZ$143=0,0,IF(Main!BF$218="","",IF($C$29="PM",Main!BF$218/Main!AZ$143*Main!AZ163,ROUND(Main!BF$218/Main!AZ$143*Main!AZ163*$B54,0))))))</f>
        <v/>
      </c>
      <c r="AY735" s="31" t="str">
        <f>IF($A735="","",IF(AY734="","",IF(Main!BA$143=0,0,IF(Main!BG$218="","",IF($C$29="PM",Main!BG$218/Main!BA$143*Main!BA163,ROUND(Main!BG$218/Main!BA$143*Main!BA163*$B54,0))))))</f>
        <v/>
      </c>
      <c r="AZ735" s="31" t="str">
        <f>IF($A735="","",IF(AZ734="","",IF(Main!BB$143=0,0,IF(Main!BH$218="","",IF($C$29="PM",Main!BH$218/Main!BB$143*Main!BB163,ROUND(Main!BH$218/Main!BB$143*Main!BB163*$B54,0))))))</f>
        <v/>
      </c>
      <c r="BA735" s="31" t="str">
        <f>IF($A735="","",IF(BA734="","",IF(Main!BC$143=0,0,IF(Main!BI$218="","",IF($C$29="PM",Main!BI$218/Main!BC$143*Main!BC163,ROUND(Main!BI$218/Main!BC$143*Main!BC163*$B54,0))))))</f>
        <v/>
      </c>
      <c r="BB735" s="31" t="str">
        <f>IF($A735="","",IF(BB734="","",IF(Main!BD$143=0,0,IF(Main!BJ$218="","",IF($C$29="PM",Main!BJ$218/Main!BD$143*Main!BD163,ROUND(Main!BJ$218/Main!BD$143*Main!BD163*$B54,0))))))</f>
        <v/>
      </c>
      <c r="BC735" s="31" t="str">
        <f>IF($A735="","",IF(BC734="","",IF(Main!BE$143=0,0,IF(Main!BK$218="","",IF($C$29="PM",Main!BK$218/Main!BE$143*Main!BE163,ROUND(Main!BK$218/Main!BE$143*Main!BE163*$B54,0))))))</f>
        <v/>
      </c>
      <c r="BD735" s="31" t="str">
        <f>IF($A735="","",IF(BD734="","",IF(Main!BF$143=0,0,IF(Main!BL$218="","",IF($C$29="PM",Main!BL$218/Main!BF$143*Main!BF163,ROUND(Main!BL$218/Main!BF$143*Main!BF163*$B54,0))))))</f>
        <v/>
      </c>
      <c r="BE735" s="31" t="str">
        <f>IF($A735="","",IF(BE734="","",IF(Main!BG$143=0,0,IF(Main!BM$218="","",IF($C$29="PM",Main!BM$218/Main!BG$143*Main!BG163,ROUND(Main!BM$218/Main!BG$143*Main!BG163*$B54,0))))))</f>
        <v/>
      </c>
      <c r="BF735" s="31" t="str">
        <f>IF($A735="","",IF(BF734="","",IF(Main!BH$143=0,0,IF(Main!BN$218="","",IF($C$29="PM",Main!BN$218/Main!BH$143*Main!BH163,ROUND(Main!BN$218/Main!BH$143*Main!BH163*$B54,0))))))</f>
        <v/>
      </c>
      <c r="BG735" s="31" t="str">
        <f>IF($A735="","",IF(BG734="","",IF(Main!BI$143=0,0,IF(Main!BO$218="","",IF($C$29="PM",Main!BO$218/Main!BI$143*Main!BI163,ROUND(Main!BO$218/Main!BI$143*Main!BI163*$B54,0))))))</f>
        <v/>
      </c>
      <c r="BH735" s="31" t="str">
        <f>IF($A735="","",IF(BH734="","",IF(Main!BJ$143=0,0,IF(Main!BP$218="","",IF($C$29="PM",Main!BP$218/Main!BJ$143*Main!BJ163,ROUND(Main!BP$218/Main!BJ$143*Main!BJ163*$B54,0))))))</f>
        <v/>
      </c>
      <c r="BI735" s="31" t="str">
        <f>IF($A735="","",IF(BI734="","",IF(Main!BK$143=0,0,IF(Main!BQ$218="","",IF($C$29="PM",Main!BQ$218/Main!BK$143*Main!BK163,ROUND(Main!BQ$218/Main!BK$143*Main!BK163*$B54,0))))))</f>
        <v/>
      </c>
      <c r="BJ735" s="50" t="str">
        <f>IF($A735="","",IF(BJ734="","",IF(Main!BL$143=0,0,IF(Main!BR$218="","",IF($C$29="PM",Main!BR$218/Main!BL$143*Main!BL163,ROUND(Main!BR$218/Main!BL$143*Main!BL163*$B54,0))))))</f>
        <v/>
      </c>
      <c r="BK735" s="31" t="str">
        <f>IF($A735="","",IF(BK734="","",IF(Main!BM$143=0,0,IF(Main!BS$218="","",IF($C$29="PM",Main!BS$218/Main!BM$143*Main!BM163,ROUND(Main!BS$218/Main!BM$143*Main!BM163*$B54,0))))))</f>
        <v/>
      </c>
      <c r="BL735" s="31" t="str">
        <f>IF($A735="","",IF(BL734="","",IF(Main!BN$143=0,0,IF(Main!BT$218="","",IF($C$29="PM",Main!BT$218/Main!BN$143*Main!BN163,ROUND(Main!BT$218/Main!BN$143*Main!BN163*$B54,0))))))</f>
        <v/>
      </c>
      <c r="BM735" s="31" t="str">
        <f>IF($A735="","",IF(BM734="","",IF(Main!BO$143=0,0,IF(Main!BU$218="","",IF($C$29="PM",Main!BU$218/Main!BO$143*Main!BO163,ROUND(Main!BU$218/Main!BO$143*Main!BO163*$B54,0))))))</f>
        <v/>
      </c>
      <c r="BN735" s="31" t="str">
        <f>IF($A735="","",IF(BN734="","",IF(Main!BP$143=0,0,IF(Main!BV$218="","",IF($C$29="PM",Main!BV$218/Main!BP$143*Main!BP163,ROUND(Main!BV$218/Main!BP$143*Main!BP163*$B54,0))))))</f>
        <v/>
      </c>
      <c r="BO735" s="31" t="str">
        <f>IF($A735="","",IF(BO734="","",IF(Main!BQ$143=0,0,IF(Main!BW$218="","",IF($C$29="PM",Main!BW$218/Main!BQ$143*Main!BQ163,ROUND(Main!BW$218/Main!BQ$143*Main!BQ163*$B54,0))))))</f>
        <v/>
      </c>
      <c r="BP735" s="31" t="str">
        <f>IF($A735="","",IF(BP734="","",IF(Main!BR$143=0,0,IF(Main!BX$218="","",IF($C$29="PM",Main!BX$218/Main!BR$143*Main!BR163,ROUND(Main!BX$218/Main!BR$143*Main!BR163*$B54,0))))))</f>
        <v/>
      </c>
      <c r="BQ735" s="31" t="str">
        <f>IF($A735="","",IF(BQ734="","",IF(Main!BS$143=0,0,IF(Main!BY$218="","",IF($C$29="PM",Main!BY$218/Main!BS$143*Main!BS163,ROUND(Main!BY$218/Main!BS$143*Main!BS163*$B54,0))))))</f>
        <v/>
      </c>
      <c r="BR735" s="31" t="str">
        <f>IF($A735="","",IF(BR734="","",IF(Main!BT$143=0,0,IF(Main!BZ$218="","",IF($C$29="PM",Main!BZ$218/Main!BT$143*Main!BT163,ROUND(Main!BZ$218/Main!BT$143*Main!BT163*$B54,0))))))</f>
        <v/>
      </c>
      <c r="BS735" s="31" t="str">
        <f>IF($A735="","",IF(BS734="","",IF(Main!BU$143=0,0,IF(Main!CA$218="","",IF($C$29="PM",Main!CA$218/Main!BU$143*Main!BU163,ROUND(Main!CA$218/Main!BU$143*Main!BU163*$B54,0))))))</f>
        <v/>
      </c>
      <c r="BT735" s="31" t="str">
        <f>IF($A735="","",IF(BT734="","",IF(Main!BV$143=0,0,IF(Main!CB$218="","",IF($C$29="PM",Main!CB$218/Main!BV$143*Main!BV163,ROUND(Main!CB$218/Main!BV$143*Main!BV163*$B54,0))))))</f>
        <v/>
      </c>
      <c r="BU735" s="31" t="str">
        <f>IF($A735="","",IF(BU734="","",IF(Main!BW$143=0,0,IF(Main!CC$218="","",IF($C$29="PM",Main!CC$218/Main!BW$143*Main!BW163,ROUND(Main!CC$218/Main!BW$143*Main!BW163*$B54,0))))))</f>
        <v/>
      </c>
      <c r="BV735" s="50" t="str">
        <f>IF($A735="","",IF(BV734="","",IF(Main!BX$143=0,0,IF(Main!CD$218="","",IF($C$29="PM",Main!CD$218/Main!BX$143*Main!BX163,ROUND(Main!CD$218/Main!BX$143*Main!BX163*$B54,0))))))</f>
        <v/>
      </c>
    </row>
    <row r="736" spans="1:74" x14ac:dyDescent="0.2">
      <c r="A736" s="71" t="str">
        <f>IF(Main!A$55="","",Main!A$55)</f>
        <v/>
      </c>
      <c r="B736" s="74" t="str">
        <f t="shared" si="499"/>
        <v/>
      </c>
      <c r="C736" s="49" t="str">
        <f>IF($A736="","",IF(C735="","",IF(Main!E$143=0,0,IF(Main!K$218="","",IF($C$29="PM",Main!K$218/Main!E$143*Main!E164,ROUND(Main!K$218/Main!E$143*Main!E164*$B55,0))))))</f>
        <v/>
      </c>
      <c r="D736" s="31" t="str">
        <f>IF($A736="","",IF(D735="","",IF(Main!F$143=0,0,IF(Main!L$218="","",IF($C$29="PM",Main!L$218/Main!F$143*Main!F164,ROUND(Main!L$218/Main!F$143*Main!F164*$B55,0))))))</f>
        <v/>
      </c>
      <c r="E736" s="31" t="str">
        <f>IF($A736="","",IF(E735="","",IF(Main!G$143=0,0,IF(Main!M$218="","",IF($C$29="PM",Main!M$218/Main!G$143*Main!G164,ROUND(Main!M$218/Main!G$143*Main!G164*$B55,0))))))</f>
        <v/>
      </c>
      <c r="F736" s="31" t="str">
        <f>IF($A736="","",IF(F735="","",IF(Main!H$143=0,0,IF(Main!N$218="","",IF($C$29="PM",Main!N$218/Main!H$143*Main!H164,ROUND(Main!N$218/Main!H$143*Main!H164*$B55,0))))))</f>
        <v/>
      </c>
      <c r="G736" s="31" t="str">
        <f>IF($A736="","",IF(G735="","",IF(Main!I$143=0,0,IF(Main!O$218="","",IF($C$29="PM",Main!O$218/Main!I$143*Main!I164,ROUND(Main!O$218/Main!I$143*Main!I164*$B55,0))))))</f>
        <v/>
      </c>
      <c r="H736" s="31" t="str">
        <f>IF($A736="","",IF(H735="","",IF(Main!J$143=0,0,IF(Main!P$218="","",IF($C$29="PM",Main!P$218/Main!J$143*Main!J164,ROUND(Main!P$218/Main!J$143*Main!J164*$B55,0))))))</f>
        <v/>
      </c>
      <c r="I736" s="31" t="str">
        <f>IF($A736="","",IF(I735="","",IF(Main!K$143=0,0,IF(Main!Q$218="","",IF($C$29="PM",Main!Q$218/Main!K$143*Main!K164,ROUND(Main!Q$218/Main!K$143*Main!K164*$B55,0))))))</f>
        <v/>
      </c>
      <c r="J736" s="31" t="str">
        <f>IF($A736="","",IF(J735="","",IF(Main!L$143=0,0,IF(Main!R$218="","",IF($C$29="PM",Main!R$218/Main!L$143*Main!L164,ROUND(Main!R$218/Main!L$143*Main!L164*$B55,0))))))</f>
        <v/>
      </c>
      <c r="K736" s="31" t="str">
        <f>IF($A736="","",IF(K735="","",IF(Main!M$143=0,0,IF(Main!S$218="","",IF($C$29="PM",Main!S$218/Main!M$143*Main!M164,ROUND(Main!S$218/Main!M$143*Main!M164*$B55,0))))))</f>
        <v/>
      </c>
      <c r="L736" s="31" t="str">
        <f>IF($A736="","",IF(L735="","",IF(Main!N$143=0,0,IF(Main!T$218="","",IF($C$29="PM",Main!T$218/Main!N$143*Main!N164,ROUND(Main!T$218/Main!N$143*Main!N164*$B55,0))))))</f>
        <v/>
      </c>
      <c r="M736" s="31" t="str">
        <f>IF($A736="","",IF(M735="","",IF(Main!O$143=0,0,IF(Main!U$218="","",IF($C$29="PM",Main!U$218/Main!O$143*Main!O164,ROUND(Main!U$218/Main!O$143*Main!O164*$B55,0))))))</f>
        <v/>
      </c>
      <c r="N736" s="50" t="str">
        <f>IF($A736="","",IF(N735="","",IF(Main!P$143=0,0,IF(Main!V$218="","",IF($C$29="PM",Main!V$218/Main!P$143*Main!P164,ROUND(Main!V$218/Main!P$143*Main!P164*$B55,0))))))</f>
        <v/>
      </c>
      <c r="O736" s="31" t="str">
        <f>IF($A736="","",IF(O735="","",IF(Main!Q$143=0,0,IF(Main!W$218="","",IF($C$29="PM",Main!W$218/Main!Q$143*Main!Q164,ROUND(Main!W$218/Main!Q$143*Main!Q164*$B55,0))))))</f>
        <v/>
      </c>
      <c r="P736" s="31" t="str">
        <f>IF($A736="","",IF(P735="","",IF(Main!R$143=0,0,IF(Main!X$218="","",IF($C$29="PM",Main!X$218/Main!R$143*Main!R164,ROUND(Main!X$218/Main!R$143*Main!R164*$B55,0))))))</f>
        <v/>
      </c>
      <c r="Q736" s="31" t="str">
        <f>IF($A736="","",IF(Q735="","",IF(Main!S$143=0,0,IF(Main!Y$218="","",IF($C$29="PM",Main!Y$218/Main!S$143*Main!S164,ROUND(Main!Y$218/Main!S$143*Main!S164*$B55,0))))))</f>
        <v/>
      </c>
      <c r="R736" s="31" t="str">
        <f>IF($A736="","",IF(R735="","",IF(Main!T$143=0,0,IF(Main!Z$218="","",IF($C$29="PM",Main!Z$218/Main!T$143*Main!T164,ROUND(Main!Z$218/Main!T$143*Main!T164*$B55,0))))))</f>
        <v/>
      </c>
      <c r="S736" s="31" t="str">
        <f>IF($A736="","",IF(S735="","",IF(Main!U$143=0,0,IF(Main!AA$218="","",IF($C$29="PM",Main!AA$218/Main!U$143*Main!U164,ROUND(Main!AA$218/Main!U$143*Main!U164*$B55,0))))))</f>
        <v/>
      </c>
      <c r="T736" s="31" t="str">
        <f>IF($A736="","",IF(T735="","",IF(Main!V$143=0,0,IF(Main!AB$218="","",IF($C$29="PM",Main!AB$218/Main!V$143*Main!V164,ROUND(Main!AB$218/Main!V$143*Main!V164*$B55,0))))))</f>
        <v/>
      </c>
      <c r="U736" s="31" t="str">
        <f>IF($A736="","",IF(U735="","",IF(Main!W$143=0,0,IF(Main!AC$218="","",IF($C$29="PM",Main!AC$218/Main!W$143*Main!W164,ROUND(Main!AC$218/Main!W$143*Main!W164*$B55,0))))))</f>
        <v/>
      </c>
      <c r="V736" s="31" t="str">
        <f>IF($A736="","",IF(V735="","",IF(Main!X$143=0,0,IF(Main!AD$218="","",IF($C$29="PM",Main!AD$218/Main!X$143*Main!X164,ROUND(Main!AD$218/Main!X$143*Main!X164*$B55,0))))))</f>
        <v/>
      </c>
      <c r="W736" s="31" t="str">
        <f>IF($A736="","",IF(W735="","",IF(Main!Y$143=0,0,IF(Main!AE$218="","",IF($C$29="PM",Main!AE$218/Main!Y$143*Main!Y164,ROUND(Main!AE$218/Main!Y$143*Main!Y164*$B55,0))))))</f>
        <v/>
      </c>
      <c r="X736" s="31" t="str">
        <f>IF($A736="","",IF(X735="","",IF(Main!Z$143=0,0,IF(Main!AF$218="","",IF($C$29="PM",Main!AF$218/Main!Z$143*Main!Z164,ROUND(Main!AF$218/Main!Z$143*Main!Z164*$B55,0))))))</f>
        <v/>
      </c>
      <c r="Y736" s="31" t="str">
        <f>IF($A736="","",IF(Y735="","",IF(Main!AA$143=0,0,IF(Main!AG$218="","",IF($C$29="PM",Main!AG$218/Main!AA$143*Main!AA164,ROUND(Main!AG$218/Main!AA$143*Main!AA164*$B55,0))))))</f>
        <v/>
      </c>
      <c r="Z736" s="31" t="str">
        <f>IF($A736="","",IF(Z735="","",IF(Main!AB$143=0,0,IF(Main!AH$218="","",IF($C$29="PM",Main!AH$218/Main!AB$143*Main!AB164,ROUND(Main!AH$218/Main!AB$143*Main!AB164*$B55,0))))))</f>
        <v/>
      </c>
      <c r="AA736" s="49" t="str">
        <f>IF($A736="","",IF(AA735="","",IF(Main!AC$143=0,0,IF(Main!AI$218="","",IF($C$29="PM",Main!AI$218/Main!AC$143*Main!AC164,ROUND(Main!AI$218/Main!AC$143*Main!AC164*$B55,0))))))</f>
        <v/>
      </c>
      <c r="AB736" s="31" t="str">
        <f>IF($A736="","",IF(AB735="","",IF(Main!AD$143=0,0,IF(Main!AJ$218="","",IF($C$29="PM",Main!AJ$218/Main!AD$143*Main!AD164,ROUND(Main!AJ$218/Main!AD$143*Main!AD164*$B55,0))))))</f>
        <v/>
      </c>
      <c r="AC736" s="31" t="str">
        <f>IF($A736="","",IF(AC735="","",IF(Main!AE$143=0,0,IF(Main!AK$218="","",IF($C$29="PM",Main!AK$218/Main!AE$143*Main!AE164,ROUND(Main!AK$218/Main!AE$143*Main!AE164*$B55,0))))))</f>
        <v/>
      </c>
      <c r="AD736" s="31" t="str">
        <f>IF($A736="","",IF(AD735="","",IF(Main!AF$143=0,0,IF(Main!AL$218="","",IF($C$29="PM",Main!AL$218/Main!AF$143*Main!AF164,ROUND(Main!AL$218/Main!AF$143*Main!AF164*$B55,0))))))</f>
        <v/>
      </c>
      <c r="AE736" s="31" t="str">
        <f>IF($A736="","",IF(AE735="","",IF(Main!AG$143=0,0,IF(Main!AM$218="","",IF($C$29="PM",Main!AM$218/Main!AG$143*Main!AG164,ROUND(Main!AM$218/Main!AG$143*Main!AG164*$B55,0))))))</f>
        <v/>
      </c>
      <c r="AF736" s="31" t="str">
        <f>IF($A736="","",IF(AF735="","",IF(Main!AH$143=0,0,IF(Main!AN$218="","",IF($C$29="PM",Main!AN$218/Main!AH$143*Main!AH164,ROUND(Main!AN$218/Main!AH$143*Main!AH164*$B55,0))))))</f>
        <v/>
      </c>
      <c r="AG736" s="31" t="str">
        <f>IF($A736="","",IF(AG735="","",IF(Main!AI$143=0,0,IF(Main!AO$218="","",IF($C$29="PM",Main!AO$218/Main!AI$143*Main!AI164,ROUND(Main!AO$218/Main!AI$143*Main!AI164*$B55,0))))))</f>
        <v/>
      </c>
      <c r="AH736" s="31" t="str">
        <f>IF($A736="","",IF(AH735="","",IF(Main!AJ$143=0,0,IF(Main!AP$218="","",IF($C$29="PM",Main!AP$218/Main!AJ$143*Main!AJ164,ROUND(Main!AP$218/Main!AJ$143*Main!AJ164*$B55,0))))))</f>
        <v/>
      </c>
      <c r="AI736" s="31" t="str">
        <f>IF($A736="","",IF(AI735="","",IF(Main!AK$143=0,0,IF(Main!AQ$218="","",IF($C$29="PM",Main!AQ$218/Main!AK$143*Main!AK164,ROUND(Main!AQ$218/Main!AK$143*Main!AK164*$B55,0))))))</f>
        <v/>
      </c>
      <c r="AJ736" s="31" t="str">
        <f>IF($A736="","",IF(AJ735="","",IF(Main!AL$143=0,0,IF(Main!AR$218="","",IF($C$29="PM",Main!AR$218/Main!AL$143*Main!AL164,ROUND(Main!AR$218/Main!AL$143*Main!AL164*$B55,0))))))</f>
        <v/>
      </c>
      <c r="AK736" s="31" t="str">
        <f>IF($A736="","",IF(AK735="","",IF(Main!AM$143=0,0,IF(Main!AS$218="","",IF($C$29="PM",Main!AS$218/Main!AM$143*Main!AM164,ROUND(Main!AS$218/Main!AM$143*Main!AM164*$B55,0))))))</f>
        <v/>
      </c>
      <c r="AL736" s="50" t="str">
        <f>IF($A736="","",IF(AL735="","",IF(Main!AN$143=0,0,IF(Main!AT$218="","",IF($C$29="PM",Main!AT$218/Main!AN$143*Main!AN164,ROUND(Main!AT$218/Main!AN$143*Main!AN164*$B55,0))))))</f>
        <v/>
      </c>
      <c r="AM736" s="31" t="str">
        <f>IF($A736="","",IF(AM735="","",IF(Main!AO$143=0,0,IF(Main!AU$218="","",IF($C$29="PM",Main!AU$218/Main!AO$143*Main!AO164,ROUND(Main!AU$218/Main!AO$143*Main!AO164*$B55,0))))))</f>
        <v/>
      </c>
      <c r="AN736" s="31" t="str">
        <f>IF($A736="","",IF(AN735="","",IF(Main!AP$143=0,0,IF(Main!AV$218="","",IF($C$29="PM",Main!AV$218/Main!AP$143*Main!AP164,ROUND(Main!AV$218/Main!AP$143*Main!AP164*$B55,0))))))</f>
        <v/>
      </c>
      <c r="AO736" s="31" t="str">
        <f>IF($A736="","",IF(AO735="","",IF(Main!AQ$143=0,0,IF(Main!AW$218="","",IF($C$29="PM",Main!AW$218/Main!AQ$143*Main!AQ164,ROUND(Main!AW$218/Main!AQ$143*Main!AQ164*$B55,0))))))</f>
        <v/>
      </c>
      <c r="AP736" s="31" t="str">
        <f>IF($A736="","",IF(AP735="","",IF(Main!AR$143=0,0,IF(Main!AX$218="","",IF($C$29="PM",Main!AX$218/Main!AR$143*Main!AR164,ROUND(Main!AX$218/Main!AR$143*Main!AR164*$B55,0))))))</f>
        <v/>
      </c>
      <c r="AQ736" s="31" t="str">
        <f>IF($A736="","",IF(AQ735="","",IF(Main!AS$143=0,0,IF(Main!AY$218="","",IF($C$29="PM",Main!AY$218/Main!AS$143*Main!AS164,ROUND(Main!AY$218/Main!AS$143*Main!AS164*$B55,0))))))</f>
        <v/>
      </c>
      <c r="AR736" s="31" t="str">
        <f>IF($A736="","",IF(AR735="","",IF(Main!AT$143=0,0,IF(Main!AZ$218="","",IF($C$29="PM",Main!AZ$218/Main!AT$143*Main!AT164,ROUND(Main!AZ$218/Main!AT$143*Main!AT164*$B55,0))))))</f>
        <v/>
      </c>
      <c r="AS736" s="31" t="str">
        <f>IF($A736="","",IF(AS735="","",IF(Main!AU$143=0,0,IF(Main!BA$218="","",IF($C$29="PM",Main!BA$218/Main!AU$143*Main!AU164,ROUND(Main!BA$218/Main!AU$143*Main!AU164*$B55,0))))))</f>
        <v/>
      </c>
      <c r="AT736" s="31" t="str">
        <f>IF($A736="","",IF(AT735="","",IF(Main!AV$143=0,0,IF(Main!BB$218="","",IF($C$29="PM",Main!BB$218/Main!AV$143*Main!AV164,ROUND(Main!BB$218/Main!AV$143*Main!AV164*$B55,0))))))</f>
        <v/>
      </c>
      <c r="AU736" s="31" t="str">
        <f>IF($A736="","",IF(AU735="","",IF(Main!AW$143=0,0,IF(Main!BC$218="","",IF($C$29="PM",Main!BC$218/Main!AW$143*Main!AW164,ROUND(Main!BC$218/Main!AW$143*Main!AW164*$B55,0))))))</f>
        <v/>
      </c>
      <c r="AV736" s="31" t="str">
        <f>IF($A736="","",IF(AV735="","",IF(Main!AX$143=0,0,IF(Main!BD$218="","",IF($C$29="PM",Main!BD$218/Main!AX$143*Main!AX164,ROUND(Main!BD$218/Main!AX$143*Main!AX164*$B55,0))))))</f>
        <v/>
      </c>
      <c r="AW736" s="31" t="str">
        <f>IF($A736="","",IF(AW735="","",IF(Main!AY$143=0,0,IF(Main!BE$218="","",IF($C$29="PM",Main!BE$218/Main!AY$143*Main!AY164,ROUND(Main!BE$218/Main!AY$143*Main!AY164*$B55,0))))))</f>
        <v/>
      </c>
      <c r="AX736" s="50" t="str">
        <f>IF($A736="","",IF(AX735="","",IF(Main!AZ$143=0,0,IF(Main!BF$218="","",IF($C$29="PM",Main!BF$218/Main!AZ$143*Main!AZ164,ROUND(Main!BF$218/Main!AZ$143*Main!AZ164*$B55,0))))))</f>
        <v/>
      </c>
      <c r="AY736" s="31" t="str">
        <f>IF($A736="","",IF(AY735="","",IF(Main!BA$143=0,0,IF(Main!BG$218="","",IF($C$29="PM",Main!BG$218/Main!BA$143*Main!BA164,ROUND(Main!BG$218/Main!BA$143*Main!BA164*$B55,0))))))</f>
        <v/>
      </c>
      <c r="AZ736" s="31" t="str">
        <f>IF($A736="","",IF(AZ735="","",IF(Main!BB$143=0,0,IF(Main!BH$218="","",IF($C$29="PM",Main!BH$218/Main!BB$143*Main!BB164,ROUND(Main!BH$218/Main!BB$143*Main!BB164*$B55,0))))))</f>
        <v/>
      </c>
      <c r="BA736" s="31" t="str">
        <f>IF($A736="","",IF(BA735="","",IF(Main!BC$143=0,0,IF(Main!BI$218="","",IF($C$29="PM",Main!BI$218/Main!BC$143*Main!BC164,ROUND(Main!BI$218/Main!BC$143*Main!BC164*$B55,0))))))</f>
        <v/>
      </c>
      <c r="BB736" s="31" t="str">
        <f>IF($A736="","",IF(BB735="","",IF(Main!BD$143=0,0,IF(Main!BJ$218="","",IF($C$29="PM",Main!BJ$218/Main!BD$143*Main!BD164,ROUND(Main!BJ$218/Main!BD$143*Main!BD164*$B55,0))))))</f>
        <v/>
      </c>
      <c r="BC736" s="31" t="str">
        <f>IF($A736="","",IF(BC735="","",IF(Main!BE$143=0,0,IF(Main!BK$218="","",IF($C$29="PM",Main!BK$218/Main!BE$143*Main!BE164,ROUND(Main!BK$218/Main!BE$143*Main!BE164*$B55,0))))))</f>
        <v/>
      </c>
      <c r="BD736" s="31" t="str">
        <f>IF($A736="","",IF(BD735="","",IF(Main!BF$143=0,0,IF(Main!BL$218="","",IF($C$29="PM",Main!BL$218/Main!BF$143*Main!BF164,ROUND(Main!BL$218/Main!BF$143*Main!BF164*$B55,0))))))</f>
        <v/>
      </c>
      <c r="BE736" s="31" t="str">
        <f>IF($A736="","",IF(BE735="","",IF(Main!BG$143=0,0,IF(Main!BM$218="","",IF($C$29="PM",Main!BM$218/Main!BG$143*Main!BG164,ROUND(Main!BM$218/Main!BG$143*Main!BG164*$B55,0))))))</f>
        <v/>
      </c>
      <c r="BF736" s="31" t="str">
        <f>IF($A736="","",IF(BF735="","",IF(Main!BH$143=0,0,IF(Main!BN$218="","",IF($C$29="PM",Main!BN$218/Main!BH$143*Main!BH164,ROUND(Main!BN$218/Main!BH$143*Main!BH164*$B55,0))))))</f>
        <v/>
      </c>
      <c r="BG736" s="31" t="str">
        <f>IF($A736="","",IF(BG735="","",IF(Main!BI$143=0,0,IF(Main!BO$218="","",IF($C$29="PM",Main!BO$218/Main!BI$143*Main!BI164,ROUND(Main!BO$218/Main!BI$143*Main!BI164*$B55,0))))))</f>
        <v/>
      </c>
      <c r="BH736" s="31" t="str">
        <f>IF($A736="","",IF(BH735="","",IF(Main!BJ$143=0,0,IF(Main!BP$218="","",IF($C$29="PM",Main!BP$218/Main!BJ$143*Main!BJ164,ROUND(Main!BP$218/Main!BJ$143*Main!BJ164*$B55,0))))))</f>
        <v/>
      </c>
      <c r="BI736" s="31" t="str">
        <f>IF($A736="","",IF(BI735="","",IF(Main!BK$143=0,0,IF(Main!BQ$218="","",IF($C$29="PM",Main!BQ$218/Main!BK$143*Main!BK164,ROUND(Main!BQ$218/Main!BK$143*Main!BK164*$B55,0))))))</f>
        <v/>
      </c>
      <c r="BJ736" s="50" t="str">
        <f>IF($A736="","",IF(BJ735="","",IF(Main!BL$143=0,0,IF(Main!BR$218="","",IF($C$29="PM",Main!BR$218/Main!BL$143*Main!BL164,ROUND(Main!BR$218/Main!BL$143*Main!BL164*$B55,0))))))</f>
        <v/>
      </c>
      <c r="BK736" s="31" t="str">
        <f>IF($A736="","",IF(BK735="","",IF(Main!BM$143=0,0,IF(Main!BS$218="","",IF($C$29="PM",Main!BS$218/Main!BM$143*Main!BM164,ROUND(Main!BS$218/Main!BM$143*Main!BM164*$B55,0))))))</f>
        <v/>
      </c>
      <c r="BL736" s="31" t="str">
        <f>IF($A736="","",IF(BL735="","",IF(Main!BN$143=0,0,IF(Main!BT$218="","",IF($C$29="PM",Main!BT$218/Main!BN$143*Main!BN164,ROUND(Main!BT$218/Main!BN$143*Main!BN164*$B55,0))))))</f>
        <v/>
      </c>
      <c r="BM736" s="31" t="str">
        <f>IF($A736="","",IF(BM735="","",IF(Main!BO$143=0,0,IF(Main!BU$218="","",IF($C$29="PM",Main!BU$218/Main!BO$143*Main!BO164,ROUND(Main!BU$218/Main!BO$143*Main!BO164*$B55,0))))))</f>
        <v/>
      </c>
      <c r="BN736" s="31" t="str">
        <f>IF($A736="","",IF(BN735="","",IF(Main!BP$143=0,0,IF(Main!BV$218="","",IF($C$29="PM",Main!BV$218/Main!BP$143*Main!BP164,ROUND(Main!BV$218/Main!BP$143*Main!BP164*$B55,0))))))</f>
        <v/>
      </c>
      <c r="BO736" s="31" t="str">
        <f>IF($A736="","",IF(BO735="","",IF(Main!BQ$143=0,0,IF(Main!BW$218="","",IF($C$29="PM",Main!BW$218/Main!BQ$143*Main!BQ164,ROUND(Main!BW$218/Main!BQ$143*Main!BQ164*$B55,0))))))</f>
        <v/>
      </c>
      <c r="BP736" s="31" t="str">
        <f>IF($A736="","",IF(BP735="","",IF(Main!BR$143=0,0,IF(Main!BX$218="","",IF($C$29="PM",Main!BX$218/Main!BR$143*Main!BR164,ROUND(Main!BX$218/Main!BR$143*Main!BR164*$B55,0))))))</f>
        <v/>
      </c>
      <c r="BQ736" s="31" t="str">
        <f>IF($A736="","",IF(BQ735="","",IF(Main!BS$143=0,0,IF(Main!BY$218="","",IF($C$29="PM",Main!BY$218/Main!BS$143*Main!BS164,ROUND(Main!BY$218/Main!BS$143*Main!BS164*$B55,0))))))</f>
        <v/>
      </c>
      <c r="BR736" s="31" t="str">
        <f>IF($A736="","",IF(BR735="","",IF(Main!BT$143=0,0,IF(Main!BZ$218="","",IF($C$29="PM",Main!BZ$218/Main!BT$143*Main!BT164,ROUND(Main!BZ$218/Main!BT$143*Main!BT164*$B55,0))))))</f>
        <v/>
      </c>
      <c r="BS736" s="31" t="str">
        <f>IF($A736="","",IF(BS735="","",IF(Main!BU$143=0,0,IF(Main!CA$218="","",IF($C$29="PM",Main!CA$218/Main!BU$143*Main!BU164,ROUND(Main!CA$218/Main!BU$143*Main!BU164*$B55,0))))))</f>
        <v/>
      </c>
      <c r="BT736" s="31" t="str">
        <f>IF($A736="","",IF(BT735="","",IF(Main!BV$143=0,0,IF(Main!CB$218="","",IF($C$29="PM",Main!CB$218/Main!BV$143*Main!BV164,ROUND(Main!CB$218/Main!BV$143*Main!BV164*$B55,0))))))</f>
        <v/>
      </c>
      <c r="BU736" s="31" t="str">
        <f>IF($A736="","",IF(BU735="","",IF(Main!BW$143=0,0,IF(Main!CC$218="","",IF($C$29="PM",Main!CC$218/Main!BW$143*Main!BW164,ROUND(Main!CC$218/Main!BW$143*Main!BW164*$B55,0))))))</f>
        <v/>
      </c>
      <c r="BV736" s="50" t="str">
        <f>IF($A736="","",IF(BV735="","",IF(Main!BX$143=0,0,IF(Main!CD$218="","",IF($C$29="PM",Main!CD$218/Main!BX$143*Main!BX164,ROUND(Main!CD$218/Main!BX$143*Main!BX164*$B55,0))))))</f>
        <v/>
      </c>
    </row>
    <row r="737" spans="1:74" x14ac:dyDescent="0.2">
      <c r="A737" s="72" t="str">
        <f>IF(Main!A$56="","",Main!A$56)</f>
        <v/>
      </c>
      <c r="B737" s="75" t="str">
        <f t="shared" si="499"/>
        <v/>
      </c>
      <c r="C737" s="53" t="str">
        <f>IF($A737="","",IF(C736="","",IF(Main!E$143=0,0,IF(Main!K$218="","",IF($C$29="PM",Main!K$218/Main!E$143*Main!E165,ROUND(Main!K$218/Main!E$143*Main!E165*$B56,0))))))</f>
        <v/>
      </c>
      <c r="D737" s="51" t="str">
        <f>IF($A737="","",IF(D736="","",IF(Main!F$143=0,0,IF(Main!L$218="","",IF($C$29="PM",Main!L$218/Main!F$143*Main!F165,ROUND(Main!L$218/Main!F$143*Main!F165*$B56,0))))))</f>
        <v/>
      </c>
      <c r="E737" s="51" t="str">
        <f>IF($A737="","",IF(E736="","",IF(Main!G$143=0,0,IF(Main!M$218="","",IF($C$29="PM",Main!M$218/Main!G$143*Main!G165,ROUND(Main!M$218/Main!G$143*Main!G165*$B56,0))))))</f>
        <v/>
      </c>
      <c r="F737" s="51" t="str">
        <f>IF($A737="","",IF(F736="","",IF(Main!H$143=0,0,IF(Main!N$218="","",IF($C$29="PM",Main!N$218/Main!H$143*Main!H165,ROUND(Main!N$218/Main!H$143*Main!H165*$B56,0))))))</f>
        <v/>
      </c>
      <c r="G737" s="51" t="str">
        <f>IF($A737="","",IF(G736="","",IF(Main!I$143=0,0,IF(Main!O$218="","",IF($C$29="PM",Main!O$218/Main!I$143*Main!I165,ROUND(Main!O$218/Main!I$143*Main!I165*$B56,0))))))</f>
        <v/>
      </c>
      <c r="H737" s="51" t="str">
        <f>IF($A737="","",IF(H736="","",IF(Main!J$143=0,0,IF(Main!P$218="","",IF($C$29="PM",Main!P$218/Main!J$143*Main!J165,ROUND(Main!P$218/Main!J$143*Main!J165*$B56,0))))))</f>
        <v/>
      </c>
      <c r="I737" s="51" t="str">
        <f>IF($A737="","",IF(I736="","",IF(Main!K$143=0,0,IF(Main!Q$218="","",IF($C$29="PM",Main!Q$218/Main!K$143*Main!K165,ROUND(Main!Q$218/Main!K$143*Main!K165*$B56,0))))))</f>
        <v/>
      </c>
      <c r="J737" s="51" t="str">
        <f>IF($A737="","",IF(J736="","",IF(Main!L$143=0,0,IF(Main!R$218="","",IF($C$29="PM",Main!R$218/Main!L$143*Main!L165,ROUND(Main!R$218/Main!L$143*Main!L165*$B56,0))))))</f>
        <v/>
      </c>
      <c r="K737" s="51" t="str">
        <f>IF($A737="","",IF(K736="","",IF(Main!M$143=0,0,IF(Main!S$218="","",IF($C$29="PM",Main!S$218/Main!M$143*Main!M165,ROUND(Main!S$218/Main!M$143*Main!M165*$B56,0))))))</f>
        <v/>
      </c>
      <c r="L737" s="51" t="str">
        <f>IF($A737="","",IF(L736="","",IF(Main!N$143=0,0,IF(Main!T$218="","",IF($C$29="PM",Main!T$218/Main!N$143*Main!N165,ROUND(Main!T$218/Main!N$143*Main!N165*$B56,0))))))</f>
        <v/>
      </c>
      <c r="M737" s="51" t="str">
        <f>IF($A737="","",IF(M736="","",IF(Main!O$143=0,0,IF(Main!U$218="","",IF($C$29="PM",Main!U$218/Main!O$143*Main!O165,ROUND(Main!U$218/Main!O$143*Main!O165*$B56,0))))))</f>
        <v/>
      </c>
      <c r="N737" s="52" t="str">
        <f>IF($A737="","",IF(N736="","",IF(Main!P$143=0,0,IF(Main!V$218="","",IF($C$29="PM",Main!V$218/Main!P$143*Main!P165,ROUND(Main!V$218/Main!P$143*Main!P165*$B56,0))))))</f>
        <v/>
      </c>
      <c r="O737" s="51" t="str">
        <f>IF($A737="","",IF(O736="","",IF(Main!Q$143=0,0,IF(Main!W$218="","",IF($C$29="PM",Main!W$218/Main!Q$143*Main!Q165,ROUND(Main!W$218/Main!Q$143*Main!Q165*$B56,0))))))</f>
        <v/>
      </c>
      <c r="P737" s="51" t="str">
        <f>IF($A737="","",IF(P736="","",IF(Main!R$143=0,0,IF(Main!X$218="","",IF($C$29="PM",Main!X$218/Main!R$143*Main!R165,ROUND(Main!X$218/Main!R$143*Main!R165*$B56,0))))))</f>
        <v/>
      </c>
      <c r="Q737" s="51" t="str">
        <f>IF($A737="","",IF(Q736="","",IF(Main!S$143=0,0,IF(Main!Y$218="","",IF($C$29="PM",Main!Y$218/Main!S$143*Main!S165,ROUND(Main!Y$218/Main!S$143*Main!S165*$B56,0))))))</f>
        <v/>
      </c>
      <c r="R737" s="51" t="str">
        <f>IF($A737="","",IF(R736="","",IF(Main!T$143=0,0,IF(Main!Z$218="","",IF($C$29="PM",Main!Z$218/Main!T$143*Main!T165,ROUND(Main!Z$218/Main!T$143*Main!T165*$B56,0))))))</f>
        <v/>
      </c>
      <c r="S737" s="51" t="str">
        <f>IF($A737="","",IF(S736="","",IF(Main!U$143=0,0,IF(Main!AA$218="","",IF($C$29="PM",Main!AA$218/Main!U$143*Main!U165,ROUND(Main!AA$218/Main!U$143*Main!U165*$B56,0))))))</f>
        <v/>
      </c>
      <c r="T737" s="51" t="str">
        <f>IF($A737="","",IF(T736="","",IF(Main!V$143=0,0,IF(Main!AB$218="","",IF($C$29="PM",Main!AB$218/Main!V$143*Main!V165,ROUND(Main!AB$218/Main!V$143*Main!V165*$B56,0))))))</f>
        <v/>
      </c>
      <c r="U737" s="51" t="str">
        <f>IF($A737="","",IF(U736="","",IF(Main!W$143=0,0,IF(Main!AC$218="","",IF($C$29="PM",Main!AC$218/Main!W$143*Main!W165,ROUND(Main!AC$218/Main!W$143*Main!W165*$B56,0))))))</f>
        <v/>
      </c>
      <c r="V737" s="51" t="str">
        <f>IF($A737="","",IF(V736="","",IF(Main!X$143=0,0,IF(Main!AD$218="","",IF($C$29="PM",Main!AD$218/Main!X$143*Main!X165,ROUND(Main!AD$218/Main!X$143*Main!X165*$B56,0))))))</f>
        <v/>
      </c>
      <c r="W737" s="51" t="str">
        <f>IF($A737="","",IF(W736="","",IF(Main!Y$143=0,0,IF(Main!AE$218="","",IF($C$29="PM",Main!AE$218/Main!Y$143*Main!Y165,ROUND(Main!AE$218/Main!Y$143*Main!Y165*$B56,0))))))</f>
        <v/>
      </c>
      <c r="X737" s="51" t="str">
        <f>IF($A737="","",IF(X736="","",IF(Main!Z$143=0,0,IF(Main!AF$218="","",IF($C$29="PM",Main!AF$218/Main!Z$143*Main!Z165,ROUND(Main!AF$218/Main!Z$143*Main!Z165*$B56,0))))))</f>
        <v/>
      </c>
      <c r="Y737" s="51" t="str">
        <f>IF($A737="","",IF(Y736="","",IF(Main!AA$143=0,0,IF(Main!AG$218="","",IF($C$29="PM",Main!AG$218/Main!AA$143*Main!AA165,ROUND(Main!AG$218/Main!AA$143*Main!AA165*$B56,0))))))</f>
        <v/>
      </c>
      <c r="Z737" s="51" t="str">
        <f>IF($A737="","",IF(Z736="","",IF(Main!AB$143=0,0,IF(Main!AH$218="","",IF($C$29="PM",Main!AH$218/Main!AB$143*Main!AB165,ROUND(Main!AH$218/Main!AB$143*Main!AB165*$B56,0))))))</f>
        <v/>
      </c>
      <c r="AA737" s="53" t="str">
        <f>IF($A737="","",IF(AA736="","",IF(Main!AC$143=0,0,IF(Main!AI$218="","",IF($C$29="PM",Main!AI$218/Main!AC$143*Main!AC165,ROUND(Main!AI$218/Main!AC$143*Main!AC165*$B56,0))))))</f>
        <v/>
      </c>
      <c r="AB737" s="51" t="str">
        <f>IF($A737="","",IF(AB736="","",IF(Main!AD$143=0,0,IF(Main!AJ$218="","",IF($C$29="PM",Main!AJ$218/Main!AD$143*Main!AD165,ROUND(Main!AJ$218/Main!AD$143*Main!AD165*$B56,0))))))</f>
        <v/>
      </c>
      <c r="AC737" s="51" t="str">
        <f>IF($A737="","",IF(AC736="","",IF(Main!AE$143=0,0,IF(Main!AK$218="","",IF($C$29="PM",Main!AK$218/Main!AE$143*Main!AE165,ROUND(Main!AK$218/Main!AE$143*Main!AE165*$B56,0))))))</f>
        <v/>
      </c>
      <c r="AD737" s="51" t="str">
        <f>IF($A737="","",IF(AD736="","",IF(Main!AF$143=0,0,IF(Main!AL$218="","",IF($C$29="PM",Main!AL$218/Main!AF$143*Main!AF165,ROUND(Main!AL$218/Main!AF$143*Main!AF165*$B56,0))))))</f>
        <v/>
      </c>
      <c r="AE737" s="51" t="str">
        <f>IF($A737="","",IF(AE736="","",IF(Main!AG$143=0,0,IF(Main!AM$218="","",IF($C$29="PM",Main!AM$218/Main!AG$143*Main!AG165,ROUND(Main!AM$218/Main!AG$143*Main!AG165*$B56,0))))))</f>
        <v/>
      </c>
      <c r="AF737" s="51" t="str">
        <f>IF($A737="","",IF(AF736="","",IF(Main!AH$143=0,0,IF(Main!AN$218="","",IF($C$29="PM",Main!AN$218/Main!AH$143*Main!AH165,ROUND(Main!AN$218/Main!AH$143*Main!AH165*$B56,0))))))</f>
        <v/>
      </c>
      <c r="AG737" s="51" t="str">
        <f>IF($A737="","",IF(AG736="","",IF(Main!AI$143=0,0,IF(Main!AO$218="","",IF($C$29="PM",Main!AO$218/Main!AI$143*Main!AI165,ROUND(Main!AO$218/Main!AI$143*Main!AI165*$B56,0))))))</f>
        <v/>
      </c>
      <c r="AH737" s="51" t="str">
        <f>IF($A737="","",IF(AH736="","",IF(Main!AJ$143=0,0,IF(Main!AP$218="","",IF($C$29="PM",Main!AP$218/Main!AJ$143*Main!AJ165,ROUND(Main!AP$218/Main!AJ$143*Main!AJ165*$B56,0))))))</f>
        <v/>
      </c>
      <c r="AI737" s="51" t="str">
        <f>IF($A737="","",IF(AI736="","",IF(Main!AK$143=0,0,IF(Main!AQ$218="","",IF($C$29="PM",Main!AQ$218/Main!AK$143*Main!AK165,ROUND(Main!AQ$218/Main!AK$143*Main!AK165*$B56,0))))))</f>
        <v/>
      </c>
      <c r="AJ737" s="51" t="str">
        <f>IF($A737="","",IF(AJ736="","",IF(Main!AL$143=0,0,IF(Main!AR$218="","",IF($C$29="PM",Main!AR$218/Main!AL$143*Main!AL165,ROUND(Main!AR$218/Main!AL$143*Main!AL165*$B56,0))))))</f>
        <v/>
      </c>
      <c r="AK737" s="51" t="str">
        <f>IF($A737="","",IF(AK736="","",IF(Main!AM$143=0,0,IF(Main!AS$218="","",IF($C$29="PM",Main!AS$218/Main!AM$143*Main!AM165,ROUND(Main!AS$218/Main!AM$143*Main!AM165*$B56,0))))))</f>
        <v/>
      </c>
      <c r="AL737" s="52" t="str">
        <f>IF($A737="","",IF(AL736="","",IF(Main!AN$143=0,0,IF(Main!AT$218="","",IF($C$29="PM",Main!AT$218/Main!AN$143*Main!AN165,ROUND(Main!AT$218/Main!AN$143*Main!AN165*$B56,0))))))</f>
        <v/>
      </c>
      <c r="AM737" s="51" t="str">
        <f>IF($A737="","",IF(AM736="","",IF(Main!AO$143=0,0,IF(Main!AU$218="","",IF($C$29="PM",Main!AU$218/Main!AO$143*Main!AO165,ROUND(Main!AU$218/Main!AO$143*Main!AO165*$B56,0))))))</f>
        <v/>
      </c>
      <c r="AN737" s="51" t="str">
        <f>IF($A737="","",IF(AN736="","",IF(Main!AP$143=0,0,IF(Main!AV$218="","",IF($C$29="PM",Main!AV$218/Main!AP$143*Main!AP165,ROUND(Main!AV$218/Main!AP$143*Main!AP165*$B56,0))))))</f>
        <v/>
      </c>
      <c r="AO737" s="51" t="str">
        <f>IF($A737="","",IF(AO736="","",IF(Main!AQ$143=0,0,IF(Main!AW$218="","",IF($C$29="PM",Main!AW$218/Main!AQ$143*Main!AQ165,ROUND(Main!AW$218/Main!AQ$143*Main!AQ165*$B56,0))))))</f>
        <v/>
      </c>
      <c r="AP737" s="51" t="str">
        <f>IF($A737="","",IF(AP736="","",IF(Main!AR$143=0,0,IF(Main!AX$218="","",IF($C$29="PM",Main!AX$218/Main!AR$143*Main!AR165,ROUND(Main!AX$218/Main!AR$143*Main!AR165*$B56,0))))))</f>
        <v/>
      </c>
      <c r="AQ737" s="51" t="str">
        <f>IF($A737="","",IF(AQ736="","",IF(Main!AS$143=0,0,IF(Main!AY$218="","",IF($C$29="PM",Main!AY$218/Main!AS$143*Main!AS165,ROUND(Main!AY$218/Main!AS$143*Main!AS165*$B56,0))))))</f>
        <v/>
      </c>
      <c r="AR737" s="51" t="str">
        <f>IF($A737="","",IF(AR736="","",IF(Main!AT$143=0,0,IF(Main!AZ$218="","",IF($C$29="PM",Main!AZ$218/Main!AT$143*Main!AT165,ROUND(Main!AZ$218/Main!AT$143*Main!AT165*$B56,0))))))</f>
        <v/>
      </c>
      <c r="AS737" s="51" t="str">
        <f>IF($A737="","",IF(AS736="","",IF(Main!AU$143=0,0,IF(Main!BA$218="","",IF($C$29="PM",Main!BA$218/Main!AU$143*Main!AU165,ROUND(Main!BA$218/Main!AU$143*Main!AU165*$B56,0))))))</f>
        <v/>
      </c>
      <c r="AT737" s="51" t="str">
        <f>IF($A737="","",IF(AT736="","",IF(Main!AV$143=0,0,IF(Main!BB$218="","",IF($C$29="PM",Main!BB$218/Main!AV$143*Main!AV165,ROUND(Main!BB$218/Main!AV$143*Main!AV165*$B56,0))))))</f>
        <v/>
      </c>
      <c r="AU737" s="51" t="str">
        <f>IF($A737="","",IF(AU736="","",IF(Main!AW$143=0,0,IF(Main!BC$218="","",IF($C$29="PM",Main!BC$218/Main!AW$143*Main!AW165,ROUND(Main!BC$218/Main!AW$143*Main!AW165*$B56,0))))))</f>
        <v/>
      </c>
      <c r="AV737" s="51" t="str">
        <f>IF($A737="","",IF(AV736="","",IF(Main!AX$143=0,0,IF(Main!BD$218="","",IF($C$29="PM",Main!BD$218/Main!AX$143*Main!AX165,ROUND(Main!BD$218/Main!AX$143*Main!AX165*$B56,0))))))</f>
        <v/>
      </c>
      <c r="AW737" s="51" t="str">
        <f>IF($A737="","",IF(AW736="","",IF(Main!AY$143=0,0,IF(Main!BE$218="","",IF($C$29="PM",Main!BE$218/Main!AY$143*Main!AY165,ROUND(Main!BE$218/Main!AY$143*Main!AY165*$B56,0))))))</f>
        <v/>
      </c>
      <c r="AX737" s="52" t="str">
        <f>IF($A737="","",IF(AX736="","",IF(Main!AZ$143=0,0,IF(Main!BF$218="","",IF($C$29="PM",Main!BF$218/Main!AZ$143*Main!AZ165,ROUND(Main!BF$218/Main!AZ$143*Main!AZ165*$B56,0))))))</f>
        <v/>
      </c>
      <c r="AY737" s="51" t="str">
        <f>IF($A737="","",IF(AY736="","",IF(Main!BA$143=0,0,IF(Main!BG$218="","",IF($C$29="PM",Main!BG$218/Main!BA$143*Main!BA165,ROUND(Main!BG$218/Main!BA$143*Main!BA165*$B56,0))))))</f>
        <v/>
      </c>
      <c r="AZ737" s="51" t="str">
        <f>IF($A737="","",IF(AZ736="","",IF(Main!BB$143=0,0,IF(Main!BH$218="","",IF($C$29="PM",Main!BH$218/Main!BB$143*Main!BB165,ROUND(Main!BH$218/Main!BB$143*Main!BB165*$B56,0))))))</f>
        <v/>
      </c>
      <c r="BA737" s="51" t="str">
        <f>IF($A737="","",IF(BA736="","",IF(Main!BC$143=0,0,IF(Main!BI$218="","",IF($C$29="PM",Main!BI$218/Main!BC$143*Main!BC165,ROUND(Main!BI$218/Main!BC$143*Main!BC165*$B56,0))))))</f>
        <v/>
      </c>
      <c r="BB737" s="51" t="str">
        <f>IF($A737="","",IF(BB736="","",IF(Main!BD$143=0,0,IF(Main!BJ$218="","",IF($C$29="PM",Main!BJ$218/Main!BD$143*Main!BD165,ROUND(Main!BJ$218/Main!BD$143*Main!BD165*$B56,0))))))</f>
        <v/>
      </c>
      <c r="BC737" s="51" t="str">
        <f>IF($A737="","",IF(BC736="","",IF(Main!BE$143=0,0,IF(Main!BK$218="","",IF($C$29="PM",Main!BK$218/Main!BE$143*Main!BE165,ROUND(Main!BK$218/Main!BE$143*Main!BE165*$B56,0))))))</f>
        <v/>
      </c>
      <c r="BD737" s="51" t="str">
        <f>IF($A737="","",IF(BD736="","",IF(Main!BF$143=0,0,IF(Main!BL$218="","",IF($C$29="PM",Main!BL$218/Main!BF$143*Main!BF165,ROUND(Main!BL$218/Main!BF$143*Main!BF165*$B56,0))))))</f>
        <v/>
      </c>
      <c r="BE737" s="51" t="str">
        <f>IF($A737="","",IF(BE736="","",IF(Main!BG$143=0,0,IF(Main!BM$218="","",IF($C$29="PM",Main!BM$218/Main!BG$143*Main!BG165,ROUND(Main!BM$218/Main!BG$143*Main!BG165*$B56,0))))))</f>
        <v/>
      </c>
      <c r="BF737" s="51" t="str">
        <f>IF($A737="","",IF(BF736="","",IF(Main!BH$143=0,0,IF(Main!BN$218="","",IF($C$29="PM",Main!BN$218/Main!BH$143*Main!BH165,ROUND(Main!BN$218/Main!BH$143*Main!BH165*$B56,0))))))</f>
        <v/>
      </c>
      <c r="BG737" s="51" t="str">
        <f>IF($A737="","",IF(BG736="","",IF(Main!BI$143=0,0,IF(Main!BO$218="","",IF($C$29="PM",Main!BO$218/Main!BI$143*Main!BI165,ROUND(Main!BO$218/Main!BI$143*Main!BI165*$B56,0))))))</f>
        <v/>
      </c>
      <c r="BH737" s="51" t="str">
        <f>IF($A737="","",IF(BH736="","",IF(Main!BJ$143=0,0,IF(Main!BP$218="","",IF($C$29="PM",Main!BP$218/Main!BJ$143*Main!BJ165,ROUND(Main!BP$218/Main!BJ$143*Main!BJ165*$B56,0))))))</f>
        <v/>
      </c>
      <c r="BI737" s="51" t="str">
        <f>IF($A737="","",IF(BI736="","",IF(Main!BK$143=0,0,IF(Main!BQ$218="","",IF($C$29="PM",Main!BQ$218/Main!BK$143*Main!BK165,ROUND(Main!BQ$218/Main!BK$143*Main!BK165*$B56,0))))))</f>
        <v/>
      </c>
      <c r="BJ737" s="52" t="str">
        <f>IF($A737="","",IF(BJ736="","",IF(Main!BL$143=0,0,IF(Main!BR$218="","",IF($C$29="PM",Main!BR$218/Main!BL$143*Main!BL165,ROUND(Main!BR$218/Main!BL$143*Main!BL165*$B56,0))))))</f>
        <v/>
      </c>
      <c r="BK737" s="51" t="str">
        <f>IF($A737="","",IF(BK736="","",IF(Main!BM$143=0,0,IF(Main!BS$218="","",IF($C$29="PM",Main!BS$218/Main!BM$143*Main!BM165,ROUND(Main!BS$218/Main!BM$143*Main!BM165*$B56,0))))))</f>
        <v/>
      </c>
      <c r="BL737" s="51" t="str">
        <f>IF($A737="","",IF(BL736="","",IF(Main!BN$143=0,0,IF(Main!BT$218="","",IF($C$29="PM",Main!BT$218/Main!BN$143*Main!BN165,ROUND(Main!BT$218/Main!BN$143*Main!BN165*$B56,0))))))</f>
        <v/>
      </c>
      <c r="BM737" s="51" t="str">
        <f>IF($A737="","",IF(BM736="","",IF(Main!BO$143=0,0,IF(Main!BU$218="","",IF($C$29="PM",Main!BU$218/Main!BO$143*Main!BO165,ROUND(Main!BU$218/Main!BO$143*Main!BO165*$B56,0))))))</f>
        <v/>
      </c>
      <c r="BN737" s="51" t="str">
        <f>IF($A737="","",IF(BN736="","",IF(Main!BP$143=0,0,IF(Main!BV$218="","",IF($C$29="PM",Main!BV$218/Main!BP$143*Main!BP165,ROUND(Main!BV$218/Main!BP$143*Main!BP165*$B56,0))))))</f>
        <v/>
      </c>
      <c r="BO737" s="51" t="str">
        <f>IF($A737="","",IF(BO736="","",IF(Main!BQ$143=0,0,IF(Main!BW$218="","",IF($C$29="PM",Main!BW$218/Main!BQ$143*Main!BQ165,ROUND(Main!BW$218/Main!BQ$143*Main!BQ165*$B56,0))))))</f>
        <v/>
      </c>
      <c r="BP737" s="51" t="str">
        <f>IF($A737="","",IF(BP736="","",IF(Main!BR$143=0,0,IF(Main!BX$218="","",IF($C$29="PM",Main!BX$218/Main!BR$143*Main!BR165,ROUND(Main!BX$218/Main!BR$143*Main!BR165*$B56,0))))))</f>
        <v/>
      </c>
      <c r="BQ737" s="51" t="str">
        <f>IF($A737="","",IF(BQ736="","",IF(Main!BS$143=0,0,IF(Main!BY$218="","",IF($C$29="PM",Main!BY$218/Main!BS$143*Main!BS165,ROUND(Main!BY$218/Main!BS$143*Main!BS165*$B56,0))))))</f>
        <v/>
      </c>
      <c r="BR737" s="51" t="str">
        <f>IF($A737="","",IF(BR736="","",IF(Main!BT$143=0,0,IF(Main!BZ$218="","",IF($C$29="PM",Main!BZ$218/Main!BT$143*Main!BT165,ROUND(Main!BZ$218/Main!BT$143*Main!BT165*$B56,0))))))</f>
        <v/>
      </c>
      <c r="BS737" s="51" t="str">
        <f>IF($A737="","",IF(BS736="","",IF(Main!BU$143=0,0,IF(Main!CA$218="","",IF($C$29="PM",Main!CA$218/Main!BU$143*Main!BU165,ROUND(Main!CA$218/Main!BU$143*Main!BU165*$B56,0))))))</f>
        <v/>
      </c>
      <c r="BT737" s="51" t="str">
        <f>IF($A737="","",IF(BT736="","",IF(Main!BV$143=0,0,IF(Main!CB$218="","",IF($C$29="PM",Main!CB$218/Main!BV$143*Main!BV165,ROUND(Main!CB$218/Main!BV$143*Main!BV165*$B56,0))))))</f>
        <v/>
      </c>
      <c r="BU737" s="51" t="str">
        <f>IF($A737="","",IF(BU736="","",IF(Main!BW$143=0,0,IF(Main!CC$218="","",IF($C$29="PM",Main!CC$218/Main!BW$143*Main!BW165,ROUND(Main!CC$218/Main!BW$143*Main!BW165*$B56,0))))))</f>
        <v/>
      </c>
      <c r="BV737" s="52" t="str">
        <f>IF($A737="","",IF(BV736="","",IF(Main!BX$143=0,0,IF(Main!CD$218="","",IF($C$29="PM",Main!CD$218/Main!BX$143*Main!BX165,ROUND(Main!CD$218/Main!BX$143*Main!BX165*$B56,0))))))</f>
        <v/>
      </c>
    </row>
    <row r="738" spans="1:74" s="86" customFormat="1" x14ac:dyDescent="0.2">
      <c r="A738" s="94" t="s">
        <v>45</v>
      </c>
      <c r="B738" s="76" t="str">
        <f>CONCATENATE("TOTAL ",$C$29)</f>
        <v>TOTAL Hours</v>
      </c>
      <c r="C738" s="95" t="str">
        <f t="shared" ref="C738:AX738" si="500">IF(C716="","",SUM(C717:C737))</f>
        <v/>
      </c>
      <c r="D738" s="96" t="str">
        <f t="shared" si="500"/>
        <v/>
      </c>
      <c r="E738" s="96" t="str">
        <f t="shared" si="500"/>
        <v/>
      </c>
      <c r="F738" s="96" t="str">
        <f t="shared" si="500"/>
        <v/>
      </c>
      <c r="G738" s="96" t="str">
        <f t="shared" si="500"/>
        <v/>
      </c>
      <c r="H738" s="96" t="str">
        <f t="shared" si="500"/>
        <v/>
      </c>
      <c r="I738" s="96" t="str">
        <f t="shared" si="500"/>
        <v/>
      </c>
      <c r="J738" s="96" t="str">
        <f t="shared" si="500"/>
        <v/>
      </c>
      <c r="K738" s="96" t="str">
        <f t="shared" si="500"/>
        <v/>
      </c>
      <c r="L738" s="96" t="str">
        <f t="shared" si="500"/>
        <v/>
      </c>
      <c r="M738" s="96" t="str">
        <f t="shared" si="500"/>
        <v/>
      </c>
      <c r="N738" s="97" t="str">
        <f t="shared" si="500"/>
        <v/>
      </c>
      <c r="O738" s="96" t="str">
        <f t="shared" si="500"/>
        <v/>
      </c>
      <c r="P738" s="96" t="str">
        <f t="shared" si="500"/>
        <v/>
      </c>
      <c r="Q738" s="96" t="str">
        <f t="shared" si="500"/>
        <v/>
      </c>
      <c r="R738" s="96" t="str">
        <f t="shared" si="500"/>
        <v/>
      </c>
      <c r="S738" s="96" t="str">
        <f t="shared" si="500"/>
        <v/>
      </c>
      <c r="T738" s="96" t="str">
        <f t="shared" si="500"/>
        <v/>
      </c>
      <c r="U738" s="96" t="str">
        <f t="shared" si="500"/>
        <v/>
      </c>
      <c r="V738" s="96" t="str">
        <f t="shared" si="500"/>
        <v/>
      </c>
      <c r="W738" s="96" t="str">
        <f t="shared" si="500"/>
        <v/>
      </c>
      <c r="X738" s="96" t="str">
        <f t="shared" si="500"/>
        <v/>
      </c>
      <c r="Y738" s="96" t="str">
        <f t="shared" si="500"/>
        <v/>
      </c>
      <c r="Z738" s="96" t="str">
        <f t="shared" si="500"/>
        <v/>
      </c>
      <c r="AA738" s="95" t="str">
        <f t="shared" si="500"/>
        <v/>
      </c>
      <c r="AB738" s="96" t="str">
        <f t="shared" si="500"/>
        <v/>
      </c>
      <c r="AC738" s="96" t="str">
        <f t="shared" si="500"/>
        <v/>
      </c>
      <c r="AD738" s="96" t="str">
        <f t="shared" si="500"/>
        <v/>
      </c>
      <c r="AE738" s="96" t="str">
        <f t="shared" si="500"/>
        <v/>
      </c>
      <c r="AF738" s="96" t="str">
        <f t="shared" si="500"/>
        <v/>
      </c>
      <c r="AG738" s="96" t="str">
        <f t="shared" si="500"/>
        <v/>
      </c>
      <c r="AH738" s="96" t="str">
        <f t="shared" si="500"/>
        <v/>
      </c>
      <c r="AI738" s="96" t="str">
        <f t="shared" si="500"/>
        <v/>
      </c>
      <c r="AJ738" s="96" t="str">
        <f t="shared" si="500"/>
        <v/>
      </c>
      <c r="AK738" s="96" t="str">
        <f t="shared" si="500"/>
        <v/>
      </c>
      <c r="AL738" s="97" t="str">
        <f t="shared" si="500"/>
        <v/>
      </c>
      <c r="AM738" s="96" t="str">
        <f t="shared" si="500"/>
        <v/>
      </c>
      <c r="AN738" s="96" t="str">
        <f t="shared" si="500"/>
        <v/>
      </c>
      <c r="AO738" s="96" t="str">
        <f t="shared" si="500"/>
        <v/>
      </c>
      <c r="AP738" s="96" t="str">
        <f t="shared" si="500"/>
        <v/>
      </c>
      <c r="AQ738" s="96" t="str">
        <f t="shared" si="500"/>
        <v/>
      </c>
      <c r="AR738" s="96" t="str">
        <f t="shared" si="500"/>
        <v/>
      </c>
      <c r="AS738" s="96" t="str">
        <f t="shared" si="500"/>
        <v/>
      </c>
      <c r="AT738" s="96" t="str">
        <f t="shared" si="500"/>
        <v/>
      </c>
      <c r="AU738" s="96" t="str">
        <f t="shared" si="500"/>
        <v/>
      </c>
      <c r="AV738" s="96" t="str">
        <f t="shared" si="500"/>
        <v/>
      </c>
      <c r="AW738" s="96" t="str">
        <f t="shared" si="500"/>
        <v/>
      </c>
      <c r="AX738" s="97" t="str">
        <f t="shared" si="500"/>
        <v/>
      </c>
      <c r="AY738" s="96" t="str">
        <f t="shared" ref="AY738:BV738" si="501">IF(AY716="","",SUM(AY717:AY737))</f>
        <v/>
      </c>
      <c r="AZ738" s="96" t="str">
        <f t="shared" si="501"/>
        <v/>
      </c>
      <c r="BA738" s="96" t="str">
        <f t="shared" si="501"/>
        <v/>
      </c>
      <c r="BB738" s="96" t="str">
        <f t="shared" si="501"/>
        <v/>
      </c>
      <c r="BC738" s="96" t="str">
        <f t="shared" si="501"/>
        <v/>
      </c>
      <c r="BD738" s="96" t="str">
        <f t="shared" si="501"/>
        <v/>
      </c>
      <c r="BE738" s="96" t="str">
        <f t="shared" si="501"/>
        <v/>
      </c>
      <c r="BF738" s="96" t="str">
        <f t="shared" si="501"/>
        <v/>
      </c>
      <c r="BG738" s="96" t="str">
        <f t="shared" si="501"/>
        <v/>
      </c>
      <c r="BH738" s="96" t="str">
        <f t="shared" si="501"/>
        <v/>
      </c>
      <c r="BI738" s="96" t="str">
        <f t="shared" si="501"/>
        <v/>
      </c>
      <c r="BJ738" s="97" t="str">
        <f t="shared" si="501"/>
        <v/>
      </c>
      <c r="BK738" s="96" t="str">
        <f t="shared" si="501"/>
        <v/>
      </c>
      <c r="BL738" s="96" t="str">
        <f t="shared" si="501"/>
        <v/>
      </c>
      <c r="BM738" s="96" t="str">
        <f t="shared" si="501"/>
        <v/>
      </c>
      <c r="BN738" s="96" t="str">
        <f t="shared" si="501"/>
        <v/>
      </c>
      <c r="BO738" s="96" t="str">
        <f t="shared" si="501"/>
        <v/>
      </c>
      <c r="BP738" s="96" t="str">
        <f t="shared" si="501"/>
        <v/>
      </c>
      <c r="BQ738" s="96" t="str">
        <f t="shared" si="501"/>
        <v/>
      </c>
      <c r="BR738" s="96" t="str">
        <f t="shared" si="501"/>
        <v/>
      </c>
      <c r="BS738" s="96" t="str">
        <f t="shared" si="501"/>
        <v/>
      </c>
      <c r="BT738" s="96" t="str">
        <f t="shared" si="501"/>
        <v/>
      </c>
      <c r="BU738" s="96" t="str">
        <f t="shared" si="501"/>
        <v/>
      </c>
      <c r="BV738" s="97" t="str">
        <f t="shared" si="501"/>
        <v/>
      </c>
    </row>
    <row r="739" spans="1:74" s="86" customFormat="1" x14ac:dyDescent="0.2"/>
    <row r="740" spans="1:74" s="86" customFormat="1" x14ac:dyDescent="0.2"/>
    <row r="741" spans="1:74" s="86" customFormat="1" ht="26" x14ac:dyDescent="0.3">
      <c r="B741" s="87" t="str">
        <f>CONCATENATE(A765," effort allocation")</f>
        <v>WP20 effort allocation</v>
      </c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  <c r="BA741" s="88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  <c r="BR741" s="88"/>
      <c r="BS741" s="88"/>
      <c r="BT741" s="88"/>
      <c r="BU741" s="88"/>
      <c r="BV741" s="88"/>
    </row>
    <row r="742" spans="1:74" x14ac:dyDescent="0.2">
      <c r="A742" s="188" t="str">
        <f>Main!A$35</f>
        <v>STAFF MEMBER</v>
      </c>
      <c r="B742" s="80"/>
      <c r="C742" s="179" t="str">
        <f>Main!E$113</f>
        <v/>
      </c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1"/>
      <c r="O742" s="180" t="str">
        <f>Main!Q$113</f>
        <v/>
      </c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  <c r="AA742" s="179" t="str">
        <f>Main!AC$113</f>
        <v/>
      </c>
      <c r="AB742" s="180"/>
      <c r="AC742" s="180"/>
      <c r="AD742" s="180"/>
      <c r="AE742" s="180"/>
      <c r="AF742" s="180"/>
      <c r="AG742" s="180"/>
      <c r="AH742" s="180"/>
      <c r="AI742" s="180"/>
      <c r="AJ742" s="180"/>
      <c r="AK742" s="180"/>
      <c r="AL742" s="181"/>
      <c r="AM742" s="180" t="str">
        <f>Main!AO$113</f>
        <v/>
      </c>
      <c r="AN742" s="180"/>
      <c r="AO742" s="180"/>
      <c r="AP742" s="180"/>
      <c r="AQ742" s="180"/>
      <c r="AR742" s="180"/>
      <c r="AS742" s="180"/>
      <c r="AT742" s="180"/>
      <c r="AU742" s="180"/>
      <c r="AV742" s="180"/>
      <c r="AW742" s="180"/>
      <c r="AX742" s="181"/>
      <c r="AY742" s="180" t="str">
        <f>Main!BA$113</f>
        <v/>
      </c>
      <c r="AZ742" s="180"/>
      <c r="BA742" s="180"/>
      <c r="BB742" s="180"/>
      <c r="BC742" s="180"/>
      <c r="BD742" s="180"/>
      <c r="BE742" s="180"/>
      <c r="BF742" s="180"/>
      <c r="BG742" s="180"/>
      <c r="BH742" s="180"/>
      <c r="BI742" s="180"/>
      <c r="BJ742" s="181"/>
      <c r="BK742" s="180" t="str">
        <f>Main!BM$113</f>
        <v/>
      </c>
      <c r="BL742" s="180"/>
      <c r="BM742" s="180"/>
      <c r="BN742" s="180"/>
      <c r="BO742" s="180"/>
      <c r="BP742" s="180"/>
      <c r="BQ742" s="180"/>
      <c r="BR742" s="180"/>
      <c r="BS742" s="180"/>
      <c r="BT742" s="180"/>
      <c r="BU742" s="180"/>
      <c r="BV742" s="181"/>
    </row>
    <row r="743" spans="1:74" ht="34" x14ac:dyDescent="0.2">
      <c r="A743" s="189"/>
      <c r="B743" s="81" t="s">
        <v>8</v>
      </c>
      <c r="C743" s="82" t="str">
        <f>IF(Main!E$115="","",Main!E$115)</f>
        <v/>
      </c>
      <c r="D743" s="83" t="str">
        <f>IF(Main!F$115="","",Main!F$115)</f>
        <v/>
      </c>
      <c r="E743" s="83" t="str">
        <f>IF(Main!G$115="","",Main!G$115)</f>
        <v/>
      </c>
      <c r="F743" s="83" t="str">
        <f>IF(Main!H$115="","",Main!H$115)</f>
        <v/>
      </c>
      <c r="G743" s="83" t="str">
        <f>IF(Main!I$115="","",Main!I$115)</f>
        <v/>
      </c>
      <c r="H743" s="83" t="str">
        <f>IF(Main!J$115="","",Main!J$115)</f>
        <v/>
      </c>
      <c r="I743" s="83" t="str">
        <f>IF(Main!K$115="","",Main!K$115)</f>
        <v/>
      </c>
      <c r="J743" s="83" t="str">
        <f>IF(Main!L$115="","",Main!L$115)</f>
        <v/>
      </c>
      <c r="K743" s="83" t="str">
        <f>IF(Main!M$115="","",Main!M$115)</f>
        <v/>
      </c>
      <c r="L743" s="83" t="str">
        <f>IF(Main!N$115="","",Main!N$115)</f>
        <v/>
      </c>
      <c r="M743" s="83" t="str">
        <f>IF(Main!O$115="","",Main!O$115)</f>
        <v/>
      </c>
      <c r="N743" s="84" t="str">
        <f>IF(Main!P$115="","",Main!P$115)</f>
        <v/>
      </c>
      <c r="O743" s="83" t="str">
        <f>IF(Main!Q$115="","",Main!Q$115)</f>
        <v/>
      </c>
      <c r="P743" s="83" t="str">
        <f>IF(Main!R$115="","",Main!R$115)</f>
        <v/>
      </c>
      <c r="Q743" s="83" t="str">
        <f>IF(Main!S$115="","",Main!S$115)</f>
        <v/>
      </c>
      <c r="R743" s="83" t="str">
        <f>IF(Main!T$115="","",Main!T$115)</f>
        <v/>
      </c>
      <c r="S743" s="83" t="str">
        <f>IF(Main!U$115="","",Main!U$115)</f>
        <v/>
      </c>
      <c r="T743" s="83" t="str">
        <f>IF(Main!V$115="","",Main!V$115)</f>
        <v/>
      </c>
      <c r="U743" s="83" t="str">
        <f>IF(Main!W$115="","",Main!W$115)</f>
        <v/>
      </c>
      <c r="V743" s="83" t="str">
        <f>IF(Main!X$115="","",Main!X$115)</f>
        <v/>
      </c>
      <c r="W743" s="83" t="str">
        <f>IF(Main!Y$115="","",Main!Y$115)</f>
        <v/>
      </c>
      <c r="X743" s="83" t="str">
        <f>IF(Main!Z$115="","",Main!Z$115)</f>
        <v/>
      </c>
      <c r="Y743" s="83" t="str">
        <f>IF(Main!AA$115="","",Main!AA$115)</f>
        <v/>
      </c>
      <c r="Z743" s="83" t="str">
        <f>IF(Main!AB$115="","",Main!AB$115)</f>
        <v/>
      </c>
      <c r="AA743" s="82" t="str">
        <f>IF(Main!AC$115="","",Main!AC$115)</f>
        <v/>
      </c>
      <c r="AB743" s="83" t="str">
        <f>IF(Main!AD$115="","",Main!AD$115)</f>
        <v/>
      </c>
      <c r="AC743" s="83" t="str">
        <f>IF(Main!AE$115="","",Main!AE$115)</f>
        <v/>
      </c>
      <c r="AD743" s="83" t="str">
        <f>IF(Main!AF$115="","",Main!AF$115)</f>
        <v/>
      </c>
      <c r="AE743" s="83" t="str">
        <f>IF(Main!AG$115="","",Main!AG$115)</f>
        <v/>
      </c>
      <c r="AF743" s="83" t="str">
        <f>IF(Main!AH$115="","",Main!AH$115)</f>
        <v/>
      </c>
      <c r="AG743" s="83" t="str">
        <f>IF(Main!AI$115="","",Main!AI$115)</f>
        <v/>
      </c>
      <c r="AH743" s="83" t="str">
        <f>IF(Main!AJ$115="","",Main!AJ$115)</f>
        <v/>
      </c>
      <c r="AI743" s="83" t="str">
        <f>IF(Main!AK$115="","",Main!AK$115)</f>
        <v/>
      </c>
      <c r="AJ743" s="83" t="str">
        <f>IF(Main!AL$115="","",Main!AL$115)</f>
        <v/>
      </c>
      <c r="AK743" s="83" t="str">
        <f>IF(Main!AM$115="","",Main!AM$115)</f>
        <v/>
      </c>
      <c r="AL743" s="84" t="str">
        <f>IF(Main!AN$115="","",Main!AN$115)</f>
        <v/>
      </c>
      <c r="AM743" s="83" t="str">
        <f>IF(Main!AO$115="","",Main!AO$115)</f>
        <v/>
      </c>
      <c r="AN743" s="83" t="str">
        <f>IF(Main!AP$115="","",Main!AP$115)</f>
        <v/>
      </c>
      <c r="AO743" s="83" t="str">
        <f>IF(Main!AQ$115="","",Main!AQ$115)</f>
        <v/>
      </c>
      <c r="AP743" s="83" t="str">
        <f>IF(Main!AR$115="","",Main!AR$115)</f>
        <v/>
      </c>
      <c r="AQ743" s="83" t="str">
        <f>IF(Main!AS$115="","",Main!AS$115)</f>
        <v/>
      </c>
      <c r="AR743" s="83" t="str">
        <f>IF(Main!AT$115="","",Main!AT$115)</f>
        <v/>
      </c>
      <c r="AS743" s="83" t="str">
        <f>IF(Main!AU$115="","",Main!AU$115)</f>
        <v/>
      </c>
      <c r="AT743" s="83" t="str">
        <f>IF(Main!AV$115="","",Main!AV$115)</f>
        <v/>
      </c>
      <c r="AU743" s="83" t="str">
        <f>IF(Main!AW$115="","",Main!AW$115)</f>
        <v/>
      </c>
      <c r="AV743" s="83" t="str">
        <f>IF(Main!AX$115="","",Main!AX$115)</f>
        <v/>
      </c>
      <c r="AW743" s="83" t="str">
        <f>IF(Main!AY$115="","",Main!AY$115)</f>
        <v/>
      </c>
      <c r="AX743" s="84" t="str">
        <f>IF(Main!AZ$115="","",Main!AZ$115)</f>
        <v/>
      </c>
      <c r="AY743" s="83" t="str">
        <f>IF(Main!BA$115="","",Main!BA$115)</f>
        <v/>
      </c>
      <c r="AZ743" s="83" t="str">
        <f>IF(Main!BB$115="","",Main!BB$115)</f>
        <v/>
      </c>
      <c r="BA743" s="83" t="str">
        <f>IF(Main!BC$115="","",Main!BC$115)</f>
        <v/>
      </c>
      <c r="BB743" s="83" t="str">
        <f>IF(Main!BD$115="","",Main!BD$115)</f>
        <v/>
      </c>
      <c r="BC743" s="83" t="str">
        <f>IF(Main!BE$115="","",Main!BE$115)</f>
        <v/>
      </c>
      <c r="BD743" s="83" t="str">
        <f>IF(Main!BF$115="","",Main!BF$115)</f>
        <v/>
      </c>
      <c r="BE743" s="83" t="str">
        <f>IF(Main!BG$115="","",Main!BG$115)</f>
        <v/>
      </c>
      <c r="BF743" s="83" t="str">
        <f>IF(Main!BH$115="","",Main!BH$115)</f>
        <v/>
      </c>
      <c r="BG743" s="83" t="str">
        <f>IF(Main!BI$115="","",Main!BI$115)</f>
        <v/>
      </c>
      <c r="BH743" s="83" t="str">
        <f>IF(Main!BJ$115="","",Main!BJ$115)</f>
        <v/>
      </c>
      <c r="BI743" s="83" t="str">
        <f>IF(Main!BK$115="","",Main!BK$115)</f>
        <v/>
      </c>
      <c r="BJ743" s="84" t="str">
        <f>IF(Main!BL$115="","",Main!BL$115)</f>
        <v/>
      </c>
      <c r="BK743" s="83" t="str">
        <f>IF(Main!BM$115="","",Main!BM$115)</f>
        <v/>
      </c>
      <c r="BL743" s="83" t="str">
        <f>IF(Main!BN$115="","",Main!BN$115)</f>
        <v/>
      </c>
      <c r="BM743" s="83" t="str">
        <f>IF(Main!BO$115="","",Main!BO$115)</f>
        <v/>
      </c>
      <c r="BN743" s="83" t="str">
        <f>IF(Main!BP$115="","",Main!BP$115)</f>
        <v/>
      </c>
      <c r="BO743" s="83" t="str">
        <f>IF(Main!BQ$115="","",Main!BQ$115)</f>
        <v/>
      </c>
      <c r="BP743" s="83" t="str">
        <f>IF(Main!BR$115="","",Main!BR$115)</f>
        <v/>
      </c>
      <c r="BQ743" s="83" t="str">
        <f>IF(Main!BS$115="","",Main!BS$115)</f>
        <v/>
      </c>
      <c r="BR743" s="83" t="str">
        <f>IF(Main!BT$115="","",Main!BT$115)</f>
        <v/>
      </c>
      <c r="BS743" s="83" t="str">
        <f>IF(Main!BU$115="","",Main!BU$115)</f>
        <v/>
      </c>
      <c r="BT743" s="83" t="str">
        <f>IF(Main!BV$115="","",Main!BV$115)</f>
        <v/>
      </c>
      <c r="BU743" s="83" t="str">
        <f>IF(Main!BW$115="","",Main!BW$115)</f>
        <v/>
      </c>
      <c r="BV743" s="84" t="str">
        <f>IF(Main!BX$115="","",Main!BX$115)</f>
        <v/>
      </c>
    </row>
    <row r="744" spans="1:74" x14ac:dyDescent="0.2">
      <c r="A744" s="73" t="str">
        <f>IF(Main!A$36="","",Main!A$36)</f>
        <v/>
      </c>
      <c r="B744" s="74" t="str">
        <f t="shared" ref="B744:B764" si="502">IF(A744="","",SUM(C744:AL744))</f>
        <v/>
      </c>
      <c r="C744" s="49" t="str">
        <f>IF($A744="","",IF(C743="","",IF(Main!E$143=0,0,IF(Main!K$219="","",IF($C$29="PM",Main!K$219/Main!E$143*Main!E145,ROUND(Main!K$219/Main!E$143*Main!E145*$B36,0))))))</f>
        <v/>
      </c>
      <c r="D744" s="31" t="str">
        <f>IF($A744="","",IF(D743="","",IF(Main!F$143=0,0,IF(Main!L$219="","",IF($C$29="PM",Main!L$219/Main!F$143*Main!F145,ROUND(Main!L$219/Main!F$143*Main!F145*$B36,0))))))</f>
        <v/>
      </c>
      <c r="E744" s="31" t="str">
        <f>IF($A744="","",IF(E743="","",IF(Main!G$143=0,0,IF(Main!M$219="","",IF($C$29="PM",Main!M$219/Main!G$143*Main!G145,ROUND(Main!M$219/Main!G$143*Main!G145*$B36,0))))))</f>
        <v/>
      </c>
      <c r="F744" s="31" t="str">
        <f>IF($A744="","",IF(F743="","",IF(Main!H$143=0,0,IF(Main!N$219="","",IF($C$29="PM",Main!N$219/Main!H$143*Main!H145,ROUND(Main!N$219/Main!H$143*Main!H145*$B36,0))))))</f>
        <v/>
      </c>
      <c r="G744" s="31" t="str">
        <f>IF($A744="","",IF(G743="","",IF(Main!I$143=0,0,IF(Main!O$219="","",IF($C$29="PM",Main!O$219/Main!I$143*Main!I145,ROUND(Main!O$219/Main!I$143*Main!I145*$B36,0))))))</f>
        <v/>
      </c>
      <c r="H744" s="31" t="str">
        <f>IF($A744="","",IF(H743="","",IF(Main!J$143=0,0,IF(Main!P$219="","",IF($C$29="PM",Main!P$219/Main!J$143*Main!J145,ROUND(Main!P$219/Main!J$143*Main!J145*$B36,0))))))</f>
        <v/>
      </c>
      <c r="I744" s="31" t="str">
        <f>IF($A744="","",IF(I743="","",IF(Main!K$143=0,0,IF(Main!Q$219="","",IF($C$29="PM",Main!Q$219/Main!K$143*Main!K145,ROUND(Main!Q$219/Main!K$143*Main!K145*$B36,0))))))</f>
        <v/>
      </c>
      <c r="J744" s="31" t="str">
        <f>IF($A744="","",IF(J743="","",IF(Main!L$143=0,0,IF(Main!R$219="","",IF($C$29="PM",Main!R$219/Main!L$143*Main!L145,ROUND(Main!R$219/Main!L$143*Main!L145*$B36,0))))))</f>
        <v/>
      </c>
      <c r="K744" s="31" t="str">
        <f>IF($A744="","",IF(K743="","",IF(Main!M$143=0,0,IF(Main!S$219="","",IF($C$29="PM",Main!S$219/Main!M$143*Main!M145,ROUND(Main!S$219/Main!M$143*Main!M145*$B36,0))))))</f>
        <v/>
      </c>
      <c r="L744" s="31" t="str">
        <f>IF($A744="","",IF(L743="","",IF(Main!N$143=0,0,IF(Main!T$219="","",IF($C$29="PM",Main!T$219/Main!N$143*Main!N145,ROUND(Main!T$219/Main!N$143*Main!N145*$B36,0))))))</f>
        <v/>
      </c>
      <c r="M744" s="31" t="str">
        <f>IF($A744="","",IF(M743="","",IF(Main!O$143=0,0,IF(Main!U$219="","",IF($C$29="PM",Main!U$219/Main!O$143*Main!O145,ROUND(Main!U$219/Main!O$143*Main!O145*$B36,0))))))</f>
        <v/>
      </c>
      <c r="N744" s="50" t="str">
        <f>IF($A744="","",IF(N743="","",IF(Main!P$143=0,0,IF(Main!V$219="","",IF($C$29="PM",Main!V$219/Main!P$143*Main!P145,ROUND(Main!V$219/Main!P$143*Main!P145*$B36,0))))))</f>
        <v/>
      </c>
      <c r="O744" s="31" t="str">
        <f>IF($A744="","",IF(O743="","",IF(Main!Q$143=0,0,IF(Main!W$219="","",IF($C$29="PM",Main!W$219/Main!Q$143*Main!Q145,ROUND(Main!W$219/Main!Q$143*Main!Q145*$B36,0))))))</f>
        <v/>
      </c>
      <c r="P744" s="31" t="str">
        <f>IF($A744="","",IF(P743="","",IF(Main!R$143=0,0,IF(Main!X$219="","",IF($C$29="PM",Main!X$219/Main!R$143*Main!R145,ROUND(Main!X$219/Main!R$143*Main!R145*$B36,0))))))</f>
        <v/>
      </c>
      <c r="Q744" s="31" t="str">
        <f>IF($A744="","",IF(Q743="","",IF(Main!S$143=0,0,IF(Main!Y$219="","",IF($C$29="PM",Main!Y$219/Main!S$143*Main!S145,ROUND(Main!Y$219/Main!S$143*Main!S145*$B36,0))))))</f>
        <v/>
      </c>
      <c r="R744" s="31" t="str">
        <f>IF($A744="","",IF(R743="","",IF(Main!T$143=0,0,IF(Main!Z$219="","",IF($C$29="PM",Main!Z$219/Main!T$143*Main!T145,ROUND(Main!Z$219/Main!T$143*Main!T145*$B36,0))))))</f>
        <v/>
      </c>
      <c r="S744" s="31" t="str">
        <f>IF($A744="","",IF(S743="","",IF(Main!U$143=0,0,IF(Main!AA$219="","",IF($C$29="PM",Main!AA$219/Main!U$143*Main!U145,ROUND(Main!AA$219/Main!U$143*Main!U145*$B36,0))))))</f>
        <v/>
      </c>
      <c r="T744" s="31" t="str">
        <f>IF($A744="","",IF(T743="","",IF(Main!V$143=0,0,IF(Main!AB$219="","",IF($C$29="PM",Main!AB$219/Main!V$143*Main!V145,ROUND(Main!AB$219/Main!V$143*Main!V145*$B36,0))))))</f>
        <v/>
      </c>
      <c r="U744" s="31" t="str">
        <f>IF($A744="","",IF(U743="","",IF(Main!W$143=0,0,IF(Main!AC$219="","",IF($C$29="PM",Main!AC$219/Main!W$143*Main!W145,ROUND(Main!AC$219/Main!W$143*Main!W145*$B36,0))))))</f>
        <v/>
      </c>
      <c r="V744" s="31" t="str">
        <f>IF($A744="","",IF(V743="","",IF(Main!X$143=0,0,IF(Main!AD$219="","",IF($C$29="PM",Main!AD$219/Main!X$143*Main!X145,ROUND(Main!AD$219/Main!X$143*Main!X145*$B36,0))))))</f>
        <v/>
      </c>
      <c r="W744" s="31" t="str">
        <f>IF($A744="","",IF(W743="","",IF(Main!Y$143=0,0,IF(Main!AE$219="","",IF($C$29="PM",Main!AE$219/Main!Y$143*Main!Y145,ROUND(Main!AE$219/Main!Y$143*Main!Y145*$B36,0))))))</f>
        <v/>
      </c>
      <c r="X744" s="31" t="str">
        <f>IF($A744="","",IF(X743="","",IF(Main!Z$143=0,0,IF(Main!AF$219="","",IF($C$29="PM",Main!AF$219/Main!Z$143*Main!Z145,ROUND(Main!AF$219/Main!Z$143*Main!Z145*$B36,0))))))</f>
        <v/>
      </c>
      <c r="Y744" s="31" t="str">
        <f>IF($A744="","",IF(Y743="","",IF(Main!AA$143=0,0,IF(Main!AG$219="","",IF($C$29="PM",Main!AG$219/Main!AA$143*Main!AA145,ROUND(Main!AG$219/Main!AA$143*Main!AA145*$B36,0))))))</f>
        <v/>
      </c>
      <c r="Z744" s="31" t="str">
        <f>IF($A744="","",IF(Z743="","",IF(Main!AB$143=0,0,IF(Main!AH$219="","",IF($C$29="PM",Main!AH$219/Main!AB$143*Main!AB145,ROUND(Main!AH$219/Main!AB$143*Main!AB145*$B36,0))))))</f>
        <v/>
      </c>
      <c r="AA744" s="49" t="str">
        <f>IF($A744="","",IF(AA743="","",IF(Main!AC$143=0,0,IF(Main!AI$219="","",IF($C$29="PM",Main!AI$219/Main!AC$143*Main!AC145,ROUND(Main!AI$219/Main!AC$143*Main!AC145*$B36,0))))))</f>
        <v/>
      </c>
      <c r="AB744" s="31" t="str">
        <f>IF($A744="","",IF(AB743="","",IF(Main!AD$143=0,0,IF(Main!AJ$219="","",IF($C$29="PM",Main!AJ$219/Main!AD$143*Main!AD145,ROUND(Main!AJ$219/Main!AD$143*Main!AD145*$B36,0))))))</f>
        <v/>
      </c>
      <c r="AC744" s="31" t="str">
        <f>IF($A744="","",IF(AC743="","",IF(Main!AE$143=0,0,IF(Main!AK$219="","",IF($C$29="PM",Main!AK$219/Main!AE$143*Main!AE145,ROUND(Main!AK$219/Main!AE$143*Main!AE145*$B36,0))))))</f>
        <v/>
      </c>
      <c r="AD744" s="31" t="str">
        <f>IF($A744="","",IF(AD743="","",IF(Main!AF$143=0,0,IF(Main!AL$219="","",IF($C$29="PM",Main!AL$219/Main!AF$143*Main!AF145,ROUND(Main!AL$219/Main!AF$143*Main!AF145*$B36,0))))))</f>
        <v/>
      </c>
      <c r="AE744" s="31" t="str">
        <f>IF($A744="","",IF(AE743="","",IF(Main!AG$143=0,0,IF(Main!AM$219="","",IF($C$29="PM",Main!AM$219/Main!AG$143*Main!AG145,ROUND(Main!AM$219/Main!AG$143*Main!AG145*$B36,0))))))</f>
        <v/>
      </c>
      <c r="AF744" s="31" t="str">
        <f>IF($A744="","",IF(AF743="","",IF(Main!AH$143=0,0,IF(Main!AN$219="","",IF($C$29="PM",Main!AN$219/Main!AH$143*Main!AH145,ROUND(Main!AN$219/Main!AH$143*Main!AH145*$B36,0))))))</f>
        <v/>
      </c>
      <c r="AG744" s="31" t="str">
        <f>IF($A744="","",IF(AG743="","",IF(Main!AI$143=0,0,IF(Main!AO$219="","",IF($C$29="PM",Main!AO$219/Main!AI$143*Main!AI145,ROUND(Main!AO$219/Main!AI$143*Main!AI145*$B36,0))))))</f>
        <v/>
      </c>
      <c r="AH744" s="31" t="str">
        <f>IF($A744="","",IF(AH743="","",IF(Main!AJ$143=0,0,IF(Main!AP$219="","",IF($C$29="PM",Main!AP$219/Main!AJ$143*Main!AJ145,ROUND(Main!AP$219/Main!AJ$143*Main!AJ145*$B36,0))))))</f>
        <v/>
      </c>
      <c r="AI744" s="31" t="str">
        <f>IF($A744="","",IF(AI743="","",IF(Main!AK$143=0,0,IF(Main!AQ$219="","",IF($C$29="PM",Main!AQ$219/Main!AK$143*Main!AK145,ROUND(Main!AQ$219/Main!AK$143*Main!AK145*$B36,0))))))</f>
        <v/>
      </c>
      <c r="AJ744" s="31" t="str">
        <f>IF($A744="","",IF(AJ743="","",IF(Main!AL$143=0,0,IF(Main!AR$219="","",IF($C$29="PM",Main!AR$219/Main!AL$143*Main!AL145,ROUND(Main!AR$219/Main!AL$143*Main!AL145*$B36,0))))))</f>
        <v/>
      </c>
      <c r="AK744" s="31" t="str">
        <f>IF($A744="","",IF(AK743="","",IF(Main!AM$143=0,0,IF(Main!AS$219="","",IF($C$29="PM",Main!AS$219/Main!AM$143*Main!AM145,ROUND(Main!AS$219/Main!AM$143*Main!AM145*$B36,0))))))</f>
        <v/>
      </c>
      <c r="AL744" s="50" t="str">
        <f>IF($A744="","",IF(AL743="","",IF(Main!AN$143=0,0,IF(Main!AT$219="","",IF($C$29="PM",Main!AT$219/Main!AN$143*Main!AN145,ROUND(Main!AT$219/Main!AN$143*Main!AN145*$B36,0))))))</f>
        <v/>
      </c>
      <c r="AM744" s="31" t="str">
        <f>IF($A744="","",IF(AM743="","",IF(Main!AO$143=0,0,IF(Main!AU$219="","",IF($C$29="PM",Main!AU$219/Main!AO$143*Main!AO145,ROUND(Main!AU$219/Main!AO$143*Main!AO145*$B36,0))))))</f>
        <v/>
      </c>
      <c r="AN744" s="31" t="str">
        <f>IF($A744="","",IF(AN743="","",IF(Main!AP$143=0,0,IF(Main!AV$219="","",IF($C$29="PM",Main!AV$219/Main!AP$143*Main!AP145,ROUND(Main!AV$219/Main!AP$143*Main!AP145*$B36,0))))))</f>
        <v/>
      </c>
      <c r="AO744" s="31" t="str">
        <f>IF($A744="","",IF(AO743="","",IF(Main!AQ$143=0,0,IF(Main!AW$219="","",IF($C$29="PM",Main!AW$219/Main!AQ$143*Main!AQ145,ROUND(Main!AW$219/Main!AQ$143*Main!AQ145*$B36,0))))))</f>
        <v/>
      </c>
      <c r="AP744" s="31" t="str">
        <f>IF($A744="","",IF(AP743="","",IF(Main!AR$143=0,0,IF(Main!AX$219="","",IF($C$29="PM",Main!AX$219/Main!AR$143*Main!AR145,ROUND(Main!AX$219/Main!AR$143*Main!AR145*$B36,0))))))</f>
        <v/>
      </c>
      <c r="AQ744" s="31" t="str">
        <f>IF($A744="","",IF(AQ743="","",IF(Main!AS$143=0,0,IF(Main!AY$219="","",IF($C$29="PM",Main!AY$219/Main!AS$143*Main!AS145,ROUND(Main!AY$219/Main!AS$143*Main!AS145*$B36,0))))))</f>
        <v/>
      </c>
      <c r="AR744" s="31" t="str">
        <f>IF($A744="","",IF(AR743="","",IF(Main!AT$143=0,0,IF(Main!AZ$219="","",IF($C$29="PM",Main!AZ$219/Main!AT$143*Main!AT145,ROUND(Main!AZ$219/Main!AT$143*Main!AT145*$B36,0))))))</f>
        <v/>
      </c>
      <c r="AS744" s="31" t="str">
        <f>IF($A744="","",IF(AS743="","",IF(Main!AU$143=0,0,IF(Main!BA$219="","",IF($C$29="PM",Main!BA$219/Main!AU$143*Main!AU145,ROUND(Main!BA$219/Main!AU$143*Main!AU145*$B36,0))))))</f>
        <v/>
      </c>
      <c r="AT744" s="31" t="str">
        <f>IF($A744="","",IF(AT743="","",IF(Main!AV$143=0,0,IF(Main!BB$219="","",IF($C$29="PM",Main!BB$219/Main!AV$143*Main!AV145,ROUND(Main!BB$219/Main!AV$143*Main!AV145*$B36,0))))))</f>
        <v/>
      </c>
      <c r="AU744" s="31" t="str">
        <f>IF($A744="","",IF(AU743="","",IF(Main!AW$143=0,0,IF(Main!BC$219="","",IF($C$29="PM",Main!BC$219/Main!AW$143*Main!AW145,ROUND(Main!BC$219/Main!AW$143*Main!AW145*$B36,0))))))</f>
        <v/>
      </c>
      <c r="AV744" s="31" t="str">
        <f>IF($A744="","",IF(AV743="","",IF(Main!AX$143=0,0,IF(Main!BD$219="","",IF($C$29="PM",Main!BD$219/Main!AX$143*Main!AX145,ROUND(Main!BD$219/Main!AX$143*Main!AX145*$B36,0))))))</f>
        <v/>
      </c>
      <c r="AW744" s="31" t="str">
        <f>IF($A744="","",IF(AW743="","",IF(Main!AY$143=0,0,IF(Main!BE$219="","",IF($C$29="PM",Main!BE$219/Main!AY$143*Main!AY145,ROUND(Main!BE$219/Main!AY$143*Main!AY145*$B36,0))))))</f>
        <v/>
      </c>
      <c r="AX744" s="50" t="str">
        <f>IF($A744="","",IF(AX743="","",IF(Main!AZ$143=0,0,IF(Main!BF$219="","",IF($C$29="PM",Main!BF$219/Main!AZ$143*Main!AZ145,ROUND(Main!BF$219/Main!AZ$143*Main!AZ145*$B36,0))))))</f>
        <v/>
      </c>
      <c r="AY744" s="31" t="str">
        <f>IF($A744="","",IF(AY743="","",IF(Main!BA$143=0,0,IF(Main!BG$219="","",IF($C$29="PM",Main!BG$219/Main!BA$143*Main!BA145,ROUND(Main!BG$219/Main!BA$143*Main!BA145*$B36,0))))))</f>
        <v/>
      </c>
      <c r="AZ744" s="31" t="str">
        <f>IF($A744="","",IF(AZ743="","",IF(Main!BB$143=0,0,IF(Main!BH$219="","",IF($C$29="PM",Main!BH$219/Main!BB$143*Main!BB145,ROUND(Main!BH$219/Main!BB$143*Main!BB145*$B36,0))))))</f>
        <v/>
      </c>
      <c r="BA744" s="31" t="str">
        <f>IF($A744="","",IF(BA743="","",IF(Main!BC$143=0,0,IF(Main!BI$219="","",IF($C$29="PM",Main!BI$219/Main!BC$143*Main!BC145,ROUND(Main!BI$219/Main!BC$143*Main!BC145*$B36,0))))))</f>
        <v/>
      </c>
      <c r="BB744" s="31" t="str">
        <f>IF($A744="","",IF(BB743="","",IF(Main!BD$143=0,0,IF(Main!BJ$219="","",IF($C$29="PM",Main!BJ$219/Main!BD$143*Main!BD145,ROUND(Main!BJ$219/Main!BD$143*Main!BD145*$B36,0))))))</f>
        <v/>
      </c>
      <c r="BC744" s="31" t="str">
        <f>IF($A744="","",IF(BC743="","",IF(Main!BE$143=0,0,IF(Main!BK$219="","",IF($C$29="PM",Main!BK$219/Main!BE$143*Main!BE145,ROUND(Main!BK$219/Main!BE$143*Main!BE145*$B36,0))))))</f>
        <v/>
      </c>
      <c r="BD744" s="31" t="str">
        <f>IF($A744="","",IF(BD743="","",IF(Main!BF$143=0,0,IF(Main!BL$219="","",IF($C$29="PM",Main!BL$219/Main!BF$143*Main!BF145,ROUND(Main!BL$219/Main!BF$143*Main!BF145*$B36,0))))))</f>
        <v/>
      </c>
      <c r="BE744" s="31" t="str">
        <f>IF($A744="","",IF(BE743="","",IF(Main!BG$143=0,0,IF(Main!BM$219="","",IF($C$29="PM",Main!BM$219/Main!BG$143*Main!BG145,ROUND(Main!BM$219/Main!BG$143*Main!BG145*$B36,0))))))</f>
        <v/>
      </c>
      <c r="BF744" s="31" t="str">
        <f>IF($A744="","",IF(BF743="","",IF(Main!BH$143=0,0,IF(Main!BN$219="","",IF($C$29="PM",Main!BN$219/Main!BH$143*Main!BH145,ROUND(Main!BN$219/Main!BH$143*Main!BH145*$B36,0))))))</f>
        <v/>
      </c>
      <c r="BG744" s="31" t="str">
        <f>IF($A744="","",IF(BG743="","",IF(Main!BI$143=0,0,IF(Main!BO$219="","",IF($C$29="PM",Main!BO$219/Main!BI$143*Main!BI145,ROUND(Main!BO$219/Main!BI$143*Main!BI145*$B36,0))))))</f>
        <v/>
      </c>
      <c r="BH744" s="31" t="str">
        <f>IF($A744="","",IF(BH743="","",IF(Main!BJ$143=0,0,IF(Main!BP$219="","",IF($C$29="PM",Main!BP$219/Main!BJ$143*Main!BJ145,ROUND(Main!BP$219/Main!BJ$143*Main!BJ145*$B36,0))))))</f>
        <v/>
      </c>
      <c r="BI744" s="31" t="str">
        <f>IF($A744="","",IF(BI743="","",IF(Main!BK$143=0,0,IF(Main!BQ$219="","",IF($C$29="PM",Main!BQ$219/Main!BK$143*Main!BK145,ROUND(Main!BQ$219/Main!BK$143*Main!BK145*$B36,0))))))</f>
        <v/>
      </c>
      <c r="BJ744" s="50" t="str">
        <f>IF($A744="","",IF(BJ743="","",IF(Main!BL$143=0,0,IF(Main!BR$219="","",IF($C$29="PM",Main!BR$219/Main!BL$143*Main!BL145,ROUND(Main!BR$219/Main!BL$143*Main!BL145*$B36,0))))))</f>
        <v/>
      </c>
      <c r="BK744" s="31" t="str">
        <f>IF($A744="","",IF(BK743="","",IF(Main!BM$143=0,0,IF(Main!BS$219="","",IF($C$29="PM",Main!BS$219/Main!BM$143*Main!BM145,ROUND(Main!BS$219/Main!BM$143*Main!BM145*$B36,0))))))</f>
        <v/>
      </c>
      <c r="BL744" s="31" t="str">
        <f>IF($A744="","",IF(BL743="","",IF(Main!BN$143=0,0,IF(Main!BT$219="","",IF($C$29="PM",Main!BT$219/Main!BN$143*Main!BN145,ROUND(Main!BT$219/Main!BN$143*Main!BN145*$B36,0))))))</f>
        <v/>
      </c>
      <c r="BM744" s="31" t="str">
        <f>IF($A744="","",IF(BM743="","",IF(Main!BO$143=0,0,IF(Main!BU$219="","",IF($C$29="PM",Main!BU$219/Main!BO$143*Main!BO145,ROUND(Main!BU$219/Main!BO$143*Main!BO145*$B36,0))))))</f>
        <v/>
      </c>
      <c r="BN744" s="31" t="str">
        <f>IF($A744="","",IF(BN743="","",IF(Main!BP$143=0,0,IF(Main!BV$219="","",IF($C$29="PM",Main!BV$219/Main!BP$143*Main!BP145,ROUND(Main!BV$219/Main!BP$143*Main!BP145*$B36,0))))))</f>
        <v/>
      </c>
      <c r="BO744" s="31" t="str">
        <f>IF($A744="","",IF(BO743="","",IF(Main!BQ$143=0,0,IF(Main!BW$219="","",IF($C$29="PM",Main!BW$219/Main!BQ$143*Main!BQ145,ROUND(Main!BW$219/Main!BQ$143*Main!BQ145*$B36,0))))))</f>
        <v/>
      </c>
      <c r="BP744" s="31" t="str">
        <f>IF($A744="","",IF(BP743="","",IF(Main!BR$143=0,0,IF(Main!BX$219="","",IF($C$29="PM",Main!BX$219/Main!BR$143*Main!BR145,ROUND(Main!BX$219/Main!BR$143*Main!BR145*$B36,0))))))</f>
        <v/>
      </c>
      <c r="BQ744" s="31" t="str">
        <f>IF($A744="","",IF(BQ743="","",IF(Main!BS$143=0,0,IF(Main!BY$219="","",IF($C$29="PM",Main!BY$219/Main!BS$143*Main!BS145,ROUND(Main!BY$219/Main!BS$143*Main!BS145*$B36,0))))))</f>
        <v/>
      </c>
      <c r="BR744" s="31" t="str">
        <f>IF($A744="","",IF(BR743="","",IF(Main!BT$143=0,0,IF(Main!BZ$219="","",IF($C$29="PM",Main!BZ$219/Main!BT$143*Main!BT145,ROUND(Main!BZ$219/Main!BT$143*Main!BT145*$B36,0))))))</f>
        <v/>
      </c>
      <c r="BS744" s="31" t="str">
        <f>IF($A744="","",IF(BS743="","",IF(Main!BU$143=0,0,IF(Main!CA$219="","",IF($C$29="PM",Main!CA$219/Main!BU$143*Main!BU145,ROUND(Main!CA$219/Main!BU$143*Main!BU145*$B36,0))))))</f>
        <v/>
      </c>
      <c r="BT744" s="31" t="str">
        <f>IF($A744="","",IF(BT743="","",IF(Main!BV$143=0,0,IF(Main!CB$219="","",IF($C$29="PM",Main!CB$219/Main!BV$143*Main!BV145,ROUND(Main!CB$219/Main!BV$143*Main!BV145*$B36,0))))))</f>
        <v/>
      </c>
      <c r="BU744" s="31" t="str">
        <f>IF($A744="","",IF(BU743="","",IF(Main!BW$143=0,0,IF(Main!CC$219="","",IF($C$29="PM",Main!CC$219/Main!BW$143*Main!BW145,ROUND(Main!CC$219/Main!BW$143*Main!BW145*$B36,0))))))</f>
        <v/>
      </c>
      <c r="BV744" s="50" t="str">
        <f>IF($A744="","",IF(BV743="","",IF(Main!BX$143=0,0,IF(Main!CD$219="","",IF($C$29="PM",Main!CD$219/Main!BX$143*Main!BX145,ROUND(Main!CD$219/Main!BX$143*Main!BX145*$B36,0))))))</f>
        <v/>
      </c>
    </row>
    <row r="745" spans="1:74" x14ac:dyDescent="0.2">
      <c r="A745" s="71" t="str">
        <f>IF(Main!A$37="","",Main!A$37)</f>
        <v/>
      </c>
      <c r="B745" s="74" t="str">
        <f t="shared" si="502"/>
        <v/>
      </c>
      <c r="C745" s="49" t="str">
        <f>IF($A745="","",IF(C744="","",IF(Main!E$143=0,0,IF(Main!K$219="","",IF($C$29="PM",Main!K$219/Main!E$143*Main!E146,ROUND(Main!K$219/Main!E$143*Main!E146*$B37,0))))))</f>
        <v/>
      </c>
      <c r="D745" s="31" t="str">
        <f>IF($A745="","",IF(D744="","",IF(Main!F$143=0,0,IF(Main!L$219="","",IF($C$29="PM",Main!L$219/Main!F$143*Main!F146,ROUND(Main!L$219/Main!F$143*Main!F146*$B37,0))))))</f>
        <v/>
      </c>
      <c r="E745" s="31" t="str">
        <f>IF($A745="","",IF(E744="","",IF(Main!G$143=0,0,IF(Main!M$219="","",IF($C$29="PM",Main!M$219/Main!G$143*Main!G146,ROUND(Main!M$219/Main!G$143*Main!G146*$B37,0))))))</f>
        <v/>
      </c>
      <c r="F745" s="31" t="str">
        <f>IF($A745="","",IF(F744="","",IF(Main!H$143=0,0,IF(Main!N$219="","",IF($C$29="PM",Main!N$219/Main!H$143*Main!H146,ROUND(Main!N$219/Main!H$143*Main!H146*$B37,0))))))</f>
        <v/>
      </c>
      <c r="G745" s="31" t="str">
        <f>IF($A745="","",IF(G744="","",IF(Main!I$143=0,0,IF(Main!O$219="","",IF($C$29="PM",Main!O$219/Main!I$143*Main!I146,ROUND(Main!O$219/Main!I$143*Main!I146*$B37,0))))))</f>
        <v/>
      </c>
      <c r="H745" s="31" t="str">
        <f>IF($A745="","",IF(H744="","",IF(Main!J$143=0,0,IF(Main!P$219="","",IF($C$29="PM",Main!P$219/Main!J$143*Main!J146,ROUND(Main!P$219/Main!J$143*Main!J146*$B37,0))))))</f>
        <v/>
      </c>
      <c r="I745" s="31" t="str">
        <f>IF($A745="","",IF(I744="","",IF(Main!K$143=0,0,IF(Main!Q$219="","",IF($C$29="PM",Main!Q$219/Main!K$143*Main!K146,ROUND(Main!Q$219/Main!K$143*Main!K146*$B37,0))))))</f>
        <v/>
      </c>
      <c r="J745" s="31" t="str">
        <f>IF($A745="","",IF(J744="","",IF(Main!L$143=0,0,IF(Main!R$219="","",IF($C$29="PM",Main!R$219/Main!L$143*Main!L146,ROUND(Main!R$219/Main!L$143*Main!L146*$B37,0))))))</f>
        <v/>
      </c>
      <c r="K745" s="31" t="str">
        <f>IF($A745="","",IF(K744="","",IF(Main!M$143=0,0,IF(Main!S$219="","",IF($C$29="PM",Main!S$219/Main!M$143*Main!M146,ROUND(Main!S$219/Main!M$143*Main!M146*$B37,0))))))</f>
        <v/>
      </c>
      <c r="L745" s="31" t="str">
        <f>IF($A745="","",IF(L744="","",IF(Main!N$143=0,0,IF(Main!T$219="","",IF($C$29="PM",Main!T$219/Main!N$143*Main!N146,ROUND(Main!T$219/Main!N$143*Main!N146*$B37,0))))))</f>
        <v/>
      </c>
      <c r="M745" s="31" t="str">
        <f>IF($A745="","",IF(M744="","",IF(Main!O$143=0,0,IF(Main!U$219="","",IF($C$29="PM",Main!U$219/Main!O$143*Main!O146,ROUND(Main!U$219/Main!O$143*Main!O146*$B37,0))))))</f>
        <v/>
      </c>
      <c r="N745" s="50" t="str">
        <f>IF($A745="","",IF(N744="","",IF(Main!P$143=0,0,IF(Main!V$219="","",IF($C$29="PM",Main!V$219/Main!P$143*Main!P146,ROUND(Main!V$219/Main!P$143*Main!P146*$B37,0))))))</f>
        <v/>
      </c>
      <c r="O745" s="31" t="str">
        <f>IF($A745="","",IF(O744="","",IF(Main!Q$143=0,0,IF(Main!W$219="","",IF($C$29="PM",Main!W$219/Main!Q$143*Main!Q146,ROUND(Main!W$219/Main!Q$143*Main!Q146*$B37,0))))))</f>
        <v/>
      </c>
      <c r="P745" s="31" t="str">
        <f>IF($A745="","",IF(P744="","",IF(Main!R$143=0,0,IF(Main!X$219="","",IF($C$29="PM",Main!X$219/Main!R$143*Main!R146,ROUND(Main!X$219/Main!R$143*Main!R146*$B37,0))))))</f>
        <v/>
      </c>
      <c r="Q745" s="31" t="str">
        <f>IF($A745="","",IF(Q744="","",IF(Main!S$143=0,0,IF(Main!Y$219="","",IF($C$29="PM",Main!Y$219/Main!S$143*Main!S146,ROUND(Main!Y$219/Main!S$143*Main!S146*$B37,0))))))</f>
        <v/>
      </c>
      <c r="R745" s="31" t="str">
        <f>IF($A745="","",IF(R744="","",IF(Main!T$143=0,0,IF(Main!Z$219="","",IF($C$29="PM",Main!Z$219/Main!T$143*Main!T146,ROUND(Main!Z$219/Main!T$143*Main!T146*$B37,0))))))</f>
        <v/>
      </c>
      <c r="S745" s="31" t="str">
        <f>IF($A745="","",IF(S744="","",IF(Main!U$143=0,0,IF(Main!AA$219="","",IF($C$29="PM",Main!AA$219/Main!U$143*Main!U146,ROUND(Main!AA$219/Main!U$143*Main!U146*$B37,0))))))</f>
        <v/>
      </c>
      <c r="T745" s="31" t="str">
        <f>IF($A745="","",IF(T744="","",IF(Main!V$143=0,0,IF(Main!AB$219="","",IF($C$29="PM",Main!AB$219/Main!V$143*Main!V146,ROUND(Main!AB$219/Main!V$143*Main!V146*$B37,0))))))</f>
        <v/>
      </c>
      <c r="U745" s="31" t="str">
        <f>IF($A745="","",IF(U744="","",IF(Main!W$143=0,0,IF(Main!AC$219="","",IF($C$29="PM",Main!AC$219/Main!W$143*Main!W146,ROUND(Main!AC$219/Main!W$143*Main!W146*$B37,0))))))</f>
        <v/>
      </c>
      <c r="V745" s="31" t="str">
        <f>IF($A745="","",IF(V744="","",IF(Main!X$143=0,0,IF(Main!AD$219="","",IF($C$29="PM",Main!AD$219/Main!X$143*Main!X146,ROUND(Main!AD$219/Main!X$143*Main!X146*$B37,0))))))</f>
        <v/>
      </c>
      <c r="W745" s="31" t="str">
        <f>IF($A745="","",IF(W744="","",IF(Main!Y$143=0,0,IF(Main!AE$219="","",IF($C$29="PM",Main!AE$219/Main!Y$143*Main!Y146,ROUND(Main!AE$219/Main!Y$143*Main!Y146*$B37,0))))))</f>
        <v/>
      </c>
      <c r="X745" s="31" t="str">
        <f>IF($A745="","",IF(X744="","",IF(Main!Z$143=0,0,IF(Main!AF$219="","",IF($C$29="PM",Main!AF$219/Main!Z$143*Main!Z146,ROUND(Main!AF$219/Main!Z$143*Main!Z146*$B37,0))))))</f>
        <v/>
      </c>
      <c r="Y745" s="31" t="str">
        <f>IF($A745="","",IF(Y744="","",IF(Main!AA$143=0,0,IF(Main!AG$219="","",IF($C$29="PM",Main!AG$219/Main!AA$143*Main!AA146,ROUND(Main!AG$219/Main!AA$143*Main!AA146*$B37,0))))))</f>
        <v/>
      </c>
      <c r="Z745" s="31" t="str">
        <f>IF($A745="","",IF(Z744="","",IF(Main!AB$143=0,0,IF(Main!AH$219="","",IF($C$29="PM",Main!AH$219/Main!AB$143*Main!AB146,ROUND(Main!AH$219/Main!AB$143*Main!AB146*$B37,0))))))</f>
        <v/>
      </c>
      <c r="AA745" s="49" t="str">
        <f>IF($A745="","",IF(AA744="","",IF(Main!AC$143=0,0,IF(Main!AI$219="","",IF($C$29="PM",Main!AI$219/Main!AC$143*Main!AC146,ROUND(Main!AI$219/Main!AC$143*Main!AC146*$B37,0))))))</f>
        <v/>
      </c>
      <c r="AB745" s="31" t="str">
        <f>IF($A745="","",IF(AB744="","",IF(Main!AD$143=0,0,IF(Main!AJ$219="","",IF($C$29="PM",Main!AJ$219/Main!AD$143*Main!AD146,ROUND(Main!AJ$219/Main!AD$143*Main!AD146*$B37,0))))))</f>
        <v/>
      </c>
      <c r="AC745" s="31" t="str">
        <f>IF($A745="","",IF(AC744="","",IF(Main!AE$143=0,0,IF(Main!AK$219="","",IF($C$29="PM",Main!AK$219/Main!AE$143*Main!AE146,ROUND(Main!AK$219/Main!AE$143*Main!AE146*$B37,0))))))</f>
        <v/>
      </c>
      <c r="AD745" s="31" t="str">
        <f>IF($A745="","",IF(AD744="","",IF(Main!AF$143=0,0,IF(Main!AL$219="","",IF($C$29="PM",Main!AL$219/Main!AF$143*Main!AF146,ROUND(Main!AL$219/Main!AF$143*Main!AF146*$B37,0))))))</f>
        <v/>
      </c>
      <c r="AE745" s="31" t="str">
        <f>IF($A745="","",IF(AE744="","",IF(Main!AG$143=0,0,IF(Main!AM$219="","",IF($C$29="PM",Main!AM$219/Main!AG$143*Main!AG146,ROUND(Main!AM$219/Main!AG$143*Main!AG146*$B37,0))))))</f>
        <v/>
      </c>
      <c r="AF745" s="31" t="str">
        <f>IF($A745="","",IF(AF744="","",IF(Main!AH$143=0,0,IF(Main!AN$219="","",IF($C$29="PM",Main!AN$219/Main!AH$143*Main!AH146,ROUND(Main!AN$219/Main!AH$143*Main!AH146*$B37,0))))))</f>
        <v/>
      </c>
      <c r="AG745" s="31" t="str">
        <f>IF($A745="","",IF(AG744="","",IF(Main!AI$143=0,0,IF(Main!AO$219="","",IF($C$29="PM",Main!AO$219/Main!AI$143*Main!AI146,ROUND(Main!AO$219/Main!AI$143*Main!AI146*$B37,0))))))</f>
        <v/>
      </c>
      <c r="AH745" s="31" t="str">
        <f>IF($A745="","",IF(AH744="","",IF(Main!AJ$143=0,0,IF(Main!AP$219="","",IF($C$29="PM",Main!AP$219/Main!AJ$143*Main!AJ146,ROUND(Main!AP$219/Main!AJ$143*Main!AJ146*$B37,0))))))</f>
        <v/>
      </c>
      <c r="AI745" s="31" t="str">
        <f>IF($A745="","",IF(AI744="","",IF(Main!AK$143=0,0,IF(Main!AQ$219="","",IF($C$29="PM",Main!AQ$219/Main!AK$143*Main!AK146,ROUND(Main!AQ$219/Main!AK$143*Main!AK146*$B37,0))))))</f>
        <v/>
      </c>
      <c r="AJ745" s="31" t="str">
        <f>IF($A745="","",IF(AJ744="","",IF(Main!AL$143=0,0,IF(Main!AR$219="","",IF($C$29="PM",Main!AR$219/Main!AL$143*Main!AL146,ROUND(Main!AR$219/Main!AL$143*Main!AL146*$B37,0))))))</f>
        <v/>
      </c>
      <c r="AK745" s="31" t="str">
        <f>IF($A745="","",IF(AK744="","",IF(Main!AM$143=0,0,IF(Main!AS$219="","",IF($C$29="PM",Main!AS$219/Main!AM$143*Main!AM146,ROUND(Main!AS$219/Main!AM$143*Main!AM146*$B37,0))))))</f>
        <v/>
      </c>
      <c r="AL745" s="50" t="str">
        <f>IF($A745="","",IF(AL744="","",IF(Main!AN$143=0,0,IF(Main!AT$219="","",IF($C$29="PM",Main!AT$219/Main!AN$143*Main!AN146,ROUND(Main!AT$219/Main!AN$143*Main!AN146*$B37,0))))))</f>
        <v/>
      </c>
      <c r="AM745" s="31" t="str">
        <f>IF($A745="","",IF(AM744="","",IF(Main!AO$143=0,0,IF(Main!AU$219="","",IF($C$29="PM",Main!AU$219/Main!AO$143*Main!AO146,ROUND(Main!AU$219/Main!AO$143*Main!AO146*$B37,0))))))</f>
        <v/>
      </c>
      <c r="AN745" s="31" t="str">
        <f>IF($A745="","",IF(AN744="","",IF(Main!AP$143=0,0,IF(Main!AV$219="","",IF($C$29="PM",Main!AV$219/Main!AP$143*Main!AP146,ROUND(Main!AV$219/Main!AP$143*Main!AP146*$B37,0))))))</f>
        <v/>
      </c>
      <c r="AO745" s="31" t="str">
        <f>IF($A745="","",IF(AO744="","",IF(Main!AQ$143=0,0,IF(Main!AW$219="","",IF($C$29="PM",Main!AW$219/Main!AQ$143*Main!AQ146,ROUND(Main!AW$219/Main!AQ$143*Main!AQ146*$B37,0))))))</f>
        <v/>
      </c>
      <c r="AP745" s="31" t="str">
        <f>IF($A745="","",IF(AP744="","",IF(Main!AR$143=0,0,IF(Main!AX$219="","",IF($C$29="PM",Main!AX$219/Main!AR$143*Main!AR146,ROUND(Main!AX$219/Main!AR$143*Main!AR146*$B37,0))))))</f>
        <v/>
      </c>
      <c r="AQ745" s="31" t="str">
        <f>IF($A745="","",IF(AQ744="","",IF(Main!AS$143=0,0,IF(Main!AY$219="","",IF($C$29="PM",Main!AY$219/Main!AS$143*Main!AS146,ROUND(Main!AY$219/Main!AS$143*Main!AS146*$B37,0))))))</f>
        <v/>
      </c>
      <c r="AR745" s="31" t="str">
        <f>IF($A745="","",IF(AR744="","",IF(Main!AT$143=0,0,IF(Main!AZ$219="","",IF($C$29="PM",Main!AZ$219/Main!AT$143*Main!AT146,ROUND(Main!AZ$219/Main!AT$143*Main!AT146*$B37,0))))))</f>
        <v/>
      </c>
      <c r="AS745" s="31" t="str">
        <f>IF($A745="","",IF(AS744="","",IF(Main!AU$143=0,0,IF(Main!BA$219="","",IF($C$29="PM",Main!BA$219/Main!AU$143*Main!AU146,ROUND(Main!BA$219/Main!AU$143*Main!AU146*$B37,0))))))</f>
        <v/>
      </c>
      <c r="AT745" s="31" t="str">
        <f>IF($A745="","",IF(AT744="","",IF(Main!AV$143=0,0,IF(Main!BB$219="","",IF($C$29="PM",Main!BB$219/Main!AV$143*Main!AV146,ROUND(Main!BB$219/Main!AV$143*Main!AV146*$B37,0))))))</f>
        <v/>
      </c>
      <c r="AU745" s="31" t="str">
        <f>IF($A745="","",IF(AU744="","",IF(Main!AW$143=0,0,IF(Main!BC$219="","",IF($C$29="PM",Main!BC$219/Main!AW$143*Main!AW146,ROUND(Main!BC$219/Main!AW$143*Main!AW146*$B37,0))))))</f>
        <v/>
      </c>
      <c r="AV745" s="31" t="str">
        <f>IF($A745="","",IF(AV744="","",IF(Main!AX$143=0,0,IF(Main!BD$219="","",IF($C$29="PM",Main!BD$219/Main!AX$143*Main!AX146,ROUND(Main!BD$219/Main!AX$143*Main!AX146*$B37,0))))))</f>
        <v/>
      </c>
      <c r="AW745" s="31" t="str">
        <f>IF($A745="","",IF(AW744="","",IF(Main!AY$143=0,0,IF(Main!BE$219="","",IF($C$29="PM",Main!BE$219/Main!AY$143*Main!AY146,ROUND(Main!BE$219/Main!AY$143*Main!AY146*$B37,0))))))</f>
        <v/>
      </c>
      <c r="AX745" s="50" t="str">
        <f>IF($A745="","",IF(AX744="","",IF(Main!AZ$143=0,0,IF(Main!BF$219="","",IF($C$29="PM",Main!BF$219/Main!AZ$143*Main!AZ146,ROUND(Main!BF$219/Main!AZ$143*Main!AZ146*$B37,0))))))</f>
        <v/>
      </c>
      <c r="AY745" s="31" t="str">
        <f>IF($A745="","",IF(AY744="","",IF(Main!BA$143=0,0,IF(Main!BG$219="","",IF($C$29="PM",Main!BG$219/Main!BA$143*Main!BA146,ROUND(Main!BG$219/Main!BA$143*Main!BA146*$B37,0))))))</f>
        <v/>
      </c>
      <c r="AZ745" s="31" t="str">
        <f>IF($A745="","",IF(AZ744="","",IF(Main!BB$143=0,0,IF(Main!BH$219="","",IF($C$29="PM",Main!BH$219/Main!BB$143*Main!BB146,ROUND(Main!BH$219/Main!BB$143*Main!BB146*$B37,0))))))</f>
        <v/>
      </c>
      <c r="BA745" s="31" t="str">
        <f>IF($A745="","",IF(BA744="","",IF(Main!BC$143=0,0,IF(Main!BI$219="","",IF($C$29="PM",Main!BI$219/Main!BC$143*Main!BC146,ROUND(Main!BI$219/Main!BC$143*Main!BC146*$B37,0))))))</f>
        <v/>
      </c>
      <c r="BB745" s="31" t="str">
        <f>IF($A745="","",IF(BB744="","",IF(Main!BD$143=0,0,IF(Main!BJ$219="","",IF($C$29="PM",Main!BJ$219/Main!BD$143*Main!BD146,ROUND(Main!BJ$219/Main!BD$143*Main!BD146*$B37,0))))))</f>
        <v/>
      </c>
      <c r="BC745" s="31" t="str">
        <f>IF($A745="","",IF(BC744="","",IF(Main!BE$143=0,0,IF(Main!BK$219="","",IF($C$29="PM",Main!BK$219/Main!BE$143*Main!BE146,ROUND(Main!BK$219/Main!BE$143*Main!BE146*$B37,0))))))</f>
        <v/>
      </c>
      <c r="BD745" s="31" t="str">
        <f>IF($A745="","",IF(BD744="","",IF(Main!BF$143=0,0,IF(Main!BL$219="","",IF($C$29="PM",Main!BL$219/Main!BF$143*Main!BF146,ROUND(Main!BL$219/Main!BF$143*Main!BF146*$B37,0))))))</f>
        <v/>
      </c>
      <c r="BE745" s="31" t="str">
        <f>IF($A745="","",IF(BE744="","",IF(Main!BG$143=0,0,IF(Main!BM$219="","",IF($C$29="PM",Main!BM$219/Main!BG$143*Main!BG146,ROUND(Main!BM$219/Main!BG$143*Main!BG146*$B37,0))))))</f>
        <v/>
      </c>
      <c r="BF745" s="31" t="str">
        <f>IF($A745="","",IF(BF744="","",IF(Main!BH$143=0,0,IF(Main!BN$219="","",IF($C$29="PM",Main!BN$219/Main!BH$143*Main!BH146,ROUND(Main!BN$219/Main!BH$143*Main!BH146*$B37,0))))))</f>
        <v/>
      </c>
      <c r="BG745" s="31" t="str">
        <f>IF($A745="","",IF(BG744="","",IF(Main!BI$143=0,0,IF(Main!BO$219="","",IF($C$29="PM",Main!BO$219/Main!BI$143*Main!BI146,ROUND(Main!BO$219/Main!BI$143*Main!BI146*$B37,0))))))</f>
        <v/>
      </c>
      <c r="BH745" s="31" t="str">
        <f>IF($A745="","",IF(BH744="","",IF(Main!BJ$143=0,0,IF(Main!BP$219="","",IF($C$29="PM",Main!BP$219/Main!BJ$143*Main!BJ146,ROUND(Main!BP$219/Main!BJ$143*Main!BJ146*$B37,0))))))</f>
        <v/>
      </c>
      <c r="BI745" s="31" t="str">
        <f>IF($A745="","",IF(BI744="","",IF(Main!BK$143=0,0,IF(Main!BQ$219="","",IF($C$29="PM",Main!BQ$219/Main!BK$143*Main!BK146,ROUND(Main!BQ$219/Main!BK$143*Main!BK146*$B37,0))))))</f>
        <v/>
      </c>
      <c r="BJ745" s="50" t="str">
        <f>IF($A745="","",IF(BJ744="","",IF(Main!BL$143=0,0,IF(Main!BR$219="","",IF($C$29="PM",Main!BR$219/Main!BL$143*Main!BL146,ROUND(Main!BR$219/Main!BL$143*Main!BL146*$B37,0))))))</f>
        <v/>
      </c>
      <c r="BK745" s="31" t="str">
        <f>IF($A745="","",IF(BK744="","",IF(Main!BM$143=0,0,IF(Main!BS$219="","",IF($C$29="PM",Main!BS$219/Main!BM$143*Main!BM146,ROUND(Main!BS$219/Main!BM$143*Main!BM146*$B37,0))))))</f>
        <v/>
      </c>
      <c r="BL745" s="31" t="str">
        <f>IF($A745="","",IF(BL744="","",IF(Main!BN$143=0,0,IF(Main!BT$219="","",IF($C$29="PM",Main!BT$219/Main!BN$143*Main!BN146,ROUND(Main!BT$219/Main!BN$143*Main!BN146*$B37,0))))))</f>
        <v/>
      </c>
      <c r="BM745" s="31" t="str">
        <f>IF($A745="","",IF(BM744="","",IF(Main!BO$143=0,0,IF(Main!BU$219="","",IF($C$29="PM",Main!BU$219/Main!BO$143*Main!BO146,ROUND(Main!BU$219/Main!BO$143*Main!BO146*$B37,0))))))</f>
        <v/>
      </c>
      <c r="BN745" s="31" t="str">
        <f>IF($A745="","",IF(BN744="","",IF(Main!BP$143=0,0,IF(Main!BV$219="","",IF($C$29="PM",Main!BV$219/Main!BP$143*Main!BP146,ROUND(Main!BV$219/Main!BP$143*Main!BP146*$B37,0))))))</f>
        <v/>
      </c>
      <c r="BO745" s="31" t="str">
        <f>IF($A745="","",IF(BO744="","",IF(Main!BQ$143=0,0,IF(Main!BW$219="","",IF($C$29="PM",Main!BW$219/Main!BQ$143*Main!BQ146,ROUND(Main!BW$219/Main!BQ$143*Main!BQ146*$B37,0))))))</f>
        <v/>
      </c>
      <c r="BP745" s="31" t="str">
        <f>IF($A745="","",IF(BP744="","",IF(Main!BR$143=0,0,IF(Main!BX$219="","",IF($C$29="PM",Main!BX$219/Main!BR$143*Main!BR146,ROUND(Main!BX$219/Main!BR$143*Main!BR146*$B37,0))))))</f>
        <v/>
      </c>
      <c r="BQ745" s="31" t="str">
        <f>IF($A745="","",IF(BQ744="","",IF(Main!BS$143=0,0,IF(Main!BY$219="","",IF($C$29="PM",Main!BY$219/Main!BS$143*Main!BS146,ROUND(Main!BY$219/Main!BS$143*Main!BS146*$B37,0))))))</f>
        <v/>
      </c>
      <c r="BR745" s="31" t="str">
        <f>IF($A745="","",IF(BR744="","",IF(Main!BT$143=0,0,IF(Main!BZ$219="","",IF($C$29="PM",Main!BZ$219/Main!BT$143*Main!BT146,ROUND(Main!BZ$219/Main!BT$143*Main!BT146*$B37,0))))))</f>
        <v/>
      </c>
      <c r="BS745" s="31" t="str">
        <f>IF($A745="","",IF(BS744="","",IF(Main!BU$143=0,0,IF(Main!CA$219="","",IF($C$29="PM",Main!CA$219/Main!BU$143*Main!BU146,ROUND(Main!CA$219/Main!BU$143*Main!BU146*$B37,0))))))</f>
        <v/>
      </c>
      <c r="BT745" s="31" t="str">
        <f>IF($A745="","",IF(BT744="","",IF(Main!BV$143=0,0,IF(Main!CB$219="","",IF($C$29="PM",Main!CB$219/Main!BV$143*Main!BV146,ROUND(Main!CB$219/Main!BV$143*Main!BV146*$B37,0))))))</f>
        <v/>
      </c>
      <c r="BU745" s="31" t="str">
        <f>IF($A745="","",IF(BU744="","",IF(Main!BW$143=0,0,IF(Main!CC$219="","",IF($C$29="PM",Main!CC$219/Main!BW$143*Main!BW146,ROUND(Main!CC$219/Main!BW$143*Main!BW146*$B37,0))))))</f>
        <v/>
      </c>
      <c r="BV745" s="50" t="str">
        <f>IF($A745="","",IF(BV744="","",IF(Main!BX$143=0,0,IF(Main!CD$219="","",IF($C$29="PM",Main!CD$219/Main!BX$143*Main!BX146,ROUND(Main!CD$219/Main!BX$143*Main!BX146*$B37,0))))))</f>
        <v/>
      </c>
    </row>
    <row r="746" spans="1:74" x14ac:dyDescent="0.2">
      <c r="A746" s="71" t="str">
        <f>IF(Main!A$38="","",Main!A$38)</f>
        <v/>
      </c>
      <c r="B746" s="74" t="str">
        <f t="shared" si="502"/>
        <v/>
      </c>
      <c r="C746" s="49" t="str">
        <f>IF($A746="","",IF(C745="","",IF(Main!E$143=0,0,IF(Main!K$219="","",IF($C$29="PM",Main!K$219/Main!E$143*Main!E147,ROUND(Main!K$219/Main!E$143*Main!E147*$B38,0))))))</f>
        <v/>
      </c>
      <c r="D746" s="31" t="str">
        <f>IF($A746="","",IF(D745="","",IF(Main!F$143=0,0,IF(Main!L$219="","",IF($C$29="PM",Main!L$219/Main!F$143*Main!F147,ROUND(Main!L$219/Main!F$143*Main!F147*$B38,0))))))</f>
        <v/>
      </c>
      <c r="E746" s="31" t="str">
        <f>IF($A746="","",IF(E745="","",IF(Main!G$143=0,0,IF(Main!M$219="","",IF($C$29="PM",Main!M$219/Main!G$143*Main!G147,ROUND(Main!M$219/Main!G$143*Main!G147*$B38,0))))))</f>
        <v/>
      </c>
      <c r="F746" s="31" t="str">
        <f>IF($A746="","",IF(F745="","",IF(Main!H$143=0,0,IF(Main!N$219="","",IF($C$29="PM",Main!N$219/Main!H$143*Main!H147,ROUND(Main!N$219/Main!H$143*Main!H147*$B38,0))))))</f>
        <v/>
      </c>
      <c r="G746" s="31" t="str">
        <f>IF($A746="","",IF(G745="","",IF(Main!I$143=0,0,IF(Main!O$219="","",IF($C$29="PM",Main!O$219/Main!I$143*Main!I147,ROUND(Main!O$219/Main!I$143*Main!I147*$B38,0))))))</f>
        <v/>
      </c>
      <c r="H746" s="31" t="str">
        <f>IF($A746="","",IF(H745="","",IF(Main!J$143=0,0,IF(Main!P$219="","",IF($C$29="PM",Main!P$219/Main!J$143*Main!J147,ROUND(Main!P$219/Main!J$143*Main!J147*$B38,0))))))</f>
        <v/>
      </c>
      <c r="I746" s="31" t="str">
        <f>IF($A746="","",IF(I745="","",IF(Main!K$143=0,0,IF(Main!Q$219="","",IF($C$29="PM",Main!Q$219/Main!K$143*Main!K147,ROUND(Main!Q$219/Main!K$143*Main!K147*$B38,0))))))</f>
        <v/>
      </c>
      <c r="J746" s="31" t="str">
        <f>IF($A746="","",IF(J745="","",IF(Main!L$143=0,0,IF(Main!R$219="","",IF($C$29="PM",Main!R$219/Main!L$143*Main!L147,ROUND(Main!R$219/Main!L$143*Main!L147*$B38,0))))))</f>
        <v/>
      </c>
      <c r="K746" s="31" t="str">
        <f>IF($A746="","",IF(K745="","",IF(Main!M$143=0,0,IF(Main!S$219="","",IF($C$29="PM",Main!S$219/Main!M$143*Main!M147,ROUND(Main!S$219/Main!M$143*Main!M147*$B38,0))))))</f>
        <v/>
      </c>
      <c r="L746" s="31" t="str">
        <f>IF($A746="","",IF(L745="","",IF(Main!N$143=0,0,IF(Main!T$219="","",IF($C$29="PM",Main!T$219/Main!N$143*Main!N147,ROUND(Main!T$219/Main!N$143*Main!N147*$B38,0))))))</f>
        <v/>
      </c>
      <c r="M746" s="31" t="str">
        <f>IF($A746="","",IF(M745="","",IF(Main!O$143=0,0,IF(Main!U$219="","",IF($C$29="PM",Main!U$219/Main!O$143*Main!O147,ROUND(Main!U$219/Main!O$143*Main!O147*$B38,0))))))</f>
        <v/>
      </c>
      <c r="N746" s="50" t="str">
        <f>IF($A746="","",IF(N745="","",IF(Main!P$143=0,0,IF(Main!V$219="","",IF($C$29="PM",Main!V$219/Main!P$143*Main!P147,ROUND(Main!V$219/Main!P$143*Main!P147*$B38,0))))))</f>
        <v/>
      </c>
      <c r="O746" s="31" t="str">
        <f>IF($A746="","",IF(O745="","",IF(Main!Q$143=0,0,IF(Main!W$219="","",IF($C$29="PM",Main!W$219/Main!Q$143*Main!Q147,ROUND(Main!W$219/Main!Q$143*Main!Q147*$B38,0))))))</f>
        <v/>
      </c>
      <c r="P746" s="31" t="str">
        <f>IF($A746="","",IF(P745="","",IF(Main!R$143=0,0,IF(Main!X$219="","",IF($C$29="PM",Main!X$219/Main!R$143*Main!R147,ROUND(Main!X$219/Main!R$143*Main!R147*$B38,0))))))</f>
        <v/>
      </c>
      <c r="Q746" s="31" t="str">
        <f>IF($A746="","",IF(Q745="","",IF(Main!S$143=0,0,IF(Main!Y$219="","",IF($C$29="PM",Main!Y$219/Main!S$143*Main!S147,ROUND(Main!Y$219/Main!S$143*Main!S147*$B38,0))))))</f>
        <v/>
      </c>
      <c r="R746" s="31" t="str">
        <f>IF($A746="","",IF(R745="","",IF(Main!T$143=0,0,IF(Main!Z$219="","",IF($C$29="PM",Main!Z$219/Main!T$143*Main!T147,ROUND(Main!Z$219/Main!T$143*Main!T147*$B38,0))))))</f>
        <v/>
      </c>
      <c r="S746" s="31" t="str">
        <f>IF($A746="","",IF(S745="","",IF(Main!U$143=0,0,IF(Main!AA$219="","",IF($C$29="PM",Main!AA$219/Main!U$143*Main!U147,ROUND(Main!AA$219/Main!U$143*Main!U147*$B38,0))))))</f>
        <v/>
      </c>
      <c r="T746" s="31" t="str">
        <f>IF($A746="","",IF(T745="","",IF(Main!V$143=0,0,IF(Main!AB$219="","",IF($C$29="PM",Main!AB$219/Main!V$143*Main!V147,ROUND(Main!AB$219/Main!V$143*Main!V147*$B38,0))))))</f>
        <v/>
      </c>
      <c r="U746" s="31" t="str">
        <f>IF($A746="","",IF(U745="","",IF(Main!W$143=0,0,IF(Main!AC$219="","",IF($C$29="PM",Main!AC$219/Main!W$143*Main!W147,ROUND(Main!AC$219/Main!W$143*Main!W147*$B38,0))))))</f>
        <v/>
      </c>
      <c r="V746" s="31" t="str">
        <f>IF($A746="","",IF(V745="","",IF(Main!X$143=0,0,IF(Main!AD$219="","",IF($C$29="PM",Main!AD$219/Main!X$143*Main!X147,ROUND(Main!AD$219/Main!X$143*Main!X147*$B38,0))))))</f>
        <v/>
      </c>
      <c r="W746" s="31" t="str">
        <f>IF($A746="","",IF(W745="","",IF(Main!Y$143=0,0,IF(Main!AE$219="","",IF($C$29="PM",Main!AE$219/Main!Y$143*Main!Y147,ROUND(Main!AE$219/Main!Y$143*Main!Y147*$B38,0))))))</f>
        <v/>
      </c>
      <c r="X746" s="31" t="str">
        <f>IF($A746="","",IF(X745="","",IF(Main!Z$143=0,0,IF(Main!AF$219="","",IF($C$29="PM",Main!AF$219/Main!Z$143*Main!Z147,ROUND(Main!AF$219/Main!Z$143*Main!Z147*$B38,0))))))</f>
        <v/>
      </c>
      <c r="Y746" s="31" t="str">
        <f>IF($A746="","",IF(Y745="","",IF(Main!AA$143=0,0,IF(Main!AG$219="","",IF($C$29="PM",Main!AG$219/Main!AA$143*Main!AA147,ROUND(Main!AG$219/Main!AA$143*Main!AA147*$B38,0))))))</f>
        <v/>
      </c>
      <c r="Z746" s="31" t="str">
        <f>IF($A746="","",IF(Z745="","",IF(Main!AB$143=0,0,IF(Main!AH$219="","",IF($C$29="PM",Main!AH$219/Main!AB$143*Main!AB147,ROUND(Main!AH$219/Main!AB$143*Main!AB147*$B38,0))))))</f>
        <v/>
      </c>
      <c r="AA746" s="49" t="str">
        <f>IF($A746="","",IF(AA745="","",IF(Main!AC$143=0,0,IF(Main!AI$219="","",IF($C$29="PM",Main!AI$219/Main!AC$143*Main!AC147,ROUND(Main!AI$219/Main!AC$143*Main!AC147*$B38,0))))))</f>
        <v/>
      </c>
      <c r="AB746" s="31" t="str">
        <f>IF($A746="","",IF(AB745="","",IF(Main!AD$143=0,0,IF(Main!AJ$219="","",IF($C$29="PM",Main!AJ$219/Main!AD$143*Main!AD147,ROUND(Main!AJ$219/Main!AD$143*Main!AD147*$B38,0))))))</f>
        <v/>
      </c>
      <c r="AC746" s="31" t="str">
        <f>IF($A746="","",IF(AC745="","",IF(Main!AE$143=0,0,IF(Main!AK$219="","",IF($C$29="PM",Main!AK$219/Main!AE$143*Main!AE147,ROUND(Main!AK$219/Main!AE$143*Main!AE147*$B38,0))))))</f>
        <v/>
      </c>
      <c r="AD746" s="31" t="str">
        <f>IF($A746="","",IF(AD745="","",IF(Main!AF$143=0,0,IF(Main!AL$219="","",IF($C$29="PM",Main!AL$219/Main!AF$143*Main!AF147,ROUND(Main!AL$219/Main!AF$143*Main!AF147*$B38,0))))))</f>
        <v/>
      </c>
      <c r="AE746" s="31" t="str">
        <f>IF($A746="","",IF(AE745="","",IF(Main!AG$143=0,0,IF(Main!AM$219="","",IF($C$29="PM",Main!AM$219/Main!AG$143*Main!AG147,ROUND(Main!AM$219/Main!AG$143*Main!AG147*$B38,0))))))</f>
        <v/>
      </c>
      <c r="AF746" s="31" t="str">
        <f>IF($A746="","",IF(AF745="","",IF(Main!AH$143=0,0,IF(Main!AN$219="","",IF($C$29="PM",Main!AN$219/Main!AH$143*Main!AH147,ROUND(Main!AN$219/Main!AH$143*Main!AH147*$B38,0))))))</f>
        <v/>
      </c>
      <c r="AG746" s="31" t="str">
        <f>IF($A746="","",IF(AG745="","",IF(Main!AI$143=0,0,IF(Main!AO$219="","",IF($C$29="PM",Main!AO$219/Main!AI$143*Main!AI147,ROUND(Main!AO$219/Main!AI$143*Main!AI147*$B38,0))))))</f>
        <v/>
      </c>
      <c r="AH746" s="31" t="str">
        <f>IF($A746="","",IF(AH745="","",IF(Main!AJ$143=0,0,IF(Main!AP$219="","",IF($C$29="PM",Main!AP$219/Main!AJ$143*Main!AJ147,ROUND(Main!AP$219/Main!AJ$143*Main!AJ147*$B38,0))))))</f>
        <v/>
      </c>
      <c r="AI746" s="31" t="str">
        <f>IF($A746="","",IF(AI745="","",IF(Main!AK$143=0,0,IF(Main!AQ$219="","",IF($C$29="PM",Main!AQ$219/Main!AK$143*Main!AK147,ROUND(Main!AQ$219/Main!AK$143*Main!AK147*$B38,0))))))</f>
        <v/>
      </c>
      <c r="AJ746" s="31" t="str">
        <f>IF($A746="","",IF(AJ745="","",IF(Main!AL$143=0,0,IF(Main!AR$219="","",IF($C$29="PM",Main!AR$219/Main!AL$143*Main!AL147,ROUND(Main!AR$219/Main!AL$143*Main!AL147*$B38,0))))))</f>
        <v/>
      </c>
      <c r="AK746" s="31" t="str">
        <f>IF($A746="","",IF(AK745="","",IF(Main!AM$143=0,0,IF(Main!AS$219="","",IF($C$29="PM",Main!AS$219/Main!AM$143*Main!AM147,ROUND(Main!AS$219/Main!AM$143*Main!AM147*$B38,0))))))</f>
        <v/>
      </c>
      <c r="AL746" s="50" t="str">
        <f>IF($A746="","",IF(AL745="","",IF(Main!AN$143=0,0,IF(Main!AT$219="","",IF($C$29="PM",Main!AT$219/Main!AN$143*Main!AN147,ROUND(Main!AT$219/Main!AN$143*Main!AN147*$B38,0))))))</f>
        <v/>
      </c>
      <c r="AM746" s="31" t="str">
        <f>IF($A746="","",IF(AM745="","",IF(Main!AO$143=0,0,IF(Main!AU$219="","",IF($C$29="PM",Main!AU$219/Main!AO$143*Main!AO147,ROUND(Main!AU$219/Main!AO$143*Main!AO147*$B38,0))))))</f>
        <v/>
      </c>
      <c r="AN746" s="31" t="str">
        <f>IF($A746="","",IF(AN745="","",IF(Main!AP$143=0,0,IF(Main!AV$219="","",IF($C$29="PM",Main!AV$219/Main!AP$143*Main!AP147,ROUND(Main!AV$219/Main!AP$143*Main!AP147*$B38,0))))))</f>
        <v/>
      </c>
      <c r="AO746" s="31" t="str">
        <f>IF($A746="","",IF(AO745="","",IF(Main!AQ$143=0,0,IF(Main!AW$219="","",IF($C$29="PM",Main!AW$219/Main!AQ$143*Main!AQ147,ROUND(Main!AW$219/Main!AQ$143*Main!AQ147*$B38,0))))))</f>
        <v/>
      </c>
      <c r="AP746" s="31" t="str">
        <f>IF($A746="","",IF(AP745="","",IF(Main!AR$143=0,0,IF(Main!AX$219="","",IF($C$29="PM",Main!AX$219/Main!AR$143*Main!AR147,ROUND(Main!AX$219/Main!AR$143*Main!AR147*$B38,0))))))</f>
        <v/>
      </c>
      <c r="AQ746" s="31" t="str">
        <f>IF($A746="","",IF(AQ745="","",IF(Main!AS$143=0,0,IF(Main!AY$219="","",IF($C$29="PM",Main!AY$219/Main!AS$143*Main!AS147,ROUND(Main!AY$219/Main!AS$143*Main!AS147*$B38,0))))))</f>
        <v/>
      </c>
      <c r="AR746" s="31" t="str">
        <f>IF($A746="","",IF(AR745="","",IF(Main!AT$143=0,0,IF(Main!AZ$219="","",IF($C$29="PM",Main!AZ$219/Main!AT$143*Main!AT147,ROUND(Main!AZ$219/Main!AT$143*Main!AT147*$B38,0))))))</f>
        <v/>
      </c>
      <c r="AS746" s="31" t="str">
        <f>IF($A746="","",IF(AS745="","",IF(Main!AU$143=0,0,IF(Main!BA$219="","",IF($C$29="PM",Main!BA$219/Main!AU$143*Main!AU147,ROUND(Main!BA$219/Main!AU$143*Main!AU147*$B38,0))))))</f>
        <v/>
      </c>
      <c r="AT746" s="31" t="str">
        <f>IF($A746="","",IF(AT745="","",IF(Main!AV$143=0,0,IF(Main!BB$219="","",IF($C$29="PM",Main!BB$219/Main!AV$143*Main!AV147,ROUND(Main!BB$219/Main!AV$143*Main!AV147*$B38,0))))))</f>
        <v/>
      </c>
      <c r="AU746" s="31" t="str">
        <f>IF($A746="","",IF(AU745="","",IF(Main!AW$143=0,0,IF(Main!BC$219="","",IF($C$29="PM",Main!BC$219/Main!AW$143*Main!AW147,ROUND(Main!BC$219/Main!AW$143*Main!AW147*$B38,0))))))</f>
        <v/>
      </c>
      <c r="AV746" s="31" t="str">
        <f>IF($A746="","",IF(AV745="","",IF(Main!AX$143=0,0,IF(Main!BD$219="","",IF($C$29="PM",Main!BD$219/Main!AX$143*Main!AX147,ROUND(Main!BD$219/Main!AX$143*Main!AX147*$B38,0))))))</f>
        <v/>
      </c>
      <c r="AW746" s="31" t="str">
        <f>IF($A746="","",IF(AW745="","",IF(Main!AY$143=0,0,IF(Main!BE$219="","",IF($C$29="PM",Main!BE$219/Main!AY$143*Main!AY147,ROUND(Main!BE$219/Main!AY$143*Main!AY147*$B38,0))))))</f>
        <v/>
      </c>
      <c r="AX746" s="50" t="str">
        <f>IF($A746="","",IF(AX745="","",IF(Main!AZ$143=0,0,IF(Main!BF$219="","",IF($C$29="PM",Main!BF$219/Main!AZ$143*Main!AZ147,ROUND(Main!BF$219/Main!AZ$143*Main!AZ147*$B38,0))))))</f>
        <v/>
      </c>
      <c r="AY746" s="31" t="str">
        <f>IF($A746="","",IF(AY745="","",IF(Main!BA$143=0,0,IF(Main!BG$219="","",IF($C$29="PM",Main!BG$219/Main!BA$143*Main!BA147,ROUND(Main!BG$219/Main!BA$143*Main!BA147*$B38,0))))))</f>
        <v/>
      </c>
      <c r="AZ746" s="31" t="str">
        <f>IF($A746="","",IF(AZ745="","",IF(Main!BB$143=0,0,IF(Main!BH$219="","",IF($C$29="PM",Main!BH$219/Main!BB$143*Main!BB147,ROUND(Main!BH$219/Main!BB$143*Main!BB147*$B38,0))))))</f>
        <v/>
      </c>
      <c r="BA746" s="31" t="str">
        <f>IF($A746="","",IF(BA745="","",IF(Main!BC$143=0,0,IF(Main!BI$219="","",IF($C$29="PM",Main!BI$219/Main!BC$143*Main!BC147,ROUND(Main!BI$219/Main!BC$143*Main!BC147*$B38,0))))))</f>
        <v/>
      </c>
      <c r="BB746" s="31" t="str">
        <f>IF($A746="","",IF(BB745="","",IF(Main!BD$143=0,0,IF(Main!BJ$219="","",IF($C$29="PM",Main!BJ$219/Main!BD$143*Main!BD147,ROUND(Main!BJ$219/Main!BD$143*Main!BD147*$B38,0))))))</f>
        <v/>
      </c>
      <c r="BC746" s="31" t="str">
        <f>IF($A746="","",IF(BC745="","",IF(Main!BE$143=0,0,IF(Main!BK$219="","",IF($C$29="PM",Main!BK$219/Main!BE$143*Main!BE147,ROUND(Main!BK$219/Main!BE$143*Main!BE147*$B38,0))))))</f>
        <v/>
      </c>
      <c r="BD746" s="31" t="str">
        <f>IF($A746="","",IF(BD745="","",IF(Main!BF$143=0,0,IF(Main!BL$219="","",IF($C$29="PM",Main!BL$219/Main!BF$143*Main!BF147,ROUND(Main!BL$219/Main!BF$143*Main!BF147*$B38,0))))))</f>
        <v/>
      </c>
      <c r="BE746" s="31" t="str">
        <f>IF($A746="","",IF(BE745="","",IF(Main!BG$143=0,0,IF(Main!BM$219="","",IF($C$29="PM",Main!BM$219/Main!BG$143*Main!BG147,ROUND(Main!BM$219/Main!BG$143*Main!BG147*$B38,0))))))</f>
        <v/>
      </c>
      <c r="BF746" s="31" t="str">
        <f>IF($A746="","",IF(BF745="","",IF(Main!BH$143=0,0,IF(Main!BN$219="","",IF($C$29="PM",Main!BN$219/Main!BH$143*Main!BH147,ROUND(Main!BN$219/Main!BH$143*Main!BH147*$B38,0))))))</f>
        <v/>
      </c>
      <c r="BG746" s="31" t="str">
        <f>IF($A746="","",IF(BG745="","",IF(Main!BI$143=0,0,IF(Main!BO$219="","",IF($C$29="PM",Main!BO$219/Main!BI$143*Main!BI147,ROUND(Main!BO$219/Main!BI$143*Main!BI147*$B38,0))))))</f>
        <v/>
      </c>
      <c r="BH746" s="31" t="str">
        <f>IF($A746="","",IF(BH745="","",IF(Main!BJ$143=0,0,IF(Main!BP$219="","",IF($C$29="PM",Main!BP$219/Main!BJ$143*Main!BJ147,ROUND(Main!BP$219/Main!BJ$143*Main!BJ147*$B38,0))))))</f>
        <v/>
      </c>
      <c r="BI746" s="31" t="str">
        <f>IF($A746="","",IF(BI745="","",IF(Main!BK$143=0,0,IF(Main!BQ$219="","",IF($C$29="PM",Main!BQ$219/Main!BK$143*Main!BK147,ROUND(Main!BQ$219/Main!BK$143*Main!BK147*$B38,0))))))</f>
        <v/>
      </c>
      <c r="BJ746" s="50" t="str">
        <f>IF($A746="","",IF(BJ745="","",IF(Main!BL$143=0,0,IF(Main!BR$219="","",IF($C$29="PM",Main!BR$219/Main!BL$143*Main!BL147,ROUND(Main!BR$219/Main!BL$143*Main!BL147*$B38,0))))))</f>
        <v/>
      </c>
      <c r="BK746" s="31" t="str">
        <f>IF($A746="","",IF(BK745="","",IF(Main!BM$143=0,0,IF(Main!BS$219="","",IF($C$29="PM",Main!BS$219/Main!BM$143*Main!BM147,ROUND(Main!BS$219/Main!BM$143*Main!BM147*$B38,0))))))</f>
        <v/>
      </c>
      <c r="BL746" s="31" t="str">
        <f>IF($A746="","",IF(BL745="","",IF(Main!BN$143=0,0,IF(Main!BT$219="","",IF($C$29="PM",Main!BT$219/Main!BN$143*Main!BN147,ROUND(Main!BT$219/Main!BN$143*Main!BN147*$B38,0))))))</f>
        <v/>
      </c>
      <c r="BM746" s="31" t="str">
        <f>IF($A746="","",IF(BM745="","",IF(Main!BO$143=0,0,IF(Main!BU$219="","",IF($C$29="PM",Main!BU$219/Main!BO$143*Main!BO147,ROUND(Main!BU$219/Main!BO$143*Main!BO147*$B38,0))))))</f>
        <v/>
      </c>
      <c r="BN746" s="31" t="str">
        <f>IF($A746="","",IF(BN745="","",IF(Main!BP$143=0,0,IF(Main!BV$219="","",IF($C$29="PM",Main!BV$219/Main!BP$143*Main!BP147,ROUND(Main!BV$219/Main!BP$143*Main!BP147*$B38,0))))))</f>
        <v/>
      </c>
      <c r="BO746" s="31" t="str">
        <f>IF($A746="","",IF(BO745="","",IF(Main!BQ$143=0,0,IF(Main!BW$219="","",IF($C$29="PM",Main!BW$219/Main!BQ$143*Main!BQ147,ROUND(Main!BW$219/Main!BQ$143*Main!BQ147*$B38,0))))))</f>
        <v/>
      </c>
      <c r="BP746" s="31" t="str">
        <f>IF($A746="","",IF(BP745="","",IF(Main!BR$143=0,0,IF(Main!BX$219="","",IF($C$29="PM",Main!BX$219/Main!BR$143*Main!BR147,ROUND(Main!BX$219/Main!BR$143*Main!BR147*$B38,0))))))</f>
        <v/>
      </c>
      <c r="BQ746" s="31" t="str">
        <f>IF($A746="","",IF(BQ745="","",IF(Main!BS$143=0,0,IF(Main!BY$219="","",IF($C$29="PM",Main!BY$219/Main!BS$143*Main!BS147,ROUND(Main!BY$219/Main!BS$143*Main!BS147*$B38,0))))))</f>
        <v/>
      </c>
      <c r="BR746" s="31" t="str">
        <f>IF($A746="","",IF(BR745="","",IF(Main!BT$143=0,0,IF(Main!BZ$219="","",IF($C$29="PM",Main!BZ$219/Main!BT$143*Main!BT147,ROUND(Main!BZ$219/Main!BT$143*Main!BT147*$B38,0))))))</f>
        <v/>
      </c>
      <c r="BS746" s="31" t="str">
        <f>IF($A746="","",IF(BS745="","",IF(Main!BU$143=0,0,IF(Main!CA$219="","",IF($C$29="PM",Main!CA$219/Main!BU$143*Main!BU147,ROUND(Main!CA$219/Main!BU$143*Main!BU147*$B38,0))))))</f>
        <v/>
      </c>
      <c r="BT746" s="31" t="str">
        <f>IF($A746="","",IF(BT745="","",IF(Main!BV$143=0,0,IF(Main!CB$219="","",IF($C$29="PM",Main!CB$219/Main!BV$143*Main!BV147,ROUND(Main!CB$219/Main!BV$143*Main!BV147*$B38,0))))))</f>
        <v/>
      </c>
      <c r="BU746" s="31" t="str">
        <f>IF($A746="","",IF(BU745="","",IF(Main!BW$143=0,0,IF(Main!CC$219="","",IF($C$29="PM",Main!CC$219/Main!BW$143*Main!BW147,ROUND(Main!CC$219/Main!BW$143*Main!BW147*$B38,0))))))</f>
        <v/>
      </c>
      <c r="BV746" s="50" t="str">
        <f>IF($A746="","",IF(BV745="","",IF(Main!BX$143=0,0,IF(Main!CD$219="","",IF($C$29="PM",Main!CD$219/Main!BX$143*Main!BX147,ROUND(Main!CD$219/Main!BX$143*Main!BX147*$B38,0))))))</f>
        <v/>
      </c>
    </row>
    <row r="747" spans="1:74" x14ac:dyDescent="0.2">
      <c r="A747" s="71" t="str">
        <f>IF(Main!A$39="","",Main!A$39)</f>
        <v/>
      </c>
      <c r="B747" s="74" t="str">
        <f t="shared" si="502"/>
        <v/>
      </c>
      <c r="C747" s="49" t="str">
        <f>IF($A747="","",IF(C746="","",IF(Main!E$143=0,0,IF(Main!K$219="","",IF($C$29="PM",Main!K$219/Main!E$143*Main!E148,ROUND(Main!K$219/Main!E$143*Main!E148*$B39,0))))))</f>
        <v/>
      </c>
      <c r="D747" s="31" t="str">
        <f>IF($A747="","",IF(D746="","",IF(Main!F$143=0,0,IF(Main!L$219="","",IF($C$29="PM",Main!L$219/Main!F$143*Main!F148,ROUND(Main!L$219/Main!F$143*Main!F148*$B39,0))))))</f>
        <v/>
      </c>
      <c r="E747" s="31" t="str">
        <f>IF($A747="","",IF(E746="","",IF(Main!G$143=0,0,IF(Main!M$219="","",IF($C$29="PM",Main!M$219/Main!G$143*Main!G148,ROUND(Main!M$219/Main!G$143*Main!G148*$B39,0))))))</f>
        <v/>
      </c>
      <c r="F747" s="31" t="str">
        <f>IF($A747="","",IF(F746="","",IF(Main!H$143=0,0,IF(Main!N$219="","",IF($C$29="PM",Main!N$219/Main!H$143*Main!H148,ROUND(Main!N$219/Main!H$143*Main!H148*$B39,0))))))</f>
        <v/>
      </c>
      <c r="G747" s="31" t="str">
        <f>IF($A747="","",IF(G746="","",IF(Main!I$143=0,0,IF(Main!O$219="","",IF($C$29="PM",Main!O$219/Main!I$143*Main!I148,ROUND(Main!O$219/Main!I$143*Main!I148*$B39,0))))))</f>
        <v/>
      </c>
      <c r="H747" s="31" t="str">
        <f>IF($A747="","",IF(H746="","",IF(Main!J$143=0,0,IF(Main!P$219="","",IF($C$29="PM",Main!P$219/Main!J$143*Main!J148,ROUND(Main!P$219/Main!J$143*Main!J148*$B39,0))))))</f>
        <v/>
      </c>
      <c r="I747" s="31" t="str">
        <f>IF($A747="","",IF(I746="","",IF(Main!K$143=0,0,IF(Main!Q$219="","",IF($C$29="PM",Main!Q$219/Main!K$143*Main!K148,ROUND(Main!Q$219/Main!K$143*Main!K148*$B39,0))))))</f>
        <v/>
      </c>
      <c r="J747" s="31" t="str">
        <f>IF($A747="","",IF(J746="","",IF(Main!L$143=0,0,IF(Main!R$219="","",IF($C$29="PM",Main!R$219/Main!L$143*Main!L148,ROUND(Main!R$219/Main!L$143*Main!L148*$B39,0))))))</f>
        <v/>
      </c>
      <c r="K747" s="31" t="str">
        <f>IF($A747="","",IF(K746="","",IF(Main!M$143=0,0,IF(Main!S$219="","",IF($C$29="PM",Main!S$219/Main!M$143*Main!M148,ROUND(Main!S$219/Main!M$143*Main!M148*$B39,0))))))</f>
        <v/>
      </c>
      <c r="L747" s="31" t="str">
        <f>IF($A747="","",IF(L746="","",IF(Main!N$143=0,0,IF(Main!T$219="","",IF($C$29="PM",Main!T$219/Main!N$143*Main!N148,ROUND(Main!T$219/Main!N$143*Main!N148*$B39,0))))))</f>
        <v/>
      </c>
      <c r="M747" s="31" t="str">
        <f>IF($A747="","",IF(M746="","",IF(Main!O$143=0,0,IF(Main!U$219="","",IF($C$29="PM",Main!U$219/Main!O$143*Main!O148,ROUND(Main!U$219/Main!O$143*Main!O148*$B39,0))))))</f>
        <v/>
      </c>
      <c r="N747" s="50" t="str">
        <f>IF($A747="","",IF(N746="","",IF(Main!P$143=0,0,IF(Main!V$219="","",IF($C$29="PM",Main!V$219/Main!P$143*Main!P148,ROUND(Main!V$219/Main!P$143*Main!P148*$B39,0))))))</f>
        <v/>
      </c>
      <c r="O747" s="31" t="str">
        <f>IF($A747="","",IF(O746="","",IF(Main!Q$143=0,0,IF(Main!W$219="","",IF($C$29="PM",Main!W$219/Main!Q$143*Main!Q148,ROUND(Main!W$219/Main!Q$143*Main!Q148*$B39,0))))))</f>
        <v/>
      </c>
      <c r="P747" s="31" t="str">
        <f>IF($A747="","",IF(P746="","",IF(Main!R$143=0,0,IF(Main!X$219="","",IF($C$29="PM",Main!X$219/Main!R$143*Main!R148,ROUND(Main!X$219/Main!R$143*Main!R148*$B39,0))))))</f>
        <v/>
      </c>
      <c r="Q747" s="31" t="str">
        <f>IF($A747="","",IF(Q746="","",IF(Main!S$143=0,0,IF(Main!Y$219="","",IF($C$29="PM",Main!Y$219/Main!S$143*Main!S148,ROUND(Main!Y$219/Main!S$143*Main!S148*$B39,0))))))</f>
        <v/>
      </c>
      <c r="R747" s="31" t="str">
        <f>IF($A747="","",IF(R746="","",IF(Main!T$143=0,0,IF(Main!Z$219="","",IF($C$29="PM",Main!Z$219/Main!T$143*Main!T148,ROUND(Main!Z$219/Main!T$143*Main!T148*$B39,0))))))</f>
        <v/>
      </c>
      <c r="S747" s="31" t="str">
        <f>IF($A747="","",IF(S746="","",IF(Main!U$143=0,0,IF(Main!AA$219="","",IF($C$29="PM",Main!AA$219/Main!U$143*Main!U148,ROUND(Main!AA$219/Main!U$143*Main!U148*$B39,0))))))</f>
        <v/>
      </c>
      <c r="T747" s="31" t="str">
        <f>IF($A747="","",IF(T746="","",IF(Main!V$143=0,0,IF(Main!AB$219="","",IF($C$29="PM",Main!AB$219/Main!V$143*Main!V148,ROUND(Main!AB$219/Main!V$143*Main!V148*$B39,0))))))</f>
        <v/>
      </c>
      <c r="U747" s="31" t="str">
        <f>IF($A747="","",IF(U746="","",IF(Main!W$143=0,0,IF(Main!AC$219="","",IF($C$29="PM",Main!AC$219/Main!W$143*Main!W148,ROUND(Main!AC$219/Main!W$143*Main!W148*$B39,0))))))</f>
        <v/>
      </c>
      <c r="V747" s="31" t="str">
        <f>IF($A747="","",IF(V746="","",IF(Main!X$143=0,0,IF(Main!AD$219="","",IF($C$29="PM",Main!AD$219/Main!X$143*Main!X148,ROUND(Main!AD$219/Main!X$143*Main!X148*$B39,0))))))</f>
        <v/>
      </c>
      <c r="W747" s="31" t="str">
        <f>IF($A747="","",IF(W746="","",IF(Main!Y$143=0,0,IF(Main!AE$219="","",IF($C$29="PM",Main!AE$219/Main!Y$143*Main!Y148,ROUND(Main!AE$219/Main!Y$143*Main!Y148*$B39,0))))))</f>
        <v/>
      </c>
      <c r="X747" s="31" t="str">
        <f>IF($A747="","",IF(X746="","",IF(Main!Z$143=0,0,IF(Main!AF$219="","",IF($C$29="PM",Main!AF$219/Main!Z$143*Main!Z148,ROUND(Main!AF$219/Main!Z$143*Main!Z148*$B39,0))))))</f>
        <v/>
      </c>
      <c r="Y747" s="31" t="str">
        <f>IF($A747="","",IF(Y746="","",IF(Main!AA$143=0,0,IF(Main!AG$219="","",IF($C$29="PM",Main!AG$219/Main!AA$143*Main!AA148,ROUND(Main!AG$219/Main!AA$143*Main!AA148*$B39,0))))))</f>
        <v/>
      </c>
      <c r="Z747" s="31" t="str">
        <f>IF($A747="","",IF(Z746="","",IF(Main!AB$143=0,0,IF(Main!AH$219="","",IF($C$29="PM",Main!AH$219/Main!AB$143*Main!AB148,ROUND(Main!AH$219/Main!AB$143*Main!AB148*$B39,0))))))</f>
        <v/>
      </c>
      <c r="AA747" s="49" t="str">
        <f>IF($A747="","",IF(AA746="","",IF(Main!AC$143=0,0,IF(Main!AI$219="","",IF($C$29="PM",Main!AI$219/Main!AC$143*Main!AC148,ROUND(Main!AI$219/Main!AC$143*Main!AC148*$B39,0))))))</f>
        <v/>
      </c>
      <c r="AB747" s="31" t="str">
        <f>IF($A747="","",IF(AB746="","",IF(Main!AD$143=0,0,IF(Main!AJ$219="","",IF($C$29="PM",Main!AJ$219/Main!AD$143*Main!AD148,ROUND(Main!AJ$219/Main!AD$143*Main!AD148*$B39,0))))))</f>
        <v/>
      </c>
      <c r="AC747" s="31" t="str">
        <f>IF($A747="","",IF(AC746="","",IF(Main!AE$143=0,0,IF(Main!AK$219="","",IF($C$29="PM",Main!AK$219/Main!AE$143*Main!AE148,ROUND(Main!AK$219/Main!AE$143*Main!AE148*$B39,0))))))</f>
        <v/>
      </c>
      <c r="AD747" s="31" t="str">
        <f>IF($A747="","",IF(AD746="","",IF(Main!AF$143=0,0,IF(Main!AL$219="","",IF($C$29="PM",Main!AL$219/Main!AF$143*Main!AF148,ROUND(Main!AL$219/Main!AF$143*Main!AF148*$B39,0))))))</f>
        <v/>
      </c>
      <c r="AE747" s="31" t="str">
        <f>IF($A747="","",IF(AE746="","",IF(Main!AG$143=0,0,IF(Main!AM$219="","",IF($C$29="PM",Main!AM$219/Main!AG$143*Main!AG148,ROUND(Main!AM$219/Main!AG$143*Main!AG148*$B39,0))))))</f>
        <v/>
      </c>
      <c r="AF747" s="31" t="str">
        <f>IF($A747="","",IF(AF746="","",IF(Main!AH$143=0,0,IF(Main!AN$219="","",IF($C$29="PM",Main!AN$219/Main!AH$143*Main!AH148,ROUND(Main!AN$219/Main!AH$143*Main!AH148*$B39,0))))))</f>
        <v/>
      </c>
      <c r="AG747" s="31" t="str">
        <f>IF($A747="","",IF(AG746="","",IF(Main!AI$143=0,0,IF(Main!AO$219="","",IF($C$29="PM",Main!AO$219/Main!AI$143*Main!AI148,ROUND(Main!AO$219/Main!AI$143*Main!AI148*$B39,0))))))</f>
        <v/>
      </c>
      <c r="AH747" s="31" t="str">
        <f>IF($A747="","",IF(AH746="","",IF(Main!AJ$143=0,0,IF(Main!AP$219="","",IF($C$29="PM",Main!AP$219/Main!AJ$143*Main!AJ148,ROUND(Main!AP$219/Main!AJ$143*Main!AJ148*$B39,0))))))</f>
        <v/>
      </c>
      <c r="AI747" s="31" t="str">
        <f>IF($A747="","",IF(AI746="","",IF(Main!AK$143=0,0,IF(Main!AQ$219="","",IF($C$29="PM",Main!AQ$219/Main!AK$143*Main!AK148,ROUND(Main!AQ$219/Main!AK$143*Main!AK148*$B39,0))))))</f>
        <v/>
      </c>
      <c r="AJ747" s="31" t="str">
        <f>IF($A747="","",IF(AJ746="","",IF(Main!AL$143=0,0,IF(Main!AR$219="","",IF($C$29="PM",Main!AR$219/Main!AL$143*Main!AL148,ROUND(Main!AR$219/Main!AL$143*Main!AL148*$B39,0))))))</f>
        <v/>
      </c>
      <c r="AK747" s="31" t="str">
        <f>IF($A747="","",IF(AK746="","",IF(Main!AM$143=0,0,IF(Main!AS$219="","",IF($C$29="PM",Main!AS$219/Main!AM$143*Main!AM148,ROUND(Main!AS$219/Main!AM$143*Main!AM148*$B39,0))))))</f>
        <v/>
      </c>
      <c r="AL747" s="50" t="str">
        <f>IF($A747="","",IF(AL746="","",IF(Main!AN$143=0,0,IF(Main!AT$219="","",IF($C$29="PM",Main!AT$219/Main!AN$143*Main!AN148,ROUND(Main!AT$219/Main!AN$143*Main!AN148*$B39,0))))))</f>
        <v/>
      </c>
      <c r="AM747" s="31" t="str">
        <f>IF($A747="","",IF(AM746="","",IF(Main!AO$143=0,0,IF(Main!AU$219="","",IF($C$29="PM",Main!AU$219/Main!AO$143*Main!AO148,ROUND(Main!AU$219/Main!AO$143*Main!AO148*$B39,0))))))</f>
        <v/>
      </c>
      <c r="AN747" s="31" t="str">
        <f>IF($A747="","",IF(AN746="","",IF(Main!AP$143=0,0,IF(Main!AV$219="","",IF($C$29="PM",Main!AV$219/Main!AP$143*Main!AP148,ROUND(Main!AV$219/Main!AP$143*Main!AP148*$B39,0))))))</f>
        <v/>
      </c>
      <c r="AO747" s="31" t="str">
        <f>IF($A747="","",IF(AO746="","",IF(Main!AQ$143=0,0,IF(Main!AW$219="","",IF($C$29="PM",Main!AW$219/Main!AQ$143*Main!AQ148,ROUND(Main!AW$219/Main!AQ$143*Main!AQ148*$B39,0))))))</f>
        <v/>
      </c>
      <c r="AP747" s="31" t="str">
        <f>IF($A747="","",IF(AP746="","",IF(Main!AR$143=0,0,IF(Main!AX$219="","",IF($C$29="PM",Main!AX$219/Main!AR$143*Main!AR148,ROUND(Main!AX$219/Main!AR$143*Main!AR148*$B39,0))))))</f>
        <v/>
      </c>
      <c r="AQ747" s="31" t="str">
        <f>IF($A747="","",IF(AQ746="","",IF(Main!AS$143=0,0,IF(Main!AY$219="","",IF($C$29="PM",Main!AY$219/Main!AS$143*Main!AS148,ROUND(Main!AY$219/Main!AS$143*Main!AS148*$B39,0))))))</f>
        <v/>
      </c>
      <c r="AR747" s="31" t="str">
        <f>IF($A747="","",IF(AR746="","",IF(Main!AT$143=0,0,IF(Main!AZ$219="","",IF($C$29="PM",Main!AZ$219/Main!AT$143*Main!AT148,ROUND(Main!AZ$219/Main!AT$143*Main!AT148*$B39,0))))))</f>
        <v/>
      </c>
      <c r="AS747" s="31" t="str">
        <f>IF($A747="","",IF(AS746="","",IF(Main!AU$143=0,0,IF(Main!BA$219="","",IF($C$29="PM",Main!BA$219/Main!AU$143*Main!AU148,ROUND(Main!BA$219/Main!AU$143*Main!AU148*$B39,0))))))</f>
        <v/>
      </c>
      <c r="AT747" s="31" t="str">
        <f>IF($A747="","",IF(AT746="","",IF(Main!AV$143=0,0,IF(Main!BB$219="","",IF($C$29="PM",Main!BB$219/Main!AV$143*Main!AV148,ROUND(Main!BB$219/Main!AV$143*Main!AV148*$B39,0))))))</f>
        <v/>
      </c>
      <c r="AU747" s="31" t="str">
        <f>IF($A747="","",IF(AU746="","",IF(Main!AW$143=0,0,IF(Main!BC$219="","",IF($C$29="PM",Main!BC$219/Main!AW$143*Main!AW148,ROUND(Main!BC$219/Main!AW$143*Main!AW148*$B39,0))))))</f>
        <v/>
      </c>
      <c r="AV747" s="31" t="str">
        <f>IF($A747="","",IF(AV746="","",IF(Main!AX$143=0,0,IF(Main!BD$219="","",IF($C$29="PM",Main!BD$219/Main!AX$143*Main!AX148,ROUND(Main!BD$219/Main!AX$143*Main!AX148*$B39,0))))))</f>
        <v/>
      </c>
      <c r="AW747" s="31" t="str">
        <f>IF($A747="","",IF(AW746="","",IF(Main!AY$143=0,0,IF(Main!BE$219="","",IF($C$29="PM",Main!BE$219/Main!AY$143*Main!AY148,ROUND(Main!BE$219/Main!AY$143*Main!AY148*$B39,0))))))</f>
        <v/>
      </c>
      <c r="AX747" s="50" t="str">
        <f>IF($A747="","",IF(AX746="","",IF(Main!AZ$143=0,0,IF(Main!BF$219="","",IF($C$29="PM",Main!BF$219/Main!AZ$143*Main!AZ148,ROUND(Main!BF$219/Main!AZ$143*Main!AZ148*$B39,0))))))</f>
        <v/>
      </c>
      <c r="AY747" s="31" t="str">
        <f>IF($A747="","",IF(AY746="","",IF(Main!BA$143=0,0,IF(Main!BG$219="","",IF($C$29="PM",Main!BG$219/Main!BA$143*Main!BA148,ROUND(Main!BG$219/Main!BA$143*Main!BA148*$B39,0))))))</f>
        <v/>
      </c>
      <c r="AZ747" s="31" t="str">
        <f>IF($A747="","",IF(AZ746="","",IF(Main!BB$143=0,0,IF(Main!BH$219="","",IF($C$29="PM",Main!BH$219/Main!BB$143*Main!BB148,ROUND(Main!BH$219/Main!BB$143*Main!BB148*$B39,0))))))</f>
        <v/>
      </c>
      <c r="BA747" s="31" t="str">
        <f>IF($A747="","",IF(BA746="","",IF(Main!BC$143=0,0,IF(Main!BI$219="","",IF($C$29="PM",Main!BI$219/Main!BC$143*Main!BC148,ROUND(Main!BI$219/Main!BC$143*Main!BC148*$B39,0))))))</f>
        <v/>
      </c>
      <c r="BB747" s="31" t="str">
        <f>IF($A747="","",IF(BB746="","",IF(Main!BD$143=0,0,IF(Main!BJ$219="","",IF($C$29="PM",Main!BJ$219/Main!BD$143*Main!BD148,ROUND(Main!BJ$219/Main!BD$143*Main!BD148*$B39,0))))))</f>
        <v/>
      </c>
      <c r="BC747" s="31" t="str">
        <f>IF($A747="","",IF(BC746="","",IF(Main!BE$143=0,0,IF(Main!BK$219="","",IF($C$29="PM",Main!BK$219/Main!BE$143*Main!BE148,ROUND(Main!BK$219/Main!BE$143*Main!BE148*$B39,0))))))</f>
        <v/>
      </c>
      <c r="BD747" s="31" t="str">
        <f>IF($A747="","",IF(BD746="","",IF(Main!BF$143=0,0,IF(Main!BL$219="","",IF($C$29="PM",Main!BL$219/Main!BF$143*Main!BF148,ROUND(Main!BL$219/Main!BF$143*Main!BF148*$B39,0))))))</f>
        <v/>
      </c>
      <c r="BE747" s="31" t="str">
        <f>IF($A747="","",IF(BE746="","",IF(Main!BG$143=0,0,IF(Main!BM$219="","",IF($C$29="PM",Main!BM$219/Main!BG$143*Main!BG148,ROUND(Main!BM$219/Main!BG$143*Main!BG148*$B39,0))))))</f>
        <v/>
      </c>
      <c r="BF747" s="31" t="str">
        <f>IF($A747="","",IF(BF746="","",IF(Main!BH$143=0,0,IF(Main!BN$219="","",IF($C$29="PM",Main!BN$219/Main!BH$143*Main!BH148,ROUND(Main!BN$219/Main!BH$143*Main!BH148*$B39,0))))))</f>
        <v/>
      </c>
      <c r="BG747" s="31" t="str">
        <f>IF($A747="","",IF(BG746="","",IF(Main!BI$143=0,0,IF(Main!BO$219="","",IF($C$29="PM",Main!BO$219/Main!BI$143*Main!BI148,ROUND(Main!BO$219/Main!BI$143*Main!BI148*$B39,0))))))</f>
        <v/>
      </c>
      <c r="BH747" s="31" t="str">
        <f>IF($A747="","",IF(BH746="","",IF(Main!BJ$143=0,0,IF(Main!BP$219="","",IF($C$29="PM",Main!BP$219/Main!BJ$143*Main!BJ148,ROUND(Main!BP$219/Main!BJ$143*Main!BJ148*$B39,0))))))</f>
        <v/>
      </c>
      <c r="BI747" s="31" t="str">
        <f>IF($A747="","",IF(BI746="","",IF(Main!BK$143=0,0,IF(Main!BQ$219="","",IF($C$29="PM",Main!BQ$219/Main!BK$143*Main!BK148,ROUND(Main!BQ$219/Main!BK$143*Main!BK148*$B39,0))))))</f>
        <v/>
      </c>
      <c r="BJ747" s="50" t="str">
        <f>IF($A747="","",IF(BJ746="","",IF(Main!BL$143=0,0,IF(Main!BR$219="","",IF($C$29="PM",Main!BR$219/Main!BL$143*Main!BL148,ROUND(Main!BR$219/Main!BL$143*Main!BL148*$B39,0))))))</f>
        <v/>
      </c>
      <c r="BK747" s="31" t="str">
        <f>IF($A747="","",IF(BK746="","",IF(Main!BM$143=0,0,IF(Main!BS$219="","",IF($C$29="PM",Main!BS$219/Main!BM$143*Main!BM148,ROUND(Main!BS$219/Main!BM$143*Main!BM148*$B39,0))))))</f>
        <v/>
      </c>
      <c r="BL747" s="31" t="str">
        <f>IF($A747="","",IF(BL746="","",IF(Main!BN$143=0,0,IF(Main!BT$219="","",IF($C$29="PM",Main!BT$219/Main!BN$143*Main!BN148,ROUND(Main!BT$219/Main!BN$143*Main!BN148*$B39,0))))))</f>
        <v/>
      </c>
      <c r="BM747" s="31" t="str">
        <f>IF($A747="","",IF(BM746="","",IF(Main!BO$143=0,0,IF(Main!BU$219="","",IF($C$29="PM",Main!BU$219/Main!BO$143*Main!BO148,ROUND(Main!BU$219/Main!BO$143*Main!BO148*$B39,0))))))</f>
        <v/>
      </c>
      <c r="BN747" s="31" t="str">
        <f>IF($A747="","",IF(BN746="","",IF(Main!BP$143=0,0,IF(Main!BV$219="","",IF($C$29="PM",Main!BV$219/Main!BP$143*Main!BP148,ROUND(Main!BV$219/Main!BP$143*Main!BP148*$B39,0))))))</f>
        <v/>
      </c>
      <c r="BO747" s="31" t="str">
        <f>IF($A747="","",IF(BO746="","",IF(Main!BQ$143=0,0,IF(Main!BW$219="","",IF($C$29="PM",Main!BW$219/Main!BQ$143*Main!BQ148,ROUND(Main!BW$219/Main!BQ$143*Main!BQ148*$B39,0))))))</f>
        <v/>
      </c>
      <c r="BP747" s="31" t="str">
        <f>IF($A747="","",IF(BP746="","",IF(Main!BR$143=0,0,IF(Main!BX$219="","",IF($C$29="PM",Main!BX$219/Main!BR$143*Main!BR148,ROUND(Main!BX$219/Main!BR$143*Main!BR148*$B39,0))))))</f>
        <v/>
      </c>
      <c r="BQ747" s="31" t="str">
        <f>IF($A747="","",IF(BQ746="","",IF(Main!BS$143=0,0,IF(Main!BY$219="","",IF($C$29="PM",Main!BY$219/Main!BS$143*Main!BS148,ROUND(Main!BY$219/Main!BS$143*Main!BS148*$B39,0))))))</f>
        <v/>
      </c>
      <c r="BR747" s="31" t="str">
        <f>IF($A747="","",IF(BR746="","",IF(Main!BT$143=0,0,IF(Main!BZ$219="","",IF($C$29="PM",Main!BZ$219/Main!BT$143*Main!BT148,ROUND(Main!BZ$219/Main!BT$143*Main!BT148*$B39,0))))))</f>
        <v/>
      </c>
      <c r="BS747" s="31" t="str">
        <f>IF($A747="","",IF(BS746="","",IF(Main!BU$143=0,0,IF(Main!CA$219="","",IF($C$29="PM",Main!CA$219/Main!BU$143*Main!BU148,ROUND(Main!CA$219/Main!BU$143*Main!BU148*$B39,0))))))</f>
        <v/>
      </c>
      <c r="BT747" s="31" t="str">
        <f>IF($A747="","",IF(BT746="","",IF(Main!BV$143=0,0,IF(Main!CB$219="","",IF($C$29="PM",Main!CB$219/Main!BV$143*Main!BV148,ROUND(Main!CB$219/Main!BV$143*Main!BV148*$B39,0))))))</f>
        <v/>
      </c>
      <c r="BU747" s="31" t="str">
        <f>IF($A747="","",IF(BU746="","",IF(Main!BW$143=0,0,IF(Main!CC$219="","",IF($C$29="PM",Main!CC$219/Main!BW$143*Main!BW148,ROUND(Main!CC$219/Main!BW$143*Main!BW148*$B39,0))))))</f>
        <v/>
      </c>
      <c r="BV747" s="50" t="str">
        <f>IF($A747="","",IF(BV746="","",IF(Main!BX$143=0,0,IF(Main!CD$219="","",IF($C$29="PM",Main!CD$219/Main!BX$143*Main!BX148,ROUND(Main!CD$219/Main!BX$143*Main!BX148*$B39,0))))))</f>
        <v/>
      </c>
    </row>
    <row r="748" spans="1:74" x14ac:dyDescent="0.2">
      <c r="A748" s="71" t="str">
        <f>IF(Main!A$40="","",Main!A$40)</f>
        <v/>
      </c>
      <c r="B748" s="74" t="str">
        <f t="shared" si="502"/>
        <v/>
      </c>
      <c r="C748" s="49" t="str">
        <f>IF($A748="","",IF(C747="","",IF(Main!E$143=0,0,IF(Main!K$219="","",IF($C$29="PM",Main!K$219/Main!E$143*Main!E149,ROUND(Main!K$219/Main!E$143*Main!E149*$B40,0))))))</f>
        <v/>
      </c>
      <c r="D748" s="31" t="str">
        <f>IF($A748="","",IF(D747="","",IF(Main!F$143=0,0,IF(Main!L$219="","",IF($C$29="PM",Main!L$219/Main!F$143*Main!F149,ROUND(Main!L$219/Main!F$143*Main!F149*$B40,0))))))</f>
        <v/>
      </c>
      <c r="E748" s="31" t="str">
        <f>IF($A748="","",IF(E747="","",IF(Main!G$143=0,0,IF(Main!M$219="","",IF($C$29="PM",Main!M$219/Main!G$143*Main!G149,ROUND(Main!M$219/Main!G$143*Main!G149*$B40,0))))))</f>
        <v/>
      </c>
      <c r="F748" s="31" t="str">
        <f>IF($A748="","",IF(F747="","",IF(Main!H$143=0,0,IF(Main!N$219="","",IF($C$29="PM",Main!N$219/Main!H$143*Main!H149,ROUND(Main!N$219/Main!H$143*Main!H149*$B40,0))))))</f>
        <v/>
      </c>
      <c r="G748" s="31" t="str">
        <f>IF($A748="","",IF(G747="","",IF(Main!I$143=0,0,IF(Main!O$219="","",IF($C$29="PM",Main!O$219/Main!I$143*Main!I149,ROUND(Main!O$219/Main!I$143*Main!I149*$B40,0))))))</f>
        <v/>
      </c>
      <c r="H748" s="31" t="str">
        <f>IF($A748="","",IF(H747="","",IF(Main!J$143=0,0,IF(Main!P$219="","",IF($C$29="PM",Main!P$219/Main!J$143*Main!J149,ROUND(Main!P$219/Main!J$143*Main!J149*$B40,0))))))</f>
        <v/>
      </c>
      <c r="I748" s="31" t="str">
        <f>IF($A748="","",IF(I747="","",IF(Main!K$143=0,0,IF(Main!Q$219="","",IF($C$29="PM",Main!Q$219/Main!K$143*Main!K149,ROUND(Main!Q$219/Main!K$143*Main!K149*$B40,0))))))</f>
        <v/>
      </c>
      <c r="J748" s="31" t="str">
        <f>IF($A748="","",IF(J747="","",IF(Main!L$143=0,0,IF(Main!R$219="","",IF($C$29="PM",Main!R$219/Main!L$143*Main!L149,ROUND(Main!R$219/Main!L$143*Main!L149*$B40,0))))))</f>
        <v/>
      </c>
      <c r="K748" s="31" t="str">
        <f>IF($A748="","",IF(K747="","",IF(Main!M$143=0,0,IF(Main!S$219="","",IF($C$29="PM",Main!S$219/Main!M$143*Main!M149,ROUND(Main!S$219/Main!M$143*Main!M149*$B40,0))))))</f>
        <v/>
      </c>
      <c r="L748" s="31" t="str">
        <f>IF($A748="","",IF(L747="","",IF(Main!N$143=0,0,IF(Main!T$219="","",IF($C$29="PM",Main!T$219/Main!N$143*Main!N149,ROUND(Main!T$219/Main!N$143*Main!N149*$B40,0))))))</f>
        <v/>
      </c>
      <c r="M748" s="31" t="str">
        <f>IF($A748="","",IF(M747="","",IF(Main!O$143=0,0,IF(Main!U$219="","",IF($C$29="PM",Main!U$219/Main!O$143*Main!O149,ROUND(Main!U$219/Main!O$143*Main!O149*$B40,0))))))</f>
        <v/>
      </c>
      <c r="N748" s="50" t="str">
        <f>IF($A748="","",IF(N747="","",IF(Main!P$143=0,0,IF(Main!V$219="","",IF($C$29="PM",Main!V$219/Main!P$143*Main!P149,ROUND(Main!V$219/Main!P$143*Main!P149*$B40,0))))))</f>
        <v/>
      </c>
      <c r="O748" s="31" t="str">
        <f>IF($A748="","",IF(O747="","",IF(Main!Q$143=0,0,IF(Main!W$219="","",IF($C$29="PM",Main!W$219/Main!Q$143*Main!Q149,ROUND(Main!W$219/Main!Q$143*Main!Q149*$B40,0))))))</f>
        <v/>
      </c>
      <c r="P748" s="31" t="str">
        <f>IF($A748="","",IF(P747="","",IF(Main!R$143=0,0,IF(Main!X$219="","",IF($C$29="PM",Main!X$219/Main!R$143*Main!R149,ROUND(Main!X$219/Main!R$143*Main!R149*$B40,0))))))</f>
        <v/>
      </c>
      <c r="Q748" s="31" t="str">
        <f>IF($A748="","",IF(Q747="","",IF(Main!S$143=0,0,IF(Main!Y$219="","",IF($C$29="PM",Main!Y$219/Main!S$143*Main!S149,ROUND(Main!Y$219/Main!S$143*Main!S149*$B40,0))))))</f>
        <v/>
      </c>
      <c r="R748" s="31" t="str">
        <f>IF($A748="","",IF(R747="","",IF(Main!T$143=0,0,IF(Main!Z$219="","",IF($C$29="PM",Main!Z$219/Main!T$143*Main!T149,ROUND(Main!Z$219/Main!T$143*Main!T149*$B40,0))))))</f>
        <v/>
      </c>
      <c r="S748" s="31" t="str">
        <f>IF($A748="","",IF(S747="","",IF(Main!U$143=0,0,IF(Main!AA$219="","",IF($C$29="PM",Main!AA$219/Main!U$143*Main!U149,ROUND(Main!AA$219/Main!U$143*Main!U149*$B40,0))))))</f>
        <v/>
      </c>
      <c r="T748" s="31" t="str">
        <f>IF($A748="","",IF(T747="","",IF(Main!V$143=0,0,IF(Main!AB$219="","",IF($C$29="PM",Main!AB$219/Main!V$143*Main!V149,ROUND(Main!AB$219/Main!V$143*Main!V149*$B40,0))))))</f>
        <v/>
      </c>
      <c r="U748" s="31" t="str">
        <f>IF($A748="","",IF(U747="","",IF(Main!W$143=0,0,IF(Main!AC$219="","",IF($C$29="PM",Main!AC$219/Main!W$143*Main!W149,ROUND(Main!AC$219/Main!W$143*Main!W149*$B40,0))))))</f>
        <v/>
      </c>
      <c r="V748" s="31" t="str">
        <f>IF($A748="","",IF(V747="","",IF(Main!X$143=0,0,IF(Main!AD$219="","",IF($C$29="PM",Main!AD$219/Main!X$143*Main!X149,ROUND(Main!AD$219/Main!X$143*Main!X149*$B40,0))))))</f>
        <v/>
      </c>
      <c r="W748" s="31" t="str">
        <f>IF($A748="","",IF(W747="","",IF(Main!Y$143=0,0,IF(Main!AE$219="","",IF($C$29="PM",Main!AE$219/Main!Y$143*Main!Y149,ROUND(Main!AE$219/Main!Y$143*Main!Y149*$B40,0))))))</f>
        <v/>
      </c>
      <c r="X748" s="31" t="str">
        <f>IF($A748="","",IF(X747="","",IF(Main!Z$143=0,0,IF(Main!AF$219="","",IF($C$29="PM",Main!AF$219/Main!Z$143*Main!Z149,ROUND(Main!AF$219/Main!Z$143*Main!Z149*$B40,0))))))</f>
        <v/>
      </c>
      <c r="Y748" s="31" t="str">
        <f>IF($A748="","",IF(Y747="","",IF(Main!AA$143=0,0,IF(Main!AG$219="","",IF($C$29="PM",Main!AG$219/Main!AA$143*Main!AA149,ROUND(Main!AG$219/Main!AA$143*Main!AA149*$B40,0))))))</f>
        <v/>
      </c>
      <c r="Z748" s="31" t="str">
        <f>IF($A748="","",IF(Z747="","",IF(Main!AB$143=0,0,IF(Main!AH$219="","",IF($C$29="PM",Main!AH$219/Main!AB$143*Main!AB149,ROUND(Main!AH$219/Main!AB$143*Main!AB149*$B40,0))))))</f>
        <v/>
      </c>
      <c r="AA748" s="49" t="str">
        <f>IF($A748="","",IF(AA747="","",IF(Main!AC$143=0,0,IF(Main!AI$219="","",IF($C$29="PM",Main!AI$219/Main!AC$143*Main!AC149,ROUND(Main!AI$219/Main!AC$143*Main!AC149*$B40,0))))))</f>
        <v/>
      </c>
      <c r="AB748" s="31" t="str">
        <f>IF($A748="","",IF(AB747="","",IF(Main!AD$143=0,0,IF(Main!AJ$219="","",IF($C$29="PM",Main!AJ$219/Main!AD$143*Main!AD149,ROUND(Main!AJ$219/Main!AD$143*Main!AD149*$B40,0))))))</f>
        <v/>
      </c>
      <c r="AC748" s="31" t="str">
        <f>IF($A748="","",IF(AC747="","",IF(Main!AE$143=0,0,IF(Main!AK$219="","",IF($C$29="PM",Main!AK$219/Main!AE$143*Main!AE149,ROUND(Main!AK$219/Main!AE$143*Main!AE149*$B40,0))))))</f>
        <v/>
      </c>
      <c r="AD748" s="31" t="str">
        <f>IF($A748="","",IF(AD747="","",IF(Main!AF$143=0,0,IF(Main!AL$219="","",IF($C$29="PM",Main!AL$219/Main!AF$143*Main!AF149,ROUND(Main!AL$219/Main!AF$143*Main!AF149*$B40,0))))))</f>
        <v/>
      </c>
      <c r="AE748" s="31" t="str">
        <f>IF($A748="","",IF(AE747="","",IF(Main!AG$143=0,0,IF(Main!AM$219="","",IF($C$29="PM",Main!AM$219/Main!AG$143*Main!AG149,ROUND(Main!AM$219/Main!AG$143*Main!AG149*$B40,0))))))</f>
        <v/>
      </c>
      <c r="AF748" s="31" t="str">
        <f>IF($A748="","",IF(AF747="","",IF(Main!AH$143=0,0,IF(Main!AN$219="","",IF($C$29="PM",Main!AN$219/Main!AH$143*Main!AH149,ROUND(Main!AN$219/Main!AH$143*Main!AH149*$B40,0))))))</f>
        <v/>
      </c>
      <c r="AG748" s="31" t="str">
        <f>IF($A748="","",IF(AG747="","",IF(Main!AI$143=0,0,IF(Main!AO$219="","",IF($C$29="PM",Main!AO$219/Main!AI$143*Main!AI149,ROUND(Main!AO$219/Main!AI$143*Main!AI149*$B40,0))))))</f>
        <v/>
      </c>
      <c r="AH748" s="31" t="str">
        <f>IF($A748="","",IF(AH747="","",IF(Main!AJ$143=0,0,IF(Main!AP$219="","",IF($C$29="PM",Main!AP$219/Main!AJ$143*Main!AJ149,ROUND(Main!AP$219/Main!AJ$143*Main!AJ149*$B40,0))))))</f>
        <v/>
      </c>
      <c r="AI748" s="31" t="str">
        <f>IF($A748="","",IF(AI747="","",IF(Main!AK$143=0,0,IF(Main!AQ$219="","",IF($C$29="PM",Main!AQ$219/Main!AK$143*Main!AK149,ROUND(Main!AQ$219/Main!AK$143*Main!AK149*$B40,0))))))</f>
        <v/>
      </c>
      <c r="AJ748" s="31" t="str">
        <f>IF($A748="","",IF(AJ747="","",IF(Main!AL$143=0,0,IF(Main!AR$219="","",IF($C$29="PM",Main!AR$219/Main!AL$143*Main!AL149,ROUND(Main!AR$219/Main!AL$143*Main!AL149*$B40,0))))))</f>
        <v/>
      </c>
      <c r="AK748" s="31" t="str">
        <f>IF($A748="","",IF(AK747="","",IF(Main!AM$143=0,0,IF(Main!AS$219="","",IF($C$29="PM",Main!AS$219/Main!AM$143*Main!AM149,ROUND(Main!AS$219/Main!AM$143*Main!AM149*$B40,0))))))</f>
        <v/>
      </c>
      <c r="AL748" s="50" t="str">
        <f>IF($A748="","",IF(AL747="","",IF(Main!AN$143=0,0,IF(Main!AT$219="","",IF($C$29="PM",Main!AT$219/Main!AN$143*Main!AN149,ROUND(Main!AT$219/Main!AN$143*Main!AN149*$B40,0))))))</f>
        <v/>
      </c>
      <c r="AM748" s="31" t="str">
        <f>IF($A748="","",IF(AM747="","",IF(Main!AO$143=0,0,IF(Main!AU$219="","",IF($C$29="PM",Main!AU$219/Main!AO$143*Main!AO149,ROUND(Main!AU$219/Main!AO$143*Main!AO149*$B40,0))))))</f>
        <v/>
      </c>
      <c r="AN748" s="31" t="str">
        <f>IF($A748="","",IF(AN747="","",IF(Main!AP$143=0,0,IF(Main!AV$219="","",IF($C$29="PM",Main!AV$219/Main!AP$143*Main!AP149,ROUND(Main!AV$219/Main!AP$143*Main!AP149*$B40,0))))))</f>
        <v/>
      </c>
      <c r="AO748" s="31" t="str">
        <f>IF($A748="","",IF(AO747="","",IF(Main!AQ$143=0,0,IF(Main!AW$219="","",IF($C$29="PM",Main!AW$219/Main!AQ$143*Main!AQ149,ROUND(Main!AW$219/Main!AQ$143*Main!AQ149*$B40,0))))))</f>
        <v/>
      </c>
      <c r="AP748" s="31" t="str">
        <f>IF($A748="","",IF(AP747="","",IF(Main!AR$143=0,0,IF(Main!AX$219="","",IF($C$29="PM",Main!AX$219/Main!AR$143*Main!AR149,ROUND(Main!AX$219/Main!AR$143*Main!AR149*$B40,0))))))</f>
        <v/>
      </c>
      <c r="AQ748" s="31" t="str">
        <f>IF($A748="","",IF(AQ747="","",IF(Main!AS$143=0,0,IF(Main!AY$219="","",IF($C$29="PM",Main!AY$219/Main!AS$143*Main!AS149,ROUND(Main!AY$219/Main!AS$143*Main!AS149*$B40,0))))))</f>
        <v/>
      </c>
      <c r="AR748" s="31" t="str">
        <f>IF($A748="","",IF(AR747="","",IF(Main!AT$143=0,0,IF(Main!AZ$219="","",IF($C$29="PM",Main!AZ$219/Main!AT$143*Main!AT149,ROUND(Main!AZ$219/Main!AT$143*Main!AT149*$B40,0))))))</f>
        <v/>
      </c>
      <c r="AS748" s="31" t="str">
        <f>IF($A748="","",IF(AS747="","",IF(Main!AU$143=0,0,IF(Main!BA$219="","",IF($C$29="PM",Main!BA$219/Main!AU$143*Main!AU149,ROUND(Main!BA$219/Main!AU$143*Main!AU149*$B40,0))))))</f>
        <v/>
      </c>
      <c r="AT748" s="31" t="str">
        <f>IF($A748="","",IF(AT747="","",IF(Main!AV$143=0,0,IF(Main!BB$219="","",IF($C$29="PM",Main!BB$219/Main!AV$143*Main!AV149,ROUND(Main!BB$219/Main!AV$143*Main!AV149*$B40,0))))))</f>
        <v/>
      </c>
      <c r="AU748" s="31" t="str">
        <f>IF($A748="","",IF(AU747="","",IF(Main!AW$143=0,0,IF(Main!BC$219="","",IF($C$29="PM",Main!BC$219/Main!AW$143*Main!AW149,ROUND(Main!BC$219/Main!AW$143*Main!AW149*$B40,0))))))</f>
        <v/>
      </c>
      <c r="AV748" s="31" t="str">
        <f>IF($A748="","",IF(AV747="","",IF(Main!AX$143=0,0,IF(Main!BD$219="","",IF($C$29="PM",Main!BD$219/Main!AX$143*Main!AX149,ROUND(Main!BD$219/Main!AX$143*Main!AX149*$B40,0))))))</f>
        <v/>
      </c>
      <c r="AW748" s="31" t="str">
        <f>IF($A748="","",IF(AW747="","",IF(Main!AY$143=0,0,IF(Main!BE$219="","",IF($C$29="PM",Main!BE$219/Main!AY$143*Main!AY149,ROUND(Main!BE$219/Main!AY$143*Main!AY149*$B40,0))))))</f>
        <v/>
      </c>
      <c r="AX748" s="50" t="str">
        <f>IF($A748="","",IF(AX747="","",IF(Main!AZ$143=0,0,IF(Main!BF$219="","",IF($C$29="PM",Main!BF$219/Main!AZ$143*Main!AZ149,ROUND(Main!BF$219/Main!AZ$143*Main!AZ149*$B40,0))))))</f>
        <v/>
      </c>
      <c r="AY748" s="31" t="str">
        <f>IF($A748="","",IF(AY747="","",IF(Main!BA$143=0,0,IF(Main!BG$219="","",IF($C$29="PM",Main!BG$219/Main!BA$143*Main!BA149,ROUND(Main!BG$219/Main!BA$143*Main!BA149*$B40,0))))))</f>
        <v/>
      </c>
      <c r="AZ748" s="31" t="str">
        <f>IF($A748="","",IF(AZ747="","",IF(Main!BB$143=0,0,IF(Main!BH$219="","",IF($C$29="PM",Main!BH$219/Main!BB$143*Main!BB149,ROUND(Main!BH$219/Main!BB$143*Main!BB149*$B40,0))))))</f>
        <v/>
      </c>
      <c r="BA748" s="31" t="str">
        <f>IF($A748="","",IF(BA747="","",IF(Main!BC$143=0,0,IF(Main!BI$219="","",IF($C$29="PM",Main!BI$219/Main!BC$143*Main!BC149,ROUND(Main!BI$219/Main!BC$143*Main!BC149*$B40,0))))))</f>
        <v/>
      </c>
      <c r="BB748" s="31" t="str">
        <f>IF($A748="","",IF(BB747="","",IF(Main!BD$143=0,0,IF(Main!BJ$219="","",IF($C$29="PM",Main!BJ$219/Main!BD$143*Main!BD149,ROUND(Main!BJ$219/Main!BD$143*Main!BD149*$B40,0))))))</f>
        <v/>
      </c>
      <c r="BC748" s="31" t="str">
        <f>IF($A748="","",IF(BC747="","",IF(Main!BE$143=0,0,IF(Main!BK$219="","",IF($C$29="PM",Main!BK$219/Main!BE$143*Main!BE149,ROUND(Main!BK$219/Main!BE$143*Main!BE149*$B40,0))))))</f>
        <v/>
      </c>
      <c r="BD748" s="31" t="str">
        <f>IF($A748="","",IF(BD747="","",IF(Main!BF$143=0,0,IF(Main!BL$219="","",IF($C$29="PM",Main!BL$219/Main!BF$143*Main!BF149,ROUND(Main!BL$219/Main!BF$143*Main!BF149*$B40,0))))))</f>
        <v/>
      </c>
      <c r="BE748" s="31" t="str">
        <f>IF($A748="","",IF(BE747="","",IF(Main!BG$143=0,0,IF(Main!BM$219="","",IF($C$29="PM",Main!BM$219/Main!BG$143*Main!BG149,ROUND(Main!BM$219/Main!BG$143*Main!BG149*$B40,0))))))</f>
        <v/>
      </c>
      <c r="BF748" s="31" t="str">
        <f>IF($A748="","",IF(BF747="","",IF(Main!BH$143=0,0,IF(Main!BN$219="","",IF($C$29="PM",Main!BN$219/Main!BH$143*Main!BH149,ROUND(Main!BN$219/Main!BH$143*Main!BH149*$B40,0))))))</f>
        <v/>
      </c>
      <c r="BG748" s="31" t="str">
        <f>IF($A748="","",IF(BG747="","",IF(Main!BI$143=0,0,IF(Main!BO$219="","",IF($C$29="PM",Main!BO$219/Main!BI$143*Main!BI149,ROUND(Main!BO$219/Main!BI$143*Main!BI149*$B40,0))))))</f>
        <v/>
      </c>
      <c r="BH748" s="31" t="str">
        <f>IF($A748="","",IF(BH747="","",IF(Main!BJ$143=0,0,IF(Main!BP$219="","",IF($C$29="PM",Main!BP$219/Main!BJ$143*Main!BJ149,ROUND(Main!BP$219/Main!BJ$143*Main!BJ149*$B40,0))))))</f>
        <v/>
      </c>
      <c r="BI748" s="31" t="str">
        <f>IF($A748="","",IF(BI747="","",IF(Main!BK$143=0,0,IF(Main!BQ$219="","",IF($C$29="PM",Main!BQ$219/Main!BK$143*Main!BK149,ROUND(Main!BQ$219/Main!BK$143*Main!BK149*$B40,0))))))</f>
        <v/>
      </c>
      <c r="BJ748" s="50" t="str">
        <f>IF($A748="","",IF(BJ747="","",IF(Main!BL$143=0,0,IF(Main!BR$219="","",IF($C$29="PM",Main!BR$219/Main!BL$143*Main!BL149,ROUND(Main!BR$219/Main!BL$143*Main!BL149*$B40,0))))))</f>
        <v/>
      </c>
      <c r="BK748" s="31" t="str">
        <f>IF($A748="","",IF(BK747="","",IF(Main!BM$143=0,0,IF(Main!BS$219="","",IF($C$29="PM",Main!BS$219/Main!BM$143*Main!BM149,ROUND(Main!BS$219/Main!BM$143*Main!BM149*$B40,0))))))</f>
        <v/>
      </c>
      <c r="BL748" s="31" t="str">
        <f>IF($A748="","",IF(BL747="","",IF(Main!BN$143=0,0,IF(Main!BT$219="","",IF($C$29="PM",Main!BT$219/Main!BN$143*Main!BN149,ROUND(Main!BT$219/Main!BN$143*Main!BN149*$B40,0))))))</f>
        <v/>
      </c>
      <c r="BM748" s="31" t="str">
        <f>IF($A748="","",IF(BM747="","",IF(Main!BO$143=0,0,IF(Main!BU$219="","",IF($C$29="PM",Main!BU$219/Main!BO$143*Main!BO149,ROUND(Main!BU$219/Main!BO$143*Main!BO149*$B40,0))))))</f>
        <v/>
      </c>
      <c r="BN748" s="31" t="str">
        <f>IF($A748="","",IF(BN747="","",IF(Main!BP$143=0,0,IF(Main!BV$219="","",IF($C$29="PM",Main!BV$219/Main!BP$143*Main!BP149,ROUND(Main!BV$219/Main!BP$143*Main!BP149*$B40,0))))))</f>
        <v/>
      </c>
      <c r="BO748" s="31" t="str">
        <f>IF($A748="","",IF(BO747="","",IF(Main!BQ$143=0,0,IF(Main!BW$219="","",IF($C$29="PM",Main!BW$219/Main!BQ$143*Main!BQ149,ROUND(Main!BW$219/Main!BQ$143*Main!BQ149*$B40,0))))))</f>
        <v/>
      </c>
      <c r="BP748" s="31" t="str">
        <f>IF($A748="","",IF(BP747="","",IF(Main!BR$143=0,0,IF(Main!BX$219="","",IF($C$29="PM",Main!BX$219/Main!BR$143*Main!BR149,ROUND(Main!BX$219/Main!BR$143*Main!BR149*$B40,0))))))</f>
        <v/>
      </c>
      <c r="BQ748" s="31" t="str">
        <f>IF($A748="","",IF(BQ747="","",IF(Main!BS$143=0,0,IF(Main!BY$219="","",IF($C$29="PM",Main!BY$219/Main!BS$143*Main!BS149,ROUND(Main!BY$219/Main!BS$143*Main!BS149*$B40,0))))))</f>
        <v/>
      </c>
      <c r="BR748" s="31" t="str">
        <f>IF($A748="","",IF(BR747="","",IF(Main!BT$143=0,0,IF(Main!BZ$219="","",IF($C$29="PM",Main!BZ$219/Main!BT$143*Main!BT149,ROUND(Main!BZ$219/Main!BT$143*Main!BT149*$B40,0))))))</f>
        <v/>
      </c>
      <c r="BS748" s="31" t="str">
        <f>IF($A748="","",IF(BS747="","",IF(Main!BU$143=0,0,IF(Main!CA$219="","",IF($C$29="PM",Main!CA$219/Main!BU$143*Main!BU149,ROUND(Main!CA$219/Main!BU$143*Main!BU149*$B40,0))))))</f>
        <v/>
      </c>
      <c r="BT748" s="31" t="str">
        <f>IF($A748="","",IF(BT747="","",IF(Main!BV$143=0,0,IF(Main!CB$219="","",IF($C$29="PM",Main!CB$219/Main!BV$143*Main!BV149,ROUND(Main!CB$219/Main!BV$143*Main!BV149*$B40,0))))))</f>
        <v/>
      </c>
      <c r="BU748" s="31" t="str">
        <f>IF($A748="","",IF(BU747="","",IF(Main!BW$143=0,0,IF(Main!CC$219="","",IF($C$29="PM",Main!CC$219/Main!BW$143*Main!BW149,ROUND(Main!CC$219/Main!BW$143*Main!BW149*$B40,0))))))</f>
        <v/>
      </c>
      <c r="BV748" s="50" t="str">
        <f>IF($A748="","",IF(BV747="","",IF(Main!BX$143=0,0,IF(Main!CD$219="","",IF($C$29="PM",Main!CD$219/Main!BX$143*Main!BX149,ROUND(Main!CD$219/Main!BX$143*Main!BX149*$B40,0))))))</f>
        <v/>
      </c>
    </row>
    <row r="749" spans="1:74" x14ac:dyDescent="0.2">
      <c r="A749" s="71" t="str">
        <f>IF(Main!A$41="","",Main!A$41)</f>
        <v/>
      </c>
      <c r="B749" s="74" t="str">
        <f t="shared" si="502"/>
        <v/>
      </c>
      <c r="C749" s="49" t="str">
        <f>IF($A749="","",IF(C748="","",IF(Main!E$143=0,0,IF(Main!K$219="","",IF($C$29="PM",Main!K$219/Main!E$143*Main!E150,ROUND(Main!K$219/Main!E$143*Main!E150*$B41,0))))))</f>
        <v/>
      </c>
      <c r="D749" s="31" t="str">
        <f>IF($A749="","",IF(D748="","",IF(Main!F$143=0,0,IF(Main!L$219="","",IF($C$29="PM",Main!L$219/Main!F$143*Main!F150,ROUND(Main!L$219/Main!F$143*Main!F150*$B41,0))))))</f>
        <v/>
      </c>
      <c r="E749" s="31" t="str">
        <f>IF($A749="","",IF(E748="","",IF(Main!G$143=0,0,IF(Main!M$219="","",IF($C$29="PM",Main!M$219/Main!G$143*Main!G150,ROUND(Main!M$219/Main!G$143*Main!G150*$B41,0))))))</f>
        <v/>
      </c>
      <c r="F749" s="31" t="str">
        <f>IF($A749="","",IF(F748="","",IF(Main!H$143=0,0,IF(Main!N$219="","",IF($C$29="PM",Main!N$219/Main!H$143*Main!H150,ROUND(Main!N$219/Main!H$143*Main!H150*$B41,0))))))</f>
        <v/>
      </c>
      <c r="G749" s="31" t="str">
        <f>IF($A749="","",IF(G748="","",IF(Main!I$143=0,0,IF(Main!O$219="","",IF($C$29="PM",Main!O$219/Main!I$143*Main!I150,ROUND(Main!O$219/Main!I$143*Main!I150*$B41,0))))))</f>
        <v/>
      </c>
      <c r="H749" s="31" t="str">
        <f>IF($A749="","",IF(H748="","",IF(Main!J$143=0,0,IF(Main!P$219="","",IF($C$29="PM",Main!P$219/Main!J$143*Main!J150,ROUND(Main!P$219/Main!J$143*Main!J150*$B41,0))))))</f>
        <v/>
      </c>
      <c r="I749" s="31" t="str">
        <f>IF($A749="","",IF(I748="","",IF(Main!K$143=0,0,IF(Main!Q$219="","",IF($C$29="PM",Main!Q$219/Main!K$143*Main!K150,ROUND(Main!Q$219/Main!K$143*Main!K150*$B41,0))))))</f>
        <v/>
      </c>
      <c r="J749" s="31" t="str">
        <f>IF($A749="","",IF(J748="","",IF(Main!L$143=0,0,IF(Main!R$219="","",IF($C$29="PM",Main!R$219/Main!L$143*Main!L150,ROUND(Main!R$219/Main!L$143*Main!L150*$B41,0))))))</f>
        <v/>
      </c>
      <c r="K749" s="31" t="str">
        <f>IF($A749="","",IF(K748="","",IF(Main!M$143=0,0,IF(Main!S$219="","",IF($C$29="PM",Main!S$219/Main!M$143*Main!M150,ROUND(Main!S$219/Main!M$143*Main!M150*$B41,0))))))</f>
        <v/>
      </c>
      <c r="L749" s="31" t="str">
        <f>IF($A749="","",IF(L748="","",IF(Main!N$143=0,0,IF(Main!T$219="","",IF($C$29="PM",Main!T$219/Main!N$143*Main!N150,ROUND(Main!T$219/Main!N$143*Main!N150*$B41,0))))))</f>
        <v/>
      </c>
      <c r="M749" s="31" t="str">
        <f>IF($A749="","",IF(M748="","",IF(Main!O$143=0,0,IF(Main!U$219="","",IF($C$29="PM",Main!U$219/Main!O$143*Main!O150,ROUND(Main!U$219/Main!O$143*Main!O150*$B41,0))))))</f>
        <v/>
      </c>
      <c r="N749" s="50" t="str">
        <f>IF($A749="","",IF(N748="","",IF(Main!P$143=0,0,IF(Main!V$219="","",IF($C$29="PM",Main!V$219/Main!P$143*Main!P150,ROUND(Main!V$219/Main!P$143*Main!P150*$B41,0))))))</f>
        <v/>
      </c>
      <c r="O749" s="31" t="str">
        <f>IF($A749="","",IF(O748="","",IF(Main!Q$143=0,0,IF(Main!W$219="","",IF($C$29="PM",Main!W$219/Main!Q$143*Main!Q150,ROUND(Main!W$219/Main!Q$143*Main!Q150*$B41,0))))))</f>
        <v/>
      </c>
      <c r="P749" s="31" t="str">
        <f>IF($A749="","",IF(P748="","",IF(Main!R$143=0,0,IF(Main!X$219="","",IF($C$29="PM",Main!X$219/Main!R$143*Main!R150,ROUND(Main!X$219/Main!R$143*Main!R150*$B41,0))))))</f>
        <v/>
      </c>
      <c r="Q749" s="31" t="str">
        <f>IF($A749="","",IF(Q748="","",IF(Main!S$143=0,0,IF(Main!Y$219="","",IF($C$29="PM",Main!Y$219/Main!S$143*Main!S150,ROUND(Main!Y$219/Main!S$143*Main!S150*$B41,0))))))</f>
        <v/>
      </c>
      <c r="R749" s="31" t="str">
        <f>IF($A749="","",IF(R748="","",IF(Main!T$143=0,0,IF(Main!Z$219="","",IF($C$29="PM",Main!Z$219/Main!T$143*Main!T150,ROUND(Main!Z$219/Main!T$143*Main!T150*$B41,0))))))</f>
        <v/>
      </c>
      <c r="S749" s="31" t="str">
        <f>IF($A749="","",IF(S748="","",IF(Main!U$143=0,0,IF(Main!AA$219="","",IF($C$29="PM",Main!AA$219/Main!U$143*Main!U150,ROUND(Main!AA$219/Main!U$143*Main!U150*$B41,0))))))</f>
        <v/>
      </c>
      <c r="T749" s="31" t="str">
        <f>IF($A749="","",IF(T748="","",IF(Main!V$143=0,0,IF(Main!AB$219="","",IF($C$29="PM",Main!AB$219/Main!V$143*Main!V150,ROUND(Main!AB$219/Main!V$143*Main!V150*$B41,0))))))</f>
        <v/>
      </c>
      <c r="U749" s="31" t="str">
        <f>IF($A749="","",IF(U748="","",IF(Main!W$143=0,0,IF(Main!AC$219="","",IF($C$29="PM",Main!AC$219/Main!W$143*Main!W150,ROUND(Main!AC$219/Main!W$143*Main!W150*$B41,0))))))</f>
        <v/>
      </c>
      <c r="V749" s="31" t="str">
        <f>IF($A749="","",IF(V748="","",IF(Main!X$143=0,0,IF(Main!AD$219="","",IF($C$29="PM",Main!AD$219/Main!X$143*Main!X150,ROUND(Main!AD$219/Main!X$143*Main!X150*$B41,0))))))</f>
        <v/>
      </c>
      <c r="W749" s="31" t="str">
        <f>IF($A749="","",IF(W748="","",IF(Main!Y$143=0,0,IF(Main!AE$219="","",IF($C$29="PM",Main!AE$219/Main!Y$143*Main!Y150,ROUND(Main!AE$219/Main!Y$143*Main!Y150*$B41,0))))))</f>
        <v/>
      </c>
      <c r="X749" s="31" t="str">
        <f>IF($A749="","",IF(X748="","",IF(Main!Z$143=0,0,IF(Main!AF$219="","",IF($C$29="PM",Main!AF$219/Main!Z$143*Main!Z150,ROUND(Main!AF$219/Main!Z$143*Main!Z150*$B41,0))))))</f>
        <v/>
      </c>
      <c r="Y749" s="31" t="str">
        <f>IF($A749="","",IF(Y748="","",IF(Main!AA$143=0,0,IF(Main!AG$219="","",IF($C$29="PM",Main!AG$219/Main!AA$143*Main!AA150,ROUND(Main!AG$219/Main!AA$143*Main!AA150*$B41,0))))))</f>
        <v/>
      </c>
      <c r="Z749" s="31" t="str">
        <f>IF($A749="","",IF(Z748="","",IF(Main!AB$143=0,0,IF(Main!AH$219="","",IF($C$29="PM",Main!AH$219/Main!AB$143*Main!AB150,ROUND(Main!AH$219/Main!AB$143*Main!AB150*$B41,0))))))</f>
        <v/>
      </c>
      <c r="AA749" s="49" t="str">
        <f>IF($A749="","",IF(AA748="","",IF(Main!AC$143=0,0,IF(Main!AI$219="","",IF($C$29="PM",Main!AI$219/Main!AC$143*Main!AC150,ROUND(Main!AI$219/Main!AC$143*Main!AC150*$B41,0))))))</f>
        <v/>
      </c>
      <c r="AB749" s="31" t="str">
        <f>IF($A749="","",IF(AB748="","",IF(Main!AD$143=0,0,IF(Main!AJ$219="","",IF($C$29="PM",Main!AJ$219/Main!AD$143*Main!AD150,ROUND(Main!AJ$219/Main!AD$143*Main!AD150*$B41,0))))))</f>
        <v/>
      </c>
      <c r="AC749" s="31" t="str">
        <f>IF($A749="","",IF(AC748="","",IF(Main!AE$143=0,0,IF(Main!AK$219="","",IF($C$29="PM",Main!AK$219/Main!AE$143*Main!AE150,ROUND(Main!AK$219/Main!AE$143*Main!AE150*$B41,0))))))</f>
        <v/>
      </c>
      <c r="AD749" s="31" t="str">
        <f>IF($A749="","",IF(AD748="","",IF(Main!AF$143=0,0,IF(Main!AL$219="","",IF($C$29="PM",Main!AL$219/Main!AF$143*Main!AF150,ROUND(Main!AL$219/Main!AF$143*Main!AF150*$B41,0))))))</f>
        <v/>
      </c>
      <c r="AE749" s="31" t="str">
        <f>IF($A749="","",IF(AE748="","",IF(Main!AG$143=0,0,IF(Main!AM$219="","",IF($C$29="PM",Main!AM$219/Main!AG$143*Main!AG150,ROUND(Main!AM$219/Main!AG$143*Main!AG150*$B41,0))))))</f>
        <v/>
      </c>
      <c r="AF749" s="31" t="str">
        <f>IF($A749="","",IF(AF748="","",IF(Main!AH$143=0,0,IF(Main!AN$219="","",IF($C$29="PM",Main!AN$219/Main!AH$143*Main!AH150,ROUND(Main!AN$219/Main!AH$143*Main!AH150*$B41,0))))))</f>
        <v/>
      </c>
      <c r="AG749" s="31" t="str">
        <f>IF($A749="","",IF(AG748="","",IF(Main!AI$143=0,0,IF(Main!AO$219="","",IF($C$29="PM",Main!AO$219/Main!AI$143*Main!AI150,ROUND(Main!AO$219/Main!AI$143*Main!AI150*$B41,0))))))</f>
        <v/>
      </c>
      <c r="AH749" s="31" t="str">
        <f>IF($A749="","",IF(AH748="","",IF(Main!AJ$143=0,0,IF(Main!AP$219="","",IF($C$29="PM",Main!AP$219/Main!AJ$143*Main!AJ150,ROUND(Main!AP$219/Main!AJ$143*Main!AJ150*$B41,0))))))</f>
        <v/>
      </c>
      <c r="AI749" s="31" t="str">
        <f>IF($A749="","",IF(AI748="","",IF(Main!AK$143=0,0,IF(Main!AQ$219="","",IF($C$29="PM",Main!AQ$219/Main!AK$143*Main!AK150,ROUND(Main!AQ$219/Main!AK$143*Main!AK150*$B41,0))))))</f>
        <v/>
      </c>
      <c r="AJ749" s="31" t="str">
        <f>IF($A749="","",IF(AJ748="","",IF(Main!AL$143=0,0,IF(Main!AR$219="","",IF($C$29="PM",Main!AR$219/Main!AL$143*Main!AL150,ROUND(Main!AR$219/Main!AL$143*Main!AL150*$B41,0))))))</f>
        <v/>
      </c>
      <c r="AK749" s="31" t="str">
        <f>IF($A749="","",IF(AK748="","",IF(Main!AM$143=0,0,IF(Main!AS$219="","",IF($C$29="PM",Main!AS$219/Main!AM$143*Main!AM150,ROUND(Main!AS$219/Main!AM$143*Main!AM150*$B41,0))))))</f>
        <v/>
      </c>
      <c r="AL749" s="50" t="str">
        <f>IF($A749="","",IF(AL748="","",IF(Main!AN$143=0,0,IF(Main!AT$219="","",IF($C$29="PM",Main!AT$219/Main!AN$143*Main!AN150,ROUND(Main!AT$219/Main!AN$143*Main!AN150*$B41,0))))))</f>
        <v/>
      </c>
      <c r="AM749" s="31" t="str">
        <f>IF($A749="","",IF(AM748="","",IF(Main!AO$143=0,0,IF(Main!AU$219="","",IF($C$29="PM",Main!AU$219/Main!AO$143*Main!AO150,ROUND(Main!AU$219/Main!AO$143*Main!AO150*$B41,0))))))</f>
        <v/>
      </c>
      <c r="AN749" s="31" t="str">
        <f>IF($A749="","",IF(AN748="","",IF(Main!AP$143=0,0,IF(Main!AV$219="","",IF($C$29="PM",Main!AV$219/Main!AP$143*Main!AP150,ROUND(Main!AV$219/Main!AP$143*Main!AP150*$B41,0))))))</f>
        <v/>
      </c>
      <c r="AO749" s="31" t="str">
        <f>IF($A749="","",IF(AO748="","",IF(Main!AQ$143=0,0,IF(Main!AW$219="","",IF($C$29="PM",Main!AW$219/Main!AQ$143*Main!AQ150,ROUND(Main!AW$219/Main!AQ$143*Main!AQ150*$B41,0))))))</f>
        <v/>
      </c>
      <c r="AP749" s="31" t="str">
        <f>IF($A749="","",IF(AP748="","",IF(Main!AR$143=0,0,IF(Main!AX$219="","",IF($C$29="PM",Main!AX$219/Main!AR$143*Main!AR150,ROUND(Main!AX$219/Main!AR$143*Main!AR150*$B41,0))))))</f>
        <v/>
      </c>
      <c r="AQ749" s="31" t="str">
        <f>IF($A749="","",IF(AQ748="","",IF(Main!AS$143=0,0,IF(Main!AY$219="","",IF($C$29="PM",Main!AY$219/Main!AS$143*Main!AS150,ROUND(Main!AY$219/Main!AS$143*Main!AS150*$B41,0))))))</f>
        <v/>
      </c>
      <c r="AR749" s="31" t="str">
        <f>IF($A749="","",IF(AR748="","",IF(Main!AT$143=0,0,IF(Main!AZ$219="","",IF($C$29="PM",Main!AZ$219/Main!AT$143*Main!AT150,ROUND(Main!AZ$219/Main!AT$143*Main!AT150*$B41,0))))))</f>
        <v/>
      </c>
      <c r="AS749" s="31" t="str">
        <f>IF($A749="","",IF(AS748="","",IF(Main!AU$143=0,0,IF(Main!BA$219="","",IF($C$29="PM",Main!BA$219/Main!AU$143*Main!AU150,ROUND(Main!BA$219/Main!AU$143*Main!AU150*$B41,0))))))</f>
        <v/>
      </c>
      <c r="AT749" s="31" t="str">
        <f>IF($A749="","",IF(AT748="","",IF(Main!AV$143=0,0,IF(Main!BB$219="","",IF($C$29="PM",Main!BB$219/Main!AV$143*Main!AV150,ROUND(Main!BB$219/Main!AV$143*Main!AV150*$B41,0))))))</f>
        <v/>
      </c>
      <c r="AU749" s="31" t="str">
        <f>IF($A749="","",IF(AU748="","",IF(Main!AW$143=0,0,IF(Main!BC$219="","",IF($C$29="PM",Main!BC$219/Main!AW$143*Main!AW150,ROUND(Main!BC$219/Main!AW$143*Main!AW150*$B41,0))))))</f>
        <v/>
      </c>
      <c r="AV749" s="31" t="str">
        <f>IF($A749="","",IF(AV748="","",IF(Main!AX$143=0,0,IF(Main!BD$219="","",IF($C$29="PM",Main!BD$219/Main!AX$143*Main!AX150,ROUND(Main!BD$219/Main!AX$143*Main!AX150*$B41,0))))))</f>
        <v/>
      </c>
      <c r="AW749" s="31" t="str">
        <f>IF($A749="","",IF(AW748="","",IF(Main!AY$143=0,0,IF(Main!BE$219="","",IF($C$29="PM",Main!BE$219/Main!AY$143*Main!AY150,ROUND(Main!BE$219/Main!AY$143*Main!AY150*$B41,0))))))</f>
        <v/>
      </c>
      <c r="AX749" s="50" t="str">
        <f>IF($A749="","",IF(AX748="","",IF(Main!AZ$143=0,0,IF(Main!BF$219="","",IF($C$29="PM",Main!BF$219/Main!AZ$143*Main!AZ150,ROUND(Main!BF$219/Main!AZ$143*Main!AZ150*$B41,0))))))</f>
        <v/>
      </c>
      <c r="AY749" s="31" t="str">
        <f>IF($A749="","",IF(AY748="","",IF(Main!BA$143=0,0,IF(Main!BG$219="","",IF($C$29="PM",Main!BG$219/Main!BA$143*Main!BA150,ROUND(Main!BG$219/Main!BA$143*Main!BA150*$B41,0))))))</f>
        <v/>
      </c>
      <c r="AZ749" s="31" t="str">
        <f>IF($A749="","",IF(AZ748="","",IF(Main!BB$143=0,0,IF(Main!BH$219="","",IF($C$29="PM",Main!BH$219/Main!BB$143*Main!BB150,ROUND(Main!BH$219/Main!BB$143*Main!BB150*$B41,0))))))</f>
        <v/>
      </c>
      <c r="BA749" s="31" t="str">
        <f>IF($A749="","",IF(BA748="","",IF(Main!BC$143=0,0,IF(Main!BI$219="","",IF($C$29="PM",Main!BI$219/Main!BC$143*Main!BC150,ROUND(Main!BI$219/Main!BC$143*Main!BC150*$B41,0))))))</f>
        <v/>
      </c>
      <c r="BB749" s="31" t="str">
        <f>IF($A749="","",IF(BB748="","",IF(Main!BD$143=0,0,IF(Main!BJ$219="","",IF($C$29="PM",Main!BJ$219/Main!BD$143*Main!BD150,ROUND(Main!BJ$219/Main!BD$143*Main!BD150*$B41,0))))))</f>
        <v/>
      </c>
      <c r="BC749" s="31" t="str">
        <f>IF($A749="","",IF(BC748="","",IF(Main!BE$143=0,0,IF(Main!BK$219="","",IF($C$29="PM",Main!BK$219/Main!BE$143*Main!BE150,ROUND(Main!BK$219/Main!BE$143*Main!BE150*$B41,0))))))</f>
        <v/>
      </c>
      <c r="BD749" s="31" t="str">
        <f>IF($A749="","",IF(BD748="","",IF(Main!BF$143=0,0,IF(Main!BL$219="","",IF($C$29="PM",Main!BL$219/Main!BF$143*Main!BF150,ROUND(Main!BL$219/Main!BF$143*Main!BF150*$B41,0))))))</f>
        <v/>
      </c>
      <c r="BE749" s="31" t="str">
        <f>IF($A749="","",IF(BE748="","",IF(Main!BG$143=0,0,IF(Main!BM$219="","",IF($C$29="PM",Main!BM$219/Main!BG$143*Main!BG150,ROUND(Main!BM$219/Main!BG$143*Main!BG150*$B41,0))))))</f>
        <v/>
      </c>
      <c r="BF749" s="31" t="str">
        <f>IF($A749="","",IF(BF748="","",IF(Main!BH$143=0,0,IF(Main!BN$219="","",IF($C$29="PM",Main!BN$219/Main!BH$143*Main!BH150,ROUND(Main!BN$219/Main!BH$143*Main!BH150*$B41,0))))))</f>
        <v/>
      </c>
      <c r="BG749" s="31" t="str">
        <f>IF($A749="","",IF(BG748="","",IF(Main!BI$143=0,0,IF(Main!BO$219="","",IF($C$29="PM",Main!BO$219/Main!BI$143*Main!BI150,ROUND(Main!BO$219/Main!BI$143*Main!BI150*$B41,0))))))</f>
        <v/>
      </c>
      <c r="BH749" s="31" t="str">
        <f>IF($A749="","",IF(BH748="","",IF(Main!BJ$143=0,0,IF(Main!BP$219="","",IF($C$29="PM",Main!BP$219/Main!BJ$143*Main!BJ150,ROUND(Main!BP$219/Main!BJ$143*Main!BJ150*$B41,0))))))</f>
        <v/>
      </c>
      <c r="BI749" s="31" t="str">
        <f>IF($A749="","",IF(BI748="","",IF(Main!BK$143=0,0,IF(Main!BQ$219="","",IF($C$29="PM",Main!BQ$219/Main!BK$143*Main!BK150,ROUND(Main!BQ$219/Main!BK$143*Main!BK150*$B41,0))))))</f>
        <v/>
      </c>
      <c r="BJ749" s="50" t="str">
        <f>IF($A749="","",IF(BJ748="","",IF(Main!BL$143=0,0,IF(Main!BR$219="","",IF($C$29="PM",Main!BR$219/Main!BL$143*Main!BL150,ROUND(Main!BR$219/Main!BL$143*Main!BL150*$B41,0))))))</f>
        <v/>
      </c>
      <c r="BK749" s="31" t="str">
        <f>IF($A749="","",IF(BK748="","",IF(Main!BM$143=0,0,IF(Main!BS$219="","",IF($C$29="PM",Main!BS$219/Main!BM$143*Main!BM150,ROUND(Main!BS$219/Main!BM$143*Main!BM150*$B41,0))))))</f>
        <v/>
      </c>
      <c r="BL749" s="31" t="str">
        <f>IF($A749="","",IF(BL748="","",IF(Main!BN$143=0,0,IF(Main!BT$219="","",IF($C$29="PM",Main!BT$219/Main!BN$143*Main!BN150,ROUND(Main!BT$219/Main!BN$143*Main!BN150*$B41,0))))))</f>
        <v/>
      </c>
      <c r="BM749" s="31" t="str">
        <f>IF($A749="","",IF(BM748="","",IF(Main!BO$143=0,0,IF(Main!BU$219="","",IF($C$29="PM",Main!BU$219/Main!BO$143*Main!BO150,ROUND(Main!BU$219/Main!BO$143*Main!BO150*$B41,0))))))</f>
        <v/>
      </c>
      <c r="BN749" s="31" t="str">
        <f>IF($A749="","",IF(BN748="","",IF(Main!BP$143=0,0,IF(Main!BV$219="","",IF($C$29="PM",Main!BV$219/Main!BP$143*Main!BP150,ROUND(Main!BV$219/Main!BP$143*Main!BP150*$B41,0))))))</f>
        <v/>
      </c>
      <c r="BO749" s="31" t="str">
        <f>IF($A749="","",IF(BO748="","",IF(Main!BQ$143=0,0,IF(Main!BW$219="","",IF($C$29="PM",Main!BW$219/Main!BQ$143*Main!BQ150,ROUND(Main!BW$219/Main!BQ$143*Main!BQ150*$B41,0))))))</f>
        <v/>
      </c>
      <c r="BP749" s="31" t="str">
        <f>IF($A749="","",IF(BP748="","",IF(Main!BR$143=0,0,IF(Main!BX$219="","",IF($C$29="PM",Main!BX$219/Main!BR$143*Main!BR150,ROUND(Main!BX$219/Main!BR$143*Main!BR150*$B41,0))))))</f>
        <v/>
      </c>
      <c r="BQ749" s="31" t="str">
        <f>IF($A749="","",IF(BQ748="","",IF(Main!BS$143=0,0,IF(Main!BY$219="","",IF($C$29="PM",Main!BY$219/Main!BS$143*Main!BS150,ROUND(Main!BY$219/Main!BS$143*Main!BS150*$B41,0))))))</f>
        <v/>
      </c>
      <c r="BR749" s="31" t="str">
        <f>IF($A749="","",IF(BR748="","",IF(Main!BT$143=0,0,IF(Main!BZ$219="","",IF($C$29="PM",Main!BZ$219/Main!BT$143*Main!BT150,ROUND(Main!BZ$219/Main!BT$143*Main!BT150*$B41,0))))))</f>
        <v/>
      </c>
      <c r="BS749" s="31" t="str">
        <f>IF($A749="","",IF(BS748="","",IF(Main!BU$143=0,0,IF(Main!CA$219="","",IF($C$29="PM",Main!CA$219/Main!BU$143*Main!BU150,ROUND(Main!CA$219/Main!BU$143*Main!BU150*$B41,0))))))</f>
        <v/>
      </c>
      <c r="BT749" s="31" t="str">
        <f>IF($A749="","",IF(BT748="","",IF(Main!BV$143=0,0,IF(Main!CB$219="","",IF($C$29="PM",Main!CB$219/Main!BV$143*Main!BV150,ROUND(Main!CB$219/Main!BV$143*Main!BV150*$B41,0))))))</f>
        <v/>
      </c>
      <c r="BU749" s="31" t="str">
        <f>IF($A749="","",IF(BU748="","",IF(Main!BW$143=0,0,IF(Main!CC$219="","",IF($C$29="PM",Main!CC$219/Main!BW$143*Main!BW150,ROUND(Main!CC$219/Main!BW$143*Main!BW150*$B41,0))))))</f>
        <v/>
      </c>
      <c r="BV749" s="50" t="str">
        <f>IF($A749="","",IF(BV748="","",IF(Main!BX$143=0,0,IF(Main!CD$219="","",IF($C$29="PM",Main!CD$219/Main!BX$143*Main!BX150,ROUND(Main!CD$219/Main!BX$143*Main!BX150*$B41,0))))))</f>
        <v/>
      </c>
    </row>
    <row r="750" spans="1:74" x14ac:dyDescent="0.2">
      <c r="A750" s="71" t="str">
        <f>IF(Main!A$42="","",Main!A$42)</f>
        <v/>
      </c>
      <c r="B750" s="74" t="str">
        <f t="shared" si="502"/>
        <v/>
      </c>
      <c r="C750" s="49" t="str">
        <f>IF($A750="","",IF(C749="","",IF(Main!E$143=0,0,IF(Main!K$219="","",IF($C$29="PM",Main!K$219/Main!E$143*Main!E151,ROUND(Main!K$219/Main!E$143*Main!E151*$B42,0))))))</f>
        <v/>
      </c>
      <c r="D750" s="31" t="str">
        <f>IF($A750="","",IF(D749="","",IF(Main!F$143=0,0,IF(Main!L$219="","",IF($C$29="PM",Main!L$219/Main!F$143*Main!F151,ROUND(Main!L$219/Main!F$143*Main!F151*$B42,0))))))</f>
        <v/>
      </c>
      <c r="E750" s="31" t="str">
        <f>IF($A750="","",IF(E749="","",IF(Main!G$143=0,0,IF(Main!M$219="","",IF($C$29="PM",Main!M$219/Main!G$143*Main!G151,ROUND(Main!M$219/Main!G$143*Main!G151*$B42,0))))))</f>
        <v/>
      </c>
      <c r="F750" s="31" t="str">
        <f>IF($A750="","",IF(F749="","",IF(Main!H$143=0,0,IF(Main!N$219="","",IF($C$29="PM",Main!N$219/Main!H$143*Main!H151,ROUND(Main!N$219/Main!H$143*Main!H151*$B42,0))))))</f>
        <v/>
      </c>
      <c r="G750" s="31" t="str">
        <f>IF($A750="","",IF(G749="","",IF(Main!I$143=0,0,IF(Main!O$219="","",IF($C$29="PM",Main!O$219/Main!I$143*Main!I151,ROUND(Main!O$219/Main!I$143*Main!I151*$B42,0))))))</f>
        <v/>
      </c>
      <c r="H750" s="31" t="str">
        <f>IF($A750="","",IF(H749="","",IF(Main!J$143=0,0,IF(Main!P$219="","",IF($C$29="PM",Main!P$219/Main!J$143*Main!J151,ROUND(Main!P$219/Main!J$143*Main!J151*$B42,0))))))</f>
        <v/>
      </c>
      <c r="I750" s="31" t="str">
        <f>IF($A750="","",IF(I749="","",IF(Main!K$143=0,0,IF(Main!Q$219="","",IF($C$29="PM",Main!Q$219/Main!K$143*Main!K151,ROUND(Main!Q$219/Main!K$143*Main!K151*$B42,0))))))</f>
        <v/>
      </c>
      <c r="J750" s="31" t="str">
        <f>IF($A750="","",IF(J749="","",IF(Main!L$143=0,0,IF(Main!R$219="","",IF($C$29="PM",Main!R$219/Main!L$143*Main!L151,ROUND(Main!R$219/Main!L$143*Main!L151*$B42,0))))))</f>
        <v/>
      </c>
      <c r="K750" s="31" t="str">
        <f>IF($A750="","",IF(K749="","",IF(Main!M$143=0,0,IF(Main!S$219="","",IF($C$29="PM",Main!S$219/Main!M$143*Main!M151,ROUND(Main!S$219/Main!M$143*Main!M151*$B42,0))))))</f>
        <v/>
      </c>
      <c r="L750" s="31" t="str">
        <f>IF($A750="","",IF(L749="","",IF(Main!N$143=0,0,IF(Main!T$219="","",IF($C$29="PM",Main!T$219/Main!N$143*Main!N151,ROUND(Main!T$219/Main!N$143*Main!N151*$B42,0))))))</f>
        <v/>
      </c>
      <c r="M750" s="31" t="str">
        <f>IF($A750="","",IF(M749="","",IF(Main!O$143=0,0,IF(Main!U$219="","",IF($C$29="PM",Main!U$219/Main!O$143*Main!O151,ROUND(Main!U$219/Main!O$143*Main!O151*$B42,0))))))</f>
        <v/>
      </c>
      <c r="N750" s="50" t="str">
        <f>IF($A750="","",IF(N749="","",IF(Main!P$143=0,0,IF(Main!V$219="","",IF($C$29="PM",Main!V$219/Main!P$143*Main!P151,ROUND(Main!V$219/Main!P$143*Main!P151*$B42,0))))))</f>
        <v/>
      </c>
      <c r="O750" s="31" t="str">
        <f>IF($A750="","",IF(O749="","",IF(Main!Q$143=0,0,IF(Main!W$219="","",IF($C$29="PM",Main!W$219/Main!Q$143*Main!Q151,ROUND(Main!W$219/Main!Q$143*Main!Q151*$B42,0))))))</f>
        <v/>
      </c>
      <c r="P750" s="31" t="str">
        <f>IF($A750="","",IF(P749="","",IF(Main!R$143=0,0,IF(Main!X$219="","",IF($C$29="PM",Main!X$219/Main!R$143*Main!R151,ROUND(Main!X$219/Main!R$143*Main!R151*$B42,0))))))</f>
        <v/>
      </c>
      <c r="Q750" s="31" t="str">
        <f>IF($A750="","",IF(Q749="","",IF(Main!S$143=0,0,IF(Main!Y$219="","",IF($C$29="PM",Main!Y$219/Main!S$143*Main!S151,ROUND(Main!Y$219/Main!S$143*Main!S151*$B42,0))))))</f>
        <v/>
      </c>
      <c r="R750" s="31" t="str">
        <f>IF($A750="","",IF(R749="","",IF(Main!T$143=0,0,IF(Main!Z$219="","",IF($C$29="PM",Main!Z$219/Main!T$143*Main!T151,ROUND(Main!Z$219/Main!T$143*Main!T151*$B42,0))))))</f>
        <v/>
      </c>
      <c r="S750" s="31" t="str">
        <f>IF($A750="","",IF(S749="","",IF(Main!U$143=0,0,IF(Main!AA$219="","",IF($C$29="PM",Main!AA$219/Main!U$143*Main!U151,ROUND(Main!AA$219/Main!U$143*Main!U151*$B42,0))))))</f>
        <v/>
      </c>
      <c r="T750" s="31" t="str">
        <f>IF($A750="","",IF(T749="","",IF(Main!V$143=0,0,IF(Main!AB$219="","",IF($C$29="PM",Main!AB$219/Main!V$143*Main!V151,ROUND(Main!AB$219/Main!V$143*Main!V151*$B42,0))))))</f>
        <v/>
      </c>
      <c r="U750" s="31" t="str">
        <f>IF($A750="","",IF(U749="","",IF(Main!W$143=0,0,IF(Main!AC$219="","",IF($C$29="PM",Main!AC$219/Main!W$143*Main!W151,ROUND(Main!AC$219/Main!W$143*Main!W151*$B42,0))))))</f>
        <v/>
      </c>
      <c r="V750" s="31" t="str">
        <f>IF($A750="","",IF(V749="","",IF(Main!X$143=0,0,IF(Main!AD$219="","",IF($C$29="PM",Main!AD$219/Main!X$143*Main!X151,ROUND(Main!AD$219/Main!X$143*Main!X151*$B42,0))))))</f>
        <v/>
      </c>
      <c r="W750" s="31" t="str">
        <f>IF($A750="","",IF(W749="","",IF(Main!Y$143=0,0,IF(Main!AE$219="","",IF($C$29="PM",Main!AE$219/Main!Y$143*Main!Y151,ROUND(Main!AE$219/Main!Y$143*Main!Y151*$B42,0))))))</f>
        <v/>
      </c>
      <c r="X750" s="31" t="str">
        <f>IF($A750="","",IF(X749="","",IF(Main!Z$143=0,0,IF(Main!AF$219="","",IF($C$29="PM",Main!AF$219/Main!Z$143*Main!Z151,ROUND(Main!AF$219/Main!Z$143*Main!Z151*$B42,0))))))</f>
        <v/>
      </c>
      <c r="Y750" s="31" t="str">
        <f>IF($A750="","",IF(Y749="","",IF(Main!AA$143=0,0,IF(Main!AG$219="","",IF($C$29="PM",Main!AG$219/Main!AA$143*Main!AA151,ROUND(Main!AG$219/Main!AA$143*Main!AA151*$B42,0))))))</f>
        <v/>
      </c>
      <c r="Z750" s="31" t="str">
        <f>IF($A750="","",IF(Z749="","",IF(Main!AB$143=0,0,IF(Main!AH$219="","",IF($C$29="PM",Main!AH$219/Main!AB$143*Main!AB151,ROUND(Main!AH$219/Main!AB$143*Main!AB151*$B42,0))))))</f>
        <v/>
      </c>
      <c r="AA750" s="49" t="str">
        <f>IF($A750="","",IF(AA749="","",IF(Main!AC$143=0,0,IF(Main!AI$219="","",IF($C$29="PM",Main!AI$219/Main!AC$143*Main!AC151,ROUND(Main!AI$219/Main!AC$143*Main!AC151*$B42,0))))))</f>
        <v/>
      </c>
      <c r="AB750" s="31" t="str">
        <f>IF($A750="","",IF(AB749="","",IF(Main!AD$143=0,0,IF(Main!AJ$219="","",IF($C$29="PM",Main!AJ$219/Main!AD$143*Main!AD151,ROUND(Main!AJ$219/Main!AD$143*Main!AD151*$B42,0))))))</f>
        <v/>
      </c>
      <c r="AC750" s="31" t="str">
        <f>IF($A750="","",IF(AC749="","",IF(Main!AE$143=0,0,IF(Main!AK$219="","",IF($C$29="PM",Main!AK$219/Main!AE$143*Main!AE151,ROUND(Main!AK$219/Main!AE$143*Main!AE151*$B42,0))))))</f>
        <v/>
      </c>
      <c r="AD750" s="31" t="str">
        <f>IF($A750="","",IF(AD749="","",IF(Main!AF$143=0,0,IF(Main!AL$219="","",IF($C$29="PM",Main!AL$219/Main!AF$143*Main!AF151,ROUND(Main!AL$219/Main!AF$143*Main!AF151*$B42,0))))))</f>
        <v/>
      </c>
      <c r="AE750" s="31" t="str">
        <f>IF($A750="","",IF(AE749="","",IF(Main!AG$143=0,0,IF(Main!AM$219="","",IF($C$29="PM",Main!AM$219/Main!AG$143*Main!AG151,ROUND(Main!AM$219/Main!AG$143*Main!AG151*$B42,0))))))</f>
        <v/>
      </c>
      <c r="AF750" s="31" t="str">
        <f>IF($A750="","",IF(AF749="","",IF(Main!AH$143=0,0,IF(Main!AN$219="","",IF($C$29="PM",Main!AN$219/Main!AH$143*Main!AH151,ROUND(Main!AN$219/Main!AH$143*Main!AH151*$B42,0))))))</f>
        <v/>
      </c>
      <c r="AG750" s="31" t="str">
        <f>IF($A750="","",IF(AG749="","",IF(Main!AI$143=0,0,IF(Main!AO$219="","",IF($C$29="PM",Main!AO$219/Main!AI$143*Main!AI151,ROUND(Main!AO$219/Main!AI$143*Main!AI151*$B42,0))))))</f>
        <v/>
      </c>
      <c r="AH750" s="31" t="str">
        <f>IF($A750="","",IF(AH749="","",IF(Main!AJ$143=0,0,IF(Main!AP$219="","",IF($C$29="PM",Main!AP$219/Main!AJ$143*Main!AJ151,ROUND(Main!AP$219/Main!AJ$143*Main!AJ151*$B42,0))))))</f>
        <v/>
      </c>
      <c r="AI750" s="31" t="str">
        <f>IF($A750="","",IF(AI749="","",IF(Main!AK$143=0,0,IF(Main!AQ$219="","",IF($C$29="PM",Main!AQ$219/Main!AK$143*Main!AK151,ROUND(Main!AQ$219/Main!AK$143*Main!AK151*$B42,0))))))</f>
        <v/>
      </c>
      <c r="AJ750" s="31" t="str">
        <f>IF($A750="","",IF(AJ749="","",IF(Main!AL$143=0,0,IF(Main!AR$219="","",IF($C$29="PM",Main!AR$219/Main!AL$143*Main!AL151,ROUND(Main!AR$219/Main!AL$143*Main!AL151*$B42,0))))))</f>
        <v/>
      </c>
      <c r="AK750" s="31" t="str">
        <f>IF($A750="","",IF(AK749="","",IF(Main!AM$143=0,0,IF(Main!AS$219="","",IF($C$29="PM",Main!AS$219/Main!AM$143*Main!AM151,ROUND(Main!AS$219/Main!AM$143*Main!AM151*$B42,0))))))</f>
        <v/>
      </c>
      <c r="AL750" s="50" t="str">
        <f>IF($A750="","",IF(AL749="","",IF(Main!AN$143=0,0,IF(Main!AT$219="","",IF($C$29="PM",Main!AT$219/Main!AN$143*Main!AN151,ROUND(Main!AT$219/Main!AN$143*Main!AN151*$B42,0))))))</f>
        <v/>
      </c>
      <c r="AM750" s="31" t="str">
        <f>IF($A750="","",IF(AM749="","",IF(Main!AO$143=0,0,IF(Main!AU$219="","",IF($C$29="PM",Main!AU$219/Main!AO$143*Main!AO151,ROUND(Main!AU$219/Main!AO$143*Main!AO151*$B42,0))))))</f>
        <v/>
      </c>
      <c r="AN750" s="31" t="str">
        <f>IF($A750="","",IF(AN749="","",IF(Main!AP$143=0,0,IF(Main!AV$219="","",IF($C$29="PM",Main!AV$219/Main!AP$143*Main!AP151,ROUND(Main!AV$219/Main!AP$143*Main!AP151*$B42,0))))))</f>
        <v/>
      </c>
      <c r="AO750" s="31" t="str">
        <f>IF($A750="","",IF(AO749="","",IF(Main!AQ$143=0,0,IF(Main!AW$219="","",IF($C$29="PM",Main!AW$219/Main!AQ$143*Main!AQ151,ROUND(Main!AW$219/Main!AQ$143*Main!AQ151*$B42,0))))))</f>
        <v/>
      </c>
      <c r="AP750" s="31" t="str">
        <f>IF($A750="","",IF(AP749="","",IF(Main!AR$143=0,0,IF(Main!AX$219="","",IF($C$29="PM",Main!AX$219/Main!AR$143*Main!AR151,ROUND(Main!AX$219/Main!AR$143*Main!AR151*$B42,0))))))</f>
        <v/>
      </c>
      <c r="AQ750" s="31" t="str">
        <f>IF($A750="","",IF(AQ749="","",IF(Main!AS$143=0,0,IF(Main!AY$219="","",IF($C$29="PM",Main!AY$219/Main!AS$143*Main!AS151,ROUND(Main!AY$219/Main!AS$143*Main!AS151*$B42,0))))))</f>
        <v/>
      </c>
      <c r="AR750" s="31" t="str">
        <f>IF($A750="","",IF(AR749="","",IF(Main!AT$143=0,0,IF(Main!AZ$219="","",IF($C$29="PM",Main!AZ$219/Main!AT$143*Main!AT151,ROUND(Main!AZ$219/Main!AT$143*Main!AT151*$B42,0))))))</f>
        <v/>
      </c>
      <c r="AS750" s="31" t="str">
        <f>IF($A750="","",IF(AS749="","",IF(Main!AU$143=0,0,IF(Main!BA$219="","",IF($C$29="PM",Main!BA$219/Main!AU$143*Main!AU151,ROUND(Main!BA$219/Main!AU$143*Main!AU151*$B42,0))))))</f>
        <v/>
      </c>
      <c r="AT750" s="31" t="str">
        <f>IF($A750="","",IF(AT749="","",IF(Main!AV$143=0,0,IF(Main!BB$219="","",IF($C$29="PM",Main!BB$219/Main!AV$143*Main!AV151,ROUND(Main!BB$219/Main!AV$143*Main!AV151*$B42,0))))))</f>
        <v/>
      </c>
      <c r="AU750" s="31" t="str">
        <f>IF($A750="","",IF(AU749="","",IF(Main!AW$143=0,0,IF(Main!BC$219="","",IF($C$29="PM",Main!BC$219/Main!AW$143*Main!AW151,ROUND(Main!BC$219/Main!AW$143*Main!AW151*$B42,0))))))</f>
        <v/>
      </c>
      <c r="AV750" s="31" t="str">
        <f>IF($A750="","",IF(AV749="","",IF(Main!AX$143=0,0,IF(Main!BD$219="","",IF($C$29="PM",Main!BD$219/Main!AX$143*Main!AX151,ROUND(Main!BD$219/Main!AX$143*Main!AX151*$B42,0))))))</f>
        <v/>
      </c>
      <c r="AW750" s="31" t="str">
        <f>IF($A750="","",IF(AW749="","",IF(Main!AY$143=0,0,IF(Main!BE$219="","",IF($C$29="PM",Main!BE$219/Main!AY$143*Main!AY151,ROUND(Main!BE$219/Main!AY$143*Main!AY151*$B42,0))))))</f>
        <v/>
      </c>
      <c r="AX750" s="50" t="str">
        <f>IF($A750="","",IF(AX749="","",IF(Main!AZ$143=0,0,IF(Main!BF$219="","",IF($C$29="PM",Main!BF$219/Main!AZ$143*Main!AZ151,ROUND(Main!BF$219/Main!AZ$143*Main!AZ151*$B42,0))))))</f>
        <v/>
      </c>
      <c r="AY750" s="31" t="str">
        <f>IF($A750="","",IF(AY749="","",IF(Main!BA$143=0,0,IF(Main!BG$219="","",IF($C$29="PM",Main!BG$219/Main!BA$143*Main!BA151,ROUND(Main!BG$219/Main!BA$143*Main!BA151*$B42,0))))))</f>
        <v/>
      </c>
      <c r="AZ750" s="31" t="str">
        <f>IF($A750="","",IF(AZ749="","",IF(Main!BB$143=0,0,IF(Main!BH$219="","",IF($C$29="PM",Main!BH$219/Main!BB$143*Main!BB151,ROUND(Main!BH$219/Main!BB$143*Main!BB151*$B42,0))))))</f>
        <v/>
      </c>
      <c r="BA750" s="31" t="str">
        <f>IF($A750="","",IF(BA749="","",IF(Main!BC$143=0,0,IF(Main!BI$219="","",IF($C$29="PM",Main!BI$219/Main!BC$143*Main!BC151,ROUND(Main!BI$219/Main!BC$143*Main!BC151*$B42,0))))))</f>
        <v/>
      </c>
      <c r="BB750" s="31" t="str">
        <f>IF($A750="","",IF(BB749="","",IF(Main!BD$143=0,0,IF(Main!BJ$219="","",IF($C$29="PM",Main!BJ$219/Main!BD$143*Main!BD151,ROUND(Main!BJ$219/Main!BD$143*Main!BD151*$B42,0))))))</f>
        <v/>
      </c>
      <c r="BC750" s="31" t="str">
        <f>IF($A750="","",IF(BC749="","",IF(Main!BE$143=0,0,IF(Main!BK$219="","",IF($C$29="PM",Main!BK$219/Main!BE$143*Main!BE151,ROUND(Main!BK$219/Main!BE$143*Main!BE151*$B42,0))))))</f>
        <v/>
      </c>
      <c r="BD750" s="31" t="str">
        <f>IF($A750="","",IF(BD749="","",IF(Main!BF$143=0,0,IF(Main!BL$219="","",IF($C$29="PM",Main!BL$219/Main!BF$143*Main!BF151,ROUND(Main!BL$219/Main!BF$143*Main!BF151*$B42,0))))))</f>
        <v/>
      </c>
      <c r="BE750" s="31" t="str">
        <f>IF($A750="","",IF(BE749="","",IF(Main!BG$143=0,0,IF(Main!BM$219="","",IF($C$29="PM",Main!BM$219/Main!BG$143*Main!BG151,ROUND(Main!BM$219/Main!BG$143*Main!BG151*$B42,0))))))</f>
        <v/>
      </c>
      <c r="BF750" s="31" t="str">
        <f>IF($A750="","",IF(BF749="","",IF(Main!BH$143=0,0,IF(Main!BN$219="","",IF($C$29="PM",Main!BN$219/Main!BH$143*Main!BH151,ROUND(Main!BN$219/Main!BH$143*Main!BH151*$B42,0))))))</f>
        <v/>
      </c>
      <c r="BG750" s="31" t="str">
        <f>IF($A750="","",IF(BG749="","",IF(Main!BI$143=0,0,IF(Main!BO$219="","",IF($C$29="PM",Main!BO$219/Main!BI$143*Main!BI151,ROUND(Main!BO$219/Main!BI$143*Main!BI151*$B42,0))))))</f>
        <v/>
      </c>
      <c r="BH750" s="31" t="str">
        <f>IF($A750="","",IF(BH749="","",IF(Main!BJ$143=0,0,IF(Main!BP$219="","",IF($C$29="PM",Main!BP$219/Main!BJ$143*Main!BJ151,ROUND(Main!BP$219/Main!BJ$143*Main!BJ151*$B42,0))))))</f>
        <v/>
      </c>
      <c r="BI750" s="31" t="str">
        <f>IF($A750="","",IF(BI749="","",IF(Main!BK$143=0,0,IF(Main!BQ$219="","",IF($C$29="PM",Main!BQ$219/Main!BK$143*Main!BK151,ROUND(Main!BQ$219/Main!BK$143*Main!BK151*$B42,0))))))</f>
        <v/>
      </c>
      <c r="BJ750" s="50" t="str">
        <f>IF($A750="","",IF(BJ749="","",IF(Main!BL$143=0,0,IF(Main!BR$219="","",IF($C$29="PM",Main!BR$219/Main!BL$143*Main!BL151,ROUND(Main!BR$219/Main!BL$143*Main!BL151*$B42,0))))))</f>
        <v/>
      </c>
      <c r="BK750" s="31" t="str">
        <f>IF($A750="","",IF(BK749="","",IF(Main!BM$143=0,0,IF(Main!BS$219="","",IF($C$29="PM",Main!BS$219/Main!BM$143*Main!BM151,ROUND(Main!BS$219/Main!BM$143*Main!BM151*$B42,0))))))</f>
        <v/>
      </c>
      <c r="BL750" s="31" t="str">
        <f>IF($A750="","",IF(BL749="","",IF(Main!BN$143=0,0,IF(Main!BT$219="","",IF($C$29="PM",Main!BT$219/Main!BN$143*Main!BN151,ROUND(Main!BT$219/Main!BN$143*Main!BN151*$B42,0))))))</f>
        <v/>
      </c>
      <c r="BM750" s="31" t="str">
        <f>IF($A750="","",IF(BM749="","",IF(Main!BO$143=0,0,IF(Main!BU$219="","",IF($C$29="PM",Main!BU$219/Main!BO$143*Main!BO151,ROUND(Main!BU$219/Main!BO$143*Main!BO151*$B42,0))))))</f>
        <v/>
      </c>
      <c r="BN750" s="31" t="str">
        <f>IF($A750="","",IF(BN749="","",IF(Main!BP$143=0,0,IF(Main!BV$219="","",IF($C$29="PM",Main!BV$219/Main!BP$143*Main!BP151,ROUND(Main!BV$219/Main!BP$143*Main!BP151*$B42,0))))))</f>
        <v/>
      </c>
      <c r="BO750" s="31" t="str">
        <f>IF($A750="","",IF(BO749="","",IF(Main!BQ$143=0,0,IF(Main!BW$219="","",IF($C$29="PM",Main!BW$219/Main!BQ$143*Main!BQ151,ROUND(Main!BW$219/Main!BQ$143*Main!BQ151*$B42,0))))))</f>
        <v/>
      </c>
      <c r="BP750" s="31" t="str">
        <f>IF($A750="","",IF(BP749="","",IF(Main!BR$143=0,0,IF(Main!BX$219="","",IF($C$29="PM",Main!BX$219/Main!BR$143*Main!BR151,ROUND(Main!BX$219/Main!BR$143*Main!BR151*$B42,0))))))</f>
        <v/>
      </c>
      <c r="BQ750" s="31" t="str">
        <f>IF($A750="","",IF(BQ749="","",IF(Main!BS$143=0,0,IF(Main!BY$219="","",IF($C$29="PM",Main!BY$219/Main!BS$143*Main!BS151,ROUND(Main!BY$219/Main!BS$143*Main!BS151*$B42,0))))))</f>
        <v/>
      </c>
      <c r="BR750" s="31" t="str">
        <f>IF($A750="","",IF(BR749="","",IF(Main!BT$143=0,0,IF(Main!BZ$219="","",IF($C$29="PM",Main!BZ$219/Main!BT$143*Main!BT151,ROUND(Main!BZ$219/Main!BT$143*Main!BT151*$B42,0))))))</f>
        <v/>
      </c>
      <c r="BS750" s="31" t="str">
        <f>IF($A750="","",IF(BS749="","",IF(Main!BU$143=0,0,IF(Main!CA$219="","",IF($C$29="PM",Main!CA$219/Main!BU$143*Main!BU151,ROUND(Main!CA$219/Main!BU$143*Main!BU151*$B42,0))))))</f>
        <v/>
      </c>
      <c r="BT750" s="31" t="str">
        <f>IF($A750="","",IF(BT749="","",IF(Main!BV$143=0,0,IF(Main!CB$219="","",IF($C$29="PM",Main!CB$219/Main!BV$143*Main!BV151,ROUND(Main!CB$219/Main!BV$143*Main!BV151*$B42,0))))))</f>
        <v/>
      </c>
      <c r="BU750" s="31" t="str">
        <f>IF($A750="","",IF(BU749="","",IF(Main!BW$143=0,0,IF(Main!CC$219="","",IF($C$29="PM",Main!CC$219/Main!BW$143*Main!BW151,ROUND(Main!CC$219/Main!BW$143*Main!BW151*$B42,0))))))</f>
        <v/>
      </c>
      <c r="BV750" s="50" t="str">
        <f>IF($A750="","",IF(BV749="","",IF(Main!BX$143=0,0,IF(Main!CD$219="","",IF($C$29="PM",Main!CD$219/Main!BX$143*Main!BX151,ROUND(Main!CD$219/Main!BX$143*Main!BX151*$B42,0))))))</f>
        <v/>
      </c>
    </row>
    <row r="751" spans="1:74" x14ac:dyDescent="0.2">
      <c r="A751" s="71" t="str">
        <f>IF(Main!A$43="","",Main!A$43)</f>
        <v/>
      </c>
      <c r="B751" s="74" t="str">
        <f t="shared" si="502"/>
        <v/>
      </c>
      <c r="C751" s="49" t="str">
        <f>IF($A751="","",IF(C750="","",IF(Main!E$143=0,0,IF(Main!K$219="","",IF($C$29="PM",Main!K$219/Main!E$143*Main!E152,ROUND(Main!K$219/Main!E$143*Main!E152*$B43,0))))))</f>
        <v/>
      </c>
      <c r="D751" s="31" t="str">
        <f>IF($A751="","",IF(D750="","",IF(Main!F$143=0,0,IF(Main!L$219="","",IF($C$29="PM",Main!L$219/Main!F$143*Main!F152,ROUND(Main!L$219/Main!F$143*Main!F152*$B43,0))))))</f>
        <v/>
      </c>
      <c r="E751" s="31" t="str">
        <f>IF($A751="","",IF(E750="","",IF(Main!G$143=0,0,IF(Main!M$219="","",IF($C$29="PM",Main!M$219/Main!G$143*Main!G152,ROUND(Main!M$219/Main!G$143*Main!G152*$B43,0))))))</f>
        <v/>
      </c>
      <c r="F751" s="31" t="str">
        <f>IF($A751="","",IF(F750="","",IF(Main!H$143=0,0,IF(Main!N$219="","",IF($C$29="PM",Main!N$219/Main!H$143*Main!H152,ROUND(Main!N$219/Main!H$143*Main!H152*$B43,0))))))</f>
        <v/>
      </c>
      <c r="G751" s="31" t="str">
        <f>IF($A751="","",IF(G750="","",IF(Main!I$143=0,0,IF(Main!O$219="","",IF($C$29="PM",Main!O$219/Main!I$143*Main!I152,ROUND(Main!O$219/Main!I$143*Main!I152*$B43,0))))))</f>
        <v/>
      </c>
      <c r="H751" s="31" t="str">
        <f>IF($A751="","",IF(H750="","",IF(Main!J$143=0,0,IF(Main!P$219="","",IF($C$29="PM",Main!P$219/Main!J$143*Main!J152,ROUND(Main!P$219/Main!J$143*Main!J152*$B43,0))))))</f>
        <v/>
      </c>
      <c r="I751" s="31" t="str">
        <f>IF($A751="","",IF(I750="","",IF(Main!K$143=0,0,IF(Main!Q$219="","",IF($C$29="PM",Main!Q$219/Main!K$143*Main!K152,ROUND(Main!Q$219/Main!K$143*Main!K152*$B43,0))))))</f>
        <v/>
      </c>
      <c r="J751" s="31" t="str">
        <f>IF($A751="","",IF(J750="","",IF(Main!L$143=0,0,IF(Main!R$219="","",IF($C$29="PM",Main!R$219/Main!L$143*Main!L152,ROUND(Main!R$219/Main!L$143*Main!L152*$B43,0))))))</f>
        <v/>
      </c>
      <c r="K751" s="31" t="str">
        <f>IF($A751="","",IF(K750="","",IF(Main!M$143=0,0,IF(Main!S$219="","",IF($C$29="PM",Main!S$219/Main!M$143*Main!M152,ROUND(Main!S$219/Main!M$143*Main!M152*$B43,0))))))</f>
        <v/>
      </c>
      <c r="L751" s="31" t="str">
        <f>IF($A751="","",IF(L750="","",IF(Main!N$143=0,0,IF(Main!T$219="","",IF($C$29="PM",Main!T$219/Main!N$143*Main!N152,ROUND(Main!T$219/Main!N$143*Main!N152*$B43,0))))))</f>
        <v/>
      </c>
      <c r="M751" s="31" t="str">
        <f>IF($A751="","",IF(M750="","",IF(Main!O$143=0,0,IF(Main!U$219="","",IF($C$29="PM",Main!U$219/Main!O$143*Main!O152,ROUND(Main!U$219/Main!O$143*Main!O152*$B43,0))))))</f>
        <v/>
      </c>
      <c r="N751" s="50" t="str">
        <f>IF($A751="","",IF(N750="","",IF(Main!P$143=0,0,IF(Main!V$219="","",IF($C$29="PM",Main!V$219/Main!P$143*Main!P152,ROUND(Main!V$219/Main!P$143*Main!P152*$B43,0))))))</f>
        <v/>
      </c>
      <c r="O751" s="31" t="str">
        <f>IF($A751="","",IF(O750="","",IF(Main!Q$143=0,0,IF(Main!W$219="","",IF($C$29="PM",Main!W$219/Main!Q$143*Main!Q152,ROUND(Main!W$219/Main!Q$143*Main!Q152*$B43,0))))))</f>
        <v/>
      </c>
      <c r="P751" s="31" t="str">
        <f>IF($A751="","",IF(P750="","",IF(Main!R$143=0,0,IF(Main!X$219="","",IF($C$29="PM",Main!X$219/Main!R$143*Main!R152,ROUND(Main!X$219/Main!R$143*Main!R152*$B43,0))))))</f>
        <v/>
      </c>
      <c r="Q751" s="31" t="str">
        <f>IF($A751="","",IF(Q750="","",IF(Main!S$143=0,0,IF(Main!Y$219="","",IF($C$29="PM",Main!Y$219/Main!S$143*Main!S152,ROUND(Main!Y$219/Main!S$143*Main!S152*$B43,0))))))</f>
        <v/>
      </c>
      <c r="R751" s="31" t="str">
        <f>IF($A751="","",IF(R750="","",IF(Main!T$143=0,0,IF(Main!Z$219="","",IF($C$29="PM",Main!Z$219/Main!T$143*Main!T152,ROUND(Main!Z$219/Main!T$143*Main!T152*$B43,0))))))</f>
        <v/>
      </c>
      <c r="S751" s="31" t="str">
        <f>IF($A751="","",IF(S750="","",IF(Main!U$143=0,0,IF(Main!AA$219="","",IF($C$29="PM",Main!AA$219/Main!U$143*Main!U152,ROUND(Main!AA$219/Main!U$143*Main!U152*$B43,0))))))</f>
        <v/>
      </c>
      <c r="T751" s="31" t="str">
        <f>IF($A751="","",IF(T750="","",IF(Main!V$143=0,0,IF(Main!AB$219="","",IF($C$29="PM",Main!AB$219/Main!V$143*Main!V152,ROUND(Main!AB$219/Main!V$143*Main!V152*$B43,0))))))</f>
        <v/>
      </c>
      <c r="U751" s="31" t="str">
        <f>IF($A751="","",IF(U750="","",IF(Main!W$143=0,0,IF(Main!AC$219="","",IF($C$29="PM",Main!AC$219/Main!W$143*Main!W152,ROUND(Main!AC$219/Main!W$143*Main!W152*$B43,0))))))</f>
        <v/>
      </c>
      <c r="V751" s="31" t="str">
        <f>IF($A751="","",IF(V750="","",IF(Main!X$143=0,0,IF(Main!AD$219="","",IF($C$29="PM",Main!AD$219/Main!X$143*Main!X152,ROUND(Main!AD$219/Main!X$143*Main!X152*$B43,0))))))</f>
        <v/>
      </c>
      <c r="W751" s="31" t="str">
        <f>IF($A751="","",IF(W750="","",IF(Main!Y$143=0,0,IF(Main!AE$219="","",IF($C$29="PM",Main!AE$219/Main!Y$143*Main!Y152,ROUND(Main!AE$219/Main!Y$143*Main!Y152*$B43,0))))))</f>
        <v/>
      </c>
      <c r="X751" s="31" t="str">
        <f>IF($A751="","",IF(X750="","",IF(Main!Z$143=0,0,IF(Main!AF$219="","",IF($C$29="PM",Main!AF$219/Main!Z$143*Main!Z152,ROUND(Main!AF$219/Main!Z$143*Main!Z152*$B43,0))))))</f>
        <v/>
      </c>
      <c r="Y751" s="31" t="str">
        <f>IF($A751="","",IF(Y750="","",IF(Main!AA$143=0,0,IF(Main!AG$219="","",IF($C$29="PM",Main!AG$219/Main!AA$143*Main!AA152,ROUND(Main!AG$219/Main!AA$143*Main!AA152*$B43,0))))))</f>
        <v/>
      </c>
      <c r="Z751" s="31" t="str">
        <f>IF($A751="","",IF(Z750="","",IF(Main!AB$143=0,0,IF(Main!AH$219="","",IF($C$29="PM",Main!AH$219/Main!AB$143*Main!AB152,ROUND(Main!AH$219/Main!AB$143*Main!AB152*$B43,0))))))</f>
        <v/>
      </c>
      <c r="AA751" s="49" t="str">
        <f>IF($A751="","",IF(AA750="","",IF(Main!AC$143=0,0,IF(Main!AI$219="","",IF($C$29="PM",Main!AI$219/Main!AC$143*Main!AC152,ROUND(Main!AI$219/Main!AC$143*Main!AC152*$B43,0))))))</f>
        <v/>
      </c>
      <c r="AB751" s="31" t="str">
        <f>IF($A751="","",IF(AB750="","",IF(Main!AD$143=0,0,IF(Main!AJ$219="","",IF($C$29="PM",Main!AJ$219/Main!AD$143*Main!AD152,ROUND(Main!AJ$219/Main!AD$143*Main!AD152*$B43,0))))))</f>
        <v/>
      </c>
      <c r="AC751" s="31" t="str">
        <f>IF($A751="","",IF(AC750="","",IF(Main!AE$143=0,0,IF(Main!AK$219="","",IF($C$29="PM",Main!AK$219/Main!AE$143*Main!AE152,ROUND(Main!AK$219/Main!AE$143*Main!AE152*$B43,0))))))</f>
        <v/>
      </c>
      <c r="AD751" s="31" t="str">
        <f>IF($A751="","",IF(AD750="","",IF(Main!AF$143=0,0,IF(Main!AL$219="","",IF($C$29="PM",Main!AL$219/Main!AF$143*Main!AF152,ROUND(Main!AL$219/Main!AF$143*Main!AF152*$B43,0))))))</f>
        <v/>
      </c>
      <c r="AE751" s="31" t="str">
        <f>IF($A751="","",IF(AE750="","",IF(Main!AG$143=0,0,IF(Main!AM$219="","",IF($C$29="PM",Main!AM$219/Main!AG$143*Main!AG152,ROUND(Main!AM$219/Main!AG$143*Main!AG152*$B43,0))))))</f>
        <v/>
      </c>
      <c r="AF751" s="31" t="str">
        <f>IF($A751="","",IF(AF750="","",IF(Main!AH$143=0,0,IF(Main!AN$219="","",IF($C$29="PM",Main!AN$219/Main!AH$143*Main!AH152,ROUND(Main!AN$219/Main!AH$143*Main!AH152*$B43,0))))))</f>
        <v/>
      </c>
      <c r="AG751" s="31" t="str">
        <f>IF($A751="","",IF(AG750="","",IF(Main!AI$143=0,0,IF(Main!AO$219="","",IF($C$29="PM",Main!AO$219/Main!AI$143*Main!AI152,ROUND(Main!AO$219/Main!AI$143*Main!AI152*$B43,0))))))</f>
        <v/>
      </c>
      <c r="AH751" s="31" t="str">
        <f>IF($A751="","",IF(AH750="","",IF(Main!AJ$143=0,0,IF(Main!AP$219="","",IF($C$29="PM",Main!AP$219/Main!AJ$143*Main!AJ152,ROUND(Main!AP$219/Main!AJ$143*Main!AJ152*$B43,0))))))</f>
        <v/>
      </c>
      <c r="AI751" s="31" t="str">
        <f>IF($A751="","",IF(AI750="","",IF(Main!AK$143=0,0,IF(Main!AQ$219="","",IF($C$29="PM",Main!AQ$219/Main!AK$143*Main!AK152,ROUND(Main!AQ$219/Main!AK$143*Main!AK152*$B43,0))))))</f>
        <v/>
      </c>
      <c r="AJ751" s="31" t="str">
        <f>IF($A751="","",IF(AJ750="","",IF(Main!AL$143=0,0,IF(Main!AR$219="","",IF($C$29="PM",Main!AR$219/Main!AL$143*Main!AL152,ROUND(Main!AR$219/Main!AL$143*Main!AL152*$B43,0))))))</f>
        <v/>
      </c>
      <c r="AK751" s="31" t="str">
        <f>IF($A751="","",IF(AK750="","",IF(Main!AM$143=0,0,IF(Main!AS$219="","",IF($C$29="PM",Main!AS$219/Main!AM$143*Main!AM152,ROUND(Main!AS$219/Main!AM$143*Main!AM152*$B43,0))))))</f>
        <v/>
      </c>
      <c r="AL751" s="50" t="str">
        <f>IF($A751="","",IF(AL750="","",IF(Main!AN$143=0,0,IF(Main!AT$219="","",IF($C$29="PM",Main!AT$219/Main!AN$143*Main!AN152,ROUND(Main!AT$219/Main!AN$143*Main!AN152*$B43,0))))))</f>
        <v/>
      </c>
      <c r="AM751" s="31" t="str">
        <f>IF($A751="","",IF(AM750="","",IF(Main!AO$143=0,0,IF(Main!AU$219="","",IF($C$29="PM",Main!AU$219/Main!AO$143*Main!AO152,ROUND(Main!AU$219/Main!AO$143*Main!AO152*$B43,0))))))</f>
        <v/>
      </c>
      <c r="AN751" s="31" t="str">
        <f>IF($A751="","",IF(AN750="","",IF(Main!AP$143=0,0,IF(Main!AV$219="","",IF($C$29="PM",Main!AV$219/Main!AP$143*Main!AP152,ROUND(Main!AV$219/Main!AP$143*Main!AP152*$B43,0))))))</f>
        <v/>
      </c>
      <c r="AO751" s="31" t="str">
        <f>IF($A751="","",IF(AO750="","",IF(Main!AQ$143=0,0,IF(Main!AW$219="","",IF($C$29="PM",Main!AW$219/Main!AQ$143*Main!AQ152,ROUND(Main!AW$219/Main!AQ$143*Main!AQ152*$B43,0))))))</f>
        <v/>
      </c>
      <c r="AP751" s="31" t="str">
        <f>IF($A751="","",IF(AP750="","",IF(Main!AR$143=0,0,IF(Main!AX$219="","",IF($C$29="PM",Main!AX$219/Main!AR$143*Main!AR152,ROUND(Main!AX$219/Main!AR$143*Main!AR152*$B43,0))))))</f>
        <v/>
      </c>
      <c r="AQ751" s="31" t="str">
        <f>IF($A751="","",IF(AQ750="","",IF(Main!AS$143=0,0,IF(Main!AY$219="","",IF($C$29="PM",Main!AY$219/Main!AS$143*Main!AS152,ROUND(Main!AY$219/Main!AS$143*Main!AS152*$B43,0))))))</f>
        <v/>
      </c>
      <c r="AR751" s="31" t="str">
        <f>IF($A751="","",IF(AR750="","",IF(Main!AT$143=0,0,IF(Main!AZ$219="","",IF($C$29="PM",Main!AZ$219/Main!AT$143*Main!AT152,ROUND(Main!AZ$219/Main!AT$143*Main!AT152*$B43,0))))))</f>
        <v/>
      </c>
      <c r="AS751" s="31" t="str">
        <f>IF($A751="","",IF(AS750="","",IF(Main!AU$143=0,0,IF(Main!BA$219="","",IF($C$29="PM",Main!BA$219/Main!AU$143*Main!AU152,ROUND(Main!BA$219/Main!AU$143*Main!AU152*$B43,0))))))</f>
        <v/>
      </c>
      <c r="AT751" s="31" t="str">
        <f>IF($A751="","",IF(AT750="","",IF(Main!AV$143=0,0,IF(Main!BB$219="","",IF($C$29="PM",Main!BB$219/Main!AV$143*Main!AV152,ROUND(Main!BB$219/Main!AV$143*Main!AV152*$B43,0))))))</f>
        <v/>
      </c>
      <c r="AU751" s="31" t="str">
        <f>IF($A751="","",IF(AU750="","",IF(Main!AW$143=0,0,IF(Main!BC$219="","",IF($C$29="PM",Main!BC$219/Main!AW$143*Main!AW152,ROUND(Main!BC$219/Main!AW$143*Main!AW152*$B43,0))))))</f>
        <v/>
      </c>
      <c r="AV751" s="31" t="str">
        <f>IF($A751="","",IF(AV750="","",IF(Main!AX$143=0,0,IF(Main!BD$219="","",IF($C$29="PM",Main!BD$219/Main!AX$143*Main!AX152,ROUND(Main!BD$219/Main!AX$143*Main!AX152*$B43,0))))))</f>
        <v/>
      </c>
      <c r="AW751" s="31" t="str">
        <f>IF($A751="","",IF(AW750="","",IF(Main!AY$143=0,0,IF(Main!BE$219="","",IF($C$29="PM",Main!BE$219/Main!AY$143*Main!AY152,ROUND(Main!BE$219/Main!AY$143*Main!AY152*$B43,0))))))</f>
        <v/>
      </c>
      <c r="AX751" s="50" t="str">
        <f>IF($A751="","",IF(AX750="","",IF(Main!AZ$143=0,0,IF(Main!BF$219="","",IF($C$29="PM",Main!BF$219/Main!AZ$143*Main!AZ152,ROUND(Main!BF$219/Main!AZ$143*Main!AZ152*$B43,0))))))</f>
        <v/>
      </c>
      <c r="AY751" s="31" t="str">
        <f>IF($A751="","",IF(AY750="","",IF(Main!BA$143=0,0,IF(Main!BG$219="","",IF($C$29="PM",Main!BG$219/Main!BA$143*Main!BA152,ROUND(Main!BG$219/Main!BA$143*Main!BA152*$B43,0))))))</f>
        <v/>
      </c>
      <c r="AZ751" s="31" t="str">
        <f>IF($A751="","",IF(AZ750="","",IF(Main!BB$143=0,0,IF(Main!BH$219="","",IF($C$29="PM",Main!BH$219/Main!BB$143*Main!BB152,ROUND(Main!BH$219/Main!BB$143*Main!BB152*$B43,0))))))</f>
        <v/>
      </c>
      <c r="BA751" s="31" t="str">
        <f>IF($A751="","",IF(BA750="","",IF(Main!BC$143=0,0,IF(Main!BI$219="","",IF($C$29="PM",Main!BI$219/Main!BC$143*Main!BC152,ROUND(Main!BI$219/Main!BC$143*Main!BC152*$B43,0))))))</f>
        <v/>
      </c>
      <c r="BB751" s="31" t="str">
        <f>IF($A751="","",IF(BB750="","",IF(Main!BD$143=0,0,IF(Main!BJ$219="","",IF($C$29="PM",Main!BJ$219/Main!BD$143*Main!BD152,ROUND(Main!BJ$219/Main!BD$143*Main!BD152*$B43,0))))))</f>
        <v/>
      </c>
      <c r="BC751" s="31" t="str">
        <f>IF($A751="","",IF(BC750="","",IF(Main!BE$143=0,0,IF(Main!BK$219="","",IF($C$29="PM",Main!BK$219/Main!BE$143*Main!BE152,ROUND(Main!BK$219/Main!BE$143*Main!BE152*$B43,0))))))</f>
        <v/>
      </c>
      <c r="BD751" s="31" t="str">
        <f>IF($A751="","",IF(BD750="","",IF(Main!BF$143=0,0,IF(Main!BL$219="","",IF($C$29="PM",Main!BL$219/Main!BF$143*Main!BF152,ROUND(Main!BL$219/Main!BF$143*Main!BF152*$B43,0))))))</f>
        <v/>
      </c>
      <c r="BE751" s="31" t="str">
        <f>IF($A751="","",IF(BE750="","",IF(Main!BG$143=0,0,IF(Main!BM$219="","",IF($C$29="PM",Main!BM$219/Main!BG$143*Main!BG152,ROUND(Main!BM$219/Main!BG$143*Main!BG152*$B43,0))))))</f>
        <v/>
      </c>
      <c r="BF751" s="31" t="str">
        <f>IF($A751="","",IF(BF750="","",IF(Main!BH$143=0,0,IF(Main!BN$219="","",IF($C$29="PM",Main!BN$219/Main!BH$143*Main!BH152,ROUND(Main!BN$219/Main!BH$143*Main!BH152*$B43,0))))))</f>
        <v/>
      </c>
      <c r="BG751" s="31" t="str">
        <f>IF($A751="","",IF(BG750="","",IF(Main!BI$143=0,0,IF(Main!BO$219="","",IF($C$29="PM",Main!BO$219/Main!BI$143*Main!BI152,ROUND(Main!BO$219/Main!BI$143*Main!BI152*$B43,0))))))</f>
        <v/>
      </c>
      <c r="BH751" s="31" t="str">
        <f>IF($A751="","",IF(BH750="","",IF(Main!BJ$143=0,0,IF(Main!BP$219="","",IF($C$29="PM",Main!BP$219/Main!BJ$143*Main!BJ152,ROUND(Main!BP$219/Main!BJ$143*Main!BJ152*$B43,0))))))</f>
        <v/>
      </c>
      <c r="BI751" s="31" t="str">
        <f>IF($A751="","",IF(BI750="","",IF(Main!BK$143=0,0,IF(Main!BQ$219="","",IF($C$29="PM",Main!BQ$219/Main!BK$143*Main!BK152,ROUND(Main!BQ$219/Main!BK$143*Main!BK152*$B43,0))))))</f>
        <v/>
      </c>
      <c r="BJ751" s="50" t="str">
        <f>IF($A751="","",IF(BJ750="","",IF(Main!BL$143=0,0,IF(Main!BR$219="","",IF($C$29="PM",Main!BR$219/Main!BL$143*Main!BL152,ROUND(Main!BR$219/Main!BL$143*Main!BL152*$B43,0))))))</f>
        <v/>
      </c>
      <c r="BK751" s="31" t="str">
        <f>IF($A751="","",IF(BK750="","",IF(Main!BM$143=0,0,IF(Main!BS$219="","",IF($C$29="PM",Main!BS$219/Main!BM$143*Main!BM152,ROUND(Main!BS$219/Main!BM$143*Main!BM152*$B43,0))))))</f>
        <v/>
      </c>
      <c r="BL751" s="31" t="str">
        <f>IF($A751="","",IF(BL750="","",IF(Main!BN$143=0,0,IF(Main!BT$219="","",IF($C$29="PM",Main!BT$219/Main!BN$143*Main!BN152,ROUND(Main!BT$219/Main!BN$143*Main!BN152*$B43,0))))))</f>
        <v/>
      </c>
      <c r="BM751" s="31" t="str">
        <f>IF($A751="","",IF(BM750="","",IF(Main!BO$143=0,0,IF(Main!BU$219="","",IF($C$29="PM",Main!BU$219/Main!BO$143*Main!BO152,ROUND(Main!BU$219/Main!BO$143*Main!BO152*$B43,0))))))</f>
        <v/>
      </c>
      <c r="BN751" s="31" t="str">
        <f>IF($A751="","",IF(BN750="","",IF(Main!BP$143=0,0,IF(Main!BV$219="","",IF($C$29="PM",Main!BV$219/Main!BP$143*Main!BP152,ROUND(Main!BV$219/Main!BP$143*Main!BP152*$B43,0))))))</f>
        <v/>
      </c>
      <c r="BO751" s="31" t="str">
        <f>IF($A751="","",IF(BO750="","",IF(Main!BQ$143=0,0,IF(Main!BW$219="","",IF($C$29="PM",Main!BW$219/Main!BQ$143*Main!BQ152,ROUND(Main!BW$219/Main!BQ$143*Main!BQ152*$B43,0))))))</f>
        <v/>
      </c>
      <c r="BP751" s="31" t="str">
        <f>IF($A751="","",IF(BP750="","",IF(Main!BR$143=0,0,IF(Main!BX$219="","",IF($C$29="PM",Main!BX$219/Main!BR$143*Main!BR152,ROUND(Main!BX$219/Main!BR$143*Main!BR152*$B43,0))))))</f>
        <v/>
      </c>
      <c r="BQ751" s="31" t="str">
        <f>IF($A751="","",IF(BQ750="","",IF(Main!BS$143=0,0,IF(Main!BY$219="","",IF($C$29="PM",Main!BY$219/Main!BS$143*Main!BS152,ROUND(Main!BY$219/Main!BS$143*Main!BS152*$B43,0))))))</f>
        <v/>
      </c>
      <c r="BR751" s="31" t="str">
        <f>IF($A751="","",IF(BR750="","",IF(Main!BT$143=0,0,IF(Main!BZ$219="","",IF($C$29="PM",Main!BZ$219/Main!BT$143*Main!BT152,ROUND(Main!BZ$219/Main!BT$143*Main!BT152*$B43,0))))))</f>
        <v/>
      </c>
      <c r="BS751" s="31" t="str">
        <f>IF($A751="","",IF(BS750="","",IF(Main!BU$143=0,0,IF(Main!CA$219="","",IF($C$29="PM",Main!CA$219/Main!BU$143*Main!BU152,ROUND(Main!CA$219/Main!BU$143*Main!BU152*$B43,0))))))</f>
        <v/>
      </c>
      <c r="BT751" s="31" t="str">
        <f>IF($A751="","",IF(BT750="","",IF(Main!BV$143=0,0,IF(Main!CB$219="","",IF($C$29="PM",Main!CB$219/Main!BV$143*Main!BV152,ROUND(Main!CB$219/Main!BV$143*Main!BV152*$B43,0))))))</f>
        <v/>
      </c>
      <c r="BU751" s="31" t="str">
        <f>IF($A751="","",IF(BU750="","",IF(Main!BW$143=0,0,IF(Main!CC$219="","",IF($C$29="PM",Main!CC$219/Main!BW$143*Main!BW152,ROUND(Main!CC$219/Main!BW$143*Main!BW152*$B43,0))))))</f>
        <v/>
      </c>
      <c r="BV751" s="50" t="str">
        <f>IF($A751="","",IF(BV750="","",IF(Main!BX$143=0,0,IF(Main!CD$219="","",IF($C$29="PM",Main!CD$219/Main!BX$143*Main!BX152,ROUND(Main!CD$219/Main!BX$143*Main!BX152*$B43,0))))))</f>
        <v/>
      </c>
    </row>
    <row r="752" spans="1:74" x14ac:dyDescent="0.2">
      <c r="A752" s="71" t="str">
        <f>IF(Main!A$44="","",Main!A$44)</f>
        <v/>
      </c>
      <c r="B752" s="74" t="str">
        <f t="shared" si="502"/>
        <v/>
      </c>
      <c r="C752" s="49" t="str">
        <f>IF($A752="","",IF(C751="","",IF(Main!E$143=0,0,IF(Main!K$219="","",IF($C$29="PM",Main!K$219/Main!E$143*Main!E153,ROUND(Main!K$219/Main!E$143*Main!E153*$B44,0))))))</f>
        <v/>
      </c>
      <c r="D752" s="31" t="str">
        <f>IF($A752="","",IF(D751="","",IF(Main!F$143=0,0,IF(Main!L$219="","",IF($C$29="PM",Main!L$219/Main!F$143*Main!F153,ROUND(Main!L$219/Main!F$143*Main!F153*$B44,0))))))</f>
        <v/>
      </c>
      <c r="E752" s="31" t="str">
        <f>IF($A752="","",IF(E751="","",IF(Main!G$143=0,0,IF(Main!M$219="","",IF($C$29="PM",Main!M$219/Main!G$143*Main!G153,ROUND(Main!M$219/Main!G$143*Main!G153*$B44,0))))))</f>
        <v/>
      </c>
      <c r="F752" s="31" t="str">
        <f>IF($A752="","",IF(F751="","",IF(Main!H$143=0,0,IF(Main!N$219="","",IF($C$29="PM",Main!N$219/Main!H$143*Main!H153,ROUND(Main!N$219/Main!H$143*Main!H153*$B44,0))))))</f>
        <v/>
      </c>
      <c r="G752" s="31" t="str">
        <f>IF($A752="","",IF(G751="","",IF(Main!I$143=0,0,IF(Main!O$219="","",IF($C$29="PM",Main!O$219/Main!I$143*Main!I153,ROUND(Main!O$219/Main!I$143*Main!I153*$B44,0))))))</f>
        <v/>
      </c>
      <c r="H752" s="31" t="str">
        <f>IF($A752="","",IF(H751="","",IF(Main!J$143=0,0,IF(Main!P$219="","",IF($C$29="PM",Main!P$219/Main!J$143*Main!J153,ROUND(Main!P$219/Main!J$143*Main!J153*$B44,0))))))</f>
        <v/>
      </c>
      <c r="I752" s="31" t="str">
        <f>IF($A752="","",IF(I751="","",IF(Main!K$143=0,0,IF(Main!Q$219="","",IF($C$29="PM",Main!Q$219/Main!K$143*Main!K153,ROUND(Main!Q$219/Main!K$143*Main!K153*$B44,0))))))</f>
        <v/>
      </c>
      <c r="J752" s="31" t="str">
        <f>IF($A752="","",IF(J751="","",IF(Main!L$143=0,0,IF(Main!R$219="","",IF($C$29="PM",Main!R$219/Main!L$143*Main!L153,ROUND(Main!R$219/Main!L$143*Main!L153*$B44,0))))))</f>
        <v/>
      </c>
      <c r="K752" s="31" t="str">
        <f>IF($A752="","",IF(K751="","",IF(Main!M$143=0,0,IF(Main!S$219="","",IF($C$29="PM",Main!S$219/Main!M$143*Main!M153,ROUND(Main!S$219/Main!M$143*Main!M153*$B44,0))))))</f>
        <v/>
      </c>
      <c r="L752" s="31" t="str">
        <f>IF($A752="","",IF(L751="","",IF(Main!N$143=0,0,IF(Main!T$219="","",IF($C$29="PM",Main!T$219/Main!N$143*Main!N153,ROUND(Main!T$219/Main!N$143*Main!N153*$B44,0))))))</f>
        <v/>
      </c>
      <c r="M752" s="31" t="str">
        <f>IF($A752="","",IF(M751="","",IF(Main!O$143=0,0,IF(Main!U$219="","",IF($C$29="PM",Main!U$219/Main!O$143*Main!O153,ROUND(Main!U$219/Main!O$143*Main!O153*$B44,0))))))</f>
        <v/>
      </c>
      <c r="N752" s="50" t="str">
        <f>IF($A752="","",IF(N751="","",IF(Main!P$143=0,0,IF(Main!V$219="","",IF($C$29="PM",Main!V$219/Main!P$143*Main!P153,ROUND(Main!V$219/Main!P$143*Main!P153*$B44,0))))))</f>
        <v/>
      </c>
      <c r="O752" s="31" t="str">
        <f>IF($A752="","",IF(O751="","",IF(Main!Q$143=0,0,IF(Main!W$219="","",IF($C$29="PM",Main!W$219/Main!Q$143*Main!Q153,ROUND(Main!W$219/Main!Q$143*Main!Q153*$B44,0))))))</f>
        <v/>
      </c>
      <c r="P752" s="31" t="str">
        <f>IF($A752="","",IF(P751="","",IF(Main!R$143=0,0,IF(Main!X$219="","",IF($C$29="PM",Main!X$219/Main!R$143*Main!R153,ROUND(Main!X$219/Main!R$143*Main!R153*$B44,0))))))</f>
        <v/>
      </c>
      <c r="Q752" s="31" t="str">
        <f>IF($A752="","",IF(Q751="","",IF(Main!S$143=0,0,IF(Main!Y$219="","",IF($C$29="PM",Main!Y$219/Main!S$143*Main!S153,ROUND(Main!Y$219/Main!S$143*Main!S153*$B44,0))))))</f>
        <v/>
      </c>
      <c r="R752" s="31" t="str">
        <f>IF($A752="","",IF(R751="","",IF(Main!T$143=0,0,IF(Main!Z$219="","",IF($C$29="PM",Main!Z$219/Main!T$143*Main!T153,ROUND(Main!Z$219/Main!T$143*Main!T153*$B44,0))))))</f>
        <v/>
      </c>
      <c r="S752" s="31" t="str">
        <f>IF($A752="","",IF(S751="","",IF(Main!U$143=0,0,IF(Main!AA$219="","",IF($C$29="PM",Main!AA$219/Main!U$143*Main!U153,ROUND(Main!AA$219/Main!U$143*Main!U153*$B44,0))))))</f>
        <v/>
      </c>
      <c r="T752" s="31" t="str">
        <f>IF($A752="","",IF(T751="","",IF(Main!V$143=0,0,IF(Main!AB$219="","",IF($C$29="PM",Main!AB$219/Main!V$143*Main!V153,ROUND(Main!AB$219/Main!V$143*Main!V153*$B44,0))))))</f>
        <v/>
      </c>
      <c r="U752" s="31" t="str">
        <f>IF($A752="","",IF(U751="","",IF(Main!W$143=0,0,IF(Main!AC$219="","",IF($C$29="PM",Main!AC$219/Main!W$143*Main!W153,ROUND(Main!AC$219/Main!W$143*Main!W153*$B44,0))))))</f>
        <v/>
      </c>
      <c r="V752" s="31" t="str">
        <f>IF($A752="","",IF(V751="","",IF(Main!X$143=0,0,IF(Main!AD$219="","",IF($C$29="PM",Main!AD$219/Main!X$143*Main!X153,ROUND(Main!AD$219/Main!X$143*Main!X153*$B44,0))))))</f>
        <v/>
      </c>
      <c r="W752" s="31" t="str">
        <f>IF($A752="","",IF(W751="","",IF(Main!Y$143=0,0,IF(Main!AE$219="","",IF($C$29="PM",Main!AE$219/Main!Y$143*Main!Y153,ROUND(Main!AE$219/Main!Y$143*Main!Y153*$B44,0))))))</f>
        <v/>
      </c>
      <c r="X752" s="31" t="str">
        <f>IF($A752="","",IF(X751="","",IF(Main!Z$143=0,0,IF(Main!AF$219="","",IF($C$29="PM",Main!AF$219/Main!Z$143*Main!Z153,ROUND(Main!AF$219/Main!Z$143*Main!Z153*$B44,0))))))</f>
        <v/>
      </c>
      <c r="Y752" s="31" t="str">
        <f>IF($A752="","",IF(Y751="","",IF(Main!AA$143=0,0,IF(Main!AG$219="","",IF($C$29="PM",Main!AG$219/Main!AA$143*Main!AA153,ROUND(Main!AG$219/Main!AA$143*Main!AA153*$B44,0))))))</f>
        <v/>
      </c>
      <c r="Z752" s="31" t="str">
        <f>IF($A752="","",IF(Z751="","",IF(Main!AB$143=0,0,IF(Main!AH$219="","",IF($C$29="PM",Main!AH$219/Main!AB$143*Main!AB153,ROUND(Main!AH$219/Main!AB$143*Main!AB153*$B44,0))))))</f>
        <v/>
      </c>
      <c r="AA752" s="49" t="str">
        <f>IF($A752="","",IF(AA751="","",IF(Main!AC$143=0,0,IF(Main!AI$219="","",IF($C$29="PM",Main!AI$219/Main!AC$143*Main!AC153,ROUND(Main!AI$219/Main!AC$143*Main!AC153*$B44,0))))))</f>
        <v/>
      </c>
      <c r="AB752" s="31" t="str">
        <f>IF($A752="","",IF(AB751="","",IF(Main!AD$143=0,0,IF(Main!AJ$219="","",IF($C$29="PM",Main!AJ$219/Main!AD$143*Main!AD153,ROUND(Main!AJ$219/Main!AD$143*Main!AD153*$B44,0))))))</f>
        <v/>
      </c>
      <c r="AC752" s="31" t="str">
        <f>IF($A752="","",IF(AC751="","",IF(Main!AE$143=0,0,IF(Main!AK$219="","",IF($C$29="PM",Main!AK$219/Main!AE$143*Main!AE153,ROUND(Main!AK$219/Main!AE$143*Main!AE153*$B44,0))))))</f>
        <v/>
      </c>
      <c r="AD752" s="31" t="str">
        <f>IF($A752="","",IF(AD751="","",IF(Main!AF$143=0,0,IF(Main!AL$219="","",IF($C$29="PM",Main!AL$219/Main!AF$143*Main!AF153,ROUND(Main!AL$219/Main!AF$143*Main!AF153*$B44,0))))))</f>
        <v/>
      </c>
      <c r="AE752" s="31" t="str">
        <f>IF($A752="","",IF(AE751="","",IF(Main!AG$143=0,0,IF(Main!AM$219="","",IF($C$29="PM",Main!AM$219/Main!AG$143*Main!AG153,ROUND(Main!AM$219/Main!AG$143*Main!AG153*$B44,0))))))</f>
        <v/>
      </c>
      <c r="AF752" s="31" t="str">
        <f>IF($A752="","",IF(AF751="","",IF(Main!AH$143=0,0,IF(Main!AN$219="","",IF($C$29="PM",Main!AN$219/Main!AH$143*Main!AH153,ROUND(Main!AN$219/Main!AH$143*Main!AH153*$B44,0))))))</f>
        <v/>
      </c>
      <c r="AG752" s="31" t="str">
        <f>IF($A752="","",IF(AG751="","",IF(Main!AI$143=0,0,IF(Main!AO$219="","",IF($C$29="PM",Main!AO$219/Main!AI$143*Main!AI153,ROUND(Main!AO$219/Main!AI$143*Main!AI153*$B44,0))))))</f>
        <v/>
      </c>
      <c r="AH752" s="31" t="str">
        <f>IF($A752="","",IF(AH751="","",IF(Main!AJ$143=0,0,IF(Main!AP$219="","",IF($C$29="PM",Main!AP$219/Main!AJ$143*Main!AJ153,ROUND(Main!AP$219/Main!AJ$143*Main!AJ153*$B44,0))))))</f>
        <v/>
      </c>
      <c r="AI752" s="31" t="str">
        <f>IF($A752="","",IF(AI751="","",IF(Main!AK$143=0,0,IF(Main!AQ$219="","",IF($C$29="PM",Main!AQ$219/Main!AK$143*Main!AK153,ROUND(Main!AQ$219/Main!AK$143*Main!AK153*$B44,0))))))</f>
        <v/>
      </c>
      <c r="AJ752" s="31" t="str">
        <f>IF($A752="","",IF(AJ751="","",IF(Main!AL$143=0,0,IF(Main!AR$219="","",IF($C$29="PM",Main!AR$219/Main!AL$143*Main!AL153,ROUND(Main!AR$219/Main!AL$143*Main!AL153*$B44,0))))))</f>
        <v/>
      </c>
      <c r="AK752" s="31" t="str">
        <f>IF($A752="","",IF(AK751="","",IF(Main!AM$143=0,0,IF(Main!AS$219="","",IF($C$29="PM",Main!AS$219/Main!AM$143*Main!AM153,ROUND(Main!AS$219/Main!AM$143*Main!AM153*$B44,0))))))</f>
        <v/>
      </c>
      <c r="AL752" s="50" t="str">
        <f>IF($A752="","",IF(AL751="","",IF(Main!AN$143=0,0,IF(Main!AT$219="","",IF($C$29="PM",Main!AT$219/Main!AN$143*Main!AN153,ROUND(Main!AT$219/Main!AN$143*Main!AN153*$B44,0))))))</f>
        <v/>
      </c>
      <c r="AM752" s="31" t="str">
        <f>IF($A752="","",IF(AM751="","",IF(Main!AO$143=0,0,IF(Main!AU$219="","",IF($C$29="PM",Main!AU$219/Main!AO$143*Main!AO153,ROUND(Main!AU$219/Main!AO$143*Main!AO153*$B44,0))))))</f>
        <v/>
      </c>
      <c r="AN752" s="31" t="str">
        <f>IF($A752="","",IF(AN751="","",IF(Main!AP$143=0,0,IF(Main!AV$219="","",IF($C$29="PM",Main!AV$219/Main!AP$143*Main!AP153,ROUND(Main!AV$219/Main!AP$143*Main!AP153*$B44,0))))))</f>
        <v/>
      </c>
      <c r="AO752" s="31" t="str">
        <f>IF($A752="","",IF(AO751="","",IF(Main!AQ$143=0,0,IF(Main!AW$219="","",IF($C$29="PM",Main!AW$219/Main!AQ$143*Main!AQ153,ROUND(Main!AW$219/Main!AQ$143*Main!AQ153*$B44,0))))))</f>
        <v/>
      </c>
      <c r="AP752" s="31" t="str">
        <f>IF($A752="","",IF(AP751="","",IF(Main!AR$143=0,0,IF(Main!AX$219="","",IF($C$29="PM",Main!AX$219/Main!AR$143*Main!AR153,ROUND(Main!AX$219/Main!AR$143*Main!AR153*$B44,0))))))</f>
        <v/>
      </c>
      <c r="AQ752" s="31" t="str">
        <f>IF($A752="","",IF(AQ751="","",IF(Main!AS$143=0,0,IF(Main!AY$219="","",IF($C$29="PM",Main!AY$219/Main!AS$143*Main!AS153,ROUND(Main!AY$219/Main!AS$143*Main!AS153*$B44,0))))))</f>
        <v/>
      </c>
      <c r="AR752" s="31" t="str">
        <f>IF($A752="","",IF(AR751="","",IF(Main!AT$143=0,0,IF(Main!AZ$219="","",IF($C$29="PM",Main!AZ$219/Main!AT$143*Main!AT153,ROUND(Main!AZ$219/Main!AT$143*Main!AT153*$B44,0))))))</f>
        <v/>
      </c>
      <c r="AS752" s="31" t="str">
        <f>IF($A752="","",IF(AS751="","",IF(Main!AU$143=0,0,IF(Main!BA$219="","",IF($C$29="PM",Main!BA$219/Main!AU$143*Main!AU153,ROUND(Main!BA$219/Main!AU$143*Main!AU153*$B44,0))))))</f>
        <v/>
      </c>
      <c r="AT752" s="31" t="str">
        <f>IF($A752="","",IF(AT751="","",IF(Main!AV$143=0,0,IF(Main!BB$219="","",IF($C$29="PM",Main!BB$219/Main!AV$143*Main!AV153,ROUND(Main!BB$219/Main!AV$143*Main!AV153*$B44,0))))))</f>
        <v/>
      </c>
      <c r="AU752" s="31" t="str">
        <f>IF($A752="","",IF(AU751="","",IF(Main!AW$143=0,0,IF(Main!BC$219="","",IF($C$29="PM",Main!BC$219/Main!AW$143*Main!AW153,ROUND(Main!BC$219/Main!AW$143*Main!AW153*$B44,0))))))</f>
        <v/>
      </c>
      <c r="AV752" s="31" t="str">
        <f>IF($A752="","",IF(AV751="","",IF(Main!AX$143=0,0,IF(Main!BD$219="","",IF($C$29="PM",Main!BD$219/Main!AX$143*Main!AX153,ROUND(Main!BD$219/Main!AX$143*Main!AX153*$B44,0))))))</f>
        <v/>
      </c>
      <c r="AW752" s="31" t="str">
        <f>IF($A752="","",IF(AW751="","",IF(Main!AY$143=0,0,IF(Main!BE$219="","",IF($C$29="PM",Main!BE$219/Main!AY$143*Main!AY153,ROUND(Main!BE$219/Main!AY$143*Main!AY153*$B44,0))))))</f>
        <v/>
      </c>
      <c r="AX752" s="50" t="str">
        <f>IF($A752="","",IF(AX751="","",IF(Main!AZ$143=0,0,IF(Main!BF$219="","",IF($C$29="PM",Main!BF$219/Main!AZ$143*Main!AZ153,ROUND(Main!BF$219/Main!AZ$143*Main!AZ153*$B44,0))))))</f>
        <v/>
      </c>
      <c r="AY752" s="31" t="str">
        <f>IF($A752="","",IF(AY751="","",IF(Main!BA$143=0,0,IF(Main!BG$219="","",IF($C$29="PM",Main!BG$219/Main!BA$143*Main!BA153,ROUND(Main!BG$219/Main!BA$143*Main!BA153*$B44,0))))))</f>
        <v/>
      </c>
      <c r="AZ752" s="31" t="str">
        <f>IF($A752="","",IF(AZ751="","",IF(Main!BB$143=0,0,IF(Main!BH$219="","",IF($C$29="PM",Main!BH$219/Main!BB$143*Main!BB153,ROUND(Main!BH$219/Main!BB$143*Main!BB153*$B44,0))))))</f>
        <v/>
      </c>
      <c r="BA752" s="31" t="str">
        <f>IF($A752="","",IF(BA751="","",IF(Main!BC$143=0,0,IF(Main!BI$219="","",IF($C$29="PM",Main!BI$219/Main!BC$143*Main!BC153,ROUND(Main!BI$219/Main!BC$143*Main!BC153*$B44,0))))))</f>
        <v/>
      </c>
      <c r="BB752" s="31" t="str">
        <f>IF($A752="","",IF(BB751="","",IF(Main!BD$143=0,0,IF(Main!BJ$219="","",IF($C$29="PM",Main!BJ$219/Main!BD$143*Main!BD153,ROUND(Main!BJ$219/Main!BD$143*Main!BD153*$B44,0))))))</f>
        <v/>
      </c>
      <c r="BC752" s="31" t="str">
        <f>IF($A752="","",IF(BC751="","",IF(Main!BE$143=0,0,IF(Main!BK$219="","",IF($C$29="PM",Main!BK$219/Main!BE$143*Main!BE153,ROUND(Main!BK$219/Main!BE$143*Main!BE153*$B44,0))))))</f>
        <v/>
      </c>
      <c r="BD752" s="31" t="str">
        <f>IF($A752="","",IF(BD751="","",IF(Main!BF$143=0,0,IF(Main!BL$219="","",IF($C$29="PM",Main!BL$219/Main!BF$143*Main!BF153,ROUND(Main!BL$219/Main!BF$143*Main!BF153*$B44,0))))))</f>
        <v/>
      </c>
      <c r="BE752" s="31" t="str">
        <f>IF($A752="","",IF(BE751="","",IF(Main!BG$143=0,0,IF(Main!BM$219="","",IF($C$29="PM",Main!BM$219/Main!BG$143*Main!BG153,ROUND(Main!BM$219/Main!BG$143*Main!BG153*$B44,0))))))</f>
        <v/>
      </c>
      <c r="BF752" s="31" t="str">
        <f>IF($A752="","",IF(BF751="","",IF(Main!BH$143=0,0,IF(Main!BN$219="","",IF($C$29="PM",Main!BN$219/Main!BH$143*Main!BH153,ROUND(Main!BN$219/Main!BH$143*Main!BH153*$B44,0))))))</f>
        <v/>
      </c>
      <c r="BG752" s="31" t="str">
        <f>IF($A752="","",IF(BG751="","",IF(Main!BI$143=0,0,IF(Main!BO$219="","",IF($C$29="PM",Main!BO$219/Main!BI$143*Main!BI153,ROUND(Main!BO$219/Main!BI$143*Main!BI153*$B44,0))))))</f>
        <v/>
      </c>
      <c r="BH752" s="31" t="str">
        <f>IF($A752="","",IF(BH751="","",IF(Main!BJ$143=0,0,IF(Main!BP$219="","",IF($C$29="PM",Main!BP$219/Main!BJ$143*Main!BJ153,ROUND(Main!BP$219/Main!BJ$143*Main!BJ153*$B44,0))))))</f>
        <v/>
      </c>
      <c r="BI752" s="31" t="str">
        <f>IF($A752="","",IF(BI751="","",IF(Main!BK$143=0,0,IF(Main!BQ$219="","",IF($C$29="PM",Main!BQ$219/Main!BK$143*Main!BK153,ROUND(Main!BQ$219/Main!BK$143*Main!BK153*$B44,0))))))</f>
        <v/>
      </c>
      <c r="BJ752" s="50" t="str">
        <f>IF($A752="","",IF(BJ751="","",IF(Main!BL$143=0,0,IF(Main!BR$219="","",IF($C$29="PM",Main!BR$219/Main!BL$143*Main!BL153,ROUND(Main!BR$219/Main!BL$143*Main!BL153*$B44,0))))))</f>
        <v/>
      </c>
      <c r="BK752" s="31" t="str">
        <f>IF($A752="","",IF(BK751="","",IF(Main!BM$143=0,0,IF(Main!BS$219="","",IF($C$29="PM",Main!BS$219/Main!BM$143*Main!BM153,ROUND(Main!BS$219/Main!BM$143*Main!BM153*$B44,0))))))</f>
        <v/>
      </c>
      <c r="BL752" s="31" t="str">
        <f>IF($A752="","",IF(BL751="","",IF(Main!BN$143=0,0,IF(Main!BT$219="","",IF($C$29="PM",Main!BT$219/Main!BN$143*Main!BN153,ROUND(Main!BT$219/Main!BN$143*Main!BN153*$B44,0))))))</f>
        <v/>
      </c>
      <c r="BM752" s="31" t="str">
        <f>IF($A752="","",IF(BM751="","",IF(Main!BO$143=0,0,IF(Main!BU$219="","",IF($C$29="PM",Main!BU$219/Main!BO$143*Main!BO153,ROUND(Main!BU$219/Main!BO$143*Main!BO153*$B44,0))))))</f>
        <v/>
      </c>
      <c r="BN752" s="31" t="str">
        <f>IF($A752="","",IF(BN751="","",IF(Main!BP$143=0,0,IF(Main!BV$219="","",IF($C$29="PM",Main!BV$219/Main!BP$143*Main!BP153,ROUND(Main!BV$219/Main!BP$143*Main!BP153*$B44,0))))))</f>
        <v/>
      </c>
      <c r="BO752" s="31" t="str">
        <f>IF($A752="","",IF(BO751="","",IF(Main!BQ$143=0,0,IF(Main!BW$219="","",IF($C$29="PM",Main!BW$219/Main!BQ$143*Main!BQ153,ROUND(Main!BW$219/Main!BQ$143*Main!BQ153*$B44,0))))))</f>
        <v/>
      </c>
      <c r="BP752" s="31" t="str">
        <f>IF($A752="","",IF(BP751="","",IF(Main!BR$143=0,0,IF(Main!BX$219="","",IF($C$29="PM",Main!BX$219/Main!BR$143*Main!BR153,ROUND(Main!BX$219/Main!BR$143*Main!BR153*$B44,0))))))</f>
        <v/>
      </c>
      <c r="BQ752" s="31" t="str">
        <f>IF($A752="","",IF(BQ751="","",IF(Main!BS$143=0,0,IF(Main!BY$219="","",IF($C$29="PM",Main!BY$219/Main!BS$143*Main!BS153,ROUND(Main!BY$219/Main!BS$143*Main!BS153*$B44,0))))))</f>
        <v/>
      </c>
      <c r="BR752" s="31" t="str">
        <f>IF($A752="","",IF(BR751="","",IF(Main!BT$143=0,0,IF(Main!BZ$219="","",IF($C$29="PM",Main!BZ$219/Main!BT$143*Main!BT153,ROUND(Main!BZ$219/Main!BT$143*Main!BT153*$B44,0))))))</f>
        <v/>
      </c>
      <c r="BS752" s="31" t="str">
        <f>IF($A752="","",IF(BS751="","",IF(Main!BU$143=0,0,IF(Main!CA$219="","",IF($C$29="PM",Main!CA$219/Main!BU$143*Main!BU153,ROUND(Main!CA$219/Main!BU$143*Main!BU153*$B44,0))))))</f>
        <v/>
      </c>
      <c r="BT752" s="31" t="str">
        <f>IF($A752="","",IF(BT751="","",IF(Main!BV$143=0,0,IF(Main!CB$219="","",IF($C$29="PM",Main!CB$219/Main!BV$143*Main!BV153,ROUND(Main!CB$219/Main!BV$143*Main!BV153*$B44,0))))))</f>
        <v/>
      </c>
      <c r="BU752" s="31" t="str">
        <f>IF($A752="","",IF(BU751="","",IF(Main!BW$143=0,0,IF(Main!CC$219="","",IF($C$29="PM",Main!CC$219/Main!BW$143*Main!BW153,ROUND(Main!CC$219/Main!BW$143*Main!BW153*$B44,0))))))</f>
        <v/>
      </c>
      <c r="BV752" s="50" t="str">
        <f>IF($A752="","",IF(BV751="","",IF(Main!BX$143=0,0,IF(Main!CD$219="","",IF($C$29="PM",Main!CD$219/Main!BX$143*Main!BX153,ROUND(Main!CD$219/Main!BX$143*Main!BX153*$B44,0))))))</f>
        <v/>
      </c>
    </row>
    <row r="753" spans="1:74" x14ac:dyDescent="0.2">
      <c r="A753" s="71" t="str">
        <f>IF(Main!A$45="","",Main!A$45)</f>
        <v/>
      </c>
      <c r="B753" s="74" t="str">
        <f t="shared" si="502"/>
        <v/>
      </c>
      <c r="C753" s="49" t="str">
        <f>IF($A753="","",IF(C752="","",IF(Main!E$143=0,0,IF(Main!K$219="","",IF($C$29="PM",Main!K$219/Main!E$143*Main!E154,ROUND(Main!K$219/Main!E$143*Main!E154*$B45,0))))))</f>
        <v/>
      </c>
      <c r="D753" s="31" t="str">
        <f>IF($A753="","",IF(D752="","",IF(Main!F$143=0,0,IF(Main!L$219="","",IF($C$29="PM",Main!L$219/Main!F$143*Main!F154,ROUND(Main!L$219/Main!F$143*Main!F154*$B45,0))))))</f>
        <v/>
      </c>
      <c r="E753" s="31" t="str">
        <f>IF($A753="","",IF(E752="","",IF(Main!G$143=0,0,IF(Main!M$219="","",IF($C$29="PM",Main!M$219/Main!G$143*Main!G154,ROUND(Main!M$219/Main!G$143*Main!G154*$B45,0))))))</f>
        <v/>
      </c>
      <c r="F753" s="31" t="str">
        <f>IF($A753="","",IF(F752="","",IF(Main!H$143=0,0,IF(Main!N$219="","",IF($C$29="PM",Main!N$219/Main!H$143*Main!H154,ROUND(Main!N$219/Main!H$143*Main!H154*$B45,0))))))</f>
        <v/>
      </c>
      <c r="G753" s="31" t="str">
        <f>IF($A753="","",IF(G752="","",IF(Main!I$143=0,0,IF(Main!O$219="","",IF($C$29="PM",Main!O$219/Main!I$143*Main!I154,ROUND(Main!O$219/Main!I$143*Main!I154*$B45,0))))))</f>
        <v/>
      </c>
      <c r="H753" s="31" t="str">
        <f>IF($A753="","",IF(H752="","",IF(Main!J$143=0,0,IF(Main!P$219="","",IF($C$29="PM",Main!P$219/Main!J$143*Main!J154,ROUND(Main!P$219/Main!J$143*Main!J154*$B45,0))))))</f>
        <v/>
      </c>
      <c r="I753" s="31" t="str">
        <f>IF($A753="","",IF(I752="","",IF(Main!K$143=0,0,IF(Main!Q$219="","",IF($C$29="PM",Main!Q$219/Main!K$143*Main!K154,ROUND(Main!Q$219/Main!K$143*Main!K154*$B45,0))))))</f>
        <v/>
      </c>
      <c r="J753" s="31" t="str">
        <f>IF($A753="","",IF(J752="","",IF(Main!L$143=0,0,IF(Main!R$219="","",IF($C$29="PM",Main!R$219/Main!L$143*Main!L154,ROUND(Main!R$219/Main!L$143*Main!L154*$B45,0))))))</f>
        <v/>
      </c>
      <c r="K753" s="31" t="str">
        <f>IF($A753="","",IF(K752="","",IF(Main!M$143=0,0,IF(Main!S$219="","",IF($C$29="PM",Main!S$219/Main!M$143*Main!M154,ROUND(Main!S$219/Main!M$143*Main!M154*$B45,0))))))</f>
        <v/>
      </c>
      <c r="L753" s="31" t="str">
        <f>IF($A753="","",IF(L752="","",IF(Main!N$143=0,0,IF(Main!T$219="","",IF($C$29="PM",Main!T$219/Main!N$143*Main!N154,ROUND(Main!T$219/Main!N$143*Main!N154*$B45,0))))))</f>
        <v/>
      </c>
      <c r="M753" s="31" t="str">
        <f>IF($A753="","",IF(M752="","",IF(Main!O$143=0,0,IF(Main!U$219="","",IF($C$29="PM",Main!U$219/Main!O$143*Main!O154,ROUND(Main!U$219/Main!O$143*Main!O154*$B45,0))))))</f>
        <v/>
      </c>
      <c r="N753" s="50" t="str">
        <f>IF($A753="","",IF(N752="","",IF(Main!P$143=0,0,IF(Main!V$219="","",IF($C$29="PM",Main!V$219/Main!P$143*Main!P154,ROUND(Main!V$219/Main!P$143*Main!P154*$B45,0))))))</f>
        <v/>
      </c>
      <c r="O753" s="31" t="str">
        <f>IF($A753="","",IF(O752="","",IF(Main!Q$143=0,0,IF(Main!W$219="","",IF($C$29="PM",Main!W$219/Main!Q$143*Main!Q154,ROUND(Main!W$219/Main!Q$143*Main!Q154*$B45,0))))))</f>
        <v/>
      </c>
      <c r="P753" s="31" t="str">
        <f>IF($A753="","",IF(P752="","",IF(Main!R$143=0,0,IF(Main!X$219="","",IF($C$29="PM",Main!X$219/Main!R$143*Main!R154,ROUND(Main!X$219/Main!R$143*Main!R154*$B45,0))))))</f>
        <v/>
      </c>
      <c r="Q753" s="31" t="str">
        <f>IF($A753="","",IF(Q752="","",IF(Main!S$143=0,0,IF(Main!Y$219="","",IF($C$29="PM",Main!Y$219/Main!S$143*Main!S154,ROUND(Main!Y$219/Main!S$143*Main!S154*$B45,0))))))</f>
        <v/>
      </c>
      <c r="R753" s="31" t="str">
        <f>IF($A753="","",IF(R752="","",IF(Main!T$143=0,0,IF(Main!Z$219="","",IF($C$29="PM",Main!Z$219/Main!T$143*Main!T154,ROUND(Main!Z$219/Main!T$143*Main!T154*$B45,0))))))</f>
        <v/>
      </c>
      <c r="S753" s="31" t="str">
        <f>IF($A753="","",IF(S752="","",IF(Main!U$143=0,0,IF(Main!AA$219="","",IF($C$29="PM",Main!AA$219/Main!U$143*Main!U154,ROUND(Main!AA$219/Main!U$143*Main!U154*$B45,0))))))</f>
        <v/>
      </c>
      <c r="T753" s="31" t="str">
        <f>IF($A753="","",IF(T752="","",IF(Main!V$143=0,0,IF(Main!AB$219="","",IF($C$29="PM",Main!AB$219/Main!V$143*Main!V154,ROUND(Main!AB$219/Main!V$143*Main!V154*$B45,0))))))</f>
        <v/>
      </c>
      <c r="U753" s="31" t="str">
        <f>IF($A753="","",IF(U752="","",IF(Main!W$143=0,0,IF(Main!AC$219="","",IF($C$29="PM",Main!AC$219/Main!W$143*Main!W154,ROUND(Main!AC$219/Main!W$143*Main!W154*$B45,0))))))</f>
        <v/>
      </c>
      <c r="V753" s="31" t="str">
        <f>IF($A753="","",IF(V752="","",IF(Main!X$143=0,0,IF(Main!AD$219="","",IF($C$29="PM",Main!AD$219/Main!X$143*Main!X154,ROUND(Main!AD$219/Main!X$143*Main!X154*$B45,0))))))</f>
        <v/>
      </c>
      <c r="W753" s="31" t="str">
        <f>IF($A753="","",IF(W752="","",IF(Main!Y$143=0,0,IF(Main!AE$219="","",IF($C$29="PM",Main!AE$219/Main!Y$143*Main!Y154,ROUND(Main!AE$219/Main!Y$143*Main!Y154*$B45,0))))))</f>
        <v/>
      </c>
      <c r="X753" s="31" t="str">
        <f>IF($A753="","",IF(X752="","",IF(Main!Z$143=0,0,IF(Main!AF$219="","",IF($C$29="PM",Main!AF$219/Main!Z$143*Main!Z154,ROUND(Main!AF$219/Main!Z$143*Main!Z154*$B45,0))))))</f>
        <v/>
      </c>
      <c r="Y753" s="31" t="str">
        <f>IF($A753="","",IF(Y752="","",IF(Main!AA$143=0,0,IF(Main!AG$219="","",IF($C$29="PM",Main!AG$219/Main!AA$143*Main!AA154,ROUND(Main!AG$219/Main!AA$143*Main!AA154*$B45,0))))))</f>
        <v/>
      </c>
      <c r="Z753" s="31" t="str">
        <f>IF($A753="","",IF(Z752="","",IF(Main!AB$143=0,0,IF(Main!AH$219="","",IF($C$29="PM",Main!AH$219/Main!AB$143*Main!AB154,ROUND(Main!AH$219/Main!AB$143*Main!AB154*$B45,0))))))</f>
        <v/>
      </c>
      <c r="AA753" s="49" t="str">
        <f>IF($A753="","",IF(AA752="","",IF(Main!AC$143=0,0,IF(Main!AI$219="","",IF($C$29="PM",Main!AI$219/Main!AC$143*Main!AC154,ROUND(Main!AI$219/Main!AC$143*Main!AC154*$B45,0))))))</f>
        <v/>
      </c>
      <c r="AB753" s="31" t="str">
        <f>IF($A753="","",IF(AB752="","",IF(Main!AD$143=0,0,IF(Main!AJ$219="","",IF($C$29="PM",Main!AJ$219/Main!AD$143*Main!AD154,ROUND(Main!AJ$219/Main!AD$143*Main!AD154*$B45,0))))))</f>
        <v/>
      </c>
      <c r="AC753" s="31" t="str">
        <f>IF($A753="","",IF(AC752="","",IF(Main!AE$143=0,0,IF(Main!AK$219="","",IF($C$29="PM",Main!AK$219/Main!AE$143*Main!AE154,ROUND(Main!AK$219/Main!AE$143*Main!AE154*$B45,0))))))</f>
        <v/>
      </c>
      <c r="AD753" s="31" t="str">
        <f>IF($A753="","",IF(AD752="","",IF(Main!AF$143=0,0,IF(Main!AL$219="","",IF($C$29="PM",Main!AL$219/Main!AF$143*Main!AF154,ROUND(Main!AL$219/Main!AF$143*Main!AF154*$B45,0))))))</f>
        <v/>
      </c>
      <c r="AE753" s="31" t="str">
        <f>IF($A753="","",IF(AE752="","",IF(Main!AG$143=0,0,IF(Main!AM$219="","",IF($C$29="PM",Main!AM$219/Main!AG$143*Main!AG154,ROUND(Main!AM$219/Main!AG$143*Main!AG154*$B45,0))))))</f>
        <v/>
      </c>
      <c r="AF753" s="31" t="str">
        <f>IF($A753="","",IF(AF752="","",IF(Main!AH$143=0,0,IF(Main!AN$219="","",IF($C$29="PM",Main!AN$219/Main!AH$143*Main!AH154,ROUND(Main!AN$219/Main!AH$143*Main!AH154*$B45,0))))))</f>
        <v/>
      </c>
      <c r="AG753" s="31" t="str">
        <f>IF($A753="","",IF(AG752="","",IF(Main!AI$143=0,0,IF(Main!AO$219="","",IF($C$29="PM",Main!AO$219/Main!AI$143*Main!AI154,ROUND(Main!AO$219/Main!AI$143*Main!AI154*$B45,0))))))</f>
        <v/>
      </c>
      <c r="AH753" s="31" t="str">
        <f>IF($A753="","",IF(AH752="","",IF(Main!AJ$143=0,0,IF(Main!AP$219="","",IF($C$29="PM",Main!AP$219/Main!AJ$143*Main!AJ154,ROUND(Main!AP$219/Main!AJ$143*Main!AJ154*$B45,0))))))</f>
        <v/>
      </c>
      <c r="AI753" s="31" t="str">
        <f>IF($A753="","",IF(AI752="","",IF(Main!AK$143=0,0,IF(Main!AQ$219="","",IF($C$29="PM",Main!AQ$219/Main!AK$143*Main!AK154,ROUND(Main!AQ$219/Main!AK$143*Main!AK154*$B45,0))))))</f>
        <v/>
      </c>
      <c r="AJ753" s="31" t="str">
        <f>IF($A753="","",IF(AJ752="","",IF(Main!AL$143=0,0,IF(Main!AR$219="","",IF($C$29="PM",Main!AR$219/Main!AL$143*Main!AL154,ROUND(Main!AR$219/Main!AL$143*Main!AL154*$B45,0))))))</f>
        <v/>
      </c>
      <c r="AK753" s="31" t="str">
        <f>IF($A753="","",IF(AK752="","",IF(Main!AM$143=0,0,IF(Main!AS$219="","",IF($C$29="PM",Main!AS$219/Main!AM$143*Main!AM154,ROUND(Main!AS$219/Main!AM$143*Main!AM154*$B45,0))))))</f>
        <v/>
      </c>
      <c r="AL753" s="50" t="str">
        <f>IF($A753="","",IF(AL752="","",IF(Main!AN$143=0,0,IF(Main!AT$219="","",IF($C$29="PM",Main!AT$219/Main!AN$143*Main!AN154,ROUND(Main!AT$219/Main!AN$143*Main!AN154*$B45,0))))))</f>
        <v/>
      </c>
      <c r="AM753" s="31" t="str">
        <f>IF($A753="","",IF(AM752="","",IF(Main!AO$143=0,0,IF(Main!AU$219="","",IF($C$29="PM",Main!AU$219/Main!AO$143*Main!AO154,ROUND(Main!AU$219/Main!AO$143*Main!AO154*$B45,0))))))</f>
        <v/>
      </c>
      <c r="AN753" s="31" t="str">
        <f>IF($A753="","",IF(AN752="","",IF(Main!AP$143=0,0,IF(Main!AV$219="","",IF($C$29="PM",Main!AV$219/Main!AP$143*Main!AP154,ROUND(Main!AV$219/Main!AP$143*Main!AP154*$B45,0))))))</f>
        <v/>
      </c>
      <c r="AO753" s="31" t="str">
        <f>IF($A753="","",IF(AO752="","",IF(Main!AQ$143=0,0,IF(Main!AW$219="","",IF($C$29="PM",Main!AW$219/Main!AQ$143*Main!AQ154,ROUND(Main!AW$219/Main!AQ$143*Main!AQ154*$B45,0))))))</f>
        <v/>
      </c>
      <c r="AP753" s="31" t="str">
        <f>IF($A753="","",IF(AP752="","",IF(Main!AR$143=0,0,IF(Main!AX$219="","",IF($C$29="PM",Main!AX$219/Main!AR$143*Main!AR154,ROUND(Main!AX$219/Main!AR$143*Main!AR154*$B45,0))))))</f>
        <v/>
      </c>
      <c r="AQ753" s="31" t="str">
        <f>IF($A753="","",IF(AQ752="","",IF(Main!AS$143=0,0,IF(Main!AY$219="","",IF($C$29="PM",Main!AY$219/Main!AS$143*Main!AS154,ROUND(Main!AY$219/Main!AS$143*Main!AS154*$B45,0))))))</f>
        <v/>
      </c>
      <c r="AR753" s="31" t="str">
        <f>IF($A753="","",IF(AR752="","",IF(Main!AT$143=0,0,IF(Main!AZ$219="","",IF($C$29="PM",Main!AZ$219/Main!AT$143*Main!AT154,ROUND(Main!AZ$219/Main!AT$143*Main!AT154*$B45,0))))))</f>
        <v/>
      </c>
      <c r="AS753" s="31" t="str">
        <f>IF($A753="","",IF(AS752="","",IF(Main!AU$143=0,0,IF(Main!BA$219="","",IF($C$29="PM",Main!BA$219/Main!AU$143*Main!AU154,ROUND(Main!BA$219/Main!AU$143*Main!AU154*$B45,0))))))</f>
        <v/>
      </c>
      <c r="AT753" s="31" t="str">
        <f>IF($A753="","",IF(AT752="","",IF(Main!AV$143=0,0,IF(Main!BB$219="","",IF($C$29="PM",Main!BB$219/Main!AV$143*Main!AV154,ROUND(Main!BB$219/Main!AV$143*Main!AV154*$B45,0))))))</f>
        <v/>
      </c>
      <c r="AU753" s="31" t="str">
        <f>IF($A753="","",IF(AU752="","",IF(Main!AW$143=0,0,IF(Main!BC$219="","",IF($C$29="PM",Main!BC$219/Main!AW$143*Main!AW154,ROUND(Main!BC$219/Main!AW$143*Main!AW154*$B45,0))))))</f>
        <v/>
      </c>
      <c r="AV753" s="31" t="str">
        <f>IF($A753="","",IF(AV752="","",IF(Main!AX$143=0,0,IF(Main!BD$219="","",IF($C$29="PM",Main!BD$219/Main!AX$143*Main!AX154,ROUND(Main!BD$219/Main!AX$143*Main!AX154*$B45,0))))))</f>
        <v/>
      </c>
      <c r="AW753" s="31" t="str">
        <f>IF($A753="","",IF(AW752="","",IF(Main!AY$143=0,0,IF(Main!BE$219="","",IF($C$29="PM",Main!BE$219/Main!AY$143*Main!AY154,ROUND(Main!BE$219/Main!AY$143*Main!AY154*$B45,0))))))</f>
        <v/>
      </c>
      <c r="AX753" s="50" t="str">
        <f>IF($A753="","",IF(AX752="","",IF(Main!AZ$143=0,0,IF(Main!BF$219="","",IF($C$29="PM",Main!BF$219/Main!AZ$143*Main!AZ154,ROUND(Main!BF$219/Main!AZ$143*Main!AZ154*$B45,0))))))</f>
        <v/>
      </c>
      <c r="AY753" s="31" t="str">
        <f>IF($A753="","",IF(AY752="","",IF(Main!BA$143=0,0,IF(Main!BG$219="","",IF($C$29="PM",Main!BG$219/Main!BA$143*Main!BA154,ROUND(Main!BG$219/Main!BA$143*Main!BA154*$B45,0))))))</f>
        <v/>
      </c>
      <c r="AZ753" s="31" t="str">
        <f>IF($A753="","",IF(AZ752="","",IF(Main!BB$143=0,0,IF(Main!BH$219="","",IF($C$29="PM",Main!BH$219/Main!BB$143*Main!BB154,ROUND(Main!BH$219/Main!BB$143*Main!BB154*$B45,0))))))</f>
        <v/>
      </c>
      <c r="BA753" s="31" t="str">
        <f>IF($A753="","",IF(BA752="","",IF(Main!BC$143=0,0,IF(Main!BI$219="","",IF($C$29="PM",Main!BI$219/Main!BC$143*Main!BC154,ROUND(Main!BI$219/Main!BC$143*Main!BC154*$B45,0))))))</f>
        <v/>
      </c>
      <c r="BB753" s="31" t="str">
        <f>IF($A753="","",IF(BB752="","",IF(Main!BD$143=0,0,IF(Main!BJ$219="","",IF($C$29="PM",Main!BJ$219/Main!BD$143*Main!BD154,ROUND(Main!BJ$219/Main!BD$143*Main!BD154*$B45,0))))))</f>
        <v/>
      </c>
      <c r="BC753" s="31" t="str">
        <f>IF($A753="","",IF(BC752="","",IF(Main!BE$143=0,0,IF(Main!BK$219="","",IF($C$29="PM",Main!BK$219/Main!BE$143*Main!BE154,ROUND(Main!BK$219/Main!BE$143*Main!BE154*$B45,0))))))</f>
        <v/>
      </c>
      <c r="BD753" s="31" t="str">
        <f>IF($A753="","",IF(BD752="","",IF(Main!BF$143=0,0,IF(Main!BL$219="","",IF($C$29="PM",Main!BL$219/Main!BF$143*Main!BF154,ROUND(Main!BL$219/Main!BF$143*Main!BF154*$B45,0))))))</f>
        <v/>
      </c>
      <c r="BE753" s="31" t="str">
        <f>IF($A753="","",IF(BE752="","",IF(Main!BG$143=0,0,IF(Main!BM$219="","",IF($C$29="PM",Main!BM$219/Main!BG$143*Main!BG154,ROUND(Main!BM$219/Main!BG$143*Main!BG154*$B45,0))))))</f>
        <v/>
      </c>
      <c r="BF753" s="31" t="str">
        <f>IF($A753="","",IF(BF752="","",IF(Main!BH$143=0,0,IF(Main!BN$219="","",IF($C$29="PM",Main!BN$219/Main!BH$143*Main!BH154,ROUND(Main!BN$219/Main!BH$143*Main!BH154*$B45,0))))))</f>
        <v/>
      </c>
      <c r="BG753" s="31" t="str">
        <f>IF($A753="","",IF(BG752="","",IF(Main!BI$143=0,0,IF(Main!BO$219="","",IF($C$29="PM",Main!BO$219/Main!BI$143*Main!BI154,ROUND(Main!BO$219/Main!BI$143*Main!BI154*$B45,0))))))</f>
        <v/>
      </c>
      <c r="BH753" s="31" t="str">
        <f>IF($A753="","",IF(BH752="","",IF(Main!BJ$143=0,0,IF(Main!BP$219="","",IF($C$29="PM",Main!BP$219/Main!BJ$143*Main!BJ154,ROUND(Main!BP$219/Main!BJ$143*Main!BJ154*$B45,0))))))</f>
        <v/>
      </c>
      <c r="BI753" s="31" t="str">
        <f>IF($A753="","",IF(BI752="","",IF(Main!BK$143=0,0,IF(Main!BQ$219="","",IF($C$29="PM",Main!BQ$219/Main!BK$143*Main!BK154,ROUND(Main!BQ$219/Main!BK$143*Main!BK154*$B45,0))))))</f>
        <v/>
      </c>
      <c r="BJ753" s="50" t="str">
        <f>IF($A753="","",IF(BJ752="","",IF(Main!BL$143=0,0,IF(Main!BR$219="","",IF($C$29="PM",Main!BR$219/Main!BL$143*Main!BL154,ROUND(Main!BR$219/Main!BL$143*Main!BL154*$B45,0))))))</f>
        <v/>
      </c>
      <c r="BK753" s="31" t="str">
        <f>IF($A753="","",IF(BK752="","",IF(Main!BM$143=0,0,IF(Main!BS$219="","",IF($C$29="PM",Main!BS$219/Main!BM$143*Main!BM154,ROUND(Main!BS$219/Main!BM$143*Main!BM154*$B45,0))))))</f>
        <v/>
      </c>
      <c r="BL753" s="31" t="str">
        <f>IF($A753="","",IF(BL752="","",IF(Main!BN$143=0,0,IF(Main!BT$219="","",IF($C$29="PM",Main!BT$219/Main!BN$143*Main!BN154,ROUND(Main!BT$219/Main!BN$143*Main!BN154*$B45,0))))))</f>
        <v/>
      </c>
      <c r="BM753" s="31" t="str">
        <f>IF($A753="","",IF(BM752="","",IF(Main!BO$143=0,0,IF(Main!BU$219="","",IF($C$29="PM",Main!BU$219/Main!BO$143*Main!BO154,ROUND(Main!BU$219/Main!BO$143*Main!BO154*$B45,0))))))</f>
        <v/>
      </c>
      <c r="BN753" s="31" t="str">
        <f>IF($A753="","",IF(BN752="","",IF(Main!BP$143=0,0,IF(Main!BV$219="","",IF($C$29="PM",Main!BV$219/Main!BP$143*Main!BP154,ROUND(Main!BV$219/Main!BP$143*Main!BP154*$B45,0))))))</f>
        <v/>
      </c>
      <c r="BO753" s="31" t="str">
        <f>IF($A753="","",IF(BO752="","",IF(Main!BQ$143=0,0,IF(Main!BW$219="","",IF($C$29="PM",Main!BW$219/Main!BQ$143*Main!BQ154,ROUND(Main!BW$219/Main!BQ$143*Main!BQ154*$B45,0))))))</f>
        <v/>
      </c>
      <c r="BP753" s="31" t="str">
        <f>IF($A753="","",IF(BP752="","",IF(Main!BR$143=0,0,IF(Main!BX$219="","",IF($C$29="PM",Main!BX$219/Main!BR$143*Main!BR154,ROUND(Main!BX$219/Main!BR$143*Main!BR154*$B45,0))))))</f>
        <v/>
      </c>
      <c r="BQ753" s="31" t="str">
        <f>IF($A753="","",IF(BQ752="","",IF(Main!BS$143=0,0,IF(Main!BY$219="","",IF($C$29="PM",Main!BY$219/Main!BS$143*Main!BS154,ROUND(Main!BY$219/Main!BS$143*Main!BS154*$B45,0))))))</f>
        <v/>
      </c>
      <c r="BR753" s="31" t="str">
        <f>IF($A753="","",IF(BR752="","",IF(Main!BT$143=0,0,IF(Main!BZ$219="","",IF($C$29="PM",Main!BZ$219/Main!BT$143*Main!BT154,ROUND(Main!BZ$219/Main!BT$143*Main!BT154*$B45,0))))))</f>
        <v/>
      </c>
      <c r="BS753" s="31" t="str">
        <f>IF($A753="","",IF(BS752="","",IF(Main!BU$143=0,0,IF(Main!CA$219="","",IF($C$29="PM",Main!CA$219/Main!BU$143*Main!BU154,ROUND(Main!CA$219/Main!BU$143*Main!BU154*$B45,0))))))</f>
        <v/>
      </c>
      <c r="BT753" s="31" t="str">
        <f>IF($A753="","",IF(BT752="","",IF(Main!BV$143=0,0,IF(Main!CB$219="","",IF($C$29="PM",Main!CB$219/Main!BV$143*Main!BV154,ROUND(Main!CB$219/Main!BV$143*Main!BV154*$B45,0))))))</f>
        <v/>
      </c>
      <c r="BU753" s="31" t="str">
        <f>IF($A753="","",IF(BU752="","",IF(Main!BW$143=0,0,IF(Main!CC$219="","",IF($C$29="PM",Main!CC$219/Main!BW$143*Main!BW154,ROUND(Main!CC$219/Main!BW$143*Main!BW154*$B45,0))))))</f>
        <v/>
      </c>
      <c r="BV753" s="50" t="str">
        <f>IF($A753="","",IF(BV752="","",IF(Main!BX$143=0,0,IF(Main!CD$219="","",IF($C$29="PM",Main!CD$219/Main!BX$143*Main!BX154,ROUND(Main!CD$219/Main!BX$143*Main!BX154*$B45,0))))))</f>
        <v/>
      </c>
    </row>
    <row r="754" spans="1:74" x14ac:dyDescent="0.2">
      <c r="A754" s="71" t="str">
        <f>IF(Main!A$46="","",Main!A$46)</f>
        <v/>
      </c>
      <c r="B754" s="74" t="str">
        <f t="shared" si="502"/>
        <v/>
      </c>
      <c r="C754" s="49" t="str">
        <f>IF($A754="","",IF(C753="","",IF(Main!E$143=0,0,IF(Main!K$219="","",IF($C$29="PM",Main!K$219/Main!E$143*Main!E155,ROUND(Main!K$219/Main!E$143*Main!E155*$B46,0))))))</f>
        <v/>
      </c>
      <c r="D754" s="31" t="str">
        <f>IF($A754="","",IF(D753="","",IF(Main!F$143=0,0,IF(Main!L$219="","",IF($C$29="PM",Main!L$219/Main!F$143*Main!F155,ROUND(Main!L$219/Main!F$143*Main!F155*$B46,0))))))</f>
        <v/>
      </c>
      <c r="E754" s="31" t="str">
        <f>IF($A754="","",IF(E753="","",IF(Main!G$143=0,0,IF(Main!M$219="","",IF($C$29="PM",Main!M$219/Main!G$143*Main!G155,ROUND(Main!M$219/Main!G$143*Main!G155*$B46,0))))))</f>
        <v/>
      </c>
      <c r="F754" s="31" t="str">
        <f>IF($A754="","",IF(F753="","",IF(Main!H$143=0,0,IF(Main!N$219="","",IF($C$29="PM",Main!N$219/Main!H$143*Main!H155,ROUND(Main!N$219/Main!H$143*Main!H155*$B46,0))))))</f>
        <v/>
      </c>
      <c r="G754" s="31" t="str">
        <f>IF($A754="","",IF(G753="","",IF(Main!I$143=0,0,IF(Main!O$219="","",IF($C$29="PM",Main!O$219/Main!I$143*Main!I155,ROUND(Main!O$219/Main!I$143*Main!I155*$B46,0))))))</f>
        <v/>
      </c>
      <c r="H754" s="31" t="str">
        <f>IF($A754="","",IF(H753="","",IF(Main!J$143=0,0,IF(Main!P$219="","",IF($C$29="PM",Main!P$219/Main!J$143*Main!J155,ROUND(Main!P$219/Main!J$143*Main!J155*$B46,0))))))</f>
        <v/>
      </c>
      <c r="I754" s="31" t="str">
        <f>IF($A754="","",IF(I753="","",IF(Main!K$143=0,0,IF(Main!Q$219="","",IF($C$29="PM",Main!Q$219/Main!K$143*Main!K155,ROUND(Main!Q$219/Main!K$143*Main!K155*$B46,0))))))</f>
        <v/>
      </c>
      <c r="J754" s="31" t="str">
        <f>IF($A754="","",IF(J753="","",IF(Main!L$143=0,0,IF(Main!R$219="","",IF($C$29="PM",Main!R$219/Main!L$143*Main!L155,ROUND(Main!R$219/Main!L$143*Main!L155*$B46,0))))))</f>
        <v/>
      </c>
      <c r="K754" s="31" t="str">
        <f>IF($A754="","",IF(K753="","",IF(Main!M$143=0,0,IF(Main!S$219="","",IF($C$29="PM",Main!S$219/Main!M$143*Main!M155,ROUND(Main!S$219/Main!M$143*Main!M155*$B46,0))))))</f>
        <v/>
      </c>
      <c r="L754" s="31" t="str">
        <f>IF($A754="","",IF(L753="","",IF(Main!N$143=0,0,IF(Main!T$219="","",IF($C$29="PM",Main!T$219/Main!N$143*Main!N155,ROUND(Main!T$219/Main!N$143*Main!N155*$B46,0))))))</f>
        <v/>
      </c>
      <c r="M754" s="31" t="str">
        <f>IF($A754="","",IF(M753="","",IF(Main!O$143=0,0,IF(Main!U$219="","",IF($C$29="PM",Main!U$219/Main!O$143*Main!O155,ROUND(Main!U$219/Main!O$143*Main!O155*$B46,0))))))</f>
        <v/>
      </c>
      <c r="N754" s="50" t="str">
        <f>IF($A754="","",IF(N753="","",IF(Main!P$143=0,0,IF(Main!V$219="","",IF($C$29="PM",Main!V$219/Main!P$143*Main!P155,ROUND(Main!V$219/Main!P$143*Main!P155*$B46,0))))))</f>
        <v/>
      </c>
      <c r="O754" s="31" t="str">
        <f>IF($A754="","",IF(O753="","",IF(Main!Q$143=0,0,IF(Main!W$219="","",IF($C$29="PM",Main!W$219/Main!Q$143*Main!Q155,ROUND(Main!W$219/Main!Q$143*Main!Q155*$B46,0))))))</f>
        <v/>
      </c>
      <c r="P754" s="31" t="str">
        <f>IF($A754="","",IF(P753="","",IF(Main!R$143=0,0,IF(Main!X$219="","",IF($C$29="PM",Main!X$219/Main!R$143*Main!R155,ROUND(Main!X$219/Main!R$143*Main!R155*$B46,0))))))</f>
        <v/>
      </c>
      <c r="Q754" s="31" t="str">
        <f>IF($A754="","",IF(Q753="","",IF(Main!S$143=0,0,IF(Main!Y$219="","",IF($C$29="PM",Main!Y$219/Main!S$143*Main!S155,ROUND(Main!Y$219/Main!S$143*Main!S155*$B46,0))))))</f>
        <v/>
      </c>
      <c r="R754" s="31" t="str">
        <f>IF($A754="","",IF(R753="","",IF(Main!T$143=0,0,IF(Main!Z$219="","",IF($C$29="PM",Main!Z$219/Main!T$143*Main!T155,ROUND(Main!Z$219/Main!T$143*Main!T155*$B46,0))))))</f>
        <v/>
      </c>
      <c r="S754" s="31" t="str">
        <f>IF($A754="","",IF(S753="","",IF(Main!U$143=0,0,IF(Main!AA$219="","",IF($C$29="PM",Main!AA$219/Main!U$143*Main!U155,ROUND(Main!AA$219/Main!U$143*Main!U155*$B46,0))))))</f>
        <v/>
      </c>
      <c r="T754" s="31" t="str">
        <f>IF($A754="","",IF(T753="","",IF(Main!V$143=0,0,IF(Main!AB$219="","",IF($C$29="PM",Main!AB$219/Main!V$143*Main!V155,ROUND(Main!AB$219/Main!V$143*Main!V155*$B46,0))))))</f>
        <v/>
      </c>
      <c r="U754" s="31" t="str">
        <f>IF($A754="","",IF(U753="","",IF(Main!W$143=0,0,IF(Main!AC$219="","",IF($C$29="PM",Main!AC$219/Main!W$143*Main!W155,ROUND(Main!AC$219/Main!W$143*Main!W155*$B46,0))))))</f>
        <v/>
      </c>
      <c r="V754" s="31" t="str">
        <f>IF($A754="","",IF(V753="","",IF(Main!X$143=0,0,IF(Main!AD$219="","",IF($C$29="PM",Main!AD$219/Main!X$143*Main!X155,ROUND(Main!AD$219/Main!X$143*Main!X155*$B46,0))))))</f>
        <v/>
      </c>
      <c r="W754" s="31" t="str">
        <f>IF($A754="","",IF(W753="","",IF(Main!Y$143=0,0,IF(Main!AE$219="","",IF($C$29="PM",Main!AE$219/Main!Y$143*Main!Y155,ROUND(Main!AE$219/Main!Y$143*Main!Y155*$B46,0))))))</f>
        <v/>
      </c>
      <c r="X754" s="31" t="str">
        <f>IF($A754="","",IF(X753="","",IF(Main!Z$143=0,0,IF(Main!AF$219="","",IF($C$29="PM",Main!AF$219/Main!Z$143*Main!Z155,ROUND(Main!AF$219/Main!Z$143*Main!Z155*$B46,0))))))</f>
        <v/>
      </c>
      <c r="Y754" s="31" t="str">
        <f>IF($A754="","",IF(Y753="","",IF(Main!AA$143=0,0,IF(Main!AG$219="","",IF($C$29="PM",Main!AG$219/Main!AA$143*Main!AA155,ROUND(Main!AG$219/Main!AA$143*Main!AA155*$B46,0))))))</f>
        <v/>
      </c>
      <c r="Z754" s="31" t="str">
        <f>IF($A754="","",IF(Z753="","",IF(Main!AB$143=0,0,IF(Main!AH$219="","",IF($C$29="PM",Main!AH$219/Main!AB$143*Main!AB155,ROUND(Main!AH$219/Main!AB$143*Main!AB155*$B46,0))))))</f>
        <v/>
      </c>
      <c r="AA754" s="49" t="str">
        <f>IF($A754="","",IF(AA753="","",IF(Main!AC$143=0,0,IF(Main!AI$219="","",IF($C$29="PM",Main!AI$219/Main!AC$143*Main!AC155,ROUND(Main!AI$219/Main!AC$143*Main!AC155*$B46,0))))))</f>
        <v/>
      </c>
      <c r="AB754" s="31" t="str">
        <f>IF($A754="","",IF(AB753="","",IF(Main!AD$143=0,0,IF(Main!AJ$219="","",IF($C$29="PM",Main!AJ$219/Main!AD$143*Main!AD155,ROUND(Main!AJ$219/Main!AD$143*Main!AD155*$B46,0))))))</f>
        <v/>
      </c>
      <c r="AC754" s="31" t="str">
        <f>IF($A754="","",IF(AC753="","",IF(Main!AE$143=0,0,IF(Main!AK$219="","",IF($C$29="PM",Main!AK$219/Main!AE$143*Main!AE155,ROUND(Main!AK$219/Main!AE$143*Main!AE155*$B46,0))))))</f>
        <v/>
      </c>
      <c r="AD754" s="31" t="str">
        <f>IF($A754="","",IF(AD753="","",IF(Main!AF$143=0,0,IF(Main!AL$219="","",IF($C$29="PM",Main!AL$219/Main!AF$143*Main!AF155,ROUND(Main!AL$219/Main!AF$143*Main!AF155*$B46,0))))))</f>
        <v/>
      </c>
      <c r="AE754" s="31" t="str">
        <f>IF($A754="","",IF(AE753="","",IF(Main!AG$143=0,0,IF(Main!AM$219="","",IF($C$29="PM",Main!AM$219/Main!AG$143*Main!AG155,ROUND(Main!AM$219/Main!AG$143*Main!AG155*$B46,0))))))</f>
        <v/>
      </c>
      <c r="AF754" s="31" t="str">
        <f>IF($A754="","",IF(AF753="","",IF(Main!AH$143=0,0,IF(Main!AN$219="","",IF($C$29="PM",Main!AN$219/Main!AH$143*Main!AH155,ROUND(Main!AN$219/Main!AH$143*Main!AH155*$B46,0))))))</f>
        <v/>
      </c>
      <c r="AG754" s="31" t="str">
        <f>IF($A754="","",IF(AG753="","",IF(Main!AI$143=0,0,IF(Main!AO$219="","",IF($C$29="PM",Main!AO$219/Main!AI$143*Main!AI155,ROUND(Main!AO$219/Main!AI$143*Main!AI155*$B46,0))))))</f>
        <v/>
      </c>
      <c r="AH754" s="31" t="str">
        <f>IF($A754="","",IF(AH753="","",IF(Main!AJ$143=0,0,IF(Main!AP$219="","",IF($C$29="PM",Main!AP$219/Main!AJ$143*Main!AJ155,ROUND(Main!AP$219/Main!AJ$143*Main!AJ155*$B46,0))))))</f>
        <v/>
      </c>
      <c r="AI754" s="31" t="str">
        <f>IF($A754="","",IF(AI753="","",IF(Main!AK$143=0,0,IF(Main!AQ$219="","",IF($C$29="PM",Main!AQ$219/Main!AK$143*Main!AK155,ROUND(Main!AQ$219/Main!AK$143*Main!AK155*$B46,0))))))</f>
        <v/>
      </c>
      <c r="AJ754" s="31" t="str">
        <f>IF($A754="","",IF(AJ753="","",IF(Main!AL$143=0,0,IF(Main!AR$219="","",IF($C$29="PM",Main!AR$219/Main!AL$143*Main!AL155,ROUND(Main!AR$219/Main!AL$143*Main!AL155*$B46,0))))))</f>
        <v/>
      </c>
      <c r="AK754" s="31" t="str">
        <f>IF($A754="","",IF(AK753="","",IF(Main!AM$143=0,0,IF(Main!AS$219="","",IF($C$29="PM",Main!AS$219/Main!AM$143*Main!AM155,ROUND(Main!AS$219/Main!AM$143*Main!AM155*$B46,0))))))</f>
        <v/>
      </c>
      <c r="AL754" s="50" t="str">
        <f>IF($A754="","",IF(AL753="","",IF(Main!AN$143=0,0,IF(Main!AT$219="","",IF($C$29="PM",Main!AT$219/Main!AN$143*Main!AN155,ROUND(Main!AT$219/Main!AN$143*Main!AN155*$B46,0))))))</f>
        <v/>
      </c>
      <c r="AM754" s="31" t="str">
        <f>IF($A754="","",IF(AM753="","",IF(Main!AO$143=0,0,IF(Main!AU$219="","",IF($C$29="PM",Main!AU$219/Main!AO$143*Main!AO155,ROUND(Main!AU$219/Main!AO$143*Main!AO155*$B46,0))))))</f>
        <v/>
      </c>
      <c r="AN754" s="31" t="str">
        <f>IF($A754="","",IF(AN753="","",IF(Main!AP$143=0,0,IF(Main!AV$219="","",IF($C$29="PM",Main!AV$219/Main!AP$143*Main!AP155,ROUND(Main!AV$219/Main!AP$143*Main!AP155*$B46,0))))))</f>
        <v/>
      </c>
      <c r="AO754" s="31" t="str">
        <f>IF($A754="","",IF(AO753="","",IF(Main!AQ$143=0,0,IF(Main!AW$219="","",IF($C$29="PM",Main!AW$219/Main!AQ$143*Main!AQ155,ROUND(Main!AW$219/Main!AQ$143*Main!AQ155*$B46,0))))))</f>
        <v/>
      </c>
      <c r="AP754" s="31" t="str">
        <f>IF($A754="","",IF(AP753="","",IF(Main!AR$143=0,0,IF(Main!AX$219="","",IF($C$29="PM",Main!AX$219/Main!AR$143*Main!AR155,ROUND(Main!AX$219/Main!AR$143*Main!AR155*$B46,0))))))</f>
        <v/>
      </c>
      <c r="AQ754" s="31" t="str">
        <f>IF($A754="","",IF(AQ753="","",IF(Main!AS$143=0,0,IF(Main!AY$219="","",IF($C$29="PM",Main!AY$219/Main!AS$143*Main!AS155,ROUND(Main!AY$219/Main!AS$143*Main!AS155*$B46,0))))))</f>
        <v/>
      </c>
      <c r="AR754" s="31" t="str">
        <f>IF($A754="","",IF(AR753="","",IF(Main!AT$143=0,0,IF(Main!AZ$219="","",IF($C$29="PM",Main!AZ$219/Main!AT$143*Main!AT155,ROUND(Main!AZ$219/Main!AT$143*Main!AT155*$B46,0))))))</f>
        <v/>
      </c>
      <c r="AS754" s="31" t="str">
        <f>IF($A754="","",IF(AS753="","",IF(Main!AU$143=0,0,IF(Main!BA$219="","",IF($C$29="PM",Main!BA$219/Main!AU$143*Main!AU155,ROUND(Main!BA$219/Main!AU$143*Main!AU155*$B46,0))))))</f>
        <v/>
      </c>
      <c r="AT754" s="31" t="str">
        <f>IF($A754="","",IF(AT753="","",IF(Main!AV$143=0,0,IF(Main!BB$219="","",IF($C$29="PM",Main!BB$219/Main!AV$143*Main!AV155,ROUND(Main!BB$219/Main!AV$143*Main!AV155*$B46,0))))))</f>
        <v/>
      </c>
      <c r="AU754" s="31" t="str">
        <f>IF($A754="","",IF(AU753="","",IF(Main!AW$143=0,0,IF(Main!BC$219="","",IF($C$29="PM",Main!BC$219/Main!AW$143*Main!AW155,ROUND(Main!BC$219/Main!AW$143*Main!AW155*$B46,0))))))</f>
        <v/>
      </c>
      <c r="AV754" s="31" t="str">
        <f>IF($A754="","",IF(AV753="","",IF(Main!AX$143=0,0,IF(Main!BD$219="","",IF($C$29="PM",Main!BD$219/Main!AX$143*Main!AX155,ROUND(Main!BD$219/Main!AX$143*Main!AX155*$B46,0))))))</f>
        <v/>
      </c>
      <c r="AW754" s="31" t="str">
        <f>IF($A754="","",IF(AW753="","",IF(Main!AY$143=0,0,IF(Main!BE$219="","",IF($C$29="PM",Main!BE$219/Main!AY$143*Main!AY155,ROUND(Main!BE$219/Main!AY$143*Main!AY155*$B46,0))))))</f>
        <v/>
      </c>
      <c r="AX754" s="50" t="str">
        <f>IF($A754="","",IF(AX753="","",IF(Main!AZ$143=0,0,IF(Main!BF$219="","",IF($C$29="PM",Main!BF$219/Main!AZ$143*Main!AZ155,ROUND(Main!BF$219/Main!AZ$143*Main!AZ155*$B46,0))))))</f>
        <v/>
      </c>
      <c r="AY754" s="31" t="str">
        <f>IF($A754="","",IF(AY753="","",IF(Main!BA$143=0,0,IF(Main!BG$219="","",IF($C$29="PM",Main!BG$219/Main!BA$143*Main!BA155,ROUND(Main!BG$219/Main!BA$143*Main!BA155*$B46,0))))))</f>
        <v/>
      </c>
      <c r="AZ754" s="31" t="str">
        <f>IF($A754="","",IF(AZ753="","",IF(Main!BB$143=0,0,IF(Main!BH$219="","",IF($C$29="PM",Main!BH$219/Main!BB$143*Main!BB155,ROUND(Main!BH$219/Main!BB$143*Main!BB155*$B46,0))))))</f>
        <v/>
      </c>
      <c r="BA754" s="31" t="str">
        <f>IF($A754="","",IF(BA753="","",IF(Main!BC$143=0,0,IF(Main!BI$219="","",IF($C$29="PM",Main!BI$219/Main!BC$143*Main!BC155,ROUND(Main!BI$219/Main!BC$143*Main!BC155*$B46,0))))))</f>
        <v/>
      </c>
      <c r="BB754" s="31" t="str">
        <f>IF($A754="","",IF(BB753="","",IF(Main!BD$143=0,0,IF(Main!BJ$219="","",IF($C$29="PM",Main!BJ$219/Main!BD$143*Main!BD155,ROUND(Main!BJ$219/Main!BD$143*Main!BD155*$B46,0))))))</f>
        <v/>
      </c>
      <c r="BC754" s="31" t="str">
        <f>IF($A754="","",IF(BC753="","",IF(Main!BE$143=0,0,IF(Main!BK$219="","",IF($C$29="PM",Main!BK$219/Main!BE$143*Main!BE155,ROUND(Main!BK$219/Main!BE$143*Main!BE155*$B46,0))))))</f>
        <v/>
      </c>
      <c r="BD754" s="31" t="str">
        <f>IF($A754="","",IF(BD753="","",IF(Main!BF$143=0,0,IF(Main!BL$219="","",IF($C$29="PM",Main!BL$219/Main!BF$143*Main!BF155,ROUND(Main!BL$219/Main!BF$143*Main!BF155*$B46,0))))))</f>
        <v/>
      </c>
      <c r="BE754" s="31" t="str">
        <f>IF($A754="","",IF(BE753="","",IF(Main!BG$143=0,0,IF(Main!BM$219="","",IF($C$29="PM",Main!BM$219/Main!BG$143*Main!BG155,ROUND(Main!BM$219/Main!BG$143*Main!BG155*$B46,0))))))</f>
        <v/>
      </c>
      <c r="BF754" s="31" t="str">
        <f>IF($A754="","",IF(BF753="","",IF(Main!BH$143=0,0,IF(Main!BN$219="","",IF($C$29="PM",Main!BN$219/Main!BH$143*Main!BH155,ROUND(Main!BN$219/Main!BH$143*Main!BH155*$B46,0))))))</f>
        <v/>
      </c>
      <c r="BG754" s="31" t="str">
        <f>IF($A754="","",IF(BG753="","",IF(Main!BI$143=0,0,IF(Main!BO$219="","",IF($C$29="PM",Main!BO$219/Main!BI$143*Main!BI155,ROUND(Main!BO$219/Main!BI$143*Main!BI155*$B46,0))))))</f>
        <v/>
      </c>
      <c r="BH754" s="31" t="str">
        <f>IF($A754="","",IF(BH753="","",IF(Main!BJ$143=0,0,IF(Main!BP$219="","",IF($C$29="PM",Main!BP$219/Main!BJ$143*Main!BJ155,ROUND(Main!BP$219/Main!BJ$143*Main!BJ155*$B46,0))))))</f>
        <v/>
      </c>
      <c r="BI754" s="31" t="str">
        <f>IF($A754="","",IF(BI753="","",IF(Main!BK$143=0,0,IF(Main!BQ$219="","",IF($C$29="PM",Main!BQ$219/Main!BK$143*Main!BK155,ROUND(Main!BQ$219/Main!BK$143*Main!BK155*$B46,0))))))</f>
        <v/>
      </c>
      <c r="BJ754" s="50" t="str">
        <f>IF($A754="","",IF(BJ753="","",IF(Main!BL$143=0,0,IF(Main!BR$219="","",IF($C$29="PM",Main!BR$219/Main!BL$143*Main!BL155,ROUND(Main!BR$219/Main!BL$143*Main!BL155*$B46,0))))))</f>
        <v/>
      </c>
      <c r="BK754" s="31" t="str">
        <f>IF($A754="","",IF(BK753="","",IF(Main!BM$143=0,0,IF(Main!BS$219="","",IF($C$29="PM",Main!BS$219/Main!BM$143*Main!BM155,ROUND(Main!BS$219/Main!BM$143*Main!BM155*$B46,0))))))</f>
        <v/>
      </c>
      <c r="BL754" s="31" t="str">
        <f>IF($A754="","",IF(BL753="","",IF(Main!BN$143=0,0,IF(Main!BT$219="","",IF($C$29="PM",Main!BT$219/Main!BN$143*Main!BN155,ROUND(Main!BT$219/Main!BN$143*Main!BN155*$B46,0))))))</f>
        <v/>
      </c>
      <c r="BM754" s="31" t="str">
        <f>IF($A754="","",IF(BM753="","",IF(Main!BO$143=0,0,IF(Main!BU$219="","",IF($C$29="PM",Main!BU$219/Main!BO$143*Main!BO155,ROUND(Main!BU$219/Main!BO$143*Main!BO155*$B46,0))))))</f>
        <v/>
      </c>
      <c r="BN754" s="31" t="str">
        <f>IF($A754="","",IF(BN753="","",IF(Main!BP$143=0,0,IF(Main!BV$219="","",IF($C$29="PM",Main!BV$219/Main!BP$143*Main!BP155,ROUND(Main!BV$219/Main!BP$143*Main!BP155*$B46,0))))))</f>
        <v/>
      </c>
      <c r="BO754" s="31" t="str">
        <f>IF($A754="","",IF(BO753="","",IF(Main!BQ$143=0,0,IF(Main!BW$219="","",IF($C$29="PM",Main!BW$219/Main!BQ$143*Main!BQ155,ROUND(Main!BW$219/Main!BQ$143*Main!BQ155*$B46,0))))))</f>
        <v/>
      </c>
      <c r="BP754" s="31" t="str">
        <f>IF($A754="","",IF(BP753="","",IF(Main!BR$143=0,0,IF(Main!BX$219="","",IF($C$29="PM",Main!BX$219/Main!BR$143*Main!BR155,ROUND(Main!BX$219/Main!BR$143*Main!BR155*$B46,0))))))</f>
        <v/>
      </c>
      <c r="BQ754" s="31" t="str">
        <f>IF($A754="","",IF(BQ753="","",IF(Main!BS$143=0,0,IF(Main!BY$219="","",IF($C$29="PM",Main!BY$219/Main!BS$143*Main!BS155,ROUND(Main!BY$219/Main!BS$143*Main!BS155*$B46,0))))))</f>
        <v/>
      </c>
      <c r="BR754" s="31" t="str">
        <f>IF($A754="","",IF(BR753="","",IF(Main!BT$143=0,0,IF(Main!BZ$219="","",IF($C$29="PM",Main!BZ$219/Main!BT$143*Main!BT155,ROUND(Main!BZ$219/Main!BT$143*Main!BT155*$B46,0))))))</f>
        <v/>
      </c>
      <c r="BS754" s="31" t="str">
        <f>IF($A754="","",IF(BS753="","",IF(Main!BU$143=0,0,IF(Main!CA$219="","",IF($C$29="PM",Main!CA$219/Main!BU$143*Main!BU155,ROUND(Main!CA$219/Main!BU$143*Main!BU155*$B46,0))))))</f>
        <v/>
      </c>
      <c r="BT754" s="31" t="str">
        <f>IF($A754="","",IF(BT753="","",IF(Main!BV$143=0,0,IF(Main!CB$219="","",IF($C$29="PM",Main!CB$219/Main!BV$143*Main!BV155,ROUND(Main!CB$219/Main!BV$143*Main!BV155*$B46,0))))))</f>
        <v/>
      </c>
      <c r="BU754" s="31" t="str">
        <f>IF($A754="","",IF(BU753="","",IF(Main!BW$143=0,0,IF(Main!CC$219="","",IF($C$29="PM",Main!CC$219/Main!BW$143*Main!BW155,ROUND(Main!CC$219/Main!BW$143*Main!BW155*$B46,0))))))</f>
        <v/>
      </c>
      <c r="BV754" s="50" t="str">
        <f>IF($A754="","",IF(BV753="","",IF(Main!BX$143=0,0,IF(Main!CD$219="","",IF($C$29="PM",Main!CD$219/Main!BX$143*Main!BX155,ROUND(Main!CD$219/Main!BX$143*Main!BX155*$B46,0))))))</f>
        <v/>
      </c>
    </row>
    <row r="755" spans="1:74" x14ac:dyDescent="0.2">
      <c r="A755" s="71" t="str">
        <f>IF(Main!A$47="","",Main!A$47)</f>
        <v/>
      </c>
      <c r="B755" s="74" t="str">
        <f t="shared" si="502"/>
        <v/>
      </c>
      <c r="C755" s="49" t="str">
        <f>IF($A755="","",IF(C754="","",IF(Main!E$143=0,0,IF(Main!K$219="","",IF($C$29="PM",Main!K$219/Main!E$143*Main!E156,ROUND(Main!K$219/Main!E$143*Main!E156*$B47,0))))))</f>
        <v/>
      </c>
      <c r="D755" s="31" t="str">
        <f>IF($A755="","",IF(D754="","",IF(Main!F$143=0,0,IF(Main!L$219="","",IF($C$29="PM",Main!L$219/Main!F$143*Main!F156,ROUND(Main!L$219/Main!F$143*Main!F156*$B47,0))))))</f>
        <v/>
      </c>
      <c r="E755" s="31" t="str">
        <f>IF($A755="","",IF(E754="","",IF(Main!G$143=0,0,IF(Main!M$219="","",IF($C$29="PM",Main!M$219/Main!G$143*Main!G156,ROUND(Main!M$219/Main!G$143*Main!G156*$B47,0))))))</f>
        <v/>
      </c>
      <c r="F755" s="31" t="str">
        <f>IF($A755="","",IF(F754="","",IF(Main!H$143=0,0,IF(Main!N$219="","",IF($C$29="PM",Main!N$219/Main!H$143*Main!H156,ROUND(Main!N$219/Main!H$143*Main!H156*$B47,0))))))</f>
        <v/>
      </c>
      <c r="G755" s="31" t="str">
        <f>IF($A755="","",IF(G754="","",IF(Main!I$143=0,0,IF(Main!O$219="","",IF($C$29="PM",Main!O$219/Main!I$143*Main!I156,ROUND(Main!O$219/Main!I$143*Main!I156*$B47,0))))))</f>
        <v/>
      </c>
      <c r="H755" s="31" t="str">
        <f>IF($A755="","",IF(H754="","",IF(Main!J$143=0,0,IF(Main!P$219="","",IF($C$29="PM",Main!P$219/Main!J$143*Main!J156,ROUND(Main!P$219/Main!J$143*Main!J156*$B47,0))))))</f>
        <v/>
      </c>
      <c r="I755" s="31" t="str">
        <f>IF($A755="","",IF(I754="","",IF(Main!K$143=0,0,IF(Main!Q$219="","",IF($C$29="PM",Main!Q$219/Main!K$143*Main!K156,ROUND(Main!Q$219/Main!K$143*Main!K156*$B47,0))))))</f>
        <v/>
      </c>
      <c r="J755" s="31" t="str">
        <f>IF($A755="","",IF(J754="","",IF(Main!L$143=0,0,IF(Main!R$219="","",IF($C$29="PM",Main!R$219/Main!L$143*Main!L156,ROUND(Main!R$219/Main!L$143*Main!L156*$B47,0))))))</f>
        <v/>
      </c>
      <c r="K755" s="31" t="str">
        <f>IF($A755="","",IF(K754="","",IF(Main!M$143=0,0,IF(Main!S$219="","",IF($C$29="PM",Main!S$219/Main!M$143*Main!M156,ROUND(Main!S$219/Main!M$143*Main!M156*$B47,0))))))</f>
        <v/>
      </c>
      <c r="L755" s="31" t="str">
        <f>IF($A755="","",IF(L754="","",IF(Main!N$143=0,0,IF(Main!T$219="","",IF($C$29="PM",Main!T$219/Main!N$143*Main!N156,ROUND(Main!T$219/Main!N$143*Main!N156*$B47,0))))))</f>
        <v/>
      </c>
      <c r="M755" s="31" t="str">
        <f>IF($A755="","",IF(M754="","",IF(Main!O$143=0,0,IF(Main!U$219="","",IF($C$29="PM",Main!U$219/Main!O$143*Main!O156,ROUND(Main!U$219/Main!O$143*Main!O156*$B47,0))))))</f>
        <v/>
      </c>
      <c r="N755" s="50" t="str">
        <f>IF($A755="","",IF(N754="","",IF(Main!P$143=0,0,IF(Main!V$219="","",IF($C$29="PM",Main!V$219/Main!P$143*Main!P156,ROUND(Main!V$219/Main!P$143*Main!P156*$B47,0))))))</f>
        <v/>
      </c>
      <c r="O755" s="31" t="str">
        <f>IF($A755="","",IF(O754="","",IF(Main!Q$143=0,0,IF(Main!W$219="","",IF($C$29="PM",Main!W$219/Main!Q$143*Main!Q156,ROUND(Main!W$219/Main!Q$143*Main!Q156*$B47,0))))))</f>
        <v/>
      </c>
      <c r="P755" s="31" t="str">
        <f>IF($A755="","",IF(P754="","",IF(Main!R$143=0,0,IF(Main!X$219="","",IF($C$29="PM",Main!X$219/Main!R$143*Main!R156,ROUND(Main!X$219/Main!R$143*Main!R156*$B47,0))))))</f>
        <v/>
      </c>
      <c r="Q755" s="31" t="str">
        <f>IF($A755="","",IF(Q754="","",IF(Main!S$143=0,0,IF(Main!Y$219="","",IF($C$29="PM",Main!Y$219/Main!S$143*Main!S156,ROUND(Main!Y$219/Main!S$143*Main!S156*$B47,0))))))</f>
        <v/>
      </c>
      <c r="R755" s="31" t="str">
        <f>IF($A755="","",IF(R754="","",IF(Main!T$143=0,0,IF(Main!Z$219="","",IF($C$29="PM",Main!Z$219/Main!T$143*Main!T156,ROUND(Main!Z$219/Main!T$143*Main!T156*$B47,0))))))</f>
        <v/>
      </c>
      <c r="S755" s="31" t="str">
        <f>IF($A755="","",IF(S754="","",IF(Main!U$143=0,0,IF(Main!AA$219="","",IF($C$29="PM",Main!AA$219/Main!U$143*Main!U156,ROUND(Main!AA$219/Main!U$143*Main!U156*$B47,0))))))</f>
        <v/>
      </c>
      <c r="T755" s="31" t="str">
        <f>IF($A755="","",IF(T754="","",IF(Main!V$143=0,0,IF(Main!AB$219="","",IF($C$29="PM",Main!AB$219/Main!V$143*Main!V156,ROUND(Main!AB$219/Main!V$143*Main!V156*$B47,0))))))</f>
        <v/>
      </c>
      <c r="U755" s="31" t="str">
        <f>IF($A755="","",IF(U754="","",IF(Main!W$143=0,0,IF(Main!AC$219="","",IF($C$29="PM",Main!AC$219/Main!W$143*Main!W156,ROUND(Main!AC$219/Main!W$143*Main!W156*$B47,0))))))</f>
        <v/>
      </c>
      <c r="V755" s="31" t="str">
        <f>IF($A755="","",IF(V754="","",IF(Main!X$143=0,0,IF(Main!AD$219="","",IF($C$29="PM",Main!AD$219/Main!X$143*Main!X156,ROUND(Main!AD$219/Main!X$143*Main!X156*$B47,0))))))</f>
        <v/>
      </c>
      <c r="W755" s="31" t="str">
        <f>IF($A755="","",IF(W754="","",IF(Main!Y$143=0,0,IF(Main!AE$219="","",IF($C$29="PM",Main!AE$219/Main!Y$143*Main!Y156,ROUND(Main!AE$219/Main!Y$143*Main!Y156*$B47,0))))))</f>
        <v/>
      </c>
      <c r="X755" s="31" t="str">
        <f>IF($A755="","",IF(X754="","",IF(Main!Z$143=0,0,IF(Main!AF$219="","",IF($C$29="PM",Main!AF$219/Main!Z$143*Main!Z156,ROUND(Main!AF$219/Main!Z$143*Main!Z156*$B47,0))))))</f>
        <v/>
      </c>
      <c r="Y755" s="31" t="str">
        <f>IF($A755="","",IF(Y754="","",IF(Main!AA$143=0,0,IF(Main!AG$219="","",IF($C$29="PM",Main!AG$219/Main!AA$143*Main!AA156,ROUND(Main!AG$219/Main!AA$143*Main!AA156*$B47,0))))))</f>
        <v/>
      </c>
      <c r="Z755" s="31" t="str">
        <f>IF($A755="","",IF(Z754="","",IF(Main!AB$143=0,0,IF(Main!AH$219="","",IF($C$29="PM",Main!AH$219/Main!AB$143*Main!AB156,ROUND(Main!AH$219/Main!AB$143*Main!AB156*$B47,0))))))</f>
        <v/>
      </c>
      <c r="AA755" s="49" t="str">
        <f>IF($A755="","",IF(AA754="","",IF(Main!AC$143=0,0,IF(Main!AI$219="","",IF($C$29="PM",Main!AI$219/Main!AC$143*Main!AC156,ROUND(Main!AI$219/Main!AC$143*Main!AC156*$B47,0))))))</f>
        <v/>
      </c>
      <c r="AB755" s="31" t="str">
        <f>IF($A755="","",IF(AB754="","",IF(Main!AD$143=0,0,IF(Main!AJ$219="","",IF($C$29="PM",Main!AJ$219/Main!AD$143*Main!AD156,ROUND(Main!AJ$219/Main!AD$143*Main!AD156*$B47,0))))))</f>
        <v/>
      </c>
      <c r="AC755" s="31" t="str">
        <f>IF($A755="","",IF(AC754="","",IF(Main!AE$143=0,0,IF(Main!AK$219="","",IF($C$29="PM",Main!AK$219/Main!AE$143*Main!AE156,ROUND(Main!AK$219/Main!AE$143*Main!AE156*$B47,0))))))</f>
        <v/>
      </c>
      <c r="AD755" s="31" t="str">
        <f>IF($A755="","",IF(AD754="","",IF(Main!AF$143=0,0,IF(Main!AL$219="","",IF($C$29="PM",Main!AL$219/Main!AF$143*Main!AF156,ROUND(Main!AL$219/Main!AF$143*Main!AF156*$B47,0))))))</f>
        <v/>
      </c>
      <c r="AE755" s="31" t="str">
        <f>IF($A755="","",IF(AE754="","",IF(Main!AG$143=0,0,IF(Main!AM$219="","",IF($C$29="PM",Main!AM$219/Main!AG$143*Main!AG156,ROUND(Main!AM$219/Main!AG$143*Main!AG156*$B47,0))))))</f>
        <v/>
      </c>
      <c r="AF755" s="31" t="str">
        <f>IF($A755="","",IF(AF754="","",IF(Main!AH$143=0,0,IF(Main!AN$219="","",IF($C$29="PM",Main!AN$219/Main!AH$143*Main!AH156,ROUND(Main!AN$219/Main!AH$143*Main!AH156*$B47,0))))))</f>
        <v/>
      </c>
      <c r="AG755" s="31" t="str">
        <f>IF($A755="","",IF(AG754="","",IF(Main!AI$143=0,0,IF(Main!AO$219="","",IF($C$29="PM",Main!AO$219/Main!AI$143*Main!AI156,ROUND(Main!AO$219/Main!AI$143*Main!AI156*$B47,0))))))</f>
        <v/>
      </c>
      <c r="AH755" s="31" t="str">
        <f>IF($A755="","",IF(AH754="","",IF(Main!AJ$143=0,0,IF(Main!AP$219="","",IF($C$29="PM",Main!AP$219/Main!AJ$143*Main!AJ156,ROUND(Main!AP$219/Main!AJ$143*Main!AJ156*$B47,0))))))</f>
        <v/>
      </c>
      <c r="AI755" s="31" t="str">
        <f>IF($A755="","",IF(AI754="","",IF(Main!AK$143=0,0,IF(Main!AQ$219="","",IF($C$29="PM",Main!AQ$219/Main!AK$143*Main!AK156,ROUND(Main!AQ$219/Main!AK$143*Main!AK156*$B47,0))))))</f>
        <v/>
      </c>
      <c r="AJ755" s="31" t="str">
        <f>IF($A755="","",IF(AJ754="","",IF(Main!AL$143=0,0,IF(Main!AR$219="","",IF($C$29="PM",Main!AR$219/Main!AL$143*Main!AL156,ROUND(Main!AR$219/Main!AL$143*Main!AL156*$B47,0))))))</f>
        <v/>
      </c>
      <c r="AK755" s="31" t="str">
        <f>IF($A755="","",IF(AK754="","",IF(Main!AM$143=0,0,IF(Main!AS$219="","",IF($C$29="PM",Main!AS$219/Main!AM$143*Main!AM156,ROUND(Main!AS$219/Main!AM$143*Main!AM156*$B47,0))))))</f>
        <v/>
      </c>
      <c r="AL755" s="50" t="str">
        <f>IF($A755="","",IF(AL754="","",IF(Main!AN$143=0,0,IF(Main!AT$219="","",IF($C$29="PM",Main!AT$219/Main!AN$143*Main!AN156,ROUND(Main!AT$219/Main!AN$143*Main!AN156*$B47,0))))))</f>
        <v/>
      </c>
      <c r="AM755" s="31" t="str">
        <f>IF($A755="","",IF(AM754="","",IF(Main!AO$143=0,0,IF(Main!AU$219="","",IF($C$29="PM",Main!AU$219/Main!AO$143*Main!AO156,ROUND(Main!AU$219/Main!AO$143*Main!AO156*$B47,0))))))</f>
        <v/>
      </c>
      <c r="AN755" s="31" t="str">
        <f>IF($A755="","",IF(AN754="","",IF(Main!AP$143=0,0,IF(Main!AV$219="","",IF($C$29="PM",Main!AV$219/Main!AP$143*Main!AP156,ROUND(Main!AV$219/Main!AP$143*Main!AP156*$B47,0))))))</f>
        <v/>
      </c>
      <c r="AO755" s="31" t="str">
        <f>IF($A755="","",IF(AO754="","",IF(Main!AQ$143=0,0,IF(Main!AW$219="","",IF($C$29="PM",Main!AW$219/Main!AQ$143*Main!AQ156,ROUND(Main!AW$219/Main!AQ$143*Main!AQ156*$B47,0))))))</f>
        <v/>
      </c>
      <c r="AP755" s="31" t="str">
        <f>IF($A755="","",IF(AP754="","",IF(Main!AR$143=0,0,IF(Main!AX$219="","",IF($C$29="PM",Main!AX$219/Main!AR$143*Main!AR156,ROUND(Main!AX$219/Main!AR$143*Main!AR156*$B47,0))))))</f>
        <v/>
      </c>
      <c r="AQ755" s="31" t="str">
        <f>IF($A755="","",IF(AQ754="","",IF(Main!AS$143=0,0,IF(Main!AY$219="","",IF($C$29="PM",Main!AY$219/Main!AS$143*Main!AS156,ROUND(Main!AY$219/Main!AS$143*Main!AS156*$B47,0))))))</f>
        <v/>
      </c>
      <c r="AR755" s="31" t="str">
        <f>IF($A755="","",IF(AR754="","",IF(Main!AT$143=0,0,IF(Main!AZ$219="","",IF($C$29="PM",Main!AZ$219/Main!AT$143*Main!AT156,ROUND(Main!AZ$219/Main!AT$143*Main!AT156*$B47,0))))))</f>
        <v/>
      </c>
      <c r="AS755" s="31" t="str">
        <f>IF($A755="","",IF(AS754="","",IF(Main!AU$143=0,0,IF(Main!BA$219="","",IF($C$29="PM",Main!BA$219/Main!AU$143*Main!AU156,ROUND(Main!BA$219/Main!AU$143*Main!AU156*$B47,0))))))</f>
        <v/>
      </c>
      <c r="AT755" s="31" t="str">
        <f>IF($A755="","",IF(AT754="","",IF(Main!AV$143=0,0,IF(Main!BB$219="","",IF($C$29="PM",Main!BB$219/Main!AV$143*Main!AV156,ROUND(Main!BB$219/Main!AV$143*Main!AV156*$B47,0))))))</f>
        <v/>
      </c>
      <c r="AU755" s="31" t="str">
        <f>IF($A755="","",IF(AU754="","",IF(Main!AW$143=0,0,IF(Main!BC$219="","",IF($C$29="PM",Main!BC$219/Main!AW$143*Main!AW156,ROUND(Main!BC$219/Main!AW$143*Main!AW156*$B47,0))))))</f>
        <v/>
      </c>
      <c r="AV755" s="31" t="str">
        <f>IF($A755="","",IF(AV754="","",IF(Main!AX$143=0,0,IF(Main!BD$219="","",IF($C$29="PM",Main!BD$219/Main!AX$143*Main!AX156,ROUND(Main!BD$219/Main!AX$143*Main!AX156*$B47,0))))))</f>
        <v/>
      </c>
      <c r="AW755" s="31" t="str">
        <f>IF($A755="","",IF(AW754="","",IF(Main!AY$143=0,0,IF(Main!BE$219="","",IF($C$29="PM",Main!BE$219/Main!AY$143*Main!AY156,ROUND(Main!BE$219/Main!AY$143*Main!AY156*$B47,0))))))</f>
        <v/>
      </c>
      <c r="AX755" s="50" t="str">
        <f>IF($A755="","",IF(AX754="","",IF(Main!AZ$143=0,0,IF(Main!BF$219="","",IF($C$29="PM",Main!BF$219/Main!AZ$143*Main!AZ156,ROUND(Main!BF$219/Main!AZ$143*Main!AZ156*$B47,0))))))</f>
        <v/>
      </c>
      <c r="AY755" s="31" t="str">
        <f>IF($A755="","",IF(AY754="","",IF(Main!BA$143=0,0,IF(Main!BG$219="","",IF($C$29="PM",Main!BG$219/Main!BA$143*Main!BA156,ROUND(Main!BG$219/Main!BA$143*Main!BA156*$B47,0))))))</f>
        <v/>
      </c>
      <c r="AZ755" s="31" t="str">
        <f>IF($A755="","",IF(AZ754="","",IF(Main!BB$143=0,0,IF(Main!BH$219="","",IF($C$29="PM",Main!BH$219/Main!BB$143*Main!BB156,ROUND(Main!BH$219/Main!BB$143*Main!BB156*$B47,0))))))</f>
        <v/>
      </c>
      <c r="BA755" s="31" t="str">
        <f>IF($A755="","",IF(BA754="","",IF(Main!BC$143=0,0,IF(Main!BI$219="","",IF($C$29="PM",Main!BI$219/Main!BC$143*Main!BC156,ROUND(Main!BI$219/Main!BC$143*Main!BC156*$B47,0))))))</f>
        <v/>
      </c>
      <c r="BB755" s="31" t="str">
        <f>IF($A755="","",IF(BB754="","",IF(Main!BD$143=0,0,IF(Main!BJ$219="","",IF($C$29="PM",Main!BJ$219/Main!BD$143*Main!BD156,ROUND(Main!BJ$219/Main!BD$143*Main!BD156*$B47,0))))))</f>
        <v/>
      </c>
      <c r="BC755" s="31" t="str">
        <f>IF($A755="","",IF(BC754="","",IF(Main!BE$143=0,0,IF(Main!BK$219="","",IF($C$29="PM",Main!BK$219/Main!BE$143*Main!BE156,ROUND(Main!BK$219/Main!BE$143*Main!BE156*$B47,0))))))</f>
        <v/>
      </c>
      <c r="BD755" s="31" t="str">
        <f>IF($A755="","",IF(BD754="","",IF(Main!BF$143=0,0,IF(Main!BL$219="","",IF($C$29="PM",Main!BL$219/Main!BF$143*Main!BF156,ROUND(Main!BL$219/Main!BF$143*Main!BF156*$B47,0))))))</f>
        <v/>
      </c>
      <c r="BE755" s="31" t="str">
        <f>IF($A755="","",IF(BE754="","",IF(Main!BG$143=0,0,IF(Main!BM$219="","",IF($C$29="PM",Main!BM$219/Main!BG$143*Main!BG156,ROUND(Main!BM$219/Main!BG$143*Main!BG156*$B47,0))))))</f>
        <v/>
      </c>
      <c r="BF755" s="31" t="str">
        <f>IF($A755="","",IF(BF754="","",IF(Main!BH$143=0,0,IF(Main!BN$219="","",IF($C$29="PM",Main!BN$219/Main!BH$143*Main!BH156,ROUND(Main!BN$219/Main!BH$143*Main!BH156*$B47,0))))))</f>
        <v/>
      </c>
      <c r="BG755" s="31" t="str">
        <f>IF($A755="","",IF(BG754="","",IF(Main!BI$143=0,0,IF(Main!BO$219="","",IF($C$29="PM",Main!BO$219/Main!BI$143*Main!BI156,ROUND(Main!BO$219/Main!BI$143*Main!BI156*$B47,0))))))</f>
        <v/>
      </c>
      <c r="BH755" s="31" t="str">
        <f>IF($A755="","",IF(BH754="","",IF(Main!BJ$143=0,0,IF(Main!BP$219="","",IF($C$29="PM",Main!BP$219/Main!BJ$143*Main!BJ156,ROUND(Main!BP$219/Main!BJ$143*Main!BJ156*$B47,0))))))</f>
        <v/>
      </c>
      <c r="BI755" s="31" t="str">
        <f>IF($A755="","",IF(BI754="","",IF(Main!BK$143=0,0,IF(Main!BQ$219="","",IF($C$29="PM",Main!BQ$219/Main!BK$143*Main!BK156,ROUND(Main!BQ$219/Main!BK$143*Main!BK156*$B47,0))))))</f>
        <v/>
      </c>
      <c r="BJ755" s="50" t="str">
        <f>IF($A755="","",IF(BJ754="","",IF(Main!BL$143=0,0,IF(Main!BR$219="","",IF($C$29="PM",Main!BR$219/Main!BL$143*Main!BL156,ROUND(Main!BR$219/Main!BL$143*Main!BL156*$B47,0))))))</f>
        <v/>
      </c>
      <c r="BK755" s="31" t="str">
        <f>IF($A755="","",IF(BK754="","",IF(Main!BM$143=0,0,IF(Main!BS$219="","",IF($C$29="PM",Main!BS$219/Main!BM$143*Main!BM156,ROUND(Main!BS$219/Main!BM$143*Main!BM156*$B47,0))))))</f>
        <v/>
      </c>
      <c r="BL755" s="31" t="str">
        <f>IF($A755="","",IF(BL754="","",IF(Main!BN$143=0,0,IF(Main!BT$219="","",IF($C$29="PM",Main!BT$219/Main!BN$143*Main!BN156,ROUND(Main!BT$219/Main!BN$143*Main!BN156*$B47,0))))))</f>
        <v/>
      </c>
      <c r="BM755" s="31" t="str">
        <f>IF($A755="","",IF(BM754="","",IF(Main!BO$143=0,0,IF(Main!BU$219="","",IF($C$29="PM",Main!BU$219/Main!BO$143*Main!BO156,ROUND(Main!BU$219/Main!BO$143*Main!BO156*$B47,0))))))</f>
        <v/>
      </c>
      <c r="BN755" s="31" t="str">
        <f>IF($A755="","",IF(BN754="","",IF(Main!BP$143=0,0,IF(Main!BV$219="","",IF($C$29="PM",Main!BV$219/Main!BP$143*Main!BP156,ROUND(Main!BV$219/Main!BP$143*Main!BP156*$B47,0))))))</f>
        <v/>
      </c>
      <c r="BO755" s="31" t="str">
        <f>IF($A755="","",IF(BO754="","",IF(Main!BQ$143=0,0,IF(Main!BW$219="","",IF($C$29="PM",Main!BW$219/Main!BQ$143*Main!BQ156,ROUND(Main!BW$219/Main!BQ$143*Main!BQ156*$B47,0))))))</f>
        <v/>
      </c>
      <c r="BP755" s="31" t="str">
        <f>IF($A755="","",IF(BP754="","",IF(Main!BR$143=0,0,IF(Main!BX$219="","",IF($C$29="PM",Main!BX$219/Main!BR$143*Main!BR156,ROUND(Main!BX$219/Main!BR$143*Main!BR156*$B47,0))))))</f>
        <v/>
      </c>
      <c r="BQ755" s="31" t="str">
        <f>IF($A755="","",IF(BQ754="","",IF(Main!BS$143=0,0,IF(Main!BY$219="","",IF($C$29="PM",Main!BY$219/Main!BS$143*Main!BS156,ROUND(Main!BY$219/Main!BS$143*Main!BS156*$B47,0))))))</f>
        <v/>
      </c>
      <c r="BR755" s="31" t="str">
        <f>IF($A755="","",IF(BR754="","",IF(Main!BT$143=0,0,IF(Main!BZ$219="","",IF($C$29="PM",Main!BZ$219/Main!BT$143*Main!BT156,ROUND(Main!BZ$219/Main!BT$143*Main!BT156*$B47,0))))))</f>
        <v/>
      </c>
      <c r="BS755" s="31" t="str">
        <f>IF($A755="","",IF(BS754="","",IF(Main!BU$143=0,0,IF(Main!CA$219="","",IF($C$29="PM",Main!CA$219/Main!BU$143*Main!BU156,ROUND(Main!CA$219/Main!BU$143*Main!BU156*$B47,0))))))</f>
        <v/>
      </c>
      <c r="BT755" s="31" t="str">
        <f>IF($A755="","",IF(BT754="","",IF(Main!BV$143=0,0,IF(Main!CB$219="","",IF($C$29="PM",Main!CB$219/Main!BV$143*Main!BV156,ROUND(Main!CB$219/Main!BV$143*Main!BV156*$B47,0))))))</f>
        <v/>
      </c>
      <c r="BU755" s="31" t="str">
        <f>IF($A755="","",IF(BU754="","",IF(Main!BW$143=0,0,IF(Main!CC$219="","",IF($C$29="PM",Main!CC$219/Main!BW$143*Main!BW156,ROUND(Main!CC$219/Main!BW$143*Main!BW156*$B47,0))))))</f>
        <v/>
      </c>
      <c r="BV755" s="50" t="str">
        <f>IF($A755="","",IF(BV754="","",IF(Main!BX$143=0,0,IF(Main!CD$219="","",IF($C$29="PM",Main!CD$219/Main!BX$143*Main!BX156,ROUND(Main!CD$219/Main!BX$143*Main!BX156*$B47,0))))))</f>
        <v/>
      </c>
    </row>
    <row r="756" spans="1:74" x14ac:dyDescent="0.2">
      <c r="A756" s="71" t="str">
        <f>IF(Main!A$48="","",Main!A$48)</f>
        <v/>
      </c>
      <c r="B756" s="74" t="str">
        <f t="shared" si="502"/>
        <v/>
      </c>
      <c r="C756" s="49" t="str">
        <f>IF($A756="","",IF(C755="","",IF(Main!E$143=0,0,IF(Main!K$219="","",IF($C$29="PM",Main!K$219/Main!E$143*Main!E157,ROUND(Main!K$219/Main!E$143*Main!E157*$B48,0))))))</f>
        <v/>
      </c>
      <c r="D756" s="31" t="str">
        <f>IF($A756="","",IF(D755="","",IF(Main!F$143=0,0,IF(Main!L$219="","",IF($C$29="PM",Main!L$219/Main!F$143*Main!F157,ROUND(Main!L$219/Main!F$143*Main!F157*$B48,0))))))</f>
        <v/>
      </c>
      <c r="E756" s="31" t="str">
        <f>IF($A756="","",IF(E755="","",IF(Main!G$143=0,0,IF(Main!M$219="","",IF($C$29="PM",Main!M$219/Main!G$143*Main!G157,ROUND(Main!M$219/Main!G$143*Main!G157*$B48,0))))))</f>
        <v/>
      </c>
      <c r="F756" s="31" t="str">
        <f>IF($A756="","",IF(F755="","",IF(Main!H$143=0,0,IF(Main!N$219="","",IF($C$29="PM",Main!N$219/Main!H$143*Main!H157,ROUND(Main!N$219/Main!H$143*Main!H157*$B48,0))))))</f>
        <v/>
      </c>
      <c r="G756" s="31" t="str">
        <f>IF($A756="","",IF(G755="","",IF(Main!I$143=0,0,IF(Main!O$219="","",IF($C$29="PM",Main!O$219/Main!I$143*Main!I157,ROUND(Main!O$219/Main!I$143*Main!I157*$B48,0))))))</f>
        <v/>
      </c>
      <c r="H756" s="31" t="str">
        <f>IF($A756="","",IF(H755="","",IF(Main!J$143=0,0,IF(Main!P$219="","",IF($C$29="PM",Main!P$219/Main!J$143*Main!J157,ROUND(Main!P$219/Main!J$143*Main!J157*$B48,0))))))</f>
        <v/>
      </c>
      <c r="I756" s="31" t="str">
        <f>IF($A756="","",IF(I755="","",IF(Main!K$143=0,0,IF(Main!Q$219="","",IF($C$29="PM",Main!Q$219/Main!K$143*Main!K157,ROUND(Main!Q$219/Main!K$143*Main!K157*$B48,0))))))</f>
        <v/>
      </c>
      <c r="J756" s="31" t="str">
        <f>IF($A756="","",IF(J755="","",IF(Main!L$143=0,0,IF(Main!R$219="","",IF($C$29="PM",Main!R$219/Main!L$143*Main!L157,ROUND(Main!R$219/Main!L$143*Main!L157*$B48,0))))))</f>
        <v/>
      </c>
      <c r="K756" s="31" t="str">
        <f>IF($A756="","",IF(K755="","",IF(Main!M$143=0,0,IF(Main!S$219="","",IF($C$29="PM",Main!S$219/Main!M$143*Main!M157,ROUND(Main!S$219/Main!M$143*Main!M157*$B48,0))))))</f>
        <v/>
      </c>
      <c r="L756" s="31" t="str">
        <f>IF($A756="","",IF(L755="","",IF(Main!N$143=0,0,IF(Main!T$219="","",IF($C$29="PM",Main!T$219/Main!N$143*Main!N157,ROUND(Main!T$219/Main!N$143*Main!N157*$B48,0))))))</f>
        <v/>
      </c>
      <c r="M756" s="31" t="str">
        <f>IF($A756="","",IF(M755="","",IF(Main!O$143=0,0,IF(Main!U$219="","",IF($C$29="PM",Main!U$219/Main!O$143*Main!O157,ROUND(Main!U$219/Main!O$143*Main!O157*$B48,0))))))</f>
        <v/>
      </c>
      <c r="N756" s="50" t="str">
        <f>IF($A756="","",IF(N755="","",IF(Main!P$143=0,0,IF(Main!V$219="","",IF($C$29="PM",Main!V$219/Main!P$143*Main!P157,ROUND(Main!V$219/Main!P$143*Main!P157*$B48,0))))))</f>
        <v/>
      </c>
      <c r="O756" s="31" t="str">
        <f>IF($A756="","",IF(O755="","",IF(Main!Q$143=0,0,IF(Main!W$219="","",IF($C$29="PM",Main!W$219/Main!Q$143*Main!Q157,ROUND(Main!W$219/Main!Q$143*Main!Q157*$B48,0))))))</f>
        <v/>
      </c>
      <c r="P756" s="31" t="str">
        <f>IF($A756="","",IF(P755="","",IF(Main!R$143=0,0,IF(Main!X$219="","",IF($C$29="PM",Main!X$219/Main!R$143*Main!R157,ROUND(Main!X$219/Main!R$143*Main!R157*$B48,0))))))</f>
        <v/>
      </c>
      <c r="Q756" s="31" t="str">
        <f>IF($A756="","",IF(Q755="","",IF(Main!S$143=0,0,IF(Main!Y$219="","",IF($C$29="PM",Main!Y$219/Main!S$143*Main!S157,ROUND(Main!Y$219/Main!S$143*Main!S157*$B48,0))))))</f>
        <v/>
      </c>
      <c r="R756" s="31" t="str">
        <f>IF($A756="","",IF(R755="","",IF(Main!T$143=0,0,IF(Main!Z$219="","",IF($C$29="PM",Main!Z$219/Main!T$143*Main!T157,ROUND(Main!Z$219/Main!T$143*Main!T157*$B48,0))))))</f>
        <v/>
      </c>
      <c r="S756" s="31" t="str">
        <f>IF($A756="","",IF(S755="","",IF(Main!U$143=0,0,IF(Main!AA$219="","",IF($C$29="PM",Main!AA$219/Main!U$143*Main!U157,ROUND(Main!AA$219/Main!U$143*Main!U157*$B48,0))))))</f>
        <v/>
      </c>
      <c r="T756" s="31" t="str">
        <f>IF($A756="","",IF(T755="","",IF(Main!V$143=0,0,IF(Main!AB$219="","",IF($C$29="PM",Main!AB$219/Main!V$143*Main!V157,ROUND(Main!AB$219/Main!V$143*Main!V157*$B48,0))))))</f>
        <v/>
      </c>
      <c r="U756" s="31" t="str">
        <f>IF($A756="","",IF(U755="","",IF(Main!W$143=0,0,IF(Main!AC$219="","",IF($C$29="PM",Main!AC$219/Main!W$143*Main!W157,ROUND(Main!AC$219/Main!W$143*Main!W157*$B48,0))))))</f>
        <v/>
      </c>
      <c r="V756" s="31" t="str">
        <f>IF($A756="","",IF(V755="","",IF(Main!X$143=0,0,IF(Main!AD$219="","",IF($C$29="PM",Main!AD$219/Main!X$143*Main!X157,ROUND(Main!AD$219/Main!X$143*Main!X157*$B48,0))))))</f>
        <v/>
      </c>
      <c r="W756" s="31" t="str">
        <f>IF($A756="","",IF(W755="","",IF(Main!Y$143=0,0,IF(Main!AE$219="","",IF($C$29="PM",Main!AE$219/Main!Y$143*Main!Y157,ROUND(Main!AE$219/Main!Y$143*Main!Y157*$B48,0))))))</f>
        <v/>
      </c>
      <c r="X756" s="31" t="str">
        <f>IF($A756="","",IF(X755="","",IF(Main!Z$143=0,0,IF(Main!AF$219="","",IF($C$29="PM",Main!AF$219/Main!Z$143*Main!Z157,ROUND(Main!AF$219/Main!Z$143*Main!Z157*$B48,0))))))</f>
        <v/>
      </c>
      <c r="Y756" s="31" t="str">
        <f>IF($A756="","",IF(Y755="","",IF(Main!AA$143=0,0,IF(Main!AG$219="","",IF($C$29="PM",Main!AG$219/Main!AA$143*Main!AA157,ROUND(Main!AG$219/Main!AA$143*Main!AA157*$B48,0))))))</f>
        <v/>
      </c>
      <c r="Z756" s="31" t="str">
        <f>IF($A756="","",IF(Z755="","",IF(Main!AB$143=0,0,IF(Main!AH$219="","",IF($C$29="PM",Main!AH$219/Main!AB$143*Main!AB157,ROUND(Main!AH$219/Main!AB$143*Main!AB157*$B48,0))))))</f>
        <v/>
      </c>
      <c r="AA756" s="49" t="str">
        <f>IF($A756="","",IF(AA755="","",IF(Main!AC$143=0,0,IF(Main!AI$219="","",IF($C$29="PM",Main!AI$219/Main!AC$143*Main!AC157,ROUND(Main!AI$219/Main!AC$143*Main!AC157*$B48,0))))))</f>
        <v/>
      </c>
      <c r="AB756" s="31" t="str">
        <f>IF($A756="","",IF(AB755="","",IF(Main!AD$143=0,0,IF(Main!AJ$219="","",IF($C$29="PM",Main!AJ$219/Main!AD$143*Main!AD157,ROUND(Main!AJ$219/Main!AD$143*Main!AD157*$B48,0))))))</f>
        <v/>
      </c>
      <c r="AC756" s="31" t="str">
        <f>IF($A756="","",IF(AC755="","",IF(Main!AE$143=0,0,IF(Main!AK$219="","",IF($C$29="PM",Main!AK$219/Main!AE$143*Main!AE157,ROUND(Main!AK$219/Main!AE$143*Main!AE157*$B48,0))))))</f>
        <v/>
      </c>
      <c r="AD756" s="31" t="str">
        <f>IF($A756="","",IF(AD755="","",IF(Main!AF$143=0,0,IF(Main!AL$219="","",IF($C$29="PM",Main!AL$219/Main!AF$143*Main!AF157,ROUND(Main!AL$219/Main!AF$143*Main!AF157*$B48,0))))))</f>
        <v/>
      </c>
      <c r="AE756" s="31" t="str">
        <f>IF($A756="","",IF(AE755="","",IF(Main!AG$143=0,0,IF(Main!AM$219="","",IF($C$29="PM",Main!AM$219/Main!AG$143*Main!AG157,ROUND(Main!AM$219/Main!AG$143*Main!AG157*$B48,0))))))</f>
        <v/>
      </c>
      <c r="AF756" s="31" t="str">
        <f>IF($A756="","",IF(AF755="","",IF(Main!AH$143=0,0,IF(Main!AN$219="","",IF($C$29="PM",Main!AN$219/Main!AH$143*Main!AH157,ROUND(Main!AN$219/Main!AH$143*Main!AH157*$B48,0))))))</f>
        <v/>
      </c>
      <c r="AG756" s="31" t="str">
        <f>IF($A756="","",IF(AG755="","",IF(Main!AI$143=0,0,IF(Main!AO$219="","",IF($C$29="PM",Main!AO$219/Main!AI$143*Main!AI157,ROUND(Main!AO$219/Main!AI$143*Main!AI157*$B48,0))))))</f>
        <v/>
      </c>
      <c r="AH756" s="31" t="str">
        <f>IF($A756="","",IF(AH755="","",IF(Main!AJ$143=0,0,IF(Main!AP$219="","",IF($C$29="PM",Main!AP$219/Main!AJ$143*Main!AJ157,ROUND(Main!AP$219/Main!AJ$143*Main!AJ157*$B48,0))))))</f>
        <v/>
      </c>
      <c r="AI756" s="31" t="str">
        <f>IF($A756="","",IF(AI755="","",IF(Main!AK$143=0,0,IF(Main!AQ$219="","",IF($C$29="PM",Main!AQ$219/Main!AK$143*Main!AK157,ROUND(Main!AQ$219/Main!AK$143*Main!AK157*$B48,0))))))</f>
        <v/>
      </c>
      <c r="AJ756" s="31" t="str">
        <f>IF($A756="","",IF(AJ755="","",IF(Main!AL$143=0,0,IF(Main!AR$219="","",IF($C$29="PM",Main!AR$219/Main!AL$143*Main!AL157,ROUND(Main!AR$219/Main!AL$143*Main!AL157*$B48,0))))))</f>
        <v/>
      </c>
      <c r="AK756" s="31" t="str">
        <f>IF($A756="","",IF(AK755="","",IF(Main!AM$143=0,0,IF(Main!AS$219="","",IF($C$29="PM",Main!AS$219/Main!AM$143*Main!AM157,ROUND(Main!AS$219/Main!AM$143*Main!AM157*$B48,0))))))</f>
        <v/>
      </c>
      <c r="AL756" s="50" t="str">
        <f>IF($A756="","",IF(AL755="","",IF(Main!AN$143=0,0,IF(Main!AT$219="","",IF($C$29="PM",Main!AT$219/Main!AN$143*Main!AN157,ROUND(Main!AT$219/Main!AN$143*Main!AN157*$B48,0))))))</f>
        <v/>
      </c>
      <c r="AM756" s="31" t="str">
        <f>IF($A756="","",IF(AM755="","",IF(Main!AO$143=0,0,IF(Main!AU$219="","",IF($C$29="PM",Main!AU$219/Main!AO$143*Main!AO157,ROUND(Main!AU$219/Main!AO$143*Main!AO157*$B48,0))))))</f>
        <v/>
      </c>
      <c r="AN756" s="31" t="str">
        <f>IF($A756="","",IF(AN755="","",IF(Main!AP$143=0,0,IF(Main!AV$219="","",IF($C$29="PM",Main!AV$219/Main!AP$143*Main!AP157,ROUND(Main!AV$219/Main!AP$143*Main!AP157*$B48,0))))))</f>
        <v/>
      </c>
      <c r="AO756" s="31" t="str">
        <f>IF($A756="","",IF(AO755="","",IF(Main!AQ$143=0,0,IF(Main!AW$219="","",IF($C$29="PM",Main!AW$219/Main!AQ$143*Main!AQ157,ROUND(Main!AW$219/Main!AQ$143*Main!AQ157*$B48,0))))))</f>
        <v/>
      </c>
      <c r="AP756" s="31" t="str">
        <f>IF($A756="","",IF(AP755="","",IF(Main!AR$143=0,0,IF(Main!AX$219="","",IF($C$29="PM",Main!AX$219/Main!AR$143*Main!AR157,ROUND(Main!AX$219/Main!AR$143*Main!AR157*$B48,0))))))</f>
        <v/>
      </c>
      <c r="AQ756" s="31" t="str">
        <f>IF($A756="","",IF(AQ755="","",IF(Main!AS$143=0,0,IF(Main!AY$219="","",IF($C$29="PM",Main!AY$219/Main!AS$143*Main!AS157,ROUND(Main!AY$219/Main!AS$143*Main!AS157*$B48,0))))))</f>
        <v/>
      </c>
      <c r="AR756" s="31" t="str">
        <f>IF($A756="","",IF(AR755="","",IF(Main!AT$143=0,0,IF(Main!AZ$219="","",IF($C$29="PM",Main!AZ$219/Main!AT$143*Main!AT157,ROUND(Main!AZ$219/Main!AT$143*Main!AT157*$B48,0))))))</f>
        <v/>
      </c>
      <c r="AS756" s="31" t="str">
        <f>IF($A756="","",IF(AS755="","",IF(Main!AU$143=0,0,IF(Main!BA$219="","",IF($C$29="PM",Main!BA$219/Main!AU$143*Main!AU157,ROUND(Main!BA$219/Main!AU$143*Main!AU157*$B48,0))))))</f>
        <v/>
      </c>
      <c r="AT756" s="31" t="str">
        <f>IF($A756="","",IF(AT755="","",IF(Main!AV$143=0,0,IF(Main!BB$219="","",IF($C$29="PM",Main!BB$219/Main!AV$143*Main!AV157,ROUND(Main!BB$219/Main!AV$143*Main!AV157*$B48,0))))))</f>
        <v/>
      </c>
      <c r="AU756" s="31" t="str">
        <f>IF($A756="","",IF(AU755="","",IF(Main!AW$143=0,0,IF(Main!BC$219="","",IF($C$29="PM",Main!BC$219/Main!AW$143*Main!AW157,ROUND(Main!BC$219/Main!AW$143*Main!AW157*$B48,0))))))</f>
        <v/>
      </c>
      <c r="AV756" s="31" t="str">
        <f>IF($A756="","",IF(AV755="","",IF(Main!AX$143=0,0,IF(Main!BD$219="","",IF($C$29="PM",Main!BD$219/Main!AX$143*Main!AX157,ROUND(Main!BD$219/Main!AX$143*Main!AX157*$B48,0))))))</f>
        <v/>
      </c>
      <c r="AW756" s="31" t="str">
        <f>IF($A756="","",IF(AW755="","",IF(Main!AY$143=0,0,IF(Main!BE$219="","",IF($C$29="PM",Main!BE$219/Main!AY$143*Main!AY157,ROUND(Main!BE$219/Main!AY$143*Main!AY157*$B48,0))))))</f>
        <v/>
      </c>
      <c r="AX756" s="50" t="str">
        <f>IF($A756="","",IF(AX755="","",IF(Main!AZ$143=0,0,IF(Main!BF$219="","",IF($C$29="PM",Main!BF$219/Main!AZ$143*Main!AZ157,ROUND(Main!BF$219/Main!AZ$143*Main!AZ157*$B48,0))))))</f>
        <v/>
      </c>
      <c r="AY756" s="31" t="str">
        <f>IF($A756="","",IF(AY755="","",IF(Main!BA$143=0,0,IF(Main!BG$219="","",IF($C$29="PM",Main!BG$219/Main!BA$143*Main!BA157,ROUND(Main!BG$219/Main!BA$143*Main!BA157*$B48,0))))))</f>
        <v/>
      </c>
      <c r="AZ756" s="31" t="str">
        <f>IF($A756="","",IF(AZ755="","",IF(Main!BB$143=0,0,IF(Main!BH$219="","",IF($C$29="PM",Main!BH$219/Main!BB$143*Main!BB157,ROUND(Main!BH$219/Main!BB$143*Main!BB157*$B48,0))))))</f>
        <v/>
      </c>
      <c r="BA756" s="31" t="str">
        <f>IF($A756="","",IF(BA755="","",IF(Main!BC$143=0,0,IF(Main!BI$219="","",IF($C$29="PM",Main!BI$219/Main!BC$143*Main!BC157,ROUND(Main!BI$219/Main!BC$143*Main!BC157*$B48,0))))))</f>
        <v/>
      </c>
      <c r="BB756" s="31" t="str">
        <f>IF($A756="","",IF(BB755="","",IF(Main!BD$143=0,0,IF(Main!BJ$219="","",IF($C$29="PM",Main!BJ$219/Main!BD$143*Main!BD157,ROUND(Main!BJ$219/Main!BD$143*Main!BD157*$B48,0))))))</f>
        <v/>
      </c>
      <c r="BC756" s="31" t="str">
        <f>IF($A756="","",IF(BC755="","",IF(Main!BE$143=0,0,IF(Main!BK$219="","",IF($C$29="PM",Main!BK$219/Main!BE$143*Main!BE157,ROUND(Main!BK$219/Main!BE$143*Main!BE157*$B48,0))))))</f>
        <v/>
      </c>
      <c r="BD756" s="31" t="str">
        <f>IF($A756="","",IF(BD755="","",IF(Main!BF$143=0,0,IF(Main!BL$219="","",IF($C$29="PM",Main!BL$219/Main!BF$143*Main!BF157,ROUND(Main!BL$219/Main!BF$143*Main!BF157*$B48,0))))))</f>
        <v/>
      </c>
      <c r="BE756" s="31" t="str">
        <f>IF($A756="","",IF(BE755="","",IF(Main!BG$143=0,0,IF(Main!BM$219="","",IF($C$29="PM",Main!BM$219/Main!BG$143*Main!BG157,ROUND(Main!BM$219/Main!BG$143*Main!BG157*$B48,0))))))</f>
        <v/>
      </c>
      <c r="BF756" s="31" t="str">
        <f>IF($A756="","",IF(BF755="","",IF(Main!BH$143=0,0,IF(Main!BN$219="","",IF($C$29="PM",Main!BN$219/Main!BH$143*Main!BH157,ROUND(Main!BN$219/Main!BH$143*Main!BH157*$B48,0))))))</f>
        <v/>
      </c>
      <c r="BG756" s="31" t="str">
        <f>IF($A756="","",IF(BG755="","",IF(Main!BI$143=0,0,IF(Main!BO$219="","",IF($C$29="PM",Main!BO$219/Main!BI$143*Main!BI157,ROUND(Main!BO$219/Main!BI$143*Main!BI157*$B48,0))))))</f>
        <v/>
      </c>
      <c r="BH756" s="31" t="str">
        <f>IF($A756="","",IF(BH755="","",IF(Main!BJ$143=0,0,IF(Main!BP$219="","",IF($C$29="PM",Main!BP$219/Main!BJ$143*Main!BJ157,ROUND(Main!BP$219/Main!BJ$143*Main!BJ157*$B48,0))))))</f>
        <v/>
      </c>
      <c r="BI756" s="31" t="str">
        <f>IF($A756="","",IF(BI755="","",IF(Main!BK$143=0,0,IF(Main!BQ$219="","",IF($C$29="PM",Main!BQ$219/Main!BK$143*Main!BK157,ROUND(Main!BQ$219/Main!BK$143*Main!BK157*$B48,0))))))</f>
        <v/>
      </c>
      <c r="BJ756" s="50" t="str">
        <f>IF($A756="","",IF(BJ755="","",IF(Main!BL$143=0,0,IF(Main!BR$219="","",IF($C$29="PM",Main!BR$219/Main!BL$143*Main!BL157,ROUND(Main!BR$219/Main!BL$143*Main!BL157*$B48,0))))))</f>
        <v/>
      </c>
      <c r="BK756" s="31" t="str">
        <f>IF($A756="","",IF(BK755="","",IF(Main!BM$143=0,0,IF(Main!BS$219="","",IF($C$29="PM",Main!BS$219/Main!BM$143*Main!BM157,ROUND(Main!BS$219/Main!BM$143*Main!BM157*$B48,0))))))</f>
        <v/>
      </c>
      <c r="BL756" s="31" t="str">
        <f>IF($A756="","",IF(BL755="","",IF(Main!BN$143=0,0,IF(Main!BT$219="","",IF($C$29="PM",Main!BT$219/Main!BN$143*Main!BN157,ROUND(Main!BT$219/Main!BN$143*Main!BN157*$B48,0))))))</f>
        <v/>
      </c>
      <c r="BM756" s="31" t="str">
        <f>IF($A756="","",IF(BM755="","",IF(Main!BO$143=0,0,IF(Main!BU$219="","",IF($C$29="PM",Main!BU$219/Main!BO$143*Main!BO157,ROUND(Main!BU$219/Main!BO$143*Main!BO157*$B48,0))))))</f>
        <v/>
      </c>
      <c r="BN756" s="31" t="str">
        <f>IF($A756="","",IF(BN755="","",IF(Main!BP$143=0,0,IF(Main!BV$219="","",IF($C$29="PM",Main!BV$219/Main!BP$143*Main!BP157,ROUND(Main!BV$219/Main!BP$143*Main!BP157*$B48,0))))))</f>
        <v/>
      </c>
      <c r="BO756" s="31" t="str">
        <f>IF($A756="","",IF(BO755="","",IF(Main!BQ$143=0,0,IF(Main!BW$219="","",IF($C$29="PM",Main!BW$219/Main!BQ$143*Main!BQ157,ROUND(Main!BW$219/Main!BQ$143*Main!BQ157*$B48,0))))))</f>
        <v/>
      </c>
      <c r="BP756" s="31" t="str">
        <f>IF($A756="","",IF(BP755="","",IF(Main!BR$143=0,0,IF(Main!BX$219="","",IF($C$29="PM",Main!BX$219/Main!BR$143*Main!BR157,ROUND(Main!BX$219/Main!BR$143*Main!BR157*$B48,0))))))</f>
        <v/>
      </c>
      <c r="BQ756" s="31" t="str">
        <f>IF($A756="","",IF(BQ755="","",IF(Main!BS$143=0,0,IF(Main!BY$219="","",IF($C$29="PM",Main!BY$219/Main!BS$143*Main!BS157,ROUND(Main!BY$219/Main!BS$143*Main!BS157*$B48,0))))))</f>
        <v/>
      </c>
      <c r="BR756" s="31" t="str">
        <f>IF($A756="","",IF(BR755="","",IF(Main!BT$143=0,0,IF(Main!BZ$219="","",IF($C$29="PM",Main!BZ$219/Main!BT$143*Main!BT157,ROUND(Main!BZ$219/Main!BT$143*Main!BT157*$B48,0))))))</f>
        <v/>
      </c>
      <c r="BS756" s="31" t="str">
        <f>IF($A756="","",IF(BS755="","",IF(Main!BU$143=0,0,IF(Main!CA$219="","",IF($C$29="PM",Main!CA$219/Main!BU$143*Main!BU157,ROUND(Main!CA$219/Main!BU$143*Main!BU157*$B48,0))))))</f>
        <v/>
      </c>
      <c r="BT756" s="31" t="str">
        <f>IF($A756="","",IF(BT755="","",IF(Main!BV$143=0,0,IF(Main!CB$219="","",IF($C$29="PM",Main!CB$219/Main!BV$143*Main!BV157,ROUND(Main!CB$219/Main!BV$143*Main!BV157*$B48,0))))))</f>
        <v/>
      </c>
      <c r="BU756" s="31" t="str">
        <f>IF($A756="","",IF(BU755="","",IF(Main!BW$143=0,0,IF(Main!CC$219="","",IF($C$29="PM",Main!CC$219/Main!BW$143*Main!BW157,ROUND(Main!CC$219/Main!BW$143*Main!BW157*$B48,0))))))</f>
        <v/>
      </c>
      <c r="BV756" s="50" t="str">
        <f>IF($A756="","",IF(BV755="","",IF(Main!BX$143=0,0,IF(Main!CD$219="","",IF($C$29="PM",Main!CD$219/Main!BX$143*Main!BX157,ROUND(Main!CD$219/Main!BX$143*Main!BX157*$B48,0))))))</f>
        <v/>
      </c>
    </row>
    <row r="757" spans="1:74" x14ac:dyDescent="0.2">
      <c r="A757" s="71" t="str">
        <f>IF(Main!A$49="","",Main!A$49)</f>
        <v/>
      </c>
      <c r="B757" s="74" t="str">
        <f t="shared" si="502"/>
        <v/>
      </c>
      <c r="C757" s="49" t="str">
        <f>IF($A757="","",IF(C756="","",IF(Main!E$143=0,0,IF(Main!K$219="","",IF($C$29="PM",Main!K$219/Main!E$143*Main!E158,ROUND(Main!K$219/Main!E$143*Main!E158*$B49,0))))))</f>
        <v/>
      </c>
      <c r="D757" s="31" t="str">
        <f>IF($A757="","",IF(D756="","",IF(Main!F$143=0,0,IF(Main!L$219="","",IF($C$29="PM",Main!L$219/Main!F$143*Main!F158,ROUND(Main!L$219/Main!F$143*Main!F158*$B49,0))))))</f>
        <v/>
      </c>
      <c r="E757" s="31" t="str">
        <f>IF($A757="","",IF(E756="","",IF(Main!G$143=0,0,IF(Main!M$219="","",IF($C$29="PM",Main!M$219/Main!G$143*Main!G158,ROUND(Main!M$219/Main!G$143*Main!G158*$B49,0))))))</f>
        <v/>
      </c>
      <c r="F757" s="31" t="str">
        <f>IF($A757="","",IF(F756="","",IF(Main!H$143=0,0,IF(Main!N$219="","",IF($C$29="PM",Main!N$219/Main!H$143*Main!H158,ROUND(Main!N$219/Main!H$143*Main!H158*$B49,0))))))</f>
        <v/>
      </c>
      <c r="G757" s="31" t="str">
        <f>IF($A757="","",IF(G756="","",IF(Main!I$143=0,0,IF(Main!O$219="","",IF($C$29="PM",Main!O$219/Main!I$143*Main!I158,ROUND(Main!O$219/Main!I$143*Main!I158*$B49,0))))))</f>
        <v/>
      </c>
      <c r="H757" s="31" t="str">
        <f>IF($A757="","",IF(H756="","",IF(Main!J$143=0,0,IF(Main!P$219="","",IF($C$29="PM",Main!P$219/Main!J$143*Main!J158,ROUND(Main!P$219/Main!J$143*Main!J158*$B49,0))))))</f>
        <v/>
      </c>
      <c r="I757" s="31" t="str">
        <f>IF($A757="","",IF(I756="","",IF(Main!K$143=0,0,IF(Main!Q$219="","",IF($C$29="PM",Main!Q$219/Main!K$143*Main!K158,ROUND(Main!Q$219/Main!K$143*Main!K158*$B49,0))))))</f>
        <v/>
      </c>
      <c r="J757" s="31" t="str">
        <f>IF($A757="","",IF(J756="","",IF(Main!L$143=0,0,IF(Main!R$219="","",IF($C$29="PM",Main!R$219/Main!L$143*Main!L158,ROUND(Main!R$219/Main!L$143*Main!L158*$B49,0))))))</f>
        <v/>
      </c>
      <c r="K757" s="31" t="str">
        <f>IF($A757="","",IF(K756="","",IF(Main!M$143=0,0,IF(Main!S$219="","",IF($C$29="PM",Main!S$219/Main!M$143*Main!M158,ROUND(Main!S$219/Main!M$143*Main!M158*$B49,0))))))</f>
        <v/>
      </c>
      <c r="L757" s="31" t="str">
        <f>IF($A757="","",IF(L756="","",IF(Main!N$143=0,0,IF(Main!T$219="","",IF($C$29="PM",Main!T$219/Main!N$143*Main!N158,ROUND(Main!T$219/Main!N$143*Main!N158*$B49,0))))))</f>
        <v/>
      </c>
      <c r="M757" s="31" t="str">
        <f>IF($A757="","",IF(M756="","",IF(Main!O$143=0,0,IF(Main!U$219="","",IF($C$29="PM",Main!U$219/Main!O$143*Main!O158,ROUND(Main!U$219/Main!O$143*Main!O158*$B49,0))))))</f>
        <v/>
      </c>
      <c r="N757" s="50" t="str">
        <f>IF($A757="","",IF(N756="","",IF(Main!P$143=0,0,IF(Main!V$219="","",IF($C$29="PM",Main!V$219/Main!P$143*Main!P158,ROUND(Main!V$219/Main!P$143*Main!P158*$B49,0))))))</f>
        <v/>
      </c>
      <c r="O757" s="31" t="str">
        <f>IF($A757="","",IF(O756="","",IF(Main!Q$143=0,0,IF(Main!W$219="","",IF($C$29="PM",Main!W$219/Main!Q$143*Main!Q158,ROUND(Main!W$219/Main!Q$143*Main!Q158*$B49,0))))))</f>
        <v/>
      </c>
      <c r="P757" s="31" t="str">
        <f>IF($A757="","",IF(P756="","",IF(Main!R$143=0,0,IF(Main!X$219="","",IF($C$29="PM",Main!X$219/Main!R$143*Main!R158,ROUND(Main!X$219/Main!R$143*Main!R158*$B49,0))))))</f>
        <v/>
      </c>
      <c r="Q757" s="31" t="str">
        <f>IF($A757="","",IF(Q756="","",IF(Main!S$143=0,0,IF(Main!Y$219="","",IF($C$29="PM",Main!Y$219/Main!S$143*Main!S158,ROUND(Main!Y$219/Main!S$143*Main!S158*$B49,0))))))</f>
        <v/>
      </c>
      <c r="R757" s="31" t="str">
        <f>IF($A757="","",IF(R756="","",IF(Main!T$143=0,0,IF(Main!Z$219="","",IF($C$29="PM",Main!Z$219/Main!T$143*Main!T158,ROUND(Main!Z$219/Main!T$143*Main!T158*$B49,0))))))</f>
        <v/>
      </c>
      <c r="S757" s="31" t="str">
        <f>IF($A757="","",IF(S756="","",IF(Main!U$143=0,0,IF(Main!AA$219="","",IF($C$29="PM",Main!AA$219/Main!U$143*Main!U158,ROUND(Main!AA$219/Main!U$143*Main!U158*$B49,0))))))</f>
        <v/>
      </c>
      <c r="T757" s="31" t="str">
        <f>IF($A757="","",IF(T756="","",IF(Main!V$143=0,0,IF(Main!AB$219="","",IF($C$29="PM",Main!AB$219/Main!V$143*Main!V158,ROUND(Main!AB$219/Main!V$143*Main!V158*$B49,0))))))</f>
        <v/>
      </c>
      <c r="U757" s="31" t="str">
        <f>IF($A757="","",IF(U756="","",IF(Main!W$143=0,0,IF(Main!AC$219="","",IF($C$29="PM",Main!AC$219/Main!W$143*Main!W158,ROUND(Main!AC$219/Main!W$143*Main!W158*$B49,0))))))</f>
        <v/>
      </c>
      <c r="V757" s="31" t="str">
        <f>IF($A757="","",IF(V756="","",IF(Main!X$143=0,0,IF(Main!AD$219="","",IF($C$29="PM",Main!AD$219/Main!X$143*Main!X158,ROUND(Main!AD$219/Main!X$143*Main!X158*$B49,0))))))</f>
        <v/>
      </c>
      <c r="W757" s="31" t="str">
        <f>IF($A757="","",IF(W756="","",IF(Main!Y$143=0,0,IF(Main!AE$219="","",IF($C$29="PM",Main!AE$219/Main!Y$143*Main!Y158,ROUND(Main!AE$219/Main!Y$143*Main!Y158*$B49,0))))))</f>
        <v/>
      </c>
      <c r="X757" s="31" t="str">
        <f>IF($A757="","",IF(X756="","",IF(Main!Z$143=0,0,IF(Main!AF$219="","",IF($C$29="PM",Main!AF$219/Main!Z$143*Main!Z158,ROUND(Main!AF$219/Main!Z$143*Main!Z158*$B49,0))))))</f>
        <v/>
      </c>
      <c r="Y757" s="31" t="str">
        <f>IF($A757="","",IF(Y756="","",IF(Main!AA$143=0,0,IF(Main!AG$219="","",IF($C$29="PM",Main!AG$219/Main!AA$143*Main!AA158,ROUND(Main!AG$219/Main!AA$143*Main!AA158*$B49,0))))))</f>
        <v/>
      </c>
      <c r="Z757" s="31" t="str">
        <f>IF($A757="","",IF(Z756="","",IF(Main!AB$143=0,0,IF(Main!AH$219="","",IF($C$29="PM",Main!AH$219/Main!AB$143*Main!AB158,ROUND(Main!AH$219/Main!AB$143*Main!AB158*$B49,0))))))</f>
        <v/>
      </c>
      <c r="AA757" s="49" t="str">
        <f>IF($A757="","",IF(AA756="","",IF(Main!AC$143=0,0,IF(Main!AI$219="","",IF($C$29="PM",Main!AI$219/Main!AC$143*Main!AC158,ROUND(Main!AI$219/Main!AC$143*Main!AC158*$B49,0))))))</f>
        <v/>
      </c>
      <c r="AB757" s="31" t="str">
        <f>IF($A757="","",IF(AB756="","",IF(Main!AD$143=0,0,IF(Main!AJ$219="","",IF($C$29="PM",Main!AJ$219/Main!AD$143*Main!AD158,ROUND(Main!AJ$219/Main!AD$143*Main!AD158*$B49,0))))))</f>
        <v/>
      </c>
      <c r="AC757" s="31" t="str">
        <f>IF($A757="","",IF(AC756="","",IF(Main!AE$143=0,0,IF(Main!AK$219="","",IF($C$29="PM",Main!AK$219/Main!AE$143*Main!AE158,ROUND(Main!AK$219/Main!AE$143*Main!AE158*$B49,0))))))</f>
        <v/>
      </c>
      <c r="AD757" s="31" t="str">
        <f>IF($A757="","",IF(AD756="","",IF(Main!AF$143=0,0,IF(Main!AL$219="","",IF($C$29="PM",Main!AL$219/Main!AF$143*Main!AF158,ROUND(Main!AL$219/Main!AF$143*Main!AF158*$B49,0))))))</f>
        <v/>
      </c>
      <c r="AE757" s="31" t="str">
        <f>IF($A757="","",IF(AE756="","",IF(Main!AG$143=0,0,IF(Main!AM$219="","",IF($C$29="PM",Main!AM$219/Main!AG$143*Main!AG158,ROUND(Main!AM$219/Main!AG$143*Main!AG158*$B49,0))))))</f>
        <v/>
      </c>
      <c r="AF757" s="31" t="str">
        <f>IF($A757="","",IF(AF756="","",IF(Main!AH$143=0,0,IF(Main!AN$219="","",IF($C$29="PM",Main!AN$219/Main!AH$143*Main!AH158,ROUND(Main!AN$219/Main!AH$143*Main!AH158*$B49,0))))))</f>
        <v/>
      </c>
      <c r="AG757" s="31" t="str">
        <f>IF($A757="","",IF(AG756="","",IF(Main!AI$143=0,0,IF(Main!AO$219="","",IF($C$29="PM",Main!AO$219/Main!AI$143*Main!AI158,ROUND(Main!AO$219/Main!AI$143*Main!AI158*$B49,0))))))</f>
        <v/>
      </c>
      <c r="AH757" s="31" t="str">
        <f>IF($A757="","",IF(AH756="","",IF(Main!AJ$143=0,0,IF(Main!AP$219="","",IF($C$29="PM",Main!AP$219/Main!AJ$143*Main!AJ158,ROUND(Main!AP$219/Main!AJ$143*Main!AJ158*$B49,0))))))</f>
        <v/>
      </c>
      <c r="AI757" s="31" t="str">
        <f>IF($A757="","",IF(AI756="","",IF(Main!AK$143=0,0,IF(Main!AQ$219="","",IF($C$29="PM",Main!AQ$219/Main!AK$143*Main!AK158,ROUND(Main!AQ$219/Main!AK$143*Main!AK158*$B49,0))))))</f>
        <v/>
      </c>
      <c r="AJ757" s="31" t="str">
        <f>IF($A757="","",IF(AJ756="","",IF(Main!AL$143=0,0,IF(Main!AR$219="","",IF($C$29="PM",Main!AR$219/Main!AL$143*Main!AL158,ROUND(Main!AR$219/Main!AL$143*Main!AL158*$B49,0))))))</f>
        <v/>
      </c>
      <c r="AK757" s="31" t="str">
        <f>IF($A757="","",IF(AK756="","",IF(Main!AM$143=0,0,IF(Main!AS$219="","",IF($C$29="PM",Main!AS$219/Main!AM$143*Main!AM158,ROUND(Main!AS$219/Main!AM$143*Main!AM158*$B49,0))))))</f>
        <v/>
      </c>
      <c r="AL757" s="50" t="str">
        <f>IF($A757="","",IF(AL756="","",IF(Main!AN$143=0,0,IF(Main!AT$219="","",IF($C$29="PM",Main!AT$219/Main!AN$143*Main!AN158,ROUND(Main!AT$219/Main!AN$143*Main!AN158*$B49,0))))))</f>
        <v/>
      </c>
      <c r="AM757" s="31" t="str">
        <f>IF($A757="","",IF(AM756="","",IF(Main!AO$143=0,0,IF(Main!AU$219="","",IF($C$29="PM",Main!AU$219/Main!AO$143*Main!AO158,ROUND(Main!AU$219/Main!AO$143*Main!AO158*$B49,0))))))</f>
        <v/>
      </c>
      <c r="AN757" s="31" t="str">
        <f>IF($A757="","",IF(AN756="","",IF(Main!AP$143=0,0,IF(Main!AV$219="","",IF($C$29="PM",Main!AV$219/Main!AP$143*Main!AP158,ROUND(Main!AV$219/Main!AP$143*Main!AP158*$B49,0))))))</f>
        <v/>
      </c>
      <c r="AO757" s="31" t="str">
        <f>IF($A757="","",IF(AO756="","",IF(Main!AQ$143=0,0,IF(Main!AW$219="","",IF($C$29="PM",Main!AW$219/Main!AQ$143*Main!AQ158,ROUND(Main!AW$219/Main!AQ$143*Main!AQ158*$B49,0))))))</f>
        <v/>
      </c>
      <c r="AP757" s="31" t="str">
        <f>IF($A757="","",IF(AP756="","",IF(Main!AR$143=0,0,IF(Main!AX$219="","",IF($C$29="PM",Main!AX$219/Main!AR$143*Main!AR158,ROUND(Main!AX$219/Main!AR$143*Main!AR158*$B49,0))))))</f>
        <v/>
      </c>
      <c r="AQ757" s="31" t="str">
        <f>IF($A757="","",IF(AQ756="","",IF(Main!AS$143=0,0,IF(Main!AY$219="","",IF($C$29="PM",Main!AY$219/Main!AS$143*Main!AS158,ROUND(Main!AY$219/Main!AS$143*Main!AS158*$B49,0))))))</f>
        <v/>
      </c>
      <c r="AR757" s="31" t="str">
        <f>IF($A757="","",IF(AR756="","",IF(Main!AT$143=0,0,IF(Main!AZ$219="","",IF($C$29="PM",Main!AZ$219/Main!AT$143*Main!AT158,ROUND(Main!AZ$219/Main!AT$143*Main!AT158*$B49,0))))))</f>
        <v/>
      </c>
      <c r="AS757" s="31" t="str">
        <f>IF($A757="","",IF(AS756="","",IF(Main!AU$143=0,0,IF(Main!BA$219="","",IF($C$29="PM",Main!BA$219/Main!AU$143*Main!AU158,ROUND(Main!BA$219/Main!AU$143*Main!AU158*$B49,0))))))</f>
        <v/>
      </c>
      <c r="AT757" s="31" t="str">
        <f>IF($A757="","",IF(AT756="","",IF(Main!AV$143=0,0,IF(Main!BB$219="","",IF($C$29="PM",Main!BB$219/Main!AV$143*Main!AV158,ROUND(Main!BB$219/Main!AV$143*Main!AV158*$B49,0))))))</f>
        <v/>
      </c>
      <c r="AU757" s="31" t="str">
        <f>IF($A757="","",IF(AU756="","",IF(Main!AW$143=0,0,IF(Main!BC$219="","",IF($C$29="PM",Main!BC$219/Main!AW$143*Main!AW158,ROUND(Main!BC$219/Main!AW$143*Main!AW158*$B49,0))))))</f>
        <v/>
      </c>
      <c r="AV757" s="31" t="str">
        <f>IF($A757="","",IF(AV756="","",IF(Main!AX$143=0,0,IF(Main!BD$219="","",IF($C$29="PM",Main!BD$219/Main!AX$143*Main!AX158,ROUND(Main!BD$219/Main!AX$143*Main!AX158*$B49,0))))))</f>
        <v/>
      </c>
      <c r="AW757" s="31" t="str">
        <f>IF($A757="","",IF(AW756="","",IF(Main!AY$143=0,0,IF(Main!BE$219="","",IF($C$29="PM",Main!BE$219/Main!AY$143*Main!AY158,ROUND(Main!BE$219/Main!AY$143*Main!AY158*$B49,0))))))</f>
        <v/>
      </c>
      <c r="AX757" s="50" t="str">
        <f>IF($A757="","",IF(AX756="","",IF(Main!AZ$143=0,0,IF(Main!BF$219="","",IF($C$29="PM",Main!BF$219/Main!AZ$143*Main!AZ158,ROUND(Main!BF$219/Main!AZ$143*Main!AZ158*$B49,0))))))</f>
        <v/>
      </c>
      <c r="AY757" s="31" t="str">
        <f>IF($A757="","",IF(AY756="","",IF(Main!BA$143=0,0,IF(Main!BG$219="","",IF($C$29="PM",Main!BG$219/Main!BA$143*Main!BA158,ROUND(Main!BG$219/Main!BA$143*Main!BA158*$B49,0))))))</f>
        <v/>
      </c>
      <c r="AZ757" s="31" t="str">
        <f>IF($A757="","",IF(AZ756="","",IF(Main!BB$143=0,0,IF(Main!BH$219="","",IF($C$29="PM",Main!BH$219/Main!BB$143*Main!BB158,ROUND(Main!BH$219/Main!BB$143*Main!BB158*$B49,0))))))</f>
        <v/>
      </c>
      <c r="BA757" s="31" t="str">
        <f>IF($A757="","",IF(BA756="","",IF(Main!BC$143=0,0,IF(Main!BI$219="","",IF($C$29="PM",Main!BI$219/Main!BC$143*Main!BC158,ROUND(Main!BI$219/Main!BC$143*Main!BC158*$B49,0))))))</f>
        <v/>
      </c>
      <c r="BB757" s="31" t="str">
        <f>IF($A757="","",IF(BB756="","",IF(Main!BD$143=0,0,IF(Main!BJ$219="","",IF($C$29="PM",Main!BJ$219/Main!BD$143*Main!BD158,ROUND(Main!BJ$219/Main!BD$143*Main!BD158*$B49,0))))))</f>
        <v/>
      </c>
      <c r="BC757" s="31" t="str">
        <f>IF($A757="","",IF(BC756="","",IF(Main!BE$143=0,0,IF(Main!BK$219="","",IF($C$29="PM",Main!BK$219/Main!BE$143*Main!BE158,ROUND(Main!BK$219/Main!BE$143*Main!BE158*$B49,0))))))</f>
        <v/>
      </c>
      <c r="BD757" s="31" t="str">
        <f>IF($A757="","",IF(BD756="","",IF(Main!BF$143=0,0,IF(Main!BL$219="","",IF($C$29="PM",Main!BL$219/Main!BF$143*Main!BF158,ROUND(Main!BL$219/Main!BF$143*Main!BF158*$B49,0))))))</f>
        <v/>
      </c>
      <c r="BE757" s="31" t="str">
        <f>IF($A757="","",IF(BE756="","",IF(Main!BG$143=0,0,IF(Main!BM$219="","",IF($C$29="PM",Main!BM$219/Main!BG$143*Main!BG158,ROUND(Main!BM$219/Main!BG$143*Main!BG158*$B49,0))))))</f>
        <v/>
      </c>
      <c r="BF757" s="31" t="str">
        <f>IF($A757="","",IF(BF756="","",IF(Main!BH$143=0,0,IF(Main!BN$219="","",IF($C$29="PM",Main!BN$219/Main!BH$143*Main!BH158,ROUND(Main!BN$219/Main!BH$143*Main!BH158*$B49,0))))))</f>
        <v/>
      </c>
      <c r="BG757" s="31" t="str">
        <f>IF($A757="","",IF(BG756="","",IF(Main!BI$143=0,0,IF(Main!BO$219="","",IF($C$29="PM",Main!BO$219/Main!BI$143*Main!BI158,ROUND(Main!BO$219/Main!BI$143*Main!BI158*$B49,0))))))</f>
        <v/>
      </c>
      <c r="BH757" s="31" t="str">
        <f>IF($A757="","",IF(BH756="","",IF(Main!BJ$143=0,0,IF(Main!BP$219="","",IF($C$29="PM",Main!BP$219/Main!BJ$143*Main!BJ158,ROUND(Main!BP$219/Main!BJ$143*Main!BJ158*$B49,0))))))</f>
        <v/>
      </c>
      <c r="BI757" s="31" t="str">
        <f>IF($A757="","",IF(BI756="","",IF(Main!BK$143=0,0,IF(Main!BQ$219="","",IF($C$29="PM",Main!BQ$219/Main!BK$143*Main!BK158,ROUND(Main!BQ$219/Main!BK$143*Main!BK158*$B49,0))))))</f>
        <v/>
      </c>
      <c r="BJ757" s="50" t="str">
        <f>IF($A757="","",IF(BJ756="","",IF(Main!BL$143=0,0,IF(Main!BR$219="","",IF($C$29="PM",Main!BR$219/Main!BL$143*Main!BL158,ROUND(Main!BR$219/Main!BL$143*Main!BL158*$B49,0))))))</f>
        <v/>
      </c>
      <c r="BK757" s="31" t="str">
        <f>IF($A757="","",IF(BK756="","",IF(Main!BM$143=0,0,IF(Main!BS$219="","",IF($C$29="PM",Main!BS$219/Main!BM$143*Main!BM158,ROUND(Main!BS$219/Main!BM$143*Main!BM158*$B49,0))))))</f>
        <v/>
      </c>
      <c r="BL757" s="31" t="str">
        <f>IF($A757="","",IF(BL756="","",IF(Main!BN$143=0,0,IF(Main!BT$219="","",IF($C$29="PM",Main!BT$219/Main!BN$143*Main!BN158,ROUND(Main!BT$219/Main!BN$143*Main!BN158*$B49,0))))))</f>
        <v/>
      </c>
      <c r="BM757" s="31" t="str">
        <f>IF($A757="","",IF(BM756="","",IF(Main!BO$143=0,0,IF(Main!BU$219="","",IF($C$29="PM",Main!BU$219/Main!BO$143*Main!BO158,ROUND(Main!BU$219/Main!BO$143*Main!BO158*$B49,0))))))</f>
        <v/>
      </c>
      <c r="BN757" s="31" t="str">
        <f>IF($A757="","",IF(BN756="","",IF(Main!BP$143=0,0,IF(Main!BV$219="","",IF($C$29="PM",Main!BV$219/Main!BP$143*Main!BP158,ROUND(Main!BV$219/Main!BP$143*Main!BP158*$B49,0))))))</f>
        <v/>
      </c>
      <c r="BO757" s="31" t="str">
        <f>IF($A757="","",IF(BO756="","",IF(Main!BQ$143=0,0,IF(Main!BW$219="","",IF($C$29="PM",Main!BW$219/Main!BQ$143*Main!BQ158,ROUND(Main!BW$219/Main!BQ$143*Main!BQ158*$B49,0))))))</f>
        <v/>
      </c>
      <c r="BP757" s="31" t="str">
        <f>IF($A757="","",IF(BP756="","",IF(Main!BR$143=0,0,IF(Main!BX$219="","",IF($C$29="PM",Main!BX$219/Main!BR$143*Main!BR158,ROUND(Main!BX$219/Main!BR$143*Main!BR158*$B49,0))))))</f>
        <v/>
      </c>
      <c r="BQ757" s="31" t="str">
        <f>IF($A757="","",IF(BQ756="","",IF(Main!BS$143=0,0,IF(Main!BY$219="","",IF($C$29="PM",Main!BY$219/Main!BS$143*Main!BS158,ROUND(Main!BY$219/Main!BS$143*Main!BS158*$B49,0))))))</f>
        <v/>
      </c>
      <c r="BR757" s="31" t="str">
        <f>IF($A757="","",IF(BR756="","",IF(Main!BT$143=0,0,IF(Main!BZ$219="","",IF($C$29="PM",Main!BZ$219/Main!BT$143*Main!BT158,ROUND(Main!BZ$219/Main!BT$143*Main!BT158*$B49,0))))))</f>
        <v/>
      </c>
      <c r="BS757" s="31" t="str">
        <f>IF($A757="","",IF(BS756="","",IF(Main!BU$143=0,0,IF(Main!CA$219="","",IF($C$29="PM",Main!CA$219/Main!BU$143*Main!BU158,ROUND(Main!CA$219/Main!BU$143*Main!BU158*$B49,0))))))</f>
        <v/>
      </c>
      <c r="BT757" s="31" t="str">
        <f>IF($A757="","",IF(BT756="","",IF(Main!BV$143=0,0,IF(Main!CB$219="","",IF($C$29="PM",Main!CB$219/Main!BV$143*Main!BV158,ROUND(Main!CB$219/Main!BV$143*Main!BV158*$B49,0))))))</f>
        <v/>
      </c>
      <c r="BU757" s="31" t="str">
        <f>IF($A757="","",IF(BU756="","",IF(Main!BW$143=0,0,IF(Main!CC$219="","",IF($C$29="PM",Main!CC$219/Main!BW$143*Main!BW158,ROUND(Main!CC$219/Main!BW$143*Main!BW158*$B49,0))))))</f>
        <v/>
      </c>
      <c r="BV757" s="50" t="str">
        <f>IF($A757="","",IF(BV756="","",IF(Main!BX$143=0,0,IF(Main!CD$219="","",IF($C$29="PM",Main!CD$219/Main!BX$143*Main!BX158,ROUND(Main!CD$219/Main!BX$143*Main!BX158*$B49,0))))))</f>
        <v/>
      </c>
    </row>
    <row r="758" spans="1:74" x14ac:dyDescent="0.2">
      <c r="A758" s="71" t="str">
        <f>IF(Main!A$50="","",Main!A$50)</f>
        <v/>
      </c>
      <c r="B758" s="74" t="str">
        <f t="shared" si="502"/>
        <v/>
      </c>
      <c r="C758" s="49" t="str">
        <f>IF($A758="","",IF(C757="","",IF(Main!E$143=0,0,IF(Main!K$219="","",IF($C$29="PM",Main!K$219/Main!E$143*Main!E159,ROUND(Main!K$219/Main!E$143*Main!E159*$B50,0))))))</f>
        <v/>
      </c>
      <c r="D758" s="31" t="str">
        <f>IF($A758="","",IF(D757="","",IF(Main!F$143=0,0,IF(Main!L$219="","",IF($C$29="PM",Main!L$219/Main!F$143*Main!F159,ROUND(Main!L$219/Main!F$143*Main!F159*$B50,0))))))</f>
        <v/>
      </c>
      <c r="E758" s="31" t="str">
        <f>IF($A758="","",IF(E757="","",IF(Main!G$143=0,0,IF(Main!M$219="","",IF($C$29="PM",Main!M$219/Main!G$143*Main!G159,ROUND(Main!M$219/Main!G$143*Main!G159*$B50,0))))))</f>
        <v/>
      </c>
      <c r="F758" s="31" t="str">
        <f>IF($A758="","",IF(F757="","",IF(Main!H$143=0,0,IF(Main!N$219="","",IF($C$29="PM",Main!N$219/Main!H$143*Main!H159,ROUND(Main!N$219/Main!H$143*Main!H159*$B50,0))))))</f>
        <v/>
      </c>
      <c r="G758" s="31" t="str">
        <f>IF($A758="","",IF(G757="","",IF(Main!I$143=0,0,IF(Main!O$219="","",IF($C$29="PM",Main!O$219/Main!I$143*Main!I159,ROUND(Main!O$219/Main!I$143*Main!I159*$B50,0))))))</f>
        <v/>
      </c>
      <c r="H758" s="31" t="str">
        <f>IF($A758="","",IF(H757="","",IF(Main!J$143=0,0,IF(Main!P$219="","",IF($C$29="PM",Main!P$219/Main!J$143*Main!J159,ROUND(Main!P$219/Main!J$143*Main!J159*$B50,0))))))</f>
        <v/>
      </c>
      <c r="I758" s="31" t="str">
        <f>IF($A758="","",IF(I757="","",IF(Main!K$143=0,0,IF(Main!Q$219="","",IF($C$29="PM",Main!Q$219/Main!K$143*Main!K159,ROUND(Main!Q$219/Main!K$143*Main!K159*$B50,0))))))</f>
        <v/>
      </c>
      <c r="J758" s="31" t="str">
        <f>IF($A758="","",IF(J757="","",IF(Main!L$143=0,0,IF(Main!R$219="","",IF($C$29="PM",Main!R$219/Main!L$143*Main!L159,ROUND(Main!R$219/Main!L$143*Main!L159*$B50,0))))))</f>
        <v/>
      </c>
      <c r="K758" s="31" t="str">
        <f>IF($A758="","",IF(K757="","",IF(Main!M$143=0,0,IF(Main!S$219="","",IF($C$29="PM",Main!S$219/Main!M$143*Main!M159,ROUND(Main!S$219/Main!M$143*Main!M159*$B50,0))))))</f>
        <v/>
      </c>
      <c r="L758" s="31" t="str">
        <f>IF($A758="","",IF(L757="","",IF(Main!N$143=0,0,IF(Main!T$219="","",IF($C$29="PM",Main!T$219/Main!N$143*Main!N159,ROUND(Main!T$219/Main!N$143*Main!N159*$B50,0))))))</f>
        <v/>
      </c>
      <c r="M758" s="31" t="str">
        <f>IF($A758="","",IF(M757="","",IF(Main!O$143=0,0,IF(Main!U$219="","",IF($C$29="PM",Main!U$219/Main!O$143*Main!O159,ROUND(Main!U$219/Main!O$143*Main!O159*$B50,0))))))</f>
        <v/>
      </c>
      <c r="N758" s="50" t="str">
        <f>IF($A758="","",IF(N757="","",IF(Main!P$143=0,0,IF(Main!V$219="","",IF($C$29="PM",Main!V$219/Main!P$143*Main!P159,ROUND(Main!V$219/Main!P$143*Main!P159*$B50,0))))))</f>
        <v/>
      </c>
      <c r="O758" s="31" t="str">
        <f>IF($A758="","",IF(O757="","",IF(Main!Q$143=0,0,IF(Main!W$219="","",IF($C$29="PM",Main!W$219/Main!Q$143*Main!Q159,ROUND(Main!W$219/Main!Q$143*Main!Q159*$B50,0))))))</f>
        <v/>
      </c>
      <c r="P758" s="31" t="str">
        <f>IF($A758="","",IF(P757="","",IF(Main!R$143=0,0,IF(Main!X$219="","",IF($C$29="PM",Main!X$219/Main!R$143*Main!R159,ROUND(Main!X$219/Main!R$143*Main!R159*$B50,0))))))</f>
        <v/>
      </c>
      <c r="Q758" s="31" t="str">
        <f>IF($A758="","",IF(Q757="","",IF(Main!S$143=0,0,IF(Main!Y$219="","",IF($C$29="PM",Main!Y$219/Main!S$143*Main!S159,ROUND(Main!Y$219/Main!S$143*Main!S159*$B50,0))))))</f>
        <v/>
      </c>
      <c r="R758" s="31" t="str">
        <f>IF($A758="","",IF(R757="","",IF(Main!T$143=0,0,IF(Main!Z$219="","",IF($C$29="PM",Main!Z$219/Main!T$143*Main!T159,ROUND(Main!Z$219/Main!T$143*Main!T159*$B50,0))))))</f>
        <v/>
      </c>
      <c r="S758" s="31" t="str">
        <f>IF($A758="","",IF(S757="","",IF(Main!U$143=0,0,IF(Main!AA$219="","",IF($C$29="PM",Main!AA$219/Main!U$143*Main!U159,ROUND(Main!AA$219/Main!U$143*Main!U159*$B50,0))))))</f>
        <v/>
      </c>
      <c r="T758" s="31" t="str">
        <f>IF($A758="","",IF(T757="","",IF(Main!V$143=0,0,IF(Main!AB$219="","",IF($C$29="PM",Main!AB$219/Main!V$143*Main!V159,ROUND(Main!AB$219/Main!V$143*Main!V159*$B50,0))))))</f>
        <v/>
      </c>
      <c r="U758" s="31" t="str">
        <f>IF($A758="","",IF(U757="","",IF(Main!W$143=0,0,IF(Main!AC$219="","",IF($C$29="PM",Main!AC$219/Main!W$143*Main!W159,ROUND(Main!AC$219/Main!W$143*Main!W159*$B50,0))))))</f>
        <v/>
      </c>
      <c r="V758" s="31" t="str">
        <f>IF($A758="","",IF(V757="","",IF(Main!X$143=0,0,IF(Main!AD$219="","",IF($C$29="PM",Main!AD$219/Main!X$143*Main!X159,ROUND(Main!AD$219/Main!X$143*Main!X159*$B50,0))))))</f>
        <v/>
      </c>
      <c r="W758" s="31" t="str">
        <f>IF($A758="","",IF(W757="","",IF(Main!Y$143=0,0,IF(Main!AE$219="","",IF($C$29="PM",Main!AE$219/Main!Y$143*Main!Y159,ROUND(Main!AE$219/Main!Y$143*Main!Y159*$B50,0))))))</f>
        <v/>
      </c>
      <c r="X758" s="31" t="str">
        <f>IF($A758="","",IF(X757="","",IF(Main!Z$143=0,0,IF(Main!AF$219="","",IF($C$29="PM",Main!AF$219/Main!Z$143*Main!Z159,ROUND(Main!AF$219/Main!Z$143*Main!Z159*$B50,0))))))</f>
        <v/>
      </c>
      <c r="Y758" s="31" t="str">
        <f>IF($A758="","",IF(Y757="","",IF(Main!AA$143=0,0,IF(Main!AG$219="","",IF($C$29="PM",Main!AG$219/Main!AA$143*Main!AA159,ROUND(Main!AG$219/Main!AA$143*Main!AA159*$B50,0))))))</f>
        <v/>
      </c>
      <c r="Z758" s="31" t="str">
        <f>IF($A758="","",IF(Z757="","",IF(Main!AB$143=0,0,IF(Main!AH$219="","",IF($C$29="PM",Main!AH$219/Main!AB$143*Main!AB159,ROUND(Main!AH$219/Main!AB$143*Main!AB159*$B50,0))))))</f>
        <v/>
      </c>
      <c r="AA758" s="49" t="str">
        <f>IF($A758="","",IF(AA757="","",IF(Main!AC$143=0,0,IF(Main!AI$219="","",IF($C$29="PM",Main!AI$219/Main!AC$143*Main!AC159,ROUND(Main!AI$219/Main!AC$143*Main!AC159*$B50,0))))))</f>
        <v/>
      </c>
      <c r="AB758" s="31" t="str">
        <f>IF($A758="","",IF(AB757="","",IF(Main!AD$143=0,0,IF(Main!AJ$219="","",IF($C$29="PM",Main!AJ$219/Main!AD$143*Main!AD159,ROUND(Main!AJ$219/Main!AD$143*Main!AD159*$B50,0))))))</f>
        <v/>
      </c>
      <c r="AC758" s="31" t="str">
        <f>IF($A758="","",IF(AC757="","",IF(Main!AE$143=0,0,IF(Main!AK$219="","",IF($C$29="PM",Main!AK$219/Main!AE$143*Main!AE159,ROUND(Main!AK$219/Main!AE$143*Main!AE159*$B50,0))))))</f>
        <v/>
      </c>
      <c r="AD758" s="31" t="str">
        <f>IF($A758="","",IF(AD757="","",IF(Main!AF$143=0,0,IF(Main!AL$219="","",IF($C$29="PM",Main!AL$219/Main!AF$143*Main!AF159,ROUND(Main!AL$219/Main!AF$143*Main!AF159*$B50,0))))))</f>
        <v/>
      </c>
      <c r="AE758" s="31" t="str">
        <f>IF($A758="","",IF(AE757="","",IF(Main!AG$143=0,0,IF(Main!AM$219="","",IF($C$29="PM",Main!AM$219/Main!AG$143*Main!AG159,ROUND(Main!AM$219/Main!AG$143*Main!AG159*$B50,0))))))</f>
        <v/>
      </c>
      <c r="AF758" s="31" t="str">
        <f>IF($A758="","",IF(AF757="","",IF(Main!AH$143=0,0,IF(Main!AN$219="","",IF($C$29="PM",Main!AN$219/Main!AH$143*Main!AH159,ROUND(Main!AN$219/Main!AH$143*Main!AH159*$B50,0))))))</f>
        <v/>
      </c>
      <c r="AG758" s="31" t="str">
        <f>IF($A758="","",IF(AG757="","",IF(Main!AI$143=0,0,IF(Main!AO$219="","",IF($C$29="PM",Main!AO$219/Main!AI$143*Main!AI159,ROUND(Main!AO$219/Main!AI$143*Main!AI159*$B50,0))))))</f>
        <v/>
      </c>
      <c r="AH758" s="31" t="str">
        <f>IF($A758="","",IF(AH757="","",IF(Main!AJ$143=0,0,IF(Main!AP$219="","",IF($C$29="PM",Main!AP$219/Main!AJ$143*Main!AJ159,ROUND(Main!AP$219/Main!AJ$143*Main!AJ159*$B50,0))))))</f>
        <v/>
      </c>
      <c r="AI758" s="31" t="str">
        <f>IF($A758="","",IF(AI757="","",IF(Main!AK$143=0,0,IF(Main!AQ$219="","",IF($C$29="PM",Main!AQ$219/Main!AK$143*Main!AK159,ROUND(Main!AQ$219/Main!AK$143*Main!AK159*$B50,0))))))</f>
        <v/>
      </c>
      <c r="AJ758" s="31" t="str">
        <f>IF($A758="","",IF(AJ757="","",IF(Main!AL$143=0,0,IF(Main!AR$219="","",IF($C$29="PM",Main!AR$219/Main!AL$143*Main!AL159,ROUND(Main!AR$219/Main!AL$143*Main!AL159*$B50,0))))))</f>
        <v/>
      </c>
      <c r="AK758" s="31" t="str">
        <f>IF($A758="","",IF(AK757="","",IF(Main!AM$143=0,0,IF(Main!AS$219="","",IF($C$29="PM",Main!AS$219/Main!AM$143*Main!AM159,ROUND(Main!AS$219/Main!AM$143*Main!AM159*$B50,0))))))</f>
        <v/>
      </c>
      <c r="AL758" s="50" t="str">
        <f>IF($A758="","",IF(AL757="","",IF(Main!AN$143=0,0,IF(Main!AT$219="","",IF($C$29="PM",Main!AT$219/Main!AN$143*Main!AN159,ROUND(Main!AT$219/Main!AN$143*Main!AN159*$B50,0))))))</f>
        <v/>
      </c>
      <c r="AM758" s="31" t="str">
        <f>IF($A758="","",IF(AM757="","",IF(Main!AO$143=0,0,IF(Main!AU$219="","",IF($C$29="PM",Main!AU$219/Main!AO$143*Main!AO159,ROUND(Main!AU$219/Main!AO$143*Main!AO159*$B50,0))))))</f>
        <v/>
      </c>
      <c r="AN758" s="31" t="str">
        <f>IF($A758="","",IF(AN757="","",IF(Main!AP$143=0,0,IF(Main!AV$219="","",IF($C$29="PM",Main!AV$219/Main!AP$143*Main!AP159,ROUND(Main!AV$219/Main!AP$143*Main!AP159*$B50,0))))))</f>
        <v/>
      </c>
      <c r="AO758" s="31" t="str">
        <f>IF($A758="","",IF(AO757="","",IF(Main!AQ$143=0,0,IF(Main!AW$219="","",IF($C$29="PM",Main!AW$219/Main!AQ$143*Main!AQ159,ROUND(Main!AW$219/Main!AQ$143*Main!AQ159*$B50,0))))))</f>
        <v/>
      </c>
      <c r="AP758" s="31" t="str">
        <f>IF($A758="","",IF(AP757="","",IF(Main!AR$143=0,0,IF(Main!AX$219="","",IF($C$29="PM",Main!AX$219/Main!AR$143*Main!AR159,ROUND(Main!AX$219/Main!AR$143*Main!AR159*$B50,0))))))</f>
        <v/>
      </c>
      <c r="AQ758" s="31" t="str">
        <f>IF($A758="","",IF(AQ757="","",IF(Main!AS$143=0,0,IF(Main!AY$219="","",IF($C$29="PM",Main!AY$219/Main!AS$143*Main!AS159,ROUND(Main!AY$219/Main!AS$143*Main!AS159*$B50,0))))))</f>
        <v/>
      </c>
      <c r="AR758" s="31" t="str">
        <f>IF($A758="","",IF(AR757="","",IF(Main!AT$143=0,0,IF(Main!AZ$219="","",IF($C$29="PM",Main!AZ$219/Main!AT$143*Main!AT159,ROUND(Main!AZ$219/Main!AT$143*Main!AT159*$B50,0))))))</f>
        <v/>
      </c>
      <c r="AS758" s="31" t="str">
        <f>IF($A758="","",IF(AS757="","",IF(Main!AU$143=0,0,IF(Main!BA$219="","",IF($C$29="PM",Main!BA$219/Main!AU$143*Main!AU159,ROUND(Main!BA$219/Main!AU$143*Main!AU159*$B50,0))))))</f>
        <v/>
      </c>
      <c r="AT758" s="31" t="str">
        <f>IF($A758="","",IF(AT757="","",IF(Main!AV$143=0,0,IF(Main!BB$219="","",IF($C$29="PM",Main!BB$219/Main!AV$143*Main!AV159,ROUND(Main!BB$219/Main!AV$143*Main!AV159*$B50,0))))))</f>
        <v/>
      </c>
      <c r="AU758" s="31" t="str">
        <f>IF($A758="","",IF(AU757="","",IF(Main!AW$143=0,0,IF(Main!BC$219="","",IF($C$29="PM",Main!BC$219/Main!AW$143*Main!AW159,ROUND(Main!BC$219/Main!AW$143*Main!AW159*$B50,0))))))</f>
        <v/>
      </c>
      <c r="AV758" s="31" t="str">
        <f>IF($A758="","",IF(AV757="","",IF(Main!AX$143=0,0,IF(Main!BD$219="","",IF($C$29="PM",Main!BD$219/Main!AX$143*Main!AX159,ROUND(Main!BD$219/Main!AX$143*Main!AX159*$B50,0))))))</f>
        <v/>
      </c>
      <c r="AW758" s="31" t="str">
        <f>IF($A758="","",IF(AW757="","",IF(Main!AY$143=0,0,IF(Main!BE$219="","",IF($C$29="PM",Main!BE$219/Main!AY$143*Main!AY159,ROUND(Main!BE$219/Main!AY$143*Main!AY159*$B50,0))))))</f>
        <v/>
      </c>
      <c r="AX758" s="50" t="str">
        <f>IF($A758="","",IF(AX757="","",IF(Main!AZ$143=0,0,IF(Main!BF$219="","",IF($C$29="PM",Main!BF$219/Main!AZ$143*Main!AZ159,ROUND(Main!BF$219/Main!AZ$143*Main!AZ159*$B50,0))))))</f>
        <v/>
      </c>
      <c r="AY758" s="31" t="str">
        <f>IF($A758="","",IF(AY757="","",IF(Main!BA$143=0,0,IF(Main!BG$219="","",IF($C$29="PM",Main!BG$219/Main!BA$143*Main!BA159,ROUND(Main!BG$219/Main!BA$143*Main!BA159*$B50,0))))))</f>
        <v/>
      </c>
      <c r="AZ758" s="31" t="str">
        <f>IF($A758="","",IF(AZ757="","",IF(Main!BB$143=0,0,IF(Main!BH$219="","",IF($C$29="PM",Main!BH$219/Main!BB$143*Main!BB159,ROUND(Main!BH$219/Main!BB$143*Main!BB159*$B50,0))))))</f>
        <v/>
      </c>
      <c r="BA758" s="31" t="str">
        <f>IF($A758="","",IF(BA757="","",IF(Main!BC$143=0,0,IF(Main!BI$219="","",IF($C$29="PM",Main!BI$219/Main!BC$143*Main!BC159,ROUND(Main!BI$219/Main!BC$143*Main!BC159*$B50,0))))))</f>
        <v/>
      </c>
      <c r="BB758" s="31" t="str">
        <f>IF($A758="","",IF(BB757="","",IF(Main!BD$143=0,0,IF(Main!BJ$219="","",IF($C$29="PM",Main!BJ$219/Main!BD$143*Main!BD159,ROUND(Main!BJ$219/Main!BD$143*Main!BD159*$B50,0))))))</f>
        <v/>
      </c>
      <c r="BC758" s="31" t="str">
        <f>IF($A758="","",IF(BC757="","",IF(Main!BE$143=0,0,IF(Main!BK$219="","",IF($C$29="PM",Main!BK$219/Main!BE$143*Main!BE159,ROUND(Main!BK$219/Main!BE$143*Main!BE159*$B50,0))))))</f>
        <v/>
      </c>
      <c r="BD758" s="31" t="str">
        <f>IF($A758="","",IF(BD757="","",IF(Main!BF$143=0,0,IF(Main!BL$219="","",IF($C$29="PM",Main!BL$219/Main!BF$143*Main!BF159,ROUND(Main!BL$219/Main!BF$143*Main!BF159*$B50,0))))))</f>
        <v/>
      </c>
      <c r="BE758" s="31" t="str">
        <f>IF($A758="","",IF(BE757="","",IF(Main!BG$143=0,0,IF(Main!BM$219="","",IF($C$29="PM",Main!BM$219/Main!BG$143*Main!BG159,ROUND(Main!BM$219/Main!BG$143*Main!BG159*$B50,0))))))</f>
        <v/>
      </c>
      <c r="BF758" s="31" t="str">
        <f>IF($A758="","",IF(BF757="","",IF(Main!BH$143=0,0,IF(Main!BN$219="","",IF($C$29="PM",Main!BN$219/Main!BH$143*Main!BH159,ROUND(Main!BN$219/Main!BH$143*Main!BH159*$B50,0))))))</f>
        <v/>
      </c>
      <c r="BG758" s="31" t="str">
        <f>IF($A758="","",IF(BG757="","",IF(Main!BI$143=0,0,IF(Main!BO$219="","",IF($C$29="PM",Main!BO$219/Main!BI$143*Main!BI159,ROUND(Main!BO$219/Main!BI$143*Main!BI159*$B50,0))))))</f>
        <v/>
      </c>
      <c r="BH758" s="31" t="str">
        <f>IF($A758="","",IF(BH757="","",IF(Main!BJ$143=0,0,IF(Main!BP$219="","",IF($C$29="PM",Main!BP$219/Main!BJ$143*Main!BJ159,ROUND(Main!BP$219/Main!BJ$143*Main!BJ159*$B50,0))))))</f>
        <v/>
      </c>
      <c r="BI758" s="31" t="str">
        <f>IF($A758="","",IF(BI757="","",IF(Main!BK$143=0,0,IF(Main!BQ$219="","",IF($C$29="PM",Main!BQ$219/Main!BK$143*Main!BK159,ROUND(Main!BQ$219/Main!BK$143*Main!BK159*$B50,0))))))</f>
        <v/>
      </c>
      <c r="BJ758" s="50" t="str">
        <f>IF($A758="","",IF(BJ757="","",IF(Main!BL$143=0,0,IF(Main!BR$219="","",IF($C$29="PM",Main!BR$219/Main!BL$143*Main!BL159,ROUND(Main!BR$219/Main!BL$143*Main!BL159*$B50,0))))))</f>
        <v/>
      </c>
      <c r="BK758" s="31" t="str">
        <f>IF($A758="","",IF(BK757="","",IF(Main!BM$143=0,0,IF(Main!BS$219="","",IF($C$29="PM",Main!BS$219/Main!BM$143*Main!BM159,ROUND(Main!BS$219/Main!BM$143*Main!BM159*$B50,0))))))</f>
        <v/>
      </c>
      <c r="BL758" s="31" t="str">
        <f>IF($A758="","",IF(BL757="","",IF(Main!BN$143=0,0,IF(Main!BT$219="","",IF($C$29="PM",Main!BT$219/Main!BN$143*Main!BN159,ROUND(Main!BT$219/Main!BN$143*Main!BN159*$B50,0))))))</f>
        <v/>
      </c>
      <c r="BM758" s="31" t="str">
        <f>IF($A758="","",IF(BM757="","",IF(Main!BO$143=0,0,IF(Main!BU$219="","",IF($C$29="PM",Main!BU$219/Main!BO$143*Main!BO159,ROUND(Main!BU$219/Main!BO$143*Main!BO159*$B50,0))))))</f>
        <v/>
      </c>
      <c r="BN758" s="31" t="str">
        <f>IF($A758="","",IF(BN757="","",IF(Main!BP$143=0,0,IF(Main!BV$219="","",IF($C$29="PM",Main!BV$219/Main!BP$143*Main!BP159,ROUND(Main!BV$219/Main!BP$143*Main!BP159*$B50,0))))))</f>
        <v/>
      </c>
      <c r="BO758" s="31" t="str">
        <f>IF($A758="","",IF(BO757="","",IF(Main!BQ$143=0,0,IF(Main!BW$219="","",IF($C$29="PM",Main!BW$219/Main!BQ$143*Main!BQ159,ROUND(Main!BW$219/Main!BQ$143*Main!BQ159*$B50,0))))))</f>
        <v/>
      </c>
      <c r="BP758" s="31" t="str">
        <f>IF($A758="","",IF(BP757="","",IF(Main!BR$143=0,0,IF(Main!BX$219="","",IF($C$29="PM",Main!BX$219/Main!BR$143*Main!BR159,ROUND(Main!BX$219/Main!BR$143*Main!BR159*$B50,0))))))</f>
        <v/>
      </c>
      <c r="BQ758" s="31" t="str">
        <f>IF($A758="","",IF(BQ757="","",IF(Main!BS$143=0,0,IF(Main!BY$219="","",IF($C$29="PM",Main!BY$219/Main!BS$143*Main!BS159,ROUND(Main!BY$219/Main!BS$143*Main!BS159*$B50,0))))))</f>
        <v/>
      </c>
      <c r="BR758" s="31" t="str">
        <f>IF($A758="","",IF(BR757="","",IF(Main!BT$143=0,0,IF(Main!BZ$219="","",IF($C$29="PM",Main!BZ$219/Main!BT$143*Main!BT159,ROUND(Main!BZ$219/Main!BT$143*Main!BT159*$B50,0))))))</f>
        <v/>
      </c>
      <c r="BS758" s="31" t="str">
        <f>IF($A758="","",IF(BS757="","",IF(Main!BU$143=0,0,IF(Main!CA$219="","",IF($C$29="PM",Main!CA$219/Main!BU$143*Main!BU159,ROUND(Main!CA$219/Main!BU$143*Main!BU159*$B50,0))))))</f>
        <v/>
      </c>
      <c r="BT758" s="31" t="str">
        <f>IF($A758="","",IF(BT757="","",IF(Main!BV$143=0,0,IF(Main!CB$219="","",IF($C$29="PM",Main!CB$219/Main!BV$143*Main!BV159,ROUND(Main!CB$219/Main!BV$143*Main!BV159*$B50,0))))))</f>
        <v/>
      </c>
      <c r="BU758" s="31" t="str">
        <f>IF($A758="","",IF(BU757="","",IF(Main!BW$143=0,0,IF(Main!CC$219="","",IF($C$29="PM",Main!CC$219/Main!BW$143*Main!BW159,ROUND(Main!CC$219/Main!BW$143*Main!BW159*$B50,0))))))</f>
        <v/>
      </c>
      <c r="BV758" s="50" t="str">
        <f>IF($A758="","",IF(BV757="","",IF(Main!BX$143=0,0,IF(Main!CD$219="","",IF($C$29="PM",Main!CD$219/Main!BX$143*Main!BX159,ROUND(Main!CD$219/Main!BX$143*Main!BX159*$B50,0))))))</f>
        <v/>
      </c>
    </row>
    <row r="759" spans="1:74" x14ac:dyDescent="0.2">
      <c r="A759" s="71" t="str">
        <f>IF(Main!A$51="","",Main!A$51)</f>
        <v/>
      </c>
      <c r="B759" s="74" t="str">
        <f t="shared" si="502"/>
        <v/>
      </c>
      <c r="C759" s="49" t="str">
        <f>IF($A759="","",IF(C758="","",IF(Main!E$143=0,0,IF(Main!K$219="","",IF($C$29="PM",Main!K$219/Main!E$143*Main!E160,ROUND(Main!K$219/Main!E$143*Main!E160*$B51,0))))))</f>
        <v/>
      </c>
      <c r="D759" s="31" t="str">
        <f>IF($A759="","",IF(D758="","",IF(Main!F$143=0,0,IF(Main!L$219="","",IF($C$29="PM",Main!L$219/Main!F$143*Main!F160,ROUND(Main!L$219/Main!F$143*Main!F160*$B51,0))))))</f>
        <v/>
      </c>
      <c r="E759" s="31" t="str">
        <f>IF($A759="","",IF(E758="","",IF(Main!G$143=0,0,IF(Main!M$219="","",IF($C$29="PM",Main!M$219/Main!G$143*Main!G160,ROUND(Main!M$219/Main!G$143*Main!G160*$B51,0))))))</f>
        <v/>
      </c>
      <c r="F759" s="31" t="str">
        <f>IF($A759="","",IF(F758="","",IF(Main!H$143=0,0,IF(Main!N$219="","",IF($C$29="PM",Main!N$219/Main!H$143*Main!H160,ROUND(Main!N$219/Main!H$143*Main!H160*$B51,0))))))</f>
        <v/>
      </c>
      <c r="G759" s="31" t="str">
        <f>IF($A759="","",IF(G758="","",IF(Main!I$143=0,0,IF(Main!O$219="","",IF($C$29="PM",Main!O$219/Main!I$143*Main!I160,ROUND(Main!O$219/Main!I$143*Main!I160*$B51,0))))))</f>
        <v/>
      </c>
      <c r="H759" s="31" t="str">
        <f>IF($A759="","",IF(H758="","",IF(Main!J$143=0,0,IF(Main!P$219="","",IF($C$29="PM",Main!P$219/Main!J$143*Main!J160,ROUND(Main!P$219/Main!J$143*Main!J160*$B51,0))))))</f>
        <v/>
      </c>
      <c r="I759" s="31" t="str">
        <f>IF($A759="","",IF(I758="","",IF(Main!K$143=0,0,IF(Main!Q$219="","",IF($C$29="PM",Main!Q$219/Main!K$143*Main!K160,ROUND(Main!Q$219/Main!K$143*Main!K160*$B51,0))))))</f>
        <v/>
      </c>
      <c r="J759" s="31" t="str">
        <f>IF($A759="","",IF(J758="","",IF(Main!L$143=0,0,IF(Main!R$219="","",IF($C$29="PM",Main!R$219/Main!L$143*Main!L160,ROUND(Main!R$219/Main!L$143*Main!L160*$B51,0))))))</f>
        <v/>
      </c>
      <c r="K759" s="31" t="str">
        <f>IF($A759="","",IF(K758="","",IF(Main!M$143=0,0,IF(Main!S$219="","",IF($C$29="PM",Main!S$219/Main!M$143*Main!M160,ROUND(Main!S$219/Main!M$143*Main!M160*$B51,0))))))</f>
        <v/>
      </c>
      <c r="L759" s="31" t="str">
        <f>IF($A759="","",IF(L758="","",IF(Main!N$143=0,0,IF(Main!T$219="","",IF($C$29="PM",Main!T$219/Main!N$143*Main!N160,ROUND(Main!T$219/Main!N$143*Main!N160*$B51,0))))))</f>
        <v/>
      </c>
      <c r="M759" s="31" t="str">
        <f>IF($A759="","",IF(M758="","",IF(Main!O$143=0,0,IF(Main!U$219="","",IF($C$29="PM",Main!U$219/Main!O$143*Main!O160,ROUND(Main!U$219/Main!O$143*Main!O160*$B51,0))))))</f>
        <v/>
      </c>
      <c r="N759" s="50" t="str">
        <f>IF($A759="","",IF(N758="","",IF(Main!P$143=0,0,IF(Main!V$219="","",IF($C$29="PM",Main!V$219/Main!P$143*Main!P160,ROUND(Main!V$219/Main!P$143*Main!P160*$B51,0))))))</f>
        <v/>
      </c>
      <c r="O759" s="31" t="str">
        <f>IF($A759="","",IF(O758="","",IF(Main!Q$143=0,0,IF(Main!W$219="","",IF($C$29="PM",Main!W$219/Main!Q$143*Main!Q160,ROUND(Main!W$219/Main!Q$143*Main!Q160*$B51,0))))))</f>
        <v/>
      </c>
      <c r="P759" s="31" t="str">
        <f>IF($A759="","",IF(P758="","",IF(Main!R$143=0,0,IF(Main!X$219="","",IF($C$29="PM",Main!X$219/Main!R$143*Main!R160,ROUND(Main!X$219/Main!R$143*Main!R160*$B51,0))))))</f>
        <v/>
      </c>
      <c r="Q759" s="31" t="str">
        <f>IF($A759="","",IF(Q758="","",IF(Main!S$143=0,0,IF(Main!Y$219="","",IF($C$29="PM",Main!Y$219/Main!S$143*Main!S160,ROUND(Main!Y$219/Main!S$143*Main!S160*$B51,0))))))</f>
        <v/>
      </c>
      <c r="R759" s="31" t="str">
        <f>IF($A759="","",IF(R758="","",IF(Main!T$143=0,0,IF(Main!Z$219="","",IF($C$29="PM",Main!Z$219/Main!T$143*Main!T160,ROUND(Main!Z$219/Main!T$143*Main!T160*$B51,0))))))</f>
        <v/>
      </c>
      <c r="S759" s="31" t="str">
        <f>IF($A759="","",IF(S758="","",IF(Main!U$143=0,0,IF(Main!AA$219="","",IF($C$29="PM",Main!AA$219/Main!U$143*Main!U160,ROUND(Main!AA$219/Main!U$143*Main!U160*$B51,0))))))</f>
        <v/>
      </c>
      <c r="T759" s="31" t="str">
        <f>IF($A759="","",IF(T758="","",IF(Main!V$143=0,0,IF(Main!AB$219="","",IF($C$29="PM",Main!AB$219/Main!V$143*Main!V160,ROUND(Main!AB$219/Main!V$143*Main!V160*$B51,0))))))</f>
        <v/>
      </c>
      <c r="U759" s="31" t="str">
        <f>IF($A759="","",IF(U758="","",IF(Main!W$143=0,0,IF(Main!AC$219="","",IF($C$29="PM",Main!AC$219/Main!W$143*Main!W160,ROUND(Main!AC$219/Main!W$143*Main!W160*$B51,0))))))</f>
        <v/>
      </c>
      <c r="V759" s="31" t="str">
        <f>IF($A759="","",IF(V758="","",IF(Main!X$143=0,0,IF(Main!AD$219="","",IF($C$29="PM",Main!AD$219/Main!X$143*Main!X160,ROUND(Main!AD$219/Main!X$143*Main!X160*$B51,0))))))</f>
        <v/>
      </c>
      <c r="W759" s="31" t="str">
        <f>IF($A759="","",IF(W758="","",IF(Main!Y$143=0,0,IF(Main!AE$219="","",IF($C$29="PM",Main!AE$219/Main!Y$143*Main!Y160,ROUND(Main!AE$219/Main!Y$143*Main!Y160*$B51,0))))))</f>
        <v/>
      </c>
      <c r="X759" s="31" t="str">
        <f>IF($A759="","",IF(X758="","",IF(Main!Z$143=0,0,IF(Main!AF$219="","",IF($C$29="PM",Main!AF$219/Main!Z$143*Main!Z160,ROUND(Main!AF$219/Main!Z$143*Main!Z160*$B51,0))))))</f>
        <v/>
      </c>
      <c r="Y759" s="31" t="str">
        <f>IF($A759="","",IF(Y758="","",IF(Main!AA$143=0,0,IF(Main!AG$219="","",IF($C$29="PM",Main!AG$219/Main!AA$143*Main!AA160,ROUND(Main!AG$219/Main!AA$143*Main!AA160*$B51,0))))))</f>
        <v/>
      </c>
      <c r="Z759" s="31" t="str">
        <f>IF($A759="","",IF(Z758="","",IF(Main!AB$143=0,0,IF(Main!AH$219="","",IF($C$29="PM",Main!AH$219/Main!AB$143*Main!AB160,ROUND(Main!AH$219/Main!AB$143*Main!AB160*$B51,0))))))</f>
        <v/>
      </c>
      <c r="AA759" s="49" t="str">
        <f>IF($A759="","",IF(AA758="","",IF(Main!AC$143=0,0,IF(Main!AI$219="","",IF($C$29="PM",Main!AI$219/Main!AC$143*Main!AC160,ROUND(Main!AI$219/Main!AC$143*Main!AC160*$B51,0))))))</f>
        <v/>
      </c>
      <c r="AB759" s="31" t="str">
        <f>IF($A759="","",IF(AB758="","",IF(Main!AD$143=0,0,IF(Main!AJ$219="","",IF($C$29="PM",Main!AJ$219/Main!AD$143*Main!AD160,ROUND(Main!AJ$219/Main!AD$143*Main!AD160*$B51,0))))))</f>
        <v/>
      </c>
      <c r="AC759" s="31" t="str">
        <f>IF($A759="","",IF(AC758="","",IF(Main!AE$143=0,0,IF(Main!AK$219="","",IF($C$29="PM",Main!AK$219/Main!AE$143*Main!AE160,ROUND(Main!AK$219/Main!AE$143*Main!AE160*$B51,0))))))</f>
        <v/>
      </c>
      <c r="AD759" s="31" t="str">
        <f>IF($A759="","",IF(AD758="","",IF(Main!AF$143=0,0,IF(Main!AL$219="","",IF($C$29="PM",Main!AL$219/Main!AF$143*Main!AF160,ROUND(Main!AL$219/Main!AF$143*Main!AF160*$B51,0))))))</f>
        <v/>
      </c>
      <c r="AE759" s="31" t="str">
        <f>IF($A759="","",IF(AE758="","",IF(Main!AG$143=0,0,IF(Main!AM$219="","",IF($C$29="PM",Main!AM$219/Main!AG$143*Main!AG160,ROUND(Main!AM$219/Main!AG$143*Main!AG160*$B51,0))))))</f>
        <v/>
      </c>
      <c r="AF759" s="31" t="str">
        <f>IF($A759="","",IF(AF758="","",IF(Main!AH$143=0,0,IF(Main!AN$219="","",IF($C$29="PM",Main!AN$219/Main!AH$143*Main!AH160,ROUND(Main!AN$219/Main!AH$143*Main!AH160*$B51,0))))))</f>
        <v/>
      </c>
      <c r="AG759" s="31" t="str">
        <f>IF($A759="","",IF(AG758="","",IF(Main!AI$143=0,0,IF(Main!AO$219="","",IF($C$29="PM",Main!AO$219/Main!AI$143*Main!AI160,ROUND(Main!AO$219/Main!AI$143*Main!AI160*$B51,0))))))</f>
        <v/>
      </c>
      <c r="AH759" s="31" t="str">
        <f>IF($A759="","",IF(AH758="","",IF(Main!AJ$143=0,0,IF(Main!AP$219="","",IF($C$29="PM",Main!AP$219/Main!AJ$143*Main!AJ160,ROUND(Main!AP$219/Main!AJ$143*Main!AJ160*$B51,0))))))</f>
        <v/>
      </c>
      <c r="AI759" s="31" t="str">
        <f>IF($A759="","",IF(AI758="","",IF(Main!AK$143=0,0,IF(Main!AQ$219="","",IF($C$29="PM",Main!AQ$219/Main!AK$143*Main!AK160,ROUND(Main!AQ$219/Main!AK$143*Main!AK160*$B51,0))))))</f>
        <v/>
      </c>
      <c r="AJ759" s="31" t="str">
        <f>IF($A759="","",IF(AJ758="","",IF(Main!AL$143=0,0,IF(Main!AR$219="","",IF($C$29="PM",Main!AR$219/Main!AL$143*Main!AL160,ROUND(Main!AR$219/Main!AL$143*Main!AL160*$B51,0))))))</f>
        <v/>
      </c>
      <c r="AK759" s="31" t="str">
        <f>IF($A759="","",IF(AK758="","",IF(Main!AM$143=0,0,IF(Main!AS$219="","",IF($C$29="PM",Main!AS$219/Main!AM$143*Main!AM160,ROUND(Main!AS$219/Main!AM$143*Main!AM160*$B51,0))))))</f>
        <v/>
      </c>
      <c r="AL759" s="50" t="str">
        <f>IF($A759="","",IF(AL758="","",IF(Main!AN$143=0,0,IF(Main!AT$219="","",IF($C$29="PM",Main!AT$219/Main!AN$143*Main!AN160,ROUND(Main!AT$219/Main!AN$143*Main!AN160*$B51,0))))))</f>
        <v/>
      </c>
      <c r="AM759" s="31" t="str">
        <f>IF($A759="","",IF(AM758="","",IF(Main!AO$143=0,0,IF(Main!AU$219="","",IF($C$29="PM",Main!AU$219/Main!AO$143*Main!AO160,ROUND(Main!AU$219/Main!AO$143*Main!AO160*$B51,0))))))</f>
        <v/>
      </c>
      <c r="AN759" s="31" t="str">
        <f>IF($A759="","",IF(AN758="","",IF(Main!AP$143=0,0,IF(Main!AV$219="","",IF($C$29="PM",Main!AV$219/Main!AP$143*Main!AP160,ROUND(Main!AV$219/Main!AP$143*Main!AP160*$B51,0))))))</f>
        <v/>
      </c>
      <c r="AO759" s="31" t="str">
        <f>IF($A759="","",IF(AO758="","",IF(Main!AQ$143=0,0,IF(Main!AW$219="","",IF($C$29="PM",Main!AW$219/Main!AQ$143*Main!AQ160,ROUND(Main!AW$219/Main!AQ$143*Main!AQ160*$B51,0))))))</f>
        <v/>
      </c>
      <c r="AP759" s="31" t="str">
        <f>IF($A759="","",IF(AP758="","",IF(Main!AR$143=0,0,IF(Main!AX$219="","",IF($C$29="PM",Main!AX$219/Main!AR$143*Main!AR160,ROUND(Main!AX$219/Main!AR$143*Main!AR160*$B51,0))))))</f>
        <v/>
      </c>
      <c r="AQ759" s="31" t="str">
        <f>IF($A759="","",IF(AQ758="","",IF(Main!AS$143=0,0,IF(Main!AY$219="","",IF($C$29="PM",Main!AY$219/Main!AS$143*Main!AS160,ROUND(Main!AY$219/Main!AS$143*Main!AS160*$B51,0))))))</f>
        <v/>
      </c>
      <c r="AR759" s="31" t="str">
        <f>IF($A759="","",IF(AR758="","",IF(Main!AT$143=0,0,IF(Main!AZ$219="","",IF($C$29="PM",Main!AZ$219/Main!AT$143*Main!AT160,ROUND(Main!AZ$219/Main!AT$143*Main!AT160*$B51,0))))))</f>
        <v/>
      </c>
      <c r="AS759" s="31" t="str">
        <f>IF($A759="","",IF(AS758="","",IF(Main!AU$143=0,0,IF(Main!BA$219="","",IF($C$29="PM",Main!BA$219/Main!AU$143*Main!AU160,ROUND(Main!BA$219/Main!AU$143*Main!AU160*$B51,0))))))</f>
        <v/>
      </c>
      <c r="AT759" s="31" t="str">
        <f>IF($A759="","",IF(AT758="","",IF(Main!AV$143=0,0,IF(Main!BB$219="","",IF($C$29="PM",Main!BB$219/Main!AV$143*Main!AV160,ROUND(Main!BB$219/Main!AV$143*Main!AV160*$B51,0))))))</f>
        <v/>
      </c>
      <c r="AU759" s="31" t="str">
        <f>IF($A759="","",IF(AU758="","",IF(Main!AW$143=0,0,IF(Main!BC$219="","",IF($C$29="PM",Main!BC$219/Main!AW$143*Main!AW160,ROUND(Main!BC$219/Main!AW$143*Main!AW160*$B51,0))))))</f>
        <v/>
      </c>
      <c r="AV759" s="31" t="str">
        <f>IF($A759="","",IF(AV758="","",IF(Main!AX$143=0,0,IF(Main!BD$219="","",IF($C$29="PM",Main!BD$219/Main!AX$143*Main!AX160,ROUND(Main!BD$219/Main!AX$143*Main!AX160*$B51,0))))))</f>
        <v/>
      </c>
      <c r="AW759" s="31" t="str">
        <f>IF($A759="","",IF(AW758="","",IF(Main!AY$143=0,0,IF(Main!BE$219="","",IF($C$29="PM",Main!BE$219/Main!AY$143*Main!AY160,ROUND(Main!BE$219/Main!AY$143*Main!AY160*$B51,0))))))</f>
        <v/>
      </c>
      <c r="AX759" s="50" t="str">
        <f>IF($A759="","",IF(AX758="","",IF(Main!AZ$143=0,0,IF(Main!BF$219="","",IF($C$29="PM",Main!BF$219/Main!AZ$143*Main!AZ160,ROUND(Main!BF$219/Main!AZ$143*Main!AZ160*$B51,0))))))</f>
        <v/>
      </c>
      <c r="AY759" s="31" t="str">
        <f>IF($A759="","",IF(AY758="","",IF(Main!BA$143=0,0,IF(Main!BG$219="","",IF($C$29="PM",Main!BG$219/Main!BA$143*Main!BA160,ROUND(Main!BG$219/Main!BA$143*Main!BA160*$B51,0))))))</f>
        <v/>
      </c>
      <c r="AZ759" s="31" t="str">
        <f>IF($A759="","",IF(AZ758="","",IF(Main!BB$143=0,0,IF(Main!BH$219="","",IF($C$29="PM",Main!BH$219/Main!BB$143*Main!BB160,ROUND(Main!BH$219/Main!BB$143*Main!BB160*$B51,0))))))</f>
        <v/>
      </c>
      <c r="BA759" s="31" t="str">
        <f>IF($A759="","",IF(BA758="","",IF(Main!BC$143=0,0,IF(Main!BI$219="","",IF($C$29="PM",Main!BI$219/Main!BC$143*Main!BC160,ROUND(Main!BI$219/Main!BC$143*Main!BC160*$B51,0))))))</f>
        <v/>
      </c>
      <c r="BB759" s="31" t="str">
        <f>IF($A759="","",IF(BB758="","",IF(Main!BD$143=0,0,IF(Main!BJ$219="","",IF($C$29="PM",Main!BJ$219/Main!BD$143*Main!BD160,ROUND(Main!BJ$219/Main!BD$143*Main!BD160*$B51,0))))))</f>
        <v/>
      </c>
      <c r="BC759" s="31" t="str">
        <f>IF($A759="","",IF(BC758="","",IF(Main!BE$143=0,0,IF(Main!BK$219="","",IF($C$29="PM",Main!BK$219/Main!BE$143*Main!BE160,ROUND(Main!BK$219/Main!BE$143*Main!BE160*$B51,0))))))</f>
        <v/>
      </c>
      <c r="BD759" s="31" t="str">
        <f>IF($A759="","",IF(BD758="","",IF(Main!BF$143=0,0,IF(Main!BL$219="","",IF($C$29="PM",Main!BL$219/Main!BF$143*Main!BF160,ROUND(Main!BL$219/Main!BF$143*Main!BF160*$B51,0))))))</f>
        <v/>
      </c>
      <c r="BE759" s="31" t="str">
        <f>IF($A759="","",IF(BE758="","",IF(Main!BG$143=0,0,IF(Main!BM$219="","",IF($C$29="PM",Main!BM$219/Main!BG$143*Main!BG160,ROUND(Main!BM$219/Main!BG$143*Main!BG160*$B51,0))))))</f>
        <v/>
      </c>
      <c r="BF759" s="31" t="str">
        <f>IF($A759="","",IF(BF758="","",IF(Main!BH$143=0,0,IF(Main!BN$219="","",IF($C$29="PM",Main!BN$219/Main!BH$143*Main!BH160,ROUND(Main!BN$219/Main!BH$143*Main!BH160*$B51,0))))))</f>
        <v/>
      </c>
      <c r="BG759" s="31" t="str">
        <f>IF($A759="","",IF(BG758="","",IF(Main!BI$143=0,0,IF(Main!BO$219="","",IF($C$29="PM",Main!BO$219/Main!BI$143*Main!BI160,ROUND(Main!BO$219/Main!BI$143*Main!BI160*$B51,0))))))</f>
        <v/>
      </c>
      <c r="BH759" s="31" t="str">
        <f>IF($A759="","",IF(BH758="","",IF(Main!BJ$143=0,0,IF(Main!BP$219="","",IF($C$29="PM",Main!BP$219/Main!BJ$143*Main!BJ160,ROUND(Main!BP$219/Main!BJ$143*Main!BJ160*$B51,0))))))</f>
        <v/>
      </c>
      <c r="BI759" s="31" t="str">
        <f>IF($A759="","",IF(BI758="","",IF(Main!BK$143=0,0,IF(Main!BQ$219="","",IF($C$29="PM",Main!BQ$219/Main!BK$143*Main!BK160,ROUND(Main!BQ$219/Main!BK$143*Main!BK160*$B51,0))))))</f>
        <v/>
      </c>
      <c r="BJ759" s="50" t="str">
        <f>IF($A759="","",IF(BJ758="","",IF(Main!BL$143=0,0,IF(Main!BR$219="","",IF($C$29="PM",Main!BR$219/Main!BL$143*Main!BL160,ROUND(Main!BR$219/Main!BL$143*Main!BL160*$B51,0))))))</f>
        <v/>
      </c>
      <c r="BK759" s="31" t="str">
        <f>IF($A759="","",IF(BK758="","",IF(Main!BM$143=0,0,IF(Main!BS$219="","",IF($C$29="PM",Main!BS$219/Main!BM$143*Main!BM160,ROUND(Main!BS$219/Main!BM$143*Main!BM160*$B51,0))))))</f>
        <v/>
      </c>
      <c r="BL759" s="31" t="str">
        <f>IF($A759="","",IF(BL758="","",IF(Main!BN$143=0,0,IF(Main!BT$219="","",IF($C$29="PM",Main!BT$219/Main!BN$143*Main!BN160,ROUND(Main!BT$219/Main!BN$143*Main!BN160*$B51,0))))))</f>
        <v/>
      </c>
      <c r="BM759" s="31" t="str">
        <f>IF($A759="","",IF(BM758="","",IF(Main!BO$143=0,0,IF(Main!BU$219="","",IF($C$29="PM",Main!BU$219/Main!BO$143*Main!BO160,ROUND(Main!BU$219/Main!BO$143*Main!BO160*$B51,0))))))</f>
        <v/>
      </c>
      <c r="BN759" s="31" t="str">
        <f>IF($A759="","",IF(BN758="","",IF(Main!BP$143=0,0,IF(Main!BV$219="","",IF($C$29="PM",Main!BV$219/Main!BP$143*Main!BP160,ROUND(Main!BV$219/Main!BP$143*Main!BP160*$B51,0))))))</f>
        <v/>
      </c>
      <c r="BO759" s="31" t="str">
        <f>IF($A759="","",IF(BO758="","",IF(Main!BQ$143=0,0,IF(Main!BW$219="","",IF($C$29="PM",Main!BW$219/Main!BQ$143*Main!BQ160,ROUND(Main!BW$219/Main!BQ$143*Main!BQ160*$B51,0))))))</f>
        <v/>
      </c>
      <c r="BP759" s="31" t="str">
        <f>IF($A759="","",IF(BP758="","",IF(Main!BR$143=0,0,IF(Main!BX$219="","",IF($C$29="PM",Main!BX$219/Main!BR$143*Main!BR160,ROUND(Main!BX$219/Main!BR$143*Main!BR160*$B51,0))))))</f>
        <v/>
      </c>
      <c r="BQ759" s="31" t="str">
        <f>IF($A759="","",IF(BQ758="","",IF(Main!BS$143=0,0,IF(Main!BY$219="","",IF($C$29="PM",Main!BY$219/Main!BS$143*Main!BS160,ROUND(Main!BY$219/Main!BS$143*Main!BS160*$B51,0))))))</f>
        <v/>
      </c>
      <c r="BR759" s="31" t="str">
        <f>IF($A759="","",IF(BR758="","",IF(Main!BT$143=0,0,IF(Main!BZ$219="","",IF($C$29="PM",Main!BZ$219/Main!BT$143*Main!BT160,ROUND(Main!BZ$219/Main!BT$143*Main!BT160*$B51,0))))))</f>
        <v/>
      </c>
      <c r="BS759" s="31" t="str">
        <f>IF($A759="","",IF(BS758="","",IF(Main!BU$143=0,0,IF(Main!CA$219="","",IF($C$29="PM",Main!CA$219/Main!BU$143*Main!BU160,ROUND(Main!CA$219/Main!BU$143*Main!BU160*$B51,0))))))</f>
        <v/>
      </c>
      <c r="BT759" s="31" t="str">
        <f>IF($A759="","",IF(BT758="","",IF(Main!BV$143=0,0,IF(Main!CB$219="","",IF($C$29="PM",Main!CB$219/Main!BV$143*Main!BV160,ROUND(Main!CB$219/Main!BV$143*Main!BV160*$B51,0))))))</f>
        <v/>
      </c>
      <c r="BU759" s="31" t="str">
        <f>IF($A759="","",IF(BU758="","",IF(Main!BW$143=0,0,IF(Main!CC$219="","",IF($C$29="PM",Main!CC$219/Main!BW$143*Main!BW160,ROUND(Main!CC$219/Main!BW$143*Main!BW160*$B51,0))))))</f>
        <v/>
      </c>
      <c r="BV759" s="50" t="str">
        <f>IF($A759="","",IF(BV758="","",IF(Main!BX$143=0,0,IF(Main!CD$219="","",IF($C$29="PM",Main!CD$219/Main!BX$143*Main!BX160,ROUND(Main!CD$219/Main!BX$143*Main!BX160*$B51,0))))))</f>
        <v/>
      </c>
    </row>
    <row r="760" spans="1:74" x14ac:dyDescent="0.2">
      <c r="A760" s="71" t="str">
        <f>IF(Main!A$52="","",Main!A$52)</f>
        <v/>
      </c>
      <c r="B760" s="74" t="str">
        <f t="shared" si="502"/>
        <v/>
      </c>
      <c r="C760" s="49" t="str">
        <f>IF($A760="","",IF(C759="","",IF(Main!E$143=0,0,IF(Main!K$219="","",IF($C$29="PM",Main!K$219/Main!E$143*Main!E161,ROUND(Main!K$219/Main!E$143*Main!E161*$B52,0))))))</f>
        <v/>
      </c>
      <c r="D760" s="31" t="str">
        <f>IF($A760="","",IF(D759="","",IF(Main!F$143=0,0,IF(Main!L$219="","",IF($C$29="PM",Main!L$219/Main!F$143*Main!F161,ROUND(Main!L$219/Main!F$143*Main!F161*$B52,0))))))</f>
        <v/>
      </c>
      <c r="E760" s="31" t="str">
        <f>IF($A760="","",IF(E759="","",IF(Main!G$143=0,0,IF(Main!M$219="","",IF($C$29="PM",Main!M$219/Main!G$143*Main!G161,ROUND(Main!M$219/Main!G$143*Main!G161*$B52,0))))))</f>
        <v/>
      </c>
      <c r="F760" s="31" t="str">
        <f>IF($A760="","",IF(F759="","",IF(Main!H$143=0,0,IF(Main!N$219="","",IF($C$29="PM",Main!N$219/Main!H$143*Main!H161,ROUND(Main!N$219/Main!H$143*Main!H161*$B52,0))))))</f>
        <v/>
      </c>
      <c r="G760" s="31" t="str">
        <f>IF($A760="","",IF(G759="","",IF(Main!I$143=0,0,IF(Main!O$219="","",IF($C$29="PM",Main!O$219/Main!I$143*Main!I161,ROUND(Main!O$219/Main!I$143*Main!I161*$B52,0))))))</f>
        <v/>
      </c>
      <c r="H760" s="31" t="str">
        <f>IF($A760="","",IF(H759="","",IF(Main!J$143=0,0,IF(Main!P$219="","",IF($C$29="PM",Main!P$219/Main!J$143*Main!J161,ROUND(Main!P$219/Main!J$143*Main!J161*$B52,0))))))</f>
        <v/>
      </c>
      <c r="I760" s="31" t="str">
        <f>IF($A760="","",IF(I759="","",IF(Main!K$143=0,0,IF(Main!Q$219="","",IF($C$29="PM",Main!Q$219/Main!K$143*Main!K161,ROUND(Main!Q$219/Main!K$143*Main!K161*$B52,0))))))</f>
        <v/>
      </c>
      <c r="J760" s="31" t="str">
        <f>IF($A760="","",IF(J759="","",IF(Main!L$143=0,0,IF(Main!R$219="","",IF($C$29="PM",Main!R$219/Main!L$143*Main!L161,ROUND(Main!R$219/Main!L$143*Main!L161*$B52,0))))))</f>
        <v/>
      </c>
      <c r="K760" s="31" t="str">
        <f>IF($A760="","",IF(K759="","",IF(Main!M$143=0,0,IF(Main!S$219="","",IF($C$29="PM",Main!S$219/Main!M$143*Main!M161,ROUND(Main!S$219/Main!M$143*Main!M161*$B52,0))))))</f>
        <v/>
      </c>
      <c r="L760" s="31" t="str">
        <f>IF($A760="","",IF(L759="","",IF(Main!N$143=0,0,IF(Main!T$219="","",IF($C$29="PM",Main!T$219/Main!N$143*Main!N161,ROUND(Main!T$219/Main!N$143*Main!N161*$B52,0))))))</f>
        <v/>
      </c>
      <c r="M760" s="31" t="str">
        <f>IF($A760="","",IF(M759="","",IF(Main!O$143=0,0,IF(Main!U$219="","",IF($C$29="PM",Main!U$219/Main!O$143*Main!O161,ROUND(Main!U$219/Main!O$143*Main!O161*$B52,0))))))</f>
        <v/>
      </c>
      <c r="N760" s="50" t="str">
        <f>IF($A760="","",IF(N759="","",IF(Main!P$143=0,0,IF(Main!V$219="","",IF($C$29="PM",Main!V$219/Main!P$143*Main!P161,ROUND(Main!V$219/Main!P$143*Main!P161*$B52,0))))))</f>
        <v/>
      </c>
      <c r="O760" s="31" t="str">
        <f>IF($A760="","",IF(O759="","",IF(Main!Q$143=0,0,IF(Main!W$219="","",IF($C$29="PM",Main!W$219/Main!Q$143*Main!Q161,ROUND(Main!W$219/Main!Q$143*Main!Q161*$B52,0))))))</f>
        <v/>
      </c>
      <c r="P760" s="31" t="str">
        <f>IF($A760="","",IF(P759="","",IF(Main!R$143=0,0,IF(Main!X$219="","",IF($C$29="PM",Main!X$219/Main!R$143*Main!R161,ROUND(Main!X$219/Main!R$143*Main!R161*$B52,0))))))</f>
        <v/>
      </c>
      <c r="Q760" s="31" t="str">
        <f>IF($A760="","",IF(Q759="","",IF(Main!S$143=0,0,IF(Main!Y$219="","",IF($C$29="PM",Main!Y$219/Main!S$143*Main!S161,ROUND(Main!Y$219/Main!S$143*Main!S161*$B52,0))))))</f>
        <v/>
      </c>
      <c r="R760" s="31" t="str">
        <f>IF($A760="","",IF(R759="","",IF(Main!T$143=0,0,IF(Main!Z$219="","",IF($C$29="PM",Main!Z$219/Main!T$143*Main!T161,ROUND(Main!Z$219/Main!T$143*Main!T161*$B52,0))))))</f>
        <v/>
      </c>
      <c r="S760" s="31" t="str">
        <f>IF($A760="","",IF(S759="","",IF(Main!U$143=0,0,IF(Main!AA$219="","",IF($C$29="PM",Main!AA$219/Main!U$143*Main!U161,ROUND(Main!AA$219/Main!U$143*Main!U161*$B52,0))))))</f>
        <v/>
      </c>
      <c r="T760" s="31" t="str">
        <f>IF($A760="","",IF(T759="","",IF(Main!V$143=0,0,IF(Main!AB$219="","",IF($C$29="PM",Main!AB$219/Main!V$143*Main!V161,ROUND(Main!AB$219/Main!V$143*Main!V161*$B52,0))))))</f>
        <v/>
      </c>
      <c r="U760" s="31" t="str">
        <f>IF($A760="","",IF(U759="","",IF(Main!W$143=0,0,IF(Main!AC$219="","",IF($C$29="PM",Main!AC$219/Main!W$143*Main!W161,ROUND(Main!AC$219/Main!W$143*Main!W161*$B52,0))))))</f>
        <v/>
      </c>
      <c r="V760" s="31" t="str">
        <f>IF($A760="","",IF(V759="","",IF(Main!X$143=0,0,IF(Main!AD$219="","",IF($C$29="PM",Main!AD$219/Main!X$143*Main!X161,ROUND(Main!AD$219/Main!X$143*Main!X161*$B52,0))))))</f>
        <v/>
      </c>
      <c r="W760" s="31" t="str">
        <f>IF($A760="","",IF(W759="","",IF(Main!Y$143=0,0,IF(Main!AE$219="","",IF($C$29="PM",Main!AE$219/Main!Y$143*Main!Y161,ROUND(Main!AE$219/Main!Y$143*Main!Y161*$B52,0))))))</f>
        <v/>
      </c>
      <c r="X760" s="31" t="str">
        <f>IF($A760="","",IF(X759="","",IF(Main!Z$143=0,0,IF(Main!AF$219="","",IF($C$29="PM",Main!AF$219/Main!Z$143*Main!Z161,ROUND(Main!AF$219/Main!Z$143*Main!Z161*$B52,0))))))</f>
        <v/>
      </c>
      <c r="Y760" s="31" t="str">
        <f>IF($A760="","",IF(Y759="","",IF(Main!AA$143=0,0,IF(Main!AG$219="","",IF($C$29="PM",Main!AG$219/Main!AA$143*Main!AA161,ROUND(Main!AG$219/Main!AA$143*Main!AA161*$B52,0))))))</f>
        <v/>
      </c>
      <c r="Z760" s="31" t="str">
        <f>IF($A760="","",IF(Z759="","",IF(Main!AB$143=0,0,IF(Main!AH$219="","",IF($C$29="PM",Main!AH$219/Main!AB$143*Main!AB161,ROUND(Main!AH$219/Main!AB$143*Main!AB161*$B52,0))))))</f>
        <v/>
      </c>
      <c r="AA760" s="49" t="str">
        <f>IF($A760="","",IF(AA759="","",IF(Main!AC$143=0,0,IF(Main!AI$219="","",IF($C$29="PM",Main!AI$219/Main!AC$143*Main!AC161,ROUND(Main!AI$219/Main!AC$143*Main!AC161*$B52,0))))))</f>
        <v/>
      </c>
      <c r="AB760" s="31" t="str">
        <f>IF($A760="","",IF(AB759="","",IF(Main!AD$143=0,0,IF(Main!AJ$219="","",IF($C$29="PM",Main!AJ$219/Main!AD$143*Main!AD161,ROUND(Main!AJ$219/Main!AD$143*Main!AD161*$B52,0))))))</f>
        <v/>
      </c>
      <c r="AC760" s="31" t="str">
        <f>IF($A760="","",IF(AC759="","",IF(Main!AE$143=0,0,IF(Main!AK$219="","",IF($C$29="PM",Main!AK$219/Main!AE$143*Main!AE161,ROUND(Main!AK$219/Main!AE$143*Main!AE161*$B52,0))))))</f>
        <v/>
      </c>
      <c r="AD760" s="31" t="str">
        <f>IF($A760="","",IF(AD759="","",IF(Main!AF$143=0,0,IF(Main!AL$219="","",IF($C$29="PM",Main!AL$219/Main!AF$143*Main!AF161,ROUND(Main!AL$219/Main!AF$143*Main!AF161*$B52,0))))))</f>
        <v/>
      </c>
      <c r="AE760" s="31" t="str">
        <f>IF($A760="","",IF(AE759="","",IF(Main!AG$143=0,0,IF(Main!AM$219="","",IF($C$29="PM",Main!AM$219/Main!AG$143*Main!AG161,ROUND(Main!AM$219/Main!AG$143*Main!AG161*$B52,0))))))</f>
        <v/>
      </c>
      <c r="AF760" s="31" t="str">
        <f>IF($A760="","",IF(AF759="","",IF(Main!AH$143=0,0,IF(Main!AN$219="","",IF($C$29="PM",Main!AN$219/Main!AH$143*Main!AH161,ROUND(Main!AN$219/Main!AH$143*Main!AH161*$B52,0))))))</f>
        <v/>
      </c>
      <c r="AG760" s="31" t="str">
        <f>IF($A760="","",IF(AG759="","",IF(Main!AI$143=0,0,IF(Main!AO$219="","",IF($C$29="PM",Main!AO$219/Main!AI$143*Main!AI161,ROUND(Main!AO$219/Main!AI$143*Main!AI161*$B52,0))))))</f>
        <v/>
      </c>
      <c r="AH760" s="31" t="str">
        <f>IF($A760="","",IF(AH759="","",IF(Main!AJ$143=0,0,IF(Main!AP$219="","",IF($C$29="PM",Main!AP$219/Main!AJ$143*Main!AJ161,ROUND(Main!AP$219/Main!AJ$143*Main!AJ161*$B52,0))))))</f>
        <v/>
      </c>
      <c r="AI760" s="31" t="str">
        <f>IF($A760="","",IF(AI759="","",IF(Main!AK$143=0,0,IF(Main!AQ$219="","",IF($C$29="PM",Main!AQ$219/Main!AK$143*Main!AK161,ROUND(Main!AQ$219/Main!AK$143*Main!AK161*$B52,0))))))</f>
        <v/>
      </c>
      <c r="AJ760" s="31" t="str">
        <f>IF($A760="","",IF(AJ759="","",IF(Main!AL$143=0,0,IF(Main!AR$219="","",IF($C$29="PM",Main!AR$219/Main!AL$143*Main!AL161,ROUND(Main!AR$219/Main!AL$143*Main!AL161*$B52,0))))))</f>
        <v/>
      </c>
      <c r="AK760" s="31" t="str">
        <f>IF($A760="","",IF(AK759="","",IF(Main!AM$143=0,0,IF(Main!AS$219="","",IF($C$29="PM",Main!AS$219/Main!AM$143*Main!AM161,ROUND(Main!AS$219/Main!AM$143*Main!AM161*$B52,0))))))</f>
        <v/>
      </c>
      <c r="AL760" s="50" t="str">
        <f>IF($A760="","",IF(AL759="","",IF(Main!AN$143=0,0,IF(Main!AT$219="","",IF($C$29="PM",Main!AT$219/Main!AN$143*Main!AN161,ROUND(Main!AT$219/Main!AN$143*Main!AN161*$B52,0))))))</f>
        <v/>
      </c>
      <c r="AM760" s="31" t="str">
        <f>IF($A760="","",IF(AM759="","",IF(Main!AO$143=0,0,IF(Main!AU$219="","",IF($C$29="PM",Main!AU$219/Main!AO$143*Main!AO161,ROUND(Main!AU$219/Main!AO$143*Main!AO161*$B52,0))))))</f>
        <v/>
      </c>
      <c r="AN760" s="31" t="str">
        <f>IF($A760="","",IF(AN759="","",IF(Main!AP$143=0,0,IF(Main!AV$219="","",IF($C$29="PM",Main!AV$219/Main!AP$143*Main!AP161,ROUND(Main!AV$219/Main!AP$143*Main!AP161*$B52,0))))))</f>
        <v/>
      </c>
      <c r="AO760" s="31" t="str">
        <f>IF($A760="","",IF(AO759="","",IF(Main!AQ$143=0,0,IF(Main!AW$219="","",IF($C$29="PM",Main!AW$219/Main!AQ$143*Main!AQ161,ROUND(Main!AW$219/Main!AQ$143*Main!AQ161*$B52,0))))))</f>
        <v/>
      </c>
      <c r="AP760" s="31" t="str">
        <f>IF($A760="","",IF(AP759="","",IF(Main!AR$143=0,0,IF(Main!AX$219="","",IF($C$29="PM",Main!AX$219/Main!AR$143*Main!AR161,ROUND(Main!AX$219/Main!AR$143*Main!AR161*$B52,0))))))</f>
        <v/>
      </c>
      <c r="AQ760" s="31" t="str">
        <f>IF($A760="","",IF(AQ759="","",IF(Main!AS$143=0,0,IF(Main!AY$219="","",IF($C$29="PM",Main!AY$219/Main!AS$143*Main!AS161,ROUND(Main!AY$219/Main!AS$143*Main!AS161*$B52,0))))))</f>
        <v/>
      </c>
      <c r="AR760" s="31" t="str">
        <f>IF($A760="","",IF(AR759="","",IF(Main!AT$143=0,0,IF(Main!AZ$219="","",IF($C$29="PM",Main!AZ$219/Main!AT$143*Main!AT161,ROUND(Main!AZ$219/Main!AT$143*Main!AT161*$B52,0))))))</f>
        <v/>
      </c>
      <c r="AS760" s="31" t="str">
        <f>IF($A760="","",IF(AS759="","",IF(Main!AU$143=0,0,IF(Main!BA$219="","",IF($C$29="PM",Main!BA$219/Main!AU$143*Main!AU161,ROUND(Main!BA$219/Main!AU$143*Main!AU161*$B52,0))))))</f>
        <v/>
      </c>
      <c r="AT760" s="31" t="str">
        <f>IF($A760="","",IF(AT759="","",IF(Main!AV$143=0,0,IF(Main!BB$219="","",IF($C$29="PM",Main!BB$219/Main!AV$143*Main!AV161,ROUND(Main!BB$219/Main!AV$143*Main!AV161*$B52,0))))))</f>
        <v/>
      </c>
      <c r="AU760" s="31" t="str">
        <f>IF($A760="","",IF(AU759="","",IF(Main!AW$143=0,0,IF(Main!BC$219="","",IF($C$29="PM",Main!BC$219/Main!AW$143*Main!AW161,ROUND(Main!BC$219/Main!AW$143*Main!AW161*$B52,0))))))</f>
        <v/>
      </c>
      <c r="AV760" s="31" t="str">
        <f>IF($A760="","",IF(AV759="","",IF(Main!AX$143=0,0,IF(Main!BD$219="","",IF($C$29="PM",Main!BD$219/Main!AX$143*Main!AX161,ROUND(Main!BD$219/Main!AX$143*Main!AX161*$B52,0))))))</f>
        <v/>
      </c>
      <c r="AW760" s="31" t="str">
        <f>IF($A760="","",IF(AW759="","",IF(Main!AY$143=0,0,IF(Main!BE$219="","",IF($C$29="PM",Main!BE$219/Main!AY$143*Main!AY161,ROUND(Main!BE$219/Main!AY$143*Main!AY161*$B52,0))))))</f>
        <v/>
      </c>
      <c r="AX760" s="50" t="str">
        <f>IF($A760="","",IF(AX759="","",IF(Main!AZ$143=0,0,IF(Main!BF$219="","",IF($C$29="PM",Main!BF$219/Main!AZ$143*Main!AZ161,ROUND(Main!BF$219/Main!AZ$143*Main!AZ161*$B52,0))))))</f>
        <v/>
      </c>
      <c r="AY760" s="31" t="str">
        <f>IF($A760="","",IF(AY759="","",IF(Main!BA$143=0,0,IF(Main!BG$219="","",IF($C$29="PM",Main!BG$219/Main!BA$143*Main!BA161,ROUND(Main!BG$219/Main!BA$143*Main!BA161*$B52,0))))))</f>
        <v/>
      </c>
      <c r="AZ760" s="31" t="str">
        <f>IF($A760="","",IF(AZ759="","",IF(Main!BB$143=0,0,IF(Main!BH$219="","",IF($C$29="PM",Main!BH$219/Main!BB$143*Main!BB161,ROUND(Main!BH$219/Main!BB$143*Main!BB161*$B52,0))))))</f>
        <v/>
      </c>
      <c r="BA760" s="31" t="str">
        <f>IF($A760="","",IF(BA759="","",IF(Main!BC$143=0,0,IF(Main!BI$219="","",IF($C$29="PM",Main!BI$219/Main!BC$143*Main!BC161,ROUND(Main!BI$219/Main!BC$143*Main!BC161*$B52,0))))))</f>
        <v/>
      </c>
      <c r="BB760" s="31" t="str">
        <f>IF($A760="","",IF(BB759="","",IF(Main!BD$143=0,0,IF(Main!BJ$219="","",IF($C$29="PM",Main!BJ$219/Main!BD$143*Main!BD161,ROUND(Main!BJ$219/Main!BD$143*Main!BD161*$B52,0))))))</f>
        <v/>
      </c>
      <c r="BC760" s="31" t="str">
        <f>IF($A760="","",IF(BC759="","",IF(Main!BE$143=0,0,IF(Main!BK$219="","",IF($C$29="PM",Main!BK$219/Main!BE$143*Main!BE161,ROUND(Main!BK$219/Main!BE$143*Main!BE161*$B52,0))))))</f>
        <v/>
      </c>
      <c r="BD760" s="31" t="str">
        <f>IF($A760="","",IF(BD759="","",IF(Main!BF$143=0,0,IF(Main!BL$219="","",IF($C$29="PM",Main!BL$219/Main!BF$143*Main!BF161,ROUND(Main!BL$219/Main!BF$143*Main!BF161*$B52,0))))))</f>
        <v/>
      </c>
      <c r="BE760" s="31" t="str">
        <f>IF($A760="","",IF(BE759="","",IF(Main!BG$143=0,0,IF(Main!BM$219="","",IF($C$29="PM",Main!BM$219/Main!BG$143*Main!BG161,ROUND(Main!BM$219/Main!BG$143*Main!BG161*$B52,0))))))</f>
        <v/>
      </c>
      <c r="BF760" s="31" t="str">
        <f>IF($A760="","",IF(BF759="","",IF(Main!BH$143=0,0,IF(Main!BN$219="","",IF($C$29="PM",Main!BN$219/Main!BH$143*Main!BH161,ROUND(Main!BN$219/Main!BH$143*Main!BH161*$B52,0))))))</f>
        <v/>
      </c>
      <c r="BG760" s="31" t="str">
        <f>IF($A760="","",IF(BG759="","",IF(Main!BI$143=0,0,IF(Main!BO$219="","",IF($C$29="PM",Main!BO$219/Main!BI$143*Main!BI161,ROUND(Main!BO$219/Main!BI$143*Main!BI161*$B52,0))))))</f>
        <v/>
      </c>
      <c r="BH760" s="31" t="str">
        <f>IF($A760="","",IF(BH759="","",IF(Main!BJ$143=0,0,IF(Main!BP$219="","",IF($C$29="PM",Main!BP$219/Main!BJ$143*Main!BJ161,ROUND(Main!BP$219/Main!BJ$143*Main!BJ161*$B52,0))))))</f>
        <v/>
      </c>
      <c r="BI760" s="31" t="str">
        <f>IF($A760="","",IF(BI759="","",IF(Main!BK$143=0,0,IF(Main!BQ$219="","",IF($C$29="PM",Main!BQ$219/Main!BK$143*Main!BK161,ROUND(Main!BQ$219/Main!BK$143*Main!BK161*$B52,0))))))</f>
        <v/>
      </c>
      <c r="BJ760" s="50" t="str">
        <f>IF($A760="","",IF(BJ759="","",IF(Main!BL$143=0,0,IF(Main!BR$219="","",IF($C$29="PM",Main!BR$219/Main!BL$143*Main!BL161,ROUND(Main!BR$219/Main!BL$143*Main!BL161*$B52,0))))))</f>
        <v/>
      </c>
      <c r="BK760" s="31" t="str">
        <f>IF($A760="","",IF(BK759="","",IF(Main!BM$143=0,0,IF(Main!BS$219="","",IF($C$29="PM",Main!BS$219/Main!BM$143*Main!BM161,ROUND(Main!BS$219/Main!BM$143*Main!BM161*$B52,0))))))</f>
        <v/>
      </c>
      <c r="BL760" s="31" t="str">
        <f>IF($A760="","",IF(BL759="","",IF(Main!BN$143=0,0,IF(Main!BT$219="","",IF($C$29="PM",Main!BT$219/Main!BN$143*Main!BN161,ROUND(Main!BT$219/Main!BN$143*Main!BN161*$B52,0))))))</f>
        <v/>
      </c>
      <c r="BM760" s="31" t="str">
        <f>IF($A760="","",IF(BM759="","",IF(Main!BO$143=0,0,IF(Main!BU$219="","",IF($C$29="PM",Main!BU$219/Main!BO$143*Main!BO161,ROUND(Main!BU$219/Main!BO$143*Main!BO161*$B52,0))))))</f>
        <v/>
      </c>
      <c r="BN760" s="31" t="str">
        <f>IF($A760="","",IF(BN759="","",IF(Main!BP$143=0,0,IF(Main!BV$219="","",IF($C$29="PM",Main!BV$219/Main!BP$143*Main!BP161,ROUND(Main!BV$219/Main!BP$143*Main!BP161*$B52,0))))))</f>
        <v/>
      </c>
      <c r="BO760" s="31" t="str">
        <f>IF($A760="","",IF(BO759="","",IF(Main!BQ$143=0,0,IF(Main!BW$219="","",IF($C$29="PM",Main!BW$219/Main!BQ$143*Main!BQ161,ROUND(Main!BW$219/Main!BQ$143*Main!BQ161*$B52,0))))))</f>
        <v/>
      </c>
      <c r="BP760" s="31" t="str">
        <f>IF($A760="","",IF(BP759="","",IF(Main!BR$143=0,0,IF(Main!BX$219="","",IF($C$29="PM",Main!BX$219/Main!BR$143*Main!BR161,ROUND(Main!BX$219/Main!BR$143*Main!BR161*$B52,0))))))</f>
        <v/>
      </c>
      <c r="BQ760" s="31" t="str">
        <f>IF($A760="","",IF(BQ759="","",IF(Main!BS$143=0,0,IF(Main!BY$219="","",IF($C$29="PM",Main!BY$219/Main!BS$143*Main!BS161,ROUND(Main!BY$219/Main!BS$143*Main!BS161*$B52,0))))))</f>
        <v/>
      </c>
      <c r="BR760" s="31" t="str">
        <f>IF($A760="","",IF(BR759="","",IF(Main!BT$143=0,0,IF(Main!BZ$219="","",IF($C$29="PM",Main!BZ$219/Main!BT$143*Main!BT161,ROUND(Main!BZ$219/Main!BT$143*Main!BT161*$B52,0))))))</f>
        <v/>
      </c>
      <c r="BS760" s="31" t="str">
        <f>IF($A760="","",IF(BS759="","",IF(Main!BU$143=0,0,IF(Main!CA$219="","",IF($C$29="PM",Main!CA$219/Main!BU$143*Main!BU161,ROUND(Main!CA$219/Main!BU$143*Main!BU161*$B52,0))))))</f>
        <v/>
      </c>
      <c r="BT760" s="31" t="str">
        <f>IF($A760="","",IF(BT759="","",IF(Main!BV$143=0,0,IF(Main!CB$219="","",IF($C$29="PM",Main!CB$219/Main!BV$143*Main!BV161,ROUND(Main!CB$219/Main!BV$143*Main!BV161*$B52,0))))))</f>
        <v/>
      </c>
      <c r="BU760" s="31" t="str">
        <f>IF($A760="","",IF(BU759="","",IF(Main!BW$143=0,0,IF(Main!CC$219="","",IF($C$29="PM",Main!CC$219/Main!BW$143*Main!BW161,ROUND(Main!CC$219/Main!BW$143*Main!BW161*$B52,0))))))</f>
        <v/>
      </c>
      <c r="BV760" s="50" t="str">
        <f>IF($A760="","",IF(BV759="","",IF(Main!BX$143=0,0,IF(Main!CD$219="","",IF($C$29="PM",Main!CD$219/Main!BX$143*Main!BX161,ROUND(Main!CD$219/Main!BX$143*Main!BX161*$B52,0))))))</f>
        <v/>
      </c>
    </row>
    <row r="761" spans="1:74" x14ac:dyDescent="0.2">
      <c r="A761" s="71" t="str">
        <f>IF(Main!A$53="","",Main!A$53)</f>
        <v/>
      </c>
      <c r="B761" s="74" t="str">
        <f t="shared" si="502"/>
        <v/>
      </c>
      <c r="C761" s="49" t="str">
        <f>IF($A761="","",IF(C760="","",IF(Main!E$143=0,0,IF(Main!K$219="","",IF($C$29="PM",Main!K$219/Main!E$143*Main!E162,ROUND(Main!K$219/Main!E$143*Main!E162*$B53,0))))))</f>
        <v/>
      </c>
      <c r="D761" s="31" t="str">
        <f>IF($A761="","",IF(D760="","",IF(Main!F$143=0,0,IF(Main!L$219="","",IF($C$29="PM",Main!L$219/Main!F$143*Main!F162,ROUND(Main!L$219/Main!F$143*Main!F162*$B53,0))))))</f>
        <v/>
      </c>
      <c r="E761" s="31" t="str">
        <f>IF($A761="","",IF(E760="","",IF(Main!G$143=0,0,IF(Main!M$219="","",IF($C$29="PM",Main!M$219/Main!G$143*Main!G162,ROUND(Main!M$219/Main!G$143*Main!G162*$B53,0))))))</f>
        <v/>
      </c>
      <c r="F761" s="31" t="str">
        <f>IF($A761="","",IF(F760="","",IF(Main!H$143=0,0,IF(Main!N$219="","",IF($C$29="PM",Main!N$219/Main!H$143*Main!H162,ROUND(Main!N$219/Main!H$143*Main!H162*$B53,0))))))</f>
        <v/>
      </c>
      <c r="G761" s="31" t="str">
        <f>IF($A761="","",IF(G760="","",IF(Main!I$143=0,0,IF(Main!O$219="","",IF($C$29="PM",Main!O$219/Main!I$143*Main!I162,ROUND(Main!O$219/Main!I$143*Main!I162*$B53,0))))))</f>
        <v/>
      </c>
      <c r="H761" s="31" t="str">
        <f>IF($A761="","",IF(H760="","",IF(Main!J$143=0,0,IF(Main!P$219="","",IF($C$29="PM",Main!P$219/Main!J$143*Main!J162,ROUND(Main!P$219/Main!J$143*Main!J162*$B53,0))))))</f>
        <v/>
      </c>
      <c r="I761" s="31" t="str">
        <f>IF($A761="","",IF(I760="","",IF(Main!K$143=0,0,IF(Main!Q$219="","",IF($C$29="PM",Main!Q$219/Main!K$143*Main!K162,ROUND(Main!Q$219/Main!K$143*Main!K162*$B53,0))))))</f>
        <v/>
      </c>
      <c r="J761" s="31" t="str">
        <f>IF($A761="","",IF(J760="","",IF(Main!L$143=0,0,IF(Main!R$219="","",IF($C$29="PM",Main!R$219/Main!L$143*Main!L162,ROUND(Main!R$219/Main!L$143*Main!L162*$B53,0))))))</f>
        <v/>
      </c>
      <c r="K761" s="31" t="str">
        <f>IF($A761="","",IF(K760="","",IF(Main!M$143=0,0,IF(Main!S$219="","",IF($C$29="PM",Main!S$219/Main!M$143*Main!M162,ROUND(Main!S$219/Main!M$143*Main!M162*$B53,0))))))</f>
        <v/>
      </c>
      <c r="L761" s="31" t="str">
        <f>IF($A761="","",IF(L760="","",IF(Main!N$143=0,0,IF(Main!T$219="","",IF($C$29="PM",Main!T$219/Main!N$143*Main!N162,ROUND(Main!T$219/Main!N$143*Main!N162*$B53,0))))))</f>
        <v/>
      </c>
      <c r="M761" s="31" t="str">
        <f>IF($A761="","",IF(M760="","",IF(Main!O$143=0,0,IF(Main!U$219="","",IF($C$29="PM",Main!U$219/Main!O$143*Main!O162,ROUND(Main!U$219/Main!O$143*Main!O162*$B53,0))))))</f>
        <v/>
      </c>
      <c r="N761" s="50" t="str">
        <f>IF($A761="","",IF(N760="","",IF(Main!P$143=0,0,IF(Main!V$219="","",IF($C$29="PM",Main!V$219/Main!P$143*Main!P162,ROUND(Main!V$219/Main!P$143*Main!P162*$B53,0))))))</f>
        <v/>
      </c>
      <c r="O761" s="31" t="str">
        <f>IF($A761="","",IF(O760="","",IF(Main!Q$143=0,0,IF(Main!W$219="","",IF($C$29="PM",Main!W$219/Main!Q$143*Main!Q162,ROUND(Main!W$219/Main!Q$143*Main!Q162*$B53,0))))))</f>
        <v/>
      </c>
      <c r="P761" s="31" t="str">
        <f>IF($A761="","",IF(P760="","",IF(Main!R$143=0,0,IF(Main!X$219="","",IF($C$29="PM",Main!X$219/Main!R$143*Main!R162,ROUND(Main!X$219/Main!R$143*Main!R162*$B53,0))))))</f>
        <v/>
      </c>
      <c r="Q761" s="31" t="str">
        <f>IF($A761="","",IF(Q760="","",IF(Main!S$143=0,0,IF(Main!Y$219="","",IF($C$29="PM",Main!Y$219/Main!S$143*Main!S162,ROUND(Main!Y$219/Main!S$143*Main!S162*$B53,0))))))</f>
        <v/>
      </c>
      <c r="R761" s="31" t="str">
        <f>IF($A761="","",IF(R760="","",IF(Main!T$143=0,0,IF(Main!Z$219="","",IF($C$29="PM",Main!Z$219/Main!T$143*Main!T162,ROUND(Main!Z$219/Main!T$143*Main!T162*$B53,0))))))</f>
        <v/>
      </c>
      <c r="S761" s="31" t="str">
        <f>IF($A761="","",IF(S760="","",IF(Main!U$143=0,0,IF(Main!AA$219="","",IF($C$29="PM",Main!AA$219/Main!U$143*Main!U162,ROUND(Main!AA$219/Main!U$143*Main!U162*$B53,0))))))</f>
        <v/>
      </c>
      <c r="T761" s="31" t="str">
        <f>IF($A761="","",IF(T760="","",IF(Main!V$143=0,0,IF(Main!AB$219="","",IF($C$29="PM",Main!AB$219/Main!V$143*Main!V162,ROUND(Main!AB$219/Main!V$143*Main!V162*$B53,0))))))</f>
        <v/>
      </c>
      <c r="U761" s="31" t="str">
        <f>IF($A761="","",IF(U760="","",IF(Main!W$143=0,0,IF(Main!AC$219="","",IF($C$29="PM",Main!AC$219/Main!W$143*Main!W162,ROUND(Main!AC$219/Main!W$143*Main!W162*$B53,0))))))</f>
        <v/>
      </c>
      <c r="V761" s="31" t="str">
        <f>IF($A761="","",IF(V760="","",IF(Main!X$143=0,0,IF(Main!AD$219="","",IF($C$29="PM",Main!AD$219/Main!X$143*Main!X162,ROUND(Main!AD$219/Main!X$143*Main!X162*$B53,0))))))</f>
        <v/>
      </c>
      <c r="W761" s="31" t="str">
        <f>IF($A761="","",IF(W760="","",IF(Main!Y$143=0,0,IF(Main!AE$219="","",IF($C$29="PM",Main!AE$219/Main!Y$143*Main!Y162,ROUND(Main!AE$219/Main!Y$143*Main!Y162*$B53,0))))))</f>
        <v/>
      </c>
      <c r="X761" s="31" t="str">
        <f>IF($A761="","",IF(X760="","",IF(Main!Z$143=0,0,IF(Main!AF$219="","",IF($C$29="PM",Main!AF$219/Main!Z$143*Main!Z162,ROUND(Main!AF$219/Main!Z$143*Main!Z162*$B53,0))))))</f>
        <v/>
      </c>
      <c r="Y761" s="31" t="str">
        <f>IF($A761="","",IF(Y760="","",IF(Main!AA$143=0,0,IF(Main!AG$219="","",IF($C$29="PM",Main!AG$219/Main!AA$143*Main!AA162,ROUND(Main!AG$219/Main!AA$143*Main!AA162*$B53,0))))))</f>
        <v/>
      </c>
      <c r="Z761" s="31" t="str">
        <f>IF($A761="","",IF(Z760="","",IF(Main!AB$143=0,0,IF(Main!AH$219="","",IF($C$29="PM",Main!AH$219/Main!AB$143*Main!AB162,ROUND(Main!AH$219/Main!AB$143*Main!AB162*$B53,0))))))</f>
        <v/>
      </c>
      <c r="AA761" s="49" t="str">
        <f>IF($A761="","",IF(AA760="","",IF(Main!AC$143=0,0,IF(Main!AI$219="","",IF($C$29="PM",Main!AI$219/Main!AC$143*Main!AC162,ROUND(Main!AI$219/Main!AC$143*Main!AC162*$B53,0))))))</f>
        <v/>
      </c>
      <c r="AB761" s="31" t="str">
        <f>IF($A761="","",IF(AB760="","",IF(Main!AD$143=0,0,IF(Main!AJ$219="","",IF($C$29="PM",Main!AJ$219/Main!AD$143*Main!AD162,ROUND(Main!AJ$219/Main!AD$143*Main!AD162*$B53,0))))))</f>
        <v/>
      </c>
      <c r="AC761" s="31" t="str">
        <f>IF($A761="","",IF(AC760="","",IF(Main!AE$143=0,0,IF(Main!AK$219="","",IF($C$29="PM",Main!AK$219/Main!AE$143*Main!AE162,ROUND(Main!AK$219/Main!AE$143*Main!AE162*$B53,0))))))</f>
        <v/>
      </c>
      <c r="AD761" s="31" t="str">
        <f>IF($A761="","",IF(AD760="","",IF(Main!AF$143=0,0,IF(Main!AL$219="","",IF($C$29="PM",Main!AL$219/Main!AF$143*Main!AF162,ROUND(Main!AL$219/Main!AF$143*Main!AF162*$B53,0))))))</f>
        <v/>
      </c>
      <c r="AE761" s="31" t="str">
        <f>IF($A761="","",IF(AE760="","",IF(Main!AG$143=0,0,IF(Main!AM$219="","",IF($C$29="PM",Main!AM$219/Main!AG$143*Main!AG162,ROUND(Main!AM$219/Main!AG$143*Main!AG162*$B53,0))))))</f>
        <v/>
      </c>
      <c r="AF761" s="31" t="str">
        <f>IF($A761="","",IF(AF760="","",IF(Main!AH$143=0,0,IF(Main!AN$219="","",IF($C$29="PM",Main!AN$219/Main!AH$143*Main!AH162,ROUND(Main!AN$219/Main!AH$143*Main!AH162*$B53,0))))))</f>
        <v/>
      </c>
      <c r="AG761" s="31" t="str">
        <f>IF($A761="","",IF(AG760="","",IF(Main!AI$143=0,0,IF(Main!AO$219="","",IF($C$29="PM",Main!AO$219/Main!AI$143*Main!AI162,ROUND(Main!AO$219/Main!AI$143*Main!AI162*$B53,0))))))</f>
        <v/>
      </c>
      <c r="AH761" s="31" t="str">
        <f>IF($A761="","",IF(AH760="","",IF(Main!AJ$143=0,0,IF(Main!AP$219="","",IF($C$29="PM",Main!AP$219/Main!AJ$143*Main!AJ162,ROUND(Main!AP$219/Main!AJ$143*Main!AJ162*$B53,0))))))</f>
        <v/>
      </c>
      <c r="AI761" s="31" t="str">
        <f>IF($A761="","",IF(AI760="","",IF(Main!AK$143=0,0,IF(Main!AQ$219="","",IF($C$29="PM",Main!AQ$219/Main!AK$143*Main!AK162,ROUND(Main!AQ$219/Main!AK$143*Main!AK162*$B53,0))))))</f>
        <v/>
      </c>
      <c r="AJ761" s="31" t="str">
        <f>IF($A761="","",IF(AJ760="","",IF(Main!AL$143=0,0,IF(Main!AR$219="","",IF($C$29="PM",Main!AR$219/Main!AL$143*Main!AL162,ROUND(Main!AR$219/Main!AL$143*Main!AL162*$B53,0))))))</f>
        <v/>
      </c>
      <c r="AK761" s="31" t="str">
        <f>IF($A761="","",IF(AK760="","",IF(Main!AM$143=0,0,IF(Main!AS$219="","",IF($C$29="PM",Main!AS$219/Main!AM$143*Main!AM162,ROUND(Main!AS$219/Main!AM$143*Main!AM162*$B53,0))))))</f>
        <v/>
      </c>
      <c r="AL761" s="50" t="str">
        <f>IF($A761="","",IF(AL760="","",IF(Main!AN$143=0,0,IF(Main!AT$219="","",IF($C$29="PM",Main!AT$219/Main!AN$143*Main!AN162,ROUND(Main!AT$219/Main!AN$143*Main!AN162*$B53,0))))))</f>
        <v/>
      </c>
      <c r="AM761" s="31" t="str">
        <f>IF($A761="","",IF(AM760="","",IF(Main!AO$143=0,0,IF(Main!AU$219="","",IF($C$29="PM",Main!AU$219/Main!AO$143*Main!AO162,ROUND(Main!AU$219/Main!AO$143*Main!AO162*$B53,0))))))</f>
        <v/>
      </c>
      <c r="AN761" s="31" t="str">
        <f>IF($A761="","",IF(AN760="","",IF(Main!AP$143=0,0,IF(Main!AV$219="","",IF($C$29="PM",Main!AV$219/Main!AP$143*Main!AP162,ROUND(Main!AV$219/Main!AP$143*Main!AP162*$B53,0))))))</f>
        <v/>
      </c>
      <c r="AO761" s="31" t="str">
        <f>IF($A761="","",IF(AO760="","",IF(Main!AQ$143=0,0,IF(Main!AW$219="","",IF($C$29="PM",Main!AW$219/Main!AQ$143*Main!AQ162,ROUND(Main!AW$219/Main!AQ$143*Main!AQ162*$B53,0))))))</f>
        <v/>
      </c>
      <c r="AP761" s="31" t="str">
        <f>IF($A761="","",IF(AP760="","",IF(Main!AR$143=0,0,IF(Main!AX$219="","",IF($C$29="PM",Main!AX$219/Main!AR$143*Main!AR162,ROUND(Main!AX$219/Main!AR$143*Main!AR162*$B53,0))))))</f>
        <v/>
      </c>
      <c r="AQ761" s="31" t="str">
        <f>IF($A761="","",IF(AQ760="","",IF(Main!AS$143=0,0,IF(Main!AY$219="","",IF($C$29="PM",Main!AY$219/Main!AS$143*Main!AS162,ROUND(Main!AY$219/Main!AS$143*Main!AS162*$B53,0))))))</f>
        <v/>
      </c>
      <c r="AR761" s="31" t="str">
        <f>IF($A761="","",IF(AR760="","",IF(Main!AT$143=0,0,IF(Main!AZ$219="","",IF($C$29="PM",Main!AZ$219/Main!AT$143*Main!AT162,ROUND(Main!AZ$219/Main!AT$143*Main!AT162*$B53,0))))))</f>
        <v/>
      </c>
      <c r="AS761" s="31" t="str">
        <f>IF($A761="","",IF(AS760="","",IF(Main!AU$143=0,0,IF(Main!BA$219="","",IF($C$29="PM",Main!BA$219/Main!AU$143*Main!AU162,ROUND(Main!BA$219/Main!AU$143*Main!AU162*$B53,0))))))</f>
        <v/>
      </c>
      <c r="AT761" s="31" t="str">
        <f>IF($A761="","",IF(AT760="","",IF(Main!AV$143=0,0,IF(Main!BB$219="","",IF($C$29="PM",Main!BB$219/Main!AV$143*Main!AV162,ROUND(Main!BB$219/Main!AV$143*Main!AV162*$B53,0))))))</f>
        <v/>
      </c>
      <c r="AU761" s="31" t="str">
        <f>IF($A761="","",IF(AU760="","",IF(Main!AW$143=0,0,IF(Main!BC$219="","",IF($C$29="PM",Main!BC$219/Main!AW$143*Main!AW162,ROUND(Main!BC$219/Main!AW$143*Main!AW162*$B53,0))))))</f>
        <v/>
      </c>
      <c r="AV761" s="31" t="str">
        <f>IF($A761="","",IF(AV760="","",IF(Main!AX$143=0,0,IF(Main!BD$219="","",IF($C$29="PM",Main!BD$219/Main!AX$143*Main!AX162,ROUND(Main!BD$219/Main!AX$143*Main!AX162*$B53,0))))))</f>
        <v/>
      </c>
      <c r="AW761" s="31" t="str">
        <f>IF($A761="","",IF(AW760="","",IF(Main!AY$143=0,0,IF(Main!BE$219="","",IF($C$29="PM",Main!BE$219/Main!AY$143*Main!AY162,ROUND(Main!BE$219/Main!AY$143*Main!AY162*$B53,0))))))</f>
        <v/>
      </c>
      <c r="AX761" s="50" t="str">
        <f>IF($A761="","",IF(AX760="","",IF(Main!AZ$143=0,0,IF(Main!BF$219="","",IF($C$29="PM",Main!BF$219/Main!AZ$143*Main!AZ162,ROUND(Main!BF$219/Main!AZ$143*Main!AZ162*$B53,0))))))</f>
        <v/>
      </c>
      <c r="AY761" s="31" t="str">
        <f>IF($A761="","",IF(AY760="","",IF(Main!BA$143=0,0,IF(Main!BG$219="","",IF($C$29="PM",Main!BG$219/Main!BA$143*Main!BA162,ROUND(Main!BG$219/Main!BA$143*Main!BA162*$B53,0))))))</f>
        <v/>
      </c>
      <c r="AZ761" s="31" t="str">
        <f>IF($A761="","",IF(AZ760="","",IF(Main!BB$143=0,0,IF(Main!BH$219="","",IF($C$29="PM",Main!BH$219/Main!BB$143*Main!BB162,ROUND(Main!BH$219/Main!BB$143*Main!BB162*$B53,0))))))</f>
        <v/>
      </c>
      <c r="BA761" s="31" t="str">
        <f>IF($A761="","",IF(BA760="","",IF(Main!BC$143=0,0,IF(Main!BI$219="","",IF($C$29="PM",Main!BI$219/Main!BC$143*Main!BC162,ROUND(Main!BI$219/Main!BC$143*Main!BC162*$B53,0))))))</f>
        <v/>
      </c>
      <c r="BB761" s="31" t="str">
        <f>IF($A761="","",IF(BB760="","",IF(Main!BD$143=0,0,IF(Main!BJ$219="","",IF($C$29="PM",Main!BJ$219/Main!BD$143*Main!BD162,ROUND(Main!BJ$219/Main!BD$143*Main!BD162*$B53,0))))))</f>
        <v/>
      </c>
      <c r="BC761" s="31" t="str">
        <f>IF($A761="","",IF(BC760="","",IF(Main!BE$143=0,0,IF(Main!BK$219="","",IF($C$29="PM",Main!BK$219/Main!BE$143*Main!BE162,ROUND(Main!BK$219/Main!BE$143*Main!BE162*$B53,0))))))</f>
        <v/>
      </c>
      <c r="BD761" s="31" t="str">
        <f>IF($A761="","",IF(BD760="","",IF(Main!BF$143=0,0,IF(Main!BL$219="","",IF($C$29="PM",Main!BL$219/Main!BF$143*Main!BF162,ROUND(Main!BL$219/Main!BF$143*Main!BF162*$B53,0))))))</f>
        <v/>
      </c>
      <c r="BE761" s="31" t="str">
        <f>IF($A761="","",IF(BE760="","",IF(Main!BG$143=0,0,IF(Main!BM$219="","",IF($C$29="PM",Main!BM$219/Main!BG$143*Main!BG162,ROUND(Main!BM$219/Main!BG$143*Main!BG162*$B53,0))))))</f>
        <v/>
      </c>
      <c r="BF761" s="31" t="str">
        <f>IF($A761="","",IF(BF760="","",IF(Main!BH$143=0,0,IF(Main!BN$219="","",IF($C$29="PM",Main!BN$219/Main!BH$143*Main!BH162,ROUND(Main!BN$219/Main!BH$143*Main!BH162*$B53,0))))))</f>
        <v/>
      </c>
      <c r="BG761" s="31" t="str">
        <f>IF($A761="","",IF(BG760="","",IF(Main!BI$143=0,0,IF(Main!BO$219="","",IF($C$29="PM",Main!BO$219/Main!BI$143*Main!BI162,ROUND(Main!BO$219/Main!BI$143*Main!BI162*$B53,0))))))</f>
        <v/>
      </c>
      <c r="BH761" s="31" t="str">
        <f>IF($A761="","",IF(BH760="","",IF(Main!BJ$143=0,0,IF(Main!BP$219="","",IF($C$29="PM",Main!BP$219/Main!BJ$143*Main!BJ162,ROUND(Main!BP$219/Main!BJ$143*Main!BJ162*$B53,0))))))</f>
        <v/>
      </c>
      <c r="BI761" s="31" t="str">
        <f>IF($A761="","",IF(BI760="","",IF(Main!BK$143=0,0,IF(Main!BQ$219="","",IF($C$29="PM",Main!BQ$219/Main!BK$143*Main!BK162,ROUND(Main!BQ$219/Main!BK$143*Main!BK162*$B53,0))))))</f>
        <v/>
      </c>
      <c r="BJ761" s="50" t="str">
        <f>IF($A761="","",IF(BJ760="","",IF(Main!BL$143=0,0,IF(Main!BR$219="","",IF($C$29="PM",Main!BR$219/Main!BL$143*Main!BL162,ROUND(Main!BR$219/Main!BL$143*Main!BL162*$B53,0))))))</f>
        <v/>
      </c>
      <c r="BK761" s="31" t="str">
        <f>IF($A761="","",IF(BK760="","",IF(Main!BM$143=0,0,IF(Main!BS$219="","",IF($C$29="PM",Main!BS$219/Main!BM$143*Main!BM162,ROUND(Main!BS$219/Main!BM$143*Main!BM162*$B53,0))))))</f>
        <v/>
      </c>
      <c r="BL761" s="31" t="str">
        <f>IF($A761="","",IF(BL760="","",IF(Main!BN$143=0,0,IF(Main!BT$219="","",IF($C$29="PM",Main!BT$219/Main!BN$143*Main!BN162,ROUND(Main!BT$219/Main!BN$143*Main!BN162*$B53,0))))))</f>
        <v/>
      </c>
      <c r="BM761" s="31" t="str">
        <f>IF($A761="","",IF(BM760="","",IF(Main!BO$143=0,0,IF(Main!BU$219="","",IF($C$29="PM",Main!BU$219/Main!BO$143*Main!BO162,ROUND(Main!BU$219/Main!BO$143*Main!BO162*$B53,0))))))</f>
        <v/>
      </c>
      <c r="BN761" s="31" t="str">
        <f>IF($A761="","",IF(BN760="","",IF(Main!BP$143=0,0,IF(Main!BV$219="","",IF($C$29="PM",Main!BV$219/Main!BP$143*Main!BP162,ROUND(Main!BV$219/Main!BP$143*Main!BP162*$B53,0))))))</f>
        <v/>
      </c>
      <c r="BO761" s="31" t="str">
        <f>IF($A761="","",IF(BO760="","",IF(Main!BQ$143=0,0,IF(Main!BW$219="","",IF($C$29="PM",Main!BW$219/Main!BQ$143*Main!BQ162,ROUND(Main!BW$219/Main!BQ$143*Main!BQ162*$B53,0))))))</f>
        <v/>
      </c>
      <c r="BP761" s="31" t="str">
        <f>IF($A761="","",IF(BP760="","",IF(Main!BR$143=0,0,IF(Main!BX$219="","",IF($C$29="PM",Main!BX$219/Main!BR$143*Main!BR162,ROUND(Main!BX$219/Main!BR$143*Main!BR162*$B53,0))))))</f>
        <v/>
      </c>
      <c r="BQ761" s="31" t="str">
        <f>IF($A761="","",IF(BQ760="","",IF(Main!BS$143=0,0,IF(Main!BY$219="","",IF($C$29="PM",Main!BY$219/Main!BS$143*Main!BS162,ROUND(Main!BY$219/Main!BS$143*Main!BS162*$B53,0))))))</f>
        <v/>
      </c>
      <c r="BR761" s="31" t="str">
        <f>IF($A761="","",IF(BR760="","",IF(Main!BT$143=0,0,IF(Main!BZ$219="","",IF($C$29="PM",Main!BZ$219/Main!BT$143*Main!BT162,ROUND(Main!BZ$219/Main!BT$143*Main!BT162*$B53,0))))))</f>
        <v/>
      </c>
      <c r="BS761" s="31" t="str">
        <f>IF($A761="","",IF(BS760="","",IF(Main!BU$143=0,0,IF(Main!CA$219="","",IF($C$29="PM",Main!CA$219/Main!BU$143*Main!BU162,ROUND(Main!CA$219/Main!BU$143*Main!BU162*$B53,0))))))</f>
        <v/>
      </c>
      <c r="BT761" s="31" t="str">
        <f>IF($A761="","",IF(BT760="","",IF(Main!BV$143=0,0,IF(Main!CB$219="","",IF($C$29="PM",Main!CB$219/Main!BV$143*Main!BV162,ROUND(Main!CB$219/Main!BV$143*Main!BV162*$B53,0))))))</f>
        <v/>
      </c>
      <c r="BU761" s="31" t="str">
        <f>IF($A761="","",IF(BU760="","",IF(Main!BW$143=0,0,IF(Main!CC$219="","",IF($C$29="PM",Main!CC$219/Main!BW$143*Main!BW162,ROUND(Main!CC$219/Main!BW$143*Main!BW162*$B53,0))))))</f>
        <v/>
      </c>
      <c r="BV761" s="50" t="str">
        <f>IF($A761="","",IF(BV760="","",IF(Main!BX$143=0,0,IF(Main!CD$219="","",IF($C$29="PM",Main!CD$219/Main!BX$143*Main!BX162,ROUND(Main!CD$219/Main!BX$143*Main!BX162*$B53,0))))))</f>
        <v/>
      </c>
    </row>
    <row r="762" spans="1:74" x14ac:dyDescent="0.2">
      <c r="A762" s="71" t="str">
        <f>IF(Main!A$54="","",Main!A$54)</f>
        <v/>
      </c>
      <c r="B762" s="74" t="str">
        <f t="shared" si="502"/>
        <v/>
      </c>
      <c r="C762" s="49" t="str">
        <f>IF($A762="","",IF(C761="","",IF(Main!E$143=0,0,IF(Main!K$219="","",IF($C$29="PM",Main!K$219/Main!E$143*Main!E163,ROUND(Main!K$219/Main!E$143*Main!E163*$B54,0))))))</f>
        <v/>
      </c>
      <c r="D762" s="31" t="str">
        <f>IF($A762="","",IF(D761="","",IF(Main!F$143=0,0,IF(Main!L$219="","",IF($C$29="PM",Main!L$219/Main!F$143*Main!F163,ROUND(Main!L$219/Main!F$143*Main!F163*$B54,0))))))</f>
        <v/>
      </c>
      <c r="E762" s="31" t="str">
        <f>IF($A762="","",IF(E761="","",IF(Main!G$143=0,0,IF(Main!M$219="","",IF($C$29="PM",Main!M$219/Main!G$143*Main!G163,ROUND(Main!M$219/Main!G$143*Main!G163*$B54,0))))))</f>
        <v/>
      </c>
      <c r="F762" s="31" t="str">
        <f>IF($A762="","",IF(F761="","",IF(Main!H$143=0,0,IF(Main!N$219="","",IF($C$29="PM",Main!N$219/Main!H$143*Main!H163,ROUND(Main!N$219/Main!H$143*Main!H163*$B54,0))))))</f>
        <v/>
      </c>
      <c r="G762" s="31" t="str">
        <f>IF($A762="","",IF(G761="","",IF(Main!I$143=0,0,IF(Main!O$219="","",IF($C$29="PM",Main!O$219/Main!I$143*Main!I163,ROUND(Main!O$219/Main!I$143*Main!I163*$B54,0))))))</f>
        <v/>
      </c>
      <c r="H762" s="31" t="str">
        <f>IF($A762="","",IF(H761="","",IF(Main!J$143=0,0,IF(Main!P$219="","",IF($C$29="PM",Main!P$219/Main!J$143*Main!J163,ROUND(Main!P$219/Main!J$143*Main!J163*$B54,0))))))</f>
        <v/>
      </c>
      <c r="I762" s="31" t="str">
        <f>IF($A762="","",IF(I761="","",IF(Main!K$143=0,0,IF(Main!Q$219="","",IF($C$29="PM",Main!Q$219/Main!K$143*Main!K163,ROUND(Main!Q$219/Main!K$143*Main!K163*$B54,0))))))</f>
        <v/>
      </c>
      <c r="J762" s="31" t="str">
        <f>IF($A762="","",IF(J761="","",IF(Main!L$143=0,0,IF(Main!R$219="","",IF($C$29="PM",Main!R$219/Main!L$143*Main!L163,ROUND(Main!R$219/Main!L$143*Main!L163*$B54,0))))))</f>
        <v/>
      </c>
      <c r="K762" s="31" t="str">
        <f>IF($A762="","",IF(K761="","",IF(Main!M$143=0,0,IF(Main!S$219="","",IF($C$29="PM",Main!S$219/Main!M$143*Main!M163,ROUND(Main!S$219/Main!M$143*Main!M163*$B54,0))))))</f>
        <v/>
      </c>
      <c r="L762" s="31" t="str">
        <f>IF($A762="","",IF(L761="","",IF(Main!N$143=0,0,IF(Main!T$219="","",IF($C$29="PM",Main!T$219/Main!N$143*Main!N163,ROUND(Main!T$219/Main!N$143*Main!N163*$B54,0))))))</f>
        <v/>
      </c>
      <c r="M762" s="31" t="str">
        <f>IF($A762="","",IF(M761="","",IF(Main!O$143=0,0,IF(Main!U$219="","",IF($C$29="PM",Main!U$219/Main!O$143*Main!O163,ROUND(Main!U$219/Main!O$143*Main!O163*$B54,0))))))</f>
        <v/>
      </c>
      <c r="N762" s="50" t="str">
        <f>IF($A762="","",IF(N761="","",IF(Main!P$143=0,0,IF(Main!V$219="","",IF($C$29="PM",Main!V$219/Main!P$143*Main!P163,ROUND(Main!V$219/Main!P$143*Main!P163*$B54,0))))))</f>
        <v/>
      </c>
      <c r="O762" s="31" t="str">
        <f>IF($A762="","",IF(O761="","",IF(Main!Q$143=0,0,IF(Main!W$219="","",IF($C$29="PM",Main!W$219/Main!Q$143*Main!Q163,ROUND(Main!W$219/Main!Q$143*Main!Q163*$B54,0))))))</f>
        <v/>
      </c>
      <c r="P762" s="31" t="str">
        <f>IF($A762="","",IF(P761="","",IF(Main!R$143=0,0,IF(Main!X$219="","",IF($C$29="PM",Main!X$219/Main!R$143*Main!R163,ROUND(Main!X$219/Main!R$143*Main!R163*$B54,0))))))</f>
        <v/>
      </c>
      <c r="Q762" s="31" t="str">
        <f>IF($A762="","",IF(Q761="","",IF(Main!S$143=0,0,IF(Main!Y$219="","",IF($C$29="PM",Main!Y$219/Main!S$143*Main!S163,ROUND(Main!Y$219/Main!S$143*Main!S163*$B54,0))))))</f>
        <v/>
      </c>
      <c r="R762" s="31" t="str">
        <f>IF($A762="","",IF(R761="","",IF(Main!T$143=0,0,IF(Main!Z$219="","",IF($C$29="PM",Main!Z$219/Main!T$143*Main!T163,ROUND(Main!Z$219/Main!T$143*Main!T163*$B54,0))))))</f>
        <v/>
      </c>
      <c r="S762" s="31" t="str">
        <f>IF($A762="","",IF(S761="","",IF(Main!U$143=0,0,IF(Main!AA$219="","",IF($C$29="PM",Main!AA$219/Main!U$143*Main!U163,ROUND(Main!AA$219/Main!U$143*Main!U163*$B54,0))))))</f>
        <v/>
      </c>
      <c r="T762" s="31" t="str">
        <f>IF($A762="","",IF(T761="","",IF(Main!V$143=0,0,IF(Main!AB$219="","",IF($C$29="PM",Main!AB$219/Main!V$143*Main!V163,ROUND(Main!AB$219/Main!V$143*Main!V163*$B54,0))))))</f>
        <v/>
      </c>
      <c r="U762" s="31" t="str">
        <f>IF($A762="","",IF(U761="","",IF(Main!W$143=0,0,IF(Main!AC$219="","",IF($C$29="PM",Main!AC$219/Main!W$143*Main!W163,ROUND(Main!AC$219/Main!W$143*Main!W163*$B54,0))))))</f>
        <v/>
      </c>
      <c r="V762" s="31" t="str">
        <f>IF($A762="","",IF(V761="","",IF(Main!X$143=0,0,IF(Main!AD$219="","",IF($C$29="PM",Main!AD$219/Main!X$143*Main!X163,ROUND(Main!AD$219/Main!X$143*Main!X163*$B54,0))))))</f>
        <v/>
      </c>
      <c r="W762" s="31" t="str">
        <f>IF($A762="","",IF(W761="","",IF(Main!Y$143=0,0,IF(Main!AE$219="","",IF($C$29="PM",Main!AE$219/Main!Y$143*Main!Y163,ROUND(Main!AE$219/Main!Y$143*Main!Y163*$B54,0))))))</f>
        <v/>
      </c>
      <c r="X762" s="31" t="str">
        <f>IF($A762="","",IF(X761="","",IF(Main!Z$143=0,0,IF(Main!AF$219="","",IF($C$29="PM",Main!AF$219/Main!Z$143*Main!Z163,ROUND(Main!AF$219/Main!Z$143*Main!Z163*$B54,0))))))</f>
        <v/>
      </c>
      <c r="Y762" s="31" t="str">
        <f>IF($A762="","",IF(Y761="","",IF(Main!AA$143=0,0,IF(Main!AG$219="","",IF($C$29="PM",Main!AG$219/Main!AA$143*Main!AA163,ROUND(Main!AG$219/Main!AA$143*Main!AA163*$B54,0))))))</f>
        <v/>
      </c>
      <c r="Z762" s="31" t="str">
        <f>IF($A762="","",IF(Z761="","",IF(Main!AB$143=0,0,IF(Main!AH$219="","",IF($C$29="PM",Main!AH$219/Main!AB$143*Main!AB163,ROUND(Main!AH$219/Main!AB$143*Main!AB163*$B54,0))))))</f>
        <v/>
      </c>
      <c r="AA762" s="49" t="str">
        <f>IF($A762="","",IF(AA761="","",IF(Main!AC$143=0,0,IF(Main!AI$219="","",IF($C$29="PM",Main!AI$219/Main!AC$143*Main!AC163,ROUND(Main!AI$219/Main!AC$143*Main!AC163*$B54,0))))))</f>
        <v/>
      </c>
      <c r="AB762" s="31" t="str">
        <f>IF($A762="","",IF(AB761="","",IF(Main!AD$143=0,0,IF(Main!AJ$219="","",IF($C$29="PM",Main!AJ$219/Main!AD$143*Main!AD163,ROUND(Main!AJ$219/Main!AD$143*Main!AD163*$B54,0))))))</f>
        <v/>
      </c>
      <c r="AC762" s="31" t="str">
        <f>IF($A762="","",IF(AC761="","",IF(Main!AE$143=0,0,IF(Main!AK$219="","",IF($C$29="PM",Main!AK$219/Main!AE$143*Main!AE163,ROUND(Main!AK$219/Main!AE$143*Main!AE163*$B54,0))))))</f>
        <v/>
      </c>
      <c r="AD762" s="31" t="str">
        <f>IF($A762="","",IF(AD761="","",IF(Main!AF$143=0,0,IF(Main!AL$219="","",IF($C$29="PM",Main!AL$219/Main!AF$143*Main!AF163,ROUND(Main!AL$219/Main!AF$143*Main!AF163*$B54,0))))))</f>
        <v/>
      </c>
      <c r="AE762" s="31" t="str">
        <f>IF($A762="","",IF(AE761="","",IF(Main!AG$143=0,0,IF(Main!AM$219="","",IF($C$29="PM",Main!AM$219/Main!AG$143*Main!AG163,ROUND(Main!AM$219/Main!AG$143*Main!AG163*$B54,0))))))</f>
        <v/>
      </c>
      <c r="AF762" s="31" t="str">
        <f>IF($A762="","",IF(AF761="","",IF(Main!AH$143=0,0,IF(Main!AN$219="","",IF($C$29="PM",Main!AN$219/Main!AH$143*Main!AH163,ROUND(Main!AN$219/Main!AH$143*Main!AH163*$B54,0))))))</f>
        <v/>
      </c>
      <c r="AG762" s="31" t="str">
        <f>IF($A762="","",IF(AG761="","",IF(Main!AI$143=0,0,IF(Main!AO$219="","",IF($C$29="PM",Main!AO$219/Main!AI$143*Main!AI163,ROUND(Main!AO$219/Main!AI$143*Main!AI163*$B54,0))))))</f>
        <v/>
      </c>
      <c r="AH762" s="31" t="str">
        <f>IF($A762="","",IF(AH761="","",IF(Main!AJ$143=0,0,IF(Main!AP$219="","",IF($C$29="PM",Main!AP$219/Main!AJ$143*Main!AJ163,ROUND(Main!AP$219/Main!AJ$143*Main!AJ163*$B54,0))))))</f>
        <v/>
      </c>
      <c r="AI762" s="31" t="str">
        <f>IF($A762="","",IF(AI761="","",IF(Main!AK$143=0,0,IF(Main!AQ$219="","",IF($C$29="PM",Main!AQ$219/Main!AK$143*Main!AK163,ROUND(Main!AQ$219/Main!AK$143*Main!AK163*$B54,0))))))</f>
        <v/>
      </c>
      <c r="AJ762" s="31" t="str">
        <f>IF($A762="","",IF(AJ761="","",IF(Main!AL$143=0,0,IF(Main!AR$219="","",IF($C$29="PM",Main!AR$219/Main!AL$143*Main!AL163,ROUND(Main!AR$219/Main!AL$143*Main!AL163*$B54,0))))))</f>
        <v/>
      </c>
      <c r="AK762" s="31" t="str">
        <f>IF($A762="","",IF(AK761="","",IF(Main!AM$143=0,0,IF(Main!AS$219="","",IF($C$29="PM",Main!AS$219/Main!AM$143*Main!AM163,ROUND(Main!AS$219/Main!AM$143*Main!AM163*$B54,0))))))</f>
        <v/>
      </c>
      <c r="AL762" s="50" t="str">
        <f>IF($A762="","",IF(AL761="","",IF(Main!AN$143=0,0,IF(Main!AT$219="","",IF($C$29="PM",Main!AT$219/Main!AN$143*Main!AN163,ROUND(Main!AT$219/Main!AN$143*Main!AN163*$B54,0))))))</f>
        <v/>
      </c>
      <c r="AM762" s="31" t="str">
        <f>IF($A762="","",IF(AM761="","",IF(Main!AO$143=0,0,IF(Main!AU$219="","",IF($C$29="PM",Main!AU$219/Main!AO$143*Main!AO163,ROUND(Main!AU$219/Main!AO$143*Main!AO163*$B54,0))))))</f>
        <v/>
      </c>
      <c r="AN762" s="31" t="str">
        <f>IF($A762="","",IF(AN761="","",IF(Main!AP$143=0,0,IF(Main!AV$219="","",IF($C$29="PM",Main!AV$219/Main!AP$143*Main!AP163,ROUND(Main!AV$219/Main!AP$143*Main!AP163*$B54,0))))))</f>
        <v/>
      </c>
      <c r="AO762" s="31" t="str">
        <f>IF($A762="","",IF(AO761="","",IF(Main!AQ$143=0,0,IF(Main!AW$219="","",IF($C$29="PM",Main!AW$219/Main!AQ$143*Main!AQ163,ROUND(Main!AW$219/Main!AQ$143*Main!AQ163*$B54,0))))))</f>
        <v/>
      </c>
      <c r="AP762" s="31" t="str">
        <f>IF($A762="","",IF(AP761="","",IF(Main!AR$143=0,0,IF(Main!AX$219="","",IF($C$29="PM",Main!AX$219/Main!AR$143*Main!AR163,ROUND(Main!AX$219/Main!AR$143*Main!AR163*$B54,0))))))</f>
        <v/>
      </c>
      <c r="AQ762" s="31" t="str">
        <f>IF($A762="","",IF(AQ761="","",IF(Main!AS$143=0,0,IF(Main!AY$219="","",IF($C$29="PM",Main!AY$219/Main!AS$143*Main!AS163,ROUND(Main!AY$219/Main!AS$143*Main!AS163*$B54,0))))))</f>
        <v/>
      </c>
      <c r="AR762" s="31" t="str">
        <f>IF($A762="","",IF(AR761="","",IF(Main!AT$143=0,0,IF(Main!AZ$219="","",IF($C$29="PM",Main!AZ$219/Main!AT$143*Main!AT163,ROUND(Main!AZ$219/Main!AT$143*Main!AT163*$B54,0))))))</f>
        <v/>
      </c>
      <c r="AS762" s="31" t="str">
        <f>IF($A762="","",IF(AS761="","",IF(Main!AU$143=0,0,IF(Main!BA$219="","",IF($C$29="PM",Main!BA$219/Main!AU$143*Main!AU163,ROUND(Main!BA$219/Main!AU$143*Main!AU163*$B54,0))))))</f>
        <v/>
      </c>
      <c r="AT762" s="31" t="str">
        <f>IF($A762="","",IF(AT761="","",IF(Main!AV$143=0,0,IF(Main!BB$219="","",IF($C$29="PM",Main!BB$219/Main!AV$143*Main!AV163,ROUND(Main!BB$219/Main!AV$143*Main!AV163*$B54,0))))))</f>
        <v/>
      </c>
      <c r="AU762" s="31" t="str">
        <f>IF($A762="","",IF(AU761="","",IF(Main!AW$143=0,0,IF(Main!BC$219="","",IF($C$29="PM",Main!BC$219/Main!AW$143*Main!AW163,ROUND(Main!BC$219/Main!AW$143*Main!AW163*$B54,0))))))</f>
        <v/>
      </c>
      <c r="AV762" s="31" t="str">
        <f>IF($A762="","",IF(AV761="","",IF(Main!AX$143=0,0,IF(Main!BD$219="","",IF($C$29="PM",Main!BD$219/Main!AX$143*Main!AX163,ROUND(Main!BD$219/Main!AX$143*Main!AX163*$B54,0))))))</f>
        <v/>
      </c>
      <c r="AW762" s="31" t="str">
        <f>IF($A762="","",IF(AW761="","",IF(Main!AY$143=0,0,IF(Main!BE$219="","",IF($C$29="PM",Main!BE$219/Main!AY$143*Main!AY163,ROUND(Main!BE$219/Main!AY$143*Main!AY163*$B54,0))))))</f>
        <v/>
      </c>
      <c r="AX762" s="50" t="str">
        <f>IF($A762="","",IF(AX761="","",IF(Main!AZ$143=0,0,IF(Main!BF$219="","",IF($C$29="PM",Main!BF$219/Main!AZ$143*Main!AZ163,ROUND(Main!BF$219/Main!AZ$143*Main!AZ163*$B54,0))))))</f>
        <v/>
      </c>
      <c r="AY762" s="31" t="str">
        <f>IF($A762="","",IF(AY761="","",IF(Main!BA$143=0,0,IF(Main!BG$219="","",IF($C$29="PM",Main!BG$219/Main!BA$143*Main!BA163,ROUND(Main!BG$219/Main!BA$143*Main!BA163*$B54,0))))))</f>
        <v/>
      </c>
      <c r="AZ762" s="31" t="str">
        <f>IF($A762="","",IF(AZ761="","",IF(Main!BB$143=0,0,IF(Main!BH$219="","",IF($C$29="PM",Main!BH$219/Main!BB$143*Main!BB163,ROUND(Main!BH$219/Main!BB$143*Main!BB163*$B54,0))))))</f>
        <v/>
      </c>
      <c r="BA762" s="31" t="str">
        <f>IF($A762="","",IF(BA761="","",IF(Main!BC$143=0,0,IF(Main!BI$219="","",IF($C$29="PM",Main!BI$219/Main!BC$143*Main!BC163,ROUND(Main!BI$219/Main!BC$143*Main!BC163*$B54,0))))))</f>
        <v/>
      </c>
      <c r="BB762" s="31" t="str">
        <f>IF($A762="","",IF(BB761="","",IF(Main!BD$143=0,0,IF(Main!BJ$219="","",IF($C$29="PM",Main!BJ$219/Main!BD$143*Main!BD163,ROUND(Main!BJ$219/Main!BD$143*Main!BD163*$B54,0))))))</f>
        <v/>
      </c>
      <c r="BC762" s="31" t="str">
        <f>IF($A762="","",IF(BC761="","",IF(Main!BE$143=0,0,IF(Main!BK$219="","",IF($C$29="PM",Main!BK$219/Main!BE$143*Main!BE163,ROUND(Main!BK$219/Main!BE$143*Main!BE163*$B54,0))))))</f>
        <v/>
      </c>
      <c r="BD762" s="31" t="str">
        <f>IF($A762="","",IF(BD761="","",IF(Main!BF$143=0,0,IF(Main!BL$219="","",IF($C$29="PM",Main!BL$219/Main!BF$143*Main!BF163,ROUND(Main!BL$219/Main!BF$143*Main!BF163*$B54,0))))))</f>
        <v/>
      </c>
      <c r="BE762" s="31" t="str">
        <f>IF($A762="","",IF(BE761="","",IF(Main!BG$143=0,0,IF(Main!BM$219="","",IF($C$29="PM",Main!BM$219/Main!BG$143*Main!BG163,ROUND(Main!BM$219/Main!BG$143*Main!BG163*$B54,0))))))</f>
        <v/>
      </c>
      <c r="BF762" s="31" t="str">
        <f>IF($A762="","",IF(BF761="","",IF(Main!BH$143=0,0,IF(Main!BN$219="","",IF($C$29="PM",Main!BN$219/Main!BH$143*Main!BH163,ROUND(Main!BN$219/Main!BH$143*Main!BH163*$B54,0))))))</f>
        <v/>
      </c>
      <c r="BG762" s="31" t="str">
        <f>IF($A762="","",IF(BG761="","",IF(Main!BI$143=0,0,IF(Main!BO$219="","",IF($C$29="PM",Main!BO$219/Main!BI$143*Main!BI163,ROUND(Main!BO$219/Main!BI$143*Main!BI163*$B54,0))))))</f>
        <v/>
      </c>
      <c r="BH762" s="31" t="str">
        <f>IF($A762="","",IF(BH761="","",IF(Main!BJ$143=0,0,IF(Main!BP$219="","",IF($C$29="PM",Main!BP$219/Main!BJ$143*Main!BJ163,ROUND(Main!BP$219/Main!BJ$143*Main!BJ163*$B54,0))))))</f>
        <v/>
      </c>
      <c r="BI762" s="31" t="str">
        <f>IF($A762="","",IF(BI761="","",IF(Main!BK$143=0,0,IF(Main!BQ$219="","",IF($C$29="PM",Main!BQ$219/Main!BK$143*Main!BK163,ROUND(Main!BQ$219/Main!BK$143*Main!BK163*$B54,0))))))</f>
        <v/>
      </c>
      <c r="BJ762" s="50" t="str">
        <f>IF($A762="","",IF(BJ761="","",IF(Main!BL$143=0,0,IF(Main!BR$219="","",IF($C$29="PM",Main!BR$219/Main!BL$143*Main!BL163,ROUND(Main!BR$219/Main!BL$143*Main!BL163*$B54,0))))))</f>
        <v/>
      </c>
      <c r="BK762" s="31" t="str">
        <f>IF($A762="","",IF(BK761="","",IF(Main!BM$143=0,0,IF(Main!BS$219="","",IF($C$29="PM",Main!BS$219/Main!BM$143*Main!BM163,ROUND(Main!BS$219/Main!BM$143*Main!BM163*$B54,0))))))</f>
        <v/>
      </c>
      <c r="BL762" s="31" t="str">
        <f>IF($A762="","",IF(BL761="","",IF(Main!BN$143=0,0,IF(Main!BT$219="","",IF($C$29="PM",Main!BT$219/Main!BN$143*Main!BN163,ROUND(Main!BT$219/Main!BN$143*Main!BN163*$B54,0))))))</f>
        <v/>
      </c>
      <c r="BM762" s="31" t="str">
        <f>IF($A762="","",IF(BM761="","",IF(Main!BO$143=0,0,IF(Main!BU$219="","",IF($C$29="PM",Main!BU$219/Main!BO$143*Main!BO163,ROUND(Main!BU$219/Main!BO$143*Main!BO163*$B54,0))))))</f>
        <v/>
      </c>
      <c r="BN762" s="31" t="str">
        <f>IF($A762="","",IF(BN761="","",IF(Main!BP$143=0,0,IF(Main!BV$219="","",IF($C$29="PM",Main!BV$219/Main!BP$143*Main!BP163,ROUND(Main!BV$219/Main!BP$143*Main!BP163*$B54,0))))))</f>
        <v/>
      </c>
      <c r="BO762" s="31" t="str">
        <f>IF($A762="","",IF(BO761="","",IF(Main!BQ$143=0,0,IF(Main!BW$219="","",IF($C$29="PM",Main!BW$219/Main!BQ$143*Main!BQ163,ROUND(Main!BW$219/Main!BQ$143*Main!BQ163*$B54,0))))))</f>
        <v/>
      </c>
      <c r="BP762" s="31" t="str">
        <f>IF($A762="","",IF(BP761="","",IF(Main!BR$143=0,0,IF(Main!BX$219="","",IF($C$29="PM",Main!BX$219/Main!BR$143*Main!BR163,ROUND(Main!BX$219/Main!BR$143*Main!BR163*$B54,0))))))</f>
        <v/>
      </c>
      <c r="BQ762" s="31" t="str">
        <f>IF($A762="","",IF(BQ761="","",IF(Main!BS$143=0,0,IF(Main!BY$219="","",IF($C$29="PM",Main!BY$219/Main!BS$143*Main!BS163,ROUND(Main!BY$219/Main!BS$143*Main!BS163*$B54,0))))))</f>
        <v/>
      </c>
      <c r="BR762" s="31" t="str">
        <f>IF($A762="","",IF(BR761="","",IF(Main!BT$143=0,0,IF(Main!BZ$219="","",IF($C$29="PM",Main!BZ$219/Main!BT$143*Main!BT163,ROUND(Main!BZ$219/Main!BT$143*Main!BT163*$B54,0))))))</f>
        <v/>
      </c>
      <c r="BS762" s="31" t="str">
        <f>IF($A762="","",IF(BS761="","",IF(Main!BU$143=0,0,IF(Main!CA$219="","",IF($C$29="PM",Main!CA$219/Main!BU$143*Main!BU163,ROUND(Main!CA$219/Main!BU$143*Main!BU163*$B54,0))))))</f>
        <v/>
      </c>
      <c r="BT762" s="31" t="str">
        <f>IF($A762="","",IF(BT761="","",IF(Main!BV$143=0,0,IF(Main!CB$219="","",IF($C$29="PM",Main!CB$219/Main!BV$143*Main!BV163,ROUND(Main!CB$219/Main!BV$143*Main!BV163*$B54,0))))))</f>
        <v/>
      </c>
      <c r="BU762" s="31" t="str">
        <f>IF($A762="","",IF(BU761="","",IF(Main!BW$143=0,0,IF(Main!CC$219="","",IF($C$29="PM",Main!CC$219/Main!BW$143*Main!BW163,ROUND(Main!CC$219/Main!BW$143*Main!BW163*$B54,0))))))</f>
        <v/>
      </c>
      <c r="BV762" s="50" t="str">
        <f>IF($A762="","",IF(BV761="","",IF(Main!BX$143=0,0,IF(Main!CD$219="","",IF($C$29="PM",Main!CD$219/Main!BX$143*Main!BX163,ROUND(Main!CD$219/Main!BX$143*Main!BX163*$B54,0))))))</f>
        <v/>
      </c>
    </row>
    <row r="763" spans="1:74" x14ac:dyDescent="0.2">
      <c r="A763" s="71" t="str">
        <f>IF(Main!A$55="","",Main!A$55)</f>
        <v/>
      </c>
      <c r="B763" s="74" t="str">
        <f t="shared" si="502"/>
        <v/>
      </c>
      <c r="C763" s="49" t="str">
        <f>IF($A763="","",IF(C762="","",IF(Main!E$143=0,0,IF(Main!K$219="","",IF($C$29="PM",Main!K$219/Main!E$143*Main!E164,ROUND(Main!K$219/Main!E$143*Main!E164*$B55,0))))))</f>
        <v/>
      </c>
      <c r="D763" s="31" t="str">
        <f>IF($A763="","",IF(D762="","",IF(Main!F$143=0,0,IF(Main!L$219="","",IF($C$29="PM",Main!L$219/Main!F$143*Main!F164,ROUND(Main!L$219/Main!F$143*Main!F164*$B55,0))))))</f>
        <v/>
      </c>
      <c r="E763" s="31" t="str">
        <f>IF($A763="","",IF(E762="","",IF(Main!G$143=0,0,IF(Main!M$219="","",IF($C$29="PM",Main!M$219/Main!G$143*Main!G164,ROUND(Main!M$219/Main!G$143*Main!G164*$B55,0))))))</f>
        <v/>
      </c>
      <c r="F763" s="31" t="str">
        <f>IF($A763="","",IF(F762="","",IF(Main!H$143=0,0,IF(Main!N$219="","",IF($C$29="PM",Main!N$219/Main!H$143*Main!H164,ROUND(Main!N$219/Main!H$143*Main!H164*$B55,0))))))</f>
        <v/>
      </c>
      <c r="G763" s="31" t="str">
        <f>IF($A763="","",IF(G762="","",IF(Main!I$143=0,0,IF(Main!O$219="","",IF($C$29="PM",Main!O$219/Main!I$143*Main!I164,ROUND(Main!O$219/Main!I$143*Main!I164*$B55,0))))))</f>
        <v/>
      </c>
      <c r="H763" s="31" t="str">
        <f>IF($A763="","",IF(H762="","",IF(Main!J$143=0,0,IF(Main!P$219="","",IF($C$29="PM",Main!P$219/Main!J$143*Main!J164,ROUND(Main!P$219/Main!J$143*Main!J164*$B55,0))))))</f>
        <v/>
      </c>
      <c r="I763" s="31" t="str">
        <f>IF($A763="","",IF(I762="","",IF(Main!K$143=0,0,IF(Main!Q$219="","",IF($C$29="PM",Main!Q$219/Main!K$143*Main!K164,ROUND(Main!Q$219/Main!K$143*Main!K164*$B55,0))))))</f>
        <v/>
      </c>
      <c r="J763" s="31" t="str">
        <f>IF($A763="","",IF(J762="","",IF(Main!L$143=0,0,IF(Main!R$219="","",IF($C$29="PM",Main!R$219/Main!L$143*Main!L164,ROUND(Main!R$219/Main!L$143*Main!L164*$B55,0))))))</f>
        <v/>
      </c>
      <c r="K763" s="31" t="str">
        <f>IF($A763="","",IF(K762="","",IF(Main!M$143=0,0,IF(Main!S$219="","",IF($C$29="PM",Main!S$219/Main!M$143*Main!M164,ROUND(Main!S$219/Main!M$143*Main!M164*$B55,0))))))</f>
        <v/>
      </c>
      <c r="L763" s="31" t="str">
        <f>IF($A763="","",IF(L762="","",IF(Main!N$143=0,0,IF(Main!T$219="","",IF($C$29="PM",Main!T$219/Main!N$143*Main!N164,ROUND(Main!T$219/Main!N$143*Main!N164*$B55,0))))))</f>
        <v/>
      </c>
      <c r="M763" s="31" t="str">
        <f>IF($A763="","",IF(M762="","",IF(Main!O$143=0,0,IF(Main!U$219="","",IF($C$29="PM",Main!U$219/Main!O$143*Main!O164,ROUND(Main!U$219/Main!O$143*Main!O164*$B55,0))))))</f>
        <v/>
      </c>
      <c r="N763" s="50" t="str">
        <f>IF($A763="","",IF(N762="","",IF(Main!P$143=0,0,IF(Main!V$219="","",IF($C$29="PM",Main!V$219/Main!P$143*Main!P164,ROUND(Main!V$219/Main!P$143*Main!P164*$B55,0))))))</f>
        <v/>
      </c>
      <c r="O763" s="31" t="str">
        <f>IF($A763="","",IF(O762="","",IF(Main!Q$143=0,0,IF(Main!W$219="","",IF($C$29="PM",Main!W$219/Main!Q$143*Main!Q164,ROUND(Main!W$219/Main!Q$143*Main!Q164*$B55,0))))))</f>
        <v/>
      </c>
      <c r="P763" s="31" t="str">
        <f>IF($A763="","",IF(P762="","",IF(Main!R$143=0,0,IF(Main!X$219="","",IF($C$29="PM",Main!X$219/Main!R$143*Main!R164,ROUND(Main!X$219/Main!R$143*Main!R164*$B55,0))))))</f>
        <v/>
      </c>
      <c r="Q763" s="31" t="str">
        <f>IF($A763="","",IF(Q762="","",IF(Main!S$143=0,0,IF(Main!Y$219="","",IF($C$29="PM",Main!Y$219/Main!S$143*Main!S164,ROUND(Main!Y$219/Main!S$143*Main!S164*$B55,0))))))</f>
        <v/>
      </c>
      <c r="R763" s="31" t="str">
        <f>IF($A763="","",IF(R762="","",IF(Main!T$143=0,0,IF(Main!Z$219="","",IF($C$29="PM",Main!Z$219/Main!T$143*Main!T164,ROUND(Main!Z$219/Main!T$143*Main!T164*$B55,0))))))</f>
        <v/>
      </c>
      <c r="S763" s="31" t="str">
        <f>IF($A763="","",IF(S762="","",IF(Main!U$143=0,0,IF(Main!AA$219="","",IF($C$29="PM",Main!AA$219/Main!U$143*Main!U164,ROUND(Main!AA$219/Main!U$143*Main!U164*$B55,0))))))</f>
        <v/>
      </c>
      <c r="T763" s="31" t="str">
        <f>IF($A763="","",IF(T762="","",IF(Main!V$143=0,0,IF(Main!AB$219="","",IF($C$29="PM",Main!AB$219/Main!V$143*Main!V164,ROUND(Main!AB$219/Main!V$143*Main!V164*$B55,0))))))</f>
        <v/>
      </c>
      <c r="U763" s="31" t="str">
        <f>IF($A763="","",IF(U762="","",IF(Main!W$143=0,0,IF(Main!AC$219="","",IF($C$29="PM",Main!AC$219/Main!W$143*Main!W164,ROUND(Main!AC$219/Main!W$143*Main!W164*$B55,0))))))</f>
        <v/>
      </c>
      <c r="V763" s="31" t="str">
        <f>IF($A763="","",IF(V762="","",IF(Main!X$143=0,0,IF(Main!AD$219="","",IF($C$29="PM",Main!AD$219/Main!X$143*Main!X164,ROUND(Main!AD$219/Main!X$143*Main!X164*$B55,0))))))</f>
        <v/>
      </c>
      <c r="W763" s="31" t="str">
        <f>IF($A763="","",IF(W762="","",IF(Main!Y$143=0,0,IF(Main!AE$219="","",IF($C$29="PM",Main!AE$219/Main!Y$143*Main!Y164,ROUND(Main!AE$219/Main!Y$143*Main!Y164*$B55,0))))))</f>
        <v/>
      </c>
      <c r="X763" s="31" t="str">
        <f>IF($A763="","",IF(X762="","",IF(Main!Z$143=0,0,IF(Main!AF$219="","",IF($C$29="PM",Main!AF$219/Main!Z$143*Main!Z164,ROUND(Main!AF$219/Main!Z$143*Main!Z164*$B55,0))))))</f>
        <v/>
      </c>
      <c r="Y763" s="31" t="str">
        <f>IF($A763="","",IF(Y762="","",IF(Main!AA$143=0,0,IF(Main!AG$219="","",IF($C$29="PM",Main!AG$219/Main!AA$143*Main!AA164,ROUND(Main!AG$219/Main!AA$143*Main!AA164*$B55,0))))))</f>
        <v/>
      </c>
      <c r="Z763" s="31" t="str">
        <f>IF($A763="","",IF(Z762="","",IF(Main!AB$143=0,0,IF(Main!AH$219="","",IF($C$29="PM",Main!AH$219/Main!AB$143*Main!AB164,ROUND(Main!AH$219/Main!AB$143*Main!AB164*$B55,0))))))</f>
        <v/>
      </c>
      <c r="AA763" s="49" t="str">
        <f>IF($A763="","",IF(AA762="","",IF(Main!AC$143=0,0,IF(Main!AI$219="","",IF($C$29="PM",Main!AI$219/Main!AC$143*Main!AC164,ROUND(Main!AI$219/Main!AC$143*Main!AC164*$B55,0))))))</f>
        <v/>
      </c>
      <c r="AB763" s="31" t="str">
        <f>IF($A763="","",IF(AB762="","",IF(Main!AD$143=0,0,IF(Main!AJ$219="","",IF($C$29="PM",Main!AJ$219/Main!AD$143*Main!AD164,ROUND(Main!AJ$219/Main!AD$143*Main!AD164*$B55,0))))))</f>
        <v/>
      </c>
      <c r="AC763" s="31" t="str">
        <f>IF($A763="","",IF(AC762="","",IF(Main!AE$143=0,0,IF(Main!AK$219="","",IF($C$29="PM",Main!AK$219/Main!AE$143*Main!AE164,ROUND(Main!AK$219/Main!AE$143*Main!AE164*$B55,0))))))</f>
        <v/>
      </c>
      <c r="AD763" s="31" t="str">
        <f>IF($A763="","",IF(AD762="","",IF(Main!AF$143=0,0,IF(Main!AL$219="","",IF($C$29="PM",Main!AL$219/Main!AF$143*Main!AF164,ROUND(Main!AL$219/Main!AF$143*Main!AF164*$B55,0))))))</f>
        <v/>
      </c>
      <c r="AE763" s="31" t="str">
        <f>IF($A763="","",IF(AE762="","",IF(Main!AG$143=0,0,IF(Main!AM$219="","",IF($C$29="PM",Main!AM$219/Main!AG$143*Main!AG164,ROUND(Main!AM$219/Main!AG$143*Main!AG164*$B55,0))))))</f>
        <v/>
      </c>
      <c r="AF763" s="31" t="str">
        <f>IF($A763="","",IF(AF762="","",IF(Main!AH$143=0,0,IF(Main!AN$219="","",IF($C$29="PM",Main!AN$219/Main!AH$143*Main!AH164,ROUND(Main!AN$219/Main!AH$143*Main!AH164*$B55,0))))))</f>
        <v/>
      </c>
      <c r="AG763" s="31" t="str">
        <f>IF($A763="","",IF(AG762="","",IF(Main!AI$143=0,0,IF(Main!AO$219="","",IF($C$29="PM",Main!AO$219/Main!AI$143*Main!AI164,ROUND(Main!AO$219/Main!AI$143*Main!AI164*$B55,0))))))</f>
        <v/>
      </c>
      <c r="AH763" s="31" t="str">
        <f>IF($A763="","",IF(AH762="","",IF(Main!AJ$143=0,0,IF(Main!AP$219="","",IF($C$29="PM",Main!AP$219/Main!AJ$143*Main!AJ164,ROUND(Main!AP$219/Main!AJ$143*Main!AJ164*$B55,0))))))</f>
        <v/>
      </c>
      <c r="AI763" s="31" t="str">
        <f>IF($A763="","",IF(AI762="","",IF(Main!AK$143=0,0,IF(Main!AQ$219="","",IF($C$29="PM",Main!AQ$219/Main!AK$143*Main!AK164,ROUND(Main!AQ$219/Main!AK$143*Main!AK164*$B55,0))))))</f>
        <v/>
      </c>
      <c r="AJ763" s="31" t="str">
        <f>IF($A763="","",IF(AJ762="","",IF(Main!AL$143=0,0,IF(Main!AR$219="","",IF($C$29="PM",Main!AR$219/Main!AL$143*Main!AL164,ROUND(Main!AR$219/Main!AL$143*Main!AL164*$B55,0))))))</f>
        <v/>
      </c>
      <c r="AK763" s="31" t="str">
        <f>IF($A763="","",IF(AK762="","",IF(Main!AM$143=0,0,IF(Main!AS$219="","",IF($C$29="PM",Main!AS$219/Main!AM$143*Main!AM164,ROUND(Main!AS$219/Main!AM$143*Main!AM164*$B55,0))))))</f>
        <v/>
      </c>
      <c r="AL763" s="50" t="str">
        <f>IF($A763="","",IF(AL762="","",IF(Main!AN$143=0,0,IF(Main!AT$219="","",IF($C$29="PM",Main!AT$219/Main!AN$143*Main!AN164,ROUND(Main!AT$219/Main!AN$143*Main!AN164*$B55,0))))))</f>
        <v/>
      </c>
      <c r="AM763" s="31" t="str">
        <f>IF($A763="","",IF(AM762="","",IF(Main!AO$143=0,0,IF(Main!AU$219="","",IF($C$29="PM",Main!AU$219/Main!AO$143*Main!AO164,ROUND(Main!AU$219/Main!AO$143*Main!AO164*$B55,0))))))</f>
        <v/>
      </c>
      <c r="AN763" s="31" t="str">
        <f>IF($A763="","",IF(AN762="","",IF(Main!AP$143=0,0,IF(Main!AV$219="","",IF($C$29="PM",Main!AV$219/Main!AP$143*Main!AP164,ROUND(Main!AV$219/Main!AP$143*Main!AP164*$B55,0))))))</f>
        <v/>
      </c>
      <c r="AO763" s="31" t="str">
        <f>IF($A763="","",IF(AO762="","",IF(Main!AQ$143=0,0,IF(Main!AW$219="","",IF($C$29="PM",Main!AW$219/Main!AQ$143*Main!AQ164,ROUND(Main!AW$219/Main!AQ$143*Main!AQ164*$B55,0))))))</f>
        <v/>
      </c>
      <c r="AP763" s="31" t="str">
        <f>IF($A763="","",IF(AP762="","",IF(Main!AR$143=0,0,IF(Main!AX$219="","",IF($C$29="PM",Main!AX$219/Main!AR$143*Main!AR164,ROUND(Main!AX$219/Main!AR$143*Main!AR164*$B55,0))))))</f>
        <v/>
      </c>
      <c r="AQ763" s="31" t="str">
        <f>IF($A763="","",IF(AQ762="","",IF(Main!AS$143=0,0,IF(Main!AY$219="","",IF($C$29="PM",Main!AY$219/Main!AS$143*Main!AS164,ROUND(Main!AY$219/Main!AS$143*Main!AS164*$B55,0))))))</f>
        <v/>
      </c>
      <c r="AR763" s="31" t="str">
        <f>IF($A763="","",IF(AR762="","",IF(Main!AT$143=0,0,IF(Main!AZ$219="","",IF($C$29="PM",Main!AZ$219/Main!AT$143*Main!AT164,ROUND(Main!AZ$219/Main!AT$143*Main!AT164*$B55,0))))))</f>
        <v/>
      </c>
      <c r="AS763" s="31" t="str">
        <f>IF($A763="","",IF(AS762="","",IF(Main!AU$143=0,0,IF(Main!BA$219="","",IF($C$29="PM",Main!BA$219/Main!AU$143*Main!AU164,ROUND(Main!BA$219/Main!AU$143*Main!AU164*$B55,0))))))</f>
        <v/>
      </c>
      <c r="AT763" s="31" t="str">
        <f>IF($A763="","",IF(AT762="","",IF(Main!AV$143=0,0,IF(Main!BB$219="","",IF($C$29="PM",Main!BB$219/Main!AV$143*Main!AV164,ROUND(Main!BB$219/Main!AV$143*Main!AV164*$B55,0))))))</f>
        <v/>
      </c>
      <c r="AU763" s="31" t="str">
        <f>IF($A763="","",IF(AU762="","",IF(Main!AW$143=0,0,IF(Main!BC$219="","",IF($C$29="PM",Main!BC$219/Main!AW$143*Main!AW164,ROUND(Main!BC$219/Main!AW$143*Main!AW164*$B55,0))))))</f>
        <v/>
      </c>
      <c r="AV763" s="31" t="str">
        <f>IF($A763="","",IF(AV762="","",IF(Main!AX$143=0,0,IF(Main!BD$219="","",IF($C$29="PM",Main!BD$219/Main!AX$143*Main!AX164,ROUND(Main!BD$219/Main!AX$143*Main!AX164*$B55,0))))))</f>
        <v/>
      </c>
      <c r="AW763" s="31" t="str">
        <f>IF($A763="","",IF(AW762="","",IF(Main!AY$143=0,0,IF(Main!BE$219="","",IF($C$29="PM",Main!BE$219/Main!AY$143*Main!AY164,ROUND(Main!BE$219/Main!AY$143*Main!AY164*$B55,0))))))</f>
        <v/>
      </c>
      <c r="AX763" s="50" t="str">
        <f>IF($A763="","",IF(AX762="","",IF(Main!AZ$143=0,0,IF(Main!BF$219="","",IF($C$29="PM",Main!BF$219/Main!AZ$143*Main!AZ164,ROUND(Main!BF$219/Main!AZ$143*Main!AZ164*$B55,0))))))</f>
        <v/>
      </c>
      <c r="AY763" s="31" t="str">
        <f>IF($A763="","",IF(AY762="","",IF(Main!BA$143=0,0,IF(Main!BG$219="","",IF($C$29="PM",Main!BG$219/Main!BA$143*Main!BA164,ROUND(Main!BG$219/Main!BA$143*Main!BA164*$B55,0))))))</f>
        <v/>
      </c>
      <c r="AZ763" s="31" t="str">
        <f>IF($A763="","",IF(AZ762="","",IF(Main!BB$143=0,0,IF(Main!BH$219="","",IF($C$29="PM",Main!BH$219/Main!BB$143*Main!BB164,ROUND(Main!BH$219/Main!BB$143*Main!BB164*$B55,0))))))</f>
        <v/>
      </c>
      <c r="BA763" s="31" t="str">
        <f>IF($A763="","",IF(BA762="","",IF(Main!BC$143=0,0,IF(Main!BI$219="","",IF($C$29="PM",Main!BI$219/Main!BC$143*Main!BC164,ROUND(Main!BI$219/Main!BC$143*Main!BC164*$B55,0))))))</f>
        <v/>
      </c>
      <c r="BB763" s="31" t="str">
        <f>IF($A763="","",IF(BB762="","",IF(Main!BD$143=0,0,IF(Main!BJ$219="","",IF($C$29="PM",Main!BJ$219/Main!BD$143*Main!BD164,ROUND(Main!BJ$219/Main!BD$143*Main!BD164*$B55,0))))))</f>
        <v/>
      </c>
      <c r="BC763" s="31" t="str">
        <f>IF($A763="","",IF(BC762="","",IF(Main!BE$143=0,0,IF(Main!BK$219="","",IF($C$29="PM",Main!BK$219/Main!BE$143*Main!BE164,ROUND(Main!BK$219/Main!BE$143*Main!BE164*$B55,0))))))</f>
        <v/>
      </c>
      <c r="BD763" s="31" t="str">
        <f>IF($A763="","",IF(BD762="","",IF(Main!BF$143=0,0,IF(Main!BL$219="","",IF($C$29="PM",Main!BL$219/Main!BF$143*Main!BF164,ROUND(Main!BL$219/Main!BF$143*Main!BF164*$B55,0))))))</f>
        <v/>
      </c>
      <c r="BE763" s="31" t="str">
        <f>IF($A763="","",IF(BE762="","",IF(Main!BG$143=0,0,IF(Main!BM$219="","",IF($C$29="PM",Main!BM$219/Main!BG$143*Main!BG164,ROUND(Main!BM$219/Main!BG$143*Main!BG164*$B55,0))))))</f>
        <v/>
      </c>
      <c r="BF763" s="31" t="str">
        <f>IF($A763="","",IF(BF762="","",IF(Main!BH$143=0,0,IF(Main!BN$219="","",IF($C$29="PM",Main!BN$219/Main!BH$143*Main!BH164,ROUND(Main!BN$219/Main!BH$143*Main!BH164*$B55,0))))))</f>
        <v/>
      </c>
      <c r="BG763" s="31" t="str">
        <f>IF($A763="","",IF(BG762="","",IF(Main!BI$143=0,0,IF(Main!BO$219="","",IF($C$29="PM",Main!BO$219/Main!BI$143*Main!BI164,ROUND(Main!BO$219/Main!BI$143*Main!BI164*$B55,0))))))</f>
        <v/>
      </c>
      <c r="BH763" s="31" t="str">
        <f>IF($A763="","",IF(BH762="","",IF(Main!BJ$143=0,0,IF(Main!BP$219="","",IF($C$29="PM",Main!BP$219/Main!BJ$143*Main!BJ164,ROUND(Main!BP$219/Main!BJ$143*Main!BJ164*$B55,0))))))</f>
        <v/>
      </c>
      <c r="BI763" s="31" t="str">
        <f>IF($A763="","",IF(BI762="","",IF(Main!BK$143=0,0,IF(Main!BQ$219="","",IF($C$29="PM",Main!BQ$219/Main!BK$143*Main!BK164,ROUND(Main!BQ$219/Main!BK$143*Main!BK164*$B55,0))))))</f>
        <v/>
      </c>
      <c r="BJ763" s="50" t="str">
        <f>IF($A763="","",IF(BJ762="","",IF(Main!BL$143=0,0,IF(Main!BR$219="","",IF($C$29="PM",Main!BR$219/Main!BL$143*Main!BL164,ROUND(Main!BR$219/Main!BL$143*Main!BL164*$B55,0))))))</f>
        <v/>
      </c>
      <c r="BK763" s="31" t="str">
        <f>IF($A763="","",IF(BK762="","",IF(Main!BM$143=0,0,IF(Main!BS$219="","",IF($C$29="PM",Main!BS$219/Main!BM$143*Main!BM164,ROUND(Main!BS$219/Main!BM$143*Main!BM164*$B55,0))))))</f>
        <v/>
      </c>
      <c r="BL763" s="31" t="str">
        <f>IF($A763="","",IF(BL762="","",IF(Main!BN$143=0,0,IF(Main!BT$219="","",IF($C$29="PM",Main!BT$219/Main!BN$143*Main!BN164,ROUND(Main!BT$219/Main!BN$143*Main!BN164*$B55,0))))))</f>
        <v/>
      </c>
      <c r="BM763" s="31" t="str">
        <f>IF($A763="","",IF(BM762="","",IF(Main!BO$143=0,0,IF(Main!BU$219="","",IF($C$29="PM",Main!BU$219/Main!BO$143*Main!BO164,ROUND(Main!BU$219/Main!BO$143*Main!BO164*$B55,0))))))</f>
        <v/>
      </c>
      <c r="BN763" s="31" t="str">
        <f>IF($A763="","",IF(BN762="","",IF(Main!BP$143=0,0,IF(Main!BV$219="","",IF($C$29="PM",Main!BV$219/Main!BP$143*Main!BP164,ROUND(Main!BV$219/Main!BP$143*Main!BP164*$B55,0))))))</f>
        <v/>
      </c>
      <c r="BO763" s="31" t="str">
        <f>IF($A763="","",IF(BO762="","",IF(Main!BQ$143=0,0,IF(Main!BW$219="","",IF($C$29="PM",Main!BW$219/Main!BQ$143*Main!BQ164,ROUND(Main!BW$219/Main!BQ$143*Main!BQ164*$B55,0))))))</f>
        <v/>
      </c>
      <c r="BP763" s="31" t="str">
        <f>IF($A763="","",IF(BP762="","",IF(Main!BR$143=0,0,IF(Main!BX$219="","",IF($C$29="PM",Main!BX$219/Main!BR$143*Main!BR164,ROUND(Main!BX$219/Main!BR$143*Main!BR164*$B55,0))))))</f>
        <v/>
      </c>
      <c r="BQ763" s="31" t="str">
        <f>IF($A763="","",IF(BQ762="","",IF(Main!BS$143=0,0,IF(Main!BY$219="","",IF($C$29="PM",Main!BY$219/Main!BS$143*Main!BS164,ROUND(Main!BY$219/Main!BS$143*Main!BS164*$B55,0))))))</f>
        <v/>
      </c>
      <c r="BR763" s="31" t="str">
        <f>IF($A763="","",IF(BR762="","",IF(Main!BT$143=0,0,IF(Main!BZ$219="","",IF($C$29="PM",Main!BZ$219/Main!BT$143*Main!BT164,ROUND(Main!BZ$219/Main!BT$143*Main!BT164*$B55,0))))))</f>
        <v/>
      </c>
      <c r="BS763" s="31" t="str">
        <f>IF($A763="","",IF(BS762="","",IF(Main!BU$143=0,0,IF(Main!CA$219="","",IF($C$29="PM",Main!CA$219/Main!BU$143*Main!BU164,ROUND(Main!CA$219/Main!BU$143*Main!BU164*$B55,0))))))</f>
        <v/>
      </c>
      <c r="BT763" s="31" t="str">
        <f>IF($A763="","",IF(BT762="","",IF(Main!BV$143=0,0,IF(Main!CB$219="","",IF($C$29="PM",Main!CB$219/Main!BV$143*Main!BV164,ROUND(Main!CB$219/Main!BV$143*Main!BV164*$B55,0))))))</f>
        <v/>
      </c>
      <c r="BU763" s="31" t="str">
        <f>IF($A763="","",IF(BU762="","",IF(Main!BW$143=0,0,IF(Main!CC$219="","",IF($C$29="PM",Main!CC$219/Main!BW$143*Main!BW164,ROUND(Main!CC$219/Main!BW$143*Main!BW164*$B55,0))))))</f>
        <v/>
      </c>
      <c r="BV763" s="50" t="str">
        <f>IF($A763="","",IF(BV762="","",IF(Main!BX$143=0,0,IF(Main!CD$219="","",IF($C$29="PM",Main!CD$219/Main!BX$143*Main!BX164,ROUND(Main!CD$219/Main!BX$143*Main!BX164*$B55,0))))))</f>
        <v/>
      </c>
    </row>
    <row r="764" spans="1:74" x14ac:dyDescent="0.2">
      <c r="A764" s="72" t="str">
        <f>IF(Main!A$56="","",Main!A$56)</f>
        <v/>
      </c>
      <c r="B764" s="75" t="str">
        <f t="shared" si="502"/>
        <v/>
      </c>
      <c r="C764" s="53" t="str">
        <f>IF($A764="","",IF(C763="","",IF(Main!E$143=0,0,IF(Main!K$219="","",IF($C$29="PM",Main!K$219/Main!E$143*Main!E165,ROUND(Main!K$219/Main!E$143*Main!E165*$B56,0))))))</f>
        <v/>
      </c>
      <c r="D764" s="51" t="str">
        <f>IF($A764="","",IF(D763="","",IF(Main!F$143=0,0,IF(Main!L$219="","",IF($C$29="PM",Main!L$219/Main!F$143*Main!F165,ROUND(Main!L$219/Main!F$143*Main!F165*$B56,0))))))</f>
        <v/>
      </c>
      <c r="E764" s="51" t="str">
        <f>IF($A764="","",IF(E763="","",IF(Main!G$143=0,0,IF(Main!M$219="","",IF($C$29="PM",Main!M$219/Main!G$143*Main!G165,ROUND(Main!M$219/Main!G$143*Main!G165*$B56,0))))))</f>
        <v/>
      </c>
      <c r="F764" s="51" t="str">
        <f>IF($A764="","",IF(F763="","",IF(Main!H$143=0,0,IF(Main!N$219="","",IF($C$29="PM",Main!N$219/Main!H$143*Main!H165,ROUND(Main!N$219/Main!H$143*Main!H165*$B56,0))))))</f>
        <v/>
      </c>
      <c r="G764" s="51" t="str">
        <f>IF($A764="","",IF(G763="","",IF(Main!I$143=0,0,IF(Main!O$219="","",IF($C$29="PM",Main!O$219/Main!I$143*Main!I165,ROUND(Main!O$219/Main!I$143*Main!I165*$B56,0))))))</f>
        <v/>
      </c>
      <c r="H764" s="51" t="str">
        <f>IF($A764="","",IF(H763="","",IF(Main!J$143=0,0,IF(Main!P$219="","",IF($C$29="PM",Main!P$219/Main!J$143*Main!J165,ROUND(Main!P$219/Main!J$143*Main!J165*$B56,0))))))</f>
        <v/>
      </c>
      <c r="I764" s="51" t="str">
        <f>IF($A764="","",IF(I763="","",IF(Main!K$143=0,0,IF(Main!Q$219="","",IF($C$29="PM",Main!Q$219/Main!K$143*Main!K165,ROUND(Main!Q$219/Main!K$143*Main!K165*$B56,0))))))</f>
        <v/>
      </c>
      <c r="J764" s="51" t="str">
        <f>IF($A764="","",IF(J763="","",IF(Main!L$143=0,0,IF(Main!R$219="","",IF($C$29="PM",Main!R$219/Main!L$143*Main!L165,ROUND(Main!R$219/Main!L$143*Main!L165*$B56,0))))))</f>
        <v/>
      </c>
      <c r="K764" s="51" t="str">
        <f>IF($A764="","",IF(K763="","",IF(Main!M$143=0,0,IF(Main!S$219="","",IF($C$29="PM",Main!S$219/Main!M$143*Main!M165,ROUND(Main!S$219/Main!M$143*Main!M165*$B56,0))))))</f>
        <v/>
      </c>
      <c r="L764" s="51" t="str">
        <f>IF($A764="","",IF(L763="","",IF(Main!N$143=0,0,IF(Main!T$219="","",IF($C$29="PM",Main!T$219/Main!N$143*Main!N165,ROUND(Main!T$219/Main!N$143*Main!N165*$B56,0))))))</f>
        <v/>
      </c>
      <c r="M764" s="51" t="str">
        <f>IF($A764="","",IF(M763="","",IF(Main!O$143=0,0,IF(Main!U$219="","",IF($C$29="PM",Main!U$219/Main!O$143*Main!O165,ROUND(Main!U$219/Main!O$143*Main!O165*$B56,0))))))</f>
        <v/>
      </c>
      <c r="N764" s="52" t="str">
        <f>IF($A764="","",IF(N763="","",IF(Main!P$143=0,0,IF(Main!V$219="","",IF($C$29="PM",Main!V$219/Main!P$143*Main!P165,ROUND(Main!V$219/Main!P$143*Main!P165*$B56,0))))))</f>
        <v/>
      </c>
      <c r="O764" s="51" t="str">
        <f>IF($A764="","",IF(O763="","",IF(Main!Q$143=0,0,IF(Main!W$219="","",IF($C$29="PM",Main!W$219/Main!Q$143*Main!Q165,ROUND(Main!W$219/Main!Q$143*Main!Q165*$B56,0))))))</f>
        <v/>
      </c>
      <c r="P764" s="51" t="str">
        <f>IF($A764="","",IF(P763="","",IF(Main!R$143=0,0,IF(Main!X$219="","",IF($C$29="PM",Main!X$219/Main!R$143*Main!R165,ROUND(Main!X$219/Main!R$143*Main!R165*$B56,0))))))</f>
        <v/>
      </c>
      <c r="Q764" s="51" t="str">
        <f>IF($A764="","",IF(Q763="","",IF(Main!S$143=0,0,IF(Main!Y$219="","",IF($C$29="PM",Main!Y$219/Main!S$143*Main!S165,ROUND(Main!Y$219/Main!S$143*Main!S165*$B56,0))))))</f>
        <v/>
      </c>
      <c r="R764" s="51" t="str">
        <f>IF($A764="","",IF(R763="","",IF(Main!T$143=0,0,IF(Main!Z$219="","",IF($C$29="PM",Main!Z$219/Main!T$143*Main!T165,ROUND(Main!Z$219/Main!T$143*Main!T165*$B56,0))))))</f>
        <v/>
      </c>
      <c r="S764" s="51" t="str">
        <f>IF($A764="","",IF(S763="","",IF(Main!U$143=0,0,IF(Main!AA$219="","",IF($C$29="PM",Main!AA$219/Main!U$143*Main!U165,ROUND(Main!AA$219/Main!U$143*Main!U165*$B56,0))))))</f>
        <v/>
      </c>
      <c r="T764" s="51" t="str">
        <f>IF($A764="","",IF(T763="","",IF(Main!V$143=0,0,IF(Main!AB$219="","",IF($C$29="PM",Main!AB$219/Main!V$143*Main!V165,ROUND(Main!AB$219/Main!V$143*Main!V165*$B56,0))))))</f>
        <v/>
      </c>
      <c r="U764" s="51" t="str">
        <f>IF($A764="","",IF(U763="","",IF(Main!W$143=0,0,IF(Main!AC$219="","",IF($C$29="PM",Main!AC$219/Main!W$143*Main!W165,ROUND(Main!AC$219/Main!W$143*Main!W165*$B56,0))))))</f>
        <v/>
      </c>
      <c r="V764" s="51" t="str">
        <f>IF($A764="","",IF(V763="","",IF(Main!X$143=0,0,IF(Main!AD$219="","",IF($C$29="PM",Main!AD$219/Main!X$143*Main!X165,ROUND(Main!AD$219/Main!X$143*Main!X165*$B56,0))))))</f>
        <v/>
      </c>
      <c r="W764" s="51" t="str">
        <f>IF($A764="","",IF(W763="","",IF(Main!Y$143=0,0,IF(Main!AE$219="","",IF($C$29="PM",Main!AE$219/Main!Y$143*Main!Y165,ROUND(Main!AE$219/Main!Y$143*Main!Y165*$B56,0))))))</f>
        <v/>
      </c>
      <c r="X764" s="51" t="str">
        <f>IF($A764="","",IF(X763="","",IF(Main!Z$143=0,0,IF(Main!AF$219="","",IF($C$29="PM",Main!AF$219/Main!Z$143*Main!Z165,ROUND(Main!AF$219/Main!Z$143*Main!Z165*$B56,0))))))</f>
        <v/>
      </c>
      <c r="Y764" s="51" t="str">
        <f>IF($A764="","",IF(Y763="","",IF(Main!AA$143=0,0,IF(Main!AG$219="","",IF($C$29="PM",Main!AG$219/Main!AA$143*Main!AA165,ROUND(Main!AG$219/Main!AA$143*Main!AA165*$B56,0))))))</f>
        <v/>
      </c>
      <c r="Z764" s="51" t="str">
        <f>IF($A764="","",IF(Z763="","",IF(Main!AB$143=0,0,IF(Main!AH$219="","",IF($C$29="PM",Main!AH$219/Main!AB$143*Main!AB165,ROUND(Main!AH$219/Main!AB$143*Main!AB165*$B56,0))))))</f>
        <v/>
      </c>
      <c r="AA764" s="53" t="str">
        <f>IF($A764="","",IF(AA763="","",IF(Main!AC$143=0,0,IF(Main!AI$219="","",IF($C$29="PM",Main!AI$219/Main!AC$143*Main!AC165,ROUND(Main!AI$219/Main!AC$143*Main!AC165*$B56,0))))))</f>
        <v/>
      </c>
      <c r="AB764" s="51" t="str">
        <f>IF($A764="","",IF(AB763="","",IF(Main!AD$143=0,0,IF(Main!AJ$219="","",IF($C$29="PM",Main!AJ$219/Main!AD$143*Main!AD165,ROUND(Main!AJ$219/Main!AD$143*Main!AD165*$B56,0))))))</f>
        <v/>
      </c>
      <c r="AC764" s="51" t="str">
        <f>IF($A764="","",IF(AC763="","",IF(Main!AE$143=0,0,IF(Main!AK$219="","",IF($C$29="PM",Main!AK$219/Main!AE$143*Main!AE165,ROUND(Main!AK$219/Main!AE$143*Main!AE165*$B56,0))))))</f>
        <v/>
      </c>
      <c r="AD764" s="51" t="str">
        <f>IF($A764="","",IF(AD763="","",IF(Main!AF$143=0,0,IF(Main!AL$219="","",IF($C$29="PM",Main!AL$219/Main!AF$143*Main!AF165,ROUND(Main!AL$219/Main!AF$143*Main!AF165*$B56,0))))))</f>
        <v/>
      </c>
      <c r="AE764" s="51" t="str">
        <f>IF($A764="","",IF(AE763="","",IF(Main!AG$143=0,0,IF(Main!AM$219="","",IF($C$29="PM",Main!AM$219/Main!AG$143*Main!AG165,ROUND(Main!AM$219/Main!AG$143*Main!AG165*$B56,0))))))</f>
        <v/>
      </c>
      <c r="AF764" s="51" t="str">
        <f>IF($A764="","",IF(AF763="","",IF(Main!AH$143=0,0,IF(Main!AN$219="","",IF($C$29="PM",Main!AN$219/Main!AH$143*Main!AH165,ROUND(Main!AN$219/Main!AH$143*Main!AH165*$B56,0))))))</f>
        <v/>
      </c>
      <c r="AG764" s="51" t="str">
        <f>IF($A764="","",IF(AG763="","",IF(Main!AI$143=0,0,IF(Main!AO$219="","",IF($C$29="PM",Main!AO$219/Main!AI$143*Main!AI165,ROUND(Main!AO$219/Main!AI$143*Main!AI165*$B56,0))))))</f>
        <v/>
      </c>
      <c r="AH764" s="51" t="str">
        <f>IF($A764="","",IF(AH763="","",IF(Main!AJ$143=0,0,IF(Main!AP$219="","",IF($C$29="PM",Main!AP$219/Main!AJ$143*Main!AJ165,ROUND(Main!AP$219/Main!AJ$143*Main!AJ165*$B56,0))))))</f>
        <v/>
      </c>
      <c r="AI764" s="51" t="str">
        <f>IF($A764="","",IF(AI763="","",IF(Main!AK$143=0,0,IF(Main!AQ$219="","",IF($C$29="PM",Main!AQ$219/Main!AK$143*Main!AK165,ROUND(Main!AQ$219/Main!AK$143*Main!AK165*$B56,0))))))</f>
        <v/>
      </c>
      <c r="AJ764" s="51" t="str">
        <f>IF($A764="","",IF(AJ763="","",IF(Main!AL$143=0,0,IF(Main!AR$219="","",IF($C$29="PM",Main!AR$219/Main!AL$143*Main!AL165,ROUND(Main!AR$219/Main!AL$143*Main!AL165*$B56,0))))))</f>
        <v/>
      </c>
      <c r="AK764" s="51" t="str">
        <f>IF($A764="","",IF(AK763="","",IF(Main!AM$143=0,0,IF(Main!AS$219="","",IF($C$29="PM",Main!AS$219/Main!AM$143*Main!AM165,ROUND(Main!AS$219/Main!AM$143*Main!AM165*$B56,0))))))</f>
        <v/>
      </c>
      <c r="AL764" s="52" t="str">
        <f>IF($A764="","",IF(AL763="","",IF(Main!AN$143=0,0,IF(Main!AT$219="","",IF($C$29="PM",Main!AT$219/Main!AN$143*Main!AN165,ROUND(Main!AT$219/Main!AN$143*Main!AN165*$B56,0))))))</f>
        <v/>
      </c>
      <c r="AM764" s="51" t="str">
        <f>IF($A764="","",IF(AM763="","",IF(Main!AO$143=0,0,IF(Main!AU$219="","",IF($C$29="PM",Main!AU$219/Main!AO$143*Main!AO165,ROUND(Main!AU$219/Main!AO$143*Main!AO165*$B56,0))))))</f>
        <v/>
      </c>
      <c r="AN764" s="51" t="str">
        <f>IF($A764="","",IF(AN763="","",IF(Main!AP$143=0,0,IF(Main!AV$219="","",IF($C$29="PM",Main!AV$219/Main!AP$143*Main!AP165,ROUND(Main!AV$219/Main!AP$143*Main!AP165*$B56,0))))))</f>
        <v/>
      </c>
      <c r="AO764" s="51" t="str">
        <f>IF($A764="","",IF(AO763="","",IF(Main!AQ$143=0,0,IF(Main!AW$219="","",IF($C$29="PM",Main!AW$219/Main!AQ$143*Main!AQ165,ROUND(Main!AW$219/Main!AQ$143*Main!AQ165*$B56,0))))))</f>
        <v/>
      </c>
      <c r="AP764" s="51" t="str">
        <f>IF($A764="","",IF(AP763="","",IF(Main!AR$143=0,0,IF(Main!AX$219="","",IF($C$29="PM",Main!AX$219/Main!AR$143*Main!AR165,ROUND(Main!AX$219/Main!AR$143*Main!AR165*$B56,0))))))</f>
        <v/>
      </c>
      <c r="AQ764" s="51" t="str">
        <f>IF($A764="","",IF(AQ763="","",IF(Main!AS$143=0,0,IF(Main!AY$219="","",IF($C$29="PM",Main!AY$219/Main!AS$143*Main!AS165,ROUND(Main!AY$219/Main!AS$143*Main!AS165*$B56,0))))))</f>
        <v/>
      </c>
      <c r="AR764" s="51" t="str">
        <f>IF($A764="","",IF(AR763="","",IF(Main!AT$143=0,0,IF(Main!AZ$219="","",IF($C$29="PM",Main!AZ$219/Main!AT$143*Main!AT165,ROUND(Main!AZ$219/Main!AT$143*Main!AT165*$B56,0))))))</f>
        <v/>
      </c>
      <c r="AS764" s="51" t="str">
        <f>IF($A764="","",IF(AS763="","",IF(Main!AU$143=0,0,IF(Main!BA$219="","",IF($C$29="PM",Main!BA$219/Main!AU$143*Main!AU165,ROUND(Main!BA$219/Main!AU$143*Main!AU165*$B56,0))))))</f>
        <v/>
      </c>
      <c r="AT764" s="51" t="str">
        <f>IF($A764="","",IF(AT763="","",IF(Main!AV$143=0,0,IF(Main!BB$219="","",IF($C$29="PM",Main!BB$219/Main!AV$143*Main!AV165,ROUND(Main!BB$219/Main!AV$143*Main!AV165*$B56,0))))))</f>
        <v/>
      </c>
      <c r="AU764" s="51" t="str">
        <f>IF($A764="","",IF(AU763="","",IF(Main!AW$143=0,0,IF(Main!BC$219="","",IF($C$29="PM",Main!BC$219/Main!AW$143*Main!AW165,ROUND(Main!BC$219/Main!AW$143*Main!AW165*$B56,0))))))</f>
        <v/>
      </c>
      <c r="AV764" s="51" t="str">
        <f>IF($A764="","",IF(AV763="","",IF(Main!AX$143=0,0,IF(Main!BD$219="","",IF($C$29="PM",Main!BD$219/Main!AX$143*Main!AX165,ROUND(Main!BD$219/Main!AX$143*Main!AX165*$B56,0))))))</f>
        <v/>
      </c>
      <c r="AW764" s="51" t="str">
        <f>IF($A764="","",IF(AW763="","",IF(Main!AY$143=0,0,IF(Main!BE$219="","",IF($C$29="PM",Main!BE$219/Main!AY$143*Main!AY165,ROUND(Main!BE$219/Main!AY$143*Main!AY165*$B56,0))))))</f>
        <v/>
      </c>
      <c r="AX764" s="52" t="str">
        <f>IF($A764="","",IF(AX763="","",IF(Main!AZ$143=0,0,IF(Main!BF$219="","",IF($C$29="PM",Main!BF$219/Main!AZ$143*Main!AZ165,ROUND(Main!BF$219/Main!AZ$143*Main!AZ165*$B56,0))))))</f>
        <v/>
      </c>
      <c r="AY764" s="51" t="str">
        <f>IF($A764="","",IF(AY763="","",IF(Main!BA$143=0,0,IF(Main!BG$219="","",IF($C$29="PM",Main!BG$219/Main!BA$143*Main!BA165,ROUND(Main!BG$219/Main!BA$143*Main!BA165*$B56,0))))))</f>
        <v/>
      </c>
      <c r="AZ764" s="51" t="str">
        <f>IF($A764="","",IF(AZ763="","",IF(Main!BB$143=0,0,IF(Main!BH$219="","",IF($C$29="PM",Main!BH$219/Main!BB$143*Main!BB165,ROUND(Main!BH$219/Main!BB$143*Main!BB165*$B56,0))))))</f>
        <v/>
      </c>
      <c r="BA764" s="51" t="str">
        <f>IF($A764="","",IF(BA763="","",IF(Main!BC$143=0,0,IF(Main!BI$219="","",IF($C$29="PM",Main!BI$219/Main!BC$143*Main!BC165,ROUND(Main!BI$219/Main!BC$143*Main!BC165*$B56,0))))))</f>
        <v/>
      </c>
      <c r="BB764" s="51" t="str">
        <f>IF($A764="","",IF(BB763="","",IF(Main!BD$143=0,0,IF(Main!BJ$219="","",IF($C$29="PM",Main!BJ$219/Main!BD$143*Main!BD165,ROUND(Main!BJ$219/Main!BD$143*Main!BD165*$B56,0))))))</f>
        <v/>
      </c>
      <c r="BC764" s="51" t="str">
        <f>IF($A764="","",IF(BC763="","",IF(Main!BE$143=0,0,IF(Main!BK$219="","",IF($C$29="PM",Main!BK$219/Main!BE$143*Main!BE165,ROUND(Main!BK$219/Main!BE$143*Main!BE165*$B56,0))))))</f>
        <v/>
      </c>
      <c r="BD764" s="51" t="str">
        <f>IF($A764="","",IF(BD763="","",IF(Main!BF$143=0,0,IF(Main!BL$219="","",IF($C$29="PM",Main!BL$219/Main!BF$143*Main!BF165,ROUND(Main!BL$219/Main!BF$143*Main!BF165*$B56,0))))))</f>
        <v/>
      </c>
      <c r="BE764" s="51" t="str">
        <f>IF($A764="","",IF(BE763="","",IF(Main!BG$143=0,0,IF(Main!BM$219="","",IF($C$29="PM",Main!BM$219/Main!BG$143*Main!BG165,ROUND(Main!BM$219/Main!BG$143*Main!BG165*$B56,0))))))</f>
        <v/>
      </c>
      <c r="BF764" s="51" t="str">
        <f>IF($A764="","",IF(BF763="","",IF(Main!BH$143=0,0,IF(Main!BN$219="","",IF($C$29="PM",Main!BN$219/Main!BH$143*Main!BH165,ROUND(Main!BN$219/Main!BH$143*Main!BH165*$B56,0))))))</f>
        <v/>
      </c>
      <c r="BG764" s="51" t="str">
        <f>IF($A764="","",IF(BG763="","",IF(Main!BI$143=0,0,IF(Main!BO$219="","",IF($C$29="PM",Main!BO$219/Main!BI$143*Main!BI165,ROUND(Main!BO$219/Main!BI$143*Main!BI165*$B56,0))))))</f>
        <v/>
      </c>
      <c r="BH764" s="51" t="str">
        <f>IF($A764="","",IF(BH763="","",IF(Main!BJ$143=0,0,IF(Main!BP$219="","",IF($C$29="PM",Main!BP$219/Main!BJ$143*Main!BJ165,ROUND(Main!BP$219/Main!BJ$143*Main!BJ165*$B56,0))))))</f>
        <v/>
      </c>
      <c r="BI764" s="51" t="str">
        <f>IF($A764="","",IF(BI763="","",IF(Main!BK$143=0,0,IF(Main!BQ$219="","",IF($C$29="PM",Main!BQ$219/Main!BK$143*Main!BK165,ROUND(Main!BQ$219/Main!BK$143*Main!BK165*$B56,0))))))</f>
        <v/>
      </c>
      <c r="BJ764" s="52" t="str">
        <f>IF($A764="","",IF(BJ763="","",IF(Main!BL$143=0,0,IF(Main!BR$219="","",IF($C$29="PM",Main!BR$219/Main!BL$143*Main!BL165,ROUND(Main!BR$219/Main!BL$143*Main!BL165*$B56,0))))))</f>
        <v/>
      </c>
      <c r="BK764" s="51" t="str">
        <f>IF($A764="","",IF(BK763="","",IF(Main!BM$143=0,0,IF(Main!BS$219="","",IF($C$29="PM",Main!BS$219/Main!BM$143*Main!BM165,ROUND(Main!BS$219/Main!BM$143*Main!BM165*$B56,0))))))</f>
        <v/>
      </c>
      <c r="BL764" s="51" t="str">
        <f>IF($A764="","",IF(BL763="","",IF(Main!BN$143=0,0,IF(Main!BT$219="","",IF($C$29="PM",Main!BT$219/Main!BN$143*Main!BN165,ROUND(Main!BT$219/Main!BN$143*Main!BN165*$B56,0))))))</f>
        <v/>
      </c>
      <c r="BM764" s="51" t="str">
        <f>IF($A764="","",IF(BM763="","",IF(Main!BO$143=0,0,IF(Main!BU$219="","",IF($C$29="PM",Main!BU$219/Main!BO$143*Main!BO165,ROUND(Main!BU$219/Main!BO$143*Main!BO165*$B56,0))))))</f>
        <v/>
      </c>
      <c r="BN764" s="51" t="str">
        <f>IF($A764="","",IF(BN763="","",IF(Main!BP$143=0,0,IF(Main!BV$219="","",IF($C$29="PM",Main!BV$219/Main!BP$143*Main!BP165,ROUND(Main!BV$219/Main!BP$143*Main!BP165*$B56,0))))))</f>
        <v/>
      </c>
      <c r="BO764" s="51" t="str">
        <f>IF($A764="","",IF(BO763="","",IF(Main!BQ$143=0,0,IF(Main!BW$219="","",IF($C$29="PM",Main!BW$219/Main!BQ$143*Main!BQ165,ROUND(Main!BW$219/Main!BQ$143*Main!BQ165*$B56,0))))))</f>
        <v/>
      </c>
      <c r="BP764" s="51" t="str">
        <f>IF($A764="","",IF(BP763="","",IF(Main!BR$143=0,0,IF(Main!BX$219="","",IF($C$29="PM",Main!BX$219/Main!BR$143*Main!BR165,ROUND(Main!BX$219/Main!BR$143*Main!BR165*$B56,0))))))</f>
        <v/>
      </c>
      <c r="BQ764" s="51" t="str">
        <f>IF($A764="","",IF(BQ763="","",IF(Main!BS$143=0,0,IF(Main!BY$219="","",IF($C$29="PM",Main!BY$219/Main!BS$143*Main!BS165,ROUND(Main!BY$219/Main!BS$143*Main!BS165*$B56,0))))))</f>
        <v/>
      </c>
      <c r="BR764" s="51" t="str">
        <f>IF($A764="","",IF(BR763="","",IF(Main!BT$143=0,0,IF(Main!BZ$219="","",IF($C$29="PM",Main!BZ$219/Main!BT$143*Main!BT165,ROUND(Main!BZ$219/Main!BT$143*Main!BT165*$B56,0))))))</f>
        <v/>
      </c>
      <c r="BS764" s="51" t="str">
        <f>IF($A764="","",IF(BS763="","",IF(Main!BU$143=0,0,IF(Main!CA$219="","",IF($C$29="PM",Main!CA$219/Main!BU$143*Main!BU165,ROUND(Main!CA$219/Main!BU$143*Main!BU165*$B56,0))))))</f>
        <v/>
      </c>
      <c r="BT764" s="51" t="str">
        <f>IF($A764="","",IF(BT763="","",IF(Main!BV$143=0,0,IF(Main!CB$219="","",IF($C$29="PM",Main!CB$219/Main!BV$143*Main!BV165,ROUND(Main!CB$219/Main!BV$143*Main!BV165*$B56,0))))))</f>
        <v/>
      </c>
      <c r="BU764" s="51" t="str">
        <f>IF($A764="","",IF(BU763="","",IF(Main!BW$143=0,0,IF(Main!CC$219="","",IF($C$29="PM",Main!CC$219/Main!BW$143*Main!BW165,ROUND(Main!CC$219/Main!BW$143*Main!BW165*$B56,0))))))</f>
        <v/>
      </c>
      <c r="BV764" s="52" t="str">
        <f>IF($A764="","",IF(BV763="","",IF(Main!BX$143=0,0,IF(Main!CD$219="","",IF($C$29="PM",Main!CD$219/Main!BX$143*Main!BX165,ROUND(Main!CD$219/Main!BX$143*Main!BX165*$B56,0))))))</f>
        <v/>
      </c>
    </row>
    <row r="765" spans="1:74" x14ac:dyDescent="0.2">
      <c r="A765" s="85" t="s">
        <v>46</v>
      </c>
      <c r="B765" s="76" t="str">
        <f>CONCATENATE("TOTAL ",$C$29)</f>
        <v>TOTAL Hours</v>
      </c>
      <c r="C765" s="77" t="str">
        <f t="shared" ref="C765:AX765" si="503">IF(C743="","",SUM(C744:C764))</f>
        <v/>
      </c>
      <c r="D765" s="78" t="str">
        <f t="shared" si="503"/>
        <v/>
      </c>
      <c r="E765" s="78" t="str">
        <f t="shared" si="503"/>
        <v/>
      </c>
      <c r="F765" s="78" t="str">
        <f t="shared" si="503"/>
        <v/>
      </c>
      <c r="G765" s="78" t="str">
        <f t="shared" si="503"/>
        <v/>
      </c>
      <c r="H765" s="78" t="str">
        <f t="shared" si="503"/>
        <v/>
      </c>
      <c r="I765" s="78" t="str">
        <f t="shared" si="503"/>
        <v/>
      </c>
      <c r="J765" s="78" t="str">
        <f t="shared" si="503"/>
        <v/>
      </c>
      <c r="K765" s="78" t="str">
        <f t="shared" si="503"/>
        <v/>
      </c>
      <c r="L765" s="78" t="str">
        <f t="shared" si="503"/>
        <v/>
      </c>
      <c r="M765" s="78" t="str">
        <f t="shared" si="503"/>
        <v/>
      </c>
      <c r="N765" s="79" t="str">
        <f t="shared" si="503"/>
        <v/>
      </c>
      <c r="O765" s="78" t="str">
        <f t="shared" si="503"/>
        <v/>
      </c>
      <c r="P765" s="78" t="str">
        <f t="shared" si="503"/>
        <v/>
      </c>
      <c r="Q765" s="78" t="str">
        <f t="shared" si="503"/>
        <v/>
      </c>
      <c r="R765" s="78" t="str">
        <f t="shared" si="503"/>
        <v/>
      </c>
      <c r="S765" s="78" t="str">
        <f t="shared" si="503"/>
        <v/>
      </c>
      <c r="T765" s="78" t="str">
        <f t="shared" si="503"/>
        <v/>
      </c>
      <c r="U765" s="78" t="str">
        <f t="shared" si="503"/>
        <v/>
      </c>
      <c r="V765" s="78" t="str">
        <f t="shared" si="503"/>
        <v/>
      </c>
      <c r="W765" s="78" t="str">
        <f t="shared" si="503"/>
        <v/>
      </c>
      <c r="X765" s="78" t="str">
        <f t="shared" si="503"/>
        <v/>
      </c>
      <c r="Y765" s="78" t="str">
        <f t="shared" si="503"/>
        <v/>
      </c>
      <c r="Z765" s="78" t="str">
        <f t="shared" si="503"/>
        <v/>
      </c>
      <c r="AA765" s="77" t="str">
        <f t="shared" si="503"/>
        <v/>
      </c>
      <c r="AB765" s="78" t="str">
        <f t="shared" si="503"/>
        <v/>
      </c>
      <c r="AC765" s="78" t="str">
        <f t="shared" si="503"/>
        <v/>
      </c>
      <c r="AD765" s="78" t="str">
        <f t="shared" si="503"/>
        <v/>
      </c>
      <c r="AE765" s="78" t="str">
        <f t="shared" si="503"/>
        <v/>
      </c>
      <c r="AF765" s="78" t="str">
        <f t="shared" si="503"/>
        <v/>
      </c>
      <c r="AG765" s="78" t="str">
        <f t="shared" si="503"/>
        <v/>
      </c>
      <c r="AH765" s="78" t="str">
        <f t="shared" si="503"/>
        <v/>
      </c>
      <c r="AI765" s="78" t="str">
        <f t="shared" si="503"/>
        <v/>
      </c>
      <c r="AJ765" s="78" t="str">
        <f t="shared" si="503"/>
        <v/>
      </c>
      <c r="AK765" s="78" t="str">
        <f t="shared" si="503"/>
        <v/>
      </c>
      <c r="AL765" s="79" t="str">
        <f t="shared" si="503"/>
        <v/>
      </c>
      <c r="AM765" s="78" t="str">
        <f t="shared" si="503"/>
        <v/>
      </c>
      <c r="AN765" s="78" t="str">
        <f t="shared" si="503"/>
        <v/>
      </c>
      <c r="AO765" s="78" t="str">
        <f t="shared" si="503"/>
        <v/>
      </c>
      <c r="AP765" s="78" t="str">
        <f t="shared" si="503"/>
        <v/>
      </c>
      <c r="AQ765" s="78" t="str">
        <f t="shared" si="503"/>
        <v/>
      </c>
      <c r="AR765" s="78" t="str">
        <f t="shared" si="503"/>
        <v/>
      </c>
      <c r="AS765" s="78" t="str">
        <f t="shared" si="503"/>
        <v/>
      </c>
      <c r="AT765" s="78" t="str">
        <f t="shared" si="503"/>
        <v/>
      </c>
      <c r="AU765" s="78" t="str">
        <f t="shared" si="503"/>
        <v/>
      </c>
      <c r="AV765" s="78" t="str">
        <f t="shared" si="503"/>
        <v/>
      </c>
      <c r="AW765" s="78" t="str">
        <f t="shared" si="503"/>
        <v/>
      </c>
      <c r="AX765" s="79" t="str">
        <f t="shared" si="503"/>
        <v/>
      </c>
      <c r="AY765" s="78" t="str">
        <f t="shared" ref="AY765:BV765" si="504">IF(AY743="","",SUM(AY744:AY764))</f>
        <v/>
      </c>
      <c r="AZ765" s="78" t="str">
        <f t="shared" si="504"/>
        <v/>
      </c>
      <c r="BA765" s="78" t="str">
        <f t="shared" si="504"/>
        <v/>
      </c>
      <c r="BB765" s="78" t="str">
        <f t="shared" si="504"/>
        <v/>
      </c>
      <c r="BC765" s="78" t="str">
        <f t="shared" si="504"/>
        <v/>
      </c>
      <c r="BD765" s="78" t="str">
        <f t="shared" si="504"/>
        <v/>
      </c>
      <c r="BE765" s="78" t="str">
        <f t="shared" si="504"/>
        <v/>
      </c>
      <c r="BF765" s="78" t="str">
        <f t="shared" si="504"/>
        <v/>
      </c>
      <c r="BG765" s="78" t="str">
        <f t="shared" si="504"/>
        <v/>
      </c>
      <c r="BH765" s="78" t="str">
        <f t="shared" si="504"/>
        <v/>
      </c>
      <c r="BI765" s="78" t="str">
        <f t="shared" si="504"/>
        <v/>
      </c>
      <c r="BJ765" s="79" t="str">
        <f t="shared" si="504"/>
        <v/>
      </c>
      <c r="BK765" s="78" t="str">
        <f t="shared" si="504"/>
        <v/>
      </c>
      <c r="BL765" s="78" t="str">
        <f t="shared" si="504"/>
        <v/>
      </c>
      <c r="BM765" s="78" t="str">
        <f t="shared" si="504"/>
        <v/>
      </c>
      <c r="BN765" s="78" t="str">
        <f t="shared" si="504"/>
        <v/>
      </c>
      <c r="BO765" s="78" t="str">
        <f t="shared" si="504"/>
        <v/>
      </c>
      <c r="BP765" s="78" t="str">
        <f t="shared" si="504"/>
        <v/>
      </c>
      <c r="BQ765" s="78" t="str">
        <f t="shared" si="504"/>
        <v/>
      </c>
      <c r="BR765" s="78" t="str">
        <f t="shared" si="504"/>
        <v/>
      </c>
      <c r="BS765" s="78" t="str">
        <f t="shared" si="504"/>
        <v/>
      </c>
      <c r="BT765" s="78" t="str">
        <f t="shared" si="504"/>
        <v/>
      </c>
      <c r="BU765" s="78" t="str">
        <f t="shared" si="504"/>
        <v/>
      </c>
      <c r="BV765" s="79" t="str">
        <f t="shared" si="504"/>
        <v/>
      </c>
    </row>
  </sheetData>
  <sheetProtection algorithmName="SHA-512" hashValue="j43CKLr1QlvcgDzAncRnAMS0f2MUaREsEqdtYrc1PK6bBzSSUp1z9cvMfG+29bx/pH54/CtMHXbI/DPwaVbJ4A==" saltValue="Qx3+Z7DBFfNiXDD4GNefVg==" spinCount="100000" sheet="1" objects="1" scenarios="1"/>
  <mergeCells count="237">
    <mergeCell ref="C33:N33"/>
    <mergeCell ref="O33:Z33"/>
    <mergeCell ref="AA33:AL33"/>
    <mergeCell ref="AM33:AX33"/>
    <mergeCell ref="AY33:BJ33"/>
    <mergeCell ref="BK33:BV33"/>
    <mergeCell ref="BK688:BV688"/>
    <mergeCell ref="BK715:BV715"/>
    <mergeCell ref="BK742:BV742"/>
    <mergeCell ref="AY553:BJ553"/>
    <mergeCell ref="AY580:BJ580"/>
    <mergeCell ref="AY607:BJ607"/>
    <mergeCell ref="AY634:BJ634"/>
    <mergeCell ref="AY661:BJ661"/>
    <mergeCell ref="AY688:BJ688"/>
    <mergeCell ref="AY715:BJ715"/>
    <mergeCell ref="AY742:BJ742"/>
    <mergeCell ref="BK499:BV499"/>
    <mergeCell ref="BK526:BV526"/>
    <mergeCell ref="BK553:BV553"/>
    <mergeCell ref="BK580:BV580"/>
    <mergeCell ref="BK607:BV607"/>
    <mergeCell ref="BK634:BV634"/>
    <mergeCell ref="BK661:BV661"/>
    <mergeCell ref="AY310:BJ310"/>
    <mergeCell ref="AY337:BJ337"/>
    <mergeCell ref="AY364:BJ364"/>
    <mergeCell ref="AY391:BJ391"/>
    <mergeCell ref="AY418:BJ418"/>
    <mergeCell ref="AY445:BJ445"/>
    <mergeCell ref="AY472:BJ472"/>
    <mergeCell ref="AY499:BJ499"/>
    <mergeCell ref="AY526:BJ526"/>
    <mergeCell ref="BK310:BV310"/>
    <mergeCell ref="BK337:BV337"/>
    <mergeCell ref="BK364:BV364"/>
    <mergeCell ref="BK391:BV391"/>
    <mergeCell ref="BK418:BV418"/>
    <mergeCell ref="BK445:BV445"/>
    <mergeCell ref="BK472:BV472"/>
    <mergeCell ref="BM113:BX113"/>
    <mergeCell ref="BA141:BL141"/>
    <mergeCell ref="BM141:BX141"/>
    <mergeCell ref="BG197:BR197"/>
    <mergeCell ref="BS197:CD197"/>
    <mergeCell ref="AY229:BJ229"/>
    <mergeCell ref="BK229:BV229"/>
    <mergeCell ref="AY256:BJ256"/>
    <mergeCell ref="AY283:BJ283"/>
    <mergeCell ref="AU197:BF197"/>
    <mergeCell ref="BA113:BL113"/>
    <mergeCell ref="BK256:BV256"/>
    <mergeCell ref="BK283:BV283"/>
    <mergeCell ref="AO169:AZ169"/>
    <mergeCell ref="BA169:BL169"/>
    <mergeCell ref="BM169:BX169"/>
    <mergeCell ref="I78:J78"/>
    <mergeCell ref="I79:J79"/>
    <mergeCell ref="I80:J80"/>
    <mergeCell ref="I81:J81"/>
    <mergeCell ref="I82:J82"/>
    <mergeCell ref="B60:H60"/>
    <mergeCell ref="I60:P60"/>
    <mergeCell ref="B86:H86"/>
    <mergeCell ref="I86:P86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1:J61"/>
    <mergeCell ref="I62:J62"/>
    <mergeCell ref="I63:J63"/>
    <mergeCell ref="I64:J64"/>
    <mergeCell ref="I65:J65"/>
    <mergeCell ref="I66:J66"/>
    <mergeCell ref="I67:J67"/>
    <mergeCell ref="I68:J68"/>
    <mergeCell ref="I105:J105"/>
    <mergeCell ref="I106:J106"/>
    <mergeCell ref="I107:J107"/>
    <mergeCell ref="I108:J108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A688:A689"/>
    <mergeCell ref="C688:N688"/>
    <mergeCell ref="O688:Z688"/>
    <mergeCell ref="AA688:AL688"/>
    <mergeCell ref="AM688:AX688"/>
    <mergeCell ref="A661:A662"/>
    <mergeCell ref="C661:N661"/>
    <mergeCell ref="O661:Z661"/>
    <mergeCell ref="AA661:AL661"/>
    <mergeCell ref="AM661:AX661"/>
    <mergeCell ref="A742:A743"/>
    <mergeCell ref="C742:N742"/>
    <mergeCell ref="O742:Z742"/>
    <mergeCell ref="AA742:AL742"/>
    <mergeCell ref="AM742:AX742"/>
    <mergeCell ref="A715:A716"/>
    <mergeCell ref="C715:N715"/>
    <mergeCell ref="O715:Z715"/>
    <mergeCell ref="AA715:AL715"/>
    <mergeCell ref="AM715:AX715"/>
    <mergeCell ref="O634:Z634"/>
    <mergeCell ref="AA634:AL634"/>
    <mergeCell ref="AM634:AX634"/>
    <mergeCell ref="A607:A608"/>
    <mergeCell ref="C607:N607"/>
    <mergeCell ref="O607:Z607"/>
    <mergeCell ref="AA607:AL607"/>
    <mergeCell ref="AM607:AX607"/>
    <mergeCell ref="A580:A581"/>
    <mergeCell ref="C580:N580"/>
    <mergeCell ref="O580:Z580"/>
    <mergeCell ref="AA580:AL580"/>
    <mergeCell ref="AM580:AX580"/>
    <mergeCell ref="A634:A635"/>
    <mergeCell ref="C634:N634"/>
    <mergeCell ref="A553:A554"/>
    <mergeCell ref="C553:N553"/>
    <mergeCell ref="O553:Z553"/>
    <mergeCell ref="AA553:AL553"/>
    <mergeCell ref="AM553:AX553"/>
    <mergeCell ref="A526:A527"/>
    <mergeCell ref="C526:N526"/>
    <mergeCell ref="O526:Z526"/>
    <mergeCell ref="AA526:AL526"/>
    <mergeCell ref="AM526:AX526"/>
    <mergeCell ref="A499:A500"/>
    <mergeCell ref="C499:N499"/>
    <mergeCell ref="O499:Z499"/>
    <mergeCell ref="AA499:AL499"/>
    <mergeCell ref="AM499:AX499"/>
    <mergeCell ref="A472:A473"/>
    <mergeCell ref="C472:N472"/>
    <mergeCell ref="O472:Z472"/>
    <mergeCell ref="AA472:AL472"/>
    <mergeCell ref="AM472:AX472"/>
    <mergeCell ref="A445:A446"/>
    <mergeCell ref="C445:N445"/>
    <mergeCell ref="O445:Z445"/>
    <mergeCell ref="AA445:AL445"/>
    <mergeCell ref="AM445:AX445"/>
    <mergeCell ref="A418:A419"/>
    <mergeCell ref="C418:N418"/>
    <mergeCell ref="O418:Z418"/>
    <mergeCell ref="AA418:AL418"/>
    <mergeCell ref="AM418:AX418"/>
    <mergeCell ref="A391:A392"/>
    <mergeCell ref="C391:N391"/>
    <mergeCell ref="O391:Z391"/>
    <mergeCell ref="AA391:AL391"/>
    <mergeCell ref="AM391:AX391"/>
    <mergeCell ref="A364:A365"/>
    <mergeCell ref="C364:N364"/>
    <mergeCell ref="O364:Z364"/>
    <mergeCell ref="AA364:AL364"/>
    <mergeCell ref="AM364:AX364"/>
    <mergeCell ref="A337:A338"/>
    <mergeCell ref="C337:N337"/>
    <mergeCell ref="O337:Z337"/>
    <mergeCell ref="AA337:AL337"/>
    <mergeCell ref="AM337:AX337"/>
    <mergeCell ref="AM283:AX283"/>
    <mergeCell ref="A310:A311"/>
    <mergeCell ref="C310:N310"/>
    <mergeCell ref="O310:Z310"/>
    <mergeCell ref="AA310:AL310"/>
    <mergeCell ref="AM310:AX310"/>
    <mergeCell ref="A283:A284"/>
    <mergeCell ref="C283:N283"/>
    <mergeCell ref="O283:Z283"/>
    <mergeCell ref="AA283:AL283"/>
    <mergeCell ref="AC113:AN113"/>
    <mergeCell ref="A256:A257"/>
    <mergeCell ref="C256:N256"/>
    <mergeCell ref="O256:Z256"/>
    <mergeCell ref="AA256:AL256"/>
    <mergeCell ref="AM256:AX256"/>
    <mergeCell ref="O229:Z229"/>
    <mergeCell ref="C229:N229"/>
    <mergeCell ref="AA229:AL229"/>
    <mergeCell ref="AM229:AX229"/>
    <mergeCell ref="A229:A230"/>
    <mergeCell ref="A169:A170"/>
    <mergeCell ref="B169:D169"/>
    <mergeCell ref="E169:P169"/>
    <mergeCell ref="Q169:AB169"/>
    <mergeCell ref="AC169:AN169"/>
    <mergeCell ref="B171:D171"/>
    <mergeCell ref="C170:D170"/>
    <mergeCell ref="C172:D193"/>
    <mergeCell ref="I109:J109"/>
    <mergeCell ref="C28:D28"/>
    <mergeCell ref="C13:D13"/>
    <mergeCell ref="C14:D14"/>
    <mergeCell ref="C27:D27"/>
    <mergeCell ref="A113:A114"/>
    <mergeCell ref="B113:D113"/>
    <mergeCell ref="H222:J222"/>
    <mergeCell ref="AI197:AT197"/>
    <mergeCell ref="J200:J219"/>
    <mergeCell ref="H220:J220"/>
    <mergeCell ref="H221:J221"/>
    <mergeCell ref="K197:V197"/>
    <mergeCell ref="W197:AH197"/>
    <mergeCell ref="AO113:AZ113"/>
    <mergeCell ref="A141:A142"/>
    <mergeCell ref="B141:D165"/>
    <mergeCell ref="E141:P141"/>
    <mergeCell ref="Q141:AB141"/>
    <mergeCell ref="AC141:AN141"/>
    <mergeCell ref="AO141:AZ141"/>
    <mergeCell ref="B115:D115"/>
    <mergeCell ref="E113:P113"/>
    <mergeCell ref="Q113:AB113"/>
  </mergeCells>
  <conditionalFormatting sqref="E145:AZ165">
    <cfRule type="cellIs" dxfId="36" priority="68" operator="between">
      <formula>1.00001</formula>
      <formula>1000</formula>
    </cfRule>
  </conditionalFormatting>
  <conditionalFormatting sqref="C15:C16 C18:C19">
    <cfRule type="containsBlanks" dxfId="35" priority="67">
      <formula>LEN(TRIM(C15))=0</formula>
    </cfRule>
  </conditionalFormatting>
  <conditionalFormatting sqref="A36:F56">
    <cfRule type="containsBlanks" dxfId="34" priority="66">
      <formula>LEN(TRIM(A36))=0</formula>
    </cfRule>
  </conditionalFormatting>
  <conditionalFormatting sqref="B9:B10">
    <cfRule type="containsBlanks" dxfId="33" priority="65">
      <formula>LEN(TRIM(B9))=0</formula>
    </cfRule>
  </conditionalFormatting>
  <conditionalFormatting sqref="H13">
    <cfRule type="containsBlanks" dxfId="32" priority="64">
      <formula>LEN(TRIM(H13))=0</formula>
    </cfRule>
  </conditionalFormatting>
  <conditionalFormatting sqref="H14">
    <cfRule type="containsBlanks" dxfId="31" priority="63">
      <formula>LEN(TRIM(H14))=0</formula>
    </cfRule>
  </conditionalFormatting>
  <conditionalFormatting sqref="B200:D219">
    <cfRule type="containsBlanks" dxfId="30" priority="61">
      <formula>LEN(TRIM(B200))=0</formula>
    </cfRule>
  </conditionalFormatting>
  <conditionalFormatting sqref="K200:BF219">
    <cfRule type="notContainsBlanks" dxfId="29" priority="69">
      <formula>LEN(TRIM(K200))&gt;0</formula>
    </cfRule>
  </conditionalFormatting>
  <conditionalFormatting sqref="E117:AZ137">
    <cfRule type="containsBlanks" dxfId="28" priority="58">
      <formula>LEN(TRIM(E117))=0</formula>
    </cfRule>
  </conditionalFormatting>
  <conditionalFormatting sqref="C29">
    <cfRule type="containsBlanks" dxfId="27" priority="57">
      <formula>LEN(TRIM(C29))=0</formula>
    </cfRule>
  </conditionalFormatting>
  <conditionalFormatting sqref="C23">
    <cfRule type="containsBlanks" dxfId="26" priority="56">
      <formula>LEN(TRIM(C23))=0</formula>
    </cfRule>
  </conditionalFormatting>
  <conditionalFormatting sqref="C13:D13">
    <cfRule type="containsBlanks" dxfId="25" priority="52">
      <formula>LEN(TRIM(C13))=0</formula>
    </cfRule>
  </conditionalFormatting>
  <conditionalFormatting sqref="C62:F82">
    <cfRule type="containsBlanks" dxfId="24" priority="44">
      <formula>LEN(TRIM(C62))=0</formula>
    </cfRule>
  </conditionalFormatting>
  <conditionalFormatting sqref="I62:I82">
    <cfRule type="containsBlanks" priority="40" stopIfTrue="1">
      <formula>LEN(TRIM(I62))=0</formula>
    </cfRule>
    <cfRule type="cellIs" dxfId="23" priority="41" operator="lessThan">
      <formula>0</formula>
    </cfRule>
    <cfRule type="cellIs" dxfId="22" priority="42" operator="greaterThanOrEqual">
      <formula>0</formula>
    </cfRule>
  </conditionalFormatting>
  <conditionalFormatting sqref="K62:N82">
    <cfRule type="containsBlanks" priority="37" stopIfTrue="1">
      <formula>LEN(TRIM(K62))=0</formula>
    </cfRule>
    <cfRule type="cellIs" dxfId="21" priority="38" operator="greaterThanOrEqual">
      <formula>0</formula>
    </cfRule>
    <cfRule type="cellIs" dxfId="20" priority="39" operator="lessThan">
      <formula>0</formula>
    </cfRule>
  </conditionalFormatting>
  <conditionalFormatting sqref="I88:I108">
    <cfRule type="containsBlanks" priority="33" stopIfTrue="1">
      <formula>LEN(TRIM(I88))=0</formula>
    </cfRule>
    <cfRule type="cellIs" dxfId="19" priority="34" operator="lessThan">
      <formula>0</formula>
    </cfRule>
    <cfRule type="cellIs" dxfId="18" priority="35" operator="greaterThanOrEqual">
      <formula>0</formula>
    </cfRule>
  </conditionalFormatting>
  <conditionalFormatting sqref="K88:N108">
    <cfRule type="containsBlanks" priority="30" stopIfTrue="1">
      <formula>LEN(TRIM(K88))=0</formula>
    </cfRule>
    <cfRule type="cellIs" dxfId="17" priority="31" operator="greaterThanOrEqual">
      <formula>0</formula>
    </cfRule>
    <cfRule type="cellIs" dxfId="16" priority="32" operator="lessThan">
      <formula>0</formula>
    </cfRule>
  </conditionalFormatting>
  <conditionalFormatting sqref="G36:G56">
    <cfRule type="containsBlanks" dxfId="15" priority="22">
      <formula>LEN(TRIM(G36))=0</formula>
    </cfRule>
  </conditionalFormatting>
  <conditionalFormatting sqref="H36:BV56">
    <cfRule type="containsBlanks" dxfId="14" priority="21">
      <formula>LEN(TRIM(H36))=0</formula>
    </cfRule>
  </conditionalFormatting>
  <conditionalFormatting sqref="G62:G82">
    <cfRule type="containsBlanks" dxfId="13" priority="20">
      <formula>LEN(TRIM(G62))=0</formula>
    </cfRule>
  </conditionalFormatting>
  <conditionalFormatting sqref="H62:H82">
    <cfRule type="containsBlanks" dxfId="12" priority="19">
      <formula>LEN(TRIM(H62))=0</formula>
    </cfRule>
  </conditionalFormatting>
  <conditionalFormatting sqref="O62:P82">
    <cfRule type="containsBlanks" priority="16" stopIfTrue="1">
      <formula>LEN(TRIM(O62))=0</formula>
    </cfRule>
    <cfRule type="cellIs" dxfId="11" priority="17" operator="greaterThanOrEqual">
      <formula>0</formula>
    </cfRule>
    <cfRule type="cellIs" dxfId="10" priority="18" operator="lessThan">
      <formula>0</formula>
    </cfRule>
  </conditionalFormatting>
  <conditionalFormatting sqref="O88:O108">
    <cfRule type="containsBlanks" priority="13" stopIfTrue="1">
      <formula>LEN(TRIM(O88))=0</formula>
    </cfRule>
    <cfRule type="cellIs" dxfId="9" priority="14" operator="greaterThanOrEqual">
      <formula>0</formula>
    </cfRule>
    <cfRule type="cellIs" dxfId="8" priority="15" operator="lessThan">
      <formula>0</formula>
    </cfRule>
  </conditionalFormatting>
  <conditionalFormatting sqref="P88:P108">
    <cfRule type="containsBlanks" priority="10" stopIfTrue="1">
      <formula>LEN(TRIM(P88))=0</formula>
    </cfRule>
    <cfRule type="cellIs" dxfId="7" priority="11" operator="greaterThanOrEqual">
      <formula>0</formula>
    </cfRule>
    <cfRule type="cellIs" dxfId="6" priority="12" operator="lessThan">
      <formula>0</formula>
    </cfRule>
  </conditionalFormatting>
  <conditionalFormatting sqref="BA117:BL137">
    <cfRule type="containsBlanks" dxfId="5" priority="9">
      <formula>LEN(TRIM(BA117))=0</formula>
    </cfRule>
  </conditionalFormatting>
  <conditionalFormatting sqref="BM117:BX137">
    <cfRule type="containsBlanks" dxfId="4" priority="8">
      <formula>LEN(TRIM(BM117))=0</formula>
    </cfRule>
  </conditionalFormatting>
  <conditionalFormatting sqref="BA145:BL165">
    <cfRule type="cellIs" dxfId="3" priority="7" operator="between">
      <formula>1.00001</formula>
      <formula>1000</formula>
    </cfRule>
  </conditionalFormatting>
  <conditionalFormatting sqref="BM145:BX165">
    <cfRule type="cellIs" dxfId="2" priority="6" operator="between">
      <formula>1.00001</formula>
      <formula>1000</formula>
    </cfRule>
  </conditionalFormatting>
  <conditionalFormatting sqref="BG200:BR219">
    <cfRule type="notContainsBlanks" dxfId="1" priority="5">
      <formula>LEN(TRIM(BG200))&gt;0</formula>
    </cfRule>
  </conditionalFormatting>
  <conditionalFormatting sqref="BS200:CD219">
    <cfRule type="notContainsBlanks" dxfId="0" priority="4">
      <formula>LEN(TRIM(BS200))&gt;0</formula>
    </cfRule>
  </conditionalFormatting>
  <dataValidations disablePrompts="1"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2021-05-12T13:28:37Z</dcterms:modified>
</cp:coreProperties>
</file>