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kristensu/Dropbox/GA-DSI/DSI-copy/projects/projects-weekly/project-05/code/starter-code/"/>
    </mc:Choice>
  </mc:AlternateContent>
  <bookViews>
    <workbookView xWindow="0" yWindow="460" windowWidth="25600" windowHeight="15460" tabRatio="500"/>
  </bookViews>
  <sheets>
    <sheet name="models.no_fare_parch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1" i="1"/>
  <c r="B12" i="1"/>
  <c r="B13" i="1"/>
  <c r="B14" i="1"/>
  <c r="B15" i="1"/>
  <c r="B16" i="1"/>
  <c r="B17" i="1"/>
  <c r="A12" i="1"/>
  <c r="A13" i="1"/>
  <c r="A14" i="1"/>
  <c r="A15" i="1"/>
  <c r="A16" i="1"/>
  <c r="A17" i="1"/>
  <c r="A11" i="1"/>
  <c r="C21" i="1"/>
  <c r="C22" i="1"/>
  <c r="C23" i="1"/>
  <c r="C24" i="1"/>
  <c r="C25" i="1"/>
  <c r="C26" i="1"/>
  <c r="C20" i="1"/>
</calcChain>
</file>

<file path=xl/sharedStrings.xml><?xml version="1.0" encoding="utf-8"?>
<sst xmlns="http://schemas.openxmlformats.org/spreadsheetml/2006/main" count="31" uniqueCount="17">
  <si>
    <t>Model</t>
  </si>
  <si>
    <t>Accuracy</t>
  </si>
  <si>
    <t>Precision</t>
  </si>
  <si>
    <t>Recall</t>
  </si>
  <si>
    <t>False Positive Rate</t>
  </si>
  <si>
    <t>Area Under ROC</t>
  </si>
  <si>
    <t>Area Under PRC</t>
  </si>
  <si>
    <t>Logistic Regression TTS</t>
  </si>
  <si>
    <t>Logistic Regression CV</t>
  </si>
  <si>
    <t>GridSearch Logistic Regression</t>
  </si>
  <si>
    <t>kNN Model</t>
  </si>
  <si>
    <t>GridSearch kNN Model</t>
  </si>
  <si>
    <t>GridSearch SVM Model</t>
  </si>
  <si>
    <t>GridSearch Decision Tree Model</t>
  </si>
  <si>
    <t>NO FARE OR PARCH</t>
  </si>
  <si>
    <t>NO FARE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</si>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</sst>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110" zoomScaleNormal="110" zoomScalePageLayoutView="110" workbookViewId="0">
      <selection activeCell="I2" sqref="I2:I8"/>
    </sheetView>
  </sheetViews>
  <sheetFormatPr baseColWidth="10" defaultRowHeight="16" x14ac:dyDescent="0.2"/>
  <cols>
    <col min="1" max="1" width="17.1640625" bestFit="1" customWidth="1"/>
    <col min="2" max="2" width="27.1640625" bestFit="1" customWidth="1"/>
    <col min="3" max="3" width="13.33203125" bestFit="1" customWidth="1"/>
    <col min="4" max="4" width="12.83203125" bestFit="1" customWidth="1"/>
    <col min="5" max="5" width="13.33203125" bestFit="1" customWidth="1"/>
    <col min="6" max="6" width="16.5" bestFit="1" customWidth="1"/>
    <col min="7" max="7" width="14.6640625" bestFit="1" customWidth="1"/>
    <col min="8" max="8" width="14.33203125" bestFit="1" customWidth="1"/>
  </cols>
  <sheetData>
    <row r="1" spans="1:9" x14ac:dyDescent="0.2">
      <c r="A1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9" x14ac:dyDescent="0.2">
      <c r="A2">
        <v>0</v>
      </c>
      <c r="B2" t="s">
        <v>7</v>
      </c>
      <c r="C2" s="4">
        <v>0.821276595745</v>
      </c>
      <c r="D2" s="4">
        <v>0.79120879120900001</v>
      </c>
      <c r="E2" s="4">
        <v>0.75789473684200004</v>
      </c>
      <c r="F2" s="4">
        <v>0.13571428571399999</v>
      </c>
      <c r="G2" s="4">
        <v>0.85684210526299998</v>
      </c>
      <c r="H2" s="4">
        <v>0.82779056983599997</v>
      </c>
      <c r="I2" s="4">
        <f>1-F2</f>
        <v>0.86428571428599998</v>
      </c>
    </row>
    <row r="3" spans="1:9" x14ac:dyDescent="0.2">
      <c r="A3">
        <v>1</v>
      </c>
      <c r="B3" t="s">
        <v>8</v>
      </c>
      <c r="C3" s="4">
        <v>0.82553191489400002</v>
      </c>
      <c r="D3" s="4">
        <v>0.8</v>
      </c>
      <c r="E3" s="4">
        <v>0.75789473684200004</v>
      </c>
      <c r="F3" s="4">
        <v>0.12857142857100001</v>
      </c>
      <c r="G3" s="4">
        <v>0.85571428571399999</v>
      </c>
      <c r="H3" s="4">
        <v>0.82779587299500001</v>
      </c>
      <c r="I3" s="4">
        <f t="shared" ref="I3:I8" si="0">1-F3</f>
        <v>0.87142857142899999</v>
      </c>
    </row>
    <row r="4" spans="1:9" x14ac:dyDescent="0.2">
      <c r="A4">
        <v>2</v>
      </c>
      <c r="B4" t="s">
        <v>9</v>
      </c>
      <c r="C4" s="4">
        <v>0.821276595745</v>
      </c>
      <c r="D4" s="4">
        <v>0.79120879120900001</v>
      </c>
      <c r="E4" s="4">
        <v>0.75789473684200004</v>
      </c>
      <c r="F4" s="4">
        <v>0.13571428571399999</v>
      </c>
      <c r="G4" s="4">
        <v>0.854586466165</v>
      </c>
      <c r="H4" s="4">
        <v>0.82720597369799997</v>
      </c>
      <c r="I4" s="4">
        <f t="shared" si="0"/>
        <v>0.86428571428599998</v>
      </c>
    </row>
    <row r="5" spans="1:9" x14ac:dyDescent="0.2">
      <c r="A5">
        <v>3</v>
      </c>
      <c r="B5" t="s">
        <v>10</v>
      </c>
      <c r="C5" s="4">
        <v>0.81276595744699998</v>
      </c>
      <c r="D5" s="4">
        <v>0.78651685393299997</v>
      </c>
      <c r="E5" s="4">
        <v>0.73684210526299998</v>
      </c>
      <c r="F5" s="4">
        <v>0.13571428571399999</v>
      </c>
      <c r="G5" s="4">
        <v>0.84924812030100005</v>
      </c>
      <c r="H5" s="4">
        <v>0.82667777437099998</v>
      </c>
      <c r="I5" s="4">
        <f t="shared" si="0"/>
        <v>0.86428571428599998</v>
      </c>
    </row>
    <row r="6" spans="1:9" x14ac:dyDescent="0.2">
      <c r="A6">
        <v>4</v>
      </c>
      <c r="B6" t="s">
        <v>11</v>
      </c>
      <c r="C6" s="4">
        <v>0.80425531914899995</v>
      </c>
      <c r="D6" s="4">
        <v>0.79518072289200004</v>
      </c>
      <c r="E6" s="4">
        <v>0.69473684210499997</v>
      </c>
      <c r="F6" s="4">
        <v>0.121428571429</v>
      </c>
      <c r="G6" s="4">
        <v>0.84654135338299996</v>
      </c>
      <c r="H6" s="4">
        <v>0.83277727248300004</v>
      </c>
      <c r="I6" s="4">
        <f t="shared" si="0"/>
        <v>0.87857142857100001</v>
      </c>
    </row>
    <row r="7" spans="1:9" x14ac:dyDescent="0.2">
      <c r="A7">
        <v>5</v>
      </c>
      <c r="B7" t="s">
        <v>12</v>
      </c>
      <c r="C7" s="4">
        <v>0.821276595745</v>
      </c>
      <c r="D7" s="4">
        <v>0.88405797101399997</v>
      </c>
      <c r="E7" s="4">
        <v>0.64210526315799998</v>
      </c>
      <c r="F7" s="4">
        <v>5.7142857142900003E-2</v>
      </c>
      <c r="G7" s="4">
        <v>0.79834586466199997</v>
      </c>
      <c r="H7" s="4">
        <v>0.76714533179699995</v>
      </c>
      <c r="I7" s="4">
        <f t="shared" si="0"/>
        <v>0.94285714285709998</v>
      </c>
    </row>
    <row r="8" spans="1:9" x14ac:dyDescent="0.2">
      <c r="A8">
        <v>6</v>
      </c>
      <c r="B8" t="s">
        <v>13</v>
      </c>
      <c r="C8" s="4">
        <v>0.79574468085100003</v>
      </c>
      <c r="D8" s="4">
        <v>0.79746835442999997</v>
      </c>
      <c r="E8" s="4">
        <v>0.66315789473700004</v>
      </c>
      <c r="F8" s="4">
        <v>0.114285714286</v>
      </c>
      <c r="G8" s="4">
        <v>0.84605263157900001</v>
      </c>
      <c r="H8" s="4">
        <v>0.813888994644</v>
      </c>
      <c r="I8" s="4">
        <f t="shared" si="0"/>
        <v>0.88571428571400002</v>
      </c>
    </row>
    <row r="10" spans="1:9" x14ac:dyDescent="0.2">
      <c r="A10" s="1" t="s">
        <v>15</v>
      </c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5</v>
      </c>
      <c r="H10" s="3" t="s">
        <v>6</v>
      </c>
    </row>
    <row r="11" spans="1:9" x14ac:dyDescent="0.2">
      <c r="A11" s="1">
        <f>A2</f>
        <v>0</v>
      </c>
      <c r="B11" s="1" t="str">
        <f>B2</f>
        <v>Logistic Regression TTS</v>
      </c>
      <c r="C11" s="4">
        <v>0.83404255319099996</v>
      </c>
      <c r="D11" s="4">
        <v>0.82558139534899999</v>
      </c>
      <c r="E11" s="4">
        <v>0.74736842105300005</v>
      </c>
      <c r="F11" s="4">
        <v>0.10714285714299999</v>
      </c>
      <c r="G11" s="4">
        <v>0.85981203007499996</v>
      </c>
      <c r="H11" s="4">
        <v>0.83958924543699998</v>
      </c>
    </row>
    <row r="12" spans="1:9" x14ac:dyDescent="0.2">
      <c r="A12" s="1">
        <f t="shared" ref="A12:B17" si="1">A3</f>
        <v>1</v>
      </c>
      <c r="B12" s="1" t="str">
        <f t="shared" si="1"/>
        <v>Logistic Regression CV</v>
      </c>
      <c r="C12" s="4">
        <v>0.83404255319099996</v>
      </c>
      <c r="D12" s="4">
        <v>0.81818181818199998</v>
      </c>
      <c r="E12" s="4">
        <v>0.75789473684200004</v>
      </c>
      <c r="F12" s="4">
        <v>0.114285714286</v>
      </c>
      <c r="G12" s="4">
        <v>0.85838345864700005</v>
      </c>
      <c r="H12" s="4">
        <v>0.83598144591000001</v>
      </c>
    </row>
    <row r="13" spans="1:9" x14ac:dyDescent="0.2">
      <c r="A13" s="1">
        <f t="shared" si="1"/>
        <v>2</v>
      </c>
      <c r="B13" s="1" t="str">
        <f t="shared" si="1"/>
        <v>GridSearch Logistic Regression</v>
      </c>
      <c r="C13" s="4">
        <v>0.83404255319099996</v>
      </c>
      <c r="D13" s="4">
        <v>0.82558139534899999</v>
      </c>
      <c r="E13" s="4">
        <v>0.74736842105300005</v>
      </c>
      <c r="F13" s="4">
        <v>0.10714285714299999</v>
      </c>
      <c r="G13" s="4">
        <v>0.85838345864700005</v>
      </c>
      <c r="H13" s="4">
        <v>0.83597599254999999</v>
      </c>
    </row>
    <row r="14" spans="1:9" x14ac:dyDescent="0.2">
      <c r="A14" s="1">
        <f t="shared" si="1"/>
        <v>3</v>
      </c>
      <c r="B14" s="1" t="str">
        <f t="shared" si="1"/>
        <v>kNN Model</v>
      </c>
      <c r="C14" s="4">
        <v>0.81702127659599999</v>
      </c>
      <c r="D14" s="4">
        <v>0.79545454545500005</v>
      </c>
      <c r="E14" s="4">
        <v>0.73684210526299998</v>
      </c>
      <c r="F14" s="4">
        <v>0.12857142857100001</v>
      </c>
      <c r="G14" s="4">
        <v>0.82511278195500004</v>
      </c>
      <c r="H14" s="4">
        <v>0.81319086293499998</v>
      </c>
    </row>
    <row r="15" spans="1:9" x14ac:dyDescent="0.2">
      <c r="A15" s="1">
        <f t="shared" si="1"/>
        <v>4</v>
      </c>
      <c r="B15" s="1" t="str">
        <f t="shared" si="1"/>
        <v>GridSearch kNN Model</v>
      </c>
      <c r="C15" s="4">
        <v>0.81702127659599999</v>
      </c>
      <c r="D15" s="4">
        <v>0.79545454545500005</v>
      </c>
      <c r="E15" s="4">
        <v>0.73684210526299998</v>
      </c>
      <c r="F15" s="4">
        <v>0.12857142857100001</v>
      </c>
      <c r="G15" s="4">
        <v>0.82511278195500004</v>
      </c>
      <c r="H15" s="4">
        <v>0.81319086293499998</v>
      </c>
    </row>
    <row r="16" spans="1:9" x14ac:dyDescent="0.2">
      <c r="A16" s="1">
        <f t="shared" si="1"/>
        <v>5</v>
      </c>
      <c r="B16" s="1" t="str">
        <f t="shared" si="1"/>
        <v>GridSearch SVM Model</v>
      </c>
      <c r="C16" s="4">
        <v>0.8</v>
      </c>
      <c r="D16" s="4">
        <v>0.82432432432400005</v>
      </c>
      <c r="E16" s="4">
        <v>0.64210526315799998</v>
      </c>
      <c r="F16" s="4">
        <v>9.2857142857100006E-2</v>
      </c>
      <c r="G16" s="4">
        <v>0.85781954887199996</v>
      </c>
      <c r="H16" s="4">
        <v>0.84561023346300002</v>
      </c>
    </row>
    <row r="17" spans="1:8" x14ac:dyDescent="0.2">
      <c r="A17" s="1">
        <f t="shared" si="1"/>
        <v>6</v>
      </c>
      <c r="B17" s="1" t="str">
        <f t="shared" si="1"/>
        <v>GridSearch Decision Tree Model</v>
      </c>
      <c r="C17" s="4">
        <v>0.8</v>
      </c>
      <c r="D17" s="4">
        <v>0.82432432432400005</v>
      </c>
      <c r="E17" s="4">
        <v>0.64210526315799998</v>
      </c>
      <c r="F17" s="4">
        <v>9.2857142857100006E-2</v>
      </c>
      <c r="G17" s="4">
        <v>0.85781954887199996</v>
      </c>
      <c r="H17" s="4">
        <v>0.84561023346300002</v>
      </c>
    </row>
    <row r="19" spans="1:8" x14ac:dyDescent="0.2">
      <c r="A19" t="s">
        <v>16</v>
      </c>
      <c r="B19" s="3" t="s">
        <v>0</v>
      </c>
      <c r="C19" s="3" t="s">
        <v>1</v>
      </c>
      <c r="D19" s="3" t="s">
        <v>2</v>
      </c>
      <c r="E19" s="3" t="s">
        <v>3</v>
      </c>
      <c r="F19" s="3" t="s">
        <v>4</v>
      </c>
      <c r="G19" s="3" t="s">
        <v>5</v>
      </c>
      <c r="H19" s="3" t="s">
        <v>6</v>
      </c>
    </row>
    <row r="20" spans="1:8" x14ac:dyDescent="0.2">
      <c r="A20" s="1">
        <f>A11</f>
        <v>0</v>
      </c>
      <c r="B20" s="1" t="str">
        <f>B11</f>
        <v>Logistic Regression TTS</v>
      </c>
      <c r="C20" s="4">
        <f>C11-C2</f>
        <v>1.2765957445999954E-2</v>
      </c>
      <c r="D20" s="4">
        <f t="shared" ref="D20:H20" si="2">D11-D2</f>
        <v>3.4372604139999985E-2</v>
      </c>
      <c r="E20" s="4">
        <f t="shared" si="2"/>
        <v>-1.0526315788999985E-2</v>
      </c>
      <c r="F20" s="4">
        <f t="shared" si="2"/>
        <v>-2.8571428570999993E-2</v>
      </c>
      <c r="G20" s="4">
        <f t="shared" si="2"/>
        <v>2.9699248119999799E-3</v>
      </c>
      <c r="H20" s="4">
        <f t="shared" si="2"/>
        <v>1.1798675601000008E-2</v>
      </c>
    </row>
    <row r="21" spans="1:8" x14ac:dyDescent="0.2">
      <c r="A21" s="1">
        <f t="shared" ref="A21:B21" si="3">A12</f>
        <v>1</v>
      </c>
      <c r="B21" s="1" t="str">
        <f t="shared" si="3"/>
        <v>Logistic Regression CV</v>
      </c>
      <c r="C21" s="4">
        <f>C12-C3</f>
        <v>8.5106382969999395E-3</v>
      </c>
      <c r="D21" s="4">
        <f t="shared" ref="D21:H21" si="4">D12-D3</f>
        <v>1.8181818181999931E-2</v>
      </c>
      <c r="E21" s="4">
        <f t="shared" si="4"/>
        <v>0</v>
      </c>
      <c r="F21" s="4">
        <f t="shared" si="4"/>
        <v>-1.4285714285000015E-2</v>
      </c>
      <c r="G21" s="4">
        <f t="shared" si="4"/>
        <v>2.6691729330000635E-3</v>
      </c>
      <c r="H21" s="4">
        <f t="shared" si="4"/>
        <v>8.1855729149999945E-3</v>
      </c>
    </row>
    <row r="22" spans="1:8" x14ac:dyDescent="0.2">
      <c r="A22" s="1">
        <f t="shared" ref="A22:B22" si="5">A13</f>
        <v>2</v>
      </c>
      <c r="B22" s="1" t="str">
        <f t="shared" si="5"/>
        <v>GridSearch Logistic Regression</v>
      </c>
      <c r="C22" s="4">
        <f>C13-C4</f>
        <v>1.2765957445999954E-2</v>
      </c>
      <c r="D22" s="4">
        <f t="shared" ref="D22:H22" si="6">D13-D4</f>
        <v>3.4372604139999985E-2</v>
      </c>
      <c r="E22" s="4">
        <f t="shared" si="6"/>
        <v>-1.0526315788999985E-2</v>
      </c>
      <c r="F22" s="4">
        <f t="shared" si="6"/>
        <v>-2.8571428570999993E-2</v>
      </c>
      <c r="G22" s="4">
        <f t="shared" si="6"/>
        <v>3.79699248200005E-3</v>
      </c>
      <c r="H22" s="4">
        <f t="shared" si="6"/>
        <v>8.7700188520000166E-3</v>
      </c>
    </row>
    <row r="23" spans="1:8" x14ac:dyDescent="0.2">
      <c r="A23" s="1">
        <f t="shared" ref="A23:B23" si="7">A14</f>
        <v>3</v>
      </c>
      <c r="B23" s="1" t="str">
        <f t="shared" si="7"/>
        <v>kNN Model</v>
      </c>
      <c r="C23" s="4">
        <f>C14-C5</f>
        <v>4.2553191490000142E-3</v>
      </c>
      <c r="D23" s="4">
        <f t="shared" ref="D23:H23" si="8">D14-D5</f>
        <v>8.9376915220000797E-3</v>
      </c>
      <c r="E23" s="4">
        <f t="shared" si="8"/>
        <v>0</v>
      </c>
      <c r="F23" s="4">
        <f t="shared" si="8"/>
        <v>-7.1428571429999754E-3</v>
      </c>
      <c r="G23" s="4">
        <f t="shared" si="8"/>
        <v>-2.4135338346000013E-2</v>
      </c>
      <c r="H23" s="4">
        <f t="shared" si="8"/>
        <v>-1.3486911436000004E-2</v>
      </c>
    </row>
    <row r="24" spans="1:8" x14ac:dyDescent="0.2">
      <c r="A24" s="1">
        <f t="shared" ref="A24:B24" si="9">A15</f>
        <v>4</v>
      </c>
      <c r="B24" s="1" t="str">
        <f t="shared" si="9"/>
        <v>GridSearch kNN Model</v>
      </c>
      <c r="C24" s="4">
        <f>C15-C6</f>
        <v>1.2765957447000043E-2</v>
      </c>
      <c r="D24" s="4">
        <f t="shared" ref="D24:H24" si="10">D15-D6</f>
        <v>2.7382256300001462E-4</v>
      </c>
      <c r="E24" s="4">
        <f t="shared" si="10"/>
        <v>4.2105263158000006E-2</v>
      </c>
      <c r="F24" s="4">
        <f t="shared" si="10"/>
        <v>7.1428571420000114E-3</v>
      </c>
      <c r="G24" s="4">
        <f t="shared" si="10"/>
        <v>-2.1428571427999921E-2</v>
      </c>
      <c r="H24" s="4">
        <f t="shared" si="10"/>
        <v>-1.9586409548000061E-2</v>
      </c>
    </row>
    <row r="25" spans="1:8" x14ac:dyDescent="0.2">
      <c r="A25" s="1">
        <f t="shared" ref="A25:B25" si="11">A16</f>
        <v>5</v>
      </c>
      <c r="B25" s="1" t="str">
        <f t="shared" si="11"/>
        <v>GridSearch SVM Model</v>
      </c>
      <c r="C25" s="4">
        <f>C16-C7</f>
        <v>-2.127659574499996E-2</v>
      </c>
      <c r="D25" s="4">
        <f t="shared" ref="D25:H25" si="12">D16-D7</f>
        <v>-5.973364668999992E-2</v>
      </c>
      <c r="E25" s="4">
        <f t="shared" si="12"/>
        <v>0</v>
      </c>
      <c r="F25" s="4">
        <f t="shared" si="12"/>
        <v>3.5714285714200003E-2</v>
      </c>
      <c r="G25" s="4">
        <f t="shared" si="12"/>
        <v>5.9473684209999989E-2</v>
      </c>
      <c r="H25" s="4">
        <f t="shared" si="12"/>
        <v>7.8464901666000064E-2</v>
      </c>
    </row>
    <row r="26" spans="1:8" x14ac:dyDescent="0.2">
      <c r="A26" s="1">
        <f t="shared" ref="A26:B26" si="13">A17</f>
        <v>6</v>
      </c>
      <c r="B26" s="1" t="str">
        <f t="shared" si="13"/>
        <v>GridSearch Decision Tree Model</v>
      </c>
      <c r="C26" s="4">
        <f>C17-C8</f>
        <v>4.2553191490000142E-3</v>
      </c>
      <c r="D26" s="4">
        <f t="shared" ref="D26:H26" si="14">D17-D8</f>
        <v>2.6855969894000076E-2</v>
      </c>
      <c r="E26" s="4">
        <f t="shared" si="14"/>
        <v>-2.1052631579000058E-2</v>
      </c>
      <c r="F26" s="4">
        <f t="shared" si="14"/>
        <v>-2.1428571428899992E-2</v>
      </c>
      <c r="G26" s="4">
        <f t="shared" si="14"/>
        <v>1.1766917292999945E-2</v>
      </c>
      <c r="H26" s="4">
        <f t="shared" si="14"/>
        <v>3.1721238819000019E-2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models.no_fare_parch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2016-10-26T17:58:00Z</dcterms:created>
  <dcterms:modified xsi:type="dcterms:W3CDTF">2016-10-27T00:39:31Z</dcterms:modified>
</cp:coreProperties>
</file>