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Analyses 2019\data for martina group\"/>
    </mc:Choice>
  </mc:AlternateContent>
  <bookViews>
    <workbookView xWindow="0" yWindow="0" windowWidth="28800" windowHeight="13590" activeTab="2"/>
  </bookViews>
  <sheets>
    <sheet name="Prevalent cases by MSM" sheetId="1" r:id="rId1"/>
    <sheet name="Sex and race" sheetId="2" r:id="rId2"/>
    <sheet name="SEX&amp;RACE" sheetId="3" r:id="rId3"/>
  </sheets>
  <calcPr calcId="0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H3" i="2"/>
  <c r="H4" i="2"/>
  <c r="H5" i="2"/>
  <c r="H6" i="2"/>
  <c r="H7" i="2"/>
  <c r="H8" i="2"/>
  <c r="H9" i="2"/>
  <c r="H2" i="2"/>
</calcChain>
</file>

<file path=xl/sharedStrings.xml><?xml version="1.0" encoding="utf-8"?>
<sst xmlns="http://schemas.openxmlformats.org/spreadsheetml/2006/main" count="53" uniqueCount="45">
  <si>
    <t>Year</t>
  </si>
  <si>
    <t>Total.2017</t>
  </si>
  <si>
    <t>Total</t>
  </si>
  <si>
    <t>MSM.2017</t>
  </si>
  <si>
    <t>MSM</t>
  </si>
  <si>
    <t>non-MSM.2017</t>
  </si>
  <si>
    <t>non-MSM</t>
  </si>
  <si>
    <t>Note</t>
  </si>
  <si>
    <t>The 2017 variables were received from Susan in 2017, as opposed to the 2018 frequencies sent 5/29/18</t>
  </si>
  <si>
    <t>Total.2019</t>
  </si>
  <si>
    <t>MSM.2019</t>
  </si>
  <si>
    <t>non-MSM.2019</t>
  </si>
  <si>
    <t>The 2019 variables were sent 9/9/19 based on June EOQ plus period prevalent KC deaths</t>
  </si>
  <si>
    <t>F</t>
  </si>
  <si>
    <t>M</t>
  </si>
  <si>
    <t>Latinx</t>
  </si>
  <si>
    <t>AmINd</t>
  </si>
  <si>
    <t>Asian</t>
  </si>
  <si>
    <t>Black</t>
  </si>
  <si>
    <t>Pacisl</t>
  </si>
  <si>
    <t>White</t>
  </si>
  <si>
    <t>multi</t>
  </si>
  <si>
    <t>Other</t>
  </si>
  <si>
    <t>2011 F</t>
  </si>
  <si>
    <t>2011 M</t>
  </si>
  <si>
    <t>2012 F</t>
  </si>
  <si>
    <t>2012 M</t>
  </si>
  <si>
    <t>2013 F</t>
  </si>
  <si>
    <t>2013 M</t>
  </si>
  <si>
    <t>2014 F</t>
  </si>
  <si>
    <t>2014 M</t>
  </si>
  <si>
    <t>2015 F</t>
  </si>
  <si>
    <t>2015 M</t>
  </si>
  <si>
    <t>2016 F</t>
  </si>
  <si>
    <t>2016 M</t>
  </si>
  <si>
    <t>2017 F</t>
  </si>
  <si>
    <t>2017 M</t>
  </si>
  <si>
    <t>2018 F</t>
  </si>
  <si>
    <t>2018 M</t>
  </si>
  <si>
    <t>am ind</t>
  </si>
  <si>
    <t>asian</t>
  </si>
  <si>
    <t>B</t>
  </si>
  <si>
    <t>pacisl</t>
  </si>
  <si>
    <t>W</t>
  </si>
  <si>
    <t>Multi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</si>
</sst>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sqref="A1:J9"/>
    </sheetView>
  </sheetViews>
  <sheetFormatPr defaultRowHeight="15" x14ac:dyDescent="0.25"/>
  <cols>
    <col min="1" max="10" width="13" customWidth="1"/>
  </cols>
  <sheetData>
    <row r="1" spans="1:11" x14ac:dyDescent="0.25">
      <c r="A1" t="s">
        <v>0</v>
      </c>
      <c r="B1" s="1" t="s">
        <v>9</v>
      </c>
      <c r="C1" t="s">
        <v>1</v>
      </c>
      <c r="D1" t="s">
        <v>2</v>
      </c>
      <c r="E1" s="1" t="s">
        <v>10</v>
      </c>
      <c r="F1" t="s">
        <v>3</v>
      </c>
      <c r="G1" t="s">
        <v>4</v>
      </c>
      <c r="H1" s="1" t="s">
        <v>11</v>
      </c>
      <c r="I1" t="s">
        <v>5</v>
      </c>
      <c r="J1" t="s">
        <v>6</v>
      </c>
      <c r="K1" t="s">
        <v>7</v>
      </c>
    </row>
    <row r="2" spans="1:11" x14ac:dyDescent="0.25">
      <c r="A2">
        <v>2011</v>
      </c>
      <c r="B2" s="1">
        <v>6484</v>
      </c>
      <c r="C2">
        <v>6342</v>
      </c>
      <c r="D2">
        <v>6396</v>
      </c>
      <c r="E2" s="1">
        <v>5048</v>
      </c>
      <c r="F2">
        <v>4961</v>
      </c>
      <c r="G2">
        <v>4985</v>
      </c>
      <c r="H2" s="1">
        <v>1436</v>
      </c>
      <c r="I2">
        <v>1381</v>
      </c>
      <c r="J2">
        <v>1411</v>
      </c>
      <c r="K2" t="s">
        <v>8</v>
      </c>
    </row>
    <row r="3" spans="1:11" x14ac:dyDescent="0.25">
      <c r="A3">
        <v>2012</v>
      </c>
      <c r="B3" s="1">
        <v>6463</v>
      </c>
      <c r="C3">
        <v>6342</v>
      </c>
      <c r="D3">
        <v>6383</v>
      </c>
      <c r="E3" s="1">
        <v>5016</v>
      </c>
      <c r="F3">
        <v>4932</v>
      </c>
      <c r="G3">
        <v>4949</v>
      </c>
      <c r="H3" s="1">
        <v>1447</v>
      </c>
      <c r="I3">
        <v>1410</v>
      </c>
      <c r="J3">
        <v>1434</v>
      </c>
      <c r="K3" t="s">
        <v>12</v>
      </c>
    </row>
    <row r="4" spans="1:11" x14ac:dyDescent="0.25">
      <c r="A4">
        <v>2013</v>
      </c>
      <c r="B4" s="1">
        <v>6567</v>
      </c>
      <c r="C4">
        <v>6455</v>
      </c>
      <c r="D4">
        <v>6482</v>
      </c>
      <c r="E4" s="1">
        <v>5075</v>
      </c>
      <c r="F4">
        <v>5002</v>
      </c>
      <c r="G4">
        <v>5012</v>
      </c>
      <c r="H4" s="1">
        <v>1492</v>
      </c>
      <c r="I4">
        <v>1453</v>
      </c>
      <c r="J4">
        <v>1470</v>
      </c>
    </row>
    <row r="5" spans="1:11" x14ac:dyDescent="0.25">
      <c r="A5">
        <v>2014</v>
      </c>
      <c r="B5" s="1">
        <v>6691</v>
      </c>
      <c r="C5">
        <v>6572</v>
      </c>
      <c r="D5">
        <v>6599</v>
      </c>
      <c r="E5" s="1">
        <v>5150</v>
      </c>
      <c r="F5">
        <v>5051</v>
      </c>
      <c r="G5">
        <v>5068</v>
      </c>
      <c r="H5" s="1">
        <v>1541</v>
      </c>
      <c r="I5">
        <v>1521</v>
      </c>
      <c r="J5">
        <v>1531</v>
      </c>
    </row>
    <row r="6" spans="1:11" x14ac:dyDescent="0.25">
      <c r="A6">
        <v>2015</v>
      </c>
      <c r="B6" s="1">
        <v>6775</v>
      </c>
      <c r="C6">
        <v>6660</v>
      </c>
      <c r="D6">
        <v>6684</v>
      </c>
      <c r="E6" s="1">
        <v>5216</v>
      </c>
      <c r="F6">
        <v>5109</v>
      </c>
      <c r="G6">
        <v>5133</v>
      </c>
      <c r="H6" s="1">
        <v>1559</v>
      </c>
      <c r="I6">
        <v>1551</v>
      </c>
      <c r="J6">
        <v>1551</v>
      </c>
    </row>
    <row r="7" spans="1:11" x14ac:dyDescent="0.25">
      <c r="A7">
        <v>2016</v>
      </c>
      <c r="B7" s="1">
        <v>6848</v>
      </c>
      <c r="C7">
        <v>6798</v>
      </c>
      <c r="D7">
        <v>6777</v>
      </c>
      <c r="E7" s="1">
        <v>5267</v>
      </c>
      <c r="F7">
        <v>5199</v>
      </c>
      <c r="G7">
        <v>5197</v>
      </c>
      <c r="H7" s="1">
        <v>1581</v>
      </c>
      <c r="I7">
        <v>1599</v>
      </c>
      <c r="J7">
        <v>1580</v>
      </c>
    </row>
    <row r="8" spans="1:11" x14ac:dyDescent="0.25">
      <c r="A8">
        <v>2017</v>
      </c>
      <c r="B8" s="1">
        <v>6978</v>
      </c>
      <c r="D8">
        <v>6949</v>
      </c>
      <c r="E8" s="1">
        <v>5320</v>
      </c>
      <c r="G8">
        <v>5291</v>
      </c>
      <c r="H8" s="1">
        <v>1658</v>
      </c>
      <c r="J8">
        <v>1658</v>
      </c>
    </row>
    <row r="9" spans="1:11" x14ac:dyDescent="0.25">
      <c r="A9">
        <v>2018</v>
      </c>
      <c r="B9" s="1">
        <v>7023</v>
      </c>
      <c r="E9" s="1">
        <v>5321</v>
      </c>
      <c r="H9" s="1">
        <v>1702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sqref="A1:P9"/>
    </sheetView>
  </sheetViews>
  <sheetFormatPr defaultRowHeight="15" x14ac:dyDescent="0.25"/>
  <cols>
    <col min="2" max="2" width="9.140625" style="2"/>
  </cols>
  <sheetData>
    <row r="1" spans="1:17" x14ac:dyDescent="0.25">
      <c r="A1" t="s">
        <v>0</v>
      </c>
      <c r="B1" s="2" t="s">
        <v>9</v>
      </c>
      <c r="C1" s="2" t="s">
        <v>13</v>
      </c>
      <c r="D1" s="2" t="s">
        <v>14</v>
      </c>
      <c r="E1" s="2"/>
      <c r="F1" s="2" t="s">
        <v>18</v>
      </c>
      <c r="G1" s="2" t="s">
        <v>20</v>
      </c>
      <c r="H1" s="2" t="s">
        <v>22</v>
      </c>
      <c r="I1" s="2"/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/>
    </row>
    <row r="2" spans="1:17" x14ac:dyDescent="0.25">
      <c r="A2">
        <v>2011</v>
      </c>
      <c r="B2" s="2">
        <v>6484</v>
      </c>
      <c r="C2" s="2">
        <v>713</v>
      </c>
      <c r="D2" s="2">
        <v>5771</v>
      </c>
      <c r="E2" s="2"/>
      <c r="F2" s="2">
        <v>1112</v>
      </c>
      <c r="G2" s="2">
        <v>3956</v>
      </c>
      <c r="H2" s="2">
        <f>B2-F2-G2</f>
        <v>1416</v>
      </c>
      <c r="I2" s="2"/>
      <c r="J2" s="2">
        <v>749</v>
      </c>
      <c r="K2" s="2">
        <v>43</v>
      </c>
      <c r="L2" s="2">
        <v>199</v>
      </c>
      <c r="M2" s="2">
        <v>1112</v>
      </c>
      <c r="N2" s="2">
        <v>14</v>
      </c>
      <c r="O2" s="2">
        <v>3956</v>
      </c>
      <c r="P2" s="2">
        <v>411</v>
      </c>
    </row>
    <row r="3" spans="1:17" x14ac:dyDescent="0.25">
      <c r="A3">
        <v>2012</v>
      </c>
      <c r="B3" s="2">
        <v>6463</v>
      </c>
      <c r="C3" s="2">
        <v>723</v>
      </c>
      <c r="D3" s="2">
        <v>5740</v>
      </c>
      <c r="E3" s="2"/>
      <c r="F3" s="2">
        <v>1116</v>
      </c>
      <c r="G3" s="2">
        <v>3923</v>
      </c>
      <c r="H3" s="2">
        <f t="shared" ref="H3:H9" si="0">B3-F3-G3</f>
        <v>1424</v>
      </c>
      <c r="I3" s="2"/>
      <c r="J3" s="2">
        <v>751</v>
      </c>
      <c r="K3" s="2">
        <v>40</v>
      </c>
      <c r="L3" s="2">
        <v>206</v>
      </c>
      <c r="M3" s="2">
        <v>1116</v>
      </c>
      <c r="N3" s="2">
        <v>14</v>
      </c>
      <c r="O3" s="2">
        <v>3923</v>
      </c>
      <c r="P3" s="2">
        <v>413</v>
      </c>
    </row>
    <row r="4" spans="1:17" x14ac:dyDescent="0.25">
      <c r="A4">
        <v>2013</v>
      </c>
      <c r="B4" s="2">
        <v>6567</v>
      </c>
      <c r="C4" s="2">
        <v>746</v>
      </c>
      <c r="D4" s="2">
        <v>5821</v>
      </c>
      <c r="E4" s="2"/>
      <c r="F4" s="2">
        <v>1166</v>
      </c>
      <c r="G4" s="2">
        <v>3931</v>
      </c>
      <c r="H4" s="2">
        <f t="shared" si="0"/>
        <v>1470</v>
      </c>
      <c r="I4" s="2"/>
      <c r="J4" s="2">
        <v>779</v>
      </c>
      <c r="K4" s="2">
        <v>41</v>
      </c>
      <c r="L4" s="2">
        <v>218</v>
      </c>
      <c r="M4" s="2">
        <v>1166</v>
      </c>
      <c r="N4" s="2">
        <v>17</v>
      </c>
      <c r="O4" s="2">
        <v>3931</v>
      </c>
      <c r="P4" s="2">
        <v>416</v>
      </c>
    </row>
    <row r="5" spans="1:17" x14ac:dyDescent="0.25">
      <c r="A5">
        <v>2014</v>
      </c>
      <c r="B5" s="2">
        <v>6691</v>
      </c>
      <c r="C5" s="2">
        <v>755</v>
      </c>
      <c r="D5" s="2">
        <v>5936</v>
      </c>
      <c r="E5" s="2"/>
      <c r="F5" s="2">
        <v>1182</v>
      </c>
      <c r="G5" s="2">
        <v>3974</v>
      </c>
      <c r="H5" s="2">
        <f t="shared" si="0"/>
        <v>1535</v>
      </c>
      <c r="I5" s="2"/>
      <c r="J5" s="2">
        <v>802</v>
      </c>
      <c r="K5" s="2">
        <v>47</v>
      </c>
      <c r="L5" s="2">
        <v>239</v>
      </c>
      <c r="M5" s="2">
        <v>1182</v>
      </c>
      <c r="N5" s="2">
        <v>18</v>
      </c>
      <c r="O5" s="2">
        <v>3974</v>
      </c>
      <c r="P5" s="2">
        <v>429</v>
      </c>
    </row>
    <row r="6" spans="1:17" x14ac:dyDescent="0.25">
      <c r="A6">
        <v>2015</v>
      </c>
      <c r="B6" s="2">
        <v>6775</v>
      </c>
      <c r="C6" s="2">
        <v>777</v>
      </c>
      <c r="D6" s="2">
        <v>5998</v>
      </c>
      <c r="E6" s="2"/>
      <c r="F6" s="2">
        <v>1209</v>
      </c>
      <c r="G6" s="2">
        <v>3982</v>
      </c>
      <c r="H6" s="2">
        <f t="shared" si="0"/>
        <v>1584</v>
      </c>
      <c r="I6" s="2"/>
      <c r="J6" s="2">
        <v>850</v>
      </c>
      <c r="K6" s="2">
        <v>48</v>
      </c>
      <c r="L6" s="2">
        <v>263</v>
      </c>
      <c r="M6" s="2">
        <v>1209</v>
      </c>
      <c r="N6" s="2">
        <v>17</v>
      </c>
      <c r="O6" s="2">
        <v>3982</v>
      </c>
      <c r="P6" s="2">
        <v>406</v>
      </c>
    </row>
    <row r="7" spans="1:17" x14ac:dyDescent="0.25">
      <c r="A7">
        <v>2016</v>
      </c>
      <c r="B7" s="2">
        <v>6848</v>
      </c>
      <c r="C7" s="2">
        <v>797</v>
      </c>
      <c r="D7" s="2">
        <v>6051</v>
      </c>
      <c r="E7" s="2"/>
      <c r="F7" s="2">
        <v>1246</v>
      </c>
      <c r="G7" s="2">
        <v>3940</v>
      </c>
      <c r="H7" s="2">
        <f t="shared" si="0"/>
        <v>1662</v>
      </c>
      <c r="I7" s="2"/>
      <c r="J7" s="2">
        <v>903</v>
      </c>
      <c r="K7" s="2">
        <v>46</v>
      </c>
      <c r="L7" s="2">
        <v>289</v>
      </c>
      <c r="M7" s="2">
        <v>1246</v>
      </c>
      <c r="N7" s="2">
        <v>18</v>
      </c>
      <c r="O7" s="2">
        <v>3940</v>
      </c>
      <c r="P7" s="2">
        <v>406</v>
      </c>
    </row>
    <row r="8" spans="1:17" x14ac:dyDescent="0.25">
      <c r="A8">
        <v>2017</v>
      </c>
      <c r="B8" s="2">
        <v>6978</v>
      </c>
      <c r="C8" s="2">
        <v>857</v>
      </c>
      <c r="D8" s="2">
        <v>6121</v>
      </c>
      <c r="E8" s="2"/>
      <c r="F8" s="2">
        <v>1340</v>
      </c>
      <c r="G8" s="2">
        <v>3893</v>
      </c>
      <c r="H8" s="2">
        <f t="shared" si="0"/>
        <v>1745</v>
      </c>
      <c r="I8" s="2"/>
      <c r="J8" s="2">
        <v>951</v>
      </c>
      <c r="K8" s="2">
        <v>47</v>
      </c>
      <c r="L8" s="2">
        <v>302</v>
      </c>
      <c r="M8" s="2">
        <v>1340</v>
      </c>
      <c r="N8" s="2">
        <v>24</v>
      </c>
      <c r="O8" s="2">
        <v>3893</v>
      </c>
      <c r="P8" s="2">
        <v>421</v>
      </c>
    </row>
    <row r="9" spans="1:17" x14ac:dyDescent="0.25">
      <c r="A9">
        <v>2018</v>
      </c>
      <c r="B9" s="2">
        <v>7023</v>
      </c>
      <c r="C9" s="2">
        <v>886</v>
      </c>
      <c r="D9" s="2">
        <v>6137</v>
      </c>
      <c r="E9" s="2"/>
      <c r="F9" s="2">
        <v>1414</v>
      </c>
      <c r="G9" s="2">
        <v>3843</v>
      </c>
      <c r="H9" s="2">
        <f t="shared" si="0"/>
        <v>1766</v>
      </c>
      <c r="I9" s="2"/>
      <c r="J9" s="2">
        <v>983</v>
      </c>
      <c r="K9" s="2">
        <v>44</v>
      </c>
      <c r="L9" s="2">
        <v>297</v>
      </c>
      <c r="M9" s="2">
        <v>1414</v>
      </c>
      <c r="N9" s="2">
        <v>26</v>
      </c>
      <c r="O9" s="2">
        <v>3843</v>
      </c>
      <c r="P9" s="2">
        <v>416</v>
      </c>
    </row>
    <row r="10" spans="1:17" x14ac:dyDescent="0.25">
      <c r="C10" s="2"/>
      <c r="D10" s="2"/>
      <c r="E10" s="2"/>
      <c r="F10" s="2"/>
      <c r="G10" s="2"/>
      <c r="H10" s="2"/>
      <c r="I10" s="2"/>
      <c r="J10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D22" sqref="D22"/>
    </sheetView>
  </sheetViews>
  <sheetFormatPr defaultRowHeight="15" x14ac:dyDescent="0.25"/>
  <sheetData>
    <row r="1" spans="1:15" x14ac:dyDescent="0.25">
      <c r="B1" t="s">
        <v>41</v>
      </c>
      <c r="C1" t="s">
        <v>43</v>
      </c>
      <c r="D1" t="s">
        <v>22</v>
      </c>
      <c r="E1" t="s">
        <v>15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5" x14ac:dyDescent="0.25">
      <c r="A2" t="s">
        <v>23</v>
      </c>
      <c r="B2">
        <v>352</v>
      </c>
      <c r="C2">
        <v>218</v>
      </c>
      <c r="D2">
        <f>O2-B2-C2</f>
        <v>143</v>
      </c>
      <c r="E2">
        <v>56</v>
      </c>
      <c r="F2">
        <v>14</v>
      </c>
      <c r="G2">
        <v>23</v>
      </c>
      <c r="H2">
        <v>352</v>
      </c>
      <c r="I2">
        <v>2</v>
      </c>
      <c r="J2">
        <v>218</v>
      </c>
      <c r="K2">
        <v>48</v>
      </c>
      <c r="O2">
        <v>713</v>
      </c>
    </row>
    <row r="3" spans="1:15" x14ac:dyDescent="0.25">
      <c r="A3" t="s">
        <v>24</v>
      </c>
      <c r="B3">
        <v>760</v>
      </c>
      <c r="C3">
        <v>3738</v>
      </c>
      <c r="D3">
        <f t="shared" ref="D3:D17" si="0">O3-B3-C3</f>
        <v>1273</v>
      </c>
      <c r="E3">
        <v>693</v>
      </c>
      <c r="F3">
        <v>29</v>
      </c>
      <c r="G3">
        <v>176</v>
      </c>
      <c r="H3">
        <v>760</v>
      </c>
      <c r="I3">
        <v>12</v>
      </c>
      <c r="J3">
        <v>3738</v>
      </c>
      <c r="K3">
        <v>363</v>
      </c>
      <c r="O3">
        <v>5771</v>
      </c>
    </row>
    <row r="4" spans="1:15" x14ac:dyDescent="0.25">
      <c r="A4" t="s">
        <v>25</v>
      </c>
      <c r="B4">
        <v>366</v>
      </c>
      <c r="C4">
        <v>209</v>
      </c>
      <c r="D4">
        <f t="shared" si="0"/>
        <v>148</v>
      </c>
      <c r="E4">
        <v>58</v>
      </c>
      <c r="F4">
        <v>15</v>
      </c>
      <c r="G4">
        <v>28</v>
      </c>
      <c r="H4">
        <v>366</v>
      </c>
      <c r="I4">
        <v>2</v>
      </c>
      <c r="J4">
        <v>209</v>
      </c>
      <c r="K4">
        <v>45</v>
      </c>
      <c r="O4">
        <v>723</v>
      </c>
    </row>
    <row r="5" spans="1:15" x14ac:dyDescent="0.25">
      <c r="A5" t="s">
        <v>26</v>
      </c>
      <c r="B5">
        <v>750</v>
      </c>
      <c r="C5">
        <v>3714</v>
      </c>
      <c r="D5">
        <f t="shared" si="0"/>
        <v>1276</v>
      </c>
      <c r="E5">
        <v>693</v>
      </c>
      <c r="F5">
        <v>25</v>
      </c>
      <c r="G5">
        <v>178</v>
      </c>
      <c r="H5">
        <v>750</v>
      </c>
      <c r="I5">
        <v>12</v>
      </c>
      <c r="J5">
        <v>3714</v>
      </c>
      <c r="K5">
        <v>368</v>
      </c>
      <c r="O5">
        <v>5740</v>
      </c>
    </row>
    <row r="6" spans="1:15" x14ac:dyDescent="0.25">
      <c r="A6" t="s">
        <v>27</v>
      </c>
      <c r="B6">
        <v>388</v>
      </c>
      <c r="C6">
        <v>206</v>
      </c>
      <c r="D6">
        <f t="shared" si="0"/>
        <v>152</v>
      </c>
      <c r="E6">
        <v>65</v>
      </c>
      <c r="F6">
        <v>14</v>
      </c>
      <c r="G6">
        <v>31</v>
      </c>
      <c r="H6">
        <v>388</v>
      </c>
      <c r="I6">
        <v>2</v>
      </c>
      <c r="J6">
        <v>206</v>
      </c>
      <c r="K6">
        <v>40</v>
      </c>
      <c r="O6">
        <v>746</v>
      </c>
    </row>
    <row r="7" spans="1:15" x14ac:dyDescent="0.25">
      <c r="A7" t="s">
        <v>28</v>
      </c>
      <c r="B7">
        <v>778</v>
      </c>
      <c r="C7">
        <v>3724</v>
      </c>
      <c r="D7">
        <f t="shared" si="0"/>
        <v>1319</v>
      </c>
      <c r="E7">
        <v>714</v>
      </c>
      <c r="F7">
        <v>27</v>
      </c>
      <c r="G7">
        <v>187</v>
      </c>
      <c r="H7">
        <v>778</v>
      </c>
      <c r="I7">
        <v>15</v>
      </c>
      <c r="J7">
        <v>3724</v>
      </c>
      <c r="K7">
        <v>376</v>
      </c>
      <c r="O7">
        <v>5821</v>
      </c>
    </row>
    <row r="8" spans="1:15" x14ac:dyDescent="0.25">
      <c r="A8" t="s">
        <v>29</v>
      </c>
      <c r="B8">
        <v>389</v>
      </c>
      <c r="C8">
        <v>202</v>
      </c>
      <c r="D8">
        <f t="shared" si="0"/>
        <v>164</v>
      </c>
      <c r="E8">
        <v>70</v>
      </c>
      <c r="F8">
        <v>16</v>
      </c>
      <c r="G8">
        <v>33</v>
      </c>
      <c r="H8">
        <v>389</v>
      </c>
      <c r="I8">
        <v>2</v>
      </c>
      <c r="J8">
        <v>202</v>
      </c>
      <c r="K8">
        <v>43</v>
      </c>
      <c r="O8">
        <v>755</v>
      </c>
    </row>
    <row r="9" spans="1:15" x14ac:dyDescent="0.25">
      <c r="A9" t="s">
        <v>30</v>
      </c>
      <c r="B9">
        <v>793</v>
      </c>
      <c r="C9">
        <v>3772</v>
      </c>
      <c r="D9">
        <f t="shared" si="0"/>
        <v>1371</v>
      </c>
      <c r="E9">
        <v>732</v>
      </c>
      <c r="F9">
        <v>31</v>
      </c>
      <c r="G9">
        <v>206</v>
      </c>
      <c r="H9">
        <v>793</v>
      </c>
      <c r="I9">
        <v>16</v>
      </c>
      <c r="J9">
        <v>3772</v>
      </c>
      <c r="K9">
        <v>386</v>
      </c>
      <c r="O9">
        <v>5936</v>
      </c>
    </row>
    <row r="10" spans="1:15" x14ac:dyDescent="0.25">
      <c r="A10" t="s">
        <v>31</v>
      </c>
      <c r="B10">
        <v>407</v>
      </c>
      <c r="C10">
        <v>200</v>
      </c>
      <c r="D10">
        <f t="shared" si="0"/>
        <v>170</v>
      </c>
      <c r="E10">
        <v>78</v>
      </c>
      <c r="F10">
        <v>16</v>
      </c>
      <c r="G10">
        <v>35</v>
      </c>
      <c r="H10">
        <v>407</v>
      </c>
      <c r="I10">
        <v>2</v>
      </c>
      <c r="J10">
        <v>200</v>
      </c>
      <c r="K10">
        <v>39</v>
      </c>
      <c r="O10">
        <v>777</v>
      </c>
    </row>
    <row r="11" spans="1:15" x14ac:dyDescent="0.25">
      <c r="A11" t="s">
        <v>32</v>
      </c>
      <c r="B11">
        <v>802</v>
      </c>
      <c r="C11">
        <v>3782</v>
      </c>
      <c r="D11">
        <f t="shared" si="0"/>
        <v>1414</v>
      </c>
      <c r="E11">
        <v>772</v>
      </c>
      <c r="F11">
        <v>32</v>
      </c>
      <c r="G11">
        <v>228</v>
      </c>
      <c r="H11">
        <v>802</v>
      </c>
      <c r="I11">
        <v>15</v>
      </c>
      <c r="J11">
        <v>3782</v>
      </c>
      <c r="K11">
        <v>367</v>
      </c>
      <c r="O11">
        <v>5998</v>
      </c>
    </row>
    <row r="12" spans="1:15" x14ac:dyDescent="0.25">
      <c r="A12" t="s">
        <v>33</v>
      </c>
      <c r="B12">
        <v>423</v>
      </c>
      <c r="C12">
        <v>200</v>
      </c>
      <c r="D12">
        <f t="shared" si="0"/>
        <v>174</v>
      </c>
      <c r="E12">
        <v>83</v>
      </c>
      <c r="F12">
        <v>14</v>
      </c>
      <c r="G12">
        <v>37</v>
      </c>
      <c r="H12">
        <v>423</v>
      </c>
      <c r="I12">
        <v>2</v>
      </c>
      <c r="J12">
        <v>200</v>
      </c>
      <c r="K12">
        <v>38</v>
      </c>
      <c r="O12">
        <v>797</v>
      </c>
    </row>
    <row r="13" spans="1:15" x14ac:dyDescent="0.25">
      <c r="A13" t="s">
        <v>34</v>
      </c>
      <c r="B13">
        <v>823</v>
      </c>
      <c r="C13">
        <v>3740</v>
      </c>
      <c r="D13">
        <f t="shared" si="0"/>
        <v>1488</v>
      </c>
      <c r="E13">
        <v>820</v>
      </c>
      <c r="F13">
        <v>32</v>
      </c>
      <c r="G13">
        <v>252</v>
      </c>
      <c r="H13">
        <v>823</v>
      </c>
      <c r="I13">
        <v>16</v>
      </c>
      <c r="J13">
        <v>3740</v>
      </c>
      <c r="K13">
        <v>368</v>
      </c>
      <c r="O13">
        <v>6051</v>
      </c>
    </row>
    <row r="14" spans="1:15" x14ac:dyDescent="0.25">
      <c r="A14" t="s">
        <v>35</v>
      </c>
      <c r="B14">
        <v>469</v>
      </c>
      <c r="C14">
        <v>205</v>
      </c>
      <c r="D14">
        <f t="shared" si="0"/>
        <v>183</v>
      </c>
      <c r="E14">
        <v>85</v>
      </c>
      <c r="F14">
        <v>17</v>
      </c>
      <c r="G14">
        <v>37</v>
      </c>
      <c r="H14">
        <v>469</v>
      </c>
      <c r="I14">
        <v>2</v>
      </c>
      <c r="J14">
        <v>205</v>
      </c>
      <c r="K14">
        <v>42</v>
      </c>
      <c r="O14">
        <v>857</v>
      </c>
    </row>
    <row r="15" spans="1:15" x14ac:dyDescent="0.25">
      <c r="A15" t="s">
        <v>36</v>
      </c>
      <c r="B15">
        <v>871</v>
      </c>
      <c r="C15">
        <v>3688</v>
      </c>
      <c r="D15">
        <f t="shared" si="0"/>
        <v>1562</v>
      </c>
      <c r="E15">
        <v>866</v>
      </c>
      <c r="F15">
        <v>30</v>
      </c>
      <c r="G15">
        <v>265</v>
      </c>
      <c r="H15">
        <v>871</v>
      </c>
      <c r="I15">
        <v>22</v>
      </c>
      <c r="J15">
        <v>3688</v>
      </c>
      <c r="K15">
        <v>379</v>
      </c>
      <c r="O15">
        <v>6121</v>
      </c>
    </row>
    <row r="16" spans="1:15" x14ac:dyDescent="0.25">
      <c r="A16" t="s">
        <v>37</v>
      </c>
      <c r="B16">
        <v>496</v>
      </c>
      <c r="C16">
        <v>208</v>
      </c>
      <c r="D16">
        <f t="shared" si="0"/>
        <v>182</v>
      </c>
      <c r="E16">
        <v>89</v>
      </c>
      <c r="F16">
        <v>16</v>
      </c>
      <c r="G16">
        <v>36</v>
      </c>
      <c r="H16">
        <v>496</v>
      </c>
      <c r="I16">
        <v>2</v>
      </c>
      <c r="J16">
        <v>208</v>
      </c>
      <c r="K16">
        <v>39</v>
      </c>
      <c r="O16">
        <v>886</v>
      </c>
    </row>
    <row r="17" spans="1:15" x14ac:dyDescent="0.25">
      <c r="A17" t="s">
        <v>38</v>
      </c>
      <c r="B17">
        <v>918</v>
      </c>
      <c r="C17">
        <v>3635</v>
      </c>
      <c r="D17">
        <f t="shared" si="0"/>
        <v>1584</v>
      </c>
      <c r="E17">
        <v>894</v>
      </c>
      <c r="F17">
        <v>28</v>
      </c>
      <c r="G17">
        <v>261</v>
      </c>
      <c r="H17">
        <v>918</v>
      </c>
      <c r="I17">
        <v>24</v>
      </c>
      <c r="J17">
        <v>3635</v>
      </c>
      <c r="K17">
        <v>377</v>
      </c>
      <c r="O17">
        <v>6137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Prevalent cases by MSM</vt:lpstr>
      <vt:lpstr>Sex and race</vt:lpstr>
      <vt:lpstr>SEX&amp;RACE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Buskin, Susan</dc:creator>
  <cp:lastModifiedBy>Buskin, Susan</cp:lastModifiedBy>
  <dcterms:created xsi:type="dcterms:W3CDTF">2019-09-09T15:20:38Z</dcterms:created>
  <dcterms:modified xsi:type="dcterms:W3CDTF">2019-09-09T22:39:49Z</dcterms:modified>
</cp:coreProperties>
</file>