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on\OneDrive\Documents\FINALA\finala\"/>
    </mc:Choice>
  </mc:AlternateContent>
  <xr:revisionPtr revIDLastSave="0" documentId="13_ncr:1_{7AF41FC7-4D08-47E5-885E-41DF3766A0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31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3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1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3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134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139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76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13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3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19" i="1"/>
</calcChain>
</file>

<file path=xl/sharedStrings.xml><?xml version="1.0" encoding="utf-8"?>
<sst xmlns="http://schemas.openxmlformats.org/spreadsheetml/2006/main" count="31" uniqueCount="31">
  <si>
    <t>observation_date</t>
  </si>
  <si>
    <t>GDPC1</t>
  </si>
  <si>
    <t>GDPDEF</t>
  </si>
  <si>
    <t>Consumer Price Index for All Urban Consumers: All Items Less Food &amp; Energy (CPILFESL), Index 1982-84=100, Quarterly, Seasonally Adjusted</t>
  </si>
  <si>
    <t>Federal Funds Rate</t>
  </si>
  <si>
    <t>S&amp;P500</t>
  </si>
  <si>
    <t>S&amp;P500 real</t>
  </si>
  <si>
    <t>WB Commodity price index-energy</t>
  </si>
  <si>
    <t>WB Commodity price index-non-energy</t>
  </si>
  <si>
    <t>R&amp;R shock measure</t>
  </si>
  <si>
    <t>B&amp;C shock measure</t>
  </si>
  <si>
    <t>Nominl Home Prices in Shiller on line data</t>
  </si>
  <si>
    <t>Real Home Prices (Nominal/Deflator)</t>
  </si>
  <si>
    <t>S&amp;P Case-Shiller 10-City Home Price Index (SPCS10RSA), Index January 2000 = 100, Quarterly, Seasonally Adjusted</t>
  </si>
  <si>
    <t>S&amp;P Case-Shiller 10-City REAL Home Price</t>
  </si>
  <si>
    <t>CASUSXA</t>
  </si>
  <si>
    <t>CASUSXA Real</t>
  </si>
  <si>
    <t>NASDAQ 100</t>
  </si>
  <si>
    <t>NASDAQ 100 real</t>
  </si>
  <si>
    <t>NASDAQ composite</t>
  </si>
  <si>
    <t xml:space="preserve">NASDAQ composite real </t>
  </si>
  <si>
    <t>Dividends Shiller</t>
  </si>
  <si>
    <t>Dividends Shiller Real</t>
  </si>
  <si>
    <t>Price/Dividends</t>
  </si>
  <si>
    <t>Earnings Shiller</t>
  </si>
  <si>
    <t>Real earnings</t>
  </si>
  <si>
    <t>Average annual rent (imputed)</t>
  </si>
  <si>
    <t>Real average annual rent</t>
  </si>
  <si>
    <t>Average house price</t>
  </si>
  <si>
    <t>Real average house price</t>
  </si>
  <si>
    <t>Shiller P/E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</si>
</sst>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2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2" fontId="0" fillId="0" borderId="0" xfId="0" applyNumberFormat="1"/>
    <xf numFmtId="0" fontId="0" fillId="0" borderId="0" xfId="0" applyProtection="1">
      <protection locked="0"/>
    </xf>
    <xf numFmtId="16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8"/>
  <sheetViews>
    <sheetView tabSelected="1" topLeftCell="Q1" workbookViewId="0">
      <selection activeCell="E2" sqref="E2"/>
    </sheetView>
  </sheetViews>
  <sheetFormatPr defaultColWidth="11.5546875" defaultRowHeight="14.4" x14ac:dyDescent="0.3"/>
  <cols>
    <col min="2" max="3" width="11.5546875" style="11"/>
    <col min="7" max="7" width="11.5546875" style="11"/>
    <col min="8" max="8" width="11.5546875" style="17"/>
    <col min="9" max="9" width="11.5546875" style="11"/>
    <col min="11" max="11" width="11.5546875" style="11"/>
    <col min="13" max="13" width="10.5546875" customWidth="1"/>
    <col min="22" max="22" width="11.5546875" style="11"/>
    <col min="27" max="27" width="11.44140625"/>
    <col min="29" max="29" width="11.44140625"/>
    <col min="30" max="30" width="11.5546875" customWidth="1"/>
  </cols>
  <sheetData>
    <row r="1" spans="1:33" x14ac:dyDescent="0.3">
      <c r="B1" s="11">
        <v>1</v>
      </c>
      <c r="C1" s="11">
        <f>B1+1</f>
        <v>2</v>
      </c>
      <c r="D1">
        <f t="shared" ref="D1:AD1" si="0">C1+1</f>
        <v>3</v>
      </c>
      <c r="E1">
        <f t="shared" si="0"/>
        <v>4</v>
      </c>
      <c r="F1">
        <f t="shared" si="0"/>
        <v>5</v>
      </c>
      <c r="G1" s="11">
        <f t="shared" si="0"/>
        <v>6</v>
      </c>
      <c r="H1" s="17">
        <f t="shared" si="0"/>
        <v>7</v>
      </c>
      <c r="I1" s="11">
        <f t="shared" si="0"/>
        <v>8</v>
      </c>
      <c r="J1">
        <f t="shared" si="0"/>
        <v>9</v>
      </c>
      <c r="K1" s="1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 s="1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v>34</v>
      </c>
    </row>
    <row r="2" spans="1:33" x14ac:dyDescent="0.3">
      <c r="A2" t="s">
        <v>0</v>
      </c>
      <c r="B2" s="11" t="s">
        <v>1</v>
      </c>
      <c r="C2" s="11" t="s">
        <v>2</v>
      </c>
      <c r="D2" t="s">
        <v>12</v>
      </c>
      <c r="E2" t="s">
        <v>11</v>
      </c>
      <c r="F2" t="s">
        <v>3</v>
      </c>
      <c r="G2" s="11" t="s">
        <v>4</v>
      </c>
      <c r="H2" s="17" t="s">
        <v>5</v>
      </c>
      <c r="I2" s="11" t="s">
        <v>6</v>
      </c>
      <c r="J2" t="s">
        <v>7</v>
      </c>
      <c r="K2" s="11" t="s">
        <v>8</v>
      </c>
      <c r="L2" t="s">
        <v>19</v>
      </c>
      <c r="M2" s="6" t="s">
        <v>20</v>
      </c>
      <c r="N2" t="s">
        <v>10</v>
      </c>
      <c r="O2" t="s">
        <v>9</v>
      </c>
      <c r="P2" t="s">
        <v>13</v>
      </c>
      <c r="Q2" t="s">
        <v>14</v>
      </c>
      <c r="R2" s="6" t="s">
        <v>15</v>
      </c>
      <c r="S2" s="6" t="s">
        <v>16</v>
      </c>
      <c r="T2" t="s">
        <v>17</v>
      </c>
      <c r="U2" t="s">
        <v>18</v>
      </c>
      <c r="V2" s="11" t="s">
        <v>22</v>
      </c>
      <c r="W2" t="s">
        <v>21</v>
      </c>
      <c r="X2" t="s">
        <v>23</v>
      </c>
      <c r="Y2" t="s">
        <v>24</v>
      </c>
      <c r="Z2" t="s">
        <v>25</v>
      </c>
      <c r="AA2" s="7" t="s">
        <v>26</v>
      </c>
      <c r="AB2" t="s">
        <v>27</v>
      </c>
      <c r="AC2" s="9" t="s">
        <v>28</v>
      </c>
      <c r="AD2" t="s">
        <v>29</v>
      </c>
      <c r="AE2" s="9" t="s">
        <v>30</v>
      </c>
      <c r="AG2" s="9"/>
    </row>
    <row r="3" spans="1:33" x14ac:dyDescent="0.3">
      <c r="A3" s="1">
        <v>19360</v>
      </c>
      <c r="B3" s="12">
        <v>2348.4</v>
      </c>
      <c r="C3" s="13">
        <v>16.111999999999998</v>
      </c>
      <c r="D3">
        <f>E3/C3</f>
        <v>0.90994006117497961</v>
      </c>
      <c r="E3">
        <v>14.66095426565127</v>
      </c>
      <c r="V3" s="11">
        <f>W3/C3</f>
        <v>8.7512413108242301E-2</v>
      </c>
      <c r="W3">
        <v>1.41</v>
      </c>
      <c r="Y3">
        <v>2.42</v>
      </c>
      <c r="Z3">
        <f>Y3/C3</f>
        <v>0.15019860973187688</v>
      </c>
    </row>
    <row r="4" spans="1:33" x14ac:dyDescent="0.3">
      <c r="A4" s="1">
        <v>19450</v>
      </c>
      <c r="B4" s="12">
        <v>2366.1999999999998</v>
      </c>
      <c r="C4" s="13">
        <v>16.141999999999999</v>
      </c>
      <c r="D4">
        <f t="shared" ref="D4:D67" si="1">E4/C4</f>
        <v>0.9110619371521046</v>
      </c>
      <c r="E4">
        <v>14.706361789509272</v>
      </c>
      <c r="V4" s="11">
        <f t="shared" ref="V4:V67" si="2">W4/C4</f>
        <v>8.776483707099493E-2</v>
      </c>
      <c r="W4">
        <v>1.4167000000000001</v>
      </c>
      <c r="Y4">
        <v>2.4832999999999998</v>
      </c>
      <c r="Z4">
        <f t="shared" ref="Z4:Z67" si="3">Y4/C4</f>
        <v>0.15384091190682692</v>
      </c>
    </row>
    <row r="5" spans="1:33" x14ac:dyDescent="0.3">
      <c r="A5" s="1">
        <v>19541</v>
      </c>
      <c r="B5" s="12">
        <v>2351.8000000000002</v>
      </c>
      <c r="C5" s="13">
        <v>16.204999999999998</v>
      </c>
      <c r="D5">
        <f t="shared" si="1"/>
        <v>0.91102259761380866</v>
      </c>
      <c r="E5">
        <v>14.763121194331768</v>
      </c>
      <c r="V5" s="11">
        <f t="shared" si="2"/>
        <v>8.7627275532243143E-2</v>
      </c>
      <c r="W5">
        <v>1.42</v>
      </c>
      <c r="Y5">
        <v>2.5367000000000002</v>
      </c>
      <c r="Z5">
        <f t="shared" si="3"/>
        <v>0.15653810552298675</v>
      </c>
    </row>
    <row r="6" spans="1:33" x14ac:dyDescent="0.3">
      <c r="A6" s="1">
        <v>19633</v>
      </c>
      <c r="B6" s="12">
        <v>2314.6</v>
      </c>
      <c r="C6" s="13">
        <v>16.239999999999998</v>
      </c>
      <c r="D6">
        <f t="shared" si="1"/>
        <v>0.90940869056736562</v>
      </c>
      <c r="E6">
        <v>14.768797134814017</v>
      </c>
      <c r="V6" s="11">
        <f t="shared" si="2"/>
        <v>8.8669950738916259E-2</v>
      </c>
      <c r="W6">
        <v>1.44</v>
      </c>
      <c r="Y6">
        <v>2.5232999999999999</v>
      </c>
      <c r="Z6">
        <f t="shared" si="3"/>
        <v>0.1553756157635468</v>
      </c>
    </row>
    <row r="7" spans="1:33" x14ac:dyDescent="0.3">
      <c r="A7" s="1">
        <v>19725</v>
      </c>
      <c r="B7" s="12">
        <v>2303.5</v>
      </c>
      <c r="C7" s="13">
        <v>16.29</v>
      </c>
      <c r="D7">
        <f t="shared" si="1"/>
        <v>0.90696581186594638</v>
      </c>
      <c r="E7">
        <v>14.774473075296266</v>
      </c>
      <c r="V7" s="11">
        <f t="shared" si="2"/>
        <v>8.9828115408225911E-2</v>
      </c>
      <c r="W7">
        <v>1.4633</v>
      </c>
      <c r="Y7">
        <v>2.5367000000000002</v>
      </c>
      <c r="Z7">
        <f t="shared" si="3"/>
        <v>0.15572130141190915</v>
      </c>
    </row>
    <row r="8" spans="1:33" x14ac:dyDescent="0.3">
      <c r="A8" s="1">
        <v>19815</v>
      </c>
      <c r="B8" s="12">
        <v>2306.4</v>
      </c>
      <c r="C8" s="13">
        <v>16.300999999999998</v>
      </c>
      <c r="D8">
        <f t="shared" si="1"/>
        <v>0.90600559074989373</v>
      </c>
      <c r="E8">
        <v>14.768797134814017</v>
      </c>
      <c r="V8" s="11">
        <f t="shared" si="2"/>
        <v>8.9362615790442315E-2</v>
      </c>
      <c r="W8">
        <v>1.4567000000000001</v>
      </c>
      <c r="Y8">
        <v>2.5966999999999998</v>
      </c>
      <c r="Z8">
        <f t="shared" si="3"/>
        <v>0.15929697564566592</v>
      </c>
    </row>
    <row r="9" spans="1:33" x14ac:dyDescent="0.3">
      <c r="A9" s="1">
        <v>19906</v>
      </c>
      <c r="B9" s="12">
        <v>2332.4</v>
      </c>
      <c r="C9" s="13">
        <v>16.326000000000001</v>
      </c>
      <c r="D9">
        <f t="shared" si="1"/>
        <v>0.91052848971041678</v>
      </c>
      <c r="E9">
        <v>14.865288123012265</v>
      </c>
      <c r="G9" s="14">
        <v>1.03</v>
      </c>
      <c r="V9" s="11">
        <f t="shared" si="2"/>
        <v>8.9630037976234228E-2</v>
      </c>
      <c r="W9">
        <v>1.4633</v>
      </c>
      <c r="Y9">
        <v>2.6267</v>
      </c>
      <c r="Z9">
        <f t="shared" si="3"/>
        <v>0.1608906039446282</v>
      </c>
    </row>
    <row r="10" spans="1:33" x14ac:dyDescent="0.3">
      <c r="A10" s="1">
        <v>19998</v>
      </c>
      <c r="B10" s="12">
        <v>2379.1</v>
      </c>
      <c r="C10" s="13">
        <v>16.367999999999999</v>
      </c>
      <c r="D10">
        <f t="shared" si="1"/>
        <v>0.9095791718561379</v>
      </c>
      <c r="E10">
        <v>14.887991884941265</v>
      </c>
      <c r="G10" s="14">
        <v>0.99</v>
      </c>
      <c r="V10" s="11">
        <f t="shared" si="2"/>
        <v>9.2662512218963836E-2</v>
      </c>
      <c r="W10">
        <v>1.5166999999999999</v>
      </c>
      <c r="Y10">
        <v>2.7233000000000001</v>
      </c>
      <c r="Z10">
        <f t="shared" si="3"/>
        <v>0.16637952101661782</v>
      </c>
    </row>
    <row r="11" spans="1:33" x14ac:dyDescent="0.3">
      <c r="A11" s="1">
        <v>20090</v>
      </c>
      <c r="B11" s="12">
        <v>2447.6999999999998</v>
      </c>
      <c r="C11" s="13">
        <v>16.446999999999999</v>
      </c>
      <c r="D11">
        <f t="shared" si="1"/>
        <v>0.90417486857752261</v>
      </c>
      <c r="E11">
        <v>14.870964063494513</v>
      </c>
      <c r="G11" s="14">
        <v>1.34</v>
      </c>
      <c r="V11" s="11">
        <f t="shared" si="2"/>
        <v>9.4442755517723589E-2</v>
      </c>
      <c r="W11">
        <v>1.5532999999999999</v>
      </c>
      <c r="Y11">
        <v>2.8967000000000001</v>
      </c>
      <c r="Z11">
        <f t="shared" si="3"/>
        <v>0.17612330516203564</v>
      </c>
    </row>
    <row r="12" spans="1:33" x14ac:dyDescent="0.3">
      <c r="A12" s="1">
        <v>20180</v>
      </c>
      <c r="B12" s="12">
        <v>2488.1</v>
      </c>
      <c r="C12" s="13">
        <v>16.513000000000002</v>
      </c>
      <c r="D12">
        <f t="shared" si="1"/>
        <v>0.8943739559628181</v>
      </c>
      <c r="E12">
        <v>14.768797134814017</v>
      </c>
      <c r="G12" s="14">
        <v>1.5</v>
      </c>
      <c r="V12" s="11">
        <f t="shared" si="2"/>
        <v>9.4876763761884558E-2</v>
      </c>
      <c r="W12">
        <v>1.5667</v>
      </c>
      <c r="Y12">
        <v>3.1333000000000002</v>
      </c>
      <c r="Z12">
        <f t="shared" si="3"/>
        <v>0.18974747168897232</v>
      </c>
    </row>
    <row r="13" spans="1:33" x14ac:dyDescent="0.3">
      <c r="A13" s="1">
        <v>20271</v>
      </c>
      <c r="B13" s="12">
        <v>2521.4</v>
      </c>
      <c r="C13" s="13">
        <v>16.635000000000002</v>
      </c>
      <c r="D13">
        <f t="shared" si="1"/>
        <v>0.89770961279226102</v>
      </c>
      <c r="E13">
        <v>14.933399408799264</v>
      </c>
      <c r="G13" s="14">
        <v>1.94</v>
      </c>
      <c r="V13" s="11">
        <f t="shared" si="2"/>
        <v>9.6381124135858115E-2</v>
      </c>
      <c r="W13">
        <v>1.6032999999999999</v>
      </c>
      <c r="Y13">
        <v>3.3666999999999998</v>
      </c>
      <c r="Z13">
        <f t="shared" si="3"/>
        <v>0.2023865344153892</v>
      </c>
    </row>
    <row r="14" spans="1:33" x14ac:dyDescent="0.3">
      <c r="A14" s="1">
        <v>20363</v>
      </c>
      <c r="B14" s="12">
        <v>2535.5</v>
      </c>
      <c r="C14" s="13">
        <v>16.800999999999998</v>
      </c>
      <c r="D14">
        <f t="shared" si="1"/>
        <v>0.88883991481455071</v>
      </c>
      <c r="E14">
        <v>14.933399408799264</v>
      </c>
      <c r="G14" s="14">
        <v>2.36</v>
      </c>
      <c r="V14" s="11">
        <f t="shared" si="2"/>
        <v>9.7214451520742817E-2</v>
      </c>
      <c r="W14">
        <v>1.6333</v>
      </c>
      <c r="Y14">
        <v>3.56</v>
      </c>
      <c r="Z14">
        <f t="shared" si="3"/>
        <v>0.21189214927682878</v>
      </c>
    </row>
    <row r="15" spans="1:33" x14ac:dyDescent="0.3">
      <c r="A15" s="1">
        <v>20455</v>
      </c>
      <c r="B15" s="12">
        <v>2523.9</v>
      </c>
      <c r="C15" s="13">
        <v>16.969000000000001</v>
      </c>
      <c r="D15">
        <f t="shared" si="1"/>
        <v>0.873015773391008</v>
      </c>
      <c r="E15">
        <v>14.814204658672015</v>
      </c>
      <c r="G15" s="14">
        <v>2.48</v>
      </c>
      <c r="V15" s="11">
        <f t="shared" si="2"/>
        <v>0.10018268607460662</v>
      </c>
      <c r="W15">
        <v>1.7</v>
      </c>
      <c r="Y15">
        <v>3.6667000000000001</v>
      </c>
      <c r="Z15">
        <f t="shared" si="3"/>
        <v>0.21608226766456479</v>
      </c>
    </row>
    <row r="16" spans="1:33" x14ac:dyDescent="0.3">
      <c r="A16" s="1">
        <v>20546</v>
      </c>
      <c r="B16" s="12">
        <v>2543.8000000000002</v>
      </c>
      <c r="C16" s="13">
        <v>17.068000000000001</v>
      </c>
      <c r="D16">
        <f t="shared" si="1"/>
        <v>0.86462650889673764</v>
      </c>
      <c r="E16">
        <v>14.75744525384952</v>
      </c>
      <c r="G16" s="14">
        <v>2.69</v>
      </c>
      <c r="V16" s="11">
        <f t="shared" si="2"/>
        <v>0.10409538317318959</v>
      </c>
      <c r="W16">
        <v>1.7766999999999999</v>
      </c>
      <c r="Y16">
        <v>3.63</v>
      </c>
      <c r="Z16">
        <f t="shared" si="3"/>
        <v>0.21267869697679867</v>
      </c>
    </row>
    <row r="17" spans="1:33" x14ac:dyDescent="0.3">
      <c r="A17" s="1">
        <v>20637</v>
      </c>
      <c r="B17" s="12">
        <v>2540.6</v>
      </c>
      <c r="C17" s="13">
        <v>17.286999999999999</v>
      </c>
      <c r="D17">
        <f t="shared" si="1"/>
        <v>0.87041813029700121</v>
      </c>
      <c r="E17">
        <v>15.04691821844426</v>
      </c>
      <c r="G17" s="14">
        <v>2.81</v>
      </c>
      <c r="V17" s="11">
        <f t="shared" si="2"/>
        <v>0.10566899982645919</v>
      </c>
      <c r="W17">
        <v>1.8267</v>
      </c>
      <c r="Y17">
        <v>3.5066999999999999</v>
      </c>
      <c r="Z17">
        <f t="shared" si="3"/>
        <v>0.20285185399433101</v>
      </c>
    </row>
    <row r="18" spans="1:33" x14ac:dyDescent="0.3">
      <c r="A18" s="1">
        <v>20729</v>
      </c>
      <c r="B18" s="12">
        <v>2582.1</v>
      </c>
      <c r="C18" s="13">
        <v>17.353999999999999</v>
      </c>
      <c r="D18">
        <f t="shared" si="1"/>
        <v>0.86640349991239851</v>
      </c>
      <c r="E18">
        <v>15.035566337479763</v>
      </c>
      <c r="G18" s="14">
        <v>2.93</v>
      </c>
      <c r="V18" s="11">
        <f t="shared" si="2"/>
        <v>0.10218393453958742</v>
      </c>
      <c r="W18">
        <v>1.7733000000000001</v>
      </c>
      <c r="Y18">
        <v>3.4266999999999999</v>
      </c>
      <c r="Z18">
        <f t="shared" si="3"/>
        <v>0.19745879912412123</v>
      </c>
    </row>
    <row r="19" spans="1:33" x14ac:dyDescent="0.3">
      <c r="A19" s="1">
        <v>20821</v>
      </c>
      <c r="B19" s="12">
        <v>2597.9</v>
      </c>
      <c r="C19" s="13">
        <v>17.597000000000001</v>
      </c>
      <c r="D19">
        <f t="shared" si="1"/>
        <v>0.86250297491254191</v>
      </c>
      <c r="E19">
        <v>15.177464849536001</v>
      </c>
      <c r="F19" s="2">
        <v>28.6</v>
      </c>
      <c r="G19" s="14">
        <v>2.93</v>
      </c>
      <c r="H19" s="18">
        <v>44.35</v>
      </c>
      <c r="I19" s="11">
        <f>H19/C19</f>
        <v>2.5203159629482297</v>
      </c>
      <c r="V19" s="11">
        <f t="shared" si="2"/>
        <v>9.8499744274592252E-2</v>
      </c>
      <c r="W19">
        <v>1.7333000000000001</v>
      </c>
      <c r="X19">
        <f>H19/W19</f>
        <v>25.587030519817688</v>
      </c>
      <c r="Y19">
        <v>3.4033000000000002</v>
      </c>
      <c r="Z19">
        <f t="shared" si="3"/>
        <v>0.19340228448030913</v>
      </c>
    </row>
    <row r="20" spans="1:33" x14ac:dyDescent="0.3">
      <c r="A20" s="1">
        <v>20911</v>
      </c>
      <c r="B20" s="12">
        <v>2591.6999999999998</v>
      </c>
      <c r="C20" s="13">
        <v>17.716999999999999</v>
      </c>
      <c r="D20">
        <f t="shared" si="1"/>
        <v>0.86595174823735688</v>
      </c>
      <c r="E20">
        <v>15.34206712352125</v>
      </c>
      <c r="F20" s="2">
        <v>28.832999999999998</v>
      </c>
      <c r="G20" s="14">
        <v>3</v>
      </c>
      <c r="H20" s="18">
        <v>46.45</v>
      </c>
      <c r="I20" s="11">
        <f t="shared" ref="I20:I83" si="4">H20/C20</f>
        <v>2.6217756956595362</v>
      </c>
      <c r="V20" s="11">
        <f t="shared" si="2"/>
        <v>9.7646328385166792E-2</v>
      </c>
      <c r="W20">
        <v>1.73</v>
      </c>
      <c r="X20">
        <f t="shared" ref="X20:X83" si="5">H20/W20</f>
        <v>26.849710982658962</v>
      </c>
      <c r="Y20">
        <v>3.4133</v>
      </c>
      <c r="Z20">
        <f t="shared" si="3"/>
        <v>0.19265677033357792</v>
      </c>
    </row>
    <row r="21" spans="1:33" x14ac:dyDescent="0.3">
      <c r="A21" s="1">
        <v>21002</v>
      </c>
      <c r="B21" s="12">
        <v>2616.6</v>
      </c>
      <c r="C21" s="13">
        <v>17.824000000000002</v>
      </c>
      <c r="D21">
        <f t="shared" si="1"/>
        <v>0.86075331707367864</v>
      </c>
      <c r="E21">
        <v>15.34206712352125</v>
      </c>
      <c r="F21" s="2">
        <v>29.033000000000001</v>
      </c>
      <c r="G21" s="14">
        <v>3.23</v>
      </c>
      <c r="H21" s="18">
        <v>46.18</v>
      </c>
      <c r="I21" s="11">
        <f t="shared" si="4"/>
        <v>2.59088868940754</v>
      </c>
      <c r="V21" s="11">
        <f t="shared" si="2"/>
        <v>9.8182226211849188E-2</v>
      </c>
      <c r="W21">
        <v>1.75</v>
      </c>
      <c r="X21">
        <f t="shared" si="5"/>
        <v>26.388571428571428</v>
      </c>
      <c r="Y21">
        <v>3.4533</v>
      </c>
      <c r="Z21">
        <f t="shared" si="3"/>
        <v>0.1937443895870736</v>
      </c>
    </row>
    <row r="22" spans="1:33" x14ac:dyDescent="0.3">
      <c r="A22" s="1">
        <v>21094</v>
      </c>
      <c r="B22" s="12">
        <v>2589.1</v>
      </c>
      <c r="C22" s="13">
        <v>17.824999999999999</v>
      </c>
      <c r="D22">
        <f t="shared" si="1"/>
        <v>0.86707354463765751</v>
      </c>
      <c r="E22">
        <v>15.455585933166244</v>
      </c>
      <c r="F22" s="2">
        <v>29.266999999999999</v>
      </c>
      <c r="G22" s="14">
        <v>3.25</v>
      </c>
      <c r="H22" s="18">
        <v>40.659999999999997</v>
      </c>
      <c r="I22" s="11">
        <f t="shared" si="4"/>
        <v>2.2810659186535762</v>
      </c>
      <c r="V22" s="11">
        <f t="shared" si="2"/>
        <v>9.985974754558205E-2</v>
      </c>
      <c r="W22">
        <v>1.78</v>
      </c>
      <c r="X22">
        <f t="shared" si="5"/>
        <v>22.842696629213481</v>
      </c>
      <c r="Y22">
        <v>3.4033000000000002</v>
      </c>
      <c r="Z22">
        <f t="shared" si="3"/>
        <v>0.19092847124824686</v>
      </c>
    </row>
    <row r="23" spans="1:33" x14ac:dyDescent="0.3">
      <c r="A23" s="1">
        <v>21186</v>
      </c>
      <c r="B23" s="12">
        <v>2519</v>
      </c>
      <c r="C23" s="13">
        <v>18.02</v>
      </c>
      <c r="D23">
        <f t="shared" si="1"/>
        <v>0.86052549375729714</v>
      </c>
      <c r="E23">
        <v>15.506669397506494</v>
      </c>
      <c r="F23" s="2">
        <v>29.4</v>
      </c>
      <c r="G23" s="14">
        <v>1.86</v>
      </c>
      <c r="H23" s="18">
        <v>41.5</v>
      </c>
      <c r="I23" s="11">
        <f t="shared" si="4"/>
        <v>2.3029966703662597</v>
      </c>
      <c r="V23" s="11">
        <f t="shared" si="2"/>
        <v>9.859600443951165E-2</v>
      </c>
      <c r="W23">
        <v>1.7766999999999999</v>
      </c>
      <c r="X23">
        <f t="shared" si="5"/>
        <v>23.357910733382113</v>
      </c>
      <c r="Y23">
        <v>3.2166999999999999</v>
      </c>
      <c r="Z23">
        <f t="shared" si="3"/>
        <v>0.17850721420643728</v>
      </c>
    </row>
    <row r="24" spans="1:33" x14ac:dyDescent="0.3">
      <c r="A24" s="1">
        <v>21276</v>
      </c>
      <c r="B24" s="12">
        <v>2534.5</v>
      </c>
      <c r="C24" s="13">
        <v>18.071999999999999</v>
      </c>
      <c r="D24">
        <f t="shared" si="1"/>
        <v>0.86464498382214139</v>
      </c>
      <c r="E24">
        <v>15.625864147633738</v>
      </c>
      <c r="F24" s="2">
        <v>29.533000000000001</v>
      </c>
      <c r="G24" s="14">
        <v>0.94</v>
      </c>
      <c r="H24" s="18">
        <v>43.6</v>
      </c>
      <c r="I24" s="11">
        <f t="shared" si="4"/>
        <v>2.4125719344842853</v>
      </c>
      <c r="V24" s="11">
        <f t="shared" si="2"/>
        <v>9.6464143426294835E-2</v>
      </c>
      <c r="W24">
        <v>1.7433000000000001</v>
      </c>
      <c r="X24">
        <f t="shared" si="5"/>
        <v>25.010038432857225</v>
      </c>
      <c r="Y24">
        <v>3</v>
      </c>
      <c r="Z24">
        <f t="shared" si="3"/>
        <v>0.1660026560424967</v>
      </c>
    </row>
    <row r="25" spans="1:33" x14ac:dyDescent="0.3">
      <c r="A25" s="1">
        <v>21367</v>
      </c>
      <c r="B25" s="12">
        <v>2593.9</v>
      </c>
      <c r="C25" s="13">
        <v>18.186</v>
      </c>
      <c r="D25">
        <f t="shared" si="1"/>
        <v>0.85516754214035473</v>
      </c>
      <c r="E25">
        <v>15.552076921364492</v>
      </c>
      <c r="F25" s="2">
        <v>29.632999999999999</v>
      </c>
      <c r="G25" s="14">
        <v>1.32</v>
      </c>
      <c r="H25" s="18">
        <v>47.52</v>
      </c>
      <c r="I25" s="11">
        <f t="shared" si="4"/>
        <v>2.6129990102276479</v>
      </c>
      <c r="V25" s="11">
        <f t="shared" si="2"/>
        <v>9.512812053227758E-2</v>
      </c>
      <c r="W25">
        <v>1.73</v>
      </c>
      <c r="X25">
        <f t="shared" si="5"/>
        <v>27.468208092485551</v>
      </c>
      <c r="Y25">
        <v>2.8967000000000001</v>
      </c>
      <c r="Z25">
        <f t="shared" si="3"/>
        <v>0.15928186517101067</v>
      </c>
    </row>
    <row r="26" spans="1:33" x14ac:dyDescent="0.3">
      <c r="A26" s="1">
        <v>21459</v>
      </c>
      <c r="B26" s="12">
        <v>2654.3</v>
      </c>
      <c r="C26" s="13">
        <v>18.271000000000001</v>
      </c>
      <c r="D26">
        <f t="shared" si="1"/>
        <v>0.84963588303613624</v>
      </c>
      <c r="E26">
        <v>15.523697218953245</v>
      </c>
      <c r="F26" s="2">
        <v>29.8</v>
      </c>
      <c r="G26" s="14">
        <v>2.16</v>
      </c>
      <c r="H26" s="18">
        <v>52.26</v>
      </c>
      <c r="I26" s="11">
        <f t="shared" si="4"/>
        <v>2.8602703738164301</v>
      </c>
      <c r="V26" s="11">
        <f t="shared" si="2"/>
        <v>9.5413496798204808E-2</v>
      </c>
      <c r="W26">
        <v>1.7433000000000001</v>
      </c>
      <c r="X26">
        <f t="shared" si="5"/>
        <v>29.977628635346754</v>
      </c>
      <c r="Y26">
        <v>2.8866999999999998</v>
      </c>
      <c r="Z26">
        <f t="shared" si="3"/>
        <v>0.15799354167806906</v>
      </c>
    </row>
    <row r="27" spans="1:33" x14ac:dyDescent="0.3">
      <c r="A27" s="1">
        <v>21551</v>
      </c>
      <c r="B27" s="12">
        <v>2708</v>
      </c>
      <c r="C27" s="13">
        <v>18.297000000000001</v>
      </c>
      <c r="D27">
        <f t="shared" si="1"/>
        <v>0.84718770601870497</v>
      </c>
      <c r="E27">
        <v>15.500993457024245</v>
      </c>
      <c r="F27" s="2">
        <v>29.933</v>
      </c>
      <c r="G27" s="14">
        <v>2.57</v>
      </c>
      <c r="H27" s="18">
        <v>55.54</v>
      </c>
      <c r="I27" s="11">
        <f t="shared" si="4"/>
        <v>3.0354702956768866</v>
      </c>
      <c r="V27" s="11">
        <f t="shared" si="2"/>
        <v>9.6370989779745314E-2</v>
      </c>
      <c r="W27">
        <v>1.7633000000000001</v>
      </c>
      <c r="X27">
        <f t="shared" si="5"/>
        <v>31.497759882039357</v>
      </c>
      <c r="Y27">
        <v>3.0367000000000002</v>
      </c>
      <c r="Z27">
        <f t="shared" si="3"/>
        <v>0.16596709843143684</v>
      </c>
    </row>
    <row r="28" spans="1:33" x14ac:dyDescent="0.3">
      <c r="A28" s="1">
        <v>21641</v>
      </c>
      <c r="B28" s="12">
        <v>2776.4</v>
      </c>
      <c r="C28" s="13">
        <v>18.314</v>
      </c>
      <c r="D28">
        <f t="shared" si="1"/>
        <v>0.84857076774052587</v>
      </c>
      <c r="E28">
        <v>15.540725040399991</v>
      </c>
      <c r="F28" s="2">
        <v>30.1</v>
      </c>
      <c r="G28" s="14">
        <v>3.08</v>
      </c>
      <c r="H28" s="18">
        <v>57.5</v>
      </c>
      <c r="I28" s="11">
        <f t="shared" si="4"/>
        <v>3.1396745659058642</v>
      </c>
      <c r="V28" s="11">
        <f t="shared" si="2"/>
        <v>9.7373593971824837E-2</v>
      </c>
      <c r="W28">
        <v>1.7833000000000001</v>
      </c>
      <c r="X28">
        <f t="shared" si="5"/>
        <v>32.243593338193236</v>
      </c>
      <c r="Y28">
        <v>3.3033000000000001</v>
      </c>
      <c r="Z28">
        <f t="shared" si="3"/>
        <v>0.18037020858359726</v>
      </c>
    </row>
    <row r="29" spans="1:33" x14ac:dyDescent="0.3">
      <c r="A29" s="1">
        <v>21732</v>
      </c>
      <c r="B29" s="12">
        <v>2773.1</v>
      </c>
      <c r="C29" s="13">
        <v>18.366</v>
      </c>
      <c r="D29">
        <f t="shared" si="1"/>
        <v>0.84462296297444983</v>
      </c>
      <c r="E29">
        <v>15.512345337988744</v>
      </c>
      <c r="F29" s="2">
        <v>30.233000000000001</v>
      </c>
      <c r="G29" s="14">
        <v>3.58</v>
      </c>
      <c r="H29" s="18">
        <v>58.75</v>
      </c>
      <c r="I29" s="11">
        <f t="shared" si="4"/>
        <v>3.1988456931286073</v>
      </c>
      <c r="V29" s="11">
        <f t="shared" si="2"/>
        <v>9.8186867036916037E-2</v>
      </c>
      <c r="W29">
        <v>1.8032999999999999</v>
      </c>
      <c r="X29">
        <f t="shared" si="5"/>
        <v>32.579160428104032</v>
      </c>
      <c r="Y29">
        <v>3.42</v>
      </c>
      <c r="Z29">
        <f t="shared" si="3"/>
        <v>0.18621365566808232</v>
      </c>
    </row>
    <row r="30" spans="1:33" x14ac:dyDescent="0.3">
      <c r="A30" s="1">
        <v>21824</v>
      </c>
      <c r="B30" s="12">
        <v>2782.8</v>
      </c>
      <c r="C30" s="13">
        <v>18.443000000000001</v>
      </c>
      <c r="D30">
        <f t="shared" si="1"/>
        <v>0.84602073337877448</v>
      </c>
      <c r="E30">
        <v>15.603160385704738</v>
      </c>
      <c r="F30" s="2">
        <v>30.433</v>
      </c>
      <c r="G30" s="14">
        <v>3.99</v>
      </c>
      <c r="H30" s="18">
        <v>57.79</v>
      </c>
      <c r="I30" s="11">
        <f t="shared" si="4"/>
        <v>3.1334381608198227</v>
      </c>
      <c r="V30" s="11">
        <f t="shared" si="2"/>
        <v>9.8861356612264806E-2</v>
      </c>
      <c r="W30">
        <v>1.8232999999999999</v>
      </c>
      <c r="X30">
        <f t="shared" si="5"/>
        <v>31.695277793012671</v>
      </c>
      <c r="Y30">
        <v>3.4033000000000002</v>
      </c>
      <c r="Z30">
        <f t="shared" si="3"/>
        <v>0.184530716260912</v>
      </c>
    </row>
    <row r="31" spans="1:33" s="11" customFormat="1" x14ac:dyDescent="0.3">
      <c r="A31" s="15">
        <v>21916</v>
      </c>
      <c r="B31" s="12">
        <v>2845.3</v>
      </c>
      <c r="C31" s="13">
        <v>18.521000000000001</v>
      </c>
      <c r="D31" s="11">
        <f t="shared" si="1"/>
        <v>0.84307069092755471</v>
      </c>
      <c r="E31" s="11">
        <v>15.614512266669241</v>
      </c>
      <c r="F31" s="13">
        <v>30.567</v>
      </c>
      <c r="G31" s="14">
        <v>3.93</v>
      </c>
      <c r="H31" s="18">
        <v>56.21</v>
      </c>
      <c r="I31" s="11">
        <f t="shared" si="4"/>
        <v>3.0349333189352627</v>
      </c>
      <c r="J31" s="11">
        <v>2.94</v>
      </c>
      <c r="K31" s="11">
        <v>31.9133</v>
      </c>
      <c r="V31" s="11">
        <f t="shared" si="2"/>
        <v>0.1027644295664381</v>
      </c>
      <c r="W31" s="11">
        <v>1.9033</v>
      </c>
      <c r="X31" s="11">
        <f t="shared" si="5"/>
        <v>29.532916513424052</v>
      </c>
      <c r="Y31" s="11">
        <v>3.39</v>
      </c>
      <c r="Z31" s="11">
        <f t="shared" si="3"/>
        <v>0.18303547324658495</v>
      </c>
      <c r="AA31" s="16">
        <v>809.55</v>
      </c>
      <c r="AB31" s="11">
        <f>AA31/C31</f>
        <v>43.709842881053937</v>
      </c>
      <c r="AC31" s="16">
        <v>14444.86</v>
      </c>
      <c r="AD31" s="11">
        <f>AC31/C31</f>
        <v>779.91793099724634</v>
      </c>
      <c r="AE31" s="11">
        <v>18.34</v>
      </c>
      <c r="AG31"/>
    </row>
    <row r="32" spans="1:33" x14ac:dyDescent="0.3">
      <c r="A32" s="1">
        <v>22007</v>
      </c>
      <c r="B32" s="12">
        <v>2832</v>
      </c>
      <c r="C32" s="13">
        <v>18.579000000000001</v>
      </c>
      <c r="D32">
        <f t="shared" si="1"/>
        <v>0.83860577123503632</v>
      </c>
      <c r="E32">
        <v>15.58045662377574</v>
      </c>
      <c r="F32" s="2">
        <v>30.632999999999999</v>
      </c>
      <c r="G32" s="14">
        <v>3.7</v>
      </c>
      <c r="H32" s="18">
        <v>56.09</v>
      </c>
      <c r="I32" s="11">
        <f t="shared" si="4"/>
        <v>3.0189999461757901</v>
      </c>
      <c r="J32">
        <v>2.94</v>
      </c>
      <c r="K32" s="11">
        <v>31.9267</v>
      </c>
      <c r="V32" s="11">
        <f t="shared" si="2"/>
        <v>0.10477958985951881</v>
      </c>
      <c r="W32">
        <v>1.9467000000000001</v>
      </c>
      <c r="X32">
        <f t="shared" si="5"/>
        <v>28.812862793445319</v>
      </c>
      <c r="Y32">
        <v>3.3033000000000001</v>
      </c>
      <c r="Z32">
        <f t="shared" si="3"/>
        <v>0.17779751332149202</v>
      </c>
      <c r="AA32" s="8">
        <v>816</v>
      </c>
      <c r="AB32">
        <f t="shared" ref="AB32:AB95" si="6">AA32/C32</f>
        <v>43.920555465848537</v>
      </c>
      <c r="AC32" s="8">
        <v>14566.43</v>
      </c>
      <c r="AD32">
        <f t="shared" ref="AD32:AD95" si="7">AC32/C32</f>
        <v>784.02658915980408</v>
      </c>
      <c r="AE32">
        <v>17.43</v>
      </c>
    </row>
    <row r="33" spans="1:31" x14ac:dyDescent="0.3">
      <c r="A33" s="1">
        <v>22098</v>
      </c>
      <c r="B33" s="12">
        <v>2836.6</v>
      </c>
      <c r="C33" s="13">
        <v>18.648</v>
      </c>
      <c r="D33">
        <f t="shared" si="1"/>
        <v>0.83732905762919574</v>
      </c>
      <c r="E33">
        <v>15.614512266669241</v>
      </c>
      <c r="F33" s="2">
        <v>30.6</v>
      </c>
      <c r="G33" s="14">
        <v>2.94</v>
      </c>
      <c r="H33" s="18">
        <v>55.74</v>
      </c>
      <c r="I33" s="11">
        <f t="shared" si="4"/>
        <v>2.9890604890604893</v>
      </c>
      <c r="J33">
        <v>2.94</v>
      </c>
      <c r="K33" s="11">
        <v>31.546700000000001</v>
      </c>
      <c r="V33" s="11">
        <f t="shared" si="2"/>
        <v>0.10456885456885456</v>
      </c>
      <c r="W33">
        <v>1.95</v>
      </c>
      <c r="X33">
        <f t="shared" si="5"/>
        <v>28.584615384615386</v>
      </c>
      <c r="Y33">
        <v>3.2667000000000002</v>
      </c>
      <c r="Z33">
        <f t="shared" si="3"/>
        <v>0.1751769626769627</v>
      </c>
      <c r="AA33" s="8">
        <v>822.5</v>
      </c>
      <c r="AB33">
        <f t="shared" si="6"/>
        <v>44.106606606606604</v>
      </c>
      <c r="AC33" s="8">
        <v>14689.1</v>
      </c>
      <c r="AD33">
        <f t="shared" si="7"/>
        <v>787.70377520377519</v>
      </c>
      <c r="AE33" s="5">
        <v>17.38</v>
      </c>
    </row>
    <row r="34" spans="1:31" x14ac:dyDescent="0.3">
      <c r="A34" s="1">
        <v>22190</v>
      </c>
      <c r="B34" s="12">
        <v>2800.2</v>
      </c>
      <c r="C34" s="13">
        <v>18.7</v>
      </c>
      <c r="D34">
        <f t="shared" si="1"/>
        <v>0.83955354940657689</v>
      </c>
      <c r="E34">
        <v>15.699651373902988</v>
      </c>
      <c r="F34" s="2">
        <v>30.766999999999999</v>
      </c>
      <c r="G34" s="14">
        <v>2.2999999999999998</v>
      </c>
      <c r="H34" s="18">
        <v>55.33</v>
      </c>
      <c r="I34" s="11">
        <f t="shared" si="4"/>
        <v>2.9588235294117649</v>
      </c>
      <c r="J34">
        <v>2.94</v>
      </c>
      <c r="K34" s="11">
        <v>30.43</v>
      </c>
      <c r="V34" s="11">
        <f t="shared" si="2"/>
        <v>0.10427807486631016</v>
      </c>
      <c r="W34">
        <v>1.95</v>
      </c>
      <c r="X34">
        <f t="shared" si="5"/>
        <v>28.374358974358973</v>
      </c>
      <c r="Y34">
        <v>3.27</v>
      </c>
      <c r="Z34">
        <f t="shared" si="3"/>
        <v>0.17486631016042781</v>
      </c>
      <c r="AA34" s="8">
        <v>831.18</v>
      </c>
      <c r="AB34">
        <f t="shared" si="6"/>
        <v>44.448128342245987</v>
      </c>
      <c r="AC34" s="8">
        <v>14812.93</v>
      </c>
      <c r="AD34">
        <f t="shared" si="7"/>
        <v>792.13529411764705</v>
      </c>
      <c r="AE34" s="5">
        <v>16.61</v>
      </c>
    </row>
    <row r="35" spans="1:31" x14ac:dyDescent="0.3">
      <c r="A35" s="1">
        <v>22282</v>
      </c>
      <c r="B35" s="12">
        <v>2816.9</v>
      </c>
      <c r="C35" s="13">
        <v>18.742999999999999</v>
      </c>
      <c r="D35">
        <f t="shared" si="1"/>
        <v>0.83611330478001067</v>
      </c>
      <c r="E35">
        <v>15.671271671491739</v>
      </c>
      <c r="F35" s="2">
        <v>30.832999999999998</v>
      </c>
      <c r="G35" s="14">
        <v>2</v>
      </c>
      <c r="H35" s="18">
        <v>62.03</v>
      </c>
      <c r="I35" s="11">
        <f t="shared" si="4"/>
        <v>3.3095022141599535</v>
      </c>
      <c r="J35">
        <v>2.85</v>
      </c>
      <c r="K35" s="11">
        <v>31.093299999999999</v>
      </c>
      <c r="V35" s="11">
        <f t="shared" si="2"/>
        <v>0.10368137437976846</v>
      </c>
      <c r="W35">
        <v>1.9433</v>
      </c>
      <c r="X35">
        <f t="shared" si="5"/>
        <v>31.919930015952247</v>
      </c>
      <c r="Y35">
        <v>3.15</v>
      </c>
      <c r="Z35">
        <f t="shared" si="3"/>
        <v>0.16806274342421171</v>
      </c>
      <c r="AA35" s="8">
        <v>837.78</v>
      </c>
      <c r="AB35">
        <f t="shared" si="6"/>
        <v>44.698287360614628</v>
      </c>
      <c r="AC35" s="8">
        <v>14937.8</v>
      </c>
      <c r="AD35">
        <f t="shared" si="7"/>
        <v>796.98020594355228</v>
      </c>
      <c r="AE35" s="5">
        <v>18.47</v>
      </c>
    </row>
    <row r="36" spans="1:31" x14ac:dyDescent="0.3">
      <c r="A36" s="1">
        <v>22372</v>
      </c>
      <c r="B36" s="12">
        <v>2869.6</v>
      </c>
      <c r="C36" s="13">
        <v>18.785</v>
      </c>
      <c r="D36">
        <f t="shared" si="1"/>
        <v>0.83273313649616665</v>
      </c>
      <c r="E36">
        <v>15.642891969080491</v>
      </c>
      <c r="F36" s="2">
        <v>30.933</v>
      </c>
      <c r="G36" s="14">
        <v>1.73</v>
      </c>
      <c r="H36" s="18">
        <v>65.98</v>
      </c>
      <c r="I36" s="11">
        <f t="shared" si="4"/>
        <v>3.5123768964599416</v>
      </c>
      <c r="J36">
        <v>2.85</v>
      </c>
      <c r="K36" s="11">
        <v>31.91</v>
      </c>
      <c r="V36" s="11">
        <f t="shared" si="2"/>
        <v>0.10327388874101677</v>
      </c>
      <c r="W36">
        <v>1.94</v>
      </c>
      <c r="X36">
        <f t="shared" si="5"/>
        <v>34.010309278350519</v>
      </c>
      <c r="Y36">
        <v>3.05</v>
      </c>
      <c r="Z36">
        <f t="shared" si="3"/>
        <v>0.16236358796912428</v>
      </c>
      <c r="AA36" s="8">
        <v>844.43</v>
      </c>
      <c r="AB36">
        <f t="shared" si="6"/>
        <v>44.952355602874633</v>
      </c>
      <c r="AC36" s="8">
        <v>15063.24</v>
      </c>
      <c r="AD36">
        <f t="shared" si="7"/>
        <v>801.87596486558425</v>
      </c>
      <c r="AE36" s="5">
        <v>20.38</v>
      </c>
    </row>
    <row r="37" spans="1:31" x14ac:dyDescent="0.3">
      <c r="A37" s="1">
        <v>22463</v>
      </c>
      <c r="B37" s="12">
        <v>2915.9</v>
      </c>
      <c r="C37" s="13">
        <v>18.843</v>
      </c>
      <c r="D37">
        <f t="shared" si="1"/>
        <v>0.8337846019671753</v>
      </c>
      <c r="E37">
        <v>15.711003254867485</v>
      </c>
      <c r="F37" s="2">
        <v>31.067</v>
      </c>
      <c r="G37" s="14">
        <v>1.68</v>
      </c>
      <c r="H37" s="18">
        <v>66.88</v>
      </c>
      <c r="I37" s="11">
        <f t="shared" si="4"/>
        <v>3.5493286631640393</v>
      </c>
      <c r="J37">
        <v>2.85</v>
      </c>
      <c r="K37" s="11">
        <v>31.076699999999999</v>
      </c>
      <c r="V37" s="11">
        <f t="shared" si="2"/>
        <v>0.1036618372870562</v>
      </c>
      <c r="W37">
        <v>1.9533</v>
      </c>
      <c r="X37">
        <f t="shared" si="5"/>
        <v>34.239492141504115</v>
      </c>
      <c r="Y37">
        <v>3.0432999999999999</v>
      </c>
      <c r="Z37">
        <f t="shared" si="3"/>
        <v>0.16150825240142228</v>
      </c>
      <c r="AA37" s="8">
        <v>851.13</v>
      </c>
      <c r="AB37">
        <f t="shared" si="6"/>
        <v>45.169558987422384</v>
      </c>
      <c r="AC37" s="8">
        <v>15188.25</v>
      </c>
      <c r="AD37">
        <f t="shared" si="7"/>
        <v>806.04203152364278</v>
      </c>
      <c r="AE37" s="5">
        <v>20.149999999999999</v>
      </c>
    </row>
    <row r="38" spans="1:31" x14ac:dyDescent="0.3">
      <c r="A38" s="1">
        <v>22555</v>
      </c>
      <c r="B38" s="12">
        <v>2975.3</v>
      </c>
      <c r="C38" s="13">
        <v>18.908000000000001</v>
      </c>
      <c r="D38">
        <f t="shared" si="1"/>
        <v>0.83482073625643827</v>
      </c>
      <c r="E38">
        <v>15.784790481136735</v>
      </c>
      <c r="F38" s="2">
        <v>31.167000000000002</v>
      </c>
      <c r="G38" s="14">
        <v>2.4</v>
      </c>
      <c r="H38" s="18">
        <v>70.19</v>
      </c>
      <c r="I38" s="11">
        <f t="shared" si="4"/>
        <v>3.7121853183837525</v>
      </c>
      <c r="J38">
        <v>2.85</v>
      </c>
      <c r="K38" s="11">
        <v>30.883299999999998</v>
      </c>
      <c r="V38" s="11">
        <f t="shared" si="2"/>
        <v>0.10577533319229955</v>
      </c>
      <c r="W38">
        <v>2</v>
      </c>
      <c r="X38">
        <f t="shared" si="5"/>
        <v>35.094999999999999</v>
      </c>
      <c r="Y38">
        <v>3.1433</v>
      </c>
      <c r="Z38">
        <f t="shared" si="3"/>
        <v>0.16624180241167757</v>
      </c>
      <c r="AA38" s="8">
        <v>860.06</v>
      </c>
      <c r="AB38">
        <f t="shared" si="6"/>
        <v>45.48656653268457</v>
      </c>
      <c r="AC38" s="8">
        <v>15311.21</v>
      </c>
      <c r="AD38">
        <f t="shared" si="7"/>
        <v>809.77416966363432</v>
      </c>
      <c r="AE38" s="5">
        <v>20.92</v>
      </c>
    </row>
    <row r="39" spans="1:31" x14ac:dyDescent="0.3">
      <c r="A39" s="1">
        <v>22647</v>
      </c>
      <c r="B39" s="12">
        <v>3028.7</v>
      </c>
      <c r="C39" s="13">
        <v>19.02</v>
      </c>
      <c r="D39">
        <f t="shared" si="1"/>
        <v>0.83229221897974404</v>
      </c>
      <c r="E39">
        <v>15.830198004994731</v>
      </c>
      <c r="F39" s="2">
        <v>31.233000000000001</v>
      </c>
      <c r="G39" s="14">
        <v>2.46</v>
      </c>
      <c r="H39" s="18">
        <v>69.84</v>
      </c>
      <c r="I39" s="11">
        <f t="shared" si="4"/>
        <v>3.6719242902208205</v>
      </c>
      <c r="J39">
        <v>2.78</v>
      </c>
      <c r="K39" s="11">
        <v>30.6967</v>
      </c>
      <c r="V39" s="11">
        <f t="shared" si="2"/>
        <v>0.10690325972660358</v>
      </c>
      <c r="W39">
        <v>2.0333000000000001</v>
      </c>
      <c r="X39">
        <f t="shared" si="5"/>
        <v>34.348104067279792</v>
      </c>
      <c r="Y39">
        <v>3.31</v>
      </c>
      <c r="Z39">
        <f t="shared" si="3"/>
        <v>0.1740273396424816</v>
      </c>
      <c r="AA39" s="8">
        <v>866.86</v>
      </c>
      <c r="AB39">
        <f t="shared" si="6"/>
        <v>45.576235541535226</v>
      </c>
      <c r="AC39" s="8">
        <v>15429.86</v>
      </c>
      <c r="AD39">
        <f t="shared" si="7"/>
        <v>811.24395373291281</v>
      </c>
      <c r="AE39" s="5">
        <v>21.2</v>
      </c>
    </row>
    <row r="40" spans="1:31" x14ac:dyDescent="0.3">
      <c r="A40" s="1">
        <v>22737</v>
      </c>
      <c r="B40" s="12">
        <v>3062.1</v>
      </c>
      <c r="C40" s="13">
        <v>19.047000000000001</v>
      </c>
      <c r="D40">
        <f t="shared" si="1"/>
        <v>0.83379437545728885</v>
      </c>
      <c r="E40">
        <v>15.881281469334981</v>
      </c>
      <c r="F40" s="2">
        <v>31.367000000000001</v>
      </c>
      <c r="G40" s="14">
        <v>2.61</v>
      </c>
      <c r="H40" s="18">
        <v>62.14</v>
      </c>
      <c r="I40" s="11">
        <f t="shared" si="4"/>
        <v>3.2624560298209691</v>
      </c>
      <c r="J40">
        <v>2.78</v>
      </c>
      <c r="K40" s="11">
        <v>30.82</v>
      </c>
      <c r="V40" s="11">
        <f t="shared" si="2"/>
        <v>0.10780175355699061</v>
      </c>
      <c r="W40">
        <v>2.0533000000000001</v>
      </c>
      <c r="X40">
        <f t="shared" si="5"/>
        <v>30.263478303219205</v>
      </c>
      <c r="Y40">
        <v>3.4367000000000001</v>
      </c>
      <c r="Z40">
        <f t="shared" si="3"/>
        <v>0.18043261405995695</v>
      </c>
      <c r="AA40" s="8">
        <v>873.72</v>
      </c>
      <c r="AB40">
        <f t="shared" si="6"/>
        <v>45.871790833202077</v>
      </c>
      <c r="AC40" s="8">
        <v>15541.67</v>
      </c>
      <c r="AD40">
        <f t="shared" si="7"/>
        <v>815.96419383629961</v>
      </c>
      <c r="AE40" s="5">
        <v>20.66</v>
      </c>
    </row>
    <row r="41" spans="1:31" x14ac:dyDescent="0.3">
      <c r="A41" s="1">
        <v>22828</v>
      </c>
      <c r="B41" s="12">
        <v>3090.4</v>
      </c>
      <c r="C41" s="13">
        <v>19.091999999999999</v>
      </c>
      <c r="D41">
        <f t="shared" si="1"/>
        <v>0.83361288038070813</v>
      </c>
      <c r="E41">
        <v>15.915337112228478</v>
      </c>
      <c r="F41" s="2">
        <v>31.466999999999999</v>
      </c>
      <c r="G41" s="14">
        <v>2.85</v>
      </c>
      <c r="H41" s="18">
        <v>57.85</v>
      </c>
      <c r="I41" s="11">
        <f t="shared" si="4"/>
        <v>3.0300649486696001</v>
      </c>
      <c r="J41">
        <v>2.78</v>
      </c>
      <c r="K41" s="11">
        <v>30.6233</v>
      </c>
      <c r="V41" s="11">
        <f t="shared" si="2"/>
        <v>0.10859522313010686</v>
      </c>
      <c r="W41">
        <v>2.0733000000000001</v>
      </c>
      <c r="X41">
        <f t="shared" si="5"/>
        <v>27.902377851733949</v>
      </c>
      <c r="Y41">
        <v>3.51</v>
      </c>
      <c r="Z41">
        <f t="shared" si="3"/>
        <v>0.18384663733500942</v>
      </c>
      <c r="AA41" s="8">
        <v>880.62</v>
      </c>
      <c r="AB41">
        <f t="shared" si="6"/>
        <v>46.125078566939038</v>
      </c>
      <c r="AC41" s="8">
        <v>15644.72</v>
      </c>
      <c r="AD41">
        <f t="shared" si="7"/>
        <v>819.4385082757176</v>
      </c>
      <c r="AE41" s="5">
        <v>17.14</v>
      </c>
    </row>
    <row r="42" spans="1:31" x14ac:dyDescent="0.3">
      <c r="A42" s="1">
        <v>22920</v>
      </c>
      <c r="B42" s="12">
        <v>3097.9</v>
      </c>
      <c r="C42" s="13">
        <v>19.152000000000001</v>
      </c>
      <c r="D42">
        <f t="shared" si="1"/>
        <v>0.82922313436377304</v>
      </c>
      <c r="E42">
        <v>15.881281469334981</v>
      </c>
      <c r="F42" s="2">
        <v>31.533000000000001</v>
      </c>
      <c r="G42" s="14">
        <v>2.92</v>
      </c>
      <c r="H42" s="18">
        <v>59.45</v>
      </c>
      <c r="I42" s="11">
        <f t="shared" si="4"/>
        <v>3.1041144527986635</v>
      </c>
      <c r="J42">
        <v>2.78</v>
      </c>
      <c r="K42" s="11">
        <v>30.846699999999998</v>
      </c>
      <c r="V42" s="11">
        <f t="shared" si="2"/>
        <v>0.11034356725146199</v>
      </c>
      <c r="W42">
        <v>2.1133000000000002</v>
      </c>
      <c r="X42">
        <f t="shared" si="5"/>
        <v>28.131358538778212</v>
      </c>
      <c r="Y42">
        <v>3.6233</v>
      </c>
      <c r="Z42">
        <f t="shared" si="3"/>
        <v>0.18918650793650793</v>
      </c>
      <c r="AA42" s="8">
        <v>887.57</v>
      </c>
      <c r="AB42">
        <f t="shared" si="6"/>
        <v>46.343462823725979</v>
      </c>
      <c r="AC42" s="8">
        <v>15739.4</v>
      </c>
      <c r="AD42">
        <f t="shared" si="7"/>
        <v>821.81495405179612</v>
      </c>
      <c r="AE42" s="5">
        <v>16.739999999999998</v>
      </c>
    </row>
    <row r="43" spans="1:31" x14ac:dyDescent="0.3">
      <c r="A43" s="1">
        <v>23012</v>
      </c>
      <c r="B43" s="12">
        <v>3138.4</v>
      </c>
      <c r="C43" s="13">
        <v>19.196000000000002</v>
      </c>
      <c r="D43">
        <f t="shared" si="1"/>
        <v>0.82998358687618423</v>
      </c>
      <c r="E43">
        <v>15.932364933675233</v>
      </c>
      <c r="F43" s="2">
        <v>31.6</v>
      </c>
      <c r="G43" s="14">
        <v>2.97</v>
      </c>
      <c r="H43" s="18">
        <v>65.53</v>
      </c>
      <c r="I43" s="11">
        <f t="shared" si="4"/>
        <v>3.4137320275057301</v>
      </c>
      <c r="J43">
        <v>2.74</v>
      </c>
      <c r="K43" s="11">
        <v>31.91</v>
      </c>
      <c r="V43" s="11">
        <f t="shared" si="2"/>
        <v>0.11165346947280683</v>
      </c>
      <c r="W43">
        <v>2.1433</v>
      </c>
      <c r="X43">
        <f t="shared" si="5"/>
        <v>30.574347968086595</v>
      </c>
      <c r="Y43">
        <v>3.6966999999999999</v>
      </c>
      <c r="Z43">
        <f t="shared" si="3"/>
        <v>0.19257657845384452</v>
      </c>
      <c r="AA43" s="8">
        <v>894.57</v>
      </c>
      <c r="AB43">
        <f t="shared" si="6"/>
        <v>46.601896228380909</v>
      </c>
      <c r="AC43" s="8">
        <v>15831.22</v>
      </c>
      <c r="AD43">
        <f t="shared" si="7"/>
        <v>824.71452385913722</v>
      </c>
      <c r="AE43" s="5">
        <v>19.260000000000002</v>
      </c>
    </row>
    <row r="44" spans="1:31" x14ac:dyDescent="0.3">
      <c r="A44" s="1">
        <v>23102</v>
      </c>
      <c r="B44" s="12">
        <v>3177.7</v>
      </c>
      <c r="C44" s="13">
        <v>19.233000000000001</v>
      </c>
      <c r="D44">
        <f t="shared" si="1"/>
        <v>0.83369894776455711</v>
      </c>
      <c r="E44">
        <v>16.034531862355728</v>
      </c>
      <c r="F44" s="2">
        <v>31.733000000000001</v>
      </c>
      <c r="G44" s="14">
        <v>2.96</v>
      </c>
      <c r="H44" s="18">
        <v>69.67</v>
      </c>
      <c r="I44" s="11">
        <f t="shared" si="4"/>
        <v>3.6224197993032807</v>
      </c>
      <c r="J44">
        <v>2.74</v>
      </c>
      <c r="K44" s="11">
        <v>33.146700000000003</v>
      </c>
      <c r="V44" s="11">
        <f t="shared" si="2"/>
        <v>0.11351843186190402</v>
      </c>
      <c r="W44">
        <v>2.1833</v>
      </c>
      <c r="X44">
        <f t="shared" si="5"/>
        <v>31.910410845967114</v>
      </c>
      <c r="Y44">
        <v>3.7967</v>
      </c>
      <c r="Z44">
        <f t="shared" si="3"/>
        <v>0.19740550096188841</v>
      </c>
      <c r="AA44" s="8">
        <v>901.62</v>
      </c>
      <c r="AB44">
        <f t="shared" si="6"/>
        <v>46.878802058961156</v>
      </c>
      <c r="AC44" s="8">
        <v>15934.45</v>
      </c>
      <c r="AD44">
        <f t="shared" si="7"/>
        <v>828.49529454583273</v>
      </c>
      <c r="AE44" s="5">
        <v>20.149999999999999</v>
      </c>
    </row>
    <row r="45" spans="1:31" x14ac:dyDescent="0.3">
      <c r="A45" s="1">
        <v>23193</v>
      </c>
      <c r="B45" s="12">
        <v>3237.6</v>
      </c>
      <c r="C45" s="13">
        <v>19.271999999999998</v>
      </c>
      <c r="D45">
        <f t="shared" si="1"/>
        <v>0.83318989333150306</v>
      </c>
      <c r="E45">
        <v>16.057235624284726</v>
      </c>
      <c r="F45" s="2">
        <v>31.867000000000001</v>
      </c>
      <c r="G45" s="14">
        <v>3.33</v>
      </c>
      <c r="H45" s="18">
        <v>70.91</v>
      </c>
      <c r="I45" s="11">
        <f t="shared" si="4"/>
        <v>3.679431299294313</v>
      </c>
      <c r="J45">
        <v>2.74</v>
      </c>
      <c r="K45" s="11">
        <v>32.636699999999998</v>
      </c>
      <c r="V45" s="11">
        <f t="shared" si="2"/>
        <v>0.11450290577002907</v>
      </c>
      <c r="W45">
        <v>2.2067000000000001</v>
      </c>
      <c r="X45">
        <f t="shared" si="5"/>
        <v>32.133955680427782</v>
      </c>
      <c r="Y45">
        <v>3.92</v>
      </c>
      <c r="Z45">
        <f t="shared" si="3"/>
        <v>0.20340390203403902</v>
      </c>
      <c r="AA45" s="8">
        <v>908.72</v>
      </c>
      <c r="AB45">
        <f t="shared" si="6"/>
        <v>47.15234537152346</v>
      </c>
      <c r="AC45" s="8">
        <v>16076.52</v>
      </c>
      <c r="AD45">
        <f t="shared" si="7"/>
        <v>834.19053549190539</v>
      </c>
      <c r="AE45" s="5">
        <v>19.97</v>
      </c>
    </row>
    <row r="46" spans="1:31" x14ac:dyDescent="0.3">
      <c r="A46" s="1">
        <v>23285</v>
      </c>
      <c r="B46" s="12">
        <v>3262.2</v>
      </c>
      <c r="C46" s="13">
        <v>19.417999999999999</v>
      </c>
      <c r="D46">
        <f t="shared" si="1"/>
        <v>0.83160215634981571</v>
      </c>
      <c r="E46">
        <v>16.148050672000721</v>
      </c>
      <c r="F46" s="2">
        <v>32.033000000000001</v>
      </c>
      <c r="G46" s="14">
        <v>3.45</v>
      </c>
      <c r="H46" s="18">
        <v>73.3</v>
      </c>
      <c r="I46" s="11">
        <f t="shared" si="4"/>
        <v>3.7748480791018642</v>
      </c>
      <c r="J46">
        <v>2.74</v>
      </c>
      <c r="K46" s="11">
        <v>33.943300000000001</v>
      </c>
      <c r="V46" s="11">
        <f t="shared" si="2"/>
        <v>0.11621691214337213</v>
      </c>
      <c r="W46">
        <v>2.2566999999999999</v>
      </c>
      <c r="X46">
        <f t="shared" si="5"/>
        <v>32.481056409801923</v>
      </c>
      <c r="Y46">
        <v>4</v>
      </c>
      <c r="Z46">
        <f t="shared" si="3"/>
        <v>0.20599443815016996</v>
      </c>
      <c r="AA46" s="8">
        <v>915.88</v>
      </c>
      <c r="AB46">
        <f t="shared" si="6"/>
        <v>47.166546503244412</v>
      </c>
      <c r="AC46" s="8">
        <v>16270.31</v>
      </c>
      <c r="AD46">
        <f t="shared" si="7"/>
        <v>837.89834174477289</v>
      </c>
      <c r="AE46" s="5">
        <v>20.89</v>
      </c>
    </row>
    <row r="47" spans="1:31" x14ac:dyDescent="0.3">
      <c r="A47" s="1">
        <v>23377</v>
      </c>
      <c r="B47" s="12">
        <v>3335.4</v>
      </c>
      <c r="C47" s="13">
        <v>19.477</v>
      </c>
      <c r="D47">
        <f t="shared" si="1"/>
        <v>0.83491140738541447</v>
      </c>
      <c r="E47">
        <v>16.261569481645719</v>
      </c>
      <c r="F47" s="2">
        <v>32.200000000000003</v>
      </c>
      <c r="G47" s="14">
        <v>3.46</v>
      </c>
      <c r="H47" s="18">
        <v>77.53</v>
      </c>
      <c r="I47" s="11">
        <f t="shared" si="4"/>
        <v>3.9805924937105304</v>
      </c>
      <c r="J47">
        <v>2.65</v>
      </c>
      <c r="K47" s="11">
        <v>33.996699999999997</v>
      </c>
      <c r="V47" s="11">
        <f t="shared" si="2"/>
        <v>0.11877085793500025</v>
      </c>
      <c r="W47">
        <v>2.3132999999999999</v>
      </c>
      <c r="X47">
        <f t="shared" si="5"/>
        <v>33.514892145419964</v>
      </c>
      <c r="Y47">
        <v>4.1266999999999996</v>
      </c>
      <c r="Z47">
        <f t="shared" si="3"/>
        <v>0.21187554551522306</v>
      </c>
      <c r="AA47" s="8">
        <v>923.08</v>
      </c>
      <c r="AB47">
        <f t="shared" si="6"/>
        <v>47.393335729321763</v>
      </c>
      <c r="AC47" s="8">
        <v>16490</v>
      </c>
      <c r="AD47">
        <f t="shared" si="7"/>
        <v>846.63962622580482</v>
      </c>
      <c r="AE47" s="5">
        <v>21.63</v>
      </c>
    </row>
    <row r="48" spans="1:31" x14ac:dyDescent="0.3">
      <c r="A48" s="1">
        <v>23468</v>
      </c>
      <c r="B48" s="12">
        <v>3373.7</v>
      </c>
      <c r="C48" s="13">
        <v>19.529</v>
      </c>
      <c r="D48">
        <f t="shared" si="1"/>
        <v>0.82949122516979723</v>
      </c>
      <c r="E48">
        <v>16.19913413634097</v>
      </c>
      <c r="F48" s="2">
        <v>32.232999999999997</v>
      </c>
      <c r="G48" s="14">
        <v>3.49</v>
      </c>
      <c r="H48" s="18">
        <v>80.290000000000006</v>
      </c>
      <c r="I48" s="11">
        <f t="shared" si="4"/>
        <v>4.1113216242511141</v>
      </c>
      <c r="J48">
        <v>2.65</v>
      </c>
      <c r="K48" s="11">
        <v>33.866700000000002</v>
      </c>
      <c r="V48" s="11">
        <f t="shared" si="2"/>
        <v>0.12101490091658559</v>
      </c>
      <c r="W48">
        <v>2.3633000000000002</v>
      </c>
      <c r="X48">
        <f t="shared" si="5"/>
        <v>33.973680869969961</v>
      </c>
      <c r="Y48">
        <v>4.28</v>
      </c>
      <c r="Z48">
        <f t="shared" si="3"/>
        <v>0.2191612473756977</v>
      </c>
      <c r="AA48" s="8">
        <v>930.33</v>
      </c>
      <c r="AB48">
        <f t="shared" si="6"/>
        <v>47.638383941830099</v>
      </c>
      <c r="AC48" s="8">
        <v>16721.310000000001</v>
      </c>
      <c r="AD48">
        <f t="shared" si="7"/>
        <v>856.2297096625532</v>
      </c>
      <c r="AE48" s="5">
        <v>22.42</v>
      </c>
    </row>
    <row r="49" spans="1:31" x14ac:dyDescent="0.3">
      <c r="A49" s="1">
        <v>23559</v>
      </c>
      <c r="B49" s="12">
        <v>3419.5</v>
      </c>
      <c r="C49" s="13">
        <v>19.606999999999999</v>
      </c>
      <c r="D49">
        <f t="shared" si="1"/>
        <v>0.8311126191941256</v>
      </c>
      <c r="E49">
        <v>16.295625124539221</v>
      </c>
      <c r="F49" s="2">
        <v>32.299999999999997</v>
      </c>
      <c r="G49" s="14">
        <v>3.46</v>
      </c>
      <c r="H49" s="18">
        <v>82.88</v>
      </c>
      <c r="I49" s="11">
        <f t="shared" si="4"/>
        <v>4.2270617636558372</v>
      </c>
      <c r="J49">
        <v>2.65</v>
      </c>
      <c r="K49" s="11">
        <v>33.816699999999997</v>
      </c>
      <c r="V49" s="11">
        <f t="shared" si="2"/>
        <v>0.1234253072882134</v>
      </c>
      <c r="W49">
        <v>2.42</v>
      </c>
      <c r="X49">
        <f t="shared" si="5"/>
        <v>34.247933884297517</v>
      </c>
      <c r="Y49">
        <v>4.4233000000000002</v>
      </c>
      <c r="Z49">
        <f t="shared" si="3"/>
        <v>0.22559800071403072</v>
      </c>
      <c r="AA49" s="8">
        <v>937.63</v>
      </c>
      <c r="AB49">
        <f t="shared" si="6"/>
        <v>47.821186311011374</v>
      </c>
      <c r="AC49" s="8">
        <v>16966.46</v>
      </c>
      <c r="AD49">
        <f t="shared" si="7"/>
        <v>865.32666904676898</v>
      </c>
      <c r="AE49" s="5">
        <v>22.98</v>
      </c>
    </row>
    <row r="50" spans="1:31" x14ac:dyDescent="0.3">
      <c r="A50" s="1">
        <v>23651</v>
      </c>
      <c r="B50" s="12">
        <v>3429</v>
      </c>
      <c r="C50" s="13">
        <v>19.702999999999999</v>
      </c>
      <c r="D50">
        <f t="shared" si="1"/>
        <v>0.83311271758952765</v>
      </c>
      <c r="E50">
        <v>16.414819874666463</v>
      </c>
      <c r="F50" s="2">
        <v>32.466999999999999</v>
      </c>
      <c r="G50" s="14">
        <v>3.58</v>
      </c>
      <c r="H50" s="18">
        <v>84.72</v>
      </c>
      <c r="I50" s="11">
        <f t="shared" si="4"/>
        <v>4.2998528142922394</v>
      </c>
      <c r="J50">
        <v>2.65</v>
      </c>
      <c r="K50" s="11">
        <v>35.18</v>
      </c>
      <c r="V50" s="11">
        <f t="shared" si="2"/>
        <v>0.12586915698117038</v>
      </c>
      <c r="W50">
        <v>2.48</v>
      </c>
      <c r="X50">
        <f t="shared" si="5"/>
        <v>34.161290322580648</v>
      </c>
      <c r="Y50">
        <v>4.5232999999999999</v>
      </c>
      <c r="Z50">
        <f t="shared" si="3"/>
        <v>0.22957417652134193</v>
      </c>
      <c r="AA50" s="8">
        <v>944.99</v>
      </c>
      <c r="AB50">
        <f t="shared" si="6"/>
        <v>47.961731715982339</v>
      </c>
      <c r="AC50" s="8">
        <v>17203.099999999999</v>
      </c>
      <c r="AD50">
        <f t="shared" si="7"/>
        <v>873.12084454144031</v>
      </c>
      <c r="AE50" s="5">
        <v>23.21</v>
      </c>
    </row>
    <row r="51" spans="1:31" x14ac:dyDescent="0.3">
      <c r="A51" s="1">
        <v>23743</v>
      </c>
      <c r="B51" s="12">
        <v>3513.3</v>
      </c>
      <c r="C51" s="13">
        <v>19.800999999999998</v>
      </c>
      <c r="D51">
        <f t="shared" si="1"/>
        <v>0.8341491239506571</v>
      </c>
      <c r="E51">
        <v>16.51698680334696</v>
      </c>
      <c r="F51" s="2">
        <v>32.6</v>
      </c>
      <c r="G51" s="14">
        <v>3.97</v>
      </c>
      <c r="H51" s="18">
        <v>86.58</v>
      </c>
      <c r="I51" s="11">
        <f t="shared" si="4"/>
        <v>4.3725064390687338</v>
      </c>
      <c r="J51">
        <v>2.61</v>
      </c>
      <c r="K51" s="11">
        <v>34.533299999999997</v>
      </c>
      <c r="V51" s="11">
        <f t="shared" si="2"/>
        <v>0.12793798293015507</v>
      </c>
      <c r="W51">
        <v>2.5333000000000001</v>
      </c>
      <c r="X51">
        <f t="shared" si="5"/>
        <v>34.176765483756363</v>
      </c>
      <c r="Y51">
        <v>4.6367000000000003</v>
      </c>
      <c r="Z51">
        <f t="shared" si="3"/>
        <v>0.23416494116458769</v>
      </c>
      <c r="AA51" s="8">
        <v>952.4</v>
      </c>
      <c r="AB51">
        <f t="shared" si="6"/>
        <v>48.098580879753548</v>
      </c>
      <c r="AC51" s="8">
        <v>17366.59</v>
      </c>
      <c r="AD51">
        <f t="shared" si="7"/>
        <v>877.05620928235953</v>
      </c>
      <c r="AE51" s="5">
        <v>23.27</v>
      </c>
    </row>
    <row r="52" spans="1:31" x14ac:dyDescent="0.3">
      <c r="A52" s="1">
        <v>23833</v>
      </c>
      <c r="B52" s="12">
        <v>3560.9</v>
      </c>
      <c r="C52" s="13">
        <v>19.887</v>
      </c>
      <c r="D52">
        <f t="shared" si="1"/>
        <v>0.82654616767714917</v>
      </c>
      <c r="E52">
        <v>16.437523636595465</v>
      </c>
      <c r="F52" s="2">
        <v>32.700000000000003</v>
      </c>
      <c r="G52" s="14">
        <v>4.08</v>
      </c>
      <c r="H52" s="18">
        <v>87.36</v>
      </c>
      <c r="I52" s="11">
        <f t="shared" si="4"/>
        <v>4.392819429778247</v>
      </c>
      <c r="J52">
        <v>2.61</v>
      </c>
      <c r="K52" s="11">
        <v>35.270000000000003</v>
      </c>
      <c r="V52" s="11">
        <f t="shared" si="2"/>
        <v>0.13023583245336148</v>
      </c>
      <c r="W52">
        <v>2.59</v>
      </c>
      <c r="X52">
        <f t="shared" si="5"/>
        <v>33.729729729729733</v>
      </c>
      <c r="Y52">
        <v>4.7866999999999997</v>
      </c>
      <c r="Z52">
        <f t="shared" si="3"/>
        <v>0.24069492633378586</v>
      </c>
      <c r="AA52" s="8">
        <v>959.85</v>
      </c>
      <c r="AB52">
        <f t="shared" si="6"/>
        <v>48.265198370794991</v>
      </c>
      <c r="AC52" s="8">
        <v>17509.080000000002</v>
      </c>
      <c r="AD52">
        <f t="shared" si="7"/>
        <v>880.42842057625592</v>
      </c>
      <c r="AE52" s="5">
        <v>23.42</v>
      </c>
    </row>
    <row r="53" spans="1:31" x14ac:dyDescent="0.3">
      <c r="A53" s="1">
        <v>23924</v>
      </c>
      <c r="B53" s="12">
        <v>3633.2</v>
      </c>
      <c r="C53" s="13">
        <v>19.96</v>
      </c>
      <c r="D53">
        <f t="shared" si="1"/>
        <v>0.82494505706446464</v>
      </c>
      <c r="E53">
        <v>16.465903339006715</v>
      </c>
      <c r="F53" s="2">
        <v>32.732999999999997</v>
      </c>
      <c r="G53" s="14">
        <v>4.07</v>
      </c>
      <c r="H53" s="18">
        <v>86.92</v>
      </c>
      <c r="I53" s="11">
        <f t="shared" si="4"/>
        <v>4.3547094188376754</v>
      </c>
      <c r="J53">
        <v>2.61</v>
      </c>
      <c r="K53" s="11">
        <v>34.049999999999997</v>
      </c>
      <c r="V53" s="11">
        <f t="shared" si="2"/>
        <v>0.13242985971943888</v>
      </c>
      <c r="W53">
        <v>2.6433</v>
      </c>
      <c r="X53">
        <f t="shared" si="5"/>
        <v>32.883138501116029</v>
      </c>
      <c r="Y53">
        <v>4.9333</v>
      </c>
      <c r="Z53">
        <f t="shared" si="3"/>
        <v>0.24715931863727453</v>
      </c>
      <c r="AA53" s="8">
        <v>967.37</v>
      </c>
      <c r="AB53">
        <f t="shared" si="6"/>
        <v>48.465430861723448</v>
      </c>
      <c r="AC53" s="8">
        <v>17684.14</v>
      </c>
      <c r="AD53">
        <f t="shared" si="7"/>
        <v>885.97895791583164</v>
      </c>
      <c r="AE53" s="5">
        <v>22.3</v>
      </c>
    </row>
    <row r="54" spans="1:31" x14ac:dyDescent="0.3">
      <c r="A54" s="1">
        <v>24016</v>
      </c>
      <c r="B54" s="12">
        <v>3720.8</v>
      </c>
      <c r="C54" s="13">
        <v>20.088000000000001</v>
      </c>
      <c r="D54">
        <f t="shared" si="1"/>
        <v>0.82844770479671725</v>
      </c>
      <c r="E54">
        <v>16.641857493956458</v>
      </c>
      <c r="F54" s="2">
        <v>32.9</v>
      </c>
      <c r="G54" s="14">
        <v>4.17</v>
      </c>
      <c r="H54" s="18">
        <v>91.75</v>
      </c>
      <c r="I54" s="11">
        <f t="shared" si="4"/>
        <v>4.5674034249303066</v>
      </c>
      <c r="J54">
        <v>2.61</v>
      </c>
      <c r="K54" s="11">
        <v>34.956699999999998</v>
      </c>
      <c r="V54" s="11">
        <f t="shared" si="2"/>
        <v>0.13440860215053763</v>
      </c>
      <c r="W54">
        <v>2.7</v>
      </c>
      <c r="X54">
        <f t="shared" si="5"/>
        <v>33.981481481481481</v>
      </c>
      <c r="Y54">
        <v>5.12</v>
      </c>
      <c r="Z54">
        <f t="shared" si="3"/>
        <v>0.2548785344484269</v>
      </c>
      <c r="AA54" s="8">
        <v>974.93</v>
      </c>
      <c r="AB54">
        <f t="shared" si="6"/>
        <v>48.532954998008755</v>
      </c>
      <c r="AC54" s="8">
        <v>17932.330000000002</v>
      </c>
      <c r="AD54">
        <f t="shared" si="7"/>
        <v>892.68866985264845</v>
      </c>
      <c r="AE54" s="5">
        <v>23.78</v>
      </c>
    </row>
    <row r="55" spans="1:31" x14ac:dyDescent="0.3">
      <c r="A55" s="1">
        <v>24108</v>
      </c>
      <c r="B55" s="12">
        <v>3812.2</v>
      </c>
      <c r="C55" s="13">
        <v>20.218</v>
      </c>
      <c r="D55">
        <f t="shared" si="1"/>
        <v>0.82761264920726352</v>
      </c>
      <c r="E55">
        <v>16.732672541672454</v>
      </c>
      <c r="F55" s="2">
        <v>33.067</v>
      </c>
      <c r="G55" s="14">
        <v>4.5599999999999996</v>
      </c>
      <c r="H55" s="18">
        <v>91.51</v>
      </c>
      <c r="I55" s="11">
        <f t="shared" si="4"/>
        <v>4.526164803640321</v>
      </c>
      <c r="J55">
        <v>2.52</v>
      </c>
      <c r="K55" s="11">
        <v>36.763300000000001</v>
      </c>
      <c r="V55" s="11">
        <f t="shared" si="2"/>
        <v>0.13651201899297655</v>
      </c>
      <c r="W55">
        <v>2.76</v>
      </c>
      <c r="X55">
        <f t="shared" si="5"/>
        <v>33.155797101449281</v>
      </c>
      <c r="Y55">
        <v>5.29</v>
      </c>
      <c r="Z55">
        <f t="shared" si="3"/>
        <v>0.26164803640320505</v>
      </c>
      <c r="AA55" s="8">
        <v>984.94</v>
      </c>
      <c r="AB55">
        <f t="shared" si="6"/>
        <v>48.715995647442874</v>
      </c>
      <c r="AC55" s="8">
        <v>18244.71</v>
      </c>
      <c r="AD55">
        <f t="shared" si="7"/>
        <v>902.39934711643082</v>
      </c>
      <c r="AE55" s="5">
        <v>24.06</v>
      </c>
    </row>
    <row r="56" spans="1:31" x14ac:dyDescent="0.3">
      <c r="A56" s="1">
        <v>24198</v>
      </c>
      <c r="B56" s="12">
        <v>3824.9</v>
      </c>
      <c r="C56" s="13">
        <v>20.390999999999998</v>
      </c>
      <c r="D56">
        <f t="shared" si="1"/>
        <v>0.82253955789555211</v>
      </c>
      <c r="E56">
        <v>16.772404125048201</v>
      </c>
      <c r="F56" s="2">
        <v>33.4</v>
      </c>
      <c r="G56" s="14">
        <v>4.91</v>
      </c>
      <c r="H56" s="18">
        <v>88.06</v>
      </c>
      <c r="I56" s="11">
        <f t="shared" si="4"/>
        <v>4.3185719189838663</v>
      </c>
      <c r="J56">
        <v>2.52</v>
      </c>
      <c r="K56" s="11">
        <v>36.676699999999997</v>
      </c>
      <c r="V56" s="11">
        <f t="shared" si="2"/>
        <v>0.13796773086165465</v>
      </c>
      <c r="W56">
        <v>2.8132999999999999</v>
      </c>
      <c r="X56">
        <f t="shared" si="5"/>
        <v>31.301318736003982</v>
      </c>
      <c r="Y56">
        <v>5.42</v>
      </c>
      <c r="Z56">
        <f t="shared" si="3"/>
        <v>0.26580354077779417</v>
      </c>
      <c r="AA56" s="8">
        <v>992.62</v>
      </c>
      <c r="AB56">
        <f t="shared" si="6"/>
        <v>48.679319307537646</v>
      </c>
      <c r="AC56" s="8">
        <v>18598.34</v>
      </c>
      <c r="AD56">
        <f t="shared" si="7"/>
        <v>912.08572409396311</v>
      </c>
      <c r="AE56" s="5">
        <v>23.11</v>
      </c>
    </row>
    <row r="57" spans="1:31" x14ac:dyDescent="0.3">
      <c r="A57" s="1">
        <v>24289</v>
      </c>
      <c r="B57" s="12">
        <v>3850</v>
      </c>
      <c r="C57" s="13">
        <v>20.600999999999999</v>
      </c>
      <c r="D57">
        <f t="shared" si="1"/>
        <v>0.81498140607227587</v>
      </c>
      <c r="E57">
        <v>16.789431946494954</v>
      </c>
      <c r="F57" s="2">
        <v>33.700000000000003</v>
      </c>
      <c r="G57" s="14">
        <v>5.41</v>
      </c>
      <c r="H57" s="18">
        <v>81.34</v>
      </c>
      <c r="I57" s="11">
        <f t="shared" si="4"/>
        <v>3.9483520217465173</v>
      </c>
      <c r="J57">
        <v>2.52</v>
      </c>
      <c r="K57" s="11">
        <v>35.756700000000002</v>
      </c>
      <c r="V57" s="11">
        <f t="shared" si="2"/>
        <v>0.13931362555215768</v>
      </c>
      <c r="W57">
        <v>2.87</v>
      </c>
      <c r="X57">
        <f t="shared" si="5"/>
        <v>28.341463414634145</v>
      </c>
      <c r="Y57">
        <v>5.4932999999999996</v>
      </c>
      <c r="Z57">
        <f t="shared" si="3"/>
        <v>0.26665210426678315</v>
      </c>
      <c r="AA57" s="8">
        <v>1002.77</v>
      </c>
      <c r="AB57">
        <f t="shared" si="6"/>
        <v>48.675792437260327</v>
      </c>
      <c r="AC57" s="8">
        <v>18967.88</v>
      </c>
      <c r="AD57">
        <f t="shared" si="7"/>
        <v>920.72617834085736</v>
      </c>
      <c r="AE57" s="5">
        <v>21.38</v>
      </c>
    </row>
    <row r="58" spans="1:31" x14ac:dyDescent="0.3">
      <c r="A58" s="1">
        <v>24381</v>
      </c>
      <c r="B58" s="12">
        <v>3881.2</v>
      </c>
      <c r="C58" s="13">
        <v>20.791</v>
      </c>
      <c r="D58">
        <f t="shared" si="1"/>
        <v>0.81108264021760379</v>
      </c>
      <c r="E58">
        <v>16.8632191727642</v>
      </c>
      <c r="F58" s="2">
        <v>34.033000000000001</v>
      </c>
      <c r="G58" s="14">
        <v>5.56</v>
      </c>
      <c r="H58" s="18">
        <v>79.8</v>
      </c>
      <c r="I58" s="11">
        <f t="shared" si="4"/>
        <v>3.8381992208166995</v>
      </c>
      <c r="J58">
        <v>2.52</v>
      </c>
      <c r="K58" s="11">
        <v>34.753300000000003</v>
      </c>
      <c r="V58" s="11">
        <f t="shared" si="2"/>
        <v>0.1383627531143283</v>
      </c>
      <c r="W58">
        <v>2.8767</v>
      </c>
      <c r="X58">
        <f t="shared" si="5"/>
        <v>27.740118886223797</v>
      </c>
      <c r="Y58">
        <v>5.5366999999999997</v>
      </c>
      <c r="Z58">
        <f t="shared" si="3"/>
        <v>0.26630272714155162</v>
      </c>
      <c r="AA58" s="8">
        <v>1013</v>
      </c>
      <c r="AB58">
        <f t="shared" si="6"/>
        <v>48.723005146457602</v>
      </c>
      <c r="AC58" s="8">
        <v>19324.849999999999</v>
      </c>
      <c r="AD58">
        <f t="shared" si="7"/>
        <v>929.48150642104747</v>
      </c>
      <c r="AE58" s="5">
        <v>18.829999999999998</v>
      </c>
    </row>
    <row r="59" spans="1:31" x14ac:dyDescent="0.3">
      <c r="A59" s="1">
        <v>24473</v>
      </c>
      <c r="B59" s="12">
        <v>3915.4</v>
      </c>
      <c r="C59" s="13">
        <v>20.885999999999999</v>
      </c>
      <c r="D59">
        <f t="shared" si="1"/>
        <v>0.80766518784096764</v>
      </c>
      <c r="E59">
        <v>16.868895113246449</v>
      </c>
      <c r="F59" s="2">
        <v>34.232999999999997</v>
      </c>
      <c r="G59" s="14">
        <v>4.82</v>
      </c>
      <c r="H59" s="18">
        <v>87.1</v>
      </c>
      <c r="I59" s="11">
        <f t="shared" si="4"/>
        <v>4.170257588815474</v>
      </c>
      <c r="J59">
        <v>2.4700000000000002</v>
      </c>
      <c r="K59" s="11">
        <v>34.256700000000002</v>
      </c>
      <c r="V59" s="11">
        <f t="shared" si="2"/>
        <v>0.13837020013406109</v>
      </c>
      <c r="W59">
        <v>2.89</v>
      </c>
      <c r="X59">
        <f t="shared" si="5"/>
        <v>30.138408304498267</v>
      </c>
      <c r="Y59">
        <v>5.4832999999999998</v>
      </c>
      <c r="Z59">
        <f t="shared" si="3"/>
        <v>0.26253471224743846</v>
      </c>
      <c r="AA59" s="8">
        <v>1023.31</v>
      </c>
      <c r="AB59">
        <f t="shared" si="6"/>
        <v>48.995020587953654</v>
      </c>
      <c r="AC59" s="8">
        <v>19689.419999999998</v>
      </c>
      <c r="AD59">
        <f t="shared" si="7"/>
        <v>942.70899166906054</v>
      </c>
      <c r="AE59" s="5">
        <v>20.43</v>
      </c>
    </row>
    <row r="60" spans="1:31" x14ac:dyDescent="0.3">
      <c r="A60" s="1">
        <v>24563</v>
      </c>
      <c r="B60" s="12">
        <v>3916.2</v>
      </c>
      <c r="C60" s="13">
        <v>20.997</v>
      </c>
      <c r="D60">
        <f t="shared" si="1"/>
        <v>0.8066393484323211</v>
      </c>
      <c r="E60">
        <v>16.937006399033447</v>
      </c>
      <c r="F60" s="2">
        <v>34.5</v>
      </c>
      <c r="G60" s="14">
        <v>3.99</v>
      </c>
      <c r="H60" s="18">
        <v>91.68</v>
      </c>
      <c r="I60" s="11">
        <f t="shared" si="4"/>
        <v>4.3663380482926133</v>
      </c>
      <c r="J60">
        <v>2.4700000000000002</v>
      </c>
      <c r="K60" s="11">
        <v>34.04</v>
      </c>
      <c r="V60" s="11">
        <f t="shared" si="2"/>
        <v>0.13811496880506738</v>
      </c>
      <c r="W60">
        <v>2.9</v>
      </c>
      <c r="X60">
        <f t="shared" si="5"/>
        <v>31.61379310344828</v>
      </c>
      <c r="Y60">
        <v>5.37</v>
      </c>
      <c r="Z60">
        <f t="shared" si="3"/>
        <v>0.25575082154593515</v>
      </c>
      <c r="AA60" s="8">
        <v>1033.7</v>
      </c>
      <c r="AB60">
        <f t="shared" si="6"/>
        <v>49.230842501309716</v>
      </c>
      <c r="AC60" s="8">
        <v>20052.03</v>
      </c>
      <c r="AD60">
        <f t="shared" si="7"/>
        <v>954.99499928561215</v>
      </c>
      <c r="AE60" s="5">
        <v>21.69</v>
      </c>
    </row>
    <row r="61" spans="1:31" x14ac:dyDescent="0.3">
      <c r="A61" s="1">
        <v>24654</v>
      </c>
      <c r="B61" s="12">
        <v>3947.5</v>
      </c>
      <c r="C61" s="13">
        <v>21.202999999999999</v>
      </c>
      <c r="D61">
        <f t="shared" si="1"/>
        <v>0.80469165163622813</v>
      </c>
      <c r="E61">
        <v>17.061877089642945</v>
      </c>
      <c r="F61" s="2">
        <v>34.866999999999997</v>
      </c>
      <c r="G61" s="14">
        <v>3.89</v>
      </c>
      <c r="H61" s="18">
        <v>94.44</v>
      </c>
      <c r="I61" s="11">
        <f t="shared" si="4"/>
        <v>4.4540866858463426</v>
      </c>
      <c r="J61">
        <v>2.4700000000000002</v>
      </c>
      <c r="K61" s="11">
        <v>33.909999999999997</v>
      </c>
      <c r="V61" s="11">
        <f t="shared" si="2"/>
        <v>0.13740036787247087</v>
      </c>
      <c r="W61">
        <v>2.9133</v>
      </c>
      <c r="X61">
        <f t="shared" si="5"/>
        <v>32.4168468746782</v>
      </c>
      <c r="Y61">
        <v>5.31</v>
      </c>
      <c r="Z61">
        <f t="shared" si="3"/>
        <v>0.25043625901994998</v>
      </c>
      <c r="AA61" s="8">
        <v>1044.18</v>
      </c>
      <c r="AB61">
        <f t="shared" si="6"/>
        <v>49.246804697448482</v>
      </c>
      <c r="AC61" s="8">
        <v>20397.259999999998</v>
      </c>
      <c r="AD61">
        <f t="shared" si="7"/>
        <v>961.99877375843039</v>
      </c>
      <c r="AE61" s="5">
        <v>21.8</v>
      </c>
    </row>
    <row r="62" spans="1:31" x14ac:dyDescent="0.3">
      <c r="A62" s="1">
        <v>24746</v>
      </c>
      <c r="B62" s="12">
        <v>3977.6</v>
      </c>
      <c r="C62" s="13">
        <v>21.437999999999999</v>
      </c>
      <c r="D62">
        <f t="shared" si="1"/>
        <v>0.80354880882676494</v>
      </c>
      <c r="E62">
        <v>17.226479363628187</v>
      </c>
      <c r="F62" s="2">
        <v>35.232999999999997</v>
      </c>
      <c r="G62" s="14">
        <v>4.17</v>
      </c>
      <c r="H62" s="18">
        <v>94.58</v>
      </c>
      <c r="I62" s="11">
        <f t="shared" si="4"/>
        <v>4.4117921447896258</v>
      </c>
      <c r="J62">
        <v>2.4700000000000002</v>
      </c>
      <c r="K62" s="11">
        <v>34.686700000000002</v>
      </c>
      <c r="V62" s="11">
        <f t="shared" si="2"/>
        <v>0.13620673570295738</v>
      </c>
      <c r="W62">
        <v>2.92</v>
      </c>
      <c r="X62">
        <f t="shared" si="5"/>
        <v>32.390410958904113</v>
      </c>
      <c r="Y62">
        <v>5.32</v>
      </c>
      <c r="Z62">
        <f t="shared" si="3"/>
        <v>0.24815747737662097</v>
      </c>
      <c r="AA62" s="8">
        <v>1057.21</v>
      </c>
      <c r="AB62">
        <f t="shared" si="6"/>
        <v>49.314768168672458</v>
      </c>
      <c r="AC62" s="8">
        <v>20800.060000000001</v>
      </c>
      <c r="AD62">
        <f t="shared" si="7"/>
        <v>970.24255994029306</v>
      </c>
      <c r="AE62" s="5">
        <v>22.07</v>
      </c>
    </row>
    <row r="63" spans="1:31" x14ac:dyDescent="0.3">
      <c r="A63" s="1">
        <v>24838</v>
      </c>
      <c r="B63" s="12">
        <v>4059.5</v>
      </c>
      <c r="C63" s="13">
        <v>21.672000000000001</v>
      </c>
      <c r="D63">
        <f t="shared" si="1"/>
        <v>0.79958685365027149</v>
      </c>
      <c r="E63">
        <v>17.328646292308683</v>
      </c>
      <c r="F63" s="2">
        <v>35.667000000000002</v>
      </c>
      <c r="G63" s="14">
        <v>4.79</v>
      </c>
      <c r="H63" s="18">
        <v>91.71</v>
      </c>
      <c r="I63" s="11">
        <f t="shared" si="4"/>
        <v>4.2317275747508303</v>
      </c>
      <c r="J63">
        <v>2.4500000000000002</v>
      </c>
      <c r="K63" s="11">
        <v>35.18</v>
      </c>
      <c r="V63" s="11">
        <f t="shared" si="2"/>
        <v>0.13565891472868216</v>
      </c>
      <c r="W63">
        <v>2.94</v>
      </c>
      <c r="X63">
        <f t="shared" si="5"/>
        <v>31.193877551020407</v>
      </c>
      <c r="Y63">
        <v>5.4032999999999998</v>
      </c>
      <c r="Z63">
        <f t="shared" si="3"/>
        <v>0.24932170542635657</v>
      </c>
      <c r="AA63" s="8">
        <v>1067.8599999999999</v>
      </c>
      <c r="AB63">
        <f t="shared" si="6"/>
        <v>49.273717238833513</v>
      </c>
      <c r="AC63" s="8">
        <v>21298.7</v>
      </c>
      <c r="AD63">
        <f t="shared" si="7"/>
        <v>982.77500922849765</v>
      </c>
      <c r="AE63" s="5">
        <v>21.51</v>
      </c>
    </row>
    <row r="64" spans="1:31" x14ac:dyDescent="0.3">
      <c r="A64" s="1">
        <v>24929</v>
      </c>
      <c r="B64" s="12">
        <v>4128.5</v>
      </c>
      <c r="C64" s="13">
        <v>21.899000000000001</v>
      </c>
      <c r="D64">
        <f t="shared" si="1"/>
        <v>0.79207608172772437</v>
      </c>
      <c r="E64">
        <v>17.345674113755436</v>
      </c>
      <c r="F64" s="2">
        <v>36.033000000000001</v>
      </c>
      <c r="G64" s="14">
        <v>5.98</v>
      </c>
      <c r="H64" s="18">
        <v>97.89</v>
      </c>
      <c r="I64" s="11">
        <f t="shared" si="4"/>
        <v>4.4700671263528013</v>
      </c>
      <c r="J64">
        <v>2.4500000000000002</v>
      </c>
      <c r="K64" s="11">
        <v>33.276699999999998</v>
      </c>
      <c r="V64" s="11">
        <f t="shared" si="2"/>
        <v>0.13592858121375406</v>
      </c>
      <c r="W64">
        <v>2.9767000000000001</v>
      </c>
      <c r="X64">
        <f t="shared" si="5"/>
        <v>32.885410017804951</v>
      </c>
      <c r="Y64">
        <v>5.5266999999999999</v>
      </c>
      <c r="Z64">
        <f t="shared" si="3"/>
        <v>0.25237225444084205</v>
      </c>
      <c r="AA64" s="8">
        <v>1081.0999999999999</v>
      </c>
      <c r="AB64">
        <f t="shared" si="6"/>
        <v>49.36755102972738</v>
      </c>
      <c r="AC64" s="8">
        <v>21790.66</v>
      </c>
      <c r="AD64">
        <f t="shared" si="7"/>
        <v>995.05274213434393</v>
      </c>
      <c r="AE64" s="5">
        <v>21.28</v>
      </c>
    </row>
    <row r="65" spans="1:31" x14ac:dyDescent="0.3">
      <c r="A65" s="1">
        <v>25020</v>
      </c>
      <c r="B65" s="12">
        <v>4156.7</v>
      </c>
      <c r="C65" s="13">
        <v>22.114999999999998</v>
      </c>
      <c r="D65">
        <f t="shared" si="1"/>
        <v>0.79229610077798684</v>
      </c>
      <c r="E65">
        <v>17.521628268705179</v>
      </c>
      <c r="F65" s="2">
        <v>36.533000000000001</v>
      </c>
      <c r="G65" s="14">
        <v>5.94</v>
      </c>
      <c r="H65" s="18">
        <v>99.88</v>
      </c>
      <c r="I65" s="11">
        <f t="shared" si="4"/>
        <v>4.5163915894189461</v>
      </c>
      <c r="J65">
        <v>2.4500000000000002</v>
      </c>
      <c r="K65" s="11">
        <v>32.2333</v>
      </c>
      <c r="V65" s="11">
        <f t="shared" si="2"/>
        <v>0.1364096766900294</v>
      </c>
      <c r="W65">
        <v>3.0167000000000002</v>
      </c>
      <c r="X65">
        <f t="shared" si="5"/>
        <v>33.109026419597569</v>
      </c>
      <c r="Y65">
        <v>5.63</v>
      </c>
      <c r="Z65">
        <f t="shared" si="3"/>
        <v>0.25457834049287814</v>
      </c>
      <c r="AA65" s="8">
        <v>1094.46</v>
      </c>
      <c r="AB65">
        <f t="shared" si="6"/>
        <v>49.489486773683026</v>
      </c>
      <c r="AC65" s="8">
        <v>22191.99</v>
      </c>
      <c r="AD65">
        <f t="shared" si="7"/>
        <v>1003.4813475016958</v>
      </c>
      <c r="AE65" s="5">
        <v>21.75</v>
      </c>
    </row>
    <row r="66" spans="1:31" x14ac:dyDescent="0.3">
      <c r="A66" s="1">
        <v>25112</v>
      </c>
      <c r="B66" s="12">
        <v>4174.7</v>
      </c>
      <c r="C66" s="13">
        <v>22.425999999999998</v>
      </c>
      <c r="D66">
        <f t="shared" si="1"/>
        <v>0.79573516793870591</v>
      </c>
      <c r="E66">
        <v>17.845156876193418</v>
      </c>
      <c r="F66" s="2">
        <v>37.067</v>
      </c>
      <c r="G66" s="14">
        <v>5.92</v>
      </c>
      <c r="H66" s="18">
        <v>105.22</v>
      </c>
      <c r="I66" s="11">
        <f t="shared" si="4"/>
        <v>4.6918755016498706</v>
      </c>
      <c r="J66">
        <v>2.4500000000000002</v>
      </c>
      <c r="K66" s="11">
        <v>32.9</v>
      </c>
      <c r="V66" s="11">
        <f t="shared" si="2"/>
        <v>0.13630161419780615</v>
      </c>
      <c r="W66">
        <v>3.0567000000000002</v>
      </c>
      <c r="X66">
        <f t="shared" si="5"/>
        <v>34.422743481532372</v>
      </c>
      <c r="Y66">
        <v>5.7267000000000001</v>
      </c>
      <c r="Z66">
        <f t="shared" si="3"/>
        <v>0.25535985017390533</v>
      </c>
      <c r="AA66" s="8">
        <v>1107.92</v>
      </c>
      <c r="AB66">
        <f t="shared" si="6"/>
        <v>49.403371087131013</v>
      </c>
      <c r="AC66" s="8">
        <v>22462.35</v>
      </c>
      <c r="AD66">
        <f t="shared" si="7"/>
        <v>1001.6208864710604</v>
      </c>
      <c r="AE66" s="5">
        <v>22</v>
      </c>
    </row>
    <row r="67" spans="1:31" x14ac:dyDescent="0.3">
      <c r="A67" s="1">
        <v>25204</v>
      </c>
      <c r="B67" s="12">
        <v>4240.5</v>
      </c>
      <c r="C67" s="13">
        <v>22.66</v>
      </c>
      <c r="D67">
        <f t="shared" si="1"/>
        <v>0.80354885556299238</v>
      </c>
      <c r="E67">
        <v>18.208417067057407</v>
      </c>
      <c r="F67" s="2">
        <v>37.567</v>
      </c>
      <c r="G67" s="14">
        <v>6.57</v>
      </c>
      <c r="H67" s="18">
        <v>100.96</v>
      </c>
      <c r="I67" s="11">
        <f t="shared" si="4"/>
        <v>4.455428067078552</v>
      </c>
      <c r="J67">
        <v>2.38</v>
      </c>
      <c r="K67" s="11">
        <v>34.273299999999999</v>
      </c>
      <c r="O67">
        <v>-0.2283</v>
      </c>
      <c r="V67" s="11">
        <f t="shared" si="2"/>
        <v>0.13636363636363635</v>
      </c>
      <c r="W67">
        <v>3.09</v>
      </c>
      <c r="X67">
        <f t="shared" si="5"/>
        <v>32.673139158576049</v>
      </c>
      <c r="Y67">
        <v>5.8</v>
      </c>
      <c r="Z67">
        <f t="shared" si="3"/>
        <v>0.25595763459841131</v>
      </c>
      <c r="AA67" s="8">
        <v>1121.5</v>
      </c>
      <c r="AB67">
        <f t="shared" si="6"/>
        <v>49.492497793468665</v>
      </c>
      <c r="AC67" s="8">
        <v>22533.77</v>
      </c>
      <c r="AD67">
        <f t="shared" si="7"/>
        <v>994.42939099735213</v>
      </c>
      <c r="AE67" s="5">
        <v>21.19</v>
      </c>
    </row>
    <row r="68" spans="1:31" x14ac:dyDescent="0.3">
      <c r="A68" s="1">
        <v>25294</v>
      </c>
      <c r="B68" s="12">
        <v>4252.8</v>
      </c>
      <c r="C68" s="13">
        <v>22.952000000000002</v>
      </c>
      <c r="D68">
        <f t="shared" ref="D68:D131" si="8">E68/C68</f>
        <v>0.80297049258736264</v>
      </c>
      <c r="E68">
        <v>18.42977874586515</v>
      </c>
      <c r="F68" s="2">
        <v>38.167000000000002</v>
      </c>
      <c r="G68" s="14">
        <v>8.33</v>
      </c>
      <c r="H68" s="18">
        <v>101.67</v>
      </c>
      <c r="I68" s="11">
        <f t="shared" si="4"/>
        <v>4.4296793307772742</v>
      </c>
      <c r="J68">
        <v>2.38</v>
      </c>
      <c r="K68" s="11">
        <v>35.363300000000002</v>
      </c>
      <c r="O68">
        <v>0.65990000000000004</v>
      </c>
      <c r="V68" s="11">
        <f t="shared" ref="V68:V131" si="9">W68/C68</f>
        <v>0.13593586615545486</v>
      </c>
      <c r="W68">
        <v>3.12</v>
      </c>
      <c r="X68">
        <f t="shared" si="5"/>
        <v>32.58653846153846</v>
      </c>
      <c r="Y68">
        <v>5.8333000000000004</v>
      </c>
      <c r="Z68">
        <f t="shared" ref="Z68:Z131" si="10">Y68/C68</f>
        <v>0.2541521436040432</v>
      </c>
      <c r="AA68" s="8">
        <v>1137.74</v>
      </c>
      <c r="AB68">
        <f t="shared" si="6"/>
        <v>49.570407807598464</v>
      </c>
      <c r="AC68" s="8">
        <v>22417.49</v>
      </c>
      <c r="AD68">
        <f t="shared" si="7"/>
        <v>976.71183339142556</v>
      </c>
      <c r="AE68" s="5">
        <v>20.43</v>
      </c>
    </row>
    <row r="69" spans="1:31" x14ac:dyDescent="0.3">
      <c r="A69" s="1">
        <v>25385</v>
      </c>
      <c r="B69" s="12">
        <v>4279.7</v>
      </c>
      <c r="C69" s="13">
        <v>23.28</v>
      </c>
      <c r="D69">
        <f t="shared" si="8"/>
        <v>0.80701731083534733</v>
      </c>
      <c r="E69">
        <v>18.787362996246888</v>
      </c>
      <c r="F69" s="2">
        <v>38.700000000000003</v>
      </c>
      <c r="G69" s="14">
        <v>8.98</v>
      </c>
      <c r="H69" s="18">
        <v>94.47</v>
      </c>
      <c r="I69" s="11">
        <f t="shared" si="4"/>
        <v>4.0579896907216488</v>
      </c>
      <c r="J69">
        <v>2.38</v>
      </c>
      <c r="K69" s="11">
        <v>35.799999999999997</v>
      </c>
      <c r="O69">
        <v>0.5101</v>
      </c>
      <c r="V69" s="11">
        <f t="shared" si="9"/>
        <v>0.13502147766323022</v>
      </c>
      <c r="W69">
        <v>3.1433</v>
      </c>
      <c r="X69">
        <f t="shared" si="5"/>
        <v>30.054401425253715</v>
      </c>
      <c r="Y69">
        <v>5.8733000000000004</v>
      </c>
      <c r="Z69">
        <f t="shared" si="10"/>
        <v>0.25228951890034362</v>
      </c>
      <c r="AA69" s="8">
        <v>1156.7</v>
      </c>
      <c r="AB69">
        <f t="shared" si="6"/>
        <v>49.68642611683849</v>
      </c>
      <c r="AC69" s="8">
        <v>22171.96</v>
      </c>
      <c r="AD69">
        <f t="shared" si="7"/>
        <v>952.40378006872845</v>
      </c>
      <c r="AE69" s="5">
        <v>18.68</v>
      </c>
    </row>
    <row r="70" spans="1:31" x14ac:dyDescent="0.3">
      <c r="A70" s="1">
        <v>25477</v>
      </c>
      <c r="B70" s="12">
        <v>4259.6000000000004</v>
      </c>
      <c r="C70" s="13">
        <v>23.581</v>
      </c>
      <c r="D70">
        <f t="shared" si="8"/>
        <v>0.81284300956522726</v>
      </c>
      <c r="E70">
        <v>19.167651008557623</v>
      </c>
      <c r="F70" s="2">
        <v>39.232999999999997</v>
      </c>
      <c r="G70" s="14">
        <v>8.94</v>
      </c>
      <c r="H70" s="18">
        <v>94.21</v>
      </c>
      <c r="I70" s="11">
        <f t="shared" si="4"/>
        <v>3.9951655994232644</v>
      </c>
      <c r="J70">
        <v>2.38</v>
      </c>
      <c r="K70" s="11">
        <v>36.866700000000002</v>
      </c>
      <c r="O70">
        <v>0.1898</v>
      </c>
      <c r="V70" s="11">
        <f t="shared" si="9"/>
        <v>0.13386624825071031</v>
      </c>
      <c r="W70">
        <v>3.1566999999999998</v>
      </c>
      <c r="X70">
        <f t="shared" si="5"/>
        <v>29.844457819875185</v>
      </c>
      <c r="Y70">
        <v>5.8167</v>
      </c>
      <c r="Z70">
        <f t="shared" si="10"/>
        <v>0.24666892837453883</v>
      </c>
      <c r="AA70" s="8">
        <v>1175.83</v>
      </c>
      <c r="AB70">
        <f t="shared" si="6"/>
        <v>49.863449387218523</v>
      </c>
      <c r="AC70" s="8">
        <v>21824.49</v>
      </c>
      <c r="AD70">
        <f t="shared" si="7"/>
        <v>925.51164072770462</v>
      </c>
      <c r="AE70" s="5">
        <v>18.45</v>
      </c>
    </row>
    <row r="71" spans="1:31" x14ac:dyDescent="0.3">
      <c r="A71" s="1">
        <v>25569</v>
      </c>
      <c r="B71" s="12">
        <v>4252.8999999999996</v>
      </c>
      <c r="C71" s="13">
        <v>23.914999999999999</v>
      </c>
      <c r="D71">
        <f t="shared" si="8"/>
        <v>0.81905375723370732</v>
      </c>
      <c r="E71">
        <v>19.58767060424411</v>
      </c>
      <c r="F71" s="2">
        <v>39.832999999999998</v>
      </c>
      <c r="G71" s="14">
        <v>8.57</v>
      </c>
      <c r="H71" s="18">
        <v>88.79</v>
      </c>
      <c r="I71" s="11">
        <f t="shared" si="4"/>
        <v>3.7127325946058964</v>
      </c>
      <c r="J71">
        <v>2.94</v>
      </c>
      <c r="K71" s="11">
        <v>37.893300000000004</v>
      </c>
      <c r="O71">
        <v>-0.53900000000000003</v>
      </c>
      <c r="V71" s="11">
        <f t="shared" si="9"/>
        <v>0.13241480242525613</v>
      </c>
      <c r="W71">
        <v>3.1667000000000001</v>
      </c>
      <c r="X71">
        <f t="shared" si="5"/>
        <v>28.038652224713424</v>
      </c>
      <c r="Y71">
        <v>5.68</v>
      </c>
      <c r="Z71">
        <f t="shared" si="10"/>
        <v>0.23750784026761446</v>
      </c>
      <c r="AA71" s="8">
        <v>1195.1400000000001</v>
      </c>
      <c r="AB71">
        <f t="shared" si="6"/>
        <v>49.974492996027607</v>
      </c>
      <c r="AC71" s="8">
        <v>21462.06</v>
      </c>
      <c r="AD71">
        <f t="shared" si="7"/>
        <v>897.43090110809123</v>
      </c>
      <c r="AE71" s="5">
        <v>17.09</v>
      </c>
    </row>
    <row r="72" spans="1:31" x14ac:dyDescent="0.3">
      <c r="A72" s="1">
        <v>25659</v>
      </c>
      <c r="B72" s="12">
        <v>4260.7</v>
      </c>
      <c r="C72" s="13">
        <v>24.247</v>
      </c>
      <c r="D72">
        <f t="shared" si="8"/>
        <v>0.82211832283009656</v>
      </c>
      <c r="E72">
        <v>19.93390297366135</v>
      </c>
      <c r="F72" s="2">
        <v>40.567</v>
      </c>
      <c r="G72" s="14">
        <v>7.88</v>
      </c>
      <c r="H72" s="18">
        <v>79.25</v>
      </c>
      <c r="I72" s="11">
        <f t="shared" si="4"/>
        <v>3.2684455808966058</v>
      </c>
      <c r="J72">
        <v>2.94</v>
      </c>
      <c r="K72" s="11">
        <v>38.1</v>
      </c>
      <c r="O72">
        <v>4.1599999999999998E-2</v>
      </c>
      <c r="V72" s="11">
        <f t="shared" si="9"/>
        <v>0.1310141460799274</v>
      </c>
      <c r="W72">
        <v>3.1766999999999999</v>
      </c>
      <c r="X72">
        <f t="shared" si="5"/>
        <v>24.947272326628262</v>
      </c>
      <c r="Y72">
        <v>5.5567000000000002</v>
      </c>
      <c r="Z72">
        <f t="shared" si="10"/>
        <v>0.22917061904565514</v>
      </c>
      <c r="AA72" s="8">
        <v>1212</v>
      </c>
      <c r="AB72">
        <f t="shared" si="6"/>
        <v>49.985565224563864</v>
      </c>
      <c r="AC72" s="8">
        <v>21184.19</v>
      </c>
      <c r="AD72">
        <f t="shared" si="7"/>
        <v>873.68292984699133</v>
      </c>
      <c r="AE72" s="5">
        <v>15.87</v>
      </c>
    </row>
    <row r="73" spans="1:31" x14ac:dyDescent="0.3">
      <c r="A73" s="1">
        <v>25750</v>
      </c>
      <c r="B73" s="12">
        <v>4298.6000000000004</v>
      </c>
      <c r="C73" s="13">
        <v>24.437999999999999</v>
      </c>
      <c r="D73">
        <f t="shared" si="8"/>
        <v>0.83148649343049097</v>
      </c>
      <c r="E73">
        <v>20.319866926454338</v>
      </c>
      <c r="F73" s="2">
        <v>41.1</v>
      </c>
      <c r="G73" s="14">
        <v>6.7</v>
      </c>
      <c r="H73" s="18">
        <v>78.69</v>
      </c>
      <c r="I73" s="11">
        <f t="shared" si="4"/>
        <v>3.2199852688436041</v>
      </c>
      <c r="J73">
        <v>2.94</v>
      </c>
      <c r="K73" s="11">
        <v>36.82</v>
      </c>
      <c r="O73">
        <v>-0.91469999999999996</v>
      </c>
      <c r="V73" s="11">
        <f t="shared" si="9"/>
        <v>0.13039937801784107</v>
      </c>
      <c r="W73">
        <v>3.1867000000000001</v>
      </c>
      <c r="X73">
        <f t="shared" si="5"/>
        <v>24.693256346690934</v>
      </c>
      <c r="Y73">
        <v>5.4132999999999996</v>
      </c>
      <c r="Z73">
        <f t="shared" si="10"/>
        <v>0.22151158032572224</v>
      </c>
      <c r="AA73" s="8">
        <v>1232.02</v>
      </c>
      <c r="AB73">
        <f t="shared" si="6"/>
        <v>50.414109174236849</v>
      </c>
      <c r="AC73" s="8">
        <v>21053</v>
      </c>
      <c r="AD73">
        <f t="shared" si="7"/>
        <v>861.48621000081846</v>
      </c>
      <c r="AE73" s="5">
        <v>13.73</v>
      </c>
    </row>
    <row r="74" spans="1:31" x14ac:dyDescent="0.3">
      <c r="A74" s="1">
        <v>25842</v>
      </c>
      <c r="B74" s="12">
        <v>4253</v>
      </c>
      <c r="C74" s="13">
        <v>24.751999999999999</v>
      </c>
      <c r="D74">
        <f t="shared" si="8"/>
        <v>0.8379075033185529</v>
      </c>
      <c r="E74">
        <v>20.739886522140822</v>
      </c>
      <c r="F74" s="2">
        <v>41.767000000000003</v>
      </c>
      <c r="G74" s="14">
        <v>5.57</v>
      </c>
      <c r="H74" s="18">
        <v>86.29</v>
      </c>
      <c r="I74" s="11">
        <f t="shared" si="4"/>
        <v>3.486182934712347</v>
      </c>
      <c r="J74">
        <v>2.94</v>
      </c>
      <c r="K74" s="11">
        <v>36.593299999999999</v>
      </c>
      <c r="O74">
        <v>-0.61260000000000003</v>
      </c>
      <c r="V74" s="11">
        <f t="shared" si="9"/>
        <v>0.1275331286360698</v>
      </c>
      <c r="W74">
        <v>3.1566999999999998</v>
      </c>
      <c r="X74">
        <f t="shared" si="5"/>
        <v>27.335508600753954</v>
      </c>
      <c r="Y74">
        <v>5.2066999999999997</v>
      </c>
      <c r="Z74">
        <f t="shared" si="10"/>
        <v>0.21035471881060117</v>
      </c>
      <c r="AA74" s="8">
        <v>1262.9000000000001</v>
      </c>
      <c r="AB74">
        <f t="shared" si="6"/>
        <v>51.022139625080804</v>
      </c>
      <c r="AC74" s="8">
        <v>21099.439999999999</v>
      </c>
      <c r="AD74">
        <f t="shared" si="7"/>
        <v>852.43374272786036</v>
      </c>
      <c r="AE74" s="5">
        <v>15.06</v>
      </c>
    </row>
    <row r="75" spans="1:31" x14ac:dyDescent="0.3">
      <c r="A75" s="1">
        <v>25934</v>
      </c>
      <c r="B75" s="12">
        <v>4370.3</v>
      </c>
      <c r="C75" s="13">
        <v>25.126000000000001</v>
      </c>
      <c r="D75">
        <f t="shared" si="8"/>
        <v>0.83085684524854009</v>
      </c>
      <c r="E75">
        <v>20.87610909371482</v>
      </c>
      <c r="F75" s="2">
        <v>42.167000000000002</v>
      </c>
      <c r="G75" s="14">
        <v>3.86</v>
      </c>
      <c r="H75" s="18">
        <v>96.87</v>
      </c>
      <c r="I75" s="11">
        <f t="shared" si="4"/>
        <v>3.8553689405396798</v>
      </c>
      <c r="J75">
        <v>3.81</v>
      </c>
      <c r="K75" s="11">
        <v>36.223300000000002</v>
      </c>
      <c r="O75">
        <v>-0.83250000000000002</v>
      </c>
      <c r="V75" s="11">
        <f t="shared" si="9"/>
        <v>0.1241741622223991</v>
      </c>
      <c r="W75">
        <v>3.12</v>
      </c>
      <c r="X75">
        <f t="shared" si="5"/>
        <v>31.048076923076923</v>
      </c>
      <c r="Y75">
        <v>5.19</v>
      </c>
      <c r="Z75">
        <f t="shared" si="10"/>
        <v>0.20655894292764468</v>
      </c>
      <c r="AA75" s="8">
        <v>1286.1600000000001</v>
      </c>
      <c r="AB75">
        <f t="shared" si="6"/>
        <v>51.188410411525908</v>
      </c>
      <c r="AC75" s="8">
        <v>21291.85</v>
      </c>
      <c r="AD75">
        <f t="shared" si="7"/>
        <v>847.40308843429102</v>
      </c>
      <c r="AE75" s="5">
        <v>16.46</v>
      </c>
    </row>
    <row r="76" spans="1:31" x14ac:dyDescent="0.3">
      <c r="A76" s="1">
        <v>26024</v>
      </c>
      <c r="B76" s="12">
        <v>4395.1000000000004</v>
      </c>
      <c r="C76" s="13">
        <v>25.454999999999998</v>
      </c>
      <c r="D76">
        <f t="shared" si="8"/>
        <v>0.82903738805754523</v>
      </c>
      <c r="E76">
        <v>21.103146713004811</v>
      </c>
      <c r="F76" s="2">
        <v>42.6</v>
      </c>
      <c r="G76" s="14">
        <v>4.5599999999999996</v>
      </c>
      <c r="H76" s="18">
        <v>101.43</v>
      </c>
      <c r="I76" s="11">
        <f t="shared" si="4"/>
        <v>3.9846788450206252</v>
      </c>
      <c r="J76">
        <v>3.81</v>
      </c>
      <c r="K76" s="11">
        <v>36.24</v>
      </c>
      <c r="L76">
        <v>109.2</v>
      </c>
      <c r="M76">
        <f t="shared" ref="M76:M107" si="11">L76/C76</f>
        <v>4.2899233942251032</v>
      </c>
      <c r="O76">
        <v>0.9153</v>
      </c>
      <c r="V76" s="11">
        <f t="shared" si="9"/>
        <v>0.12191318012178355</v>
      </c>
      <c r="W76">
        <v>3.1032999999999999</v>
      </c>
      <c r="X76">
        <f t="shared" si="5"/>
        <v>32.684561595720687</v>
      </c>
      <c r="Y76">
        <v>5.2866999999999997</v>
      </c>
      <c r="Z76">
        <f t="shared" si="10"/>
        <v>0.20768807699862502</v>
      </c>
      <c r="AA76" s="8">
        <v>1312.4</v>
      </c>
      <c r="AB76">
        <f t="shared" si="6"/>
        <v>51.557650756236505</v>
      </c>
      <c r="AC76" s="8">
        <v>21576.32</v>
      </c>
      <c r="AD76">
        <f t="shared" si="7"/>
        <v>847.6260066784522</v>
      </c>
      <c r="AE76" s="5">
        <v>17.920000000000002</v>
      </c>
    </row>
    <row r="77" spans="1:31" x14ac:dyDescent="0.3">
      <c r="A77" s="1">
        <v>26115</v>
      </c>
      <c r="B77" s="12">
        <v>4430.2</v>
      </c>
      <c r="C77" s="13">
        <v>25.710999999999999</v>
      </c>
      <c r="D77">
        <f t="shared" si="8"/>
        <v>0.83226228532852864</v>
      </c>
      <c r="E77">
        <v>21.3982956180818</v>
      </c>
      <c r="F77" s="2">
        <v>42.966999999999999</v>
      </c>
      <c r="G77" s="14">
        <v>5.47</v>
      </c>
      <c r="H77" s="18">
        <v>98.49</v>
      </c>
      <c r="I77" s="11">
        <f t="shared" si="4"/>
        <v>3.8306561393955896</v>
      </c>
      <c r="J77">
        <v>3.97</v>
      </c>
      <c r="K77" s="11">
        <v>36.506700000000002</v>
      </c>
      <c r="L77">
        <v>108.39999999999999</v>
      </c>
      <c r="M77">
        <f t="shared" si="11"/>
        <v>4.216094278713391</v>
      </c>
      <c r="O77">
        <v>-0.1134</v>
      </c>
      <c r="V77" s="11">
        <f t="shared" si="9"/>
        <v>0.12031037299210456</v>
      </c>
      <c r="W77">
        <v>3.0933000000000002</v>
      </c>
      <c r="X77">
        <f t="shared" si="5"/>
        <v>31.839782756279696</v>
      </c>
      <c r="Y77">
        <v>5.3933</v>
      </c>
      <c r="Z77">
        <f t="shared" si="10"/>
        <v>0.20976624790945511</v>
      </c>
      <c r="AA77" s="8">
        <v>1330.83</v>
      </c>
      <c r="AB77">
        <f t="shared" si="6"/>
        <v>51.761113920112017</v>
      </c>
      <c r="AC77" s="8">
        <v>21897.53</v>
      </c>
      <c r="AD77">
        <f t="shared" si="7"/>
        <v>851.67943681692657</v>
      </c>
      <c r="AE77" s="5">
        <v>16.89</v>
      </c>
    </row>
    <row r="78" spans="1:31" x14ac:dyDescent="0.3">
      <c r="A78" s="1">
        <v>26207</v>
      </c>
      <c r="B78" s="12">
        <v>4442.5</v>
      </c>
      <c r="C78" s="13">
        <v>25.917999999999999</v>
      </c>
      <c r="D78">
        <f t="shared" si="8"/>
        <v>0.83547005709480071</v>
      </c>
      <c r="E78">
        <v>21.653712939783045</v>
      </c>
      <c r="F78" s="2">
        <v>43.2</v>
      </c>
      <c r="G78" s="14">
        <v>4.75</v>
      </c>
      <c r="H78" s="18">
        <v>96.44</v>
      </c>
      <c r="I78" s="11">
        <f t="shared" si="4"/>
        <v>3.7209661239293155</v>
      </c>
      <c r="J78">
        <v>3.97</v>
      </c>
      <c r="K78" s="11">
        <v>36.020000000000003</v>
      </c>
      <c r="L78">
        <v>107.30000000000001</v>
      </c>
      <c r="M78">
        <f t="shared" si="11"/>
        <v>4.1399799367235133</v>
      </c>
      <c r="O78">
        <v>-1.5645</v>
      </c>
      <c r="V78" s="11">
        <f t="shared" si="9"/>
        <v>0.11870900532448493</v>
      </c>
      <c r="W78">
        <v>3.0767000000000002</v>
      </c>
      <c r="X78">
        <f t="shared" si="5"/>
        <v>31.345272532258587</v>
      </c>
      <c r="Y78">
        <v>5.61</v>
      </c>
      <c r="Z78">
        <f t="shared" si="10"/>
        <v>0.21645188671965432</v>
      </c>
      <c r="AA78" s="8">
        <v>1352.2</v>
      </c>
      <c r="AB78">
        <f t="shared" si="6"/>
        <v>52.172235511999389</v>
      </c>
      <c r="AC78" s="8">
        <v>22274.5</v>
      </c>
      <c r="AD78">
        <f t="shared" si="7"/>
        <v>859.42202330426733</v>
      </c>
      <c r="AE78" s="5">
        <v>16.43</v>
      </c>
    </row>
    <row r="79" spans="1:31" x14ac:dyDescent="0.3">
      <c r="A79" s="1">
        <v>26299</v>
      </c>
      <c r="B79" s="12">
        <v>4521.8999999999996</v>
      </c>
      <c r="C79" s="13">
        <v>26.318999999999999</v>
      </c>
      <c r="D79">
        <f t="shared" si="8"/>
        <v>0.82985747846412439</v>
      </c>
      <c r="E79">
        <v>21.841018975697288</v>
      </c>
      <c r="F79" s="2">
        <v>43.567</v>
      </c>
      <c r="G79" s="14">
        <v>3.54</v>
      </c>
      <c r="H79" s="18">
        <v>105.45</v>
      </c>
      <c r="I79" s="11">
        <f t="shared" si="4"/>
        <v>4.0066111934344013</v>
      </c>
      <c r="J79">
        <v>4.13</v>
      </c>
      <c r="K79" s="11">
        <v>37.386699999999998</v>
      </c>
      <c r="L79">
        <v>122.2</v>
      </c>
      <c r="M79">
        <f t="shared" si="11"/>
        <v>4.643033549906912</v>
      </c>
      <c r="O79">
        <v>-4.1099999999999998E-2</v>
      </c>
      <c r="V79" s="11">
        <f t="shared" si="9"/>
        <v>0.11664576921615563</v>
      </c>
      <c r="W79">
        <v>3.07</v>
      </c>
      <c r="X79">
        <f t="shared" si="5"/>
        <v>34.348534201954401</v>
      </c>
      <c r="Y79">
        <v>5.7732999999999999</v>
      </c>
      <c r="Z79">
        <f t="shared" si="10"/>
        <v>0.21935863824613397</v>
      </c>
      <c r="AA79" s="8">
        <v>1373.83</v>
      </c>
      <c r="AB79">
        <f t="shared" si="6"/>
        <v>52.199171701052471</v>
      </c>
      <c r="AC79" s="8">
        <v>22722.05</v>
      </c>
      <c r="AD79">
        <f t="shared" si="7"/>
        <v>863.33257342604202</v>
      </c>
      <c r="AE79" s="5">
        <v>17.260000000000002</v>
      </c>
    </row>
    <row r="80" spans="1:31" x14ac:dyDescent="0.3">
      <c r="A80" s="1">
        <v>26390</v>
      </c>
      <c r="B80" s="12">
        <v>4629.1000000000004</v>
      </c>
      <c r="C80" s="13">
        <v>26.475000000000001</v>
      </c>
      <c r="D80">
        <f t="shared" si="8"/>
        <v>0.82989860648872638</v>
      </c>
      <c r="E80">
        <v>21.971565606789031</v>
      </c>
      <c r="F80" s="2">
        <v>43.9</v>
      </c>
      <c r="G80" s="14">
        <v>4.3</v>
      </c>
      <c r="H80" s="18">
        <v>108.13</v>
      </c>
      <c r="I80" s="11">
        <f t="shared" si="4"/>
        <v>4.0842304060434369</v>
      </c>
      <c r="J80">
        <v>4.13</v>
      </c>
      <c r="K80" s="11">
        <v>37.393300000000004</v>
      </c>
      <c r="L80">
        <v>131.1</v>
      </c>
      <c r="M80">
        <f t="shared" si="11"/>
        <v>4.951841359773371</v>
      </c>
      <c r="O80">
        <v>-0.33310000000000001</v>
      </c>
      <c r="V80" s="11">
        <f t="shared" si="9"/>
        <v>0.11595845136921623</v>
      </c>
      <c r="W80">
        <v>3.07</v>
      </c>
      <c r="X80">
        <f t="shared" si="5"/>
        <v>35.221498371335507</v>
      </c>
      <c r="Y80">
        <v>5.9166999999999996</v>
      </c>
      <c r="Z80">
        <f t="shared" si="10"/>
        <v>0.22348253068932952</v>
      </c>
      <c r="AA80" s="8">
        <v>1398.49</v>
      </c>
      <c r="AB80">
        <f t="shared" si="6"/>
        <v>52.823040604343717</v>
      </c>
      <c r="AC80" s="8">
        <v>23240.27</v>
      </c>
      <c r="AD80">
        <f t="shared" si="7"/>
        <v>877.81945231350323</v>
      </c>
      <c r="AE80" s="5">
        <v>17.920000000000002</v>
      </c>
    </row>
    <row r="81" spans="1:31" x14ac:dyDescent="0.3">
      <c r="A81" s="1">
        <v>26481</v>
      </c>
      <c r="B81" s="12">
        <v>4673.5</v>
      </c>
      <c r="C81" s="13">
        <v>26.731000000000002</v>
      </c>
      <c r="D81">
        <f t="shared" si="8"/>
        <v>0.83638956864995762</v>
      </c>
      <c r="E81">
        <v>22.357529559582019</v>
      </c>
      <c r="F81" s="2">
        <v>44.232999999999997</v>
      </c>
      <c r="G81" s="14">
        <v>4.74</v>
      </c>
      <c r="H81" s="18">
        <v>109.16</v>
      </c>
      <c r="I81" s="11">
        <f t="shared" si="4"/>
        <v>4.0836481987205859</v>
      </c>
      <c r="J81">
        <v>4.29</v>
      </c>
      <c r="K81" s="11">
        <v>37.22</v>
      </c>
      <c r="L81">
        <v>129.39999999999998</v>
      </c>
      <c r="M81">
        <f t="shared" si="11"/>
        <v>4.8408215180876129</v>
      </c>
      <c r="O81">
        <v>0</v>
      </c>
      <c r="V81" s="11">
        <f t="shared" si="9"/>
        <v>0.11509857468856384</v>
      </c>
      <c r="W81">
        <v>3.0767000000000002</v>
      </c>
      <c r="X81">
        <f t="shared" si="5"/>
        <v>35.4795722689895</v>
      </c>
      <c r="Y81">
        <v>6.0833000000000004</v>
      </c>
      <c r="Z81">
        <f t="shared" si="10"/>
        <v>0.22757472597358872</v>
      </c>
      <c r="AA81" s="8">
        <v>1417.85</v>
      </c>
      <c r="AB81">
        <f t="shared" si="6"/>
        <v>53.041412592121503</v>
      </c>
      <c r="AC81" s="8">
        <v>23810.21</v>
      </c>
      <c r="AD81">
        <f t="shared" si="7"/>
        <v>890.733979274999</v>
      </c>
      <c r="AE81" s="5">
        <v>17.399999999999999</v>
      </c>
    </row>
    <row r="82" spans="1:31" x14ac:dyDescent="0.3">
      <c r="A82" s="1">
        <v>26573</v>
      </c>
      <c r="B82" s="12">
        <v>4750.5</v>
      </c>
      <c r="C82" s="13">
        <v>27.082999999999998</v>
      </c>
      <c r="D82">
        <f t="shared" si="8"/>
        <v>0.82614767127086253</v>
      </c>
      <c r="E82">
        <v>22.374557381028769</v>
      </c>
      <c r="F82" s="2">
        <v>44.466999999999999</v>
      </c>
      <c r="G82" s="14">
        <v>5.14</v>
      </c>
      <c r="H82" s="18">
        <v>113.8</v>
      </c>
      <c r="I82" s="11">
        <f t="shared" si="4"/>
        <v>4.2018978695122406</v>
      </c>
      <c r="J82">
        <v>4.29</v>
      </c>
      <c r="K82" s="11">
        <v>39.82</v>
      </c>
      <c r="L82">
        <v>131.5</v>
      </c>
      <c r="M82">
        <f t="shared" si="11"/>
        <v>4.8554443746999967</v>
      </c>
      <c r="O82">
        <v>-1.4800000000000001E-2</v>
      </c>
      <c r="V82" s="11">
        <f t="shared" si="9"/>
        <v>0.1154488055237603</v>
      </c>
      <c r="W82">
        <v>3.1267</v>
      </c>
      <c r="X82">
        <f t="shared" si="5"/>
        <v>36.396200466945977</v>
      </c>
      <c r="Y82">
        <v>6.3266999999999998</v>
      </c>
      <c r="Z82">
        <f t="shared" si="10"/>
        <v>0.23360410589668795</v>
      </c>
      <c r="AA82" s="8">
        <v>1443.08</v>
      </c>
      <c r="AB82">
        <f t="shared" si="6"/>
        <v>53.283609644426392</v>
      </c>
      <c r="AC82" s="8">
        <v>24449.119999999999</v>
      </c>
      <c r="AD82">
        <f t="shared" si="7"/>
        <v>902.74784920429795</v>
      </c>
      <c r="AE82" s="5">
        <v>17.53</v>
      </c>
    </row>
    <row r="83" spans="1:31" x14ac:dyDescent="0.3">
      <c r="A83" s="1">
        <v>26665</v>
      </c>
      <c r="B83" s="12">
        <v>4872</v>
      </c>
      <c r="C83" s="13">
        <v>27.402999999999999</v>
      </c>
      <c r="D83">
        <f t="shared" si="8"/>
        <v>0.81546464542632269</v>
      </c>
      <c r="E83">
        <v>22.346177678617519</v>
      </c>
      <c r="F83" s="2">
        <v>44.8</v>
      </c>
      <c r="G83" s="14">
        <v>6.54</v>
      </c>
      <c r="H83" s="18">
        <v>114.99</v>
      </c>
      <c r="I83" s="11">
        <f t="shared" si="4"/>
        <v>4.1962558843922197</v>
      </c>
      <c r="J83">
        <v>4.88</v>
      </c>
      <c r="K83" s="11">
        <v>49.073300000000003</v>
      </c>
      <c r="L83">
        <v>125.9</v>
      </c>
      <c r="M83">
        <f t="shared" si="11"/>
        <v>4.5943874758238152</v>
      </c>
      <c r="O83">
        <v>0.53949999999999998</v>
      </c>
      <c r="V83" s="11">
        <f t="shared" si="9"/>
        <v>0.11543626610225158</v>
      </c>
      <c r="W83">
        <v>3.1633</v>
      </c>
      <c r="X83">
        <f t="shared" si="5"/>
        <v>36.351278727910724</v>
      </c>
      <c r="Y83">
        <v>6.6733000000000002</v>
      </c>
      <c r="Z83">
        <f t="shared" si="10"/>
        <v>0.2435244316315732</v>
      </c>
      <c r="AA83" s="8">
        <v>1477.15</v>
      </c>
      <c r="AB83">
        <f t="shared" si="6"/>
        <v>53.904681969127473</v>
      </c>
      <c r="AC83" s="8">
        <v>25155.17</v>
      </c>
      <c r="AD83">
        <f t="shared" si="7"/>
        <v>917.97138999379627</v>
      </c>
      <c r="AE83" s="5">
        <v>18.71</v>
      </c>
    </row>
    <row r="84" spans="1:31" x14ac:dyDescent="0.3">
      <c r="A84" s="1">
        <v>26755</v>
      </c>
      <c r="B84" s="12">
        <v>4928.3999999999996</v>
      </c>
      <c r="C84" s="13">
        <v>27.827999999999999</v>
      </c>
      <c r="D84">
        <f t="shared" si="8"/>
        <v>0.80525416932306559</v>
      </c>
      <c r="E84">
        <v>22.408613023922268</v>
      </c>
      <c r="F84" s="2">
        <v>45.267000000000003</v>
      </c>
      <c r="G84" s="14">
        <v>7.82</v>
      </c>
      <c r="H84" s="18">
        <v>107.37</v>
      </c>
      <c r="I84" s="11">
        <f t="shared" ref="I84:I147" si="12">H84/C84</f>
        <v>3.8583441138421737</v>
      </c>
      <c r="J84">
        <v>5.31</v>
      </c>
      <c r="K84" s="11">
        <v>57.926699999999997</v>
      </c>
      <c r="L84">
        <v>107</v>
      </c>
      <c r="M84">
        <f t="shared" si="11"/>
        <v>3.8450481529394853</v>
      </c>
      <c r="O84">
        <v>0.59850000000000003</v>
      </c>
      <c r="V84" s="11">
        <f t="shared" si="9"/>
        <v>0.11511067989075752</v>
      </c>
      <c r="W84">
        <v>3.2033</v>
      </c>
      <c r="X84">
        <f t="shared" ref="X84:X147" si="13">H84/W84</f>
        <v>33.51855898604564</v>
      </c>
      <c r="Y84">
        <v>7.0867000000000004</v>
      </c>
      <c r="Z84">
        <f t="shared" si="10"/>
        <v>0.25466077332183412</v>
      </c>
      <c r="AA84" s="8">
        <v>1503.06</v>
      </c>
      <c r="AB84">
        <f t="shared" si="6"/>
        <v>54.012505390254418</v>
      </c>
      <c r="AC84" s="8">
        <v>25904.32</v>
      </c>
      <c r="AD84">
        <f t="shared" si="7"/>
        <v>930.87250251545208</v>
      </c>
      <c r="AE84" s="5">
        <v>16.940000000000001</v>
      </c>
    </row>
    <row r="85" spans="1:31" x14ac:dyDescent="0.3">
      <c r="A85" s="1">
        <v>26846</v>
      </c>
      <c r="B85" s="12">
        <v>4902.1000000000004</v>
      </c>
      <c r="C85" s="13">
        <v>28.37</v>
      </c>
      <c r="D85">
        <f t="shared" si="8"/>
        <v>0.79687243358480842</v>
      </c>
      <c r="E85">
        <v>22.607270940801016</v>
      </c>
      <c r="F85" s="2">
        <v>45.732999999999997</v>
      </c>
      <c r="G85" s="14">
        <v>10.56</v>
      </c>
      <c r="H85" s="18">
        <v>105.04</v>
      </c>
      <c r="I85" s="11">
        <f t="shared" si="12"/>
        <v>3.7025026436376454</v>
      </c>
      <c r="J85">
        <v>5.86</v>
      </c>
      <c r="K85" s="11">
        <v>67.953299999999999</v>
      </c>
      <c r="L85">
        <v>105.6</v>
      </c>
      <c r="M85">
        <f t="shared" si="11"/>
        <v>3.722241804723299</v>
      </c>
      <c r="O85">
        <v>-0.24399999999999999</v>
      </c>
      <c r="V85" s="11">
        <f t="shared" si="9"/>
        <v>0.11467395135706732</v>
      </c>
      <c r="W85">
        <v>3.2532999999999999</v>
      </c>
      <c r="X85">
        <f t="shared" si="13"/>
        <v>32.287216057541578</v>
      </c>
      <c r="Y85">
        <v>7.5366999999999997</v>
      </c>
      <c r="Z85">
        <f t="shared" si="10"/>
        <v>0.26565738456115612</v>
      </c>
      <c r="AA85" s="8">
        <v>1532.18</v>
      </c>
      <c r="AB85">
        <f t="shared" si="6"/>
        <v>54.007049700387732</v>
      </c>
      <c r="AC85" s="8">
        <v>26655.42</v>
      </c>
      <c r="AD85">
        <f t="shared" si="7"/>
        <v>939.56362354599923</v>
      </c>
      <c r="AE85" s="5">
        <v>15.89</v>
      </c>
    </row>
    <row r="86" spans="1:31" x14ac:dyDescent="0.3">
      <c r="A86" s="1">
        <v>26938</v>
      </c>
      <c r="B86" s="12">
        <v>4948.8</v>
      </c>
      <c r="C86" s="13">
        <v>28.931999999999999</v>
      </c>
      <c r="D86">
        <f t="shared" si="8"/>
        <v>0.79571459270030598</v>
      </c>
      <c r="E86">
        <v>23.02161459600525</v>
      </c>
      <c r="F86" s="2">
        <v>46.5</v>
      </c>
      <c r="G86" s="14">
        <v>10</v>
      </c>
      <c r="H86" s="18">
        <v>102.57</v>
      </c>
      <c r="I86" s="11">
        <f t="shared" si="12"/>
        <v>3.5452094566569889</v>
      </c>
      <c r="J86">
        <v>8.08</v>
      </c>
      <c r="K86" s="11">
        <v>67.683300000000003</v>
      </c>
      <c r="L86">
        <v>101.5</v>
      </c>
      <c r="M86">
        <f t="shared" si="11"/>
        <v>3.5082261855385042</v>
      </c>
      <c r="O86">
        <v>-1.1662999999999999</v>
      </c>
      <c r="V86" s="11">
        <f t="shared" si="9"/>
        <v>0.11555716853311214</v>
      </c>
      <c r="W86">
        <v>3.3433000000000002</v>
      </c>
      <c r="X86">
        <f t="shared" si="13"/>
        <v>30.679268985732655</v>
      </c>
      <c r="Y86">
        <v>8.0032999999999994</v>
      </c>
      <c r="Z86">
        <f t="shared" si="10"/>
        <v>0.27662449882483064</v>
      </c>
      <c r="AA86" s="8">
        <v>1561.66</v>
      </c>
      <c r="AB86">
        <f t="shared" si="6"/>
        <v>53.976911378404537</v>
      </c>
      <c r="AC86" s="8">
        <v>27400.41</v>
      </c>
      <c r="AD86">
        <f t="shared" si="7"/>
        <v>947.06242223143931</v>
      </c>
      <c r="AE86" s="5">
        <v>15.91</v>
      </c>
    </row>
    <row r="87" spans="1:31" x14ac:dyDescent="0.3">
      <c r="A87" s="1">
        <v>27030</v>
      </c>
      <c r="B87" s="12">
        <v>4905.3999999999996</v>
      </c>
      <c r="C87" s="13">
        <v>29.488</v>
      </c>
      <c r="D87">
        <f t="shared" si="8"/>
        <v>0.79880470026236872</v>
      </c>
      <c r="E87">
        <v>23.555153001336727</v>
      </c>
      <c r="F87" s="2">
        <v>47.232999999999997</v>
      </c>
      <c r="G87" s="14">
        <v>9.32</v>
      </c>
      <c r="H87" s="18">
        <v>95.75</v>
      </c>
      <c r="I87" s="11">
        <f t="shared" si="12"/>
        <v>3.2470835594139991</v>
      </c>
      <c r="J87">
        <v>23.18</v>
      </c>
      <c r="K87" s="11">
        <v>81.463300000000004</v>
      </c>
      <c r="L87">
        <v>93.8</v>
      </c>
      <c r="M87">
        <f t="shared" si="11"/>
        <v>3.1809549647314159</v>
      </c>
      <c r="O87">
        <v>0.79039999999999999</v>
      </c>
      <c r="V87" s="11">
        <f t="shared" si="9"/>
        <v>0.11597938144329897</v>
      </c>
      <c r="W87">
        <v>3.42</v>
      </c>
      <c r="X87">
        <f t="shared" si="13"/>
        <v>27.997076023391813</v>
      </c>
      <c r="Y87">
        <v>8.2933000000000003</v>
      </c>
      <c r="Z87">
        <f t="shared" si="10"/>
        <v>0.28124321758003257</v>
      </c>
      <c r="AA87" s="8">
        <v>1597.38</v>
      </c>
      <c r="AB87">
        <f t="shared" si="6"/>
        <v>54.170510037981558</v>
      </c>
      <c r="AC87" s="8">
        <v>28135.22</v>
      </c>
      <c r="AD87">
        <f t="shared" si="7"/>
        <v>954.12438958220298</v>
      </c>
      <c r="AE87" s="5">
        <v>13.53</v>
      </c>
    </row>
    <row r="88" spans="1:31" x14ac:dyDescent="0.3">
      <c r="A88" s="1">
        <v>27120</v>
      </c>
      <c r="B88" s="12">
        <v>4918</v>
      </c>
      <c r="C88" s="13">
        <v>30.192</v>
      </c>
      <c r="D88">
        <f t="shared" si="8"/>
        <v>0.79484222174590002</v>
      </c>
      <c r="E88">
        <v>23.997876358952215</v>
      </c>
      <c r="F88" s="2">
        <v>48.466999999999999</v>
      </c>
      <c r="G88" s="14">
        <v>11.25</v>
      </c>
      <c r="H88" s="18">
        <v>90.64</v>
      </c>
      <c r="I88" s="11">
        <f t="shared" si="12"/>
        <v>3.0021197668256492</v>
      </c>
      <c r="J88">
        <v>19.38</v>
      </c>
      <c r="K88" s="11">
        <v>81.6267</v>
      </c>
      <c r="L88">
        <v>84.7</v>
      </c>
      <c r="M88">
        <f t="shared" si="11"/>
        <v>2.8053789083200851</v>
      </c>
      <c r="O88">
        <v>1.0419</v>
      </c>
      <c r="V88" s="11">
        <f t="shared" si="9"/>
        <v>0.11526232114467408</v>
      </c>
      <c r="W88">
        <v>3.48</v>
      </c>
      <c r="X88">
        <f t="shared" si="13"/>
        <v>26.045977011494251</v>
      </c>
      <c r="Y88">
        <v>8.6133000000000006</v>
      </c>
      <c r="Z88">
        <f t="shared" si="10"/>
        <v>0.28528418124006361</v>
      </c>
      <c r="AA88" s="8">
        <v>1627.65</v>
      </c>
      <c r="AB88">
        <f t="shared" si="6"/>
        <v>53.909976152623216</v>
      </c>
      <c r="AC88" s="8">
        <v>28850.83</v>
      </c>
      <c r="AD88">
        <f t="shared" si="7"/>
        <v>955.578630100689</v>
      </c>
      <c r="AE88" s="5">
        <v>12.55</v>
      </c>
    </row>
    <row r="89" spans="1:31" x14ac:dyDescent="0.3">
      <c r="A89" s="1">
        <v>27211</v>
      </c>
      <c r="B89" s="12">
        <v>4869.3999999999996</v>
      </c>
      <c r="C89" s="13">
        <v>31.085000000000001</v>
      </c>
      <c r="D89">
        <f t="shared" si="8"/>
        <v>0.78734615922345841</v>
      </c>
      <c r="E89">
        <v>24.474655359461206</v>
      </c>
      <c r="F89" s="2">
        <v>50.133000000000003</v>
      </c>
      <c r="G89" s="14">
        <v>12.09</v>
      </c>
      <c r="H89" s="18">
        <v>75.89</v>
      </c>
      <c r="I89" s="11">
        <f t="shared" si="12"/>
        <v>2.4413704359015602</v>
      </c>
      <c r="J89">
        <v>18.43</v>
      </c>
      <c r="K89" s="11">
        <v>82.96</v>
      </c>
      <c r="L89">
        <v>65.900000000000006</v>
      </c>
      <c r="M89">
        <f t="shared" si="11"/>
        <v>2.1199935660286311</v>
      </c>
      <c r="O89">
        <v>-0.57069999999999999</v>
      </c>
      <c r="V89" s="11">
        <f t="shared" si="9"/>
        <v>0.11452469036512787</v>
      </c>
      <c r="W89">
        <v>3.56</v>
      </c>
      <c r="X89">
        <f t="shared" si="13"/>
        <v>21.317415730337078</v>
      </c>
      <c r="Y89">
        <v>8.9867000000000008</v>
      </c>
      <c r="Z89">
        <f t="shared" si="10"/>
        <v>0.28910085250120637</v>
      </c>
      <c r="AA89" s="8">
        <v>1661.28</v>
      </c>
      <c r="AB89">
        <f t="shared" si="6"/>
        <v>53.443139778027984</v>
      </c>
      <c r="AC89" s="8">
        <v>29530.44</v>
      </c>
      <c r="AD89">
        <f t="shared" si="7"/>
        <v>949.99002734437829</v>
      </c>
      <c r="AE89" s="5">
        <v>10.39</v>
      </c>
    </row>
    <row r="90" spans="1:31" x14ac:dyDescent="0.3">
      <c r="A90" s="1">
        <v>27303</v>
      </c>
      <c r="B90" s="12">
        <v>4850.2</v>
      </c>
      <c r="C90" s="13">
        <v>32.015000000000001</v>
      </c>
      <c r="D90">
        <f t="shared" si="8"/>
        <v>0.78610401681385844</v>
      </c>
      <c r="E90">
        <v>25.16712009829568</v>
      </c>
      <c r="F90" s="2">
        <v>51.6</v>
      </c>
      <c r="G90" s="14">
        <v>9.35</v>
      </c>
      <c r="H90" s="18">
        <v>69.38</v>
      </c>
      <c r="I90" s="11">
        <f t="shared" si="12"/>
        <v>2.1671091675776979</v>
      </c>
      <c r="J90">
        <v>18.899999999999999</v>
      </c>
      <c r="K90" s="11">
        <v>87.563299999999998</v>
      </c>
      <c r="L90">
        <v>61.199999999999996</v>
      </c>
      <c r="M90">
        <f t="shared" si="11"/>
        <v>1.9116039356551615</v>
      </c>
      <c r="O90">
        <v>-0.1759</v>
      </c>
      <c r="V90" s="11">
        <f t="shared" si="9"/>
        <v>0.11234421364985163</v>
      </c>
      <c r="W90">
        <v>3.5966999999999998</v>
      </c>
      <c r="X90">
        <f t="shared" si="13"/>
        <v>19.289904634804127</v>
      </c>
      <c r="Y90">
        <v>8.9633000000000003</v>
      </c>
      <c r="Z90">
        <f t="shared" si="10"/>
        <v>0.27997188817741686</v>
      </c>
      <c r="AA90" s="8">
        <v>1698.34</v>
      </c>
      <c r="AB90">
        <f t="shared" si="6"/>
        <v>53.048258628767762</v>
      </c>
      <c r="AC90" s="8">
        <v>30188.16</v>
      </c>
      <c r="AD90">
        <f t="shared" si="7"/>
        <v>942.93799781352493</v>
      </c>
      <c r="AE90" s="5">
        <v>8.74</v>
      </c>
    </row>
    <row r="91" spans="1:31" x14ac:dyDescent="0.3">
      <c r="A91" s="1">
        <v>27395</v>
      </c>
      <c r="B91" s="12">
        <v>4791.2</v>
      </c>
      <c r="C91" s="13">
        <v>32.756999999999998</v>
      </c>
      <c r="D91">
        <f t="shared" si="8"/>
        <v>0.80364538744923653</v>
      </c>
      <c r="E91">
        <v>26.32501195667464</v>
      </c>
      <c r="F91" s="2">
        <v>52.7</v>
      </c>
      <c r="G91" s="14">
        <v>6.3</v>
      </c>
      <c r="H91" s="18">
        <v>78.59</v>
      </c>
      <c r="I91" s="11">
        <f t="shared" si="12"/>
        <v>2.3991818542601582</v>
      </c>
      <c r="J91">
        <v>20.18</v>
      </c>
      <c r="K91" s="11">
        <v>73.033299999999997</v>
      </c>
      <c r="L91">
        <v>70.5</v>
      </c>
      <c r="M91">
        <f t="shared" si="11"/>
        <v>2.1522117410019233</v>
      </c>
      <c r="O91">
        <v>-0.49299999999999999</v>
      </c>
      <c r="V91" s="11">
        <f t="shared" si="9"/>
        <v>0.11132582348810942</v>
      </c>
      <c r="W91">
        <v>3.6467000000000001</v>
      </c>
      <c r="X91">
        <f t="shared" si="13"/>
        <v>21.550991307209259</v>
      </c>
      <c r="Y91">
        <v>8.5967000000000002</v>
      </c>
      <c r="Z91">
        <f t="shared" si="10"/>
        <v>0.26243856274994659</v>
      </c>
      <c r="AA91" s="8">
        <v>1732.84</v>
      </c>
      <c r="AB91">
        <f t="shared" si="6"/>
        <v>52.8998382025216</v>
      </c>
      <c r="AC91" s="8">
        <v>30844.62</v>
      </c>
      <c r="AD91">
        <f t="shared" si="7"/>
        <v>941.61919589706019</v>
      </c>
      <c r="AE91" s="5">
        <v>8.92</v>
      </c>
    </row>
    <row r="92" spans="1:31" x14ac:dyDescent="0.3">
      <c r="A92" s="1">
        <v>27485</v>
      </c>
      <c r="B92" s="12">
        <v>4827.8</v>
      </c>
      <c r="C92" s="13">
        <v>33.244999999999997</v>
      </c>
      <c r="D92">
        <f t="shared" si="8"/>
        <v>0.81087727463006964</v>
      </c>
      <c r="E92">
        <v>26.957614995076664</v>
      </c>
      <c r="F92" s="2">
        <v>53.533000000000001</v>
      </c>
      <c r="G92" s="14">
        <v>5.42</v>
      </c>
      <c r="H92" s="18">
        <v>89</v>
      </c>
      <c r="I92" s="11">
        <f t="shared" si="12"/>
        <v>2.6770942998947214</v>
      </c>
      <c r="J92">
        <v>20.18</v>
      </c>
      <c r="K92" s="11">
        <v>64.75</v>
      </c>
      <c r="L92">
        <v>81.199999999999989</v>
      </c>
      <c r="M92">
        <f t="shared" si="11"/>
        <v>2.442472552263498</v>
      </c>
      <c r="O92">
        <v>-0.22109999999999999</v>
      </c>
      <c r="V92" s="11">
        <f t="shared" si="9"/>
        <v>0.11119566852158219</v>
      </c>
      <c r="W92">
        <v>3.6966999999999999</v>
      </c>
      <c r="X92">
        <f t="shared" si="13"/>
        <v>24.075526821218926</v>
      </c>
      <c r="Y92">
        <v>8.1233000000000004</v>
      </c>
      <c r="Z92">
        <f t="shared" si="10"/>
        <v>0.2443465182734246</v>
      </c>
      <c r="AA92" s="8">
        <v>1764.74</v>
      </c>
      <c r="AB92">
        <f t="shared" si="6"/>
        <v>53.082869604451801</v>
      </c>
      <c r="AC92" s="8">
        <v>31528.05</v>
      </c>
      <c r="AD92">
        <f t="shared" si="7"/>
        <v>948.35463979545807</v>
      </c>
      <c r="AE92" s="5">
        <v>10.23</v>
      </c>
    </row>
    <row r="93" spans="1:31" x14ac:dyDescent="0.3">
      <c r="A93" s="1">
        <v>27576</v>
      </c>
      <c r="B93" s="12">
        <v>4909.1000000000004</v>
      </c>
      <c r="C93" s="13">
        <v>33.863999999999997</v>
      </c>
      <c r="D93">
        <f t="shared" si="8"/>
        <v>0.79270560849639193</v>
      </c>
      <c r="E93">
        <v>26.844182726121815</v>
      </c>
      <c r="F93" s="2">
        <v>54.232999999999997</v>
      </c>
      <c r="G93" s="14">
        <v>6.16</v>
      </c>
      <c r="H93" s="18">
        <v>87.7</v>
      </c>
      <c r="I93" s="11">
        <f t="shared" si="12"/>
        <v>2.5897708480982757</v>
      </c>
      <c r="J93">
        <v>20.190000000000001</v>
      </c>
      <c r="K93" s="11">
        <v>66.163300000000007</v>
      </c>
      <c r="L93">
        <v>80</v>
      </c>
      <c r="M93">
        <f t="shared" si="11"/>
        <v>2.3623907394283017</v>
      </c>
      <c r="O93">
        <v>-0.2455</v>
      </c>
      <c r="V93" s="11">
        <f t="shared" si="9"/>
        <v>0.10955587054098749</v>
      </c>
      <c r="W93">
        <v>3.71</v>
      </c>
      <c r="X93">
        <f t="shared" si="13"/>
        <v>23.638814016172507</v>
      </c>
      <c r="Y93">
        <v>7.8266999999999998</v>
      </c>
      <c r="Z93">
        <f t="shared" si="10"/>
        <v>0.23112154500354359</v>
      </c>
      <c r="AA93" s="8">
        <v>1800.1</v>
      </c>
      <c r="AB93">
        <f t="shared" si="6"/>
        <v>53.156744625561068</v>
      </c>
      <c r="AC93" s="8">
        <v>32228.17</v>
      </c>
      <c r="AD93">
        <f t="shared" si="7"/>
        <v>951.69412945901252</v>
      </c>
      <c r="AE93" s="5">
        <v>10.9</v>
      </c>
    </row>
    <row r="94" spans="1:31" x14ac:dyDescent="0.3">
      <c r="A94" s="1">
        <v>27668</v>
      </c>
      <c r="B94" s="12">
        <v>4973.3</v>
      </c>
      <c r="C94" s="13">
        <v>34.463000000000001</v>
      </c>
      <c r="D94">
        <f t="shared" si="8"/>
        <v>0.79184012543280691</v>
      </c>
      <c r="E94">
        <v>27.289186242790826</v>
      </c>
      <c r="F94" s="2">
        <v>55.167000000000002</v>
      </c>
      <c r="G94" s="14">
        <v>5.41</v>
      </c>
      <c r="H94" s="18">
        <v>89.06</v>
      </c>
      <c r="I94" s="11">
        <f t="shared" si="12"/>
        <v>2.5842207584946175</v>
      </c>
      <c r="J94">
        <v>20.239999999999998</v>
      </c>
      <c r="K94" s="11">
        <v>61.893300000000004</v>
      </c>
      <c r="L94">
        <v>77.100000000000009</v>
      </c>
      <c r="M94">
        <f t="shared" si="11"/>
        <v>2.2371819052316981</v>
      </c>
      <c r="O94">
        <v>-0.28889999999999999</v>
      </c>
      <c r="V94" s="11">
        <f t="shared" si="9"/>
        <v>0.10707135188462989</v>
      </c>
      <c r="W94">
        <v>3.69</v>
      </c>
      <c r="X94">
        <f t="shared" si="13"/>
        <v>24.135501355013552</v>
      </c>
      <c r="Y94">
        <v>7.8933</v>
      </c>
      <c r="Z94">
        <f t="shared" si="10"/>
        <v>0.22903693816556886</v>
      </c>
      <c r="AA94" s="8">
        <v>1842.11</v>
      </c>
      <c r="AB94">
        <f t="shared" si="6"/>
        <v>53.451817891651913</v>
      </c>
      <c r="AC94" s="8">
        <v>32976.43</v>
      </c>
      <c r="AD94">
        <f t="shared" si="7"/>
        <v>956.86475350375758</v>
      </c>
      <c r="AE94" s="5">
        <v>10.33</v>
      </c>
    </row>
    <row r="95" spans="1:31" x14ac:dyDescent="0.3">
      <c r="A95" s="1">
        <v>27760</v>
      </c>
      <c r="B95" s="12">
        <v>5086.3</v>
      </c>
      <c r="C95" s="13">
        <v>34.837000000000003</v>
      </c>
      <c r="D95">
        <f t="shared" si="8"/>
        <v>0.79423452265786498</v>
      </c>
      <c r="E95">
        <v>27.668748065832045</v>
      </c>
      <c r="F95" s="2">
        <v>56.2</v>
      </c>
      <c r="G95" s="14">
        <v>4.83</v>
      </c>
      <c r="H95" s="18">
        <v>99.54</v>
      </c>
      <c r="I95" s="11">
        <f t="shared" si="12"/>
        <v>2.8573068863564601</v>
      </c>
      <c r="J95">
        <v>22.23</v>
      </c>
      <c r="K95" s="11">
        <v>62.806699999999999</v>
      </c>
      <c r="L95">
        <v>87.6</v>
      </c>
      <c r="M95">
        <f t="shared" si="11"/>
        <v>2.514567844533111</v>
      </c>
      <c r="O95">
        <v>-0.85270000000000001</v>
      </c>
      <c r="V95" s="11">
        <f t="shared" si="9"/>
        <v>0.10582713781324453</v>
      </c>
      <c r="W95">
        <v>3.6867000000000001</v>
      </c>
      <c r="X95">
        <f t="shared" si="13"/>
        <v>26.999755879241601</v>
      </c>
      <c r="Y95">
        <v>8.4267000000000003</v>
      </c>
      <c r="Z95">
        <f t="shared" si="10"/>
        <v>0.24188937049688547</v>
      </c>
      <c r="AA95" s="8">
        <v>1884.67</v>
      </c>
      <c r="AB95">
        <f t="shared" si="6"/>
        <v>54.099664150185141</v>
      </c>
      <c r="AC95" s="8">
        <v>33788.85</v>
      </c>
      <c r="AD95">
        <f t="shared" si="7"/>
        <v>969.91273645836316</v>
      </c>
      <c r="AE95" s="5">
        <v>11.19</v>
      </c>
    </row>
    <row r="96" spans="1:31" x14ac:dyDescent="0.3">
      <c r="A96" s="1">
        <v>27851</v>
      </c>
      <c r="B96" s="12">
        <v>5124.6000000000004</v>
      </c>
      <c r="C96" s="13">
        <v>35.207999999999998</v>
      </c>
      <c r="D96">
        <f t="shared" si="8"/>
        <v>0.81362220775601546</v>
      </c>
      <c r="E96">
        <v>28.646010690673791</v>
      </c>
      <c r="F96" s="2">
        <v>56.966999999999999</v>
      </c>
      <c r="G96" s="14">
        <v>5.2</v>
      </c>
      <c r="H96" s="18">
        <v>101.63</v>
      </c>
      <c r="I96" s="11">
        <f t="shared" si="12"/>
        <v>2.8865598727561919</v>
      </c>
      <c r="J96">
        <v>22.25</v>
      </c>
      <c r="K96" s="11">
        <v>68.076700000000002</v>
      </c>
      <c r="L96">
        <v>89.399999999999991</v>
      </c>
      <c r="M96">
        <f t="shared" si="11"/>
        <v>2.5391956373551463</v>
      </c>
      <c r="O96">
        <v>-0.1898</v>
      </c>
      <c r="V96" s="11">
        <f t="shared" si="9"/>
        <v>0.10613212906157692</v>
      </c>
      <c r="W96">
        <v>3.7366999999999999</v>
      </c>
      <c r="X96">
        <f t="shared" si="13"/>
        <v>27.197794845719486</v>
      </c>
      <c r="Y96">
        <v>9.0533000000000001</v>
      </c>
      <c r="Z96">
        <f t="shared" si="10"/>
        <v>0.25713758236764372</v>
      </c>
      <c r="AA96" s="8">
        <v>1921.48</v>
      </c>
      <c r="AB96">
        <f t="shared" ref="AB96:AB159" si="14">AA96/C96</f>
        <v>54.575096568961605</v>
      </c>
      <c r="AC96" s="8">
        <v>34662.61</v>
      </c>
      <c r="AD96">
        <f t="shared" ref="AD96:AD159" si="15">AC96/C96</f>
        <v>984.50948648034546</v>
      </c>
      <c r="AE96" s="5">
        <v>11.69</v>
      </c>
    </row>
    <row r="97" spans="1:31" x14ac:dyDescent="0.3">
      <c r="A97" s="1">
        <v>27942</v>
      </c>
      <c r="B97" s="12">
        <v>5149.7</v>
      </c>
      <c r="C97" s="13">
        <v>35.686</v>
      </c>
      <c r="D97">
        <f t="shared" si="8"/>
        <v>0.81079286394205274</v>
      </c>
      <c r="E97">
        <v>28.933954142636093</v>
      </c>
      <c r="F97" s="2">
        <v>57.9</v>
      </c>
      <c r="G97" s="14">
        <v>5.28</v>
      </c>
      <c r="H97" s="18">
        <v>104.3</v>
      </c>
      <c r="I97" s="11">
        <f t="shared" si="12"/>
        <v>2.92271479011377</v>
      </c>
      <c r="J97">
        <v>22.423300000000001</v>
      </c>
      <c r="K97" s="11">
        <v>71.89</v>
      </c>
      <c r="L97">
        <v>91.2</v>
      </c>
      <c r="M97">
        <f t="shared" si="11"/>
        <v>2.5556240542509667</v>
      </c>
      <c r="O97">
        <v>-0.23350000000000001</v>
      </c>
      <c r="V97" s="11">
        <f t="shared" si="9"/>
        <v>0.10704477946533654</v>
      </c>
      <c r="W97">
        <v>3.82</v>
      </c>
      <c r="X97">
        <f t="shared" si="13"/>
        <v>27.30366492146597</v>
      </c>
      <c r="Y97">
        <v>9.4499999999999993</v>
      </c>
      <c r="Z97">
        <f t="shared" si="10"/>
        <v>0.26480972930561003</v>
      </c>
      <c r="AA97" s="8">
        <v>1961.92</v>
      </c>
      <c r="AB97">
        <f t="shared" si="14"/>
        <v>54.977302023202377</v>
      </c>
      <c r="AC97" s="8">
        <v>35600.94</v>
      </c>
      <c r="AD97">
        <f t="shared" si="15"/>
        <v>997.61643221431382</v>
      </c>
      <c r="AE97" s="5">
        <v>11.76</v>
      </c>
    </row>
    <row r="98" spans="1:31" x14ac:dyDescent="0.3">
      <c r="A98" s="1">
        <v>28034</v>
      </c>
      <c r="B98" s="12">
        <v>5187.1000000000004</v>
      </c>
      <c r="C98" s="13">
        <v>36.331000000000003</v>
      </c>
      <c r="D98">
        <f t="shared" si="8"/>
        <v>0.80840692797211</v>
      </c>
      <c r="E98">
        <v>29.37023210015473</v>
      </c>
      <c r="F98" s="2">
        <v>58.7</v>
      </c>
      <c r="G98" s="14">
        <v>4.87</v>
      </c>
      <c r="H98" s="18">
        <v>102.63</v>
      </c>
      <c r="I98" s="11">
        <f t="shared" si="12"/>
        <v>2.8248603121301366</v>
      </c>
      <c r="J98">
        <v>22.9267</v>
      </c>
      <c r="K98" s="11">
        <v>72.616699999999994</v>
      </c>
      <c r="L98">
        <v>91.2</v>
      </c>
      <c r="M98">
        <f t="shared" si="11"/>
        <v>2.5102529520244419</v>
      </c>
      <c r="O98">
        <v>-0.18920000000000001</v>
      </c>
      <c r="V98" s="11">
        <f t="shared" si="9"/>
        <v>0.10963915113814647</v>
      </c>
      <c r="W98">
        <v>3.9832999999999998</v>
      </c>
      <c r="X98">
        <f t="shared" si="13"/>
        <v>25.765069163758692</v>
      </c>
      <c r="Y98">
        <v>9.7899999999999991</v>
      </c>
      <c r="Z98">
        <f t="shared" si="10"/>
        <v>0.26946684649472896</v>
      </c>
      <c r="AA98" s="8">
        <v>2002.89</v>
      </c>
      <c r="AB98">
        <f t="shared" si="14"/>
        <v>55.128953235528883</v>
      </c>
      <c r="AC98" s="8">
        <v>36646.370000000003</v>
      </c>
      <c r="AD98">
        <f t="shared" si="15"/>
        <v>1008.6804657179819</v>
      </c>
      <c r="AE98" s="5">
        <v>11.35</v>
      </c>
    </row>
    <row r="99" spans="1:31" x14ac:dyDescent="0.3">
      <c r="A99" s="1">
        <v>28126</v>
      </c>
      <c r="B99" s="12">
        <v>5247.3</v>
      </c>
      <c r="C99" s="13">
        <v>36.942999999999998</v>
      </c>
      <c r="D99">
        <f t="shared" si="8"/>
        <v>0.82087759053462239</v>
      </c>
      <c r="E99">
        <v>30.325680827120554</v>
      </c>
      <c r="F99" s="2">
        <v>59.667000000000002</v>
      </c>
      <c r="G99" s="14">
        <v>4.66</v>
      </c>
      <c r="H99" s="18">
        <v>101.77</v>
      </c>
      <c r="I99" s="11">
        <f t="shared" si="12"/>
        <v>2.7547843975854698</v>
      </c>
      <c r="J99">
        <v>24.22</v>
      </c>
      <c r="K99" s="11">
        <v>82.86</v>
      </c>
      <c r="L99">
        <v>96.199999999999989</v>
      </c>
      <c r="M99">
        <f t="shared" si="11"/>
        <v>2.6040115854153694</v>
      </c>
      <c r="O99">
        <v>-0.50039999999999996</v>
      </c>
      <c r="V99" s="11">
        <f t="shared" si="9"/>
        <v>0.112153858647105</v>
      </c>
      <c r="W99">
        <v>4.1433</v>
      </c>
      <c r="X99">
        <f t="shared" si="13"/>
        <v>24.562546762242658</v>
      </c>
      <c r="Y99">
        <v>10.023300000000001</v>
      </c>
      <c r="Z99">
        <f t="shared" si="10"/>
        <v>0.27131797634193222</v>
      </c>
      <c r="AA99" s="8">
        <v>2054.04</v>
      </c>
      <c r="AB99">
        <f t="shared" si="14"/>
        <v>55.600249032292993</v>
      </c>
      <c r="AC99" s="8">
        <v>37845.4</v>
      </c>
      <c r="AD99">
        <f t="shared" si="15"/>
        <v>1024.4268196952062</v>
      </c>
      <c r="AE99" s="5">
        <v>11.44</v>
      </c>
    </row>
    <row r="100" spans="1:31" x14ac:dyDescent="0.3">
      <c r="A100" s="1">
        <v>28216</v>
      </c>
      <c r="B100" s="12">
        <v>5351.6</v>
      </c>
      <c r="C100" s="13">
        <v>37.47</v>
      </c>
      <c r="D100">
        <f t="shared" si="8"/>
        <v>0.84647471341353109</v>
      </c>
      <c r="E100">
        <v>31.717407511605007</v>
      </c>
      <c r="F100" s="2">
        <v>60.633000000000003</v>
      </c>
      <c r="G100" s="14">
        <v>5.16</v>
      </c>
      <c r="H100" s="18">
        <v>99.04</v>
      </c>
      <c r="I100" s="11">
        <f t="shared" si="12"/>
        <v>2.6431812116359756</v>
      </c>
      <c r="J100">
        <v>24.203299999999999</v>
      </c>
      <c r="K100" s="11">
        <v>86.833299999999994</v>
      </c>
      <c r="L100">
        <v>96.600000000000009</v>
      </c>
      <c r="M100">
        <f t="shared" si="11"/>
        <v>2.5780624499599685</v>
      </c>
      <c r="O100">
        <v>-0.2959</v>
      </c>
      <c r="V100" s="11">
        <f t="shared" si="9"/>
        <v>0.1148465439017881</v>
      </c>
      <c r="W100">
        <v>4.3033000000000001</v>
      </c>
      <c r="X100">
        <f t="shared" si="13"/>
        <v>23.014895545279206</v>
      </c>
      <c r="Y100">
        <v>10.306699999999999</v>
      </c>
      <c r="Z100">
        <f t="shared" si="10"/>
        <v>0.27506538564184679</v>
      </c>
      <c r="AA100" s="8">
        <v>2099.38</v>
      </c>
      <c r="AB100">
        <f t="shared" si="14"/>
        <v>56.028289298105157</v>
      </c>
      <c r="AC100" s="8">
        <v>39217.21</v>
      </c>
      <c r="AD100">
        <f t="shared" si="15"/>
        <v>1046.629570322925</v>
      </c>
      <c r="AE100" s="5">
        <v>10.64</v>
      </c>
    </row>
    <row r="101" spans="1:31" x14ac:dyDescent="0.3">
      <c r="A101" s="1">
        <v>28307</v>
      </c>
      <c r="B101" s="12">
        <v>5447.3</v>
      </c>
      <c r="C101" s="13">
        <v>37.927</v>
      </c>
      <c r="D101">
        <f t="shared" si="8"/>
        <v>0.85502519530572918</v>
      </c>
      <c r="E101">
        <v>32.428540582360391</v>
      </c>
      <c r="F101" s="2">
        <v>61.5</v>
      </c>
      <c r="G101" s="14">
        <v>5.82</v>
      </c>
      <c r="H101" s="18">
        <v>97.98</v>
      </c>
      <c r="I101" s="11">
        <f t="shared" si="12"/>
        <v>2.5833838690115223</v>
      </c>
      <c r="J101">
        <v>24.5167</v>
      </c>
      <c r="K101" s="11">
        <v>74.446700000000007</v>
      </c>
      <c r="L101">
        <v>100.8</v>
      </c>
      <c r="M101">
        <f t="shared" si="11"/>
        <v>2.6577372320510455</v>
      </c>
      <c r="O101">
        <v>-0.2402</v>
      </c>
      <c r="V101" s="11">
        <f t="shared" si="9"/>
        <v>0.11741767078862024</v>
      </c>
      <c r="W101">
        <v>4.4532999999999996</v>
      </c>
      <c r="X101">
        <f t="shared" si="13"/>
        <v>22.001661689084504</v>
      </c>
      <c r="Y101">
        <v>10.613300000000001</v>
      </c>
      <c r="Z101">
        <f t="shared" si="10"/>
        <v>0.27983494608062859</v>
      </c>
      <c r="AA101" s="8">
        <v>2148.58</v>
      </c>
      <c r="AB101">
        <f t="shared" si="14"/>
        <v>56.650407361510268</v>
      </c>
      <c r="AC101" s="8">
        <v>40723.379999999997</v>
      </c>
      <c r="AD101">
        <f t="shared" si="15"/>
        <v>1073.7305877079652</v>
      </c>
      <c r="AE101" s="5">
        <v>10.57</v>
      </c>
    </row>
    <row r="102" spans="1:31" x14ac:dyDescent="0.3">
      <c r="A102" s="1">
        <v>28399</v>
      </c>
      <c r="B102" s="12">
        <v>5446.1</v>
      </c>
      <c r="C102" s="13">
        <v>38.758000000000003</v>
      </c>
      <c r="D102">
        <f t="shared" si="8"/>
        <v>0.86539680515075379</v>
      </c>
      <c r="E102">
        <v>33.541049374032916</v>
      </c>
      <c r="F102" s="2">
        <v>62.332999999999998</v>
      </c>
      <c r="G102" s="14">
        <v>6.51</v>
      </c>
      <c r="H102" s="18">
        <v>93.95</v>
      </c>
      <c r="I102" s="11">
        <f t="shared" si="12"/>
        <v>2.4240156870839566</v>
      </c>
      <c r="J102">
        <v>24.6067</v>
      </c>
      <c r="K102" s="11">
        <v>73.680000000000007</v>
      </c>
      <c r="L102">
        <v>101.2</v>
      </c>
      <c r="M102">
        <f t="shared" si="11"/>
        <v>2.6110738428195468</v>
      </c>
      <c r="O102">
        <v>-0.2258</v>
      </c>
      <c r="V102" s="11">
        <f t="shared" si="9"/>
        <v>0.11902832963517208</v>
      </c>
      <c r="W102">
        <v>4.6132999999999997</v>
      </c>
      <c r="X102">
        <f t="shared" si="13"/>
        <v>20.365031539245226</v>
      </c>
      <c r="Y102">
        <v>10.83</v>
      </c>
      <c r="Z102">
        <f t="shared" si="10"/>
        <v>0.27942618298157795</v>
      </c>
      <c r="AA102" s="8">
        <v>2201.7199999999998</v>
      </c>
      <c r="AB102">
        <f t="shared" si="14"/>
        <v>56.806852778781149</v>
      </c>
      <c r="AC102" s="8">
        <v>42341.62</v>
      </c>
      <c r="AD102">
        <f t="shared" si="15"/>
        <v>1092.461427318231</v>
      </c>
      <c r="AE102" s="5">
        <v>9.77</v>
      </c>
    </row>
    <row r="103" spans="1:31" x14ac:dyDescent="0.3">
      <c r="A103" s="1">
        <v>28491</v>
      </c>
      <c r="B103" s="12">
        <v>5464.7</v>
      </c>
      <c r="C103" s="13">
        <v>39.326000000000001</v>
      </c>
      <c r="D103">
        <f t="shared" si="8"/>
        <v>0.88018850504828283</v>
      </c>
      <c r="E103">
        <v>34.61429314952877</v>
      </c>
      <c r="F103" s="2">
        <v>63.433</v>
      </c>
      <c r="G103" s="14">
        <v>6.76</v>
      </c>
      <c r="H103" s="18">
        <v>89.34</v>
      </c>
      <c r="I103" s="11">
        <f t="shared" si="12"/>
        <v>2.2717794843106343</v>
      </c>
      <c r="J103">
        <v>24.756699999999999</v>
      </c>
      <c r="K103" s="11">
        <v>77.489999999999995</v>
      </c>
      <c r="L103">
        <v>102.4</v>
      </c>
      <c r="M103">
        <f t="shared" si="11"/>
        <v>2.6038752987845193</v>
      </c>
      <c r="O103">
        <v>-0.1358</v>
      </c>
      <c r="V103" s="11">
        <f t="shared" si="9"/>
        <v>0.12095560189187815</v>
      </c>
      <c r="W103">
        <v>4.7567000000000004</v>
      </c>
      <c r="X103">
        <f t="shared" si="13"/>
        <v>18.781928648012276</v>
      </c>
      <c r="Y103">
        <v>10.91</v>
      </c>
      <c r="Z103">
        <f t="shared" si="10"/>
        <v>0.27742460458729595</v>
      </c>
      <c r="AA103" s="8">
        <v>2255.56</v>
      </c>
      <c r="AB103">
        <f t="shared" si="14"/>
        <v>57.355439149671973</v>
      </c>
      <c r="AC103" s="8">
        <v>44054.41</v>
      </c>
      <c r="AD103">
        <f t="shared" si="15"/>
        <v>1120.2362304836495</v>
      </c>
      <c r="AE103" s="5">
        <v>9.24</v>
      </c>
    </row>
    <row r="104" spans="1:31" x14ac:dyDescent="0.3">
      <c r="A104" s="1">
        <v>28581</v>
      </c>
      <c r="B104" s="12">
        <v>5679.7</v>
      </c>
      <c r="C104" s="13">
        <v>40.049999999999997</v>
      </c>
      <c r="D104">
        <f t="shared" si="8"/>
        <v>0.89957137907338713</v>
      </c>
      <c r="E104">
        <v>36.027833731889153</v>
      </c>
      <c r="F104" s="2">
        <v>64.733000000000004</v>
      </c>
      <c r="G104" s="14">
        <v>7.28</v>
      </c>
      <c r="H104" s="18">
        <v>96.03</v>
      </c>
      <c r="I104" s="11">
        <f t="shared" si="12"/>
        <v>2.3977528089887641</v>
      </c>
      <c r="J104">
        <v>24.966699999999999</v>
      </c>
      <c r="K104" s="11">
        <v>80.433300000000003</v>
      </c>
      <c r="L104">
        <v>117.3</v>
      </c>
      <c r="M104">
        <f t="shared" si="11"/>
        <v>2.9288389513108615</v>
      </c>
      <c r="O104">
        <v>-0.10290000000000001</v>
      </c>
      <c r="V104" s="11">
        <f t="shared" si="9"/>
        <v>0.12168039950062425</v>
      </c>
      <c r="W104">
        <v>4.8733000000000004</v>
      </c>
      <c r="X104">
        <f t="shared" si="13"/>
        <v>19.705333141813554</v>
      </c>
      <c r="Y104">
        <v>11.1267</v>
      </c>
      <c r="Z104">
        <f t="shared" si="10"/>
        <v>0.27782022471910112</v>
      </c>
      <c r="AA104" s="8">
        <v>2316.81</v>
      </c>
      <c r="AB104">
        <f t="shared" si="14"/>
        <v>57.847940074906369</v>
      </c>
      <c r="AC104" s="8">
        <v>45829.72</v>
      </c>
      <c r="AD104">
        <f t="shared" si="15"/>
        <v>1144.3126092384521</v>
      </c>
      <c r="AE104" s="5">
        <v>9.26</v>
      </c>
    </row>
    <row r="105" spans="1:31" x14ac:dyDescent="0.3">
      <c r="A105" s="1">
        <v>28672</v>
      </c>
      <c r="B105" s="12">
        <v>5735.4</v>
      </c>
      <c r="C105" s="13">
        <v>40.716000000000001</v>
      </c>
      <c r="D105">
        <f t="shared" si="8"/>
        <v>0.91014465349329843</v>
      </c>
      <c r="E105">
        <v>37.05744971163314</v>
      </c>
      <c r="F105" s="2">
        <v>66.132999999999996</v>
      </c>
      <c r="G105" s="14">
        <v>8.1</v>
      </c>
      <c r="H105" s="18">
        <v>101.81</v>
      </c>
      <c r="I105" s="11">
        <f t="shared" si="12"/>
        <v>2.5004912073877592</v>
      </c>
      <c r="J105">
        <v>25.25</v>
      </c>
      <c r="K105" s="11">
        <v>78.746700000000004</v>
      </c>
      <c r="L105">
        <v>130</v>
      </c>
      <c r="M105">
        <f t="shared" si="11"/>
        <v>3.1928480204342273</v>
      </c>
      <c r="O105">
        <v>-0.44629999999999997</v>
      </c>
      <c r="V105" s="11">
        <f t="shared" si="9"/>
        <v>0.12239168877099911</v>
      </c>
      <c r="W105">
        <v>4.9832999999999998</v>
      </c>
      <c r="X105">
        <f t="shared" si="13"/>
        <v>20.430236991551784</v>
      </c>
      <c r="Y105">
        <v>11.4567</v>
      </c>
      <c r="Z105">
        <f t="shared" si="10"/>
        <v>0.28138078396699084</v>
      </c>
      <c r="AA105" s="8">
        <v>2375.5</v>
      </c>
      <c r="AB105">
        <f t="shared" si="14"/>
        <v>58.343157481088511</v>
      </c>
      <c r="AC105" s="8">
        <v>47628.99</v>
      </c>
      <c r="AD105">
        <f t="shared" si="15"/>
        <v>1169.7855879752431</v>
      </c>
      <c r="AE105" s="5">
        <v>9.43</v>
      </c>
    </row>
    <row r="106" spans="1:31" x14ac:dyDescent="0.3">
      <c r="A106" s="1">
        <v>28764</v>
      </c>
      <c r="B106" s="12">
        <v>5811.3</v>
      </c>
      <c r="C106" s="13">
        <v>41.575000000000003</v>
      </c>
      <c r="D106">
        <f t="shared" si="8"/>
        <v>0.91809882148660638</v>
      </c>
      <c r="E106">
        <v>38.169958503305665</v>
      </c>
      <c r="F106" s="2">
        <v>67.599999999999994</v>
      </c>
      <c r="G106" s="14">
        <v>9.58</v>
      </c>
      <c r="H106" s="18">
        <v>97.18</v>
      </c>
      <c r="I106" s="11">
        <f t="shared" si="12"/>
        <v>2.3374624173181</v>
      </c>
      <c r="J106">
        <v>26.433299999999999</v>
      </c>
      <c r="K106" s="11">
        <v>83.073300000000003</v>
      </c>
      <c r="L106">
        <v>119.7</v>
      </c>
      <c r="M106">
        <f t="shared" si="11"/>
        <v>2.8791340950090198</v>
      </c>
      <c r="O106">
        <v>0.1991</v>
      </c>
      <c r="V106" s="11">
        <f t="shared" si="9"/>
        <v>0.12154660252555621</v>
      </c>
      <c r="W106">
        <v>5.0533000000000001</v>
      </c>
      <c r="X106">
        <f t="shared" si="13"/>
        <v>19.230997565947007</v>
      </c>
      <c r="Y106">
        <v>12.076700000000001</v>
      </c>
      <c r="Z106">
        <f t="shared" si="10"/>
        <v>0.29047985568250151</v>
      </c>
      <c r="AA106" s="8">
        <v>2438.38</v>
      </c>
      <c r="AB106">
        <f t="shared" si="14"/>
        <v>58.650150330727598</v>
      </c>
      <c r="AC106" s="8">
        <v>49431.46</v>
      </c>
      <c r="AD106">
        <f t="shared" si="15"/>
        <v>1188.9707757065544</v>
      </c>
      <c r="AE106" s="5">
        <v>9.5299999999999994</v>
      </c>
    </row>
    <row r="107" spans="1:31" x14ac:dyDescent="0.3">
      <c r="A107" s="1">
        <v>28856</v>
      </c>
      <c r="B107" s="12">
        <v>5821</v>
      </c>
      <c r="C107" s="13">
        <v>42.317999999999998</v>
      </c>
      <c r="D107">
        <f t="shared" si="8"/>
        <v>0.94455755158224985</v>
      </c>
      <c r="E107">
        <v>39.971786467857648</v>
      </c>
      <c r="F107" s="2">
        <v>69.167000000000002</v>
      </c>
      <c r="G107" s="14">
        <v>10.07</v>
      </c>
      <c r="H107" s="18">
        <v>99.4</v>
      </c>
      <c r="I107" s="11">
        <f t="shared" si="12"/>
        <v>2.3488822723191078</v>
      </c>
      <c r="J107">
        <v>35.346699999999998</v>
      </c>
      <c r="K107" s="11">
        <v>86.256699999999995</v>
      </c>
      <c r="L107">
        <v>125.4</v>
      </c>
      <c r="M107">
        <f t="shared" si="11"/>
        <v>2.9632780377144479</v>
      </c>
      <c r="O107">
        <v>-8.48E-2</v>
      </c>
      <c r="V107" s="11">
        <f t="shared" si="9"/>
        <v>0.12185594782362115</v>
      </c>
      <c r="W107">
        <v>5.1566999999999998</v>
      </c>
      <c r="X107">
        <f t="shared" si="13"/>
        <v>19.275893497779588</v>
      </c>
      <c r="Y107">
        <v>12.976699999999999</v>
      </c>
      <c r="Z107">
        <f t="shared" si="10"/>
        <v>0.30664728956945037</v>
      </c>
      <c r="AA107" s="8">
        <v>2484.94</v>
      </c>
      <c r="AB107">
        <f t="shared" si="14"/>
        <v>58.720638971596017</v>
      </c>
      <c r="AC107" s="8">
        <v>51221.21</v>
      </c>
      <c r="AD107">
        <f t="shared" si="15"/>
        <v>1210.3882508625172</v>
      </c>
      <c r="AE107" s="5">
        <v>9.26</v>
      </c>
    </row>
    <row r="108" spans="1:31" x14ac:dyDescent="0.3">
      <c r="A108" s="1">
        <v>28946</v>
      </c>
      <c r="B108" s="12">
        <v>5826.4</v>
      </c>
      <c r="C108" s="13">
        <v>43.362000000000002</v>
      </c>
      <c r="D108">
        <f t="shared" si="8"/>
        <v>0.94958520434041505</v>
      </c>
      <c r="E108">
        <v>41.175913630609081</v>
      </c>
      <c r="F108" s="2">
        <v>70.8</v>
      </c>
      <c r="G108" s="14">
        <v>10.18</v>
      </c>
      <c r="H108" s="18">
        <v>101.12</v>
      </c>
      <c r="I108" s="11">
        <f t="shared" si="12"/>
        <v>2.3319957566532907</v>
      </c>
      <c r="J108">
        <v>52.3367</v>
      </c>
      <c r="K108" s="11">
        <v>91.63</v>
      </c>
      <c r="L108">
        <v>133.5</v>
      </c>
      <c r="M108">
        <f t="shared" ref="M108:M139" si="16">L108/C108</f>
        <v>3.0787325307873252</v>
      </c>
      <c r="O108">
        <v>-8.0999999999999996E-3</v>
      </c>
      <c r="V108" s="11">
        <f t="shared" si="9"/>
        <v>0.12207232138738988</v>
      </c>
      <c r="W108">
        <v>5.2933000000000003</v>
      </c>
      <c r="X108">
        <f t="shared" si="13"/>
        <v>19.103394857650237</v>
      </c>
      <c r="Y108">
        <v>13.753299999999999</v>
      </c>
      <c r="Z108">
        <f t="shared" si="10"/>
        <v>0.31717402333840689</v>
      </c>
      <c r="AA108" s="8">
        <v>2552.83</v>
      </c>
      <c r="AB108">
        <f t="shared" si="14"/>
        <v>58.872515105391813</v>
      </c>
      <c r="AC108" s="8">
        <v>52969.2</v>
      </c>
      <c r="AD108">
        <f t="shared" si="15"/>
        <v>1221.5580462155804</v>
      </c>
      <c r="AE108" s="5">
        <v>9.1300000000000008</v>
      </c>
    </row>
    <row r="109" spans="1:31" x14ac:dyDescent="0.3">
      <c r="A109" s="1">
        <v>29037</v>
      </c>
      <c r="B109" s="12">
        <v>5868.3</v>
      </c>
      <c r="C109" s="13">
        <v>44.301000000000002</v>
      </c>
      <c r="D109">
        <f t="shared" si="8"/>
        <v>0.94974484149562044</v>
      </c>
      <c r="E109">
        <v>42.074646223097481</v>
      </c>
      <c r="F109" s="2">
        <v>72.632999999999996</v>
      </c>
      <c r="G109" s="14">
        <v>10.95</v>
      </c>
      <c r="H109" s="18">
        <v>106.18</v>
      </c>
      <c r="I109" s="11">
        <f t="shared" si="12"/>
        <v>2.3967856256066455</v>
      </c>
      <c r="J109">
        <v>57.996699999999997</v>
      </c>
      <c r="K109" s="11">
        <v>95.143299999999996</v>
      </c>
      <c r="L109">
        <v>144.80000000000001</v>
      </c>
      <c r="M109">
        <f t="shared" si="16"/>
        <v>3.2685492426807521</v>
      </c>
      <c r="O109">
        <v>0.87839999999999996</v>
      </c>
      <c r="V109" s="11">
        <f t="shared" si="9"/>
        <v>0.12309654409607006</v>
      </c>
      <c r="W109">
        <v>5.4532999999999996</v>
      </c>
      <c r="X109">
        <f t="shared" si="13"/>
        <v>19.470779161241818</v>
      </c>
      <c r="Y109">
        <v>14.4133</v>
      </c>
      <c r="Z109">
        <f t="shared" si="10"/>
        <v>0.32534931491388452</v>
      </c>
      <c r="AA109" s="8">
        <v>2635.58</v>
      </c>
      <c r="AB109">
        <f t="shared" si="14"/>
        <v>59.492562244644589</v>
      </c>
      <c r="AC109" s="8">
        <v>54631.71</v>
      </c>
      <c r="AD109">
        <f t="shared" si="15"/>
        <v>1233.1936073677794</v>
      </c>
      <c r="AE109" s="5">
        <v>8.83</v>
      </c>
    </row>
    <row r="110" spans="1:31" x14ac:dyDescent="0.3">
      <c r="A110" s="1">
        <v>29129</v>
      </c>
      <c r="B110" s="12">
        <v>5884.5</v>
      </c>
      <c r="C110" s="13">
        <v>45.194000000000003</v>
      </c>
      <c r="D110">
        <f t="shared" si="8"/>
        <v>0.94989934548466637</v>
      </c>
      <c r="E110">
        <v>42.929751019834015</v>
      </c>
      <c r="F110" s="2">
        <v>74.832999999999998</v>
      </c>
      <c r="G110" s="14">
        <v>13.58</v>
      </c>
      <c r="H110" s="18">
        <v>105.24</v>
      </c>
      <c r="I110" s="11">
        <f t="shared" si="12"/>
        <v>2.3286276939416735</v>
      </c>
      <c r="J110">
        <v>66.510000000000005</v>
      </c>
      <c r="K110" s="11">
        <v>97.37</v>
      </c>
      <c r="L110">
        <v>142.69999999999999</v>
      </c>
      <c r="M110">
        <f t="shared" si="16"/>
        <v>3.1574987830242947</v>
      </c>
      <c r="O110">
        <v>8.6099999999999996E-2</v>
      </c>
      <c r="V110" s="11">
        <f t="shared" si="9"/>
        <v>0.12398327211576757</v>
      </c>
      <c r="W110">
        <v>5.6032999999999999</v>
      </c>
      <c r="X110">
        <f t="shared" si="13"/>
        <v>18.781789302732317</v>
      </c>
      <c r="Y110">
        <v>14.783300000000001</v>
      </c>
      <c r="Z110">
        <f t="shared" si="10"/>
        <v>0.32710758065229895</v>
      </c>
      <c r="AA110" s="8">
        <v>2715.95</v>
      </c>
      <c r="AB110">
        <f t="shared" si="14"/>
        <v>60.095366641589585</v>
      </c>
      <c r="AC110" s="8">
        <v>56197.19</v>
      </c>
      <c r="AD110">
        <f t="shared" si="15"/>
        <v>1243.4657255387883</v>
      </c>
      <c r="AE110" s="5">
        <v>8.68</v>
      </c>
    </row>
    <row r="111" spans="1:31" x14ac:dyDescent="0.3">
      <c r="A111" s="1">
        <v>29221</v>
      </c>
      <c r="B111" s="12">
        <v>5903.4</v>
      </c>
      <c r="C111" s="13">
        <v>46.143999999999998</v>
      </c>
      <c r="D111">
        <f t="shared" si="8"/>
        <v>0.94547060835349861</v>
      </c>
      <c r="E111">
        <v>43.627795751863836</v>
      </c>
      <c r="F111" s="2">
        <v>77.599999999999994</v>
      </c>
      <c r="G111" s="14">
        <v>15.05</v>
      </c>
      <c r="H111" s="18">
        <v>110.24</v>
      </c>
      <c r="I111" s="11">
        <f t="shared" si="12"/>
        <v>2.3890429958391124</v>
      </c>
      <c r="J111">
        <v>66.526700000000005</v>
      </c>
      <c r="K111" s="11">
        <v>103.5633</v>
      </c>
      <c r="L111">
        <v>152.60000000000002</v>
      </c>
      <c r="M111">
        <f t="shared" si="16"/>
        <v>3.3070388349514568</v>
      </c>
      <c r="O111">
        <v>1.6978</v>
      </c>
      <c r="V111" s="11">
        <f t="shared" si="9"/>
        <v>0.12460991678224688</v>
      </c>
      <c r="W111">
        <v>5.75</v>
      </c>
      <c r="X111">
        <f t="shared" si="13"/>
        <v>19.172173913043476</v>
      </c>
      <c r="Y111">
        <v>15.146699999999999</v>
      </c>
      <c r="Z111">
        <f t="shared" si="10"/>
        <v>0.32824852635228846</v>
      </c>
      <c r="AA111" s="8">
        <v>2790.34</v>
      </c>
      <c r="AB111">
        <f t="shared" si="14"/>
        <v>60.470266990291265</v>
      </c>
      <c r="AC111" s="8">
        <v>57681.27</v>
      </c>
      <c r="AD111">
        <f t="shared" si="15"/>
        <v>1250.0275225381415</v>
      </c>
      <c r="AE111" s="5">
        <v>8.85</v>
      </c>
    </row>
    <row r="112" spans="1:31" x14ac:dyDescent="0.3">
      <c r="A112" s="1">
        <v>29312</v>
      </c>
      <c r="B112" s="12">
        <v>5782.4</v>
      </c>
      <c r="C112" s="13">
        <v>47.177999999999997</v>
      </c>
      <c r="D112">
        <f t="shared" si="8"/>
        <v>0.93908233892953752</v>
      </c>
      <c r="E112">
        <v>44.30402658601772</v>
      </c>
      <c r="F112" s="2">
        <v>80.2</v>
      </c>
      <c r="G112" s="14">
        <v>12.69</v>
      </c>
      <c r="H112" s="18">
        <v>108.4</v>
      </c>
      <c r="I112" s="11">
        <f t="shared" si="12"/>
        <v>2.2976811225571243</v>
      </c>
      <c r="J112">
        <v>66.003299999999996</v>
      </c>
      <c r="K112" s="11">
        <v>99.83</v>
      </c>
      <c r="L112">
        <v>145.80000000000001</v>
      </c>
      <c r="M112">
        <f t="shared" si="16"/>
        <v>3.09042350247997</v>
      </c>
      <c r="O112">
        <v>-4.0305999999999997</v>
      </c>
      <c r="V112" s="11">
        <f t="shared" si="9"/>
        <v>0.12491627453474077</v>
      </c>
      <c r="W112">
        <v>5.8933</v>
      </c>
      <c r="X112">
        <f t="shared" si="13"/>
        <v>18.393769195527124</v>
      </c>
      <c r="Y112">
        <v>15.056699999999999</v>
      </c>
      <c r="Z112">
        <f t="shared" si="10"/>
        <v>0.31914663614396543</v>
      </c>
      <c r="AA112" s="8">
        <v>2880</v>
      </c>
      <c r="AB112">
        <f t="shared" si="14"/>
        <v>61.045402518122856</v>
      </c>
      <c r="AC112" s="8">
        <v>59090.43</v>
      </c>
      <c r="AD112">
        <f t="shared" si="15"/>
        <v>1252.4996820551953</v>
      </c>
      <c r="AE112" s="5">
        <v>7.84</v>
      </c>
    </row>
    <row r="113" spans="1:31" x14ac:dyDescent="0.3">
      <c r="A113" s="1">
        <v>29403</v>
      </c>
      <c r="B113" s="12">
        <v>5771.7</v>
      </c>
      <c r="C113" s="13">
        <v>48.256</v>
      </c>
      <c r="D113">
        <f t="shared" si="8"/>
        <v>0.94640203483610474</v>
      </c>
      <c r="E113">
        <v>45.669576593051069</v>
      </c>
      <c r="F113" s="2">
        <v>81.400000000000006</v>
      </c>
      <c r="G113" s="14">
        <v>9.84</v>
      </c>
      <c r="H113" s="18">
        <v>123.23</v>
      </c>
      <c r="I113" s="11">
        <f t="shared" si="12"/>
        <v>2.5536720822281169</v>
      </c>
      <c r="J113">
        <v>61.386699999999998</v>
      </c>
      <c r="K113" s="11">
        <v>102.4067</v>
      </c>
      <c r="L113">
        <v>178</v>
      </c>
      <c r="M113">
        <f t="shared" si="16"/>
        <v>3.6886604774535807</v>
      </c>
      <c r="O113">
        <v>1.0669</v>
      </c>
      <c r="V113" s="11">
        <f t="shared" si="9"/>
        <v>0.12489016909814324</v>
      </c>
      <c r="W113">
        <v>6.0266999999999999</v>
      </c>
      <c r="X113">
        <f t="shared" si="13"/>
        <v>20.447342658502997</v>
      </c>
      <c r="Y113">
        <v>14.74</v>
      </c>
      <c r="Z113">
        <f t="shared" si="10"/>
        <v>0.30545424403183025</v>
      </c>
      <c r="AA113" s="8">
        <v>2950.86</v>
      </c>
      <c r="AB113">
        <f t="shared" si="14"/>
        <v>61.150116047745364</v>
      </c>
      <c r="AC113" s="8">
        <v>60415.67</v>
      </c>
      <c r="AD113">
        <f t="shared" si="15"/>
        <v>1251.982551392573</v>
      </c>
      <c r="AE113" s="5">
        <v>8.8800000000000008</v>
      </c>
    </row>
    <row r="114" spans="1:31" x14ac:dyDescent="0.3">
      <c r="A114" s="1">
        <v>29495</v>
      </c>
      <c r="B114" s="12">
        <v>5878.4</v>
      </c>
      <c r="C114" s="13">
        <v>49.593000000000004</v>
      </c>
      <c r="D114">
        <f t="shared" si="8"/>
        <v>0.92317482027717424</v>
      </c>
      <c r="E114">
        <v>45.783008862005907</v>
      </c>
      <c r="F114" s="2">
        <v>83.933000000000007</v>
      </c>
      <c r="G114" s="14">
        <v>15.85</v>
      </c>
      <c r="H114" s="18">
        <v>132.91</v>
      </c>
      <c r="I114" s="11">
        <f t="shared" si="12"/>
        <v>2.6800153247434113</v>
      </c>
      <c r="J114">
        <v>70.2</v>
      </c>
      <c r="K114" s="11">
        <v>103.08329999999999</v>
      </c>
      <c r="L114">
        <v>198.3</v>
      </c>
      <c r="M114">
        <f t="shared" si="16"/>
        <v>3.9985481822031335</v>
      </c>
      <c r="O114">
        <v>2.4903</v>
      </c>
      <c r="V114" s="11">
        <f t="shared" si="9"/>
        <v>0.12360615409432782</v>
      </c>
      <c r="W114">
        <v>6.13</v>
      </c>
      <c r="X114">
        <f t="shared" si="13"/>
        <v>21.681892332789559</v>
      </c>
      <c r="Y114">
        <v>14.76</v>
      </c>
      <c r="Z114">
        <f t="shared" si="10"/>
        <v>0.29762264835763108</v>
      </c>
      <c r="AA114" s="8">
        <v>3029.37</v>
      </c>
      <c r="AB114">
        <f t="shared" si="14"/>
        <v>61.084628879075666</v>
      </c>
      <c r="AC114" s="8">
        <v>61644.87</v>
      </c>
      <c r="AD114">
        <f t="shared" si="15"/>
        <v>1243.0155465489081</v>
      </c>
      <c r="AE114" s="5">
        <v>9.36</v>
      </c>
    </row>
    <row r="115" spans="1:31" x14ac:dyDescent="0.3">
      <c r="A115" s="1">
        <v>29587</v>
      </c>
      <c r="B115" s="12">
        <v>6000.6</v>
      </c>
      <c r="C115" s="13">
        <v>50.850999999999999</v>
      </c>
      <c r="D115">
        <f t="shared" si="8"/>
        <v>0.90591314889368979</v>
      </c>
      <c r="E115">
        <v>46.066589534393017</v>
      </c>
      <c r="F115" s="2">
        <v>85.9</v>
      </c>
      <c r="G115" s="14">
        <v>16.57</v>
      </c>
      <c r="H115" s="18">
        <v>131.63999999999999</v>
      </c>
      <c r="I115" s="11">
        <f t="shared" si="12"/>
        <v>2.588739651137637</v>
      </c>
      <c r="J115">
        <v>69.693299999999994</v>
      </c>
      <c r="K115" s="11">
        <v>97.253299999999996</v>
      </c>
      <c r="L115">
        <v>199.1</v>
      </c>
      <c r="M115">
        <f t="shared" si="16"/>
        <v>3.915360563214096</v>
      </c>
      <c r="O115">
        <v>-0.50749999999999995</v>
      </c>
      <c r="V115" s="11">
        <f t="shared" si="9"/>
        <v>0.12271145110223988</v>
      </c>
      <c r="W115">
        <v>6.24</v>
      </c>
      <c r="X115">
        <f t="shared" si="13"/>
        <v>21.096153846153843</v>
      </c>
      <c r="Y115">
        <v>14.66</v>
      </c>
      <c r="Z115">
        <f t="shared" si="10"/>
        <v>0.2882932489036597</v>
      </c>
      <c r="AA115" s="8">
        <v>3093.96</v>
      </c>
      <c r="AB115">
        <f t="shared" si="14"/>
        <v>60.843641226327904</v>
      </c>
      <c r="AC115" s="8">
        <v>62812.68</v>
      </c>
      <c r="AD115">
        <f t="shared" si="15"/>
        <v>1235.2299856443335</v>
      </c>
      <c r="AE115" s="5">
        <v>9.26</v>
      </c>
    </row>
    <row r="116" spans="1:31" x14ac:dyDescent="0.3">
      <c r="A116" s="1">
        <v>29677</v>
      </c>
      <c r="B116" s="12">
        <v>5952.7</v>
      </c>
      <c r="C116" s="13">
        <v>51.813000000000002</v>
      </c>
      <c r="D116">
        <f t="shared" si="8"/>
        <v>0.91039647900942189</v>
      </c>
      <c r="E116">
        <v>47.170372766915179</v>
      </c>
      <c r="F116" s="2">
        <v>87.8</v>
      </c>
      <c r="G116" s="14">
        <v>17.78</v>
      </c>
      <c r="H116" s="18">
        <v>132.82</v>
      </c>
      <c r="I116" s="11">
        <f t="shared" si="12"/>
        <v>2.563449327388879</v>
      </c>
      <c r="J116">
        <v>64.6267</v>
      </c>
      <c r="K116" s="11">
        <v>91.006699999999995</v>
      </c>
      <c r="L116">
        <v>217.20000000000002</v>
      </c>
      <c r="M116">
        <f t="shared" si="16"/>
        <v>4.1919981471831393</v>
      </c>
      <c r="O116">
        <v>1.4826999999999999</v>
      </c>
      <c r="V116" s="11">
        <f t="shared" si="9"/>
        <v>0.12261980584023315</v>
      </c>
      <c r="W116">
        <v>6.3532999999999999</v>
      </c>
      <c r="X116">
        <f t="shared" si="13"/>
        <v>20.905671068578535</v>
      </c>
      <c r="Y116">
        <v>14.8667</v>
      </c>
      <c r="Z116">
        <f t="shared" si="10"/>
        <v>0.28692992106228166</v>
      </c>
      <c r="AA116" s="8">
        <v>3162.59</v>
      </c>
      <c r="AB116">
        <f t="shared" si="14"/>
        <v>61.038542450736301</v>
      </c>
      <c r="AC116" s="8">
        <v>63933.52</v>
      </c>
      <c r="AD116">
        <f t="shared" si="15"/>
        <v>1233.928164746299</v>
      </c>
      <c r="AE116" s="5">
        <v>9.09</v>
      </c>
    </row>
    <row r="117" spans="1:31" x14ac:dyDescent="0.3">
      <c r="A117" s="1">
        <v>29768</v>
      </c>
      <c r="B117" s="12">
        <v>6025</v>
      </c>
      <c r="C117" s="13">
        <v>52.73</v>
      </c>
      <c r="D117">
        <f t="shared" si="8"/>
        <v>0.90672674690816579</v>
      </c>
      <c r="E117">
        <v>47.811701364467581</v>
      </c>
      <c r="F117" s="2">
        <v>90.766999999999996</v>
      </c>
      <c r="G117" s="14">
        <v>17.579999999999998</v>
      </c>
      <c r="H117" s="18">
        <v>125.73</v>
      </c>
      <c r="I117" s="11">
        <f t="shared" si="12"/>
        <v>2.3844111511473547</v>
      </c>
      <c r="J117">
        <v>63.703299999999999</v>
      </c>
      <c r="K117" s="11">
        <v>86.716700000000003</v>
      </c>
      <c r="L117">
        <v>200.6</v>
      </c>
      <c r="M117">
        <f t="shared" si="16"/>
        <v>3.8042859852076618</v>
      </c>
      <c r="O117">
        <v>-0.77580000000000005</v>
      </c>
      <c r="V117" s="11">
        <f t="shared" si="9"/>
        <v>0.12282761236487769</v>
      </c>
      <c r="W117">
        <v>6.4767000000000001</v>
      </c>
      <c r="X117">
        <f t="shared" si="13"/>
        <v>19.412663856593635</v>
      </c>
      <c r="Y117">
        <v>15.183299999999999</v>
      </c>
      <c r="Z117">
        <f t="shared" si="10"/>
        <v>0.28794424426322779</v>
      </c>
      <c r="AA117" s="8">
        <v>3249.8</v>
      </c>
      <c r="AB117">
        <f t="shared" si="14"/>
        <v>61.630950123269493</v>
      </c>
      <c r="AC117" s="8">
        <v>64963.5</v>
      </c>
      <c r="AD117">
        <f t="shared" si="15"/>
        <v>1232.0026550350844</v>
      </c>
      <c r="AE117" s="5">
        <v>8.4499999999999993</v>
      </c>
    </row>
    <row r="118" spans="1:31" x14ac:dyDescent="0.3">
      <c r="A118" s="1">
        <v>29860</v>
      </c>
      <c r="B118" s="12">
        <v>5950</v>
      </c>
      <c r="C118" s="13">
        <v>53.692</v>
      </c>
      <c r="D118">
        <f t="shared" si="8"/>
        <v>0.89324360929046998</v>
      </c>
      <c r="E118">
        <v>47.960035870023916</v>
      </c>
      <c r="F118" s="2">
        <v>92.533000000000001</v>
      </c>
      <c r="G118" s="14">
        <v>13.59</v>
      </c>
      <c r="H118" s="18">
        <v>122.15</v>
      </c>
      <c r="I118" s="11">
        <f t="shared" si="12"/>
        <v>2.2750130373239963</v>
      </c>
      <c r="J118">
        <v>66.006699999999995</v>
      </c>
      <c r="K118" s="11">
        <v>82.6267</v>
      </c>
      <c r="L118">
        <v>195.39999999999998</v>
      </c>
      <c r="M118">
        <f t="shared" si="16"/>
        <v>3.6392758697757577</v>
      </c>
      <c r="O118">
        <v>-0.80489999999999995</v>
      </c>
      <c r="V118" s="11">
        <f t="shared" si="9"/>
        <v>0.12279855471951129</v>
      </c>
      <c r="W118">
        <v>6.5933000000000002</v>
      </c>
      <c r="X118">
        <f t="shared" si="13"/>
        <v>18.5263828431893</v>
      </c>
      <c r="Y118">
        <v>15.33</v>
      </c>
      <c r="Z118">
        <f t="shared" si="10"/>
        <v>0.28551739551516053</v>
      </c>
      <c r="AA118" s="8">
        <v>3333.94</v>
      </c>
      <c r="AB118">
        <f t="shared" si="14"/>
        <v>62.093794233777842</v>
      </c>
      <c r="AC118" s="8">
        <v>65873.56</v>
      </c>
      <c r="AD118">
        <f t="shared" si="15"/>
        <v>1226.878492140356</v>
      </c>
      <c r="AE118" s="5">
        <v>7.65</v>
      </c>
    </row>
    <row r="119" spans="1:31" x14ac:dyDescent="0.3">
      <c r="A119" s="1">
        <v>29952</v>
      </c>
      <c r="B119" s="12">
        <v>5852.3</v>
      </c>
      <c r="C119" s="13">
        <v>54.420999999999999</v>
      </c>
      <c r="D119">
        <f t="shared" si="8"/>
        <v>0.89065767039048749</v>
      </c>
      <c r="E119">
        <v>48.470481080320717</v>
      </c>
      <c r="F119" s="2">
        <v>93.667000000000002</v>
      </c>
      <c r="G119" s="14">
        <v>14.23</v>
      </c>
      <c r="H119" s="18">
        <v>114.04</v>
      </c>
      <c r="I119" s="11">
        <f t="shared" si="12"/>
        <v>2.095514599143713</v>
      </c>
      <c r="J119">
        <v>61.616700000000002</v>
      </c>
      <c r="K119" s="11">
        <v>81.243300000000005</v>
      </c>
      <c r="L119">
        <v>181.2</v>
      </c>
      <c r="M119">
        <f t="shared" si="16"/>
        <v>3.3295970305580567</v>
      </c>
      <c r="O119">
        <v>0.57669999999999999</v>
      </c>
      <c r="V119" s="11">
        <f t="shared" si="9"/>
        <v>0.12293048639312031</v>
      </c>
      <c r="W119">
        <v>6.69</v>
      </c>
      <c r="X119">
        <f t="shared" si="13"/>
        <v>17.046337817638268</v>
      </c>
      <c r="Y119">
        <v>14.9933</v>
      </c>
      <c r="Z119">
        <f t="shared" si="10"/>
        <v>0.27550577901912865</v>
      </c>
      <c r="AA119" s="8">
        <v>3393.03</v>
      </c>
      <c r="AB119">
        <f t="shared" si="14"/>
        <v>62.347806912772647</v>
      </c>
      <c r="AC119" s="8">
        <v>66666.39</v>
      </c>
      <c r="AD119">
        <f t="shared" si="15"/>
        <v>1225.012219547601</v>
      </c>
      <c r="AE119" s="5">
        <v>7.39</v>
      </c>
    </row>
    <row r="120" spans="1:31" x14ac:dyDescent="0.3">
      <c r="A120" s="1">
        <v>30042</v>
      </c>
      <c r="B120" s="12">
        <v>5884</v>
      </c>
      <c r="C120" s="13">
        <v>55.08</v>
      </c>
      <c r="D120">
        <f t="shared" si="8"/>
        <v>0.88412029081754573</v>
      </c>
      <c r="E120">
        <v>48.697345618230415</v>
      </c>
      <c r="F120" s="2">
        <v>95.4</v>
      </c>
      <c r="G120" s="14">
        <v>14.51</v>
      </c>
      <c r="H120" s="18">
        <v>114.01</v>
      </c>
      <c r="I120" s="11">
        <f t="shared" si="12"/>
        <v>2.0698983297022515</v>
      </c>
      <c r="J120">
        <v>61.66</v>
      </c>
      <c r="K120" s="11">
        <v>77.073300000000003</v>
      </c>
      <c r="L120">
        <v>179.5</v>
      </c>
      <c r="M120">
        <f t="shared" si="16"/>
        <v>3.2588961510530141</v>
      </c>
      <c r="O120">
        <v>-8.9399999999999993E-2</v>
      </c>
      <c r="V120" s="11">
        <f t="shared" si="9"/>
        <v>0.12309368191721133</v>
      </c>
      <c r="W120">
        <v>6.78</v>
      </c>
      <c r="X120">
        <f t="shared" si="13"/>
        <v>16.815634218289087</v>
      </c>
      <c r="Y120">
        <v>14.3833</v>
      </c>
      <c r="Z120">
        <f t="shared" si="10"/>
        <v>0.26113471314451708</v>
      </c>
      <c r="AA120" s="8">
        <v>3448.82</v>
      </c>
      <c r="AB120">
        <f t="shared" si="14"/>
        <v>62.614742193173569</v>
      </c>
      <c r="AC120" s="8">
        <v>67352.7</v>
      </c>
      <c r="AD120">
        <f t="shared" si="15"/>
        <v>1222.8159041394335</v>
      </c>
      <c r="AE120" s="5">
        <v>7.26</v>
      </c>
    </row>
    <row r="121" spans="1:31" x14ac:dyDescent="0.3">
      <c r="A121" s="1">
        <v>30133</v>
      </c>
      <c r="B121" s="12">
        <v>5861.4</v>
      </c>
      <c r="C121" s="13">
        <v>55.863999999999997</v>
      </c>
      <c r="D121">
        <f t="shared" si="8"/>
        <v>0.8663238190523872</v>
      </c>
      <c r="E121">
        <v>48.396313827542556</v>
      </c>
      <c r="F121" s="2">
        <v>97</v>
      </c>
      <c r="G121" s="14">
        <v>11.01</v>
      </c>
      <c r="H121" s="18">
        <v>113.75</v>
      </c>
      <c r="I121" s="11">
        <f t="shared" si="12"/>
        <v>2.0361950451095518</v>
      </c>
      <c r="J121">
        <v>62.48</v>
      </c>
      <c r="K121" s="11">
        <v>72.14</v>
      </c>
      <c r="L121">
        <v>174</v>
      </c>
      <c r="M121">
        <f t="shared" si="16"/>
        <v>3.11470714592582</v>
      </c>
      <c r="O121">
        <v>-0.41920000000000002</v>
      </c>
      <c r="V121" s="11">
        <f t="shared" si="9"/>
        <v>0.12238113991121297</v>
      </c>
      <c r="W121">
        <v>6.8367000000000004</v>
      </c>
      <c r="X121">
        <f t="shared" si="13"/>
        <v>16.638144133865755</v>
      </c>
      <c r="Y121">
        <v>13.763299999999999</v>
      </c>
      <c r="Z121">
        <f t="shared" si="10"/>
        <v>0.24637154518115423</v>
      </c>
      <c r="AA121" s="8">
        <v>3527.05</v>
      </c>
      <c r="AB121">
        <f t="shared" si="14"/>
        <v>63.136366891021055</v>
      </c>
      <c r="AC121" s="8">
        <v>68007.13</v>
      </c>
      <c r="AD121">
        <f t="shared" si="15"/>
        <v>1217.3695045109553</v>
      </c>
      <c r="AE121" s="5">
        <v>6.64</v>
      </c>
    </row>
    <row r="122" spans="1:31" x14ac:dyDescent="0.3">
      <c r="A122" s="1">
        <v>30225</v>
      </c>
      <c r="B122" s="12">
        <v>5866</v>
      </c>
      <c r="C122" s="13">
        <v>56.47</v>
      </c>
      <c r="D122">
        <f t="shared" si="8"/>
        <v>0.86320765350730411</v>
      </c>
      <c r="E122">
        <v>48.745336193557463</v>
      </c>
      <c r="F122" s="2">
        <v>97.332999999999998</v>
      </c>
      <c r="G122" s="14">
        <v>9.2899999999999991</v>
      </c>
      <c r="H122" s="18">
        <v>136.75</v>
      </c>
      <c r="I122" s="11">
        <f t="shared" si="12"/>
        <v>2.421639808748008</v>
      </c>
      <c r="J122">
        <v>61.85</v>
      </c>
      <c r="K122" s="11">
        <v>70.726699999999994</v>
      </c>
      <c r="L122">
        <v>221.29999999999998</v>
      </c>
      <c r="M122">
        <f t="shared" si="16"/>
        <v>3.918894988489463</v>
      </c>
      <c r="O122">
        <v>0.50549999999999995</v>
      </c>
      <c r="V122" s="11">
        <f t="shared" si="9"/>
        <v>0.12153887019656455</v>
      </c>
      <c r="W122">
        <v>6.8632999999999997</v>
      </c>
      <c r="X122">
        <f t="shared" si="13"/>
        <v>19.924817507612957</v>
      </c>
      <c r="Y122">
        <v>12.9467</v>
      </c>
      <c r="Z122">
        <f t="shared" si="10"/>
        <v>0.2292668673632017</v>
      </c>
      <c r="AA122" s="8">
        <v>3602.08</v>
      </c>
      <c r="AB122">
        <f t="shared" si="14"/>
        <v>63.787497786435274</v>
      </c>
      <c r="AC122" s="8">
        <v>68722.38</v>
      </c>
      <c r="AD122">
        <f t="shared" si="15"/>
        <v>1216.9714892863469</v>
      </c>
      <c r="AE122" s="5">
        <v>8</v>
      </c>
    </row>
    <row r="123" spans="1:31" x14ac:dyDescent="0.3">
      <c r="A123" s="1">
        <v>30317</v>
      </c>
      <c r="B123" s="12">
        <v>5938.9</v>
      </c>
      <c r="C123" s="13">
        <v>56.929000000000002</v>
      </c>
      <c r="D123">
        <f t="shared" si="8"/>
        <v>0.87195815852150338</v>
      </c>
      <c r="E123">
        <v>49.639706006470668</v>
      </c>
      <c r="F123" s="2">
        <v>97.933000000000007</v>
      </c>
      <c r="G123" s="14">
        <v>8.65</v>
      </c>
      <c r="H123" s="18">
        <v>147.81</v>
      </c>
      <c r="I123" s="11">
        <f t="shared" si="12"/>
        <v>2.5963919970489555</v>
      </c>
      <c r="J123">
        <v>55.41</v>
      </c>
      <c r="K123" s="11">
        <v>74.319999999999993</v>
      </c>
      <c r="L123">
        <v>254.7</v>
      </c>
      <c r="M123">
        <f t="shared" si="16"/>
        <v>4.473993922254035</v>
      </c>
      <c r="O123">
        <v>0.34310000000000002</v>
      </c>
      <c r="V123" s="11">
        <f t="shared" si="9"/>
        <v>0.12114563754852535</v>
      </c>
      <c r="W123">
        <v>6.8967000000000001</v>
      </c>
      <c r="X123">
        <f t="shared" si="13"/>
        <v>21.431989212231937</v>
      </c>
      <c r="Y123">
        <v>12.4933</v>
      </c>
      <c r="Z123">
        <f t="shared" si="10"/>
        <v>0.21945405680760244</v>
      </c>
      <c r="AA123" s="8">
        <v>3659.05</v>
      </c>
      <c r="AB123">
        <f t="shared" si="14"/>
        <v>64.273920146146949</v>
      </c>
      <c r="AC123" s="8">
        <v>69536.12</v>
      </c>
      <c r="AD123">
        <f t="shared" si="15"/>
        <v>1221.4533893094906</v>
      </c>
      <c r="AE123" s="5">
        <v>8.76</v>
      </c>
    </row>
    <row r="124" spans="1:31" x14ac:dyDescent="0.3">
      <c r="A124" s="1">
        <v>30407</v>
      </c>
      <c r="B124" s="12">
        <v>6072.4</v>
      </c>
      <c r="C124" s="13">
        <v>57.344999999999999</v>
      </c>
      <c r="D124">
        <f t="shared" si="8"/>
        <v>0.87605557255682642</v>
      </c>
      <c r="E124">
        <v>50.23740680827121</v>
      </c>
      <c r="F124" s="2">
        <v>98.9</v>
      </c>
      <c r="G124" s="14">
        <v>8.8000000000000007</v>
      </c>
      <c r="H124" s="18">
        <v>162.87</v>
      </c>
      <c r="I124" s="11">
        <f t="shared" si="12"/>
        <v>2.8401778707821084</v>
      </c>
      <c r="J124">
        <v>55.84</v>
      </c>
      <c r="K124" s="11">
        <v>80.506699999999995</v>
      </c>
      <c r="L124">
        <v>300.39999999999998</v>
      </c>
      <c r="M124">
        <f t="shared" si="16"/>
        <v>5.2384689162089106</v>
      </c>
      <c r="O124">
        <v>-5.0799999999999998E-2</v>
      </c>
      <c r="V124" s="11">
        <f t="shared" si="9"/>
        <v>0.1208475019618101</v>
      </c>
      <c r="W124">
        <v>6.93</v>
      </c>
      <c r="X124">
        <f t="shared" si="13"/>
        <v>23.502164502164504</v>
      </c>
      <c r="Y124">
        <v>12.533300000000001</v>
      </c>
      <c r="Z124">
        <f t="shared" si="10"/>
        <v>0.21855959543116227</v>
      </c>
      <c r="AA124" s="8">
        <v>3708.94</v>
      </c>
      <c r="AB124">
        <f t="shared" si="14"/>
        <v>64.677652803208645</v>
      </c>
      <c r="AC124" s="8">
        <v>70419.570000000007</v>
      </c>
      <c r="AD124">
        <f t="shared" si="15"/>
        <v>1227.9984305519226</v>
      </c>
      <c r="AE124" s="5">
        <v>9.5299999999999994</v>
      </c>
    </row>
    <row r="125" spans="1:31" x14ac:dyDescent="0.3">
      <c r="A125" s="1">
        <v>30498</v>
      </c>
      <c r="B125" s="12">
        <v>6192.2</v>
      </c>
      <c r="C125" s="13">
        <v>57.929000000000002</v>
      </c>
      <c r="D125">
        <f t="shared" si="8"/>
        <v>0.8726462900737908</v>
      </c>
      <c r="E125">
        <v>50.551526937684628</v>
      </c>
      <c r="F125" s="2">
        <v>100.133</v>
      </c>
      <c r="G125" s="14">
        <v>9.4600000000000009</v>
      </c>
      <c r="H125" s="18">
        <v>165.39</v>
      </c>
      <c r="I125" s="11">
        <f t="shared" si="12"/>
        <v>2.8550466950922679</v>
      </c>
      <c r="J125">
        <v>56.21</v>
      </c>
      <c r="K125" s="11">
        <v>86.943299999999994</v>
      </c>
      <c r="L125">
        <v>304.39999999999998</v>
      </c>
      <c r="M125">
        <f t="shared" si="16"/>
        <v>5.2547083498765721</v>
      </c>
      <c r="O125">
        <v>-0.2291</v>
      </c>
      <c r="V125" s="11">
        <f t="shared" si="9"/>
        <v>0.12049232681385835</v>
      </c>
      <c r="W125">
        <v>6.98</v>
      </c>
      <c r="X125">
        <f t="shared" si="13"/>
        <v>23.694842406876788</v>
      </c>
      <c r="Y125">
        <v>13.0633</v>
      </c>
      <c r="Z125">
        <f t="shared" si="10"/>
        <v>0.22550536000966701</v>
      </c>
      <c r="AA125" s="8">
        <v>3777.79</v>
      </c>
      <c r="AB125">
        <f t="shared" si="14"/>
        <v>65.214141449015173</v>
      </c>
      <c r="AC125" s="8">
        <v>71355.58</v>
      </c>
      <c r="AD125">
        <f t="shared" si="15"/>
        <v>1231.7764850075091</v>
      </c>
      <c r="AE125" s="5">
        <v>10.01</v>
      </c>
    </row>
    <row r="126" spans="1:31" x14ac:dyDescent="0.3">
      <c r="A126" s="1">
        <v>30590</v>
      </c>
      <c r="B126" s="12">
        <v>6320.2</v>
      </c>
      <c r="C126" s="13">
        <v>58.354999999999997</v>
      </c>
      <c r="D126">
        <f t="shared" si="8"/>
        <v>0.86949064277984123</v>
      </c>
      <c r="E126">
        <v>50.739126459417633</v>
      </c>
      <c r="F126" s="2">
        <v>101.43300000000001</v>
      </c>
      <c r="G126" s="14">
        <v>9.43</v>
      </c>
      <c r="H126" s="18">
        <v>165.75</v>
      </c>
      <c r="I126" s="11">
        <f t="shared" si="12"/>
        <v>2.8403735755290893</v>
      </c>
      <c r="J126">
        <v>54.05</v>
      </c>
      <c r="K126" s="11">
        <v>88.513300000000001</v>
      </c>
      <c r="L126">
        <v>281.39999999999998</v>
      </c>
      <c r="M126">
        <f t="shared" si="16"/>
        <v>4.8222088938394307</v>
      </c>
      <c r="O126">
        <v>0.25779999999999997</v>
      </c>
      <c r="V126" s="11">
        <f t="shared" si="9"/>
        <v>0.12098363464998715</v>
      </c>
      <c r="W126">
        <v>7.06</v>
      </c>
      <c r="X126">
        <f t="shared" si="13"/>
        <v>23.477337110481589</v>
      </c>
      <c r="Y126">
        <v>13.7867</v>
      </c>
      <c r="Z126">
        <f t="shared" si="10"/>
        <v>0.23625567646302803</v>
      </c>
      <c r="AA126" s="8">
        <v>3828.35</v>
      </c>
      <c r="AB126">
        <f t="shared" si="14"/>
        <v>65.604489760945938</v>
      </c>
      <c r="AC126" s="8">
        <v>72350.539999999994</v>
      </c>
      <c r="AD126">
        <f t="shared" si="15"/>
        <v>1239.8344614857338</v>
      </c>
      <c r="AE126" s="5">
        <v>10</v>
      </c>
    </row>
    <row r="127" spans="1:31" x14ac:dyDescent="0.3">
      <c r="A127" s="1">
        <v>30682</v>
      </c>
      <c r="B127" s="12">
        <v>6442.8</v>
      </c>
      <c r="C127" s="13">
        <v>59.095999999999997</v>
      </c>
      <c r="D127">
        <f t="shared" si="8"/>
        <v>0.87128611998019656</v>
      </c>
      <c r="E127">
        <v>51.489524546349692</v>
      </c>
      <c r="F127" s="2">
        <v>102.833</v>
      </c>
      <c r="G127" s="14">
        <v>9.69</v>
      </c>
      <c r="H127" s="18">
        <v>160.36000000000001</v>
      </c>
      <c r="I127" s="11">
        <f t="shared" si="12"/>
        <v>2.7135508325436581</v>
      </c>
      <c r="J127">
        <v>53.753300000000003</v>
      </c>
      <c r="K127" s="11">
        <v>89.93</v>
      </c>
      <c r="L127">
        <v>262.5</v>
      </c>
      <c r="M127">
        <f t="shared" si="16"/>
        <v>4.4419250033843243</v>
      </c>
      <c r="O127">
        <v>0.1166</v>
      </c>
      <c r="V127" s="11">
        <f t="shared" si="9"/>
        <v>0.12098957628265873</v>
      </c>
      <c r="W127">
        <v>7.15</v>
      </c>
      <c r="X127">
        <f t="shared" si="13"/>
        <v>22.427972027972029</v>
      </c>
      <c r="Y127">
        <v>14.85</v>
      </c>
      <c r="Z127">
        <f t="shared" si="10"/>
        <v>0.25128604304859892</v>
      </c>
      <c r="AA127" s="8">
        <v>3886.73</v>
      </c>
      <c r="AB127">
        <f t="shared" si="14"/>
        <v>65.769764451062684</v>
      </c>
      <c r="AC127" s="8">
        <v>73424.59</v>
      </c>
      <c r="AD127">
        <f t="shared" si="15"/>
        <v>1242.4629416542575</v>
      </c>
      <c r="AE127" s="5">
        <v>9.89</v>
      </c>
    </row>
    <row r="128" spans="1:31" x14ac:dyDescent="0.3">
      <c r="A128" s="1">
        <v>30773</v>
      </c>
      <c r="B128" s="12">
        <v>6554</v>
      </c>
      <c r="C128" s="13">
        <v>59.601999999999997</v>
      </c>
      <c r="D128">
        <f t="shared" si="8"/>
        <v>0.87794332782097051</v>
      </c>
      <c r="E128">
        <v>52.327178224785484</v>
      </c>
      <c r="F128" s="2">
        <v>104.1</v>
      </c>
      <c r="G128" s="14">
        <v>10.56</v>
      </c>
      <c r="H128" s="18">
        <v>155.74</v>
      </c>
      <c r="I128" s="11">
        <f t="shared" si="12"/>
        <v>2.6129995637730281</v>
      </c>
      <c r="J128">
        <v>53.986699999999999</v>
      </c>
      <c r="K128" s="11">
        <v>90.303299999999993</v>
      </c>
      <c r="L128">
        <v>243</v>
      </c>
      <c r="M128">
        <f t="shared" si="16"/>
        <v>4.0770443944834067</v>
      </c>
      <c r="O128">
        <v>0.1239</v>
      </c>
      <c r="V128" s="11">
        <f t="shared" si="9"/>
        <v>0.12192040535552499</v>
      </c>
      <c r="W128">
        <v>7.2667000000000002</v>
      </c>
      <c r="X128">
        <f t="shared" si="13"/>
        <v>21.43201177976248</v>
      </c>
      <c r="Y128">
        <v>15.886699999999999</v>
      </c>
      <c r="Z128">
        <f t="shared" si="10"/>
        <v>0.26654642461662359</v>
      </c>
      <c r="AA128" s="8">
        <v>3956.78</v>
      </c>
      <c r="AB128">
        <f t="shared" si="14"/>
        <v>66.386698432938502</v>
      </c>
      <c r="AC128" s="8">
        <v>74567.100000000006</v>
      </c>
      <c r="AD128">
        <f t="shared" si="15"/>
        <v>1251.0838562464348</v>
      </c>
      <c r="AE128" s="5">
        <v>9.31</v>
      </c>
    </row>
    <row r="129" spans="1:31" x14ac:dyDescent="0.3">
      <c r="A129" s="1">
        <v>30864</v>
      </c>
      <c r="B129" s="12">
        <v>6617.7</v>
      </c>
      <c r="C129" s="13">
        <v>60.081000000000003</v>
      </c>
      <c r="D129">
        <f t="shared" si="8"/>
        <v>0.87951242846586242</v>
      </c>
      <c r="E129">
        <v>52.841986214657481</v>
      </c>
      <c r="F129" s="2">
        <v>105.4</v>
      </c>
      <c r="G129" s="14">
        <v>11.39</v>
      </c>
      <c r="H129" s="18">
        <v>160.47999999999999</v>
      </c>
      <c r="I129" s="11">
        <f t="shared" si="12"/>
        <v>2.6710607346748554</v>
      </c>
      <c r="J129">
        <v>52.256700000000002</v>
      </c>
      <c r="K129" s="11">
        <v>80.343299999999999</v>
      </c>
      <c r="L129">
        <v>244.9</v>
      </c>
      <c r="M129">
        <f t="shared" si="16"/>
        <v>4.0761638454752749</v>
      </c>
      <c r="O129">
        <v>0.23150000000000001</v>
      </c>
      <c r="V129" s="11">
        <f t="shared" si="9"/>
        <v>0.12244636407516518</v>
      </c>
      <c r="W129">
        <v>7.3567</v>
      </c>
      <c r="X129">
        <f t="shared" si="13"/>
        <v>21.814128617450759</v>
      </c>
      <c r="Y129">
        <v>16.440000000000001</v>
      </c>
      <c r="Z129">
        <f t="shared" si="10"/>
        <v>0.27363059869176615</v>
      </c>
      <c r="AA129" s="8">
        <v>4034.84</v>
      </c>
      <c r="AB129">
        <f t="shared" si="14"/>
        <v>67.156671826367742</v>
      </c>
      <c r="AC129" s="8">
        <v>75757.789999999994</v>
      </c>
      <c r="AD129">
        <f t="shared" si="15"/>
        <v>1260.9275810988497</v>
      </c>
      <c r="AE129" s="5">
        <v>8.8699999999999992</v>
      </c>
    </row>
    <row r="130" spans="1:31" x14ac:dyDescent="0.3">
      <c r="A130" s="1">
        <v>30956</v>
      </c>
      <c r="B130" s="12">
        <v>6671.6</v>
      </c>
      <c r="C130" s="13">
        <v>60.465000000000003</v>
      </c>
      <c r="D130">
        <f t="shared" si="8"/>
        <v>0.88222452436622678</v>
      </c>
      <c r="E130">
        <v>53.343705865803905</v>
      </c>
      <c r="F130" s="2">
        <v>106.467</v>
      </c>
      <c r="G130" s="14">
        <v>9.27</v>
      </c>
      <c r="H130" s="18">
        <v>165.19</v>
      </c>
      <c r="I130" s="11">
        <f t="shared" si="12"/>
        <v>2.7319937153725293</v>
      </c>
      <c r="J130">
        <v>51.15</v>
      </c>
      <c r="K130" s="11">
        <v>76.996700000000004</v>
      </c>
      <c r="L130">
        <v>245.2</v>
      </c>
      <c r="M130">
        <f t="shared" si="16"/>
        <v>4.0552385677664757</v>
      </c>
      <c r="O130">
        <v>-0.7389</v>
      </c>
      <c r="V130" s="11">
        <f t="shared" si="9"/>
        <v>0.12370793020755809</v>
      </c>
      <c r="W130">
        <v>7.48</v>
      </c>
      <c r="X130">
        <f t="shared" si="13"/>
        <v>22.084224598930479</v>
      </c>
      <c r="Y130">
        <v>16.613299999999999</v>
      </c>
      <c r="Z130">
        <f t="shared" si="10"/>
        <v>0.27475895145952201</v>
      </c>
      <c r="AA130" s="8">
        <v>4109.6000000000004</v>
      </c>
      <c r="AB130">
        <f t="shared" si="14"/>
        <v>67.966592243446627</v>
      </c>
      <c r="AC130" s="8">
        <v>77005.710000000006</v>
      </c>
      <c r="AD130">
        <f t="shared" si="15"/>
        <v>1273.558422227735</v>
      </c>
      <c r="AE130" s="5">
        <v>9.6</v>
      </c>
    </row>
    <row r="131" spans="1:31" x14ac:dyDescent="0.3">
      <c r="A131" s="1">
        <v>31048</v>
      </c>
      <c r="B131" s="12">
        <v>6734.5</v>
      </c>
      <c r="C131" s="13">
        <v>61.136000000000003</v>
      </c>
      <c r="D131">
        <f t="shared" si="8"/>
        <v>0.88467316137113305</v>
      </c>
      <c r="E131">
        <v>54.085378393585593</v>
      </c>
      <c r="F131" s="2">
        <v>107.633</v>
      </c>
      <c r="G131" s="14">
        <v>8.48</v>
      </c>
      <c r="H131" s="18">
        <v>177.1</v>
      </c>
      <c r="I131" s="11">
        <f t="shared" si="12"/>
        <v>2.896820204135043</v>
      </c>
      <c r="J131">
        <v>51.1</v>
      </c>
      <c r="K131" s="11">
        <v>75.253299999999996</v>
      </c>
      <c r="L131">
        <v>275.7</v>
      </c>
      <c r="M131">
        <f t="shared" si="16"/>
        <v>4.5096179010730175</v>
      </c>
      <c r="O131">
        <v>8.4400000000000003E-2</v>
      </c>
      <c r="V131" s="11">
        <f t="shared" si="9"/>
        <v>0.12458616854226641</v>
      </c>
      <c r="W131">
        <v>7.6166999999999998</v>
      </c>
      <c r="X131">
        <f t="shared" si="13"/>
        <v>23.251539380571639</v>
      </c>
      <c r="Y131">
        <v>16.473299999999998</v>
      </c>
      <c r="Z131">
        <f t="shared" si="10"/>
        <v>0.26945334990840092</v>
      </c>
      <c r="AA131" s="8">
        <v>4173.3999999999996</v>
      </c>
      <c r="AB131">
        <f t="shared" si="14"/>
        <v>68.264197853964916</v>
      </c>
      <c r="AC131" s="8">
        <v>78342.47</v>
      </c>
      <c r="AD131">
        <f t="shared" si="15"/>
        <v>1281.4457929861292</v>
      </c>
      <c r="AE131" s="5">
        <v>10</v>
      </c>
    </row>
    <row r="132" spans="1:31" x14ac:dyDescent="0.3">
      <c r="A132" s="1">
        <v>31138</v>
      </c>
      <c r="B132" s="12">
        <v>6791.5</v>
      </c>
      <c r="C132" s="13">
        <v>61.482999999999997</v>
      </c>
      <c r="D132">
        <f t="shared" ref="D132:D195" si="17">E132/C132</f>
        <v>0.8936591573263718</v>
      </c>
      <c r="E132">
        <v>54.944845969897315</v>
      </c>
      <c r="F132" s="2">
        <v>108.767</v>
      </c>
      <c r="G132" s="14">
        <v>7.92</v>
      </c>
      <c r="H132" s="18">
        <v>184.74</v>
      </c>
      <c r="I132" s="11">
        <f t="shared" si="12"/>
        <v>3.0047330156303373</v>
      </c>
      <c r="J132">
        <v>50.3767</v>
      </c>
      <c r="K132" s="11">
        <v>74.166700000000006</v>
      </c>
      <c r="L132">
        <v>286.3</v>
      </c>
      <c r="M132">
        <f t="shared" si="16"/>
        <v>4.656571735276418</v>
      </c>
      <c r="O132">
        <v>-0.13769999999999999</v>
      </c>
      <c r="V132" s="11">
        <f t="shared" ref="V132:V195" si="18">W132/C132</f>
        <v>0.1254541905892686</v>
      </c>
      <c r="W132">
        <v>7.7133000000000003</v>
      </c>
      <c r="X132">
        <f t="shared" si="13"/>
        <v>23.950838162654119</v>
      </c>
      <c r="Y132">
        <v>15.87</v>
      </c>
      <c r="Z132">
        <f t="shared" ref="Z132:Z195" si="19">Y132/C132</f>
        <v>0.25812013076785451</v>
      </c>
      <c r="AA132" s="8">
        <v>4260.53</v>
      </c>
      <c r="AB132">
        <f t="shared" si="14"/>
        <v>69.296065579103171</v>
      </c>
      <c r="AC132" s="8">
        <v>79787.09</v>
      </c>
      <c r="AD132">
        <f t="shared" si="15"/>
        <v>1297.7097734333067</v>
      </c>
      <c r="AE132" s="5">
        <v>10.4</v>
      </c>
    </row>
    <row r="133" spans="1:31" x14ac:dyDescent="0.3">
      <c r="A133" s="1">
        <v>31229</v>
      </c>
      <c r="B133" s="12">
        <v>6897.6</v>
      </c>
      <c r="C133" s="13">
        <v>61.735999999999997</v>
      </c>
      <c r="D133">
        <f t="shared" si="17"/>
        <v>0.90511987817460149</v>
      </c>
      <c r="E133">
        <v>55.878480798987198</v>
      </c>
      <c r="F133" s="2">
        <v>109.733</v>
      </c>
      <c r="G133" s="14">
        <v>7.9</v>
      </c>
      <c r="H133" s="18">
        <v>188.44</v>
      </c>
      <c r="I133" s="11">
        <f t="shared" si="12"/>
        <v>3.0523519502397307</v>
      </c>
      <c r="J133">
        <v>50.056699999999999</v>
      </c>
      <c r="K133" s="11">
        <v>68.693299999999994</v>
      </c>
      <c r="L133">
        <v>296.09999999999997</v>
      </c>
      <c r="M133">
        <f t="shared" si="16"/>
        <v>4.7962291045743157</v>
      </c>
      <c r="O133">
        <v>0.25209999999999999</v>
      </c>
      <c r="V133" s="11">
        <f t="shared" si="18"/>
        <v>0.12645296099520539</v>
      </c>
      <c r="W133">
        <v>7.8067000000000002</v>
      </c>
      <c r="X133">
        <f t="shared" si="13"/>
        <v>24.138240229546415</v>
      </c>
      <c r="Y133">
        <v>15.3567</v>
      </c>
      <c r="Z133">
        <f t="shared" si="19"/>
        <v>0.24874789425942725</v>
      </c>
      <c r="AA133" s="8">
        <v>4340.54</v>
      </c>
      <c r="AB133">
        <f t="shared" si="14"/>
        <v>70.308086043799406</v>
      </c>
      <c r="AC133" s="8">
        <v>81350.789999999994</v>
      </c>
      <c r="AD133">
        <f t="shared" si="15"/>
        <v>1317.7204548399636</v>
      </c>
      <c r="AE133" s="5">
        <v>11</v>
      </c>
    </row>
    <row r="134" spans="1:31" x14ac:dyDescent="0.3">
      <c r="A134" s="1">
        <v>31321</v>
      </c>
      <c r="B134" s="12">
        <v>6950</v>
      </c>
      <c r="C134" s="13">
        <v>62.14</v>
      </c>
      <c r="D134">
        <f t="shared" si="17"/>
        <v>0.91004745499784212</v>
      </c>
      <c r="E134">
        <v>56.550348853565907</v>
      </c>
      <c r="F134" s="2">
        <v>111</v>
      </c>
      <c r="G134" s="14">
        <v>8.1</v>
      </c>
      <c r="H134" s="18">
        <v>196.62</v>
      </c>
      <c r="I134" s="11">
        <f t="shared" si="12"/>
        <v>3.1641454779530096</v>
      </c>
      <c r="J134">
        <v>51.3</v>
      </c>
      <c r="K134" s="11">
        <v>68.7</v>
      </c>
      <c r="L134">
        <v>303.3</v>
      </c>
      <c r="M134">
        <f t="shared" si="16"/>
        <v>4.8809140650144833</v>
      </c>
      <c r="O134">
        <v>0.1119</v>
      </c>
      <c r="T134">
        <v>0.1246</v>
      </c>
      <c r="U134">
        <f>T134/C134*1000</f>
        <v>2.0051496620534275</v>
      </c>
      <c r="V134" s="11">
        <f t="shared" si="18"/>
        <v>0.12681042806565818</v>
      </c>
      <c r="W134">
        <v>7.88</v>
      </c>
      <c r="X134">
        <f t="shared" si="13"/>
        <v>24.951776649746193</v>
      </c>
      <c r="Y134">
        <v>14.816700000000001</v>
      </c>
      <c r="Z134">
        <f t="shared" si="19"/>
        <v>0.23844061795944643</v>
      </c>
      <c r="AA134" s="8">
        <v>4432.6099999999997</v>
      </c>
      <c r="AB134">
        <f t="shared" si="14"/>
        <v>71.332635983263586</v>
      </c>
      <c r="AC134" s="8">
        <v>83033.070000000007</v>
      </c>
      <c r="AD134">
        <f t="shared" si="15"/>
        <v>1336.225780495655</v>
      </c>
      <c r="AE134" s="5">
        <v>10.55</v>
      </c>
    </row>
    <row r="135" spans="1:31" x14ac:dyDescent="0.3">
      <c r="A135" s="1">
        <v>31413</v>
      </c>
      <c r="B135" s="12">
        <v>7016.8</v>
      </c>
      <c r="C135" s="13">
        <v>62.456000000000003</v>
      </c>
      <c r="D135">
        <f t="shared" si="17"/>
        <v>0.92311598703227971</v>
      </c>
      <c r="E135">
        <v>57.654132086088062</v>
      </c>
      <c r="F135" s="2">
        <v>112.2</v>
      </c>
      <c r="G135" s="14">
        <v>7.83</v>
      </c>
      <c r="H135" s="18">
        <v>219.59</v>
      </c>
      <c r="I135" s="11">
        <f t="shared" si="12"/>
        <v>3.51591520430383</v>
      </c>
      <c r="J135">
        <v>35.526699999999998</v>
      </c>
      <c r="K135" s="11">
        <v>71.790000000000006</v>
      </c>
      <c r="L135">
        <v>348.5</v>
      </c>
      <c r="M135">
        <f t="shared" si="16"/>
        <v>5.5799282695017292</v>
      </c>
      <c r="O135">
        <v>-9.1200000000000003E-2</v>
      </c>
      <c r="T135">
        <v>0.14069999999999999</v>
      </c>
      <c r="U135">
        <f t="shared" ref="U135:U198" si="20">T135/C135*1000</f>
        <v>2.2527859613167669</v>
      </c>
      <c r="V135" s="11">
        <f t="shared" si="18"/>
        <v>0.12776995004483155</v>
      </c>
      <c r="W135">
        <v>7.98</v>
      </c>
      <c r="X135">
        <f t="shared" si="13"/>
        <v>27.517543859649123</v>
      </c>
      <c r="Y135">
        <v>14.55</v>
      </c>
      <c r="Z135">
        <f t="shared" si="19"/>
        <v>0.23296400666068912</v>
      </c>
      <c r="AA135" s="8">
        <v>4490.49</v>
      </c>
      <c r="AB135">
        <f t="shared" si="14"/>
        <v>71.898456513385412</v>
      </c>
      <c r="AC135" s="8">
        <v>84838.93</v>
      </c>
      <c r="AD135">
        <f t="shared" si="15"/>
        <v>1358.3791789419749</v>
      </c>
      <c r="AE135" s="5">
        <v>11.72</v>
      </c>
    </row>
    <row r="136" spans="1:31" x14ac:dyDescent="0.3">
      <c r="A136" s="1">
        <v>31503</v>
      </c>
      <c r="B136" s="12">
        <v>7045</v>
      </c>
      <c r="C136" s="13">
        <v>62.786000000000001</v>
      </c>
      <c r="D136">
        <f t="shared" si="17"/>
        <v>0.93723395199748261</v>
      </c>
      <c r="E136">
        <v>58.845170910113943</v>
      </c>
      <c r="F136" s="2">
        <v>113.133</v>
      </c>
      <c r="G136" s="14">
        <v>6.92</v>
      </c>
      <c r="H136" s="18">
        <v>240.54</v>
      </c>
      <c r="I136" s="11">
        <f t="shared" si="12"/>
        <v>3.8311088459210652</v>
      </c>
      <c r="J136">
        <v>26.813300000000002</v>
      </c>
      <c r="K136" s="11">
        <v>68.6233</v>
      </c>
      <c r="L136">
        <v>389.90000000000003</v>
      </c>
      <c r="M136">
        <f t="shared" si="16"/>
        <v>6.2099831172554394</v>
      </c>
      <c r="O136">
        <v>0.27750000000000002</v>
      </c>
      <c r="T136">
        <v>0.16020000000000001</v>
      </c>
      <c r="U136">
        <f t="shared" si="20"/>
        <v>2.5515242251457333</v>
      </c>
      <c r="V136" s="11">
        <f t="shared" si="18"/>
        <v>0.12858439779568692</v>
      </c>
      <c r="W136">
        <v>8.0732999999999997</v>
      </c>
      <c r="X136">
        <f t="shared" si="13"/>
        <v>29.794507822080192</v>
      </c>
      <c r="Y136">
        <v>14.646699999999999</v>
      </c>
      <c r="Z136">
        <f t="shared" si="19"/>
        <v>0.23327971203771539</v>
      </c>
      <c r="AA136" s="8">
        <v>4575.8599999999997</v>
      </c>
      <c r="AB136">
        <f t="shared" si="14"/>
        <v>72.880259930557756</v>
      </c>
      <c r="AC136" s="8">
        <v>86740.33</v>
      </c>
      <c r="AD136">
        <f t="shared" si="15"/>
        <v>1381.5234287898577</v>
      </c>
      <c r="AE136" s="5">
        <v>13.55</v>
      </c>
    </row>
    <row r="137" spans="1:31" x14ac:dyDescent="0.3">
      <c r="A137" s="1">
        <v>31594</v>
      </c>
      <c r="B137" s="12">
        <v>7112.9</v>
      </c>
      <c r="C137" s="13">
        <v>63.143000000000001</v>
      </c>
      <c r="D137">
        <f t="shared" si="17"/>
        <v>0.94734286865338202</v>
      </c>
      <c r="E137">
        <v>59.818070755380504</v>
      </c>
      <c r="F137" s="2">
        <v>114.2</v>
      </c>
      <c r="G137" s="14">
        <v>6.21</v>
      </c>
      <c r="H137" s="18">
        <v>241.13</v>
      </c>
      <c r="I137" s="11">
        <f t="shared" si="12"/>
        <v>3.8187922651758703</v>
      </c>
      <c r="J137">
        <v>26.646699999999999</v>
      </c>
      <c r="K137" s="11">
        <v>64.64</v>
      </c>
      <c r="L137">
        <v>373.3</v>
      </c>
      <c r="M137">
        <f t="shared" si="16"/>
        <v>5.9119775747113694</v>
      </c>
      <c r="O137">
        <v>-0.37380000000000002</v>
      </c>
      <c r="T137">
        <v>0.14460000000000001</v>
      </c>
      <c r="U137">
        <f t="shared" si="20"/>
        <v>2.2900400677826522</v>
      </c>
      <c r="V137" s="11">
        <f t="shared" si="18"/>
        <v>0.12965332657618422</v>
      </c>
      <c r="W137">
        <v>8.1867000000000001</v>
      </c>
      <c r="X137">
        <f t="shared" si="13"/>
        <v>29.453870301831017</v>
      </c>
      <c r="Y137">
        <v>14.8033</v>
      </c>
      <c r="Z137">
        <f t="shared" si="19"/>
        <v>0.23444087230571878</v>
      </c>
      <c r="AA137" s="8">
        <v>4653.9799999999996</v>
      </c>
      <c r="AB137">
        <f t="shared" si="14"/>
        <v>73.705398856563662</v>
      </c>
      <c r="AC137" s="8">
        <v>88698.47</v>
      </c>
      <c r="AD137">
        <f t="shared" si="15"/>
        <v>1404.7237223445195</v>
      </c>
      <c r="AE137" s="5">
        <v>13.62</v>
      </c>
    </row>
    <row r="138" spans="1:31" x14ac:dyDescent="0.3">
      <c r="A138" s="1">
        <v>31686</v>
      </c>
      <c r="B138" s="12">
        <v>7147.3</v>
      </c>
      <c r="C138" s="13">
        <v>63.567</v>
      </c>
      <c r="D138">
        <f t="shared" si="17"/>
        <v>0.95578001736821894</v>
      </c>
      <c r="E138">
        <v>60.756068364045575</v>
      </c>
      <c r="F138" s="2">
        <v>115.3</v>
      </c>
      <c r="G138" s="14">
        <v>6.27</v>
      </c>
      <c r="H138" s="18">
        <v>243.52</v>
      </c>
      <c r="I138" s="11">
        <f t="shared" si="12"/>
        <v>3.8309185583714824</v>
      </c>
      <c r="J138">
        <v>30.1067</v>
      </c>
      <c r="K138" s="11">
        <v>65.459999999999994</v>
      </c>
      <c r="L138">
        <v>356</v>
      </c>
      <c r="M138">
        <f t="shared" si="16"/>
        <v>5.6003901395378106</v>
      </c>
      <c r="O138">
        <v>-3.5200000000000002E-2</v>
      </c>
      <c r="T138">
        <v>0.14460000000000001</v>
      </c>
      <c r="U138">
        <f t="shared" si="20"/>
        <v>2.2747652083628296</v>
      </c>
      <c r="V138" s="11">
        <f t="shared" si="18"/>
        <v>0.12999355011247973</v>
      </c>
      <c r="W138">
        <v>8.2632999999999992</v>
      </c>
      <c r="X138">
        <f t="shared" si="13"/>
        <v>29.470066438347878</v>
      </c>
      <c r="Y138">
        <v>14.603300000000001</v>
      </c>
      <c r="Z138">
        <f t="shared" si="19"/>
        <v>0.22973083518177673</v>
      </c>
      <c r="AA138" s="8">
        <v>4716.97</v>
      </c>
      <c r="AB138">
        <f t="shared" si="14"/>
        <v>74.204697405886705</v>
      </c>
      <c r="AC138" s="8">
        <v>90690.68</v>
      </c>
      <c r="AD138">
        <f t="shared" si="15"/>
        <v>1426.6943539887047</v>
      </c>
      <c r="AE138" s="5">
        <v>13.43</v>
      </c>
    </row>
    <row r="139" spans="1:31" x14ac:dyDescent="0.3">
      <c r="A139" s="1">
        <v>31778</v>
      </c>
      <c r="B139" s="12">
        <v>7186.9</v>
      </c>
      <c r="C139" s="13">
        <v>64.16</v>
      </c>
      <c r="D139">
        <f t="shared" si="17"/>
        <v>0.96680174563591026</v>
      </c>
      <c r="E139" s="3">
        <v>62.03</v>
      </c>
      <c r="F139" s="2">
        <v>116.233</v>
      </c>
      <c r="G139" s="14">
        <v>6.22</v>
      </c>
      <c r="H139" s="18">
        <v>279.47000000000003</v>
      </c>
      <c r="I139" s="11">
        <f t="shared" si="12"/>
        <v>4.3558291770573572</v>
      </c>
      <c r="J139">
        <v>34.013300000000001</v>
      </c>
      <c r="K139" s="11">
        <v>67.133300000000006</v>
      </c>
      <c r="L139">
        <v>409.4</v>
      </c>
      <c r="M139">
        <f t="shared" si="16"/>
        <v>6.3809226932668333</v>
      </c>
      <c r="O139">
        <v>0.43190000000000001</v>
      </c>
      <c r="P139" s="5">
        <v>63.78</v>
      </c>
      <c r="Q139">
        <f t="shared" ref="Q139:Q170" si="21">P139/C139</f>
        <v>0.99407730673316719</v>
      </c>
      <c r="R139" s="6">
        <v>62.47</v>
      </c>
      <c r="S139">
        <f t="shared" ref="S139:S170" si="22">R139/C139</f>
        <v>0.97365960099750626</v>
      </c>
      <c r="T139">
        <v>0.17849999999999999</v>
      </c>
      <c r="U139">
        <f t="shared" si="20"/>
        <v>2.7821072319201994</v>
      </c>
      <c r="V139" s="11">
        <f t="shared" si="18"/>
        <v>0.12967581047381546</v>
      </c>
      <c r="W139">
        <v>8.32</v>
      </c>
      <c r="X139">
        <f t="shared" si="13"/>
        <v>33.590144230769234</v>
      </c>
      <c r="Y139">
        <v>14.8933</v>
      </c>
      <c r="Z139">
        <f t="shared" si="19"/>
        <v>0.23212749376558606</v>
      </c>
      <c r="AA139" s="8">
        <v>4772.51</v>
      </c>
      <c r="AB139">
        <f t="shared" si="14"/>
        <v>74.384507481296765</v>
      </c>
      <c r="AC139" s="8">
        <v>92696.22</v>
      </c>
      <c r="AD139">
        <f t="shared" si="15"/>
        <v>1444.7665211970075</v>
      </c>
      <c r="AE139" s="5">
        <v>14.92</v>
      </c>
    </row>
    <row r="140" spans="1:31" x14ac:dyDescent="0.3">
      <c r="A140" s="1">
        <v>31868</v>
      </c>
      <c r="B140" s="12">
        <v>7263.3</v>
      </c>
      <c r="C140" s="13">
        <v>64.525999999999996</v>
      </c>
      <c r="D140">
        <f t="shared" si="17"/>
        <v>0.99324303381582624</v>
      </c>
      <c r="E140" s="3">
        <v>64.09</v>
      </c>
      <c r="F140" s="2">
        <v>117.633</v>
      </c>
      <c r="G140" s="14">
        <v>6.65</v>
      </c>
      <c r="H140" s="18">
        <v>293.45999999999998</v>
      </c>
      <c r="I140" s="11">
        <f t="shared" si="12"/>
        <v>4.5479341660725909</v>
      </c>
      <c r="J140">
        <v>34.5533</v>
      </c>
      <c r="K140" s="11">
        <v>70.599999999999994</v>
      </c>
      <c r="L140">
        <v>421</v>
      </c>
      <c r="M140">
        <f t="shared" ref="M140:M171" si="23">L140/C140</f>
        <v>6.5245017512320622</v>
      </c>
      <c r="O140">
        <v>0.2747</v>
      </c>
      <c r="P140" s="5">
        <v>65.790000000000006</v>
      </c>
      <c r="Q140">
        <f t="shared" si="21"/>
        <v>1.0195890028825592</v>
      </c>
      <c r="R140" s="6">
        <v>63.71</v>
      </c>
      <c r="S140">
        <f t="shared" si="22"/>
        <v>0.9873539348479683</v>
      </c>
      <c r="T140">
        <v>0.18759999999999999</v>
      </c>
      <c r="U140">
        <f t="shared" si="20"/>
        <v>2.9073551746582775</v>
      </c>
      <c r="V140" s="11">
        <f t="shared" si="18"/>
        <v>0.13110994017915262</v>
      </c>
      <c r="W140">
        <v>8.4600000000000009</v>
      </c>
      <c r="X140">
        <f t="shared" si="13"/>
        <v>34.687943262411345</v>
      </c>
      <c r="Y140">
        <v>14.646699999999999</v>
      </c>
      <c r="Z140">
        <f t="shared" si="19"/>
        <v>0.22698912066453833</v>
      </c>
      <c r="AA140" s="8">
        <v>4808.71</v>
      </c>
      <c r="AB140">
        <f t="shared" si="14"/>
        <v>74.52360288875802</v>
      </c>
      <c r="AC140" s="8">
        <v>94682.89</v>
      </c>
      <c r="AD140">
        <f t="shared" si="15"/>
        <v>1467.3602888758021</v>
      </c>
      <c r="AE140" s="5">
        <v>16.2</v>
      </c>
    </row>
    <row r="141" spans="1:31" x14ac:dyDescent="0.3">
      <c r="A141" s="1">
        <v>31959</v>
      </c>
      <c r="B141" s="12">
        <v>7326.3</v>
      </c>
      <c r="C141" s="13">
        <v>65.033000000000001</v>
      </c>
      <c r="D141">
        <f t="shared" si="17"/>
        <v>1.0044131440960742</v>
      </c>
      <c r="E141" s="3">
        <v>65.319999999999993</v>
      </c>
      <c r="F141" s="2">
        <v>118.733</v>
      </c>
      <c r="G141" s="14">
        <v>6.84</v>
      </c>
      <c r="H141" s="18">
        <v>319.22000000000003</v>
      </c>
      <c r="I141" s="11">
        <f t="shared" si="12"/>
        <v>4.908584872295604</v>
      </c>
      <c r="J141">
        <v>35.636699999999998</v>
      </c>
      <c r="K141" s="11">
        <v>73.37</v>
      </c>
      <c r="L141">
        <v>440.09999999999997</v>
      </c>
      <c r="M141">
        <f t="shared" si="23"/>
        <v>6.7673335076038317</v>
      </c>
      <c r="O141">
        <v>-0.15440000000000001</v>
      </c>
      <c r="P141" s="5">
        <v>67.73</v>
      </c>
      <c r="Q141">
        <f t="shared" si="21"/>
        <v>1.0414712530561407</v>
      </c>
      <c r="R141" s="6">
        <v>65.010000000000005</v>
      </c>
      <c r="S141">
        <f t="shared" si="22"/>
        <v>0.99964633339996622</v>
      </c>
      <c r="T141">
        <v>0.20380000000000001</v>
      </c>
      <c r="U141">
        <f t="shared" si="20"/>
        <v>3.1337936124736676</v>
      </c>
      <c r="V141" s="11">
        <f t="shared" si="18"/>
        <v>0.13244506635092954</v>
      </c>
      <c r="W141">
        <v>8.6133000000000006</v>
      </c>
      <c r="X141">
        <f t="shared" si="13"/>
        <v>37.061288936876693</v>
      </c>
      <c r="Y141">
        <v>15.38</v>
      </c>
      <c r="Z141">
        <f t="shared" si="19"/>
        <v>0.23649531776175173</v>
      </c>
      <c r="AA141" s="8">
        <v>4908.24</v>
      </c>
      <c r="AB141">
        <f t="shared" si="14"/>
        <v>75.473067519566982</v>
      </c>
      <c r="AC141" s="8">
        <v>96642.1</v>
      </c>
      <c r="AD141">
        <f t="shared" si="15"/>
        <v>1486.0470837882306</v>
      </c>
      <c r="AE141" s="5">
        <v>17.309999999999999</v>
      </c>
    </row>
    <row r="142" spans="1:31" x14ac:dyDescent="0.3">
      <c r="A142" s="1">
        <v>32051</v>
      </c>
      <c r="B142" s="12">
        <v>7451.7</v>
      </c>
      <c r="C142" s="13">
        <v>65.53</v>
      </c>
      <c r="D142">
        <f t="shared" si="17"/>
        <v>1.0099191210132765</v>
      </c>
      <c r="E142" s="3">
        <v>66.180000000000007</v>
      </c>
      <c r="F142" s="2">
        <v>120.1</v>
      </c>
      <c r="G142" s="14">
        <v>6.92</v>
      </c>
      <c r="H142" s="18">
        <v>255.7</v>
      </c>
      <c r="I142" s="11">
        <f t="shared" si="12"/>
        <v>3.9020296047611778</v>
      </c>
      <c r="J142">
        <v>33.86</v>
      </c>
      <c r="K142" s="11">
        <v>80.8733</v>
      </c>
      <c r="L142">
        <v>339.4</v>
      </c>
      <c r="M142">
        <f t="shared" si="23"/>
        <v>5.1793071875476873</v>
      </c>
      <c r="O142">
        <v>-0.19819999999999999</v>
      </c>
      <c r="P142" s="5">
        <v>69.62</v>
      </c>
      <c r="Q142">
        <f t="shared" si="21"/>
        <v>1.0624141614527698</v>
      </c>
      <c r="R142" s="6">
        <v>66.430000000000007</v>
      </c>
      <c r="S142">
        <f t="shared" si="22"/>
        <v>1.0137341675568443</v>
      </c>
      <c r="T142">
        <v>0.14779999999999999</v>
      </c>
      <c r="U142">
        <f t="shared" si="20"/>
        <v>2.2554555165573018</v>
      </c>
      <c r="V142" s="11">
        <f t="shared" si="18"/>
        <v>0.13367923088661682</v>
      </c>
      <c r="W142">
        <v>8.76</v>
      </c>
      <c r="X142">
        <f t="shared" si="13"/>
        <v>29.189497716894977</v>
      </c>
      <c r="Y142">
        <v>16.953299999999999</v>
      </c>
      <c r="Z142">
        <f t="shared" si="19"/>
        <v>0.25871051426827407</v>
      </c>
      <c r="AA142" s="8">
        <v>4972.76</v>
      </c>
      <c r="AB142">
        <f t="shared" si="14"/>
        <v>75.885243399969482</v>
      </c>
      <c r="AC142" s="8">
        <v>98603.69</v>
      </c>
      <c r="AD142">
        <f t="shared" si="15"/>
        <v>1504.7106668701358</v>
      </c>
      <c r="AE142" s="5">
        <v>15.53</v>
      </c>
    </row>
    <row r="143" spans="1:31" x14ac:dyDescent="0.3">
      <c r="A143" s="1">
        <v>32143</v>
      </c>
      <c r="B143" s="12">
        <v>7490.2</v>
      </c>
      <c r="C143" s="13">
        <v>66.067999999999998</v>
      </c>
      <c r="D143">
        <f t="shared" si="17"/>
        <v>1.0091118241811468</v>
      </c>
      <c r="E143" s="3">
        <v>66.67</v>
      </c>
      <c r="F143" s="2">
        <v>121.267</v>
      </c>
      <c r="G143" s="14">
        <v>6.66</v>
      </c>
      <c r="H143" s="18">
        <v>258.48</v>
      </c>
      <c r="I143" s="11">
        <f t="shared" si="12"/>
        <v>3.9123327480777386</v>
      </c>
      <c r="J143">
        <v>31.023299999999999</v>
      </c>
      <c r="K143" s="11">
        <v>84.98</v>
      </c>
      <c r="L143">
        <v>356.1</v>
      </c>
      <c r="M143">
        <f t="shared" si="23"/>
        <v>5.3899013137979059</v>
      </c>
      <c r="O143">
        <v>-0.1104</v>
      </c>
      <c r="P143" s="5">
        <v>71.25</v>
      </c>
      <c r="Q143">
        <f t="shared" si="21"/>
        <v>1.0784343403765817</v>
      </c>
      <c r="R143" s="6">
        <v>67.14</v>
      </c>
      <c r="S143">
        <f t="shared" si="22"/>
        <v>1.0162257068474905</v>
      </c>
      <c r="T143">
        <v>0.16830000000000001</v>
      </c>
      <c r="U143">
        <f t="shared" si="20"/>
        <v>2.5473754313737365</v>
      </c>
      <c r="V143" s="11">
        <f t="shared" si="18"/>
        <v>0.13475964158140097</v>
      </c>
      <c r="W143">
        <v>8.9032999999999998</v>
      </c>
      <c r="X143">
        <f t="shared" si="13"/>
        <v>29.03193198027698</v>
      </c>
      <c r="Y143">
        <v>18.226700000000001</v>
      </c>
      <c r="Z143">
        <f t="shared" si="19"/>
        <v>0.27587788339286801</v>
      </c>
      <c r="AA143" s="8">
        <v>5021.79</v>
      </c>
      <c r="AB143">
        <f t="shared" si="14"/>
        <v>76.009414542592481</v>
      </c>
      <c r="AC143" s="8">
        <v>100618.4</v>
      </c>
      <c r="AD143">
        <f t="shared" si="15"/>
        <v>1522.952109947327</v>
      </c>
      <c r="AE143" s="5">
        <v>13.9</v>
      </c>
    </row>
    <row r="144" spans="1:31" x14ac:dyDescent="0.3">
      <c r="A144" s="1">
        <v>32234</v>
      </c>
      <c r="B144" s="12">
        <v>7586.4</v>
      </c>
      <c r="C144" s="13">
        <v>66.688999999999993</v>
      </c>
      <c r="D144">
        <f t="shared" si="17"/>
        <v>1.038702034818336</v>
      </c>
      <c r="E144" s="3">
        <v>69.27</v>
      </c>
      <c r="F144" s="2">
        <v>122.733</v>
      </c>
      <c r="G144" s="14">
        <v>7.16</v>
      </c>
      <c r="H144" s="18">
        <v>263.27</v>
      </c>
      <c r="I144" s="11">
        <f t="shared" si="12"/>
        <v>3.9477275112837202</v>
      </c>
      <c r="J144">
        <v>31.533300000000001</v>
      </c>
      <c r="K144" s="11">
        <v>92.833299999999994</v>
      </c>
      <c r="L144">
        <v>378.40000000000003</v>
      </c>
      <c r="M144">
        <f t="shared" si="23"/>
        <v>5.6740991767757816</v>
      </c>
      <c r="O144">
        <v>0.58509999999999995</v>
      </c>
      <c r="P144" s="5">
        <v>72.819999999999993</v>
      </c>
      <c r="Q144">
        <f t="shared" si="21"/>
        <v>1.0919342020423157</v>
      </c>
      <c r="R144" s="6">
        <v>68.86</v>
      </c>
      <c r="S144">
        <f t="shared" si="22"/>
        <v>1.0325540943783833</v>
      </c>
      <c r="T144">
        <v>0.1794</v>
      </c>
      <c r="U144">
        <f t="shared" si="20"/>
        <v>2.6900988168963402</v>
      </c>
      <c r="V144" s="11">
        <f t="shared" si="18"/>
        <v>0.13700460345784163</v>
      </c>
      <c r="W144">
        <v>9.1366999999999994</v>
      </c>
      <c r="X144">
        <f t="shared" si="13"/>
        <v>28.814561055961125</v>
      </c>
      <c r="Y144">
        <v>20.6433</v>
      </c>
      <c r="Z144">
        <f t="shared" si="19"/>
        <v>0.30954580215627769</v>
      </c>
      <c r="AA144" s="8">
        <v>5075.08</v>
      </c>
      <c r="AB144">
        <f t="shared" si="14"/>
        <v>76.100706263401761</v>
      </c>
      <c r="AC144" s="8">
        <v>102685.88</v>
      </c>
      <c r="AD144">
        <f t="shared" si="15"/>
        <v>1539.7723762539551</v>
      </c>
      <c r="AE144" s="5">
        <v>14.43</v>
      </c>
    </row>
    <row r="145" spans="1:31" x14ac:dyDescent="0.3">
      <c r="A145" s="1">
        <v>32325</v>
      </c>
      <c r="B145" s="12">
        <v>7625.6</v>
      </c>
      <c r="C145" s="13">
        <v>67.441999999999993</v>
      </c>
      <c r="D145">
        <f t="shared" si="17"/>
        <v>1.0453426648082798</v>
      </c>
      <c r="E145" s="3">
        <v>70.5</v>
      </c>
      <c r="F145" s="2">
        <v>124.1</v>
      </c>
      <c r="G145" s="14">
        <v>7.98</v>
      </c>
      <c r="H145" s="18">
        <v>266.77999999999997</v>
      </c>
      <c r="I145" s="11">
        <f t="shared" si="12"/>
        <v>3.9556952640787642</v>
      </c>
      <c r="J145">
        <v>28.673300000000001</v>
      </c>
      <c r="K145" s="11">
        <v>92.153300000000002</v>
      </c>
      <c r="L145">
        <v>384.40000000000003</v>
      </c>
      <c r="M145">
        <f t="shared" si="23"/>
        <v>5.6997123454227347</v>
      </c>
      <c r="O145">
        <v>-0.21160000000000001</v>
      </c>
      <c r="P145" s="5">
        <v>75.08</v>
      </c>
      <c r="Q145">
        <f t="shared" si="21"/>
        <v>1.1132528691319949</v>
      </c>
      <c r="R145" s="6">
        <v>70.16</v>
      </c>
      <c r="S145">
        <f t="shared" si="22"/>
        <v>1.0403012959283533</v>
      </c>
      <c r="T145">
        <v>0.1772</v>
      </c>
      <c r="U145">
        <f t="shared" si="20"/>
        <v>2.6274428397734351</v>
      </c>
      <c r="V145" s="11">
        <f t="shared" si="18"/>
        <v>0.13913140179709974</v>
      </c>
      <c r="W145">
        <v>9.3833000000000002</v>
      </c>
      <c r="X145">
        <f t="shared" si="13"/>
        <v>28.431362100753464</v>
      </c>
      <c r="Y145">
        <v>22.3767</v>
      </c>
      <c r="Z145">
        <f t="shared" si="19"/>
        <v>0.33179176181014802</v>
      </c>
      <c r="AA145" s="8">
        <v>5164.68</v>
      </c>
      <c r="AB145">
        <f t="shared" si="14"/>
        <v>76.579579490525205</v>
      </c>
      <c r="AC145" s="8">
        <v>104775.11</v>
      </c>
      <c r="AD145">
        <f t="shared" si="15"/>
        <v>1553.5587616025623</v>
      </c>
      <c r="AE145" s="5">
        <v>14.61</v>
      </c>
    </row>
    <row r="146" spans="1:31" x14ac:dyDescent="0.3">
      <c r="A146" s="1">
        <v>32417</v>
      </c>
      <c r="B146" s="12">
        <v>7727.4</v>
      </c>
      <c r="C146" s="13">
        <v>67.953000000000003</v>
      </c>
      <c r="D146">
        <f t="shared" si="17"/>
        <v>1.0480773475784733</v>
      </c>
      <c r="E146" s="3">
        <v>71.22</v>
      </c>
      <c r="F146" s="2">
        <v>125.6</v>
      </c>
      <c r="G146" s="14">
        <v>8.4700000000000006</v>
      </c>
      <c r="H146" s="18">
        <v>274.98</v>
      </c>
      <c r="I146" s="11">
        <f t="shared" si="12"/>
        <v>4.0466204582579133</v>
      </c>
      <c r="J146">
        <v>27.473299999999998</v>
      </c>
      <c r="K146" s="11">
        <v>93.46</v>
      </c>
      <c r="L146">
        <v>377.90000000000003</v>
      </c>
      <c r="M146">
        <f t="shared" si="23"/>
        <v>5.5611967094903836</v>
      </c>
      <c r="O146">
        <v>0.41820000000000002</v>
      </c>
      <c r="P146" s="5">
        <v>77.06</v>
      </c>
      <c r="Q146">
        <f t="shared" si="21"/>
        <v>1.1340191014377585</v>
      </c>
      <c r="R146" s="6">
        <v>71.48</v>
      </c>
      <c r="S146">
        <f t="shared" si="22"/>
        <v>1.0519035215516608</v>
      </c>
      <c r="T146">
        <v>0.17380000000000001</v>
      </c>
      <c r="U146">
        <f t="shared" si="20"/>
        <v>2.5576501405383136</v>
      </c>
      <c r="V146" s="11">
        <f t="shared" si="18"/>
        <v>0.14186275808279253</v>
      </c>
      <c r="W146">
        <v>9.64</v>
      </c>
      <c r="X146">
        <f t="shared" si="13"/>
        <v>28.524896265560166</v>
      </c>
      <c r="Y146">
        <v>23.416699999999999</v>
      </c>
      <c r="Z146">
        <f t="shared" si="19"/>
        <v>0.34460141568437003</v>
      </c>
      <c r="AA146" s="8">
        <v>5222.7299999999996</v>
      </c>
      <c r="AB146">
        <f t="shared" si="14"/>
        <v>76.857975365326027</v>
      </c>
      <c r="AC146" s="8">
        <v>106890.56</v>
      </c>
      <c r="AD146">
        <f t="shared" si="15"/>
        <v>1573.0072255823877</v>
      </c>
      <c r="AE146" s="5">
        <v>14.81</v>
      </c>
    </row>
    <row r="147" spans="1:31" x14ac:dyDescent="0.3">
      <c r="A147" s="1">
        <v>32509</v>
      </c>
      <c r="B147" s="12">
        <v>7799.9</v>
      </c>
      <c r="C147" s="13">
        <v>68.722999999999999</v>
      </c>
      <c r="D147">
        <f t="shared" si="17"/>
        <v>1.0539411841741486</v>
      </c>
      <c r="E147" s="3">
        <v>72.430000000000007</v>
      </c>
      <c r="F147" s="2">
        <v>126.93300000000001</v>
      </c>
      <c r="G147" s="14">
        <v>9.44</v>
      </c>
      <c r="H147" s="18">
        <v>290.64</v>
      </c>
      <c r="I147" s="11">
        <f t="shared" si="12"/>
        <v>4.229151812348122</v>
      </c>
      <c r="J147">
        <v>33.333300000000001</v>
      </c>
      <c r="K147" s="11">
        <v>94.49</v>
      </c>
      <c r="L147">
        <v>399.1</v>
      </c>
      <c r="M147">
        <f t="shared" si="23"/>
        <v>5.8073716223098533</v>
      </c>
      <c r="N147">
        <v>-0.99170000000000003</v>
      </c>
      <c r="O147">
        <v>0.3266</v>
      </c>
      <c r="P147" s="5">
        <v>79.02</v>
      </c>
      <c r="Q147">
        <f t="shared" si="21"/>
        <v>1.1498333891128152</v>
      </c>
      <c r="R147" s="6">
        <v>72.959999999999994</v>
      </c>
      <c r="S147">
        <f t="shared" si="22"/>
        <v>1.0616533038429636</v>
      </c>
      <c r="T147">
        <v>0.18540000000000001</v>
      </c>
      <c r="U147">
        <f t="shared" si="20"/>
        <v>2.6977867671667424</v>
      </c>
      <c r="V147" s="11">
        <f t="shared" si="18"/>
        <v>0.14400855608748162</v>
      </c>
      <c r="W147">
        <v>9.8966999999999992</v>
      </c>
      <c r="X147">
        <f t="shared" si="13"/>
        <v>29.36736487920216</v>
      </c>
      <c r="Y147">
        <v>24.56</v>
      </c>
      <c r="Z147">
        <f t="shared" si="19"/>
        <v>0.35737671521906783</v>
      </c>
      <c r="AA147" s="8">
        <v>5281.12</v>
      </c>
      <c r="AB147">
        <f t="shared" si="14"/>
        <v>76.846470613913823</v>
      </c>
      <c r="AC147" s="8">
        <v>109034.57</v>
      </c>
      <c r="AD147">
        <f t="shared" si="15"/>
        <v>1586.5804752411857</v>
      </c>
      <c r="AE147" s="5">
        <v>15.09</v>
      </c>
    </row>
    <row r="148" spans="1:31" x14ac:dyDescent="0.3">
      <c r="A148" s="1">
        <v>32599</v>
      </c>
      <c r="B148" s="12">
        <v>7858.3</v>
      </c>
      <c r="C148" s="13">
        <v>69.399000000000001</v>
      </c>
      <c r="D148">
        <f t="shared" si="17"/>
        <v>1.0720615570829553</v>
      </c>
      <c r="E148" s="3">
        <v>74.400000000000006</v>
      </c>
      <c r="F148" s="2">
        <v>128.30000000000001</v>
      </c>
      <c r="G148" s="14">
        <v>9.73</v>
      </c>
      <c r="H148" s="18">
        <v>313.64</v>
      </c>
      <c r="I148" s="11">
        <f t="shared" ref="I148:I211" si="24">H148/C148</f>
        <v>4.5193734780040051</v>
      </c>
      <c r="J148">
        <v>35.42</v>
      </c>
      <c r="K148" s="11">
        <v>92.546700000000001</v>
      </c>
      <c r="L148">
        <v>433.59999999999997</v>
      </c>
      <c r="M148">
        <f t="shared" si="23"/>
        <v>6.2479286445049631</v>
      </c>
      <c r="N148">
        <v>-0.22109999999999999</v>
      </c>
      <c r="O148">
        <v>0.1467</v>
      </c>
      <c r="P148" s="5">
        <v>80.78</v>
      </c>
      <c r="Q148">
        <f t="shared" si="21"/>
        <v>1.1639937174887247</v>
      </c>
      <c r="R148" s="6">
        <v>73.97</v>
      </c>
      <c r="S148">
        <f t="shared" si="22"/>
        <v>1.0658655023847605</v>
      </c>
      <c r="T148">
        <v>0.20649999999999999</v>
      </c>
      <c r="U148">
        <f t="shared" si="20"/>
        <v>2.9755471980864279</v>
      </c>
      <c r="V148" s="11">
        <f t="shared" si="18"/>
        <v>0.14687963803513021</v>
      </c>
      <c r="W148">
        <v>10.193300000000001</v>
      </c>
      <c r="X148">
        <f t="shared" ref="X148:X211" si="25">H148/W148</f>
        <v>30.769230769230766</v>
      </c>
      <c r="Y148">
        <v>25.133299999999998</v>
      </c>
      <c r="Z148">
        <f t="shared" si="19"/>
        <v>0.36215651522356229</v>
      </c>
      <c r="AA148" s="8">
        <v>5347.93</v>
      </c>
      <c r="AB148">
        <f t="shared" si="14"/>
        <v>77.060620470035587</v>
      </c>
      <c r="AC148" s="8">
        <v>111161.16</v>
      </c>
      <c r="AD148">
        <f t="shared" si="15"/>
        <v>1601.7689015691869</v>
      </c>
      <c r="AE148" s="5">
        <v>15.69</v>
      </c>
    </row>
    <row r="149" spans="1:31" x14ac:dyDescent="0.3">
      <c r="A149" s="1">
        <v>32690</v>
      </c>
      <c r="B149" s="12">
        <v>7920.6</v>
      </c>
      <c r="C149" s="13">
        <v>69.855000000000004</v>
      </c>
      <c r="D149">
        <f t="shared" si="17"/>
        <v>1.0768019468899863</v>
      </c>
      <c r="E149" s="3">
        <v>75.22</v>
      </c>
      <c r="F149" s="2">
        <v>129.53299999999999</v>
      </c>
      <c r="G149" s="14">
        <v>9.08</v>
      </c>
      <c r="H149" s="18">
        <v>342.18</v>
      </c>
      <c r="I149" s="11">
        <f t="shared" si="24"/>
        <v>4.8984324672535964</v>
      </c>
      <c r="J149">
        <v>33.996699999999997</v>
      </c>
      <c r="K149" s="11">
        <v>87.096699999999998</v>
      </c>
      <c r="L149">
        <v>459.3</v>
      </c>
      <c r="M149">
        <f t="shared" si="23"/>
        <v>6.5750483143654712</v>
      </c>
      <c r="N149">
        <v>-1.1658999999999999</v>
      </c>
      <c r="O149">
        <v>-5.6800000000000003E-2</v>
      </c>
      <c r="P149" s="5">
        <v>81.39</v>
      </c>
      <c r="Q149">
        <f t="shared" si="21"/>
        <v>1.1651277646553575</v>
      </c>
      <c r="R149" s="6">
        <v>74.83</v>
      </c>
      <c r="S149">
        <f t="shared" si="22"/>
        <v>1.0712189535466323</v>
      </c>
      <c r="T149">
        <v>0.22090000000000001</v>
      </c>
      <c r="U149">
        <f t="shared" si="20"/>
        <v>3.1622646911459453</v>
      </c>
      <c r="V149" s="11">
        <f t="shared" si="18"/>
        <v>0.15097988690859637</v>
      </c>
      <c r="W149">
        <v>10.5467</v>
      </c>
      <c r="X149">
        <f t="shared" si="25"/>
        <v>32.444271667915082</v>
      </c>
      <c r="Y149">
        <v>24.2</v>
      </c>
      <c r="Z149">
        <f t="shared" si="19"/>
        <v>0.34643189463889484</v>
      </c>
      <c r="AA149" s="8">
        <v>5431.37</v>
      </c>
      <c r="AB149">
        <f t="shared" si="14"/>
        <v>77.75205783408488</v>
      </c>
      <c r="AC149" s="8">
        <v>113168.06</v>
      </c>
      <c r="AD149">
        <f t="shared" si="15"/>
        <v>1620.0423734879391</v>
      </c>
      <c r="AE149" s="5">
        <v>17.010000000000002</v>
      </c>
    </row>
    <row r="150" spans="1:31" x14ac:dyDescent="0.3">
      <c r="A150" s="1">
        <v>32782</v>
      </c>
      <c r="B150" s="12">
        <v>7937.9</v>
      </c>
      <c r="C150" s="13">
        <v>70.316999999999993</v>
      </c>
      <c r="D150">
        <f t="shared" si="17"/>
        <v>1.07186028983034</v>
      </c>
      <c r="E150" s="3">
        <v>75.37</v>
      </c>
      <c r="F150" s="2">
        <v>131.1</v>
      </c>
      <c r="G150" s="14">
        <v>8.61</v>
      </c>
      <c r="H150" s="18">
        <v>345.38</v>
      </c>
      <c r="I150" s="11">
        <f t="shared" si="24"/>
        <v>4.911756758678556</v>
      </c>
      <c r="J150">
        <v>36.296700000000001</v>
      </c>
      <c r="K150" s="11">
        <v>84.386700000000005</v>
      </c>
      <c r="L150">
        <v>457.8</v>
      </c>
      <c r="M150">
        <f t="shared" si="23"/>
        <v>6.5105166602670774</v>
      </c>
      <c r="N150">
        <v>-0.86439999999999995</v>
      </c>
      <c r="O150">
        <v>4.7000000000000002E-3</v>
      </c>
      <c r="P150" s="5">
        <v>82.21</v>
      </c>
      <c r="Q150">
        <f t="shared" si="21"/>
        <v>1.1691340643087731</v>
      </c>
      <c r="R150" s="6">
        <v>75.64</v>
      </c>
      <c r="S150">
        <f t="shared" si="22"/>
        <v>1.0757000440860676</v>
      </c>
      <c r="T150">
        <v>0.22359999999999999</v>
      </c>
      <c r="U150">
        <f t="shared" si="20"/>
        <v>3.1798853762248109</v>
      </c>
      <c r="V150" s="11">
        <f t="shared" si="18"/>
        <v>0.15534365800588762</v>
      </c>
      <c r="W150">
        <v>10.923299999999999</v>
      </c>
      <c r="X150">
        <f t="shared" si="25"/>
        <v>31.618650041654082</v>
      </c>
      <c r="Y150">
        <v>23.1633</v>
      </c>
      <c r="Z150">
        <f t="shared" si="19"/>
        <v>0.32941251759887369</v>
      </c>
      <c r="AA150" s="8">
        <v>5515.33</v>
      </c>
      <c r="AB150">
        <f t="shared" si="14"/>
        <v>78.435229034230701</v>
      </c>
      <c r="AC150" s="8">
        <v>114900.98</v>
      </c>
      <c r="AD150">
        <f t="shared" si="15"/>
        <v>1634.0426923787991</v>
      </c>
      <c r="AE150" s="5">
        <v>17.64</v>
      </c>
    </row>
    <row r="151" spans="1:31" x14ac:dyDescent="0.3">
      <c r="A151" s="1">
        <v>32874</v>
      </c>
      <c r="B151" s="12">
        <v>8020.8</v>
      </c>
      <c r="C151" s="13">
        <v>71.165999999999997</v>
      </c>
      <c r="D151">
        <f t="shared" si="17"/>
        <v>1.0620240002248265</v>
      </c>
      <c r="E151" s="3">
        <v>75.58</v>
      </c>
      <c r="F151" s="2">
        <v>132.767</v>
      </c>
      <c r="G151" s="14">
        <v>8.25</v>
      </c>
      <c r="H151" s="18">
        <v>336.57</v>
      </c>
      <c r="I151" s="11">
        <f t="shared" si="24"/>
        <v>4.7293651462777166</v>
      </c>
      <c r="J151">
        <v>37.880000000000003</v>
      </c>
      <c r="K151" s="11">
        <v>83.206699999999998</v>
      </c>
      <c r="L151">
        <v>433.3</v>
      </c>
      <c r="M151">
        <f t="shared" si="23"/>
        <v>6.0885816260573877</v>
      </c>
      <c r="N151">
        <v>-0.11890000000000001</v>
      </c>
      <c r="O151">
        <v>0.26640000000000003</v>
      </c>
      <c r="P151" s="5">
        <v>82.71</v>
      </c>
      <c r="Q151">
        <f t="shared" si="21"/>
        <v>1.1622122923868139</v>
      </c>
      <c r="R151" s="6">
        <v>76.150000000000006</v>
      </c>
      <c r="S151">
        <f t="shared" si="22"/>
        <v>1.0700334429362337</v>
      </c>
      <c r="T151">
        <v>0.2077</v>
      </c>
      <c r="U151">
        <f t="shared" si="20"/>
        <v>2.918528510805722</v>
      </c>
      <c r="V151" s="11">
        <f t="shared" si="18"/>
        <v>0.15780007306860019</v>
      </c>
      <c r="W151">
        <v>11.23</v>
      </c>
      <c r="X151">
        <f t="shared" si="25"/>
        <v>29.970614425645589</v>
      </c>
      <c r="Y151">
        <v>22.08</v>
      </c>
      <c r="Z151">
        <f t="shared" si="19"/>
        <v>0.31026051766292889</v>
      </c>
      <c r="AA151" s="8">
        <v>5575.29</v>
      </c>
      <c r="AB151">
        <f t="shared" si="14"/>
        <v>78.34204535873873</v>
      </c>
      <c r="AC151" s="8">
        <v>116277.75999999999</v>
      </c>
      <c r="AD151">
        <f t="shared" si="15"/>
        <v>1633.8948374223646</v>
      </c>
      <c r="AE151" s="5">
        <v>17.05</v>
      </c>
    </row>
    <row r="152" spans="1:31" x14ac:dyDescent="0.3">
      <c r="A152" s="1">
        <v>32964</v>
      </c>
      <c r="B152" s="12">
        <v>8052.7</v>
      </c>
      <c r="C152" s="13">
        <v>71.992999999999995</v>
      </c>
      <c r="D152">
        <f t="shared" si="17"/>
        <v>1.0614920895087023</v>
      </c>
      <c r="E152" s="3">
        <v>76.42</v>
      </c>
      <c r="F152" s="2">
        <v>134.5</v>
      </c>
      <c r="G152" s="14">
        <v>8.24</v>
      </c>
      <c r="H152" s="18">
        <v>349.8</v>
      </c>
      <c r="I152" s="11">
        <f t="shared" si="24"/>
        <v>4.8588057172225083</v>
      </c>
      <c r="J152">
        <v>32.5533</v>
      </c>
      <c r="K152" s="11">
        <v>84.77</v>
      </c>
      <c r="L152">
        <v>444.6</v>
      </c>
      <c r="M152">
        <f t="shared" si="23"/>
        <v>6.1756004055949889</v>
      </c>
      <c r="N152">
        <v>0.18590000000000001</v>
      </c>
      <c r="O152">
        <v>5.2499999999999998E-2</v>
      </c>
      <c r="P152" s="5">
        <v>82.33</v>
      </c>
      <c r="Q152">
        <f t="shared" si="21"/>
        <v>1.14358340394205</v>
      </c>
      <c r="R152" s="6">
        <v>75.98</v>
      </c>
      <c r="S152">
        <f t="shared" si="22"/>
        <v>1.0553803842040199</v>
      </c>
      <c r="T152">
        <v>0.2268</v>
      </c>
      <c r="U152">
        <f t="shared" si="20"/>
        <v>3.150306279777201</v>
      </c>
      <c r="V152" s="11">
        <f t="shared" si="18"/>
        <v>0.16047810203769813</v>
      </c>
      <c r="W152">
        <v>11.5533</v>
      </c>
      <c r="X152">
        <f t="shared" si="25"/>
        <v>30.277063696086834</v>
      </c>
      <c r="Y152">
        <v>21.396699999999999</v>
      </c>
      <c r="Z152">
        <f t="shared" si="19"/>
        <v>0.2972052838470407</v>
      </c>
      <c r="AA152" s="8">
        <v>5652</v>
      </c>
      <c r="AB152">
        <f t="shared" si="14"/>
        <v>78.507632686511201</v>
      </c>
      <c r="AC152" s="8">
        <v>117299.49</v>
      </c>
      <c r="AD152">
        <f t="shared" si="15"/>
        <v>1629.317989248955</v>
      </c>
      <c r="AE152" s="5">
        <v>16.809999999999999</v>
      </c>
    </row>
    <row r="153" spans="1:31" x14ac:dyDescent="0.3">
      <c r="A153" s="1">
        <v>33055</v>
      </c>
      <c r="B153" s="12">
        <v>8052.6</v>
      </c>
      <c r="C153" s="13">
        <v>72.655000000000001</v>
      </c>
      <c r="D153">
        <f t="shared" si="17"/>
        <v>1.0438373133301218</v>
      </c>
      <c r="E153" s="3">
        <v>75.84</v>
      </c>
      <c r="F153" s="2">
        <v>136.5</v>
      </c>
      <c r="G153" s="14">
        <v>8.16</v>
      </c>
      <c r="H153" s="18">
        <v>335.88</v>
      </c>
      <c r="I153" s="11">
        <f t="shared" si="24"/>
        <v>4.6229440506503332</v>
      </c>
      <c r="J153">
        <v>47.3</v>
      </c>
      <c r="K153" s="11">
        <v>85.306700000000006</v>
      </c>
      <c r="L153">
        <v>406.9</v>
      </c>
      <c r="M153">
        <f t="shared" si="23"/>
        <v>5.6004404376849486</v>
      </c>
      <c r="N153">
        <v>1.0342</v>
      </c>
      <c r="O153">
        <v>0.10730000000000001</v>
      </c>
      <c r="P153" s="5">
        <v>81.17</v>
      </c>
      <c r="Q153">
        <f t="shared" si="21"/>
        <v>1.1171977152295094</v>
      </c>
      <c r="R153" s="6">
        <v>75.44</v>
      </c>
      <c r="S153">
        <f t="shared" si="22"/>
        <v>1.0383318422682539</v>
      </c>
      <c r="T153">
        <v>0.19800000000000001</v>
      </c>
      <c r="U153">
        <f t="shared" si="20"/>
        <v>2.7252081756245268</v>
      </c>
      <c r="V153" s="11">
        <f t="shared" si="18"/>
        <v>0.16218154290826509</v>
      </c>
      <c r="W153">
        <v>11.783300000000001</v>
      </c>
      <c r="X153">
        <f t="shared" si="25"/>
        <v>28.504748245398147</v>
      </c>
      <c r="Y153">
        <v>21.58</v>
      </c>
      <c r="Z153">
        <f t="shared" si="19"/>
        <v>0.29702016378776408</v>
      </c>
      <c r="AA153" s="8">
        <v>5741.76</v>
      </c>
      <c r="AB153">
        <f t="shared" si="14"/>
        <v>79.02773381047416</v>
      </c>
      <c r="AC153" s="8">
        <v>118033.7</v>
      </c>
      <c r="AD153">
        <f t="shared" si="15"/>
        <v>1624.5777991879429</v>
      </c>
      <c r="AE153" s="5">
        <v>17.75</v>
      </c>
    </row>
    <row r="154" spans="1:31" x14ac:dyDescent="0.3">
      <c r="A154" s="1">
        <v>33147</v>
      </c>
      <c r="B154" s="12">
        <v>7982</v>
      </c>
      <c r="C154" s="13">
        <v>73.239000000000004</v>
      </c>
      <c r="D154">
        <f t="shared" si="17"/>
        <v>1.0184464561231037</v>
      </c>
      <c r="E154" s="3">
        <v>74.59</v>
      </c>
      <c r="F154" s="2">
        <v>138.06700000000001</v>
      </c>
      <c r="G154" s="14">
        <v>7.74</v>
      </c>
      <c r="H154" s="18">
        <v>316.56</v>
      </c>
      <c r="I154" s="11">
        <f t="shared" si="24"/>
        <v>4.3222873059435543</v>
      </c>
      <c r="J154">
        <v>55.853299999999997</v>
      </c>
      <c r="K154" s="11">
        <v>82.73</v>
      </c>
      <c r="L154">
        <v>352</v>
      </c>
      <c r="M154">
        <f t="shared" si="23"/>
        <v>4.8061824983956631</v>
      </c>
      <c r="N154">
        <v>-2.2869000000000002</v>
      </c>
      <c r="O154">
        <v>-0.1376</v>
      </c>
      <c r="P154" s="5">
        <v>79.930000000000007</v>
      </c>
      <c r="Q154">
        <f t="shared" si="21"/>
        <v>1.0913584292521745</v>
      </c>
      <c r="R154" s="6">
        <v>74.849999999999994</v>
      </c>
      <c r="S154">
        <f t="shared" si="22"/>
        <v>1.0219964772866914</v>
      </c>
      <c r="T154">
        <v>0.18859999999999999</v>
      </c>
      <c r="U154">
        <f t="shared" si="20"/>
        <v>2.5751307363563125</v>
      </c>
      <c r="V154" s="11">
        <f t="shared" si="18"/>
        <v>0.16402872786356992</v>
      </c>
      <c r="W154">
        <v>12.013299999999999</v>
      </c>
      <c r="X154">
        <f t="shared" si="25"/>
        <v>26.350794536055872</v>
      </c>
      <c r="Y154">
        <v>21.473299999999998</v>
      </c>
      <c r="Z154">
        <f t="shared" si="19"/>
        <v>0.29319488250795339</v>
      </c>
      <c r="AA154" s="8">
        <v>5790.59</v>
      </c>
      <c r="AB154">
        <f t="shared" si="14"/>
        <v>79.064296344843598</v>
      </c>
      <c r="AC154" s="8">
        <v>118592.07</v>
      </c>
      <c r="AD154">
        <f t="shared" si="15"/>
        <v>1619.247532052595</v>
      </c>
      <c r="AE154" s="5">
        <v>14.82</v>
      </c>
    </row>
    <row r="155" spans="1:31" x14ac:dyDescent="0.3">
      <c r="A155" s="1">
        <v>33239</v>
      </c>
      <c r="B155" s="12">
        <v>7943.4</v>
      </c>
      <c r="C155" s="13">
        <v>74.025999999999996</v>
      </c>
      <c r="D155">
        <f t="shared" si="17"/>
        <v>0.99194877475481602</v>
      </c>
      <c r="E155" s="3">
        <v>73.430000000000007</v>
      </c>
      <c r="F155" s="2">
        <v>140.06700000000001</v>
      </c>
      <c r="G155" s="14">
        <v>6.43</v>
      </c>
      <c r="H155" s="18">
        <v>352.28</v>
      </c>
      <c r="I155" s="11">
        <f t="shared" si="24"/>
        <v>4.7588685056601729</v>
      </c>
      <c r="J155">
        <v>38.423299999999998</v>
      </c>
      <c r="K155" s="11">
        <v>82.073300000000003</v>
      </c>
      <c r="L155">
        <v>429.5</v>
      </c>
      <c r="M155">
        <f t="shared" si="23"/>
        <v>5.8020155080647342</v>
      </c>
      <c r="N155">
        <v>-0.68400000000000005</v>
      </c>
      <c r="O155">
        <v>5.6899999999999999E-2</v>
      </c>
      <c r="P155" s="5">
        <v>78.31</v>
      </c>
      <c r="Q155">
        <f t="shared" si="21"/>
        <v>1.0578715586415584</v>
      </c>
      <c r="R155" s="6">
        <v>74</v>
      </c>
      <c r="S155">
        <f t="shared" si="22"/>
        <v>0.99964877205306246</v>
      </c>
      <c r="T155">
        <v>0.24909999999999999</v>
      </c>
      <c r="U155">
        <f t="shared" si="20"/>
        <v>3.3650339070056465</v>
      </c>
      <c r="V155" s="11">
        <f t="shared" si="18"/>
        <v>0.16363574960149138</v>
      </c>
      <c r="W155">
        <v>12.113300000000001</v>
      </c>
      <c r="X155">
        <f t="shared" si="25"/>
        <v>29.082083329893585</v>
      </c>
      <c r="Y155">
        <v>21.026700000000002</v>
      </c>
      <c r="Z155">
        <f t="shared" si="19"/>
        <v>0.28404479507200175</v>
      </c>
      <c r="AA155" s="8">
        <v>5831.26</v>
      </c>
      <c r="AB155">
        <f t="shared" si="14"/>
        <v>78.773133763812723</v>
      </c>
      <c r="AC155" s="8">
        <v>119109.34</v>
      </c>
      <c r="AD155">
        <f t="shared" si="15"/>
        <v>1609.020344203388</v>
      </c>
      <c r="AE155" s="5">
        <v>15.61</v>
      </c>
    </row>
    <row r="156" spans="1:31" x14ac:dyDescent="0.3">
      <c r="A156" s="1">
        <v>33329</v>
      </c>
      <c r="B156" s="12">
        <v>7997</v>
      </c>
      <c r="C156" s="13">
        <v>74.552999999999997</v>
      </c>
      <c r="D156">
        <f t="shared" si="17"/>
        <v>1.0026424154628251</v>
      </c>
      <c r="E156" s="3">
        <v>74.75</v>
      </c>
      <c r="F156" s="2">
        <v>141.333</v>
      </c>
      <c r="G156" s="14">
        <v>5.86</v>
      </c>
      <c r="H156" s="18">
        <v>378.67</v>
      </c>
      <c r="I156" s="11">
        <f t="shared" si="24"/>
        <v>5.0792053975024487</v>
      </c>
      <c r="J156">
        <v>36.340000000000003</v>
      </c>
      <c r="K156" s="11">
        <v>79.83</v>
      </c>
      <c r="L156">
        <v>492.5</v>
      </c>
      <c r="M156">
        <f t="shared" si="23"/>
        <v>6.6060386570627614</v>
      </c>
      <c r="N156">
        <v>6.0499999999999998E-2</v>
      </c>
      <c r="O156">
        <v>0.2432</v>
      </c>
      <c r="P156" s="5">
        <v>77.62</v>
      </c>
      <c r="Q156">
        <f t="shared" si="21"/>
        <v>1.0411385189060132</v>
      </c>
      <c r="R156" s="6">
        <v>74.319999999999993</v>
      </c>
      <c r="S156">
        <f t="shared" si="22"/>
        <v>0.99687470658457733</v>
      </c>
      <c r="T156">
        <v>0.2656</v>
      </c>
      <c r="U156">
        <f t="shared" si="20"/>
        <v>3.5625662280525265</v>
      </c>
      <c r="V156" s="11">
        <f t="shared" si="18"/>
        <v>0.16283717623703944</v>
      </c>
      <c r="W156">
        <v>12.14</v>
      </c>
      <c r="X156">
        <f t="shared" si="25"/>
        <v>31.19192751235585</v>
      </c>
      <c r="Y156">
        <v>19.8567</v>
      </c>
      <c r="Z156">
        <f t="shared" si="19"/>
        <v>0.26634340670395557</v>
      </c>
      <c r="AA156" s="8">
        <v>5876.1</v>
      </c>
      <c r="AB156">
        <f t="shared" si="14"/>
        <v>78.817753812723836</v>
      </c>
      <c r="AC156" s="8">
        <v>119646.24</v>
      </c>
      <c r="AD156">
        <f t="shared" si="15"/>
        <v>1604.8480946440789</v>
      </c>
      <c r="AE156" s="5">
        <v>18.16</v>
      </c>
    </row>
    <row r="157" spans="1:31" x14ac:dyDescent="0.3">
      <c r="A157" s="1">
        <v>33420</v>
      </c>
      <c r="B157" s="12">
        <v>8030.7</v>
      </c>
      <c r="C157" s="13">
        <v>75.132999999999996</v>
      </c>
      <c r="D157">
        <f t="shared" si="17"/>
        <v>1.000359362730092</v>
      </c>
      <c r="E157" s="3">
        <v>75.16</v>
      </c>
      <c r="F157" s="2">
        <v>142.86699999999999</v>
      </c>
      <c r="G157" s="14">
        <v>5.64</v>
      </c>
      <c r="H157" s="18">
        <v>385.56</v>
      </c>
      <c r="I157" s="11">
        <f t="shared" si="24"/>
        <v>5.1316997857133355</v>
      </c>
      <c r="J157">
        <v>37.893300000000004</v>
      </c>
      <c r="K157" s="11">
        <v>79.28</v>
      </c>
      <c r="L157">
        <v>507.70000000000005</v>
      </c>
      <c r="M157">
        <f t="shared" si="23"/>
        <v>6.7573502988034564</v>
      </c>
      <c r="N157">
        <v>0.9879</v>
      </c>
      <c r="O157">
        <v>6.1800000000000001E-2</v>
      </c>
      <c r="P157" s="5">
        <v>78.2</v>
      </c>
      <c r="Q157">
        <f t="shared" si="21"/>
        <v>1.0408209441922991</v>
      </c>
      <c r="R157" s="6">
        <v>74.75</v>
      </c>
      <c r="S157">
        <f t="shared" si="22"/>
        <v>0.99490237312499175</v>
      </c>
      <c r="T157">
        <v>0.28239999999999998</v>
      </c>
      <c r="U157">
        <f t="shared" si="20"/>
        <v>3.7586679621471255</v>
      </c>
      <c r="V157" s="11">
        <f t="shared" si="18"/>
        <v>0.16286718219690419</v>
      </c>
      <c r="W157">
        <v>12.236700000000001</v>
      </c>
      <c r="X157">
        <f t="shared" si="25"/>
        <v>31.50849493736056</v>
      </c>
      <c r="Y157">
        <v>18.329999999999998</v>
      </c>
      <c r="Z157">
        <f t="shared" si="19"/>
        <v>0.24396736454021534</v>
      </c>
      <c r="AA157" s="8">
        <v>5945.66</v>
      </c>
      <c r="AB157">
        <f t="shared" si="14"/>
        <v>79.135133696245333</v>
      </c>
      <c r="AC157" s="8">
        <v>120234.64</v>
      </c>
      <c r="AD157">
        <f t="shared" si="15"/>
        <v>1600.2906845194523</v>
      </c>
      <c r="AE157" s="5">
        <v>18.100000000000001</v>
      </c>
    </row>
    <row r="158" spans="1:31" x14ac:dyDescent="0.3">
      <c r="A158" s="1">
        <v>33512</v>
      </c>
      <c r="B158" s="12">
        <v>8062.2</v>
      </c>
      <c r="C158" s="13">
        <v>75.569000000000003</v>
      </c>
      <c r="D158">
        <f t="shared" si="17"/>
        <v>0.98783892866122358</v>
      </c>
      <c r="E158" s="3">
        <v>74.650000000000006</v>
      </c>
      <c r="F158" s="2">
        <v>144.19999999999999</v>
      </c>
      <c r="G158" s="14">
        <v>4.82</v>
      </c>
      <c r="H158" s="18">
        <v>387.12</v>
      </c>
      <c r="I158" s="11">
        <f t="shared" si="24"/>
        <v>5.1227355132395562</v>
      </c>
      <c r="J158">
        <v>38.856699999999996</v>
      </c>
      <c r="K158" s="11">
        <v>79.03</v>
      </c>
      <c r="L158">
        <v>536.5</v>
      </c>
      <c r="M158">
        <f t="shared" si="23"/>
        <v>7.0994720057166294</v>
      </c>
      <c r="N158">
        <v>-0.5706</v>
      </c>
      <c r="O158">
        <v>5.6399999999999999E-2</v>
      </c>
      <c r="P158" s="5">
        <v>78.180000000000007</v>
      </c>
      <c r="Q158">
        <f t="shared" si="21"/>
        <v>1.0345512048591354</v>
      </c>
      <c r="R158" s="6">
        <v>74.91</v>
      </c>
      <c r="S158">
        <f t="shared" si="22"/>
        <v>0.99127949291376083</v>
      </c>
      <c r="T158">
        <v>0.30270000000000002</v>
      </c>
      <c r="U158">
        <f t="shared" si="20"/>
        <v>4.0056107663195224</v>
      </c>
      <c r="V158" s="11">
        <f t="shared" si="18"/>
        <v>0.16179518056345854</v>
      </c>
      <c r="W158">
        <v>12.226699999999999</v>
      </c>
      <c r="X158">
        <f t="shared" si="25"/>
        <v>31.661854793198493</v>
      </c>
      <c r="Y158">
        <v>16.5867</v>
      </c>
      <c r="Z158">
        <f t="shared" si="19"/>
        <v>0.21949079649062447</v>
      </c>
      <c r="AA158" s="8">
        <v>5974.17</v>
      </c>
      <c r="AB158">
        <f t="shared" si="14"/>
        <v>79.055829771467131</v>
      </c>
      <c r="AC158" s="8">
        <v>120888.6</v>
      </c>
      <c r="AD158">
        <f t="shared" si="15"/>
        <v>1599.7115219203642</v>
      </c>
      <c r="AE158" s="5">
        <v>18.350000000000001</v>
      </c>
    </row>
    <row r="159" spans="1:31" x14ac:dyDescent="0.3">
      <c r="A159" s="1">
        <v>33604</v>
      </c>
      <c r="B159" s="12">
        <v>8150.7</v>
      </c>
      <c r="C159" s="13">
        <v>75.953999999999994</v>
      </c>
      <c r="D159">
        <f t="shared" si="17"/>
        <v>0.97822366168997033</v>
      </c>
      <c r="E159" s="3">
        <v>74.3</v>
      </c>
      <c r="F159" s="2">
        <v>145.46700000000001</v>
      </c>
      <c r="G159" s="14">
        <v>4.0199999999999996</v>
      </c>
      <c r="H159" s="18">
        <v>411.97</v>
      </c>
      <c r="I159" s="11">
        <f t="shared" si="24"/>
        <v>5.4239408062774848</v>
      </c>
      <c r="J159">
        <v>34.326700000000002</v>
      </c>
      <c r="K159" s="11">
        <v>79.246700000000004</v>
      </c>
      <c r="L159">
        <v>622.5</v>
      </c>
      <c r="M159">
        <f t="shared" si="23"/>
        <v>8.1957500592463859</v>
      </c>
      <c r="N159">
        <v>-0.2702</v>
      </c>
      <c r="O159">
        <v>-1.3299999999999999E-2</v>
      </c>
      <c r="P159" s="5">
        <v>78.05</v>
      </c>
      <c r="Q159">
        <f t="shared" si="21"/>
        <v>1.0275956499986834</v>
      </c>
      <c r="R159" s="6">
        <v>74.89</v>
      </c>
      <c r="S159">
        <f t="shared" si="22"/>
        <v>0.98599152118387456</v>
      </c>
      <c r="T159">
        <v>0.3357</v>
      </c>
      <c r="U159">
        <f t="shared" si="20"/>
        <v>4.4197803933960031</v>
      </c>
      <c r="V159" s="11">
        <f t="shared" si="18"/>
        <v>0.1616768043815994</v>
      </c>
      <c r="W159">
        <v>12.28</v>
      </c>
      <c r="X159">
        <f t="shared" si="25"/>
        <v>33.548045602605868</v>
      </c>
      <c r="Y159">
        <v>16.1233</v>
      </c>
      <c r="Z159">
        <f t="shared" si="19"/>
        <v>0.21227716775943337</v>
      </c>
      <c r="AA159" s="8">
        <v>6027.41</v>
      </c>
      <c r="AB159">
        <f t="shared" si="14"/>
        <v>79.356057613818891</v>
      </c>
      <c r="AC159" s="8">
        <v>121551.48</v>
      </c>
      <c r="AD159">
        <f t="shared" si="15"/>
        <v>1600.3301998578088</v>
      </c>
      <c r="AE159" s="5">
        <v>19.77</v>
      </c>
    </row>
    <row r="160" spans="1:31" x14ac:dyDescent="0.3">
      <c r="A160" s="1">
        <v>33695</v>
      </c>
      <c r="B160" s="12">
        <v>8237.2999999999993</v>
      </c>
      <c r="C160" s="13">
        <v>76.423000000000002</v>
      </c>
      <c r="D160">
        <f t="shared" si="17"/>
        <v>0.98766078274864899</v>
      </c>
      <c r="E160" s="3">
        <v>75.48</v>
      </c>
      <c r="F160" s="2">
        <v>146.733</v>
      </c>
      <c r="G160" s="14">
        <v>3.77</v>
      </c>
      <c r="H160" s="18">
        <v>410.06</v>
      </c>
      <c r="I160" s="11">
        <f t="shared" si="24"/>
        <v>5.3656621697656464</v>
      </c>
      <c r="J160">
        <v>37.93</v>
      </c>
      <c r="K160" s="11">
        <v>79.333299999999994</v>
      </c>
      <c r="L160">
        <v>577</v>
      </c>
      <c r="M160">
        <f t="shared" si="23"/>
        <v>7.5500830901691893</v>
      </c>
      <c r="N160">
        <v>1.0783</v>
      </c>
      <c r="O160">
        <v>0.1673</v>
      </c>
      <c r="P160" s="5">
        <v>77.849999999999994</v>
      </c>
      <c r="Q160">
        <f t="shared" si="21"/>
        <v>1.0186723892022034</v>
      </c>
      <c r="R160" s="6">
        <v>75.06</v>
      </c>
      <c r="S160">
        <f t="shared" si="22"/>
        <v>0.98216505502270257</v>
      </c>
      <c r="T160">
        <v>0.30809999999999998</v>
      </c>
      <c r="U160">
        <f t="shared" si="20"/>
        <v>4.0315088389620923</v>
      </c>
      <c r="V160" s="11">
        <f t="shared" si="18"/>
        <v>0.16120801329442708</v>
      </c>
      <c r="W160">
        <v>12.32</v>
      </c>
      <c r="X160">
        <f t="shared" si="25"/>
        <v>33.284090909090907</v>
      </c>
      <c r="Y160">
        <v>16.7667</v>
      </c>
      <c r="Z160">
        <f t="shared" si="19"/>
        <v>0.21939337633958364</v>
      </c>
      <c r="AA160" s="8">
        <v>6039.52</v>
      </c>
      <c r="AB160">
        <f t="shared" ref="AB160:AB223" si="26">AA160/C160</f>
        <v>79.027517893827778</v>
      </c>
      <c r="AC160" s="8">
        <v>122194.49</v>
      </c>
      <c r="AD160">
        <f t="shared" ref="AD160:AD223" si="27">AC160/C160</f>
        <v>1598.9229682163748</v>
      </c>
      <c r="AE160" s="5">
        <v>19.3</v>
      </c>
    </row>
    <row r="161" spans="1:31" x14ac:dyDescent="0.3">
      <c r="A161" s="1">
        <v>33786</v>
      </c>
      <c r="B161" s="12">
        <v>8322.2999999999993</v>
      </c>
      <c r="C161" s="13">
        <v>76.778000000000006</v>
      </c>
      <c r="D161">
        <f t="shared" si="17"/>
        <v>0.98205215035557059</v>
      </c>
      <c r="E161" s="3">
        <v>75.400000000000006</v>
      </c>
      <c r="F161" s="2">
        <v>147.86699999999999</v>
      </c>
      <c r="G161" s="14">
        <v>3.26</v>
      </c>
      <c r="H161" s="18">
        <v>417.12</v>
      </c>
      <c r="I161" s="11">
        <f t="shared" si="24"/>
        <v>5.43280627263018</v>
      </c>
      <c r="J161">
        <v>38.840000000000003</v>
      </c>
      <c r="K161" s="11">
        <v>79.41</v>
      </c>
      <c r="L161">
        <v>572.79999999999995</v>
      </c>
      <c r="M161">
        <f t="shared" si="23"/>
        <v>7.4604704472635381</v>
      </c>
      <c r="N161">
        <v>-5.1589999999999998</v>
      </c>
      <c r="O161">
        <v>-3.5299999999999998E-2</v>
      </c>
      <c r="P161" s="5">
        <v>77.3</v>
      </c>
      <c r="Q161">
        <f t="shared" si="21"/>
        <v>1.0067988225793847</v>
      </c>
      <c r="R161" s="6">
        <v>74.97</v>
      </c>
      <c r="S161">
        <f t="shared" si="22"/>
        <v>0.97645158769439155</v>
      </c>
      <c r="T161">
        <v>0.30780000000000002</v>
      </c>
      <c r="U161">
        <f t="shared" si="20"/>
        <v>4.0089609002578861</v>
      </c>
      <c r="V161" s="11">
        <f t="shared" si="18"/>
        <v>0.16107087967907471</v>
      </c>
      <c r="W161">
        <v>12.3667</v>
      </c>
      <c r="X161">
        <f t="shared" si="25"/>
        <v>33.729289139382374</v>
      </c>
      <c r="Y161">
        <v>17.71</v>
      </c>
      <c r="Z161">
        <f t="shared" si="19"/>
        <v>0.23066503425460419</v>
      </c>
      <c r="AA161" s="8">
        <v>6068.13</v>
      </c>
      <c r="AB161">
        <f t="shared" si="26"/>
        <v>79.03474953762796</v>
      </c>
      <c r="AC161" s="8">
        <v>122833.73</v>
      </c>
      <c r="AD161">
        <f t="shared" si="27"/>
        <v>1599.8558180728853</v>
      </c>
      <c r="AE161" s="5">
        <v>19.62</v>
      </c>
    </row>
    <row r="162" spans="1:31" x14ac:dyDescent="0.3">
      <c r="A162" s="1">
        <v>33878</v>
      </c>
      <c r="B162" s="12">
        <v>8409.7999999999993</v>
      </c>
      <c r="C162" s="13">
        <v>77.213999999999999</v>
      </c>
      <c r="D162">
        <f t="shared" si="17"/>
        <v>0.96795917838733903</v>
      </c>
      <c r="E162" s="3">
        <v>74.739999999999995</v>
      </c>
      <c r="F162" s="2">
        <v>149.19999999999999</v>
      </c>
      <c r="G162" s="14">
        <v>3.04</v>
      </c>
      <c r="H162" s="18">
        <v>423.69</v>
      </c>
      <c r="I162" s="11">
        <f t="shared" si="24"/>
        <v>5.4872173440049732</v>
      </c>
      <c r="J162">
        <v>37.11</v>
      </c>
      <c r="K162" s="11">
        <v>76.273300000000006</v>
      </c>
      <c r="L162">
        <v>625.70000000000005</v>
      </c>
      <c r="M162">
        <f t="shared" si="23"/>
        <v>8.1034527417307753</v>
      </c>
      <c r="N162">
        <v>0.33589999999999998</v>
      </c>
      <c r="O162">
        <v>-0.25519999999999998</v>
      </c>
      <c r="P162" s="5">
        <v>76.95</v>
      </c>
      <c r="Q162">
        <f t="shared" si="21"/>
        <v>0.99658093091926336</v>
      </c>
      <c r="R162" s="6">
        <v>75</v>
      </c>
      <c r="S162">
        <f t="shared" si="22"/>
        <v>0.97132644339109486</v>
      </c>
      <c r="T162">
        <v>0.3468</v>
      </c>
      <c r="U162">
        <f t="shared" si="20"/>
        <v>4.4914134742404226</v>
      </c>
      <c r="V162" s="11">
        <f t="shared" si="18"/>
        <v>0.16037635661926594</v>
      </c>
      <c r="W162">
        <v>12.3833</v>
      </c>
      <c r="X162">
        <f t="shared" si="25"/>
        <v>34.214627764812285</v>
      </c>
      <c r="Y162">
        <v>18.739999999999998</v>
      </c>
      <c r="Z162">
        <f t="shared" si="19"/>
        <v>0.24270210065532155</v>
      </c>
      <c r="AA162" s="8">
        <v>6129.78</v>
      </c>
      <c r="AB162">
        <f t="shared" si="26"/>
        <v>79.386898748931543</v>
      </c>
      <c r="AC162" s="8">
        <v>123454.15</v>
      </c>
      <c r="AD162">
        <f t="shared" si="27"/>
        <v>1598.8570725516097</v>
      </c>
      <c r="AE162" s="5">
        <v>19.37</v>
      </c>
    </row>
    <row r="163" spans="1:31" x14ac:dyDescent="0.3">
      <c r="A163" s="1">
        <v>33970</v>
      </c>
      <c r="B163" s="12">
        <v>8425.2999999999993</v>
      </c>
      <c r="C163" s="13">
        <v>77.677000000000007</v>
      </c>
      <c r="D163">
        <f t="shared" si="17"/>
        <v>0.95858490930391216</v>
      </c>
      <c r="E163" s="3">
        <v>74.459999999999994</v>
      </c>
      <c r="F163" s="2">
        <v>150.5</v>
      </c>
      <c r="G163" s="14">
        <v>3.04</v>
      </c>
      <c r="H163" s="18">
        <v>442.75</v>
      </c>
      <c r="I163" s="11">
        <f t="shared" si="24"/>
        <v>5.6998854229694755</v>
      </c>
      <c r="J163">
        <v>34.966700000000003</v>
      </c>
      <c r="K163" s="11">
        <v>77.22</v>
      </c>
      <c r="L163">
        <v>685.8</v>
      </c>
      <c r="M163">
        <f t="shared" si="23"/>
        <v>8.8288682621625441</v>
      </c>
      <c r="N163">
        <v>-7.4899999999999994E-2</v>
      </c>
      <c r="O163">
        <v>0.105</v>
      </c>
      <c r="P163" s="5">
        <v>76.78</v>
      </c>
      <c r="Q163">
        <f t="shared" si="21"/>
        <v>0.98845218018203584</v>
      </c>
      <c r="R163" s="6">
        <v>75.05</v>
      </c>
      <c r="S163">
        <f t="shared" si="22"/>
        <v>0.9661804652599868</v>
      </c>
      <c r="T163">
        <v>0.3604</v>
      </c>
      <c r="U163">
        <f t="shared" si="20"/>
        <v>4.639726045032635</v>
      </c>
      <c r="V163" s="11">
        <f t="shared" si="18"/>
        <v>0.16023662087876719</v>
      </c>
      <c r="W163">
        <v>12.4467</v>
      </c>
      <c r="X163">
        <f t="shared" si="25"/>
        <v>35.571677633428941</v>
      </c>
      <c r="Y163">
        <v>19.59</v>
      </c>
      <c r="Z163">
        <f t="shared" si="19"/>
        <v>0.25219820538898258</v>
      </c>
      <c r="AA163" s="8">
        <v>6154.36</v>
      </c>
      <c r="AB163">
        <f t="shared" si="26"/>
        <v>79.23014534546904</v>
      </c>
      <c r="AC163" s="8">
        <v>124072.16</v>
      </c>
      <c r="AD163">
        <f t="shared" si="27"/>
        <v>1597.2831082559831</v>
      </c>
      <c r="AE163" s="5">
        <v>20.32</v>
      </c>
    </row>
    <row r="164" spans="1:31" x14ac:dyDescent="0.3">
      <c r="A164" s="1">
        <v>34060</v>
      </c>
      <c r="B164" s="12">
        <v>8479.2000000000007</v>
      </c>
      <c r="C164" s="13">
        <v>78.105999999999995</v>
      </c>
      <c r="D164">
        <f t="shared" si="17"/>
        <v>0.9663790233784858</v>
      </c>
      <c r="E164" s="3">
        <v>75.48</v>
      </c>
      <c r="F164" s="2">
        <v>151.767</v>
      </c>
      <c r="G164" s="14">
        <v>3</v>
      </c>
      <c r="H164" s="18">
        <v>445.51</v>
      </c>
      <c r="I164" s="11">
        <f t="shared" si="24"/>
        <v>5.7039151921747369</v>
      </c>
      <c r="J164">
        <v>35.083300000000001</v>
      </c>
      <c r="K164" s="11">
        <v>77.526700000000005</v>
      </c>
      <c r="L164">
        <v>682.4</v>
      </c>
      <c r="M164">
        <f t="shared" si="23"/>
        <v>8.7368448006555202</v>
      </c>
      <c r="N164">
        <v>-0.51490000000000002</v>
      </c>
      <c r="O164">
        <v>0.3402</v>
      </c>
      <c r="P164" s="5">
        <v>76.31</v>
      </c>
      <c r="Q164">
        <f t="shared" si="21"/>
        <v>0.97700560776380829</v>
      </c>
      <c r="R164" s="6">
        <v>75.06</v>
      </c>
      <c r="S164">
        <f t="shared" si="22"/>
        <v>0.96100171561723824</v>
      </c>
      <c r="T164">
        <v>0.35809999999999997</v>
      </c>
      <c r="U164">
        <f t="shared" si="20"/>
        <v>4.5847950221493869</v>
      </c>
      <c r="V164" s="11">
        <f t="shared" si="18"/>
        <v>0.16012470232760609</v>
      </c>
      <c r="W164">
        <v>12.5067</v>
      </c>
      <c r="X164">
        <f t="shared" si="25"/>
        <v>35.621706765173862</v>
      </c>
      <c r="Y164">
        <v>19.5</v>
      </c>
      <c r="Z164">
        <f t="shared" si="19"/>
        <v>0.24966071748649274</v>
      </c>
      <c r="AA164" s="8">
        <v>6207.87</v>
      </c>
      <c r="AB164">
        <f t="shared" si="26"/>
        <v>79.480065551942232</v>
      </c>
      <c r="AC164" s="8">
        <v>124730.92</v>
      </c>
      <c r="AD164">
        <f t="shared" si="27"/>
        <v>1596.9441528179655</v>
      </c>
      <c r="AE164" s="5">
        <v>20.46</v>
      </c>
    </row>
    <row r="165" spans="1:31" x14ac:dyDescent="0.3">
      <c r="A165" s="1">
        <v>34151</v>
      </c>
      <c r="B165" s="12">
        <v>8523.7999999999993</v>
      </c>
      <c r="C165" s="13">
        <v>78.465999999999994</v>
      </c>
      <c r="D165">
        <f t="shared" si="17"/>
        <v>0.96933703769785651</v>
      </c>
      <c r="E165" s="3">
        <v>76.06</v>
      </c>
      <c r="F165" s="2">
        <v>152.667</v>
      </c>
      <c r="G165" s="14">
        <v>3.06</v>
      </c>
      <c r="H165" s="18">
        <v>453.56</v>
      </c>
      <c r="I165" s="11">
        <f t="shared" si="24"/>
        <v>5.7803379807814856</v>
      </c>
      <c r="J165">
        <v>32.243299999999998</v>
      </c>
      <c r="K165" s="11">
        <v>79.16</v>
      </c>
      <c r="L165">
        <v>724.8</v>
      </c>
      <c r="M165">
        <f t="shared" si="23"/>
        <v>9.2371218107205664</v>
      </c>
      <c r="N165">
        <v>0.36859999999999998</v>
      </c>
      <c r="O165">
        <v>0.2999</v>
      </c>
      <c r="P165" s="5">
        <v>75.95</v>
      </c>
      <c r="Q165">
        <f t="shared" si="21"/>
        <v>0.96793515662834873</v>
      </c>
      <c r="R165" s="6">
        <v>75.62</v>
      </c>
      <c r="S165">
        <f t="shared" si="22"/>
        <v>0.96372951341982527</v>
      </c>
      <c r="T165">
        <v>0.36940000000000001</v>
      </c>
      <c r="U165">
        <f t="shared" si="20"/>
        <v>4.7077715188744174</v>
      </c>
      <c r="V165" s="11">
        <f t="shared" si="18"/>
        <v>0.15955955445670736</v>
      </c>
      <c r="W165">
        <v>12.52</v>
      </c>
      <c r="X165">
        <f t="shared" si="25"/>
        <v>36.226837060702877</v>
      </c>
      <c r="Y165">
        <v>20.05</v>
      </c>
      <c r="Z165">
        <f t="shared" si="19"/>
        <v>0.2555246858511967</v>
      </c>
      <c r="AA165" s="8">
        <v>6240.79</v>
      </c>
      <c r="AB165">
        <f t="shared" si="26"/>
        <v>79.534957816124191</v>
      </c>
      <c r="AC165" s="8">
        <v>125424.26</v>
      </c>
      <c r="AD165">
        <f t="shared" si="27"/>
        <v>1598.4535977365992</v>
      </c>
      <c r="AE165" s="5">
        <v>20.56</v>
      </c>
    </row>
    <row r="166" spans="1:31" x14ac:dyDescent="0.3">
      <c r="A166" s="1">
        <v>34243</v>
      </c>
      <c r="B166" s="12">
        <v>8636.4</v>
      </c>
      <c r="C166" s="13">
        <v>78.897000000000006</v>
      </c>
      <c r="D166">
        <f t="shared" si="17"/>
        <v>0.9621405123135226</v>
      </c>
      <c r="E166" s="3">
        <v>75.91</v>
      </c>
      <c r="F166" s="2">
        <v>153.86699999999999</v>
      </c>
      <c r="G166" s="14">
        <v>2.99</v>
      </c>
      <c r="H166" s="18">
        <v>464.27</v>
      </c>
      <c r="I166" s="11">
        <f t="shared" si="24"/>
        <v>5.8845076492135311</v>
      </c>
      <c r="J166">
        <v>30.5167</v>
      </c>
      <c r="K166" s="11">
        <v>79.753299999999996</v>
      </c>
      <c r="L166">
        <v>766.1</v>
      </c>
      <c r="M166">
        <f t="shared" si="23"/>
        <v>9.7101283952495017</v>
      </c>
      <c r="N166">
        <v>0.1497</v>
      </c>
      <c r="O166">
        <v>-0.1777</v>
      </c>
      <c r="P166" s="5">
        <v>75.87</v>
      </c>
      <c r="Q166">
        <f t="shared" si="21"/>
        <v>0.96163352218715537</v>
      </c>
      <c r="R166" s="6">
        <v>76.180000000000007</v>
      </c>
      <c r="S166">
        <f t="shared" si="22"/>
        <v>0.96556269566650188</v>
      </c>
      <c r="T166">
        <v>0.39200000000000002</v>
      </c>
      <c r="U166">
        <f t="shared" si="20"/>
        <v>4.9685032383994319</v>
      </c>
      <c r="V166" s="11">
        <f t="shared" si="18"/>
        <v>0.15919489967932873</v>
      </c>
      <c r="W166">
        <v>12.56</v>
      </c>
      <c r="X166">
        <f t="shared" si="25"/>
        <v>36.964171974522287</v>
      </c>
      <c r="Y166">
        <v>21.39</v>
      </c>
      <c r="Z166">
        <f t="shared" si="19"/>
        <v>0.27111297007490776</v>
      </c>
      <c r="AA166" s="8">
        <v>6282.02</v>
      </c>
      <c r="AB166">
        <f t="shared" si="26"/>
        <v>79.623052841045919</v>
      </c>
      <c r="AC166" s="8">
        <v>126130.88</v>
      </c>
      <c r="AD166">
        <f t="shared" si="27"/>
        <v>1598.677769750434</v>
      </c>
      <c r="AE166" s="5">
        <v>21.11</v>
      </c>
    </row>
    <row r="167" spans="1:31" x14ac:dyDescent="0.3">
      <c r="A167" s="1">
        <v>34335</v>
      </c>
      <c r="B167" s="12">
        <v>8720.5</v>
      </c>
      <c r="C167" s="13">
        <v>79.311000000000007</v>
      </c>
      <c r="D167">
        <f t="shared" si="17"/>
        <v>0.96405290564990964</v>
      </c>
      <c r="E167" s="3">
        <v>76.459999999999994</v>
      </c>
      <c r="F167" s="2">
        <v>154.86699999999999</v>
      </c>
      <c r="G167" s="14">
        <v>3.21</v>
      </c>
      <c r="H167" s="18">
        <v>469.21</v>
      </c>
      <c r="I167" s="11">
        <f t="shared" si="24"/>
        <v>5.9160772150143099</v>
      </c>
      <c r="J167">
        <v>28.39</v>
      </c>
      <c r="K167" s="11">
        <v>83.14</v>
      </c>
      <c r="L167">
        <v>787.2</v>
      </c>
      <c r="M167">
        <f t="shared" si="23"/>
        <v>9.9254832242690174</v>
      </c>
      <c r="N167">
        <v>1.2064999999999999</v>
      </c>
      <c r="O167">
        <v>0.60409999999999997</v>
      </c>
      <c r="P167" s="5">
        <v>76.23</v>
      </c>
      <c r="Q167">
        <f t="shared" si="21"/>
        <v>0.96115292960623366</v>
      </c>
      <c r="R167" s="6">
        <v>77.069999999999993</v>
      </c>
      <c r="S167">
        <f t="shared" si="22"/>
        <v>0.97174414646139862</v>
      </c>
      <c r="T167">
        <v>0.40300000000000002</v>
      </c>
      <c r="U167">
        <f t="shared" si="20"/>
        <v>5.0812623721804036</v>
      </c>
      <c r="V167" s="11">
        <f t="shared" si="18"/>
        <v>0.15970924588014271</v>
      </c>
      <c r="W167">
        <v>12.666700000000001</v>
      </c>
      <c r="X167">
        <f t="shared" si="25"/>
        <v>37.042797255796692</v>
      </c>
      <c r="Y167">
        <v>22.433299999999999</v>
      </c>
      <c r="Z167">
        <f t="shared" si="19"/>
        <v>0.28285231556782786</v>
      </c>
      <c r="AA167" s="8">
        <v>6339.85</v>
      </c>
      <c r="AB167">
        <f t="shared" si="26"/>
        <v>79.936578784783947</v>
      </c>
      <c r="AC167" s="8">
        <v>126826.83</v>
      </c>
      <c r="AD167">
        <f t="shared" si="27"/>
        <v>1599.1076899799523</v>
      </c>
      <c r="AE167" s="5">
        <v>21.41</v>
      </c>
    </row>
    <row r="168" spans="1:31" x14ac:dyDescent="0.3">
      <c r="A168" s="1">
        <v>34425</v>
      </c>
      <c r="B168" s="12">
        <v>8839.7999999999993</v>
      </c>
      <c r="C168" s="13">
        <v>79.688999999999993</v>
      </c>
      <c r="D168">
        <f t="shared" si="17"/>
        <v>0.9795580318488124</v>
      </c>
      <c r="E168" s="3">
        <v>78.06</v>
      </c>
      <c r="F168" s="2">
        <v>155.93299999999999</v>
      </c>
      <c r="G168" s="14">
        <v>3.94</v>
      </c>
      <c r="H168" s="18">
        <v>451.17</v>
      </c>
      <c r="I168" s="11">
        <f t="shared" si="24"/>
        <v>5.6616346045250916</v>
      </c>
      <c r="J168">
        <v>31.82</v>
      </c>
      <c r="K168" s="11">
        <v>86.446700000000007</v>
      </c>
      <c r="L168">
        <v>727.8</v>
      </c>
      <c r="M168">
        <f t="shared" si="23"/>
        <v>9.1330045552083732</v>
      </c>
      <c r="N168">
        <v>-1.0939000000000001</v>
      </c>
      <c r="O168">
        <v>0.31459999999999999</v>
      </c>
      <c r="P168" s="5">
        <v>76.680000000000007</v>
      </c>
      <c r="Q168">
        <f t="shared" si="21"/>
        <v>0.9622407107630917</v>
      </c>
      <c r="R168" s="6">
        <v>77.63</v>
      </c>
      <c r="S168">
        <f t="shared" si="22"/>
        <v>0.97416205498876884</v>
      </c>
      <c r="T168">
        <v>0.37080000000000002</v>
      </c>
      <c r="U168">
        <f t="shared" si="20"/>
        <v>4.6530888830327903</v>
      </c>
      <c r="V168" s="11">
        <f t="shared" si="18"/>
        <v>0.1605830164765526</v>
      </c>
      <c r="W168">
        <v>12.7967</v>
      </c>
      <c r="X168">
        <f t="shared" si="25"/>
        <v>35.256745879797137</v>
      </c>
      <c r="Y168">
        <v>24.37</v>
      </c>
      <c r="Z168">
        <f t="shared" si="19"/>
        <v>0.30581385134711192</v>
      </c>
      <c r="AA168" s="8">
        <v>6352.2</v>
      </c>
      <c r="AB168">
        <f t="shared" si="26"/>
        <v>79.712381884576288</v>
      </c>
      <c r="AC168" s="8">
        <v>127515.49</v>
      </c>
      <c r="AD168">
        <f t="shared" si="27"/>
        <v>1600.1642635746466</v>
      </c>
      <c r="AE168" s="5">
        <v>20.05</v>
      </c>
    </row>
    <row r="169" spans="1:31" x14ac:dyDescent="0.3">
      <c r="A169" s="1">
        <v>34516</v>
      </c>
      <c r="B169" s="12">
        <v>8896.7000000000007</v>
      </c>
      <c r="C169" s="13">
        <v>80.162999999999997</v>
      </c>
      <c r="D169">
        <f t="shared" si="17"/>
        <v>0.97588663098935924</v>
      </c>
      <c r="E169" s="3">
        <v>78.23</v>
      </c>
      <c r="F169" s="2">
        <v>157.1</v>
      </c>
      <c r="G169" s="14">
        <v>4.49</v>
      </c>
      <c r="H169" s="18">
        <v>461.12</v>
      </c>
      <c r="I169" s="11">
        <f t="shared" si="24"/>
        <v>5.7522797300500237</v>
      </c>
      <c r="J169">
        <v>33.21</v>
      </c>
      <c r="K169" s="11">
        <v>93.526700000000005</v>
      </c>
      <c r="L169">
        <v>738.80000000000007</v>
      </c>
      <c r="M169">
        <f t="shared" si="23"/>
        <v>9.2162219477813974</v>
      </c>
      <c r="N169">
        <v>0.3715</v>
      </c>
      <c r="O169">
        <v>0.5887</v>
      </c>
      <c r="P169" s="5">
        <v>76.930000000000007</v>
      </c>
      <c r="Q169">
        <f t="shared" si="21"/>
        <v>0.95966967304117867</v>
      </c>
      <c r="R169" s="6">
        <v>77.77</v>
      </c>
      <c r="S169">
        <f t="shared" si="22"/>
        <v>0.97014832279231067</v>
      </c>
      <c r="T169">
        <v>0.38729999999999998</v>
      </c>
      <c r="U169">
        <f t="shared" si="20"/>
        <v>4.8314060102541072</v>
      </c>
      <c r="V169" s="11">
        <f t="shared" si="18"/>
        <v>0.16092212117809962</v>
      </c>
      <c r="W169">
        <v>12.9</v>
      </c>
      <c r="X169">
        <f t="shared" si="25"/>
        <v>35.74573643410853</v>
      </c>
      <c r="Y169">
        <v>26.62</v>
      </c>
      <c r="Z169">
        <f t="shared" si="19"/>
        <v>0.33207340044659012</v>
      </c>
      <c r="AA169" s="8">
        <v>6422.58</v>
      </c>
      <c r="AB169">
        <f t="shared" si="26"/>
        <v>80.119007522173575</v>
      </c>
      <c r="AC169" s="8">
        <v>128229.55</v>
      </c>
      <c r="AD169">
        <f t="shared" si="27"/>
        <v>1599.6101692800919</v>
      </c>
      <c r="AE169" s="5">
        <v>20.07</v>
      </c>
    </row>
    <row r="170" spans="1:31" x14ac:dyDescent="0.3">
      <c r="A170" s="1">
        <v>34608</v>
      </c>
      <c r="B170" s="12">
        <v>8995.5</v>
      </c>
      <c r="C170" s="13">
        <v>80.575999999999993</v>
      </c>
      <c r="D170">
        <f t="shared" si="17"/>
        <v>0.96666501191421772</v>
      </c>
      <c r="E170" s="3">
        <v>77.89</v>
      </c>
      <c r="F170" s="2">
        <v>158.1</v>
      </c>
      <c r="G170" s="14">
        <v>5.17</v>
      </c>
      <c r="H170" s="18">
        <v>460</v>
      </c>
      <c r="I170" s="11">
        <f t="shared" si="24"/>
        <v>5.7088959491660054</v>
      </c>
      <c r="J170">
        <v>32.463299999999997</v>
      </c>
      <c r="K170" s="11">
        <v>96.67</v>
      </c>
      <c r="L170">
        <v>752.6</v>
      </c>
      <c r="M170">
        <f t="shared" si="23"/>
        <v>9.3402501985702955</v>
      </c>
      <c r="N170">
        <v>0.46050000000000002</v>
      </c>
      <c r="O170">
        <v>0.35399999999999998</v>
      </c>
      <c r="P170" s="5">
        <v>77.150000000000006</v>
      </c>
      <c r="Q170">
        <f t="shared" si="21"/>
        <v>0.95748113582208116</v>
      </c>
      <c r="R170" s="6">
        <v>78.17</v>
      </c>
      <c r="S170">
        <f t="shared" si="22"/>
        <v>0.97013999205718837</v>
      </c>
      <c r="T170">
        <v>0.40739999999999998</v>
      </c>
      <c r="U170">
        <f t="shared" si="20"/>
        <v>5.0560961080222402</v>
      </c>
      <c r="V170" s="11">
        <f t="shared" si="18"/>
        <v>0.16253847299444005</v>
      </c>
      <c r="W170">
        <v>13.0967</v>
      </c>
      <c r="X170">
        <f t="shared" si="25"/>
        <v>35.123351684012</v>
      </c>
      <c r="Y170">
        <v>29.51</v>
      </c>
      <c r="Z170">
        <f t="shared" si="19"/>
        <v>0.366238085782367</v>
      </c>
      <c r="AA170" s="8">
        <v>6455.73</v>
      </c>
      <c r="AB170">
        <f t="shared" si="26"/>
        <v>80.119762708498811</v>
      </c>
      <c r="AC170" s="8">
        <v>129032.73</v>
      </c>
      <c r="AD170">
        <f t="shared" si="27"/>
        <v>1601.3791947974585</v>
      </c>
      <c r="AE170" s="5">
        <v>20.39</v>
      </c>
    </row>
    <row r="171" spans="1:31" x14ac:dyDescent="0.3">
      <c r="A171" s="1">
        <v>34700</v>
      </c>
      <c r="B171" s="12">
        <v>9017.6</v>
      </c>
      <c r="C171" s="13">
        <v>81.037999999999997</v>
      </c>
      <c r="D171">
        <f t="shared" si="17"/>
        <v>0.95930304301685632</v>
      </c>
      <c r="E171" s="3">
        <v>77.739999999999995</v>
      </c>
      <c r="F171" s="2">
        <v>159.43299999999999</v>
      </c>
      <c r="G171" s="14">
        <v>5.81</v>
      </c>
      <c r="H171" s="18">
        <v>480.47</v>
      </c>
      <c r="I171" s="11">
        <f t="shared" si="24"/>
        <v>5.9289469137935296</v>
      </c>
      <c r="J171">
        <v>33.99</v>
      </c>
      <c r="K171" s="11">
        <v>99.826700000000002</v>
      </c>
      <c r="L171">
        <v>783.1</v>
      </c>
      <c r="M171">
        <f t="shared" si="23"/>
        <v>9.6633678027592005</v>
      </c>
      <c r="N171">
        <v>1.8</v>
      </c>
      <c r="O171">
        <v>0.78169999999999995</v>
      </c>
      <c r="P171" s="5">
        <v>77.180000000000007</v>
      </c>
      <c r="Q171">
        <f t="shared" ref="Q171:Q202" si="28">P171/C171</f>
        <v>0.9523927046570746</v>
      </c>
      <c r="R171" s="6">
        <v>78.36</v>
      </c>
      <c r="S171">
        <f t="shared" ref="S171:S202" si="29">R171/C171</f>
        <v>0.96695377477232902</v>
      </c>
      <c r="T171">
        <v>0.42830000000000001</v>
      </c>
      <c r="U171">
        <f t="shared" si="20"/>
        <v>5.2851748562402827</v>
      </c>
      <c r="V171" s="11">
        <f t="shared" si="18"/>
        <v>0.16263974925343666</v>
      </c>
      <c r="W171">
        <v>13.18</v>
      </c>
      <c r="X171">
        <f t="shared" si="25"/>
        <v>36.454476479514419</v>
      </c>
      <c r="Y171">
        <v>31.9</v>
      </c>
      <c r="Z171">
        <f t="shared" si="19"/>
        <v>0.3936424887090007</v>
      </c>
      <c r="AA171" s="8">
        <v>6501.37</v>
      </c>
      <c r="AB171">
        <f t="shared" si="26"/>
        <v>80.226190182383576</v>
      </c>
      <c r="AC171" s="8">
        <v>130012.27</v>
      </c>
      <c r="AD171">
        <f t="shared" si="27"/>
        <v>1604.3371011130582</v>
      </c>
      <c r="AE171" s="5">
        <v>20.22</v>
      </c>
    </row>
    <row r="172" spans="1:31" x14ac:dyDescent="0.3">
      <c r="A172" s="1">
        <v>34790</v>
      </c>
      <c r="B172" s="12">
        <v>9037</v>
      </c>
      <c r="C172" s="13">
        <v>81.397000000000006</v>
      </c>
      <c r="D172">
        <f t="shared" si="17"/>
        <v>0.97399167045468504</v>
      </c>
      <c r="E172" s="3">
        <v>79.28</v>
      </c>
      <c r="F172" s="2">
        <v>160.733</v>
      </c>
      <c r="G172" s="14">
        <v>6.02</v>
      </c>
      <c r="H172" s="18">
        <v>524.44000000000005</v>
      </c>
      <c r="I172" s="11">
        <f t="shared" si="24"/>
        <v>6.4429892993599278</v>
      </c>
      <c r="J172">
        <v>35.673299999999998</v>
      </c>
      <c r="K172" s="11">
        <v>98.21</v>
      </c>
      <c r="L172">
        <v>863.7</v>
      </c>
      <c r="M172">
        <f t="shared" ref="M172:M203" si="30">L172/C172</f>
        <v>10.610956177746109</v>
      </c>
      <c r="N172">
        <v>-0.2636</v>
      </c>
      <c r="O172">
        <v>0.24199999999999999</v>
      </c>
      <c r="P172" s="5">
        <v>76.77</v>
      </c>
      <c r="Q172">
        <f t="shared" si="28"/>
        <v>0.94315515313832199</v>
      </c>
      <c r="R172" s="6">
        <v>78.849999999999994</v>
      </c>
      <c r="S172">
        <f t="shared" si="29"/>
        <v>0.96870892047618451</v>
      </c>
      <c r="T172">
        <v>0.49859999999999999</v>
      </c>
      <c r="U172">
        <f t="shared" si="20"/>
        <v>6.1255328820472492</v>
      </c>
      <c r="V172" s="11">
        <f t="shared" si="18"/>
        <v>0.16347899799746918</v>
      </c>
      <c r="W172">
        <v>13.306699999999999</v>
      </c>
      <c r="X172">
        <f t="shared" si="25"/>
        <v>39.411724920528762</v>
      </c>
      <c r="Y172">
        <v>33.8033</v>
      </c>
      <c r="Z172">
        <f t="shared" si="19"/>
        <v>0.41528926127498555</v>
      </c>
      <c r="AA172" s="8">
        <v>6538.75</v>
      </c>
      <c r="AB172">
        <f t="shared" si="26"/>
        <v>80.331584702138898</v>
      </c>
      <c r="AC172" s="8">
        <v>131189.96</v>
      </c>
      <c r="AD172">
        <f t="shared" si="27"/>
        <v>1611.7296706266814</v>
      </c>
      <c r="AE172" s="5">
        <v>21.64</v>
      </c>
    </row>
    <row r="173" spans="1:31" x14ac:dyDescent="0.3">
      <c r="A173" s="1">
        <v>34881</v>
      </c>
      <c r="B173" s="12">
        <v>9112.9</v>
      </c>
      <c r="C173" s="13">
        <v>81.78</v>
      </c>
      <c r="D173">
        <f t="shared" si="17"/>
        <v>0.9766446563952067</v>
      </c>
      <c r="E173" s="3">
        <v>79.87</v>
      </c>
      <c r="F173" s="2">
        <v>161.80000000000001</v>
      </c>
      <c r="G173" s="14">
        <v>5.8</v>
      </c>
      <c r="H173" s="18">
        <v>564.79999999999995</v>
      </c>
      <c r="I173" s="11">
        <f t="shared" si="24"/>
        <v>6.9063340670090483</v>
      </c>
      <c r="J173">
        <v>33.19</v>
      </c>
      <c r="K173" s="11">
        <v>98.886700000000005</v>
      </c>
      <c r="L173">
        <v>1013.3000000000001</v>
      </c>
      <c r="M173">
        <f t="shared" si="30"/>
        <v>12.390560039129372</v>
      </c>
      <c r="N173">
        <v>-0.85109999999999997</v>
      </c>
      <c r="O173">
        <v>5.3199999999999997E-2</v>
      </c>
      <c r="P173" s="5">
        <v>76.760000000000005</v>
      </c>
      <c r="Q173">
        <f t="shared" si="28"/>
        <v>0.93861579848373689</v>
      </c>
      <c r="R173" s="6">
        <v>79.39</v>
      </c>
      <c r="S173">
        <f t="shared" si="29"/>
        <v>0.97077525067253612</v>
      </c>
      <c r="T173">
        <v>0.57689999999999997</v>
      </c>
      <c r="U173">
        <f t="shared" si="20"/>
        <v>7.0542920029347025</v>
      </c>
      <c r="V173" s="11">
        <f t="shared" si="18"/>
        <v>0.16519931523599901</v>
      </c>
      <c r="W173">
        <v>13.51</v>
      </c>
      <c r="X173">
        <f t="shared" si="25"/>
        <v>41.806069578090302</v>
      </c>
      <c r="Y173">
        <v>34.93</v>
      </c>
      <c r="Z173">
        <f t="shared" si="19"/>
        <v>0.42712154561017363</v>
      </c>
      <c r="AA173" s="8">
        <v>6584.49</v>
      </c>
      <c r="AB173">
        <f t="shared" si="26"/>
        <v>80.514673514306679</v>
      </c>
      <c r="AC173" s="8">
        <v>132473.29999999999</v>
      </c>
      <c r="AD173">
        <f t="shared" si="27"/>
        <v>1619.8740523355341</v>
      </c>
      <c r="AE173" s="5">
        <v>23.37</v>
      </c>
    </row>
    <row r="174" spans="1:31" x14ac:dyDescent="0.3">
      <c r="A174" s="1">
        <v>34973</v>
      </c>
      <c r="B174" s="12">
        <v>9176.4</v>
      </c>
      <c r="C174" s="13">
        <v>82.194999999999993</v>
      </c>
      <c r="D174">
        <f t="shared" si="17"/>
        <v>0.96733377942697263</v>
      </c>
      <c r="E174" s="3">
        <v>79.510000000000005</v>
      </c>
      <c r="F174" s="2">
        <v>162.93299999999999</v>
      </c>
      <c r="G174" s="14">
        <v>5.72</v>
      </c>
      <c r="H174" s="18">
        <v>597.16999999999996</v>
      </c>
      <c r="I174" s="11">
        <f t="shared" si="24"/>
        <v>7.2652837763854254</v>
      </c>
      <c r="J174">
        <v>34.229999999999997</v>
      </c>
      <c r="K174" s="11">
        <v>98.966700000000003</v>
      </c>
      <c r="L174">
        <v>1038.5999999999999</v>
      </c>
      <c r="M174">
        <f t="shared" si="30"/>
        <v>12.635805097633677</v>
      </c>
      <c r="N174">
        <v>-0.85499999999999998</v>
      </c>
      <c r="O174">
        <v>-3.1300000000000001E-2</v>
      </c>
      <c r="P174" s="5">
        <v>76.89</v>
      </c>
      <c r="Q174">
        <f t="shared" si="28"/>
        <v>0.93545836121418591</v>
      </c>
      <c r="R174" s="6">
        <v>79.790000000000006</v>
      </c>
      <c r="S174">
        <f t="shared" si="29"/>
        <v>0.97074031267108718</v>
      </c>
      <c r="T174">
        <v>0.58960000000000001</v>
      </c>
      <c r="U174">
        <f t="shared" si="20"/>
        <v>7.173185716892756</v>
      </c>
      <c r="V174" s="11">
        <f t="shared" si="18"/>
        <v>0.1669201289616157</v>
      </c>
      <c r="W174">
        <v>13.72</v>
      </c>
      <c r="X174">
        <f t="shared" si="25"/>
        <v>43.525510204081627</v>
      </c>
      <c r="Y174">
        <v>34.366700000000002</v>
      </c>
      <c r="Z174">
        <f t="shared" si="19"/>
        <v>0.41811180728754793</v>
      </c>
      <c r="AA174" s="8">
        <v>6634.45</v>
      </c>
      <c r="AB174">
        <f t="shared" si="26"/>
        <v>80.715980290771952</v>
      </c>
      <c r="AC174" s="8">
        <v>133752.14000000001</v>
      </c>
      <c r="AD174">
        <f t="shared" si="27"/>
        <v>1627.2539692195392</v>
      </c>
      <c r="AE174" s="5">
        <v>23.93</v>
      </c>
    </row>
    <row r="175" spans="1:31" x14ac:dyDescent="0.3">
      <c r="A175" s="1">
        <v>35065</v>
      </c>
      <c r="B175" s="12">
        <v>9239.2999999999993</v>
      </c>
      <c r="C175" s="13">
        <v>82.67</v>
      </c>
      <c r="D175">
        <f t="shared" si="17"/>
        <v>0.96298536349340746</v>
      </c>
      <c r="E175" s="3">
        <v>79.61</v>
      </c>
      <c r="F175" s="2">
        <v>164.03299999999999</v>
      </c>
      <c r="G175" s="14">
        <v>5.36</v>
      </c>
      <c r="H175" s="18">
        <v>636.45000000000005</v>
      </c>
      <c r="I175" s="11">
        <f t="shared" si="24"/>
        <v>7.6986815047780333</v>
      </c>
      <c r="J175">
        <v>37.273299999999999</v>
      </c>
      <c r="K175" s="11">
        <v>98.5</v>
      </c>
      <c r="L175">
        <v>1070.5</v>
      </c>
      <c r="M175">
        <f t="shared" si="30"/>
        <v>12.949074634087335</v>
      </c>
      <c r="N175">
        <v>-1.0789</v>
      </c>
      <c r="O175">
        <v>0.16550000000000001</v>
      </c>
      <c r="P175" s="5">
        <v>77.09</v>
      </c>
      <c r="Q175">
        <f t="shared" si="28"/>
        <v>0.93250272166444903</v>
      </c>
      <c r="R175" s="6">
        <v>80.23</v>
      </c>
      <c r="S175">
        <f t="shared" si="29"/>
        <v>0.97048506108624655</v>
      </c>
      <c r="T175">
        <v>0.60809999999999997</v>
      </c>
      <c r="U175">
        <f t="shared" si="20"/>
        <v>7.3557517842022495</v>
      </c>
      <c r="V175" s="11">
        <f t="shared" si="18"/>
        <v>0.16930809241562841</v>
      </c>
      <c r="W175">
        <v>13.996700000000001</v>
      </c>
      <c r="X175">
        <f t="shared" si="25"/>
        <v>45.471432551958678</v>
      </c>
      <c r="Y175">
        <v>34.013300000000001</v>
      </c>
      <c r="Z175">
        <f t="shared" si="19"/>
        <v>0.41143461957179145</v>
      </c>
      <c r="AA175" s="8">
        <v>6680.31</v>
      </c>
      <c r="AB175">
        <f t="shared" si="26"/>
        <v>80.806943268416603</v>
      </c>
      <c r="AC175" s="8">
        <v>134972.51</v>
      </c>
      <c r="AD175">
        <f t="shared" si="27"/>
        <v>1632.6661424942542</v>
      </c>
      <c r="AE175" s="5">
        <v>24.76</v>
      </c>
    </row>
    <row r="176" spans="1:31" x14ac:dyDescent="0.3">
      <c r="A176" s="1">
        <v>35156</v>
      </c>
      <c r="B176" s="12">
        <v>9399</v>
      </c>
      <c r="C176" s="13">
        <v>82.986999999999995</v>
      </c>
      <c r="D176">
        <f t="shared" si="17"/>
        <v>0.97738199959029737</v>
      </c>
      <c r="E176" s="3">
        <v>81.11</v>
      </c>
      <c r="F176" s="2">
        <v>165</v>
      </c>
      <c r="G176" s="14">
        <v>5.24</v>
      </c>
      <c r="H176" s="18">
        <v>658.85</v>
      </c>
      <c r="I176" s="11">
        <f t="shared" si="24"/>
        <v>7.9391952956487168</v>
      </c>
      <c r="J176">
        <v>38.3367</v>
      </c>
      <c r="K176" s="11">
        <v>101.34</v>
      </c>
      <c r="L176">
        <v>1187.1000000000001</v>
      </c>
      <c r="M176">
        <f t="shared" si="30"/>
        <v>14.30465012592334</v>
      </c>
      <c r="N176">
        <v>0.45169999999999999</v>
      </c>
      <c r="O176">
        <v>5.7999999999999996E-3</v>
      </c>
      <c r="P176" s="5">
        <v>77.430000000000007</v>
      </c>
      <c r="Q176">
        <f t="shared" si="28"/>
        <v>0.93303770470073644</v>
      </c>
      <c r="R176" s="6">
        <v>80.7</v>
      </c>
      <c r="S176">
        <f t="shared" si="29"/>
        <v>0.97244146673575393</v>
      </c>
      <c r="T176">
        <v>0.67879999999999996</v>
      </c>
      <c r="U176">
        <f t="shared" si="20"/>
        <v>8.1795943943027218</v>
      </c>
      <c r="V176" s="11">
        <f t="shared" si="18"/>
        <v>0.17127140395483631</v>
      </c>
      <c r="W176">
        <v>14.2133</v>
      </c>
      <c r="X176">
        <f t="shared" si="25"/>
        <v>46.354470812548811</v>
      </c>
      <c r="Y176">
        <v>34.619999999999997</v>
      </c>
      <c r="Z176">
        <f t="shared" si="19"/>
        <v>0.41717377420559848</v>
      </c>
      <c r="AA176" s="8">
        <v>6730.38</v>
      </c>
      <c r="AB176">
        <f t="shared" si="26"/>
        <v>81.101618325761876</v>
      </c>
      <c r="AC176" s="8">
        <v>136116</v>
      </c>
      <c r="AD176">
        <f t="shared" si="27"/>
        <v>1640.2087073879043</v>
      </c>
      <c r="AE176" s="5">
        <v>25.42</v>
      </c>
    </row>
    <row r="177" spans="1:31" x14ac:dyDescent="0.3">
      <c r="A177" s="1">
        <v>35247</v>
      </c>
      <c r="B177" s="12">
        <v>9480.7999999999993</v>
      </c>
      <c r="C177" s="13">
        <v>83.25</v>
      </c>
      <c r="D177">
        <f t="shared" si="17"/>
        <v>0.98162162162162159</v>
      </c>
      <c r="E177" s="3">
        <v>81.72</v>
      </c>
      <c r="F177" s="2">
        <v>166.06700000000001</v>
      </c>
      <c r="G177" s="14">
        <v>5.31</v>
      </c>
      <c r="H177" s="18">
        <v>660.1</v>
      </c>
      <c r="I177" s="11">
        <f t="shared" si="24"/>
        <v>7.9291291291291293</v>
      </c>
      <c r="J177">
        <v>40.236699999999999</v>
      </c>
      <c r="K177" s="11">
        <v>95.866699999999994</v>
      </c>
      <c r="L177">
        <v>1142.0999999999999</v>
      </c>
      <c r="M177">
        <f t="shared" si="30"/>
        <v>13.718918918918918</v>
      </c>
      <c r="N177">
        <v>-2.2464</v>
      </c>
      <c r="O177">
        <v>-5.16E-2</v>
      </c>
      <c r="P177" s="5">
        <v>77.62</v>
      </c>
      <c r="Q177">
        <f t="shared" si="28"/>
        <v>0.93237237237237247</v>
      </c>
      <c r="R177" s="6">
        <v>81.22</v>
      </c>
      <c r="S177">
        <f t="shared" si="29"/>
        <v>0.97561561561561561</v>
      </c>
      <c r="T177">
        <v>0.67900000000000005</v>
      </c>
      <c r="U177">
        <f t="shared" si="20"/>
        <v>8.1561561561561575</v>
      </c>
      <c r="V177" s="11">
        <f t="shared" si="18"/>
        <v>0.17453453453453452</v>
      </c>
      <c r="W177">
        <v>14.53</v>
      </c>
      <c r="X177">
        <f t="shared" si="25"/>
        <v>45.430144528561598</v>
      </c>
      <c r="Y177">
        <v>35.636699999999998</v>
      </c>
      <c r="Z177">
        <f t="shared" si="19"/>
        <v>0.42806846846846847</v>
      </c>
      <c r="AA177" s="8">
        <v>6784.68</v>
      </c>
      <c r="AB177">
        <f t="shared" si="26"/>
        <v>81.497657657657655</v>
      </c>
      <c r="AC177" s="8">
        <v>137243.98000000001</v>
      </c>
      <c r="AD177">
        <f t="shared" si="27"/>
        <v>1648.5763363363365</v>
      </c>
      <c r="AE177" s="5">
        <v>24.86</v>
      </c>
    </row>
    <row r="178" spans="1:31" x14ac:dyDescent="0.3">
      <c r="A178" s="1">
        <v>35339</v>
      </c>
      <c r="B178" s="12">
        <v>9584.2999999999993</v>
      </c>
      <c r="C178" s="13">
        <v>83.71</v>
      </c>
      <c r="D178">
        <f t="shared" si="17"/>
        <v>0.96977660972404744</v>
      </c>
      <c r="E178" s="3">
        <v>81.180000000000007</v>
      </c>
      <c r="F178" s="2">
        <v>167.13300000000001</v>
      </c>
      <c r="G178" s="14">
        <v>5.28</v>
      </c>
      <c r="H178" s="18">
        <v>725.86</v>
      </c>
      <c r="I178" s="11">
        <f t="shared" si="24"/>
        <v>8.6711265081830131</v>
      </c>
      <c r="J178">
        <v>44.706699999999998</v>
      </c>
      <c r="K178" s="11">
        <v>91.89</v>
      </c>
      <c r="L178">
        <v>1262</v>
      </c>
      <c r="M178">
        <f t="shared" si="30"/>
        <v>15.075857125791424</v>
      </c>
      <c r="N178">
        <v>0.72440000000000004</v>
      </c>
      <c r="O178">
        <v>9.0800000000000006E-2</v>
      </c>
      <c r="P178" s="5">
        <v>78.17</v>
      </c>
      <c r="Q178">
        <f t="shared" si="28"/>
        <v>0.93381913749850687</v>
      </c>
      <c r="R178" s="6">
        <v>81.459999999999994</v>
      </c>
      <c r="S178">
        <f t="shared" si="29"/>
        <v>0.97312149086130684</v>
      </c>
      <c r="T178">
        <v>0.80249999999999999</v>
      </c>
      <c r="U178">
        <f t="shared" si="20"/>
        <v>9.5866682594672099</v>
      </c>
      <c r="V178" s="11">
        <f t="shared" si="18"/>
        <v>0.17703978019352529</v>
      </c>
      <c r="W178">
        <v>14.82</v>
      </c>
      <c r="X178">
        <f t="shared" si="25"/>
        <v>48.978407557354927</v>
      </c>
      <c r="Y178">
        <v>37.82</v>
      </c>
      <c r="Z178">
        <f t="shared" si="19"/>
        <v>0.45179787361127705</v>
      </c>
      <c r="AA178" s="8">
        <v>6834.88</v>
      </c>
      <c r="AB178">
        <f t="shared" si="26"/>
        <v>81.649504240831448</v>
      </c>
      <c r="AC178" s="8">
        <v>138432.57</v>
      </c>
      <c r="AD178">
        <f t="shared" si="27"/>
        <v>1653.716043483455</v>
      </c>
      <c r="AE178" s="5">
        <v>26.48</v>
      </c>
    </row>
    <row r="179" spans="1:31" x14ac:dyDescent="0.3">
      <c r="A179" s="1">
        <v>35431</v>
      </c>
      <c r="B179" s="12">
        <v>9658</v>
      </c>
      <c r="C179" s="13">
        <v>84.251000000000005</v>
      </c>
      <c r="D179">
        <f t="shared" si="17"/>
        <v>0.97114574307723334</v>
      </c>
      <c r="E179" s="3">
        <v>81.819999999999993</v>
      </c>
      <c r="F179" s="2">
        <v>168.1</v>
      </c>
      <c r="G179" s="14">
        <v>5.28</v>
      </c>
      <c r="H179" s="18">
        <v>784.74</v>
      </c>
      <c r="I179" s="11">
        <f t="shared" si="24"/>
        <v>9.3143108093672478</v>
      </c>
      <c r="J179">
        <v>40.616700000000002</v>
      </c>
      <c r="K179" s="11">
        <v>97.19</v>
      </c>
      <c r="L179">
        <v>1325.8000000000002</v>
      </c>
      <c r="M179">
        <f t="shared" si="30"/>
        <v>15.736311735172285</v>
      </c>
      <c r="N179">
        <v>1.0653999999999999</v>
      </c>
      <c r="O179">
        <v>0.154</v>
      </c>
      <c r="P179" s="5">
        <v>78.760000000000005</v>
      </c>
      <c r="Q179">
        <f t="shared" si="28"/>
        <v>0.93482569939822668</v>
      </c>
      <c r="R179" s="6">
        <v>82.46</v>
      </c>
      <c r="S179">
        <f t="shared" si="29"/>
        <v>0.97874209208199292</v>
      </c>
      <c r="T179">
        <v>0.85640000000000005</v>
      </c>
      <c r="U179">
        <f t="shared" si="20"/>
        <v>10.164864511993922</v>
      </c>
      <c r="V179" s="11">
        <f t="shared" si="18"/>
        <v>0.1781189540776964</v>
      </c>
      <c r="W179">
        <v>15.0067</v>
      </c>
      <c r="X179">
        <f t="shared" si="25"/>
        <v>52.292642619629895</v>
      </c>
      <c r="Y179">
        <v>39.736699999999999</v>
      </c>
      <c r="Z179">
        <f t="shared" si="19"/>
        <v>0.47164662733973478</v>
      </c>
      <c r="AA179" s="8">
        <v>6885.15</v>
      </c>
      <c r="AB179">
        <f t="shared" si="26"/>
        <v>81.721878672063227</v>
      </c>
      <c r="AC179" s="8">
        <v>139735.25</v>
      </c>
      <c r="AD179">
        <f t="shared" si="27"/>
        <v>1658.5589488552064</v>
      </c>
      <c r="AE179" s="5">
        <v>28.33</v>
      </c>
    </row>
    <row r="180" spans="1:31" x14ac:dyDescent="0.3">
      <c r="A180" s="1">
        <v>35521</v>
      </c>
      <c r="B180" s="12">
        <v>9801.2000000000007</v>
      </c>
      <c r="C180" s="13">
        <v>84.447000000000003</v>
      </c>
      <c r="D180">
        <f t="shared" si="17"/>
        <v>0.9893779530356317</v>
      </c>
      <c r="E180" s="3">
        <v>83.55</v>
      </c>
      <c r="F180" s="2">
        <v>169.167</v>
      </c>
      <c r="G180" s="14">
        <v>5.52</v>
      </c>
      <c r="H180" s="18">
        <v>823.49</v>
      </c>
      <c r="I180" s="11">
        <f t="shared" si="24"/>
        <v>9.7515601501533506</v>
      </c>
      <c r="J180">
        <v>36.2333</v>
      </c>
      <c r="K180" s="11">
        <v>98.103300000000004</v>
      </c>
      <c r="L180">
        <v>1333.3</v>
      </c>
      <c r="M180">
        <f t="shared" si="30"/>
        <v>15.788601134439352</v>
      </c>
      <c r="N180">
        <v>-1.1531</v>
      </c>
      <c r="O180">
        <v>0.11749999999999999</v>
      </c>
      <c r="P180" s="5">
        <v>79.56</v>
      </c>
      <c r="Q180">
        <f t="shared" si="28"/>
        <v>0.94212938292656934</v>
      </c>
      <c r="R180" s="6">
        <v>83.15</v>
      </c>
      <c r="S180">
        <f t="shared" si="29"/>
        <v>0.98464125427783111</v>
      </c>
      <c r="T180">
        <v>0.93030000000000002</v>
      </c>
      <c r="U180">
        <f t="shared" si="20"/>
        <v>11.016377135955095</v>
      </c>
      <c r="V180" s="11">
        <f t="shared" si="18"/>
        <v>0.17912655274906153</v>
      </c>
      <c r="W180">
        <v>15.1267</v>
      </c>
      <c r="X180">
        <f t="shared" si="25"/>
        <v>54.43950101476198</v>
      </c>
      <c r="Y180">
        <v>40.4467</v>
      </c>
      <c r="Z180">
        <f t="shared" si="19"/>
        <v>0.47895958411784906</v>
      </c>
      <c r="AA180" s="8">
        <v>6943.82</v>
      </c>
      <c r="AB180">
        <f t="shared" si="26"/>
        <v>82.22695892098001</v>
      </c>
      <c r="AC180" s="8">
        <v>141181.73000000001</v>
      </c>
      <c r="AD180">
        <f t="shared" si="27"/>
        <v>1671.8383127879026</v>
      </c>
      <c r="AE180" s="5">
        <v>27.58</v>
      </c>
    </row>
    <row r="181" spans="1:31" x14ac:dyDescent="0.3">
      <c r="A181" s="1">
        <v>35612</v>
      </c>
      <c r="B181" s="12">
        <v>9924.2000000000007</v>
      </c>
      <c r="C181" s="13">
        <v>84.742000000000004</v>
      </c>
      <c r="D181">
        <f t="shared" si="17"/>
        <v>0.99561020509310616</v>
      </c>
      <c r="E181" s="3">
        <v>84.37</v>
      </c>
      <c r="F181" s="2">
        <v>169.9</v>
      </c>
      <c r="G181" s="14">
        <v>5.53</v>
      </c>
      <c r="H181" s="18">
        <v>929.94</v>
      </c>
      <c r="I181" s="11">
        <f t="shared" si="24"/>
        <v>10.973779235798069</v>
      </c>
      <c r="J181">
        <v>36.776699999999998</v>
      </c>
      <c r="K181" s="11">
        <v>92.473299999999995</v>
      </c>
      <c r="L181">
        <v>1596</v>
      </c>
      <c r="M181">
        <f t="shared" si="30"/>
        <v>18.833636213447875</v>
      </c>
      <c r="N181">
        <v>0.29420000000000002</v>
      </c>
      <c r="O181">
        <v>-9.8699999999999996E-2</v>
      </c>
      <c r="P181" s="5">
        <v>80.58</v>
      </c>
      <c r="Q181">
        <f t="shared" si="28"/>
        <v>0.95088621934813899</v>
      </c>
      <c r="R181" s="6">
        <v>83.86</v>
      </c>
      <c r="S181">
        <f t="shared" si="29"/>
        <v>0.98959193788204192</v>
      </c>
      <c r="T181">
        <v>1.0927</v>
      </c>
      <c r="U181">
        <f t="shared" si="20"/>
        <v>12.894432512803569</v>
      </c>
      <c r="V181" s="11">
        <f t="shared" si="18"/>
        <v>0.18023294234264001</v>
      </c>
      <c r="W181">
        <v>15.273300000000001</v>
      </c>
      <c r="X181">
        <f t="shared" si="25"/>
        <v>60.886645322228986</v>
      </c>
      <c r="Y181">
        <v>40.61</v>
      </c>
      <c r="Z181">
        <f t="shared" si="19"/>
        <v>0.47921927733591368</v>
      </c>
      <c r="AA181" s="8">
        <v>7006.74</v>
      </c>
      <c r="AB181">
        <f t="shared" si="26"/>
        <v>82.683203134219156</v>
      </c>
      <c r="AC181" s="8">
        <v>142772.70000000001</v>
      </c>
      <c r="AD181">
        <f t="shared" si="27"/>
        <v>1684.7926647943168</v>
      </c>
      <c r="AE181" s="5">
        <v>32.76</v>
      </c>
    </row>
    <row r="182" spans="1:31" x14ac:dyDescent="0.3">
      <c r="A182" s="1">
        <v>35704</v>
      </c>
      <c r="B182" s="12">
        <v>10000.299999999999</v>
      </c>
      <c r="C182" s="13">
        <v>85.055000000000007</v>
      </c>
      <c r="D182">
        <f t="shared" si="17"/>
        <v>0.99700193992122732</v>
      </c>
      <c r="E182" s="3">
        <v>84.8</v>
      </c>
      <c r="F182" s="2">
        <v>170.86699999999999</v>
      </c>
      <c r="G182" s="14">
        <v>5.51</v>
      </c>
      <c r="H182" s="18">
        <v>951.38</v>
      </c>
      <c r="I182" s="11">
        <f t="shared" si="24"/>
        <v>11.185468226441714</v>
      </c>
      <c r="J182">
        <v>36.996699999999997</v>
      </c>
      <c r="K182" s="11">
        <v>89.023300000000006</v>
      </c>
      <c r="L182">
        <v>1616.7</v>
      </c>
      <c r="M182">
        <f t="shared" si="30"/>
        <v>19.007700899418023</v>
      </c>
      <c r="N182">
        <v>0.16420000000000001</v>
      </c>
      <c r="O182">
        <v>-5.1799999999999999E-2</v>
      </c>
      <c r="P182" s="5">
        <v>81.99</v>
      </c>
      <c r="Q182">
        <f t="shared" si="28"/>
        <v>0.96396449356298852</v>
      </c>
      <c r="R182" s="6">
        <v>85.06</v>
      </c>
      <c r="S182">
        <f t="shared" si="29"/>
        <v>1.0000587854917407</v>
      </c>
      <c r="T182">
        <v>1.0203</v>
      </c>
      <c r="U182">
        <f t="shared" si="20"/>
        <v>11.995767444594673</v>
      </c>
      <c r="V182" s="11">
        <f t="shared" si="18"/>
        <v>0.18156839691964022</v>
      </c>
      <c r="W182">
        <v>15.443300000000001</v>
      </c>
      <c r="X182">
        <f t="shared" si="25"/>
        <v>61.604708838136922</v>
      </c>
      <c r="Y182">
        <v>40.026699999999998</v>
      </c>
      <c r="Z182">
        <f t="shared" si="19"/>
        <v>0.47059784845100222</v>
      </c>
      <c r="AA182" s="8">
        <v>7065.55</v>
      </c>
      <c r="AB182">
        <f t="shared" si="26"/>
        <v>83.070366233613541</v>
      </c>
      <c r="AC182" s="8">
        <v>144458.12</v>
      </c>
      <c r="AD182">
        <f t="shared" si="27"/>
        <v>1698.4083240256302</v>
      </c>
      <c r="AE182" s="5">
        <v>32.9</v>
      </c>
    </row>
    <row r="183" spans="1:31" x14ac:dyDescent="0.3">
      <c r="A183" s="1">
        <v>35796</v>
      </c>
      <c r="B183" s="12">
        <v>10094.799999999999</v>
      </c>
      <c r="C183" s="13">
        <v>85.197999999999993</v>
      </c>
      <c r="D183">
        <f t="shared" si="17"/>
        <v>1.0060095307401582</v>
      </c>
      <c r="E183" s="3">
        <v>85.71</v>
      </c>
      <c r="F183" s="2">
        <v>171.9</v>
      </c>
      <c r="G183" s="14">
        <v>5.52</v>
      </c>
      <c r="H183" s="18">
        <v>1023.09</v>
      </c>
      <c r="I183" s="11">
        <f t="shared" si="24"/>
        <v>12.008380478414988</v>
      </c>
      <c r="J183">
        <v>28.9833</v>
      </c>
      <c r="K183" s="11">
        <v>86.056700000000006</v>
      </c>
      <c r="L183">
        <v>1688.8000000000002</v>
      </c>
      <c r="M183">
        <f t="shared" si="30"/>
        <v>19.822061550740631</v>
      </c>
      <c r="N183">
        <v>0.19969999999999999</v>
      </c>
      <c r="O183">
        <v>-5.2299999999999999E-2</v>
      </c>
      <c r="P183" s="5">
        <v>83.95</v>
      </c>
      <c r="Q183">
        <f t="shared" si="28"/>
        <v>0.9853517688208645</v>
      </c>
      <c r="R183" s="6">
        <v>86.39</v>
      </c>
      <c r="S183">
        <f t="shared" si="29"/>
        <v>1.013990938754431</v>
      </c>
      <c r="T183">
        <v>1.1619999999999999</v>
      </c>
      <c r="U183">
        <f t="shared" si="20"/>
        <v>13.63881781262471</v>
      </c>
      <c r="V183" s="11">
        <f t="shared" si="18"/>
        <v>0.18310288973919578</v>
      </c>
      <c r="W183">
        <v>15.6</v>
      </c>
      <c r="X183">
        <f t="shared" si="25"/>
        <v>65.582692307692312</v>
      </c>
      <c r="Y183">
        <v>39.6</v>
      </c>
      <c r="Z183">
        <f t="shared" si="19"/>
        <v>0.46479964318411238</v>
      </c>
      <c r="AA183" s="8">
        <v>7120.26</v>
      </c>
      <c r="AB183">
        <f t="shared" si="26"/>
        <v>83.573088570154241</v>
      </c>
      <c r="AC183" s="8">
        <v>146186.68</v>
      </c>
      <c r="AD183">
        <f t="shared" si="27"/>
        <v>1715.8463813704548</v>
      </c>
      <c r="AE183" s="5">
        <v>32.86</v>
      </c>
    </row>
    <row r="184" spans="1:31" x14ac:dyDescent="0.3">
      <c r="A184" s="1">
        <v>35886</v>
      </c>
      <c r="B184" s="12">
        <v>10185.6</v>
      </c>
      <c r="C184" s="13">
        <v>85.402000000000001</v>
      </c>
      <c r="D184">
        <f t="shared" si="17"/>
        <v>1.0339336315308774</v>
      </c>
      <c r="E184" s="3">
        <v>88.3</v>
      </c>
      <c r="F184" s="2">
        <v>172.86699999999999</v>
      </c>
      <c r="G184" s="14">
        <v>5.5</v>
      </c>
      <c r="H184" s="18">
        <v>1109.67</v>
      </c>
      <c r="I184" s="11">
        <f t="shared" si="24"/>
        <v>12.993489613826375</v>
      </c>
      <c r="J184">
        <v>27.563300000000002</v>
      </c>
      <c r="K184" s="11">
        <v>83.31</v>
      </c>
      <c r="L184">
        <v>1828.1000000000001</v>
      </c>
      <c r="M184">
        <f t="shared" si="30"/>
        <v>21.405821877707783</v>
      </c>
      <c r="N184">
        <v>-0.10639999999999999</v>
      </c>
      <c r="O184">
        <v>-6.1699999999999998E-2</v>
      </c>
      <c r="P184" s="5">
        <v>85.89</v>
      </c>
      <c r="Q184">
        <f t="shared" si="28"/>
        <v>1.0057141518933983</v>
      </c>
      <c r="R184" s="6">
        <v>87.92</v>
      </c>
      <c r="S184">
        <f t="shared" si="29"/>
        <v>1.0294840870237232</v>
      </c>
      <c r="T184">
        <v>1.2592000000000001</v>
      </c>
      <c r="U184">
        <f t="shared" si="20"/>
        <v>14.74438537739163</v>
      </c>
      <c r="V184" s="11">
        <f t="shared" si="18"/>
        <v>0.18559284325894007</v>
      </c>
      <c r="W184">
        <v>15.85</v>
      </c>
      <c r="X184">
        <f t="shared" si="25"/>
        <v>70.010725552050474</v>
      </c>
      <c r="Y184">
        <v>39.159999999999997</v>
      </c>
      <c r="Z184">
        <f t="shared" si="19"/>
        <v>0.45853727078991119</v>
      </c>
      <c r="AA184" s="8">
        <v>7183.41</v>
      </c>
      <c r="AB184">
        <f t="shared" si="26"/>
        <v>84.112901337205216</v>
      </c>
      <c r="AC184" s="8">
        <v>147923.82</v>
      </c>
      <c r="AD184">
        <f t="shared" si="27"/>
        <v>1732.0884756797266</v>
      </c>
      <c r="AE184" s="5">
        <v>37.270000000000003</v>
      </c>
    </row>
    <row r="185" spans="1:31" x14ac:dyDescent="0.3">
      <c r="A185" s="1">
        <v>35977</v>
      </c>
      <c r="B185" s="12">
        <v>10320</v>
      </c>
      <c r="C185" s="13">
        <v>85.728999999999999</v>
      </c>
      <c r="D185">
        <f t="shared" si="17"/>
        <v>1.0509862473608698</v>
      </c>
      <c r="E185" s="3">
        <v>90.1</v>
      </c>
      <c r="F185" s="2">
        <v>173.9</v>
      </c>
      <c r="G185" s="14">
        <v>5.53</v>
      </c>
      <c r="H185" s="18">
        <v>1085.08</v>
      </c>
      <c r="I185" s="11">
        <f t="shared" si="24"/>
        <v>12.65709386555308</v>
      </c>
      <c r="J185">
        <v>26.476700000000001</v>
      </c>
      <c r="K185" s="11">
        <v>78.58</v>
      </c>
      <c r="L185">
        <v>1796.6</v>
      </c>
      <c r="M185">
        <f t="shared" si="30"/>
        <v>20.956735760361138</v>
      </c>
      <c r="N185">
        <v>1.1416999999999999</v>
      </c>
      <c r="O185">
        <v>-9.5200000000000007E-2</v>
      </c>
      <c r="P185" s="5">
        <v>88.14</v>
      </c>
      <c r="Q185">
        <f t="shared" si="28"/>
        <v>1.0281235054648952</v>
      </c>
      <c r="R185" s="6">
        <v>89.54</v>
      </c>
      <c r="S185">
        <f t="shared" si="29"/>
        <v>1.0444540353905913</v>
      </c>
      <c r="T185">
        <v>1.2877000000000001</v>
      </c>
      <c r="U185">
        <f t="shared" si="20"/>
        <v>15.020588132370611</v>
      </c>
      <c r="V185" s="11">
        <f t="shared" si="18"/>
        <v>0.18760629425281994</v>
      </c>
      <c r="W185">
        <v>16.083300000000001</v>
      </c>
      <c r="X185">
        <f t="shared" si="25"/>
        <v>67.466253816070079</v>
      </c>
      <c r="Y185">
        <v>38.383299999999998</v>
      </c>
      <c r="Z185">
        <f t="shared" si="19"/>
        <v>0.44772830664069335</v>
      </c>
      <c r="AA185" s="8">
        <v>7259.19</v>
      </c>
      <c r="AB185">
        <f t="shared" si="26"/>
        <v>84.676013950938412</v>
      </c>
      <c r="AC185" s="8">
        <v>149693.69</v>
      </c>
      <c r="AD185">
        <f t="shared" si="27"/>
        <v>1746.1266315949097</v>
      </c>
      <c r="AE185" s="5">
        <v>38.26</v>
      </c>
    </row>
    <row r="186" spans="1:31" x14ac:dyDescent="0.3">
      <c r="A186" s="1">
        <v>36069</v>
      </c>
      <c r="B186" s="12">
        <v>10498.6</v>
      </c>
      <c r="C186" s="13">
        <v>85.988</v>
      </c>
      <c r="D186">
        <f t="shared" si="17"/>
        <v>1.0560775922221706</v>
      </c>
      <c r="E186" s="3">
        <v>90.81</v>
      </c>
      <c r="F186" s="2">
        <v>174.86699999999999</v>
      </c>
      <c r="G186" s="14">
        <v>4.8600000000000003</v>
      </c>
      <c r="H186" s="18">
        <v>1121.6300000000001</v>
      </c>
      <c r="I186" s="11">
        <f t="shared" si="24"/>
        <v>13.044029399451087</v>
      </c>
      <c r="J186">
        <v>24.326699999999999</v>
      </c>
      <c r="K186" s="11">
        <v>78.046700000000001</v>
      </c>
      <c r="L186">
        <v>1858.5</v>
      </c>
      <c r="M186">
        <f t="shared" si="30"/>
        <v>21.613480950830347</v>
      </c>
      <c r="N186">
        <v>-0.35199999999999998</v>
      </c>
      <c r="O186">
        <v>-0.31109999999999999</v>
      </c>
      <c r="P186" s="5">
        <v>89.74</v>
      </c>
      <c r="Q186">
        <f t="shared" si="28"/>
        <v>1.0436339954412244</v>
      </c>
      <c r="R186" s="6">
        <v>91.05</v>
      </c>
      <c r="S186">
        <f t="shared" si="29"/>
        <v>1.058868679350607</v>
      </c>
      <c r="T186">
        <v>1.5982000000000001</v>
      </c>
      <c r="U186">
        <f t="shared" si="20"/>
        <v>18.5863143694469</v>
      </c>
      <c r="V186" s="11">
        <f t="shared" si="18"/>
        <v>0.18820416802344511</v>
      </c>
      <c r="W186">
        <v>16.183299999999999</v>
      </c>
      <c r="X186">
        <f t="shared" si="25"/>
        <v>69.307866751527825</v>
      </c>
      <c r="Y186">
        <v>37.8367</v>
      </c>
      <c r="Z186">
        <f t="shared" si="19"/>
        <v>0.44002302646880959</v>
      </c>
      <c r="AA186" s="8">
        <v>7326.69</v>
      </c>
      <c r="AB186">
        <f t="shared" si="26"/>
        <v>85.205958971019214</v>
      </c>
      <c r="AC186" s="8">
        <v>151515.20000000001</v>
      </c>
      <c r="AD186">
        <f t="shared" si="27"/>
        <v>1762.0505186770249</v>
      </c>
      <c r="AE186" s="5">
        <v>33.770000000000003</v>
      </c>
    </row>
    <row r="187" spans="1:31" x14ac:dyDescent="0.3">
      <c r="A187" s="1">
        <v>36161</v>
      </c>
      <c r="B187" s="12">
        <v>10592.1</v>
      </c>
      <c r="C187" s="13">
        <v>86.370999999999995</v>
      </c>
      <c r="D187">
        <f t="shared" si="17"/>
        <v>1.0660985747531</v>
      </c>
      <c r="E187" s="3">
        <v>92.08</v>
      </c>
      <c r="F187" s="2">
        <v>175.63300000000001</v>
      </c>
      <c r="G187" s="14">
        <v>4.7300000000000004</v>
      </c>
      <c r="H187" s="18">
        <v>1260.49</v>
      </c>
      <c r="I187" s="11">
        <f t="shared" si="24"/>
        <v>14.593903046161328</v>
      </c>
      <c r="J187">
        <v>24.023299999999999</v>
      </c>
      <c r="K187" s="11">
        <v>73.653300000000002</v>
      </c>
      <c r="L187">
        <v>2368.6</v>
      </c>
      <c r="M187">
        <f t="shared" si="30"/>
        <v>27.423556517812692</v>
      </c>
      <c r="N187">
        <v>0.28370000000000001</v>
      </c>
      <c r="O187">
        <v>-0.26129999999999998</v>
      </c>
      <c r="P187" s="5">
        <v>91.43</v>
      </c>
      <c r="Q187">
        <f t="shared" si="28"/>
        <v>1.0585729006263678</v>
      </c>
      <c r="R187" s="6">
        <v>92.8</v>
      </c>
      <c r="S187">
        <f t="shared" si="29"/>
        <v>1.0744347060934805</v>
      </c>
      <c r="T187">
        <v>2.0529999999999999</v>
      </c>
      <c r="U187">
        <f t="shared" si="20"/>
        <v>23.76955228027926</v>
      </c>
      <c r="V187" s="11">
        <f t="shared" si="18"/>
        <v>0.18949300112306217</v>
      </c>
      <c r="W187">
        <v>16.366700000000002</v>
      </c>
      <c r="X187">
        <f t="shared" si="25"/>
        <v>77.015525426628457</v>
      </c>
      <c r="Y187">
        <v>38.156700000000001</v>
      </c>
      <c r="Z187">
        <f t="shared" si="19"/>
        <v>0.44177675377152059</v>
      </c>
      <c r="AA187" s="8">
        <v>7377.5</v>
      </c>
      <c r="AB187">
        <f t="shared" si="26"/>
        <v>85.4164013384122</v>
      </c>
      <c r="AC187" s="8">
        <v>153429.47</v>
      </c>
      <c r="AD187">
        <f t="shared" si="27"/>
        <v>1776.4002963957812</v>
      </c>
      <c r="AE187" s="5">
        <v>40.57</v>
      </c>
    </row>
    <row r="188" spans="1:31" x14ac:dyDescent="0.3">
      <c r="A188" s="1">
        <v>36251</v>
      </c>
      <c r="B188" s="12">
        <v>10674.9</v>
      </c>
      <c r="C188" s="13">
        <v>86.674999999999997</v>
      </c>
      <c r="D188">
        <f t="shared" si="17"/>
        <v>1.0931641188347274</v>
      </c>
      <c r="E188" s="3">
        <v>94.75</v>
      </c>
      <c r="F188" s="2">
        <v>176.46700000000001</v>
      </c>
      <c r="G188" s="14">
        <v>4.75</v>
      </c>
      <c r="H188" s="18">
        <v>1329.64</v>
      </c>
      <c r="I188" s="11">
        <f t="shared" si="24"/>
        <v>15.340524949524086</v>
      </c>
      <c r="J188">
        <v>31.103300000000001</v>
      </c>
      <c r="K188" s="11">
        <v>71.003299999999996</v>
      </c>
      <c r="L188">
        <v>2523.8000000000002</v>
      </c>
      <c r="M188">
        <f t="shared" si="30"/>
        <v>29.117969426016732</v>
      </c>
      <c r="N188">
        <v>-8.9399999999999993E-2</v>
      </c>
      <c r="O188">
        <v>0.28539999999999999</v>
      </c>
      <c r="P188" s="5">
        <v>93.82</v>
      </c>
      <c r="Q188">
        <f t="shared" si="28"/>
        <v>1.0824343813094894</v>
      </c>
      <c r="R188" s="6">
        <v>94.38</v>
      </c>
      <c r="S188">
        <f t="shared" si="29"/>
        <v>1.0888952985289875</v>
      </c>
      <c r="T188">
        <v>2.1743000000000001</v>
      </c>
      <c r="U188">
        <f t="shared" si="20"/>
        <v>25.085664839919243</v>
      </c>
      <c r="V188" s="11">
        <f t="shared" si="18"/>
        <v>0.1879434669743294</v>
      </c>
      <c r="W188">
        <v>16.29</v>
      </c>
      <c r="X188">
        <f t="shared" si="25"/>
        <v>81.623081645181102</v>
      </c>
      <c r="Y188">
        <v>40.14</v>
      </c>
      <c r="Z188">
        <f t="shared" si="19"/>
        <v>0.46310931641188352</v>
      </c>
      <c r="AA188" s="8">
        <v>7428.38</v>
      </c>
      <c r="AB188">
        <f t="shared" si="26"/>
        <v>85.703836169599086</v>
      </c>
      <c r="AC188" s="8">
        <v>155492.41</v>
      </c>
      <c r="AD188">
        <f t="shared" si="27"/>
        <v>1793.9706951254689</v>
      </c>
      <c r="AE188" s="5">
        <v>42.7</v>
      </c>
    </row>
    <row r="189" spans="1:31" x14ac:dyDescent="0.3">
      <c r="A189" s="1">
        <v>36342</v>
      </c>
      <c r="B189" s="12">
        <v>10810.7</v>
      </c>
      <c r="C189" s="13">
        <v>86.998000000000005</v>
      </c>
      <c r="D189">
        <f t="shared" si="17"/>
        <v>1.1153129957010506</v>
      </c>
      <c r="E189" s="3">
        <v>97.03</v>
      </c>
      <c r="F189" s="2">
        <v>177.4</v>
      </c>
      <c r="G189" s="14">
        <v>5.09</v>
      </c>
      <c r="H189" s="18">
        <v>1341.99</v>
      </c>
      <c r="I189" s="11">
        <f t="shared" si="24"/>
        <v>15.425527023609737</v>
      </c>
      <c r="J189">
        <v>38.676699999999997</v>
      </c>
      <c r="K189" s="11">
        <v>70.89</v>
      </c>
      <c r="L189">
        <v>2730.6</v>
      </c>
      <c r="M189">
        <f t="shared" si="30"/>
        <v>31.386928435136436</v>
      </c>
      <c r="N189">
        <v>0.53920000000000001</v>
      </c>
      <c r="O189">
        <v>0.25180000000000002</v>
      </c>
      <c r="P189" s="5">
        <v>96.36</v>
      </c>
      <c r="Q189">
        <f t="shared" si="28"/>
        <v>1.1076116692337754</v>
      </c>
      <c r="R189" s="6">
        <v>96.43</v>
      </c>
      <c r="S189">
        <f t="shared" si="29"/>
        <v>1.1084162854318491</v>
      </c>
      <c r="T189">
        <v>2.3586</v>
      </c>
      <c r="U189">
        <f t="shared" si="20"/>
        <v>27.11096806823145</v>
      </c>
      <c r="V189" s="11">
        <f t="shared" si="18"/>
        <v>0.1882422584427228</v>
      </c>
      <c r="W189">
        <v>16.3767</v>
      </c>
      <c r="X189">
        <f t="shared" si="25"/>
        <v>81.945080510725603</v>
      </c>
      <c r="Y189">
        <v>42.98</v>
      </c>
      <c r="Z189">
        <f t="shared" si="19"/>
        <v>0.49403434561714055</v>
      </c>
      <c r="AA189" s="8">
        <v>7487.71</v>
      </c>
      <c r="AB189">
        <f t="shared" si="26"/>
        <v>86.067610749672397</v>
      </c>
      <c r="AC189" s="8">
        <v>157737.46</v>
      </c>
      <c r="AD189">
        <f t="shared" si="27"/>
        <v>1813.115933699625</v>
      </c>
      <c r="AE189" s="5">
        <v>43.83</v>
      </c>
    </row>
    <row r="190" spans="1:31" x14ac:dyDescent="0.3">
      <c r="A190" s="1">
        <v>36434</v>
      </c>
      <c r="B190" s="12">
        <v>11004.8</v>
      </c>
      <c r="C190" s="13">
        <v>87.305000000000007</v>
      </c>
      <c r="D190">
        <f t="shared" si="17"/>
        <v>1.1258232632724356</v>
      </c>
      <c r="E190" s="3">
        <v>98.29</v>
      </c>
      <c r="F190" s="2">
        <v>178.4</v>
      </c>
      <c r="G190" s="14">
        <v>5.31</v>
      </c>
      <c r="H190" s="18">
        <v>1374.1</v>
      </c>
      <c r="I190" s="11">
        <f t="shared" si="24"/>
        <v>15.739075654315329</v>
      </c>
      <c r="J190">
        <v>43.79</v>
      </c>
      <c r="K190" s="11">
        <v>72.386700000000005</v>
      </c>
      <c r="L190">
        <v>3261.8999999999996</v>
      </c>
      <c r="M190">
        <f t="shared" si="30"/>
        <v>37.362121298894671</v>
      </c>
      <c r="N190">
        <v>2.3948</v>
      </c>
      <c r="O190">
        <v>-6.8900000000000003E-2</v>
      </c>
      <c r="P190" s="5">
        <v>98.91</v>
      </c>
      <c r="Q190">
        <f t="shared" si="28"/>
        <v>1.1329248038485766</v>
      </c>
      <c r="R190" s="6">
        <v>98.5</v>
      </c>
      <c r="S190">
        <f t="shared" si="29"/>
        <v>1.1282286237901609</v>
      </c>
      <c r="T190">
        <v>3.1040000000000001</v>
      </c>
      <c r="U190">
        <f t="shared" si="20"/>
        <v>35.553519271519384</v>
      </c>
      <c r="V190" s="11">
        <f t="shared" si="18"/>
        <v>0.18868678769829902</v>
      </c>
      <c r="W190">
        <v>16.473299999999998</v>
      </c>
      <c r="X190">
        <f t="shared" si="25"/>
        <v>83.413766519155246</v>
      </c>
      <c r="Y190">
        <v>46.7667</v>
      </c>
      <c r="Z190">
        <f t="shared" si="19"/>
        <v>0.53567035106809457</v>
      </c>
      <c r="AA190" s="8">
        <v>7572.32</v>
      </c>
      <c r="AB190">
        <f t="shared" si="26"/>
        <v>86.734093121814325</v>
      </c>
      <c r="AC190" s="8">
        <v>160179.43</v>
      </c>
      <c r="AD190">
        <f t="shared" si="27"/>
        <v>1834.7108413034762</v>
      </c>
      <c r="AE190" s="5">
        <v>40.549999999999997</v>
      </c>
    </row>
    <row r="191" spans="1:31" x14ac:dyDescent="0.3">
      <c r="A191" s="1">
        <v>36526</v>
      </c>
      <c r="B191" s="12">
        <v>11033.6</v>
      </c>
      <c r="C191" s="13">
        <v>88</v>
      </c>
      <c r="D191">
        <f t="shared" si="17"/>
        <v>1.1363636363636365</v>
      </c>
      <c r="E191" s="3">
        <v>100</v>
      </c>
      <c r="F191" s="2">
        <v>179.56700000000001</v>
      </c>
      <c r="G191" s="14">
        <v>5.68</v>
      </c>
      <c r="H191" s="18">
        <v>1420</v>
      </c>
      <c r="I191" s="11">
        <f t="shared" si="24"/>
        <v>16.136363636363637</v>
      </c>
      <c r="J191">
        <v>49.14</v>
      </c>
      <c r="K191" s="11">
        <v>73.823300000000003</v>
      </c>
      <c r="L191">
        <v>4409.0999999999995</v>
      </c>
      <c r="M191">
        <f t="shared" si="30"/>
        <v>50.103409090909082</v>
      </c>
      <c r="N191">
        <v>0.4138</v>
      </c>
      <c r="O191">
        <v>4.65E-2</v>
      </c>
      <c r="P191" s="5">
        <v>101.93</v>
      </c>
      <c r="Q191">
        <f t="shared" si="28"/>
        <v>1.1582954545454547</v>
      </c>
      <c r="R191" s="6">
        <v>100.78</v>
      </c>
      <c r="S191">
        <f t="shared" si="29"/>
        <v>1.1452272727272728</v>
      </c>
      <c r="T191">
        <v>4.0782999999999996</v>
      </c>
      <c r="U191">
        <f t="shared" si="20"/>
        <v>46.344318181818174</v>
      </c>
      <c r="V191" s="11">
        <f t="shared" si="18"/>
        <v>0.18939431818181818</v>
      </c>
      <c r="W191">
        <v>16.666699999999999</v>
      </c>
      <c r="X191">
        <f t="shared" si="25"/>
        <v>85.199829600340806</v>
      </c>
      <c r="Y191">
        <v>50.0167</v>
      </c>
      <c r="Z191">
        <f t="shared" si="19"/>
        <v>0.56837159090909095</v>
      </c>
      <c r="AA191" s="8">
        <v>7648.63</v>
      </c>
      <c r="AB191">
        <f t="shared" si="26"/>
        <v>86.916250000000005</v>
      </c>
      <c r="AC191" s="8">
        <v>162841.85999999999</v>
      </c>
      <c r="AD191">
        <f t="shared" si="27"/>
        <v>1850.4756818181816</v>
      </c>
      <c r="AE191" s="5">
        <v>43.77</v>
      </c>
    </row>
    <row r="192" spans="1:31" ht="15" thickBot="1" x14ac:dyDescent="0.35">
      <c r="A192" s="1">
        <v>36617</v>
      </c>
      <c r="B192" s="12">
        <v>11248.8</v>
      </c>
      <c r="C192" s="13">
        <v>88.445999999999998</v>
      </c>
      <c r="D192">
        <f t="shared" si="17"/>
        <v>1.1732582592768468</v>
      </c>
      <c r="E192" s="3">
        <v>103.77</v>
      </c>
      <c r="F192" s="2">
        <v>180.7</v>
      </c>
      <c r="G192" s="14">
        <v>6.27</v>
      </c>
      <c r="H192" s="18">
        <v>1446.59</v>
      </c>
      <c r="I192" s="11">
        <f t="shared" si="24"/>
        <v>16.355629423603101</v>
      </c>
      <c r="J192">
        <v>50.15</v>
      </c>
      <c r="K192" s="11">
        <v>72.723299999999995</v>
      </c>
      <c r="L192">
        <v>3752.5</v>
      </c>
      <c r="M192">
        <f t="shared" si="30"/>
        <v>42.427017615268078</v>
      </c>
      <c r="N192">
        <v>0.6542</v>
      </c>
      <c r="O192">
        <v>0.3997</v>
      </c>
      <c r="P192" s="5">
        <v>105.96</v>
      </c>
      <c r="Q192">
        <f t="shared" si="28"/>
        <v>1.1980191303168035</v>
      </c>
      <c r="R192" s="6">
        <v>103.42</v>
      </c>
      <c r="S192">
        <f t="shared" si="29"/>
        <v>1.1693010424439771</v>
      </c>
      <c r="T192">
        <v>3.6202999999999999</v>
      </c>
      <c r="U192">
        <f t="shared" si="20"/>
        <v>40.932320285824119</v>
      </c>
      <c r="V192" s="11">
        <f t="shared" si="18"/>
        <v>0.18904190127309317</v>
      </c>
      <c r="W192">
        <v>16.72</v>
      </c>
      <c r="X192">
        <f t="shared" si="25"/>
        <v>86.518540669856463</v>
      </c>
      <c r="Y192">
        <v>51.593299999999999</v>
      </c>
      <c r="Z192">
        <f t="shared" si="19"/>
        <v>0.58333107206657175</v>
      </c>
      <c r="AA192" s="8">
        <v>7704</v>
      </c>
      <c r="AB192">
        <f t="shared" si="26"/>
        <v>87.103995658367822</v>
      </c>
      <c r="AC192" s="10">
        <v>165691.73000000001</v>
      </c>
      <c r="AD192">
        <f t="shared" si="27"/>
        <v>1873.3660086380391</v>
      </c>
      <c r="AE192" s="5">
        <v>43.53</v>
      </c>
    </row>
    <row r="193" spans="1:31" x14ac:dyDescent="0.3">
      <c r="A193" s="1">
        <v>36708</v>
      </c>
      <c r="B193" s="12">
        <v>11258.3</v>
      </c>
      <c r="C193" s="13">
        <v>88.978999999999999</v>
      </c>
      <c r="D193">
        <f t="shared" si="17"/>
        <v>1.1950010676676519</v>
      </c>
      <c r="E193" s="3">
        <v>106.33</v>
      </c>
      <c r="F193" s="2">
        <v>181.9</v>
      </c>
      <c r="G193" s="14">
        <v>6.52</v>
      </c>
      <c r="H193" s="18">
        <v>1475.98</v>
      </c>
      <c r="I193" s="11">
        <f t="shared" si="24"/>
        <v>16.587958956607739</v>
      </c>
      <c r="J193">
        <v>55.95</v>
      </c>
      <c r="K193" s="11">
        <v>71.473299999999995</v>
      </c>
      <c r="L193">
        <v>3934.4</v>
      </c>
      <c r="M193">
        <f t="shared" si="30"/>
        <v>44.217174839006958</v>
      </c>
      <c r="N193">
        <v>0.20649999999999999</v>
      </c>
      <c r="O193">
        <v>-5.9299999999999999E-2</v>
      </c>
      <c r="P193" s="5">
        <v>109.09</v>
      </c>
      <c r="Q193">
        <f t="shared" si="28"/>
        <v>1.2260196226075817</v>
      </c>
      <c r="R193" s="6">
        <v>105.68</v>
      </c>
      <c r="S193">
        <f t="shared" si="29"/>
        <v>1.1876959732071612</v>
      </c>
      <c r="T193">
        <v>3.7524999999999999</v>
      </c>
      <c r="U193">
        <f t="shared" si="20"/>
        <v>42.172872250755795</v>
      </c>
      <c r="V193" s="11">
        <f t="shared" si="18"/>
        <v>0.18498746895334856</v>
      </c>
      <c r="W193">
        <v>16.46</v>
      </c>
      <c r="X193">
        <f t="shared" si="25"/>
        <v>89.670716889428917</v>
      </c>
      <c r="Y193">
        <v>53.106699999999996</v>
      </c>
      <c r="Z193">
        <f t="shared" si="19"/>
        <v>0.59684532305375426</v>
      </c>
      <c r="AA193" s="8">
        <v>7762.4128053917439</v>
      </c>
      <c r="AB193">
        <f t="shared" si="26"/>
        <v>87.238705822629427</v>
      </c>
      <c r="AC193">
        <v>169312.53168052604</v>
      </c>
      <c r="AD193">
        <f t="shared" si="27"/>
        <v>1902.8369804170202</v>
      </c>
      <c r="AE193" s="5">
        <v>42.75</v>
      </c>
    </row>
    <row r="194" spans="1:31" ht="12.6" customHeight="1" x14ac:dyDescent="0.3">
      <c r="A194" s="1">
        <v>36800</v>
      </c>
      <c r="B194" s="12">
        <v>11325</v>
      </c>
      <c r="C194" s="13">
        <v>89.447000000000003</v>
      </c>
      <c r="D194">
        <f t="shared" si="17"/>
        <v>1.2063009379856229</v>
      </c>
      <c r="E194" s="3">
        <v>107.9</v>
      </c>
      <c r="F194" s="2">
        <v>183</v>
      </c>
      <c r="G194" s="14">
        <v>6.47</v>
      </c>
      <c r="H194" s="18">
        <v>1366.31</v>
      </c>
      <c r="I194" s="11">
        <f t="shared" si="24"/>
        <v>15.275079097118963</v>
      </c>
      <c r="J194">
        <v>57.5167</v>
      </c>
      <c r="K194" s="11">
        <v>70.86</v>
      </c>
      <c r="L194">
        <v>3015.7</v>
      </c>
      <c r="M194">
        <f t="shared" si="30"/>
        <v>33.714937337194087</v>
      </c>
      <c r="N194">
        <v>1.2174</v>
      </c>
      <c r="O194">
        <v>0.1133</v>
      </c>
      <c r="P194" s="5">
        <v>112.53</v>
      </c>
      <c r="Q194">
        <f t="shared" si="28"/>
        <v>1.2580634342124386</v>
      </c>
      <c r="R194" s="6">
        <v>108.07</v>
      </c>
      <c r="S194">
        <f t="shared" si="29"/>
        <v>1.2082015048017261</v>
      </c>
      <c r="T194">
        <v>2.7101999999999999</v>
      </c>
      <c r="U194">
        <f t="shared" si="20"/>
        <v>30.299506970608292</v>
      </c>
      <c r="V194" s="11">
        <f t="shared" si="18"/>
        <v>0.18215591355774927</v>
      </c>
      <c r="W194">
        <v>16.293299999999999</v>
      </c>
      <c r="X194">
        <f t="shared" si="25"/>
        <v>83.857168283895845</v>
      </c>
      <c r="Y194">
        <v>51.2333</v>
      </c>
      <c r="Z194">
        <f t="shared" si="19"/>
        <v>0.57277829329099916</v>
      </c>
      <c r="AA194" s="8">
        <v>7828.6139848357197</v>
      </c>
      <c r="AB194">
        <f t="shared" si="26"/>
        <v>87.52237620977472</v>
      </c>
      <c r="AC194">
        <v>173141.60956391416</v>
      </c>
      <c r="AD194">
        <f t="shared" si="27"/>
        <v>1935.6893977876748</v>
      </c>
      <c r="AE194" s="5">
        <v>39.369999999999997</v>
      </c>
    </row>
    <row r="195" spans="1:31" x14ac:dyDescent="0.3">
      <c r="A195" s="1">
        <v>36892</v>
      </c>
      <c r="B195" s="12">
        <v>11287.8</v>
      </c>
      <c r="C195" s="13">
        <v>90.054000000000002</v>
      </c>
      <c r="D195">
        <f t="shared" si="17"/>
        <v>1.2133830812623536</v>
      </c>
      <c r="E195" s="3">
        <v>109.27</v>
      </c>
      <c r="F195" s="2">
        <v>184.333</v>
      </c>
      <c r="G195" s="14">
        <v>5.59</v>
      </c>
      <c r="H195" s="18">
        <v>1273.33</v>
      </c>
      <c r="I195" s="11">
        <f t="shared" si="24"/>
        <v>14.139627334710283</v>
      </c>
      <c r="J195">
        <v>52.243299999999998</v>
      </c>
      <c r="K195" s="11">
        <v>70.31</v>
      </c>
      <c r="L195">
        <v>2364.3999999999996</v>
      </c>
      <c r="M195">
        <f t="shared" si="30"/>
        <v>26.255357896373283</v>
      </c>
      <c r="N195">
        <v>-1.4135</v>
      </c>
      <c r="O195">
        <v>-0.38479999999999998</v>
      </c>
      <c r="P195" s="5">
        <v>116.62</v>
      </c>
      <c r="Q195">
        <f t="shared" si="28"/>
        <v>1.295000777311391</v>
      </c>
      <c r="R195" s="6">
        <v>110.1</v>
      </c>
      <c r="S195">
        <f t="shared" si="29"/>
        <v>1.2225997734692517</v>
      </c>
      <c r="T195">
        <v>2.0249000000000001</v>
      </c>
      <c r="U195">
        <f t="shared" si="20"/>
        <v>22.485397650298712</v>
      </c>
      <c r="V195" s="11">
        <f t="shared" si="18"/>
        <v>0.17844848646367734</v>
      </c>
      <c r="W195">
        <v>16.07</v>
      </c>
      <c r="X195">
        <f t="shared" si="25"/>
        <v>79.236465463596758</v>
      </c>
      <c r="Y195">
        <v>46.96</v>
      </c>
      <c r="Z195">
        <f t="shared" si="19"/>
        <v>0.52146489883847469</v>
      </c>
      <c r="AA195" s="8">
        <v>7900.0074136478515</v>
      </c>
      <c r="AB195">
        <f t="shared" si="26"/>
        <v>87.72522501663282</v>
      </c>
      <c r="AC195">
        <v>176393.92257783795</v>
      </c>
      <c r="AD195">
        <f t="shared" si="27"/>
        <v>1958.7572187558349</v>
      </c>
      <c r="AE195" s="5">
        <v>36.979999999999997</v>
      </c>
    </row>
    <row r="196" spans="1:31" x14ac:dyDescent="0.3">
      <c r="A196" s="1">
        <v>36982</v>
      </c>
      <c r="B196" s="12">
        <v>11361.7</v>
      </c>
      <c r="C196" s="13">
        <v>90.665999999999997</v>
      </c>
      <c r="D196">
        <f t="shared" ref="D196:D238" si="31">E196/C196</f>
        <v>1.2429135508349327</v>
      </c>
      <c r="E196" s="3">
        <v>112.69</v>
      </c>
      <c r="F196" s="2">
        <v>185.46700000000001</v>
      </c>
      <c r="G196" s="14">
        <v>4.33</v>
      </c>
      <c r="H196" s="18">
        <v>1234.25</v>
      </c>
      <c r="I196" s="11">
        <f t="shared" si="24"/>
        <v>13.613151567290936</v>
      </c>
      <c r="J196">
        <v>52.0167</v>
      </c>
      <c r="K196" s="11">
        <v>68.083299999999994</v>
      </c>
      <c r="L196">
        <v>2075.6999999999998</v>
      </c>
      <c r="M196">
        <f t="shared" si="30"/>
        <v>22.893918337634833</v>
      </c>
      <c r="N196">
        <v>0.12640000000000001</v>
      </c>
      <c r="O196">
        <v>-0.4803</v>
      </c>
      <c r="P196" s="5">
        <v>118.98</v>
      </c>
      <c r="Q196">
        <f t="shared" si="28"/>
        <v>1.3122890609489777</v>
      </c>
      <c r="R196" s="6">
        <v>112.36</v>
      </c>
      <c r="S196">
        <f t="shared" si="29"/>
        <v>1.2392738181898397</v>
      </c>
      <c r="T196">
        <v>1.8284</v>
      </c>
      <c r="U196">
        <f t="shared" si="20"/>
        <v>20.166324752387887</v>
      </c>
      <c r="V196" s="11">
        <f t="shared" ref="V196:V238" si="32">W196/C196</f>
        <v>0.17408179471907884</v>
      </c>
      <c r="W196">
        <v>15.783300000000001</v>
      </c>
      <c r="X196">
        <f t="shared" si="25"/>
        <v>78.199742766088207</v>
      </c>
      <c r="Y196">
        <v>39.673299999999998</v>
      </c>
      <c r="Z196">
        <f t="shared" ref="Z196:Z238" si="33">Y196/C196</f>
        <v>0.43757637923808262</v>
      </c>
      <c r="AA196" s="8">
        <v>7986.9775905644474</v>
      </c>
      <c r="AB196">
        <f t="shared" si="26"/>
        <v>88.092312339404486</v>
      </c>
      <c r="AC196">
        <v>180014.72425836397</v>
      </c>
      <c r="AD196">
        <f t="shared" si="27"/>
        <v>1985.471116607813</v>
      </c>
      <c r="AE196" s="5">
        <v>32.17</v>
      </c>
    </row>
    <row r="197" spans="1:31" x14ac:dyDescent="0.3">
      <c r="A197" s="1">
        <v>37073</v>
      </c>
      <c r="B197" s="12">
        <v>11330.4</v>
      </c>
      <c r="C197" s="13">
        <v>90.951999999999998</v>
      </c>
      <c r="D197">
        <f t="shared" si="31"/>
        <v>1.2699006069135368</v>
      </c>
      <c r="E197" s="3">
        <v>115.5</v>
      </c>
      <c r="F197" s="2">
        <v>186.733</v>
      </c>
      <c r="G197" s="14">
        <v>3.5</v>
      </c>
      <c r="H197" s="18">
        <v>1153.71</v>
      </c>
      <c r="I197" s="11">
        <f t="shared" si="24"/>
        <v>12.684822763655555</v>
      </c>
      <c r="J197">
        <v>48.186700000000002</v>
      </c>
      <c r="K197" s="11">
        <v>68.333299999999994</v>
      </c>
      <c r="L197">
        <v>1845.6999999999998</v>
      </c>
      <c r="M197">
        <f t="shared" si="30"/>
        <v>20.293121646582811</v>
      </c>
      <c r="N197">
        <v>-0.48249999999999998</v>
      </c>
      <c r="O197">
        <v>-0.10290000000000001</v>
      </c>
      <c r="P197" s="5">
        <v>121</v>
      </c>
      <c r="Q197">
        <f t="shared" si="28"/>
        <v>1.3303720643856101</v>
      </c>
      <c r="R197" s="6">
        <v>114.81</v>
      </c>
      <c r="S197">
        <f t="shared" si="29"/>
        <v>1.2623141877034041</v>
      </c>
      <c r="T197">
        <v>1.4406000000000001</v>
      </c>
      <c r="U197">
        <f t="shared" si="20"/>
        <v>15.839123933503389</v>
      </c>
      <c r="V197" s="11">
        <f t="shared" si="32"/>
        <v>0.17287470314011788</v>
      </c>
      <c r="W197">
        <v>15.7233</v>
      </c>
      <c r="X197">
        <f t="shared" si="25"/>
        <v>73.375818053462055</v>
      </c>
      <c r="Y197">
        <v>31.136700000000001</v>
      </c>
      <c r="Z197">
        <f t="shared" si="33"/>
        <v>0.34234211452194568</v>
      </c>
      <c r="AA197" s="8">
        <v>8073.9477674810441</v>
      </c>
      <c r="AB197">
        <f t="shared" si="26"/>
        <v>88.771525282358212</v>
      </c>
      <c r="AC197">
        <v>183923.90837362217</v>
      </c>
      <c r="AD197">
        <f t="shared" si="27"/>
        <v>2022.2085096932688</v>
      </c>
      <c r="AE197" s="5">
        <v>32.159999999999997</v>
      </c>
    </row>
    <row r="198" spans="1:31" x14ac:dyDescent="0.3">
      <c r="A198" s="1">
        <v>37165</v>
      </c>
      <c r="B198" s="12">
        <v>11370</v>
      </c>
      <c r="C198" s="13">
        <v>91.231999999999999</v>
      </c>
      <c r="D198">
        <f t="shared" si="31"/>
        <v>1.2740047351806385</v>
      </c>
      <c r="E198" s="3">
        <v>116.23</v>
      </c>
      <c r="F198" s="2">
        <v>187.96700000000001</v>
      </c>
      <c r="G198" s="14">
        <v>2.13</v>
      </c>
      <c r="H198" s="18">
        <v>1115.3699999999999</v>
      </c>
      <c r="I198" s="11">
        <f t="shared" si="24"/>
        <v>12.225644510698</v>
      </c>
      <c r="J198">
        <v>37.923299999999998</v>
      </c>
      <c r="K198" s="11">
        <v>65.356700000000004</v>
      </c>
      <c r="L198">
        <v>1834.7</v>
      </c>
      <c r="M198">
        <f t="shared" si="30"/>
        <v>20.11026832690284</v>
      </c>
      <c r="N198">
        <v>-4.2481999999999998</v>
      </c>
      <c r="O198">
        <v>-0.55640000000000001</v>
      </c>
      <c r="P198" s="5">
        <v>123.48</v>
      </c>
      <c r="Q198">
        <f t="shared" si="28"/>
        <v>1.3534724658014732</v>
      </c>
      <c r="R198" s="6">
        <v>116.38</v>
      </c>
      <c r="S198">
        <f t="shared" si="29"/>
        <v>1.2756488951245177</v>
      </c>
      <c r="T198">
        <v>1.5125999999999999</v>
      </c>
      <c r="U198">
        <f t="shared" si="20"/>
        <v>16.57970887407927</v>
      </c>
      <c r="V198" s="11">
        <f t="shared" si="32"/>
        <v>0.17252718344440549</v>
      </c>
      <c r="W198">
        <v>15.74</v>
      </c>
      <c r="X198">
        <f t="shared" si="25"/>
        <v>70.862134688691228</v>
      </c>
      <c r="Y198">
        <v>25.896699999999999</v>
      </c>
      <c r="Z198">
        <f t="shared" si="33"/>
        <v>0.28385544545773411</v>
      </c>
      <c r="AA198" s="8">
        <v>8172.600505475988</v>
      </c>
      <c r="AB198">
        <f t="shared" si="26"/>
        <v>89.580415922877805</v>
      </c>
      <c r="AC198">
        <v>186455.26530071557</v>
      </c>
      <c r="AD198">
        <f t="shared" si="27"/>
        <v>2043.7485235522138</v>
      </c>
      <c r="AE198" s="5">
        <v>28.58</v>
      </c>
    </row>
    <row r="199" spans="1:31" x14ac:dyDescent="0.3">
      <c r="A199" s="1">
        <v>37257</v>
      </c>
      <c r="B199" s="12">
        <v>11467.1</v>
      </c>
      <c r="C199" s="13">
        <v>91.555000000000007</v>
      </c>
      <c r="D199">
        <f t="shared" si="31"/>
        <v>1.2888427721041995</v>
      </c>
      <c r="E199" s="3">
        <v>118</v>
      </c>
      <c r="F199" s="2">
        <v>189</v>
      </c>
      <c r="G199" s="14">
        <v>1.73</v>
      </c>
      <c r="H199" s="18">
        <v>1132.21</v>
      </c>
      <c r="I199" s="11">
        <f t="shared" si="24"/>
        <v>12.366446398339795</v>
      </c>
      <c r="J199">
        <v>40.023299999999999</v>
      </c>
      <c r="K199" s="11">
        <v>67.52</v>
      </c>
      <c r="L199">
        <v>1879.8</v>
      </c>
      <c r="M199">
        <f t="shared" si="30"/>
        <v>20.531920703402324</v>
      </c>
      <c r="N199">
        <v>0.14749999999999999</v>
      </c>
      <c r="O199">
        <v>-0.51639999999999997</v>
      </c>
      <c r="P199" s="5">
        <v>125.88</v>
      </c>
      <c r="Q199">
        <f t="shared" si="28"/>
        <v>1.3749112555294629</v>
      </c>
      <c r="R199" s="6">
        <v>118.87</v>
      </c>
      <c r="S199">
        <f t="shared" si="29"/>
        <v>1.2983452569493747</v>
      </c>
      <c r="T199">
        <v>1.4540999999999999</v>
      </c>
      <c r="U199">
        <f t="shared" ref="U199:U238" si="34">T199/C199*1000</f>
        <v>15.88225656709082</v>
      </c>
      <c r="V199" s="11">
        <f t="shared" si="32"/>
        <v>0.17184533886734749</v>
      </c>
      <c r="W199">
        <v>15.7333</v>
      </c>
      <c r="X199">
        <f t="shared" si="25"/>
        <v>71.962652463246741</v>
      </c>
      <c r="Y199">
        <v>24.6967</v>
      </c>
      <c r="Z199">
        <f t="shared" si="33"/>
        <v>0.26974714652394732</v>
      </c>
      <c r="AA199" s="8">
        <v>8256.9745577085068</v>
      </c>
      <c r="AB199">
        <f t="shared" si="26"/>
        <v>90.185948967380327</v>
      </c>
      <c r="AC199">
        <v>190444.55564784381</v>
      </c>
      <c r="AD199">
        <f t="shared" si="27"/>
        <v>2080.1109240111823</v>
      </c>
      <c r="AE199" s="5">
        <v>30.28</v>
      </c>
    </row>
    <row r="200" spans="1:31" x14ac:dyDescent="0.3">
      <c r="A200" s="1">
        <v>37347</v>
      </c>
      <c r="B200" s="12">
        <v>11528.1</v>
      </c>
      <c r="C200" s="13">
        <v>91.965000000000003</v>
      </c>
      <c r="D200">
        <f t="shared" si="31"/>
        <v>1.329201326591638</v>
      </c>
      <c r="E200" s="3">
        <v>122.24</v>
      </c>
      <c r="F200" s="2">
        <v>189.96700000000001</v>
      </c>
      <c r="G200" s="14">
        <v>1.75</v>
      </c>
      <c r="H200" s="18">
        <v>1070.1500000000001</v>
      </c>
      <c r="I200" s="11">
        <f t="shared" si="24"/>
        <v>11.63649214375034</v>
      </c>
      <c r="J200">
        <v>47.07</v>
      </c>
      <c r="K200" s="11">
        <v>69.64</v>
      </c>
      <c r="L200">
        <v>1641.5</v>
      </c>
      <c r="M200">
        <f t="shared" si="30"/>
        <v>17.849181753928125</v>
      </c>
      <c r="N200">
        <v>-1.7041999999999999</v>
      </c>
      <c r="O200">
        <v>0.23710000000000001</v>
      </c>
      <c r="P200" s="5">
        <v>130.37</v>
      </c>
      <c r="Q200">
        <f t="shared" si="28"/>
        <v>1.4176045234600119</v>
      </c>
      <c r="R200" s="6">
        <v>121.93</v>
      </c>
      <c r="S200">
        <f t="shared" si="29"/>
        <v>1.3258304789865709</v>
      </c>
      <c r="T200">
        <v>1.1789000000000001</v>
      </c>
      <c r="U200">
        <f t="shared" si="34"/>
        <v>12.819007231011799</v>
      </c>
      <c r="V200" s="11">
        <f t="shared" si="32"/>
        <v>0.17321807209264392</v>
      </c>
      <c r="W200">
        <v>15.93</v>
      </c>
      <c r="X200">
        <f t="shared" si="25"/>
        <v>67.178279974890145</v>
      </c>
      <c r="Y200">
        <v>26.06</v>
      </c>
      <c r="Z200">
        <f t="shared" si="33"/>
        <v>0.28336867286467676</v>
      </c>
      <c r="AA200" s="8">
        <v>8330.9641112047157</v>
      </c>
      <c r="AB200">
        <f t="shared" si="26"/>
        <v>90.588420716628235</v>
      </c>
      <c r="AC200">
        <v>195347.05703829054</v>
      </c>
      <c r="AD200">
        <f t="shared" si="27"/>
        <v>2124.1456754014084</v>
      </c>
      <c r="AE200" s="5">
        <v>29.01</v>
      </c>
    </row>
    <row r="201" spans="1:31" x14ac:dyDescent="0.3">
      <c r="A201" s="1">
        <v>37438</v>
      </c>
      <c r="B201" s="12">
        <v>11586.6</v>
      </c>
      <c r="C201" s="13">
        <v>92.363</v>
      </c>
      <c r="D201">
        <f t="shared" si="31"/>
        <v>1.3655901172547449</v>
      </c>
      <c r="E201" s="3">
        <v>126.13</v>
      </c>
      <c r="F201" s="2">
        <v>190.96700000000001</v>
      </c>
      <c r="G201" s="14">
        <v>1.74</v>
      </c>
      <c r="H201" s="18">
        <v>895.49</v>
      </c>
      <c r="I201" s="11">
        <f t="shared" si="24"/>
        <v>9.695332546582506</v>
      </c>
      <c r="J201">
        <v>49.533299999999997</v>
      </c>
      <c r="K201" s="11">
        <v>73.709999999999994</v>
      </c>
      <c r="L201">
        <v>1308.2</v>
      </c>
      <c r="M201">
        <f t="shared" si="30"/>
        <v>14.163680261576605</v>
      </c>
      <c r="N201">
        <v>-0.56399999999999995</v>
      </c>
      <c r="O201">
        <v>0.02</v>
      </c>
      <c r="P201" s="5">
        <v>135.88999999999999</v>
      </c>
      <c r="Q201">
        <f t="shared" si="28"/>
        <v>1.4712601366347995</v>
      </c>
      <c r="R201" s="6">
        <v>125.39</v>
      </c>
      <c r="S201">
        <f t="shared" si="29"/>
        <v>1.3575782510312571</v>
      </c>
      <c r="T201">
        <v>0.9123</v>
      </c>
      <c r="U201">
        <f t="shared" si="34"/>
        <v>9.877331832010654</v>
      </c>
      <c r="V201" s="11">
        <f t="shared" si="32"/>
        <v>0.17182204995506858</v>
      </c>
      <c r="W201">
        <v>15.87</v>
      </c>
      <c r="X201">
        <f t="shared" si="25"/>
        <v>56.426591052299941</v>
      </c>
      <c r="Y201">
        <v>29.14</v>
      </c>
      <c r="Z201">
        <f t="shared" si="33"/>
        <v>0.31549429966545045</v>
      </c>
      <c r="AA201" s="8">
        <v>8395.8672283066535</v>
      </c>
      <c r="AB201">
        <f t="shared" si="26"/>
        <v>90.900763599132262</v>
      </c>
      <c r="AC201">
        <v>200874.38703732358</v>
      </c>
      <c r="AD201">
        <f t="shared" si="27"/>
        <v>2174.8361036055953</v>
      </c>
      <c r="AE201" s="5">
        <v>23.46</v>
      </c>
    </row>
    <row r="202" spans="1:31" x14ac:dyDescent="0.3">
      <c r="A202" s="1">
        <v>37530</v>
      </c>
      <c r="B202" s="12">
        <v>11590.6</v>
      </c>
      <c r="C202" s="13">
        <v>92.894000000000005</v>
      </c>
      <c r="D202">
        <f t="shared" si="31"/>
        <v>1.3841582879410943</v>
      </c>
      <c r="E202" s="3">
        <v>128.58000000000001</v>
      </c>
      <c r="F202" s="2">
        <v>191.833</v>
      </c>
      <c r="G202" s="14">
        <v>1.44</v>
      </c>
      <c r="H202" s="18">
        <v>886.53</v>
      </c>
      <c r="I202" s="11">
        <f t="shared" si="24"/>
        <v>9.5434581350786907</v>
      </c>
      <c r="J202">
        <v>50.186700000000002</v>
      </c>
      <c r="K202" s="11">
        <v>75.683300000000003</v>
      </c>
      <c r="L202">
        <v>1346.1000000000001</v>
      </c>
      <c r="M202">
        <f t="shared" si="30"/>
        <v>14.490709841324522</v>
      </c>
      <c r="N202">
        <v>-1.7638</v>
      </c>
      <c r="O202">
        <v>-0.23150000000000001</v>
      </c>
      <c r="P202" s="5">
        <v>140.97999999999999</v>
      </c>
      <c r="Q202">
        <f t="shared" si="28"/>
        <v>1.5176437660128748</v>
      </c>
      <c r="R202" s="6">
        <v>128.72</v>
      </c>
      <c r="S202">
        <f t="shared" si="29"/>
        <v>1.385665382048356</v>
      </c>
      <c r="T202">
        <v>1.03</v>
      </c>
      <c r="U202">
        <f t="shared" si="34"/>
        <v>11.087906646285013</v>
      </c>
      <c r="V202" s="11">
        <f t="shared" si="32"/>
        <v>0.17198850302495317</v>
      </c>
      <c r="W202">
        <v>15.976699999999999</v>
      </c>
      <c r="X202">
        <f t="shared" si="25"/>
        <v>55.488930755412568</v>
      </c>
      <c r="Y202">
        <v>28.506699999999999</v>
      </c>
      <c r="Z202">
        <f t="shared" si="33"/>
        <v>0.30687342562490577</v>
      </c>
      <c r="AA202" s="8">
        <v>8458.1742207245115</v>
      </c>
      <c r="AB202">
        <f t="shared" si="26"/>
        <v>91.051889473211517</v>
      </c>
      <c r="AC202">
        <v>206225.48332624257</v>
      </c>
      <c r="AD202">
        <f t="shared" si="27"/>
        <v>2220.0086477731884</v>
      </c>
      <c r="AE202" s="5">
        <v>21.96</v>
      </c>
    </row>
    <row r="203" spans="1:31" x14ac:dyDescent="0.3">
      <c r="A203" s="1">
        <v>37622</v>
      </c>
      <c r="B203" s="12">
        <v>11638.9</v>
      </c>
      <c r="C203" s="13">
        <v>93.543000000000006</v>
      </c>
      <c r="D203">
        <f t="shared" si="31"/>
        <v>1.3948665319692546</v>
      </c>
      <c r="E203" s="3">
        <v>130.47999999999999</v>
      </c>
      <c r="F203" s="2">
        <v>192.46700000000001</v>
      </c>
      <c r="G203" s="14">
        <v>1.25</v>
      </c>
      <c r="H203" s="18">
        <v>860.76</v>
      </c>
      <c r="I203" s="11">
        <f t="shared" si="24"/>
        <v>9.2017574805169815</v>
      </c>
      <c r="J203">
        <v>59.236699999999999</v>
      </c>
      <c r="K203" s="11">
        <v>77.696700000000007</v>
      </c>
      <c r="L203">
        <v>1350.4</v>
      </c>
      <c r="M203">
        <f t="shared" si="30"/>
        <v>14.436141667468437</v>
      </c>
      <c r="N203">
        <v>0.79459999999999997</v>
      </c>
      <c r="O203">
        <v>0.12640000000000001</v>
      </c>
      <c r="P203" s="5">
        <v>145.01</v>
      </c>
      <c r="Q203">
        <f t="shared" ref="Q203:Q234" si="35">P203/C203</f>
        <v>1.5501961664688964</v>
      </c>
      <c r="R203" s="6">
        <v>131.43</v>
      </c>
      <c r="S203">
        <f t="shared" ref="S203:S234" si="36">R203/C203</f>
        <v>1.4050222892145858</v>
      </c>
      <c r="T203">
        <v>1.0038</v>
      </c>
      <c r="U203">
        <f t="shared" si="34"/>
        <v>10.730893813540296</v>
      </c>
      <c r="V203" s="11">
        <f t="shared" si="32"/>
        <v>0.1728616785863186</v>
      </c>
      <c r="W203">
        <v>16.170000000000002</v>
      </c>
      <c r="X203">
        <f t="shared" si="25"/>
        <v>53.231910946196656</v>
      </c>
      <c r="Y203">
        <v>29.41</v>
      </c>
      <c r="Z203">
        <f t="shared" si="33"/>
        <v>0.31440086377387938</v>
      </c>
      <c r="AA203" s="8">
        <v>8512.6928390901412</v>
      </c>
      <c r="AB203">
        <f t="shared" si="26"/>
        <v>91.002991555649714</v>
      </c>
      <c r="AC203">
        <v>210583.26233997298</v>
      </c>
      <c r="AD203">
        <f t="shared" si="27"/>
        <v>2251.1920971101308</v>
      </c>
      <c r="AE203" s="5">
        <v>22.9</v>
      </c>
    </row>
    <row r="204" spans="1:31" x14ac:dyDescent="0.3">
      <c r="A204" s="1">
        <v>37712</v>
      </c>
      <c r="B204" s="12">
        <v>11737.5</v>
      </c>
      <c r="C204" s="13">
        <v>93.814999999999998</v>
      </c>
      <c r="D204">
        <f t="shared" si="31"/>
        <v>1.4304748707562756</v>
      </c>
      <c r="E204" s="3">
        <v>134.19999999999999</v>
      </c>
      <c r="F204" s="2">
        <v>192.8</v>
      </c>
      <c r="G204" s="14">
        <v>1.25</v>
      </c>
      <c r="H204" s="18">
        <v>937.99</v>
      </c>
      <c r="I204" s="11">
        <f t="shared" si="24"/>
        <v>9.9982945158023782</v>
      </c>
      <c r="J204">
        <v>51.25</v>
      </c>
      <c r="K204" s="11">
        <v>75.81</v>
      </c>
      <c r="L204">
        <v>1521.9</v>
      </c>
      <c r="M204">
        <f t="shared" ref="M204:M235" si="37">L204/C204</f>
        <v>16.222352502265096</v>
      </c>
      <c r="N204">
        <v>1.8376999999999999</v>
      </c>
      <c r="O204">
        <v>-0.21560000000000001</v>
      </c>
      <c r="P204" s="5">
        <v>148.15</v>
      </c>
      <c r="Q204">
        <f t="shared" si="35"/>
        <v>1.5791717742365294</v>
      </c>
      <c r="R204" s="6">
        <v>133.88999999999999</v>
      </c>
      <c r="S204">
        <f t="shared" si="36"/>
        <v>1.427170495123381</v>
      </c>
      <c r="T204">
        <v>1.1685000000000001</v>
      </c>
      <c r="U204">
        <f t="shared" si="34"/>
        <v>12.455364280765338</v>
      </c>
      <c r="V204" s="11">
        <f t="shared" si="32"/>
        <v>0.17253850663539944</v>
      </c>
      <c r="W204">
        <v>16.186699999999998</v>
      </c>
      <c r="X204">
        <f t="shared" si="25"/>
        <v>57.948192034200922</v>
      </c>
      <c r="Y204">
        <v>33.14</v>
      </c>
      <c r="Z204">
        <f t="shared" si="33"/>
        <v>0.35324841443266003</v>
      </c>
      <c r="AA204" s="8">
        <v>8536.0579612468391</v>
      </c>
      <c r="AB204">
        <f t="shared" si="26"/>
        <v>90.988199768127046</v>
      </c>
      <c r="AC204">
        <v>214524.48894797917</v>
      </c>
      <c r="AD204">
        <f t="shared" si="27"/>
        <v>2286.6757868995278</v>
      </c>
      <c r="AE204" s="5">
        <v>22.43</v>
      </c>
    </row>
    <row r="205" spans="1:31" x14ac:dyDescent="0.3">
      <c r="A205" s="1">
        <v>37803</v>
      </c>
      <c r="B205" s="12">
        <v>11930.7</v>
      </c>
      <c r="C205" s="13">
        <v>94.337000000000003</v>
      </c>
      <c r="D205">
        <f t="shared" si="31"/>
        <v>1.4671867877927005</v>
      </c>
      <c r="E205" s="3">
        <v>138.41</v>
      </c>
      <c r="F205" s="2">
        <v>193.56700000000001</v>
      </c>
      <c r="G205" s="14">
        <v>1.02</v>
      </c>
      <c r="H205" s="18">
        <v>1000.38</v>
      </c>
      <c r="I205" s="11">
        <f t="shared" si="24"/>
        <v>10.604322800173845</v>
      </c>
      <c r="J205">
        <v>53.86</v>
      </c>
      <c r="K205" s="11">
        <v>76.58</v>
      </c>
      <c r="L205">
        <v>1766</v>
      </c>
      <c r="M205">
        <f t="shared" si="37"/>
        <v>18.720120419347658</v>
      </c>
      <c r="N205">
        <v>0.22120000000000001</v>
      </c>
      <c r="O205">
        <v>-0.20230000000000001</v>
      </c>
      <c r="P205" s="5">
        <v>152.58000000000001</v>
      </c>
      <c r="Q205">
        <f t="shared" si="35"/>
        <v>1.617392963524386</v>
      </c>
      <c r="R205" s="6">
        <v>137.58000000000001</v>
      </c>
      <c r="S205">
        <f t="shared" si="36"/>
        <v>1.4583885432015011</v>
      </c>
      <c r="T205">
        <v>1.3072999999999999</v>
      </c>
      <c r="U205">
        <f t="shared" si="34"/>
        <v>13.857765245873834</v>
      </c>
      <c r="V205" s="11">
        <f t="shared" si="32"/>
        <v>0.17437484762076386</v>
      </c>
      <c r="W205">
        <v>16.45</v>
      </c>
      <c r="X205">
        <f t="shared" si="25"/>
        <v>60.813373860182374</v>
      </c>
      <c r="Y205">
        <v>37.236699999999999</v>
      </c>
      <c r="Z205">
        <f t="shared" si="33"/>
        <v>0.39471999321581136</v>
      </c>
      <c r="AA205" s="8">
        <v>8576.2978938500401</v>
      </c>
      <c r="AB205">
        <f t="shared" si="26"/>
        <v>90.911285008533653</v>
      </c>
      <c r="AC205">
        <v>220404.28636724042</v>
      </c>
      <c r="AD205">
        <f t="shared" si="27"/>
        <v>2336.3503860334799</v>
      </c>
      <c r="AE205" s="5">
        <v>24.87</v>
      </c>
    </row>
    <row r="206" spans="1:31" x14ac:dyDescent="0.3">
      <c r="A206" s="1">
        <v>37895</v>
      </c>
      <c r="B206" s="12">
        <v>12038.6</v>
      </c>
      <c r="C206" s="13">
        <v>94.817999999999998</v>
      </c>
      <c r="D206">
        <f t="shared" si="31"/>
        <v>1.5006644308042776</v>
      </c>
      <c r="E206" s="3">
        <v>142.29</v>
      </c>
      <c r="F206" s="2">
        <v>194.06700000000001</v>
      </c>
      <c r="G206" s="14">
        <v>1</v>
      </c>
      <c r="H206" s="18">
        <v>1056.45</v>
      </c>
      <c r="I206" s="11">
        <f t="shared" si="24"/>
        <v>11.141871796494337</v>
      </c>
      <c r="J206">
        <v>56.01</v>
      </c>
      <c r="K206" s="11">
        <v>84.653300000000002</v>
      </c>
      <c r="L206">
        <v>1934.7</v>
      </c>
      <c r="M206">
        <f t="shared" si="37"/>
        <v>20.404353603746124</v>
      </c>
      <c r="N206">
        <v>0.3286</v>
      </c>
      <c r="O206">
        <v>-0.30769999999999997</v>
      </c>
      <c r="P206" s="5">
        <v>159.21</v>
      </c>
      <c r="Q206">
        <f t="shared" si="35"/>
        <v>1.6791115610959946</v>
      </c>
      <c r="R206" s="6">
        <v>142.43</v>
      </c>
      <c r="S206">
        <f t="shared" si="36"/>
        <v>1.5021409437026727</v>
      </c>
      <c r="T206">
        <v>1.4361999999999999</v>
      </c>
      <c r="U206">
        <f t="shared" si="34"/>
        <v>15.146913033390284</v>
      </c>
      <c r="V206" s="11">
        <f t="shared" si="32"/>
        <v>0.18059123795060011</v>
      </c>
      <c r="W206">
        <v>17.1233</v>
      </c>
      <c r="X206">
        <f t="shared" si="25"/>
        <v>61.696635578422388</v>
      </c>
      <c r="Y206">
        <v>45.353299999999997</v>
      </c>
      <c r="Z206">
        <f t="shared" si="33"/>
        <v>0.47831951739121265</v>
      </c>
      <c r="AA206" s="8">
        <v>8633.412636899744</v>
      </c>
      <c r="AB206">
        <f t="shared" si="26"/>
        <v>91.052465111052172</v>
      </c>
      <c r="AC206">
        <v>228190.61210500877</v>
      </c>
      <c r="AD206">
        <f t="shared" si="27"/>
        <v>2406.617014754675</v>
      </c>
      <c r="AE206" s="5">
        <v>25.68</v>
      </c>
    </row>
    <row r="207" spans="1:31" x14ac:dyDescent="0.3">
      <c r="A207" s="1">
        <v>37987</v>
      </c>
      <c r="B207" s="12">
        <v>12117.9</v>
      </c>
      <c r="C207" s="13">
        <v>95.643000000000001</v>
      </c>
      <c r="D207">
        <f t="shared" si="31"/>
        <v>1.5292284850956159</v>
      </c>
      <c r="E207" s="3">
        <v>146.26</v>
      </c>
      <c r="F207" s="2">
        <v>195</v>
      </c>
      <c r="G207" s="14">
        <v>1</v>
      </c>
      <c r="H207" s="18">
        <v>1132.67</v>
      </c>
      <c r="I207" s="11">
        <f t="shared" si="24"/>
        <v>11.842685821231036</v>
      </c>
      <c r="J207">
        <v>61.903300000000002</v>
      </c>
      <c r="K207" s="11">
        <v>92.826700000000002</v>
      </c>
      <c r="L207">
        <v>2041.9</v>
      </c>
      <c r="M207">
        <f t="shared" si="37"/>
        <v>21.34918394446013</v>
      </c>
      <c r="N207">
        <v>0.56920000000000004</v>
      </c>
      <c r="O207">
        <v>-0.17829999999999999</v>
      </c>
      <c r="P207" s="5">
        <v>166.63</v>
      </c>
      <c r="Q207">
        <f t="shared" si="35"/>
        <v>1.7422080026766202</v>
      </c>
      <c r="R207" s="6">
        <v>147.36000000000001</v>
      </c>
      <c r="S207">
        <f t="shared" si="36"/>
        <v>1.5407295881559551</v>
      </c>
      <c r="T207">
        <v>1.4673</v>
      </c>
      <c r="U207">
        <f t="shared" si="34"/>
        <v>15.341425927668517</v>
      </c>
      <c r="V207" s="11">
        <f t="shared" si="32"/>
        <v>0.18621331409512457</v>
      </c>
      <c r="W207">
        <v>17.809999999999999</v>
      </c>
      <c r="X207">
        <f t="shared" si="25"/>
        <v>63.597417181358793</v>
      </c>
      <c r="Y207">
        <v>50.9133</v>
      </c>
      <c r="Z207">
        <f t="shared" si="33"/>
        <v>0.53232646403814188</v>
      </c>
      <c r="AA207" s="8">
        <v>8677.5467565290601</v>
      </c>
      <c r="AB207">
        <f t="shared" si="26"/>
        <v>90.728508688864423</v>
      </c>
      <c r="AC207">
        <v>236137.15030651717</v>
      </c>
      <c r="AD207">
        <f t="shared" si="27"/>
        <v>2468.9433655000071</v>
      </c>
      <c r="AE207" s="5">
        <v>27.66</v>
      </c>
    </row>
    <row r="208" spans="1:31" x14ac:dyDescent="0.3">
      <c r="A208" s="1">
        <v>38078</v>
      </c>
      <c r="B208" s="12">
        <v>12195.9</v>
      </c>
      <c r="C208" s="13">
        <v>96.45</v>
      </c>
      <c r="D208">
        <f t="shared" si="31"/>
        <v>1.5854847071021252</v>
      </c>
      <c r="E208" s="3">
        <v>152.91999999999999</v>
      </c>
      <c r="F208" s="2">
        <v>196.233</v>
      </c>
      <c r="G208" s="14">
        <v>1.01</v>
      </c>
      <c r="H208" s="18">
        <v>1123.2</v>
      </c>
      <c r="I208" s="11">
        <f t="shared" si="24"/>
        <v>11.645412130637636</v>
      </c>
      <c r="J208">
        <v>69.136700000000005</v>
      </c>
      <c r="K208" s="11">
        <v>92.996700000000004</v>
      </c>
      <c r="L208">
        <v>1984.1</v>
      </c>
      <c r="M208">
        <f t="shared" si="37"/>
        <v>20.57128045619492</v>
      </c>
      <c r="N208">
        <v>-0.64170000000000005</v>
      </c>
      <c r="O208">
        <v>2.7300000000000001E-2</v>
      </c>
      <c r="P208" s="5">
        <v>175.62</v>
      </c>
      <c r="Q208">
        <f t="shared" si="35"/>
        <v>1.8208398133748056</v>
      </c>
      <c r="R208" s="6">
        <v>152.61000000000001</v>
      </c>
      <c r="S208">
        <f t="shared" si="36"/>
        <v>1.5822706065318819</v>
      </c>
      <c r="T208">
        <v>1.4614</v>
      </c>
      <c r="U208">
        <f t="shared" si="34"/>
        <v>15.151892172109902</v>
      </c>
      <c r="V208" s="11">
        <f t="shared" si="32"/>
        <v>0.19084188698807672</v>
      </c>
      <c r="W208">
        <v>18.406700000000001</v>
      </c>
      <c r="X208">
        <f t="shared" si="25"/>
        <v>61.02125856345787</v>
      </c>
      <c r="Y208">
        <v>54.7667</v>
      </c>
      <c r="Z208">
        <f t="shared" si="33"/>
        <v>0.56782477967858991</v>
      </c>
      <c r="AA208" s="8">
        <v>8739.8537489469199</v>
      </c>
      <c r="AB208">
        <f t="shared" si="26"/>
        <v>90.615383607536756</v>
      </c>
      <c r="AC208">
        <v>244500.24091374985</v>
      </c>
      <c r="AD208">
        <f t="shared" si="27"/>
        <v>2534.9947217599774</v>
      </c>
      <c r="AE208" s="5">
        <v>26.9</v>
      </c>
    </row>
    <row r="209" spans="1:31" x14ac:dyDescent="0.3">
      <c r="A209" s="1">
        <v>38169</v>
      </c>
      <c r="B209" s="12">
        <v>12286.7</v>
      </c>
      <c r="C209" s="13">
        <v>97.149000000000001</v>
      </c>
      <c r="D209">
        <f t="shared" si="31"/>
        <v>1.6318232817630649</v>
      </c>
      <c r="E209" s="3">
        <v>158.53</v>
      </c>
      <c r="F209" s="2">
        <v>197.06700000000001</v>
      </c>
      <c r="G209" s="14">
        <v>1.43</v>
      </c>
      <c r="H209" s="18">
        <v>1103.9100000000001</v>
      </c>
      <c r="I209" s="11">
        <f t="shared" si="24"/>
        <v>11.363060865268814</v>
      </c>
      <c r="J209">
        <v>77.040000000000006</v>
      </c>
      <c r="K209" s="11">
        <v>90.09</v>
      </c>
      <c r="L209">
        <v>1872.9</v>
      </c>
      <c r="M209">
        <f t="shared" si="37"/>
        <v>19.27863385109471</v>
      </c>
      <c r="N209">
        <v>1.4393</v>
      </c>
      <c r="O209">
        <v>0.36959999999999998</v>
      </c>
      <c r="P209" s="5">
        <v>183.53</v>
      </c>
      <c r="Q209">
        <f t="shared" si="35"/>
        <v>1.889159950179621</v>
      </c>
      <c r="R209" s="6">
        <v>157.47</v>
      </c>
      <c r="S209">
        <f t="shared" si="36"/>
        <v>1.6209122070222031</v>
      </c>
      <c r="T209">
        <v>1.3938999999999999</v>
      </c>
      <c r="U209">
        <f t="shared" si="34"/>
        <v>14.348063284233495</v>
      </c>
      <c r="V209" s="11">
        <f t="shared" si="32"/>
        <v>0.19530103243471367</v>
      </c>
      <c r="W209">
        <v>18.973299999999998</v>
      </c>
      <c r="X209">
        <f t="shared" si="25"/>
        <v>58.182287741194216</v>
      </c>
      <c r="Y209">
        <v>57.23</v>
      </c>
      <c r="Z209">
        <f t="shared" si="33"/>
        <v>0.58909510133917997</v>
      </c>
      <c r="AA209" s="8">
        <v>8790.4781802864327</v>
      </c>
      <c r="AB209">
        <f t="shared" si="26"/>
        <v>90.484494748133613</v>
      </c>
      <c r="AC209">
        <v>252222.48166602213</v>
      </c>
      <c r="AD209">
        <f t="shared" si="27"/>
        <v>2596.2437252676004</v>
      </c>
      <c r="AE209" s="5">
        <v>25.7</v>
      </c>
    </row>
    <row r="210" spans="1:31" x14ac:dyDescent="0.3">
      <c r="A210" s="1">
        <v>38261</v>
      </c>
      <c r="B210" s="12">
        <v>12387.2</v>
      </c>
      <c r="C210" s="13">
        <v>97.873999999999995</v>
      </c>
      <c r="D210">
        <f t="shared" si="31"/>
        <v>1.6660195761897951</v>
      </c>
      <c r="E210" s="3">
        <v>163.06</v>
      </c>
      <c r="F210" s="2">
        <v>198.267</v>
      </c>
      <c r="G210" s="14">
        <v>1.95</v>
      </c>
      <c r="H210" s="18">
        <v>1162.6500000000001</v>
      </c>
      <c r="I210" s="11">
        <f t="shared" si="24"/>
        <v>11.879048572654639</v>
      </c>
      <c r="J210">
        <v>80.996700000000004</v>
      </c>
      <c r="K210" s="11">
        <v>90.8</v>
      </c>
      <c r="L210">
        <v>2050.1999999999998</v>
      </c>
      <c r="M210">
        <f t="shared" si="37"/>
        <v>20.947340458140058</v>
      </c>
      <c r="N210">
        <v>0.49159999999999998</v>
      </c>
      <c r="O210">
        <v>0.47620000000000001</v>
      </c>
      <c r="P210" s="5">
        <v>189.56</v>
      </c>
      <c r="Q210">
        <f t="shared" si="35"/>
        <v>1.9367758546702905</v>
      </c>
      <c r="R210" s="6">
        <v>163.18</v>
      </c>
      <c r="S210">
        <f t="shared" si="36"/>
        <v>1.6672456423564994</v>
      </c>
      <c r="T210">
        <v>1.5598000000000001</v>
      </c>
      <c r="U210">
        <f t="shared" si="34"/>
        <v>15.936816723542517</v>
      </c>
      <c r="V210" s="11">
        <f t="shared" si="32"/>
        <v>0.19766945256145657</v>
      </c>
      <c r="W210">
        <v>19.346699999999998</v>
      </c>
      <c r="X210">
        <f t="shared" si="25"/>
        <v>60.09552016622991</v>
      </c>
      <c r="Y210">
        <v>58.29</v>
      </c>
      <c r="Z210">
        <f t="shared" si="33"/>
        <v>0.59556164047653104</v>
      </c>
      <c r="AA210" s="8">
        <v>8829.4200505475965</v>
      </c>
      <c r="AB210">
        <f t="shared" si="26"/>
        <v>90.212109963295632</v>
      </c>
      <c r="AC210">
        <v>261418.6770847032</v>
      </c>
      <c r="AD210">
        <f t="shared" si="27"/>
        <v>2670.9716276508902</v>
      </c>
      <c r="AE210" s="5">
        <v>25.41</v>
      </c>
    </row>
    <row r="211" spans="1:31" x14ac:dyDescent="0.3">
      <c r="A211" s="1">
        <v>38353</v>
      </c>
      <c r="B211" s="12">
        <v>12515</v>
      </c>
      <c r="C211" s="13">
        <v>98.775999999999996</v>
      </c>
      <c r="D211">
        <f t="shared" si="31"/>
        <v>1.7128654733943469</v>
      </c>
      <c r="E211" s="3">
        <v>169.19</v>
      </c>
      <c r="F211" s="2">
        <v>199.5</v>
      </c>
      <c r="G211" s="14">
        <v>2.4700000000000002</v>
      </c>
      <c r="H211" s="18">
        <v>1191.95</v>
      </c>
      <c r="I211" s="11">
        <f t="shared" si="24"/>
        <v>12.067202559326153</v>
      </c>
      <c r="J211">
        <v>86.8</v>
      </c>
      <c r="K211" s="11">
        <v>97.596699999999998</v>
      </c>
      <c r="L211">
        <v>2056</v>
      </c>
      <c r="M211">
        <f t="shared" si="37"/>
        <v>20.814772819308335</v>
      </c>
      <c r="N211">
        <v>0.85560000000000003</v>
      </c>
      <c r="O211">
        <v>0.30919999999999997</v>
      </c>
      <c r="P211" s="5">
        <v>197.89</v>
      </c>
      <c r="Q211">
        <f t="shared" si="35"/>
        <v>2.0034218838584272</v>
      </c>
      <c r="R211" s="6">
        <v>170.72</v>
      </c>
      <c r="S211">
        <f t="shared" si="36"/>
        <v>1.7283550660079372</v>
      </c>
      <c r="T211">
        <v>1.5044</v>
      </c>
      <c r="U211">
        <f t="shared" si="34"/>
        <v>15.230420345023083</v>
      </c>
      <c r="V211" s="11">
        <f t="shared" si="32"/>
        <v>0.20214120839070221</v>
      </c>
      <c r="W211">
        <v>19.966699999999999</v>
      </c>
      <c r="X211">
        <f t="shared" si="25"/>
        <v>59.69689533072566</v>
      </c>
      <c r="Y211">
        <v>59.73</v>
      </c>
      <c r="Z211">
        <f t="shared" si="33"/>
        <v>0.60470154693447797</v>
      </c>
      <c r="AA211" s="8">
        <v>8887.8328559393394</v>
      </c>
      <c r="AB211">
        <f t="shared" si="26"/>
        <v>89.979679840642859</v>
      </c>
      <c r="AC211">
        <v>273594.82432894997</v>
      </c>
      <c r="AD211">
        <f t="shared" si="27"/>
        <v>2769.851222249838</v>
      </c>
      <c r="AE211" s="5">
        <v>26.59</v>
      </c>
    </row>
    <row r="212" spans="1:31" x14ac:dyDescent="0.3">
      <c r="A212" s="1">
        <v>38443</v>
      </c>
      <c r="B212" s="12">
        <v>12570.7</v>
      </c>
      <c r="C212" s="13">
        <v>99.436999999999998</v>
      </c>
      <c r="D212">
        <f t="shared" si="31"/>
        <v>1.7770045355350623</v>
      </c>
      <c r="E212" s="3">
        <v>176.7</v>
      </c>
      <c r="F212" s="2">
        <v>200.43299999999999</v>
      </c>
      <c r="G212" s="14">
        <v>2.94</v>
      </c>
      <c r="H212" s="18">
        <v>1181.97</v>
      </c>
      <c r="I212" s="11">
        <f t="shared" ref="I212:I238" si="38">H212/C212</f>
        <v>11.886621680058731</v>
      </c>
      <c r="J212">
        <v>94.606700000000004</v>
      </c>
      <c r="K212" s="11">
        <v>99.046700000000001</v>
      </c>
      <c r="L212">
        <v>2012.2</v>
      </c>
      <c r="M212">
        <f t="shared" si="37"/>
        <v>20.235928276194979</v>
      </c>
      <c r="N212">
        <v>0.84960000000000002</v>
      </c>
      <c r="O212">
        <v>0.41520000000000001</v>
      </c>
      <c r="P212" s="5">
        <v>206.04</v>
      </c>
      <c r="Q212">
        <f t="shared" si="35"/>
        <v>2.0720657300602392</v>
      </c>
      <c r="R212" s="6">
        <v>176.34</v>
      </c>
      <c r="S212">
        <f t="shared" si="36"/>
        <v>1.7733841527801524</v>
      </c>
      <c r="T212">
        <v>1.4856</v>
      </c>
      <c r="U212">
        <f t="shared" si="34"/>
        <v>14.94011283526253</v>
      </c>
      <c r="V212" s="11">
        <f t="shared" si="32"/>
        <v>0.20813882156541327</v>
      </c>
      <c r="W212">
        <v>20.6967</v>
      </c>
      <c r="X212">
        <f t="shared" ref="X212:X238" si="39">H212/W212</f>
        <v>57.109104349968838</v>
      </c>
      <c r="Y212">
        <v>62.346699999999998</v>
      </c>
      <c r="Z212">
        <f t="shared" si="33"/>
        <v>0.62699699307098966</v>
      </c>
      <c r="AA212" s="8">
        <v>8934.5631002527334</v>
      </c>
      <c r="AB212">
        <f t="shared" si="26"/>
        <v>89.851494918920864</v>
      </c>
      <c r="AC212">
        <v>282502.63731289888</v>
      </c>
      <c r="AD212">
        <f t="shared" si="27"/>
        <v>2841.0213231784837</v>
      </c>
      <c r="AE212" s="5">
        <v>25.41</v>
      </c>
    </row>
    <row r="213" spans="1:31" x14ac:dyDescent="0.3">
      <c r="A213" s="1">
        <v>38534</v>
      </c>
      <c r="B213" s="12">
        <v>12670.5</v>
      </c>
      <c r="C213" s="13">
        <v>100.458</v>
      </c>
      <c r="D213">
        <f t="shared" si="31"/>
        <v>1.82245316450656</v>
      </c>
      <c r="E213" s="3">
        <v>183.08</v>
      </c>
      <c r="F213" s="2">
        <v>201.1</v>
      </c>
      <c r="G213" s="14">
        <v>3.46</v>
      </c>
      <c r="H213" s="18">
        <v>1224.17</v>
      </c>
      <c r="I213" s="11">
        <f t="shared" si="38"/>
        <v>12.185888630074261</v>
      </c>
      <c r="J213">
        <v>111.4067</v>
      </c>
      <c r="K213" s="11">
        <v>99.533299999999997</v>
      </c>
      <c r="L213">
        <v>2149.1999999999998</v>
      </c>
      <c r="M213">
        <f t="shared" si="37"/>
        <v>21.394015409424831</v>
      </c>
      <c r="N213">
        <v>1.4325000000000001</v>
      </c>
      <c r="O213">
        <v>0.35949999999999999</v>
      </c>
      <c r="P213" s="5">
        <v>212.54</v>
      </c>
      <c r="Q213">
        <f t="shared" si="35"/>
        <v>2.1157100479802504</v>
      </c>
      <c r="R213" s="6">
        <v>181.52</v>
      </c>
      <c r="S213">
        <f t="shared" si="36"/>
        <v>1.8069242867666091</v>
      </c>
      <c r="T213">
        <v>1.5962000000000001</v>
      </c>
      <c r="U213">
        <f t="shared" si="34"/>
        <v>15.88922733878835</v>
      </c>
      <c r="V213" s="11">
        <f t="shared" si="32"/>
        <v>0.21199605805411217</v>
      </c>
      <c r="W213">
        <v>21.296700000000001</v>
      </c>
      <c r="X213">
        <f t="shared" si="39"/>
        <v>57.481675564758859</v>
      </c>
      <c r="Y213">
        <v>65.5</v>
      </c>
      <c r="Z213">
        <f t="shared" si="33"/>
        <v>0.65201377690178985</v>
      </c>
      <c r="AA213" s="8">
        <v>8985.1875315922462</v>
      </c>
      <c r="AB213">
        <f t="shared" si="26"/>
        <v>89.442229902966872</v>
      </c>
      <c r="AC213">
        <v>290737.55794913945</v>
      </c>
      <c r="AD213">
        <f t="shared" si="27"/>
        <v>2894.120507566739</v>
      </c>
      <c r="AE213" s="5">
        <v>26.29</v>
      </c>
    </row>
    <row r="214" spans="1:31" x14ac:dyDescent="0.3">
      <c r="A214" s="1">
        <v>38626</v>
      </c>
      <c r="B214" s="12">
        <v>12735.6</v>
      </c>
      <c r="C214" s="13">
        <v>101.30200000000001</v>
      </c>
      <c r="D214">
        <f t="shared" si="31"/>
        <v>1.8456693846123471</v>
      </c>
      <c r="E214" s="3">
        <v>186.97</v>
      </c>
      <c r="F214" s="2">
        <v>202.43299999999999</v>
      </c>
      <c r="G214" s="14">
        <v>3.98</v>
      </c>
      <c r="H214" s="18">
        <v>1230.47</v>
      </c>
      <c r="I214" s="11">
        <f t="shared" si="38"/>
        <v>12.146551894335747</v>
      </c>
      <c r="J214">
        <v>107.19</v>
      </c>
      <c r="K214" s="11">
        <v>103.8233</v>
      </c>
      <c r="L214">
        <v>2178.7000000000003</v>
      </c>
      <c r="M214">
        <f t="shared" si="37"/>
        <v>21.506979131705201</v>
      </c>
      <c r="N214">
        <v>0.3594</v>
      </c>
      <c r="O214">
        <v>0.30869999999999997</v>
      </c>
      <c r="P214" s="5">
        <v>219.84</v>
      </c>
      <c r="Q214">
        <f t="shared" si="35"/>
        <v>2.1701447158002805</v>
      </c>
      <c r="R214" s="6">
        <v>187.05</v>
      </c>
      <c r="S214">
        <f t="shared" si="36"/>
        <v>1.8464591024856369</v>
      </c>
      <c r="T214">
        <v>1.6323000000000001</v>
      </c>
      <c r="U214">
        <f t="shared" si="34"/>
        <v>16.11320605713609</v>
      </c>
      <c r="V214" s="11">
        <f t="shared" si="32"/>
        <v>0.2169088468144755</v>
      </c>
      <c r="W214">
        <v>21.973299999999998</v>
      </c>
      <c r="X214">
        <f t="shared" si="39"/>
        <v>55.998416259733411</v>
      </c>
      <c r="Y214">
        <v>68.81</v>
      </c>
      <c r="Z214">
        <f t="shared" si="33"/>
        <v>0.67925608576336105</v>
      </c>
      <c r="AA214" s="8">
        <v>9041.0042122999112</v>
      </c>
      <c r="AB214">
        <f t="shared" si="26"/>
        <v>89.248032736766405</v>
      </c>
      <c r="AC214">
        <v>299693.43467221042</v>
      </c>
      <c r="AD214">
        <f t="shared" si="27"/>
        <v>2958.4157733530474</v>
      </c>
      <c r="AE214" s="5">
        <v>24.88</v>
      </c>
    </row>
    <row r="215" spans="1:31" x14ac:dyDescent="0.3">
      <c r="A215" s="1">
        <v>38718</v>
      </c>
      <c r="B215" s="12">
        <v>12896.4</v>
      </c>
      <c r="C215" s="13">
        <v>102.05500000000001</v>
      </c>
      <c r="D215">
        <f t="shared" si="31"/>
        <v>1.8486110430650138</v>
      </c>
      <c r="E215" s="3">
        <v>188.66</v>
      </c>
      <c r="F215" s="2">
        <v>203.7</v>
      </c>
      <c r="G215" s="14">
        <v>4.46</v>
      </c>
      <c r="H215" s="18">
        <v>1283.6600000000001</v>
      </c>
      <c r="I215" s="11">
        <f t="shared" si="38"/>
        <v>12.578119641369849</v>
      </c>
      <c r="J215">
        <v>112.44329999999999</v>
      </c>
      <c r="K215" s="11">
        <v>113.2533</v>
      </c>
      <c r="L215">
        <v>2288</v>
      </c>
      <c r="M215">
        <f t="shared" si="37"/>
        <v>22.41928371956298</v>
      </c>
      <c r="N215">
        <v>1.0852999999999999</v>
      </c>
      <c r="O215">
        <v>0.28310000000000002</v>
      </c>
      <c r="P215" s="5">
        <v>225.33</v>
      </c>
      <c r="Q215">
        <f t="shared" si="35"/>
        <v>2.2079270981333594</v>
      </c>
      <c r="R215" s="6">
        <v>190.9</v>
      </c>
      <c r="S215">
        <f t="shared" si="36"/>
        <v>1.8705599921610896</v>
      </c>
      <c r="T215">
        <v>1.6950000000000001</v>
      </c>
      <c r="U215">
        <f t="shared" si="34"/>
        <v>16.608691391896528</v>
      </c>
      <c r="V215" s="11">
        <f t="shared" si="32"/>
        <v>0.22144921855862035</v>
      </c>
      <c r="W215">
        <v>22.6</v>
      </c>
      <c r="X215">
        <f t="shared" si="39"/>
        <v>56.799115044247785</v>
      </c>
      <c r="Y215">
        <v>71.756699999999995</v>
      </c>
      <c r="Z215">
        <f t="shared" si="33"/>
        <v>0.70311792660820138</v>
      </c>
      <c r="AA215" s="8">
        <v>9117.5898904801961</v>
      </c>
      <c r="AB215">
        <f t="shared" si="26"/>
        <v>89.339962671894526</v>
      </c>
      <c r="AC215">
        <v>305989.78449719591</v>
      </c>
      <c r="AD215">
        <f t="shared" si="27"/>
        <v>2998.2831267179058</v>
      </c>
      <c r="AE215" s="5">
        <v>26.47</v>
      </c>
    </row>
    <row r="216" spans="1:31" x14ac:dyDescent="0.3">
      <c r="A216" s="1">
        <v>38808</v>
      </c>
      <c r="B216" s="12">
        <v>12948.7</v>
      </c>
      <c r="C216" s="13">
        <v>102.94799999999999</v>
      </c>
      <c r="D216">
        <f t="shared" si="31"/>
        <v>1.8449119944049426</v>
      </c>
      <c r="E216" s="3">
        <v>189.93</v>
      </c>
      <c r="F216" s="2">
        <v>205.36699999999999</v>
      </c>
      <c r="G216" s="14">
        <v>4.91</v>
      </c>
      <c r="H216" s="18">
        <v>1280.8</v>
      </c>
      <c r="I216" s="11">
        <f t="shared" si="38"/>
        <v>12.441232466876482</v>
      </c>
      <c r="J216">
        <v>124</v>
      </c>
      <c r="K216" s="11">
        <v>125.6067</v>
      </c>
      <c r="L216">
        <v>2240.5</v>
      </c>
      <c r="M216">
        <f t="shared" si="37"/>
        <v>21.763414539379106</v>
      </c>
      <c r="N216">
        <v>-0.47510000000000002</v>
      </c>
      <c r="O216">
        <v>0.40079999999999999</v>
      </c>
      <c r="P216" s="5">
        <v>226.42</v>
      </c>
      <c r="Q216">
        <f t="shared" si="35"/>
        <v>2.1993627850953881</v>
      </c>
      <c r="R216" s="6">
        <v>189.49</v>
      </c>
      <c r="S216">
        <f t="shared" si="36"/>
        <v>1.8406379919959592</v>
      </c>
      <c r="T216">
        <v>1.6185</v>
      </c>
      <c r="U216">
        <f t="shared" si="34"/>
        <v>15.72152931577107</v>
      </c>
      <c r="V216" s="11">
        <f t="shared" si="32"/>
        <v>0.22558281851031589</v>
      </c>
      <c r="W216">
        <v>23.223299999999998</v>
      </c>
      <c r="X216">
        <f t="shared" si="39"/>
        <v>55.151507322387431</v>
      </c>
      <c r="Y216">
        <v>73.883300000000006</v>
      </c>
      <c r="Z216">
        <f t="shared" si="33"/>
        <v>0.71767591405369713</v>
      </c>
      <c r="AA216" s="8">
        <v>9225.3290648694128</v>
      </c>
      <c r="AB216">
        <f t="shared" si="26"/>
        <v>89.611542379350865</v>
      </c>
      <c r="AC216">
        <v>303538.53380197258</v>
      </c>
      <c r="AD216">
        <f t="shared" si="27"/>
        <v>2948.464601565573</v>
      </c>
      <c r="AE216" s="5">
        <v>26.15</v>
      </c>
    </row>
    <row r="217" spans="1:31" x14ac:dyDescent="0.3">
      <c r="A217" s="1">
        <v>38899</v>
      </c>
      <c r="B217" s="12">
        <v>12950.4</v>
      </c>
      <c r="C217" s="13">
        <v>103.724</v>
      </c>
      <c r="D217">
        <f t="shared" si="31"/>
        <v>1.813562916971964</v>
      </c>
      <c r="E217" s="3">
        <v>188.11</v>
      </c>
      <c r="F217" s="2">
        <v>206.767</v>
      </c>
      <c r="G217" s="14">
        <v>5.25</v>
      </c>
      <c r="H217" s="18">
        <v>1288.3399999999999</v>
      </c>
      <c r="I217" s="11">
        <f t="shared" si="38"/>
        <v>12.420847634105895</v>
      </c>
      <c r="J217">
        <v>124.55329999999999</v>
      </c>
      <c r="K217" s="11">
        <v>128.5633</v>
      </c>
      <c r="L217">
        <v>2142</v>
      </c>
      <c r="M217">
        <f t="shared" si="37"/>
        <v>20.650958312444562</v>
      </c>
      <c r="N217">
        <v>-0.2132</v>
      </c>
      <c r="O217">
        <v>-2.2800000000000001E-2</v>
      </c>
      <c r="P217" s="5">
        <v>223.59</v>
      </c>
      <c r="Q217">
        <f t="shared" si="35"/>
        <v>2.1556245420539124</v>
      </c>
      <c r="R217" s="6">
        <v>186</v>
      </c>
      <c r="S217">
        <f t="shared" si="36"/>
        <v>1.7932204697080714</v>
      </c>
      <c r="T217">
        <v>1.5810999999999999</v>
      </c>
      <c r="U217">
        <f t="shared" si="34"/>
        <v>15.243338089545331</v>
      </c>
      <c r="V217" s="11">
        <f t="shared" si="32"/>
        <v>0.23022636998187496</v>
      </c>
      <c r="W217">
        <v>23.88</v>
      </c>
      <c r="X217">
        <f t="shared" si="39"/>
        <v>53.950586264656614</v>
      </c>
      <c r="Y217">
        <v>77.209999999999994</v>
      </c>
      <c r="Z217">
        <f t="shared" si="33"/>
        <v>0.74437931433419446</v>
      </c>
      <c r="AA217" s="8">
        <v>9333.0682392586295</v>
      </c>
      <c r="AB217">
        <f t="shared" si="26"/>
        <v>89.979833396886249</v>
      </c>
      <c r="AC217">
        <v>297883.03383194742</v>
      </c>
      <c r="AD217">
        <f t="shared" si="27"/>
        <v>2871.8814722913444</v>
      </c>
      <c r="AE217" s="5">
        <v>24.7</v>
      </c>
    </row>
    <row r="218" spans="1:31" x14ac:dyDescent="0.3">
      <c r="A218" s="1">
        <v>38991</v>
      </c>
      <c r="B218" s="12">
        <v>13038.4</v>
      </c>
      <c r="C218" s="13">
        <v>104.18600000000001</v>
      </c>
      <c r="D218">
        <f t="shared" si="31"/>
        <v>1.7894918703088705</v>
      </c>
      <c r="E218" s="3">
        <v>186.44</v>
      </c>
      <c r="F218" s="2">
        <v>207.833</v>
      </c>
      <c r="G218" s="14">
        <v>5.25</v>
      </c>
      <c r="H218" s="18">
        <v>1388.64</v>
      </c>
      <c r="I218" s="11">
        <f t="shared" si="38"/>
        <v>13.328470235924213</v>
      </c>
      <c r="J218">
        <v>109.2967</v>
      </c>
      <c r="K218" s="11">
        <v>132.91329999999999</v>
      </c>
      <c r="L218">
        <v>2390.2999999999997</v>
      </c>
      <c r="M218">
        <f t="shared" si="37"/>
        <v>22.94262184938475</v>
      </c>
      <c r="N218">
        <v>6.1800000000000001E-2</v>
      </c>
      <c r="O218">
        <v>0.1007</v>
      </c>
      <c r="P218" s="5">
        <v>222.7</v>
      </c>
      <c r="Q218">
        <f t="shared" si="35"/>
        <v>2.1375232756800338</v>
      </c>
      <c r="R218" s="6">
        <v>186.45</v>
      </c>
      <c r="S218">
        <f t="shared" si="36"/>
        <v>1.7895878524945767</v>
      </c>
      <c r="T218">
        <v>1.7602</v>
      </c>
      <c r="U218">
        <f t="shared" si="34"/>
        <v>16.894784328028717</v>
      </c>
      <c r="V218" s="11">
        <f t="shared" si="32"/>
        <v>0.2363081412089916</v>
      </c>
      <c r="W218">
        <v>24.62</v>
      </c>
      <c r="X218">
        <f t="shared" si="39"/>
        <v>56.402924451665314</v>
      </c>
      <c r="Y218">
        <v>80.53</v>
      </c>
      <c r="Z218">
        <f t="shared" si="33"/>
        <v>0.77294454149309888</v>
      </c>
      <c r="AA218" s="8">
        <v>9423.9326032013414</v>
      </c>
      <c r="AB218">
        <f t="shared" si="26"/>
        <v>90.452964920443634</v>
      </c>
      <c r="AC218">
        <v>298748.18113614386</v>
      </c>
      <c r="AD218">
        <f t="shared" si="27"/>
        <v>2867.4503401238539</v>
      </c>
      <c r="AE218" s="5">
        <v>26.54</v>
      </c>
    </row>
    <row r="219" spans="1:31" x14ac:dyDescent="0.3">
      <c r="A219" s="1">
        <v>39083</v>
      </c>
      <c r="B219" s="12">
        <v>13056.1</v>
      </c>
      <c r="C219" s="13">
        <v>105.38</v>
      </c>
      <c r="D219">
        <f t="shared" si="31"/>
        <v>1.7539381286771685</v>
      </c>
      <c r="E219" s="3">
        <v>184.83</v>
      </c>
      <c r="F219" s="2">
        <v>209.05099999999999</v>
      </c>
      <c r="G219" s="14">
        <v>5.26</v>
      </c>
      <c r="H219" s="18">
        <v>1424.38</v>
      </c>
      <c r="I219" s="11">
        <f t="shared" si="38"/>
        <v>13.516606566710953</v>
      </c>
      <c r="J219">
        <v>107.12</v>
      </c>
      <c r="K219" s="11">
        <v>136.32329999999999</v>
      </c>
      <c r="L219">
        <v>2444.7999999999997</v>
      </c>
      <c r="M219">
        <f t="shared" si="37"/>
        <v>23.199848168532927</v>
      </c>
      <c r="N219">
        <v>-8.5599999999999996E-2</v>
      </c>
      <c r="O219">
        <v>4.2200000000000001E-2</v>
      </c>
      <c r="P219" s="5">
        <v>222.84</v>
      </c>
      <c r="Q219">
        <f t="shared" si="35"/>
        <v>2.1146327576390207</v>
      </c>
      <c r="R219" s="6">
        <v>187.81</v>
      </c>
      <c r="S219">
        <f t="shared" si="36"/>
        <v>1.7822167394192447</v>
      </c>
      <c r="T219">
        <v>1.7754000000000001</v>
      </c>
      <c r="U219">
        <f t="shared" si="34"/>
        <v>16.84759916492693</v>
      </c>
      <c r="V219" s="11">
        <f t="shared" si="32"/>
        <v>0.23995729739988614</v>
      </c>
      <c r="W219">
        <v>25.2867</v>
      </c>
      <c r="X219">
        <f t="shared" si="39"/>
        <v>56.329216544665776</v>
      </c>
      <c r="Y219">
        <v>82.603300000000004</v>
      </c>
      <c r="Z219">
        <f t="shared" si="33"/>
        <v>0.78386126399696343</v>
      </c>
      <c r="AA219" s="8">
        <v>9501.3879831507929</v>
      </c>
      <c r="AB219">
        <f t="shared" si="26"/>
        <v>90.163104793611623</v>
      </c>
      <c r="AC219">
        <v>301055.24061400117</v>
      </c>
      <c r="AD219">
        <f t="shared" si="27"/>
        <v>2856.8536782501537</v>
      </c>
      <c r="AE219" s="5">
        <v>27.21</v>
      </c>
    </row>
    <row r="220" spans="1:31" x14ac:dyDescent="0.3">
      <c r="A220" s="1">
        <v>39173</v>
      </c>
      <c r="B220" s="12">
        <v>13173.6</v>
      </c>
      <c r="C220" s="13">
        <v>106.098</v>
      </c>
      <c r="D220">
        <f t="shared" si="31"/>
        <v>1.7264227412392315</v>
      </c>
      <c r="E220" s="3">
        <v>183.17</v>
      </c>
      <c r="F220" s="2">
        <v>210.066</v>
      </c>
      <c r="G220" s="14">
        <v>5.25</v>
      </c>
      <c r="H220" s="18">
        <v>1497.18</v>
      </c>
      <c r="I220" s="11">
        <f t="shared" si="38"/>
        <v>14.111293332579315</v>
      </c>
      <c r="J220">
        <v>121.55670000000001</v>
      </c>
      <c r="K220" s="11">
        <v>149.04329999999999</v>
      </c>
      <c r="L220">
        <v>2552.4</v>
      </c>
      <c r="M220">
        <f t="shared" si="37"/>
        <v>24.05700390205282</v>
      </c>
      <c r="N220">
        <v>0.63539999999999996</v>
      </c>
      <c r="O220">
        <v>-4.4600000000000001E-2</v>
      </c>
      <c r="P220" s="5">
        <v>219.19</v>
      </c>
      <c r="Q220">
        <f t="shared" si="35"/>
        <v>2.0659201869969275</v>
      </c>
      <c r="R220" s="6">
        <v>182.6</v>
      </c>
      <c r="S220">
        <f t="shared" si="36"/>
        <v>1.721050349676714</v>
      </c>
      <c r="T220">
        <v>1.91</v>
      </c>
      <c r="U220">
        <f t="shared" si="34"/>
        <v>18.002224358611848</v>
      </c>
      <c r="V220" s="11">
        <f t="shared" si="32"/>
        <v>0.24452204565590305</v>
      </c>
      <c r="W220">
        <v>25.943300000000001</v>
      </c>
      <c r="X220">
        <f t="shared" si="39"/>
        <v>57.709697686878691</v>
      </c>
      <c r="Y220">
        <v>84.33</v>
      </c>
      <c r="Z220">
        <f t="shared" si="33"/>
        <v>0.79483119380195666</v>
      </c>
      <c r="AA220" s="8">
        <v>9552.6874069081641</v>
      </c>
      <c r="AB220">
        <f t="shared" si="26"/>
        <v>90.036451270600423</v>
      </c>
      <c r="AC220">
        <v>292419.78881841036</v>
      </c>
      <c r="AD220">
        <f t="shared" si="27"/>
        <v>2756.1291336161885</v>
      </c>
      <c r="AE220" s="5">
        <v>26.98</v>
      </c>
    </row>
    <row r="221" spans="1:31" x14ac:dyDescent="0.3">
      <c r="A221" s="1">
        <v>39264</v>
      </c>
      <c r="B221" s="12">
        <v>13269.8</v>
      </c>
      <c r="C221" s="13">
        <v>106.453</v>
      </c>
      <c r="D221">
        <f t="shared" si="31"/>
        <v>1.6909809963082298</v>
      </c>
      <c r="E221" s="3">
        <v>180.01</v>
      </c>
      <c r="F221" s="2">
        <v>211.149</v>
      </c>
      <c r="G221" s="14">
        <v>5.07</v>
      </c>
      <c r="H221" s="18">
        <v>1489.46</v>
      </c>
      <c r="I221" s="11">
        <f t="shared" si="38"/>
        <v>13.991714653415123</v>
      </c>
      <c r="J221">
        <v>133.68</v>
      </c>
      <c r="K221" s="11">
        <v>153.65</v>
      </c>
      <c r="L221">
        <v>2609.7000000000003</v>
      </c>
      <c r="M221">
        <f t="shared" si="37"/>
        <v>24.515044197908939</v>
      </c>
      <c r="N221">
        <v>-1.59</v>
      </c>
      <c r="O221">
        <v>-0.55810000000000004</v>
      </c>
      <c r="P221" s="5">
        <v>212.24</v>
      </c>
      <c r="Q221">
        <f t="shared" si="35"/>
        <v>1.9937437178848882</v>
      </c>
      <c r="R221" s="6">
        <v>177.43</v>
      </c>
      <c r="S221">
        <f t="shared" si="36"/>
        <v>1.6667449484749137</v>
      </c>
      <c r="T221">
        <v>2.004</v>
      </c>
      <c r="U221">
        <f t="shared" si="34"/>
        <v>18.825209247273445</v>
      </c>
      <c r="V221" s="11">
        <f t="shared" si="32"/>
        <v>0.25084591321991861</v>
      </c>
      <c r="W221">
        <v>26.703299999999999</v>
      </c>
      <c r="X221">
        <f t="shared" si="39"/>
        <v>55.778124801054553</v>
      </c>
      <c r="Y221">
        <v>80.706699999999998</v>
      </c>
      <c r="Z221">
        <f t="shared" si="33"/>
        <v>0.7581439696391834</v>
      </c>
      <c r="AA221" s="8">
        <v>9611.5155922493614</v>
      </c>
      <c r="AB221">
        <f t="shared" si="26"/>
        <v>90.288818466829127</v>
      </c>
      <c r="AC221">
        <v>284136.80444304779</v>
      </c>
      <c r="AD221">
        <f t="shared" si="27"/>
        <v>2669.1291409640667</v>
      </c>
      <c r="AE221" s="5">
        <v>27.41</v>
      </c>
    </row>
    <row r="222" spans="1:31" x14ac:dyDescent="0.3">
      <c r="A222" s="1">
        <v>39356</v>
      </c>
      <c r="B222" s="12">
        <v>13326</v>
      </c>
      <c r="C222" s="13">
        <v>106.958</v>
      </c>
      <c r="D222">
        <f t="shared" si="31"/>
        <v>1.5964210250752633</v>
      </c>
      <c r="E222" s="3">
        <v>170.75</v>
      </c>
      <c r="F222" s="2">
        <v>212.63499999999999</v>
      </c>
      <c r="G222" s="14">
        <v>4.5</v>
      </c>
      <c r="H222" s="18">
        <v>1495.75</v>
      </c>
      <c r="I222" s="11">
        <f t="shared" si="38"/>
        <v>13.984461190373791</v>
      </c>
      <c r="J222">
        <v>158.93</v>
      </c>
      <c r="K222" s="11">
        <v>166.12</v>
      </c>
      <c r="L222">
        <v>2701.6</v>
      </c>
      <c r="M222">
        <f t="shared" si="37"/>
        <v>25.258512687223021</v>
      </c>
      <c r="N222">
        <v>1.1662999999999999</v>
      </c>
      <c r="O222">
        <v>-0.25619999999999998</v>
      </c>
      <c r="P222" s="5">
        <v>204.11</v>
      </c>
      <c r="Q222">
        <f t="shared" si="35"/>
        <v>1.9083191533125154</v>
      </c>
      <c r="R222" s="6">
        <v>170.7</v>
      </c>
      <c r="S222">
        <f t="shared" si="36"/>
        <v>1.5959535518614782</v>
      </c>
      <c r="T222">
        <v>2.1377000000000002</v>
      </c>
      <c r="U222">
        <f t="shared" si="34"/>
        <v>19.986349782157486</v>
      </c>
      <c r="V222" s="11">
        <f t="shared" si="32"/>
        <v>0.25689242506404386</v>
      </c>
      <c r="W222">
        <v>27.476700000000001</v>
      </c>
      <c r="X222">
        <f t="shared" si="39"/>
        <v>54.437032103564107</v>
      </c>
      <c r="Y222">
        <v>70.319999999999993</v>
      </c>
      <c r="Z222">
        <f t="shared" si="33"/>
        <v>0.65745432786701319</v>
      </c>
      <c r="AA222" s="8">
        <v>9689.8147127211378</v>
      </c>
      <c r="AB222">
        <f t="shared" si="26"/>
        <v>90.594576494709486</v>
      </c>
      <c r="AC222">
        <v>273610.84557532397</v>
      </c>
      <c r="AD222">
        <f t="shared" si="27"/>
        <v>2558.1148261497406</v>
      </c>
      <c r="AE222" s="5">
        <v>27.32</v>
      </c>
    </row>
    <row r="223" spans="1:31" x14ac:dyDescent="0.3">
      <c r="A223" s="1">
        <v>39448</v>
      </c>
      <c r="B223" s="12">
        <v>13266.8</v>
      </c>
      <c r="C223" s="13">
        <v>107.59099999999999</v>
      </c>
      <c r="D223">
        <f t="shared" si="31"/>
        <v>1.4811647814408271</v>
      </c>
      <c r="E223" s="3">
        <v>159.36000000000001</v>
      </c>
      <c r="F223" s="2">
        <v>214.03399999999999</v>
      </c>
      <c r="G223" s="14">
        <v>3.18</v>
      </c>
      <c r="H223" s="18">
        <v>1350.66</v>
      </c>
      <c r="I223" s="11">
        <f t="shared" si="38"/>
        <v>12.553652257159058</v>
      </c>
      <c r="J223">
        <v>176.3467</v>
      </c>
      <c r="K223" s="11">
        <v>190.2533</v>
      </c>
      <c r="L223">
        <v>2332.9</v>
      </c>
      <c r="M223">
        <f t="shared" si="37"/>
        <v>21.683040403007688</v>
      </c>
      <c r="N223">
        <v>2.3187000000000002</v>
      </c>
      <c r="O223">
        <v>-0.94650000000000001</v>
      </c>
      <c r="P223" s="5">
        <v>193.25</v>
      </c>
      <c r="Q223">
        <f t="shared" si="35"/>
        <v>1.7961539533975892</v>
      </c>
      <c r="R223" s="6">
        <v>162.71</v>
      </c>
      <c r="S223">
        <f t="shared" si="36"/>
        <v>1.5123012147856234</v>
      </c>
      <c r="T223">
        <v>1.7895000000000001</v>
      </c>
      <c r="U223">
        <f t="shared" si="34"/>
        <v>16.632432080750249</v>
      </c>
      <c r="V223" s="11">
        <f t="shared" si="32"/>
        <v>0.26126720636484463</v>
      </c>
      <c r="W223">
        <v>28.11</v>
      </c>
      <c r="X223">
        <f t="shared" si="39"/>
        <v>48.049092849519745</v>
      </c>
      <c r="Y223">
        <v>62.32</v>
      </c>
      <c r="Z223">
        <f t="shared" si="33"/>
        <v>0.57923060479036359</v>
      </c>
      <c r="AA223" s="8">
        <v>9752.7447750631763</v>
      </c>
      <c r="AB223">
        <f t="shared" si="26"/>
        <v>90.646473915691615</v>
      </c>
      <c r="AC223">
        <v>260857.93346161288</v>
      </c>
      <c r="AD223">
        <f t="shared" si="27"/>
        <v>2424.5330321459314</v>
      </c>
      <c r="AE223" s="5">
        <v>24.02</v>
      </c>
    </row>
    <row r="224" spans="1:31" x14ac:dyDescent="0.3">
      <c r="A224" s="1">
        <v>39539</v>
      </c>
      <c r="B224" s="12">
        <v>13310.5</v>
      </c>
      <c r="C224" s="13">
        <v>108.30200000000001</v>
      </c>
      <c r="D224">
        <f t="shared" si="31"/>
        <v>1.4397702720171373</v>
      </c>
      <c r="E224" s="3">
        <v>155.93</v>
      </c>
      <c r="F224" s="2">
        <v>214.97800000000001</v>
      </c>
      <c r="G224" s="14">
        <v>2.09</v>
      </c>
      <c r="H224" s="18">
        <v>1371.63</v>
      </c>
      <c r="I224" s="11">
        <f t="shared" si="38"/>
        <v>12.664863068087385</v>
      </c>
      <c r="J224">
        <v>222.34</v>
      </c>
      <c r="K224" s="11">
        <v>208.15</v>
      </c>
      <c r="L224">
        <v>2426.2999999999997</v>
      </c>
      <c r="M224">
        <f t="shared" si="37"/>
        <v>22.403095049029563</v>
      </c>
      <c r="N224">
        <v>-1.2507999999999999</v>
      </c>
      <c r="O224">
        <v>-0.17199999999999999</v>
      </c>
      <c r="P224" s="5">
        <v>182.9</v>
      </c>
      <c r="Q224">
        <f t="shared" si="35"/>
        <v>1.6887961441155288</v>
      </c>
      <c r="R224" s="6">
        <v>155.24</v>
      </c>
      <c r="S224">
        <f t="shared" si="36"/>
        <v>1.433399198537423</v>
      </c>
      <c r="T224">
        <v>1.9291</v>
      </c>
      <c r="U224">
        <f t="shared" si="34"/>
        <v>17.812228767705122</v>
      </c>
      <c r="V224" s="11">
        <f t="shared" si="32"/>
        <v>0.2638298461708925</v>
      </c>
      <c r="W224">
        <v>28.5733</v>
      </c>
      <c r="X224">
        <f t="shared" si="39"/>
        <v>48.003905744173764</v>
      </c>
      <c r="Y224">
        <v>54.3767</v>
      </c>
      <c r="Z224">
        <f t="shared" si="33"/>
        <v>0.50208398736865434</v>
      </c>
      <c r="AA224" s="8">
        <v>9804.4465981465801</v>
      </c>
      <c r="AB224">
        <f t="shared" ref="AB224:AB238" si="40">AA224/C224</f>
        <v>90.52876768800742</v>
      </c>
      <c r="AC224">
        <v>248489.53126087802</v>
      </c>
      <c r="AD224">
        <f t="shared" ref="AD224:AD238" si="41">AC224/C224</f>
        <v>2294.4131342069213</v>
      </c>
      <c r="AE224" s="5">
        <v>23.36</v>
      </c>
    </row>
    <row r="225" spans="1:31" x14ac:dyDescent="0.3">
      <c r="A225" s="1">
        <v>39630</v>
      </c>
      <c r="B225" s="12">
        <v>13186.9</v>
      </c>
      <c r="C225" s="13">
        <v>109.16200000000001</v>
      </c>
      <c r="D225">
        <f t="shared" si="31"/>
        <v>1.3785016764075408</v>
      </c>
      <c r="E225" s="3">
        <v>150.47999999999999</v>
      </c>
      <c r="F225" s="2">
        <v>216.386</v>
      </c>
      <c r="G225" s="14">
        <v>1.94</v>
      </c>
      <c r="H225" s="18">
        <v>1252.02</v>
      </c>
      <c r="I225" s="11">
        <f t="shared" si="38"/>
        <v>11.46937579011011</v>
      </c>
      <c r="J225">
        <v>216.54</v>
      </c>
      <c r="K225" s="11">
        <v>196.05</v>
      </c>
      <c r="L225">
        <v>2290.9</v>
      </c>
      <c r="M225">
        <f t="shared" si="37"/>
        <v>20.986240633187371</v>
      </c>
      <c r="P225" s="5">
        <v>173.96</v>
      </c>
      <c r="Q225">
        <f t="shared" si="35"/>
        <v>1.5935948406954801</v>
      </c>
      <c r="R225" s="6">
        <v>147.88999999999999</v>
      </c>
      <c r="S225">
        <f t="shared" si="36"/>
        <v>1.3547754713178577</v>
      </c>
      <c r="T225">
        <v>1.7721</v>
      </c>
      <c r="U225">
        <f t="shared" si="34"/>
        <v>16.233671057694071</v>
      </c>
      <c r="V225" s="11">
        <f t="shared" si="32"/>
        <v>0.26385830233964197</v>
      </c>
      <c r="W225">
        <v>28.8033</v>
      </c>
      <c r="X225">
        <f t="shared" si="39"/>
        <v>43.467935965670598</v>
      </c>
      <c r="Y225">
        <v>47.756700000000002</v>
      </c>
      <c r="Z225">
        <f t="shared" si="33"/>
        <v>0.43748465583261575</v>
      </c>
      <c r="AA225" s="8">
        <v>9854.6816107834802</v>
      </c>
      <c r="AB225">
        <f t="shared" si="40"/>
        <v>90.27575173396859</v>
      </c>
      <c r="AC225">
        <v>236778.00016147751</v>
      </c>
      <c r="AD225">
        <f t="shared" si="41"/>
        <v>2169.0515029174758</v>
      </c>
      <c r="AE225" s="5">
        <v>20.91</v>
      </c>
    </row>
    <row r="226" spans="1:31" x14ac:dyDescent="0.3">
      <c r="A226" s="1">
        <v>39722</v>
      </c>
      <c r="B226" s="12">
        <v>12883.5</v>
      </c>
      <c r="C226" s="13">
        <v>109.3</v>
      </c>
      <c r="D226">
        <f t="shared" si="31"/>
        <v>1.27548032936871</v>
      </c>
      <c r="E226" s="3">
        <v>139.41</v>
      </c>
      <c r="F226" s="2">
        <v>216.85900000000001</v>
      </c>
      <c r="G226" s="14">
        <v>0.51</v>
      </c>
      <c r="H226" s="18">
        <v>911.98</v>
      </c>
      <c r="I226" s="11">
        <f t="shared" si="38"/>
        <v>8.3438243366880158</v>
      </c>
      <c r="J226">
        <v>114.41</v>
      </c>
      <c r="K226" s="11">
        <v>133.7467</v>
      </c>
      <c r="L226">
        <v>1599.6</v>
      </c>
      <c r="M226">
        <f t="shared" si="37"/>
        <v>14.634949679780421</v>
      </c>
      <c r="P226" s="5">
        <v>164.88</v>
      </c>
      <c r="Q226">
        <f t="shared" si="35"/>
        <v>1.5085086916742909</v>
      </c>
      <c r="R226" s="6">
        <v>139.34</v>
      </c>
      <c r="S226">
        <f t="shared" si="36"/>
        <v>1.2748398902104301</v>
      </c>
      <c r="T226">
        <v>1.2441</v>
      </c>
      <c r="U226">
        <f t="shared" si="34"/>
        <v>11.382433668801465</v>
      </c>
      <c r="V226" s="11">
        <f t="shared" si="32"/>
        <v>0.26114638609332114</v>
      </c>
      <c r="W226">
        <v>28.543299999999999</v>
      </c>
      <c r="X226">
        <f t="shared" si="39"/>
        <v>31.950755518808268</v>
      </c>
      <c r="Y226">
        <v>25.236699999999999</v>
      </c>
      <c r="Z226">
        <f t="shared" si="33"/>
        <v>0.23089387008234216</v>
      </c>
      <c r="AA226" s="8">
        <v>9908.2137017691603</v>
      </c>
      <c r="AB226">
        <f t="shared" si="40"/>
        <v>90.651543474557741</v>
      </c>
      <c r="AC226">
        <v>223512.40816379813</v>
      </c>
      <c r="AD226">
        <f t="shared" si="41"/>
        <v>2044.9442649935786</v>
      </c>
      <c r="AE226" s="5">
        <v>16.39</v>
      </c>
    </row>
    <row r="227" spans="1:31" x14ac:dyDescent="0.3">
      <c r="A227" s="1">
        <v>39814</v>
      </c>
      <c r="B227" s="12">
        <v>12663.2</v>
      </c>
      <c r="C227" s="13">
        <v>109.717</v>
      </c>
      <c r="D227">
        <f t="shared" si="31"/>
        <v>1.1773016032155454</v>
      </c>
      <c r="E227" s="3">
        <v>129.16999999999999</v>
      </c>
      <c r="F227" s="2">
        <v>217.786</v>
      </c>
      <c r="G227" s="14">
        <v>0.18</v>
      </c>
      <c r="H227" s="18">
        <v>807.67</v>
      </c>
      <c r="I227" s="11">
        <f t="shared" si="38"/>
        <v>7.3613934030277894</v>
      </c>
      <c r="J227">
        <v>89.306700000000006</v>
      </c>
      <c r="K227" s="11">
        <v>127.7633</v>
      </c>
      <c r="L227">
        <v>1485.1000000000001</v>
      </c>
      <c r="M227">
        <f t="shared" si="37"/>
        <v>13.535732839942764</v>
      </c>
      <c r="P227" s="5">
        <v>156.84</v>
      </c>
      <c r="Q227">
        <f t="shared" si="35"/>
        <v>1.4294958848674317</v>
      </c>
      <c r="R227" s="6">
        <v>132.47</v>
      </c>
      <c r="S227">
        <f t="shared" si="36"/>
        <v>1.2073789841136742</v>
      </c>
      <c r="T227">
        <v>1.1780999999999999</v>
      </c>
      <c r="U227">
        <f t="shared" si="34"/>
        <v>10.737624980631988</v>
      </c>
      <c r="V227" s="11">
        <f t="shared" si="32"/>
        <v>0.2518297073379695</v>
      </c>
      <c r="W227">
        <v>27.63</v>
      </c>
      <c r="X227">
        <f t="shared" si="39"/>
        <v>29.231632283749548</v>
      </c>
      <c r="Y227">
        <v>9.5333000000000006</v>
      </c>
      <c r="Z227">
        <f t="shared" si="33"/>
        <v>8.6889907671555008E-2</v>
      </c>
      <c r="AA227" s="8">
        <v>9960.3568660488563</v>
      </c>
      <c r="AB227">
        <f t="shared" si="40"/>
        <v>90.78225677013458</v>
      </c>
      <c r="AC227">
        <v>212441.72691935799</v>
      </c>
      <c r="AD227">
        <f t="shared" si="41"/>
        <v>1936.2699209726659</v>
      </c>
      <c r="AE227" s="5">
        <v>15.17</v>
      </c>
    </row>
    <row r="228" spans="1:31" x14ac:dyDescent="0.3">
      <c r="A228" s="1">
        <v>39904</v>
      </c>
      <c r="B228" s="12">
        <v>12641.3</v>
      </c>
      <c r="C228" s="13">
        <v>109.59399999999999</v>
      </c>
      <c r="D228">
        <f t="shared" si="31"/>
        <v>1.215303757504973</v>
      </c>
      <c r="E228" s="3">
        <v>133.19</v>
      </c>
      <c r="F228" s="2">
        <v>218.92699999999999</v>
      </c>
      <c r="G228" s="14">
        <v>0.18</v>
      </c>
      <c r="H228" s="18">
        <v>892.6</v>
      </c>
      <c r="I228" s="11">
        <f t="shared" si="38"/>
        <v>8.1446064565578418</v>
      </c>
      <c r="J228">
        <v>109.14</v>
      </c>
      <c r="K228" s="11">
        <v>138.1567</v>
      </c>
      <c r="L228">
        <v>1731.4</v>
      </c>
      <c r="M228">
        <f t="shared" si="37"/>
        <v>15.798310126466779</v>
      </c>
      <c r="P228" s="5">
        <v>152.72999999999999</v>
      </c>
      <c r="Q228">
        <f t="shared" si="35"/>
        <v>1.393598189681917</v>
      </c>
      <c r="R228" s="6">
        <v>132.4</v>
      </c>
      <c r="S228">
        <f t="shared" si="36"/>
        <v>1.2080953336861509</v>
      </c>
      <c r="T228">
        <v>1.4357</v>
      </c>
      <c r="U228">
        <f t="shared" si="34"/>
        <v>13.100169717320291</v>
      </c>
      <c r="V228" s="11">
        <f t="shared" si="32"/>
        <v>0.23854681825647392</v>
      </c>
      <c r="W228">
        <v>26.1433</v>
      </c>
      <c r="X228">
        <f t="shared" si="39"/>
        <v>34.142591027146537</v>
      </c>
      <c r="Y228">
        <v>7.2933000000000003</v>
      </c>
      <c r="Z228">
        <f t="shared" si="33"/>
        <v>6.6548351187108792E-2</v>
      </c>
      <c r="AA228" s="8">
        <v>10003.764070766634</v>
      </c>
      <c r="AB228">
        <f t="shared" si="40"/>
        <v>91.280216715939147</v>
      </c>
      <c r="AC228">
        <v>211736.79207890158</v>
      </c>
      <c r="AD228">
        <f t="shared" si="41"/>
        <v>1932.0108042310856</v>
      </c>
      <c r="AE228" s="5">
        <v>14.98</v>
      </c>
    </row>
    <row r="229" spans="1:31" x14ac:dyDescent="0.3">
      <c r="A229" s="1">
        <v>39995</v>
      </c>
      <c r="B229" s="12">
        <v>12694.5</v>
      </c>
      <c r="C229" s="13">
        <v>109.658</v>
      </c>
      <c r="D229">
        <f t="shared" si="31"/>
        <v>1.2539896769957504</v>
      </c>
      <c r="E229" s="3">
        <v>137.51</v>
      </c>
      <c r="F229" s="2">
        <v>219.59100000000001</v>
      </c>
      <c r="G229" s="14">
        <v>0.16</v>
      </c>
      <c r="H229" s="18">
        <v>995.75</v>
      </c>
      <c r="I229" s="11">
        <f t="shared" si="38"/>
        <v>9.0805048423279651</v>
      </c>
      <c r="J229">
        <v>122.74</v>
      </c>
      <c r="K229" s="11">
        <v>146.1833</v>
      </c>
      <c r="L229">
        <v>1985.3</v>
      </c>
      <c r="M229">
        <f t="shared" si="37"/>
        <v>18.104470262087581</v>
      </c>
      <c r="P229" s="5">
        <v>155.22999999999999</v>
      </c>
      <c r="Q229">
        <f t="shared" si="35"/>
        <v>1.4155829944007732</v>
      </c>
      <c r="R229" s="6">
        <v>134.83000000000001</v>
      </c>
      <c r="S229">
        <f t="shared" si="36"/>
        <v>1.2295500556274965</v>
      </c>
      <c r="T229">
        <v>1.6492</v>
      </c>
      <c r="U229">
        <f t="shared" si="34"/>
        <v>15.039486403180799</v>
      </c>
      <c r="V229" s="11">
        <f t="shared" si="32"/>
        <v>0.22308723485746593</v>
      </c>
      <c r="W229">
        <v>24.4633</v>
      </c>
      <c r="X229">
        <f t="shared" si="39"/>
        <v>40.703829818544513</v>
      </c>
      <c r="Y229">
        <v>10.863300000000001</v>
      </c>
      <c r="Z229">
        <f t="shared" si="33"/>
        <v>9.9065275675281339E-2</v>
      </c>
      <c r="AA229" s="8">
        <v>10009.851983150797</v>
      </c>
      <c r="AB229">
        <f t="shared" si="40"/>
        <v>91.282459858385124</v>
      </c>
      <c r="AC229">
        <v>215822.20990427386</v>
      </c>
      <c r="AD229">
        <f t="shared" si="41"/>
        <v>1968.1392137762302</v>
      </c>
      <c r="AE229" s="5">
        <v>16.690000000000001</v>
      </c>
    </row>
    <row r="230" spans="1:31" x14ac:dyDescent="0.3">
      <c r="A230" s="1">
        <v>40087</v>
      </c>
      <c r="B230" s="12">
        <v>12813.5</v>
      </c>
      <c r="C230" s="13">
        <v>109.943</v>
      </c>
      <c r="D230">
        <f t="shared" si="31"/>
        <v>1.2369136734489692</v>
      </c>
      <c r="E230" s="3">
        <v>135.99</v>
      </c>
      <c r="F230" s="2">
        <v>220.63499999999999</v>
      </c>
      <c r="G230" s="14">
        <v>0.12</v>
      </c>
      <c r="H230" s="18">
        <v>1088.72</v>
      </c>
      <c r="I230" s="11">
        <f t="shared" si="38"/>
        <v>9.9025858854133517</v>
      </c>
      <c r="J230">
        <v>136.4667</v>
      </c>
      <c r="K230" s="11">
        <v>155.9067</v>
      </c>
      <c r="L230">
        <v>2162.3000000000002</v>
      </c>
      <c r="M230">
        <f t="shared" si="37"/>
        <v>19.667464049552951</v>
      </c>
      <c r="P230" s="5">
        <v>157.35</v>
      </c>
      <c r="Q230">
        <f t="shared" si="35"/>
        <v>1.431196165285648</v>
      </c>
      <c r="R230" s="6">
        <v>135.93</v>
      </c>
      <c r="S230">
        <f t="shared" si="36"/>
        <v>1.2363679361123492</v>
      </c>
      <c r="T230">
        <v>1.7649999999999999</v>
      </c>
      <c r="U230">
        <f t="shared" si="34"/>
        <v>16.053773318901612</v>
      </c>
      <c r="V230" s="11">
        <f t="shared" si="32"/>
        <v>0.20835069081251195</v>
      </c>
      <c r="W230">
        <v>22.906700000000001</v>
      </c>
      <c r="X230">
        <f t="shared" si="39"/>
        <v>47.528452374196199</v>
      </c>
      <c r="Y230">
        <v>38.159999999999997</v>
      </c>
      <c r="Z230">
        <f t="shared" si="33"/>
        <v>0.34708894609024676</v>
      </c>
      <c r="AA230" s="8">
        <v>9997.6112552653685</v>
      </c>
      <c r="AB230">
        <f t="shared" si="40"/>
        <v>90.934495650158439</v>
      </c>
      <c r="AC230">
        <v>218273.46059949722</v>
      </c>
      <c r="AD230">
        <f t="shared" si="41"/>
        <v>1985.3329507062499</v>
      </c>
      <c r="AE230" s="5">
        <v>19.36</v>
      </c>
    </row>
    <row r="231" spans="1:31" x14ac:dyDescent="0.3">
      <c r="A231" s="1">
        <v>40179</v>
      </c>
      <c r="B231" s="12">
        <v>12937.7</v>
      </c>
      <c r="C231" s="13">
        <v>110.358</v>
      </c>
      <c r="D231">
        <f t="shared" si="31"/>
        <v>1.1968321281647003</v>
      </c>
      <c r="E231" s="3">
        <v>132.08000000000001</v>
      </c>
      <c r="F231" s="2">
        <v>220.637</v>
      </c>
      <c r="G231" s="14">
        <v>0.13</v>
      </c>
      <c r="H231" s="18">
        <v>1123.5899999999999</v>
      </c>
      <c r="I231" s="11">
        <f t="shared" si="38"/>
        <v>10.181318980046756</v>
      </c>
      <c r="J231">
        <v>141.97999999999999</v>
      </c>
      <c r="K231" s="11">
        <v>163.51669999999999</v>
      </c>
      <c r="L231">
        <v>2274.7999999999997</v>
      </c>
      <c r="M231">
        <f t="shared" si="37"/>
        <v>20.612914333351451</v>
      </c>
      <c r="P231" s="5">
        <v>159.4</v>
      </c>
      <c r="Q231">
        <f t="shared" si="35"/>
        <v>1.4443900759346853</v>
      </c>
      <c r="R231" s="6">
        <v>135.91</v>
      </c>
      <c r="S231">
        <f t="shared" si="36"/>
        <v>1.2315373602276227</v>
      </c>
      <c r="T231">
        <v>1.8393999999999999</v>
      </c>
      <c r="U231">
        <f t="shared" si="34"/>
        <v>16.667572808495983</v>
      </c>
      <c r="V231" s="11">
        <f t="shared" si="32"/>
        <v>0.20004621323329524</v>
      </c>
      <c r="W231">
        <v>22.076699999999999</v>
      </c>
      <c r="X231">
        <f t="shared" si="39"/>
        <v>50.894834825857124</v>
      </c>
      <c r="Y231">
        <v>57.61</v>
      </c>
      <c r="Z231">
        <f t="shared" si="33"/>
        <v>0.52202830787074794</v>
      </c>
      <c r="AA231" s="8">
        <v>9982.5277708508802</v>
      </c>
      <c r="AB231">
        <f t="shared" si="40"/>
        <v>90.455859755077839</v>
      </c>
      <c r="AC231">
        <v>217937.01442564302</v>
      </c>
      <c r="AD231">
        <f t="shared" si="41"/>
        <v>1974.8184492800069</v>
      </c>
      <c r="AE231" s="5">
        <v>20.53</v>
      </c>
    </row>
    <row r="232" spans="1:31" x14ac:dyDescent="0.3">
      <c r="A232" s="1">
        <v>40269</v>
      </c>
      <c r="B232" s="12">
        <v>13058.5</v>
      </c>
      <c r="C232" s="13">
        <v>110.79300000000001</v>
      </c>
      <c r="D232">
        <f t="shared" si="31"/>
        <v>1.2477322574530882</v>
      </c>
      <c r="E232" s="3">
        <v>138.24</v>
      </c>
      <c r="F232" s="2">
        <v>221.06899999999999</v>
      </c>
      <c r="G232" s="14">
        <v>0.19</v>
      </c>
      <c r="H232" s="18">
        <v>1134.58</v>
      </c>
      <c r="I232" s="11">
        <f t="shared" si="38"/>
        <v>10.240538662189849</v>
      </c>
      <c r="J232">
        <v>142.82329999999999</v>
      </c>
      <c r="K232" s="11">
        <v>163.66329999999999</v>
      </c>
      <c r="L232">
        <v>2343.4</v>
      </c>
      <c r="M232">
        <f t="shared" si="37"/>
        <v>21.15115575893784</v>
      </c>
      <c r="P232" s="5">
        <v>160.5</v>
      </c>
      <c r="Q232">
        <f t="shared" si="35"/>
        <v>1.4486474777287373</v>
      </c>
      <c r="R232" s="6">
        <v>137.26</v>
      </c>
      <c r="S232">
        <f t="shared" si="36"/>
        <v>1.2388869332900092</v>
      </c>
      <c r="T232">
        <v>1.8641000000000001</v>
      </c>
      <c r="U232">
        <f t="shared" si="34"/>
        <v>16.825070175913641</v>
      </c>
      <c r="V232" s="11">
        <f t="shared" si="32"/>
        <v>0.19853871634489542</v>
      </c>
      <c r="W232">
        <v>21.996700000000001</v>
      </c>
      <c r="X232">
        <f t="shared" si="39"/>
        <v>51.579555115085441</v>
      </c>
      <c r="Y232">
        <v>65.043300000000002</v>
      </c>
      <c r="Z232">
        <f t="shared" si="33"/>
        <v>0.58707048279223417</v>
      </c>
      <c r="AA232" s="8">
        <v>9981.1777860151615</v>
      </c>
      <c r="AB232">
        <f t="shared" si="40"/>
        <v>90.088523516965523</v>
      </c>
      <c r="AC232">
        <v>219314.84161380777</v>
      </c>
      <c r="AD232">
        <f t="shared" si="41"/>
        <v>1979.500885559627</v>
      </c>
      <c r="AE232" s="5">
        <v>21.8</v>
      </c>
    </row>
    <row r="233" spans="1:31" x14ac:dyDescent="0.3">
      <c r="A233" s="1">
        <v>40360</v>
      </c>
      <c r="B233" s="12">
        <v>13139.6</v>
      </c>
      <c r="C233" s="13">
        <v>111.15600000000001</v>
      </c>
      <c r="D233">
        <f t="shared" si="31"/>
        <v>1.220716830400518</v>
      </c>
      <c r="E233" s="4">
        <v>135.69</v>
      </c>
      <c r="F233" s="2">
        <v>221.60900000000001</v>
      </c>
      <c r="G233" s="14">
        <v>0.19</v>
      </c>
      <c r="H233" s="18">
        <v>1096.25</v>
      </c>
      <c r="I233" s="11">
        <f t="shared" si="38"/>
        <v>9.8622656446795496</v>
      </c>
      <c r="J233">
        <v>138.52670000000001</v>
      </c>
      <c r="K233" s="11">
        <v>170.4933</v>
      </c>
      <c r="L233">
        <v>2238</v>
      </c>
      <c r="M233">
        <f t="shared" si="37"/>
        <v>20.133865918169057</v>
      </c>
      <c r="P233" s="5">
        <v>159.08000000000001</v>
      </c>
      <c r="Q233">
        <f t="shared" si="35"/>
        <v>1.4311418187052432</v>
      </c>
      <c r="R233" s="6">
        <v>132.87</v>
      </c>
      <c r="S233">
        <f t="shared" si="36"/>
        <v>1.195347079779769</v>
      </c>
      <c r="T233">
        <v>1.8765000000000001</v>
      </c>
      <c r="U233">
        <f t="shared" si="34"/>
        <v>16.881679801360249</v>
      </c>
      <c r="V233" s="11">
        <f t="shared" si="32"/>
        <v>0.20019881967685055</v>
      </c>
      <c r="W233">
        <v>22.253299999999999</v>
      </c>
      <c r="X233">
        <f t="shared" si="39"/>
        <v>49.262356594302872</v>
      </c>
      <c r="Y233">
        <v>70.273300000000006</v>
      </c>
      <c r="Z233">
        <f t="shared" si="33"/>
        <v>0.63220428946705531</v>
      </c>
      <c r="AA233" s="8">
        <v>9991.6791103622527</v>
      </c>
      <c r="AB233">
        <f t="shared" si="40"/>
        <v>89.888796919304866</v>
      </c>
      <c r="AC233">
        <v>212505.811904854</v>
      </c>
      <c r="AD233">
        <f t="shared" si="41"/>
        <v>1911.7799480446758</v>
      </c>
      <c r="AE233" s="5">
        <v>19.670000000000002</v>
      </c>
    </row>
    <row r="234" spans="1:31" x14ac:dyDescent="0.3">
      <c r="A234" s="1">
        <v>40452</v>
      </c>
      <c r="B234" s="12">
        <v>13216.1</v>
      </c>
      <c r="C234" s="13">
        <v>111.64400000000001</v>
      </c>
      <c r="D234">
        <f t="shared" si="31"/>
        <v>1.1731933646232666</v>
      </c>
      <c r="E234" s="4">
        <v>130.97999999999999</v>
      </c>
      <c r="F234" s="2">
        <v>222.02799999999999</v>
      </c>
      <c r="G234" s="14">
        <v>0.19</v>
      </c>
      <c r="H234" s="18">
        <v>1204.5899999999999</v>
      </c>
      <c r="I234" s="11">
        <f t="shared" si="38"/>
        <v>10.789563254630789</v>
      </c>
      <c r="J234">
        <v>155.44329999999999</v>
      </c>
      <c r="K234" s="11">
        <v>197.97</v>
      </c>
      <c r="L234">
        <v>2534.6000000000004</v>
      </c>
      <c r="M234">
        <f t="shared" si="37"/>
        <v>22.702518720217839</v>
      </c>
      <c r="P234" s="5">
        <v>156.41999999999999</v>
      </c>
      <c r="Q234">
        <f t="shared" si="35"/>
        <v>1.4010605137759304</v>
      </c>
      <c r="R234" s="6">
        <v>130.91999999999999</v>
      </c>
      <c r="S234">
        <f t="shared" si="36"/>
        <v>1.1726559421016802</v>
      </c>
      <c r="T234">
        <v>2.1532</v>
      </c>
      <c r="U234">
        <f t="shared" si="34"/>
        <v>19.286302891333165</v>
      </c>
      <c r="V234" s="11">
        <f t="shared" si="32"/>
        <v>0.20248916197914799</v>
      </c>
      <c r="W234">
        <v>22.6067</v>
      </c>
      <c r="X234">
        <f t="shared" si="39"/>
        <v>53.284645702380267</v>
      </c>
      <c r="Y234">
        <v>75.52</v>
      </c>
      <c r="Z234">
        <f t="shared" si="33"/>
        <v>0.67643581383683848</v>
      </c>
      <c r="AA234" s="8">
        <v>10011.78609604043</v>
      </c>
      <c r="AB234">
        <f t="shared" si="40"/>
        <v>89.675988821973689</v>
      </c>
      <c r="AC234">
        <v>210391.00738348483</v>
      </c>
      <c r="AD234">
        <f t="shared" si="41"/>
        <v>1884.4810951191719</v>
      </c>
      <c r="AE234" s="5">
        <v>21.24</v>
      </c>
    </row>
    <row r="235" spans="1:31" x14ac:dyDescent="0.3">
      <c r="A235" s="1">
        <v>40544</v>
      </c>
      <c r="B235" s="12">
        <v>13227.9</v>
      </c>
      <c r="C235" s="13">
        <v>112.398</v>
      </c>
      <c r="D235">
        <f t="shared" si="31"/>
        <v>1.1187921493265005</v>
      </c>
      <c r="E235" s="4">
        <v>125.75</v>
      </c>
      <c r="F235" s="2">
        <v>223.03200000000001</v>
      </c>
      <c r="G235" s="14">
        <v>0.16</v>
      </c>
      <c r="H235" s="18">
        <v>1302.53</v>
      </c>
      <c r="I235" s="11">
        <f t="shared" si="38"/>
        <v>11.588551397711703</v>
      </c>
      <c r="J235">
        <v>181.23</v>
      </c>
      <c r="K235" s="11">
        <v>221.4933</v>
      </c>
      <c r="L235">
        <v>2741</v>
      </c>
      <c r="M235">
        <f t="shared" si="37"/>
        <v>24.386554920906068</v>
      </c>
      <c r="P235" s="5">
        <v>155.06</v>
      </c>
      <c r="Q235">
        <f t="shared" ref="Q235:Q238" si="42">P235/C235</f>
        <v>1.379561913913059</v>
      </c>
      <c r="R235" s="6">
        <v>129.53</v>
      </c>
      <c r="S235">
        <f t="shared" ref="S235:S238" si="43">R235/C235</f>
        <v>1.1524226409722593</v>
      </c>
      <c r="T235">
        <v>2.3239999999999998</v>
      </c>
      <c r="U235">
        <f t="shared" si="34"/>
        <v>20.676524493318386</v>
      </c>
      <c r="V235" s="11">
        <f t="shared" si="32"/>
        <v>0.20638000676168616</v>
      </c>
      <c r="W235">
        <v>23.1967</v>
      </c>
      <c r="X235">
        <f t="shared" si="39"/>
        <v>56.151521552634641</v>
      </c>
      <c r="Y235">
        <v>79.989999999999995</v>
      </c>
      <c r="Z235">
        <f t="shared" si="33"/>
        <v>0.71166746739265818</v>
      </c>
      <c r="AA235" s="8">
        <v>10044.21169334456</v>
      </c>
      <c r="AB235">
        <f t="shared" si="40"/>
        <v>89.362904084988699</v>
      </c>
      <c r="AC235">
        <v>207827.60796364342</v>
      </c>
      <c r="AD235">
        <f t="shared" si="41"/>
        <v>1849.0329717934787</v>
      </c>
      <c r="AE235" s="5">
        <v>22.98</v>
      </c>
    </row>
    <row r="236" spans="1:31" x14ac:dyDescent="0.3">
      <c r="A236" s="1">
        <v>40634</v>
      </c>
      <c r="B236" s="12">
        <v>13271.8</v>
      </c>
      <c r="C236" s="13">
        <v>113.11799999999999</v>
      </c>
      <c r="D236">
        <f t="shared" si="31"/>
        <v>1.1575522905284747</v>
      </c>
      <c r="E236" s="4">
        <v>130.94</v>
      </c>
      <c r="F236" s="2">
        <v>224.37100000000001</v>
      </c>
      <c r="G236" s="14">
        <v>0.09</v>
      </c>
      <c r="H236" s="18">
        <v>1318.33</v>
      </c>
      <c r="I236" s="11">
        <f t="shared" si="38"/>
        <v>11.654467016743578</v>
      </c>
      <c r="J236">
        <v>197.5933</v>
      </c>
      <c r="K236" s="11">
        <v>217.1833</v>
      </c>
      <c r="L236">
        <v>2766.6</v>
      </c>
      <c r="M236">
        <f t="shared" ref="M236:M238" si="44">L236/C236</f>
        <v>24.457645997984407</v>
      </c>
      <c r="P236" s="5">
        <v>154.55000000000001</v>
      </c>
      <c r="Q236">
        <f t="shared" si="42"/>
        <v>1.3662723881256742</v>
      </c>
      <c r="R236" s="6">
        <v>129.76</v>
      </c>
      <c r="S236">
        <f t="shared" si="43"/>
        <v>1.1471207058116304</v>
      </c>
      <c r="T236">
        <v>2.3672</v>
      </c>
      <c r="U236">
        <f t="shared" si="34"/>
        <v>20.926819781113526</v>
      </c>
      <c r="V236" s="11">
        <f t="shared" si="32"/>
        <v>0.21249226471472268</v>
      </c>
      <c r="W236">
        <v>24.0367</v>
      </c>
      <c r="X236">
        <f t="shared" si="39"/>
        <v>54.846547154975511</v>
      </c>
      <c r="Y236">
        <v>83.0167</v>
      </c>
      <c r="Z236">
        <f t="shared" si="33"/>
        <v>0.73389469403631613</v>
      </c>
      <c r="AA236" s="8">
        <v>10076.819019376571</v>
      </c>
      <c r="AB236">
        <f t="shared" si="40"/>
        <v>89.082365488928133</v>
      </c>
      <c r="AC236">
        <v>207026.54564494296</v>
      </c>
      <c r="AD236">
        <f t="shared" si="41"/>
        <v>1830.1821606193796</v>
      </c>
      <c r="AE236" s="5">
        <v>23.14</v>
      </c>
    </row>
    <row r="237" spans="1:31" x14ac:dyDescent="0.3">
      <c r="A237" s="1">
        <v>40725</v>
      </c>
      <c r="B237" s="12">
        <v>13331.6</v>
      </c>
      <c r="C237" s="13">
        <v>113.836</v>
      </c>
      <c r="D237">
        <f t="shared" si="31"/>
        <v>1.1503390842967074</v>
      </c>
      <c r="E237" s="4">
        <v>130.94999999999999</v>
      </c>
      <c r="F237" s="2">
        <v>225.786</v>
      </c>
      <c r="G237" s="14">
        <v>0.08</v>
      </c>
      <c r="H237" s="18">
        <v>1225.27</v>
      </c>
      <c r="I237" s="11">
        <f t="shared" si="38"/>
        <v>10.763466741628307</v>
      </c>
      <c r="J237">
        <v>187.17670000000001</v>
      </c>
      <c r="K237" s="11">
        <v>212.2867</v>
      </c>
      <c r="L237">
        <v>2613.1000000000004</v>
      </c>
      <c r="M237">
        <f t="shared" si="44"/>
        <v>22.95495273902808</v>
      </c>
      <c r="P237" s="5">
        <v>153.44999999999999</v>
      </c>
      <c r="Q237">
        <f t="shared" si="42"/>
        <v>1.3479918479215713</v>
      </c>
      <c r="R237" s="6">
        <v>127.89</v>
      </c>
      <c r="S237">
        <f t="shared" si="43"/>
        <v>1.1234583084437262</v>
      </c>
      <c r="T237">
        <v>2.2477</v>
      </c>
      <c r="U237">
        <f t="shared" si="34"/>
        <v>19.745071857760287</v>
      </c>
      <c r="V237" s="11">
        <f t="shared" si="32"/>
        <v>0.21873572507818265</v>
      </c>
      <c r="W237">
        <v>24.9</v>
      </c>
      <c r="X237">
        <f t="shared" si="39"/>
        <v>49.207630522088358</v>
      </c>
      <c r="Y237">
        <v>85.943299999999994</v>
      </c>
      <c r="Z237">
        <f t="shared" si="33"/>
        <v>0.75497470044625592</v>
      </c>
      <c r="AA237" s="8">
        <v>10130.792451558544</v>
      </c>
      <c r="AB237">
        <f t="shared" si="40"/>
        <v>88.99462781157581</v>
      </c>
      <c r="AC237">
        <v>205103.99608006192</v>
      </c>
      <c r="AD237">
        <f t="shared" si="41"/>
        <v>1801.7498513656658</v>
      </c>
      <c r="AE237" s="5">
        <v>22.61</v>
      </c>
    </row>
    <row r="238" spans="1:31" x14ac:dyDescent="0.3">
      <c r="A238" s="1">
        <v>40817</v>
      </c>
      <c r="B238" s="12">
        <v>13429</v>
      </c>
      <c r="C238" s="13">
        <v>114.077</v>
      </c>
      <c r="D238">
        <f t="shared" si="31"/>
        <v>1.103377543238339</v>
      </c>
      <c r="E238" s="4">
        <v>125.87</v>
      </c>
      <c r="F238" s="2">
        <v>226.83600000000001</v>
      </c>
      <c r="G238" s="14">
        <v>7.0000000000000007E-2</v>
      </c>
      <c r="H238" s="18">
        <v>1225.6500000000001</v>
      </c>
      <c r="I238" s="11">
        <f t="shared" si="38"/>
        <v>10.744058837451897</v>
      </c>
      <c r="J238">
        <v>186.5633</v>
      </c>
      <c r="K238" s="11">
        <v>188.8167</v>
      </c>
      <c r="L238">
        <v>2600.9</v>
      </c>
      <c r="M238">
        <f t="shared" si="44"/>
        <v>22.799512609903839</v>
      </c>
      <c r="P238" s="5">
        <v>150.49</v>
      </c>
      <c r="Q238">
        <f t="shared" si="42"/>
        <v>1.3191966829422233</v>
      </c>
      <c r="R238" s="6">
        <v>125.67</v>
      </c>
      <c r="S238">
        <f t="shared" si="43"/>
        <v>1.1016243414535796</v>
      </c>
      <c r="T238">
        <v>2.3109999999999999</v>
      </c>
      <c r="U238">
        <f t="shared" si="34"/>
        <v>20.258246622895062</v>
      </c>
      <c r="V238" s="11">
        <f t="shared" si="32"/>
        <v>0.2280328199374107</v>
      </c>
      <c r="W238">
        <v>26.013300000000001</v>
      </c>
      <c r="X238">
        <f t="shared" si="39"/>
        <v>47.116282824555135</v>
      </c>
      <c r="Y238">
        <v>86.96</v>
      </c>
      <c r="Z238">
        <f t="shared" si="33"/>
        <v>0.76229213601339441</v>
      </c>
      <c r="AA238" s="8">
        <v>10180.443336141529</v>
      </c>
      <c r="AB238">
        <f t="shared" si="40"/>
        <v>89.241857132827207</v>
      </c>
      <c r="AC238">
        <v>202748.87286308259</v>
      </c>
      <c r="AD238">
        <f t="shared" si="41"/>
        <v>1777.2984288075825</v>
      </c>
      <c r="AE238" s="5">
        <v>20.16</v>
      </c>
    </row>
    <row r="239" spans="1:31" x14ac:dyDescent="0.3">
      <c r="A239" s="1"/>
      <c r="B239" s="12"/>
      <c r="C239" s="13"/>
      <c r="M239" s="6"/>
      <c r="AA239" s="8">
        <v>10233.079764111199</v>
      </c>
      <c r="AC239">
        <v>205264.208543802</v>
      </c>
      <c r="AE239" s="5">
        <v>21.21</v>
      </c>
    </row>
    <row r="240" spans="1:31" x14ac:dyDescent="0.3">
      <c r="M240" s="6"/>
      <c r="AA240" s="8">
        <v>10285.975804549278</v>
      </c>
      <c r="AC240">
        <v>210198.75242699671</v>
      </c>
      <c r="AE240" s="5">
        <v>21.78</v>
      </c>
    </row>
    <row r="241" spans="13:31" x14ac:dyDescent="0.3">
      <c r="M241" s="6"/>
      <c r="AA241" s="8">
        <v>10338.067046335293</v>
      </c>
      <c r="AC241">
        <v>212521.83315122803</v>
      </c>
      <c r="AE241" s="5">
        <v>21</v>
      </c>
    </row>
    <row r="242" spans="13:31" x14ac:dyDescent="0.3">
      <c r="M242" s="6"/>
      <c r="AA242" s="8">
        <v>10395.869762426279</v>
      </c>
      <c r="AC242">
        <v>217568.52575904084</v>
      </c>
      <c r="AE242" s="5">
        <v>21.58</v>
      </c>
    </row>
    <row r="243" spans="13:31" x14ac:dyDescent="0.3">
      <c r="M243" s="6"/>
      <c r="AA243" s="8">
        <v>10448.0908104465</v>
      </c>
      <c r="AC243">
        <v>226139.89256913558</v>
      </c>
      <c r="AE243" s="5">
        <v>21.9</v>
      </c>
    </row>
    <row r="244" spans="13:31" x14ac:dyDescent="0.3">
      <c r="M244" s="6"/>
      <c r="AE244" s="5">
        <v>22.6</v>
      </c>
    </row>
    <row r="245" spans="13:31" x14ac:dyDescent="0.3">
      <c r="M245" s="6"/>
      <c r="AE245" s="5">
        <v>23.49</v>
      </c>
    </row>
    <row r="246" spans="13:31" x14ac:dyDescent="0.3">
      <c r="M246" s="6"/>
      <c r="AE246" s="5">
        <v>23.83</v>
      </c>
    </row>
    <row r="247" spans="13:31" x14ac:dyDescent="0.3">
      <c r="M247" s="6"/>
      <c r="AE247" s="5">
        <v>24.86</v>
      </c>
    </row>
    <row r="248" spans="13:31" x14ac:dyDescent="0.3">
      <c r="M248" s="6"/>
      <c r="AE248" s="5">
        <v>24.79</v>
      </c>
    </row>
    <row r="249" spans="13:31" x14ac:dyDescent="0.3">
      <c r="M249" s="6"/>
      <c r="AE249" s="5">
        <v>25.82</v>
      </c>
    </row>
    <row r="250" spans="13:31" x14ac:dyDescent="0.3">
      <c r="M250" s="6"/>
      <c r="AE250" s="5">
        <v>25.16</v>
      </c>
    </row>
    <row r="251" spans="13:31" x14ac:dyDescent="0.3">
      <c r="M251" s="6"/>
      <c r="AE251" s="5">
        <v>26.49</v>
      </c>
    </row>
    <row r="252" spans="13:31" x14ac:dyDescent="0.3">
      <c r="M252" s="6"/>
      <c r="AE252" s="5">
        <v>26.79</v>
      </c>
    </row>
    <row r="253" spans="13:31" x14ac:dyDescent="0.3">
      <c r="M253" s="6"/>
      <c r="AE253" s="5">
        <v>26.38</v>
      </c>
    </row>
    <row r="254" spans="13:31" x14ac:dyDescent="0.3">
      <c r="M254" s="6"/>
      <c r="AE254" s="5">
        <v>25.49</v>
      </c>
    </row>
    <row r="255" spans="13:31" x14ac:dyDescent="0.3">
      <c r="M255" s="6"/>
      <c r="AE255" s="5">
        <v>24.21</v>
      </c>
    </row>
    <row r="256" spans="13:31" x14ac:dyDescent="0.3">
      <c r="M256" s="6"/>
      <c r="AE256" s="5">
        <v>25.92</v>
      </c>
    </row>
    <row r="257" spans="13:31" x14ac:dyDescent="0.3">
      <c r="M257" s="6"/>
      <c r="AE257" s="5">
        <v>26.69</v>
      </c>
    </row>
    <row r="258" spans="13:31" x14ac:dyDescent="0.3">
      <c r="M258" s="6"/>
      <c r="AE258" s="5">
        <v>26.53</v>
      </c>
    </row>
    <row r="259" spans="13:31" x14ac:dyDescent="0.3">
      <c r="M259" s="6"/>
      <c r="AE259" s="5">
        <v>28.06</v>
      </c>
    </row>
    <row r="260" spans="13:31" x14ac:dyDescent="0.3">
      <c r="M260" s="6"/>
      <c r="AE260" s="5">
        <v>28.9</v>
      </c>
    </row>
    <row r="261" spans="13:31" x14ac:dyDescent="0.3">
      <c r="M261" s="6"/>
      <c r="AE261" s="5">
        <v>30</v>
      </c>
    </row>
    <row r="262" spans="13:31" x14ac:dyDescent="0.3">
      <c r="M262" s="6"/>
      <c r="AE262" s="5">
        <v>30.92</v>
      </c>
    </row>
    <row r="263" spans="13:31" x14ac:dyDescent="0.3">
      <c r="M263" s="6"/>
      <c r="AE263" s="5">
        <v>33.31</v>
      </c>
    </row>
    <row r="264" spans="13:31" x14ac:dyDescent="0.3">
      <c r="M264" s="6"/>
      <c r="AE264" s="5">
        <v>30.97</v>
      </c>
    </row>
    <row r="265" spans="13:31" x14ac:dyDescent="0.3">
      <c r="M265" s="6"/>
      <c r="AE265" s="5">
        <v>31.89</v>
      </c>
    </row>
    <row r="266" spans="13:31" x14ac:dyDescent="0.3">
      <c r="M266" s="6"/>
      <c r="AE266" s="5">
        <v>31.04</v>
      </c>
    </row>
    <row r="267" spans="13:31" x14ac:dyDescent="0.3">
      <c r="M267" s="6"/>
      <c r="AE267" s="5">
        <v>28.38</v>
      </c>
    </row>
    <row r="268" spans="13:31" x14ac:dyDescent="0.3">
      <c r="M268" s="6"/>
      <c r="AE268" s="5">
        <v>30.13</v>
      </c>
    </row>
    <row r="269" spans="13:31" x14ac:dyDescent="0.3">
      <c r="M269" s="6"/>
      <c r="AE269" s="5">
        <v>29.99</v>
      </c>
    </row>
    <row r="270" spans="13:31" x14ac:dyDescent="0.3">
      <c r="M270" s="6"/>
      <c r="AE270" s="5">
        <v>28.84</v>
      </c>
    </row>
    <row r="271" spans="13:31" x14ac:dyDescent="0.3">
      <c r="M271" s="6"/>
      <c r="AE271" s="5">
        <v>30.99</v>
      </c>
    </row>
    <row r="272" spans="13:31" x14ac:dyDescent="0.3">
      <c r="M272" s="6"/>
      <c r="AE272" s="5">
        <v>25.93</v>
      </c>
    </row>
    <row r="273" spans="13:31" x14ac:dyDescent="0.3">
      <c r="M273" s="6"/>
      <c r="AE273" s="5">
        <v>29.6</v>
      </c>
    </row>
    <row r="274" spans="13:31" x14ac:dyDescent="0.3">
      <c r="M274" s="6"/>
      <c r="AE274" s="5">
        <v>31.28</v>
      </c>
    </row>
    <row r="275" spans="13:31" x14ac:dyDescent="0.3">
      <c r="M275" s="6"/>
      <c r="AE275" s="5">
        <v>34.51</v>
      </c>
    </row>
    <row r="276" spans="13:31" x14ac:dyDescent="0.3">
      <c r="M276" s="6"/>
      <c r="AE276" s="5">
        <v>36.72</v>
      </c>
    </row>
    <row r="277" spans="13:31" x14ac:dyDescent="0.3">
      <c r="M277" s="6"/>
      <c r="AE277" s="5">
        <v>37.44</v>
      </c>
    </row>
    <row r="278" spans="13:31" x14ac:dyDescent="0.3">
      <c r="M278" s="6"/>
      <c r="AE278" s="5">
        <v>37.25</v>
      </c>
    </row>
    <row r="279" spans="13:31" x14ac:dyDescent="0.3">
      <c r="M279" s="6"/>
      <c r="AE279" s="5">
        <v>36.94</v>
      </c>
    </row>
    <row r="280" spans="13:31" x14ac:dyDescent="0.3">
      <c r="M280" s="6"/>
      <c r="AE280" s="5">
        <v>33.89</v>
      </c>
    </row>
    <row r="281" spans="13:31" x14ac:dyDescent="0.3">
      <c r="M281" s="6"/>
      <c r="AE281" s="5">
        <v>29</v>
      </c>
    </row>
    <row r="282" spans="13:31" x14ac:dyDescent="0.3">
      <c r="M282" s="6"/>
      <c r="AE282" s="5">
        <v>27.08</v>
      </c>
    </row>
    <row r="283" spans="13:31" x14ac:dyDescent="0.3">
      <c r="M283" s="6"/>
      <c r="AE283" s="5">
        <v>28.34</v>
      </c>
    </row>
    <row r="284" spans="13:31" x14ac:dyDescent="0.3">
      <c r="M284" s="6"/>
      <c r="AE284" s="5">
        <v>28.77</v>
      </c>
    </row>
    <row r="285" spans="13:31" x14ac:dyDescent="0.3">
      <c r="M285" s="6"/>
      <c r="AE285" s="5">
        <v>30.89</v>
      </c>
    </row>
    <row r="286" spans="13:31" x14ac:dyDescent="0.3">
      <c r="M286" s="6"/>
      <c r="AE286" s="5">
        <v>28.7</v>
      </c>
    </row>
    <row r="287" spans="13:31" x14ac:dyDescent="0.3">
      <c r="M287" s="6"/>
      <c r="AE287" s="5">
        <v>31.97</v>
      </c>
    </row>
    <row r="288" spans="13:31" x14ac:dyDescent="0.3">
      <c r="M288" s="6"/>
      <c r="AE288" s="5">
        <v>33.49</v>
      </c>
    </row>
    <row r="289" spans="13:13" x14ac:dyDescent="0.3">
      <c r="M289" s="6"/>
    </row>
    <row r="290" spans="13:13" x14ac:dyDescent="0.3">
      <c r="M290" s="6"/>
    </row>
    <row r="291" spans="13:13" x14ac:dyDescent="0.3">
      <c r="M291" s="6"/>
    </row>
    <row r="292" spans="13:13" x14ac:dyDescent="0.3">
      <c r="M292" s="6"/>
    </row>
    <row r="293" spans="13:13" x14ac:dyDescent="0.3">
      <c r="M293" s="6"/>
    </row>
    <row r="294" spans="13:13" x14ac:dyDescent="0.3">
      <c r="M294" s="6"/>
    </row>
    <row r="295" spans="13:13" x14ac:dyDescent="0.3">
      <c r="M295" s="6"/>
    </row>
    <row r="296" spans="13:13" x14ac:dyDescent="0.3">
      <c r="M296" s="6"/>
    </row>
    <row r="297" spans="13:13" x14ac:dyDescent="0.3">
      <c r="M297" s="6"/>
    </row>
    <row r="298" spans="13:13" x14ac:dyDescent="0.3">
      <c r="M298" s="6"/>
    </row>
    <row r="299" spans="13:13" x14ac:dyDescent="0.3">
      <c r="M299" s="6"/>
    </row>
    <row r="300" spans="13:13" x14ac:dyDescent="0.3">
      <c r="M300" s="6"/>
    </row>
    <row r="301" spans="13:13" x14ac:dyDescent="0.3">
      <c r="M301" s="6"/>
    </row>
    <row r="302" spans="13:13" x14ac:dyDescent="0.3">
      <c r="M302" s="6"/>
    </row>
    <row r="303" spans="13:13" x14ac:dyDescent="0.3">
      <c r="M303" s="6"/>
    </row>
    <row r="304" spans="13:13" x14ac:dyDescent="0.3">
      <c r="M304" s="6"/>
    </row>
    <row r="305" spans="13:13" x14ac:dyDescent="0.3">
      <c r="M305" s="6"/>
    </row>
    <row r="306" spans="13:13" x14ac:dyDescent="0.3">
      <c r="M306" s="6"/>
    </row>
    <row r="307" spans="13:13" x14ac:dyDescent="0.3">
      <c r="M307" s="6"/>
    </row>
    <row r="308" spans="13:13" x14ac:dyDescent="0.3">
      <c r="M308" s="6"/>
    </row>
    <row r="309" spans="13:13" x14ac:dyDescent="0.3">
      <c r="M309" s="6"/>
    </row>
    <row r="310" spans="13:13" x14ac:dyDescent="0.3">
      <c r="M310" s="6"/>
    </row>
    <row r="311" spans="13:13" x14ac:dyDescent="0.3">
      <c r="M311" s="6"/>
    </row>
    <row r="312" spans="13:13" x14ac:dyDescent="0.3">
      <c r="M312" s="6"/>
    </row>
    <row r="313" spans="13:13" x14ac:dyDescent="0.3">
      <c r="M313" s="6"/>
    </row>
    <row r="314" spans="13:13" x14ac:dyDescent="0.3">
      <c r="M314" s="6"/>
    </row>
    <row r="315" spans="13:13" x14ac:dyDescent="0.3">
      <c r="M315" s="6"/>
    </row>
    <row r="316" spans="13:13" x14ac:dyDescent="0.3">
      <c r="M316" s="6"/>
    </row>
    <row r="317" spans="13:13" x14ac:dyDescent="0.3">
      <c r="M317" s="6"/>
    </row>
    <row r="318" spans="13:13" x14ac:dyDescent="0.3">
      <c r="M318" s="6"/>
    </row>
    <row r="319" spans="13:13" x14ac:dyDescent="0.3">
      <c r="M319" s="6"/>
    </row>
    <row r="320" spans="13:13" x14ac:dyDescent="0.3">
      <c r="M320" s="6"/>
    </row>
    <row r="321" spans="13:13" x14ac:dyDescent="0.3">
      <c r="M321" s="6"/>
    </row>
    <row r="322" spans="13:13" x14ac:dyDescent="0.3">
      <c r="M322" s="6"/>
    </row>
    <row r="323" spans="13:13" x14ac:dyDescent="0.3">
      <c r="M323" s="6"/>
    </row>
    <row r="324" spans="13:13" x14ac:dyDescent="0.3">
      <c r="M324" s="6"/>
    </row>
    <row r="325" spans="13:13" x14ac:dyDescent="0.3">
      <c r="M325" s="6"/>
    </row>
    <row r="326" spans="13:13" x14ac:dyDescent="0.3">
      <c r="M326" s="6"/>
    </row>
    <row r="327" spans="13:13" x14ac:dyDescent="0.3">
      <c r="M327" s="6"/>
    </row>
    <row r="328" spans="13:13" x14ac:dyDescent="0.3">
      <c r="M328" s="6"/>
    </row>
    <row r="329" spans="13:13" x14ac:dyDescent="0.3">
      <c r="M329" s="6"/>
    </row>
    <row r="330" spans="13:13" x14ac:dyDescent="0.3">
      <c r="M330" s="6"/>
    </row>
    <row r="331" spans="13:13" x14ac:dyDescent="0.3">
      <c r="M331" s="6"/>
    </row>
    <row r="332" spans="13:13" x14ac:dyDescent="0.3">
      <c r="M332" s="6"/>
    </row>
    <row r="333" spans="13:13" x14ac:dyDescent="0.3">
      <c r="M333" s="6"/>
    </row>
    <row r="334" spans="13:13" x14ac:dyDescent="0.3">
      <c r="M334" s="6"/>
    </row>
    <row r="335" spans="13:13" x14ac:dyDescent="0.3">
      <c r="M335" s="6"/>
    </row>
    <row r="336" spans="13:13" x14ac:dyDescent="0.3">
      <c r="M336" s="6"/>
    </row>
    <row r="337" spans="13:13" x14ac:dyDescent="0.3">
      <c r="M337" s="6"/>
    </row>
    <row r="338" spans="13:13" x14ac:dyDescent="0.3">
      <c r="M338" s="6"/>
    </row>
    <row r="339" spans="13:13" x14ac:dyDescent="0.3">
      <c r="M339" s="6"/>
    </row>
    <row r="340" spans="13:13" x14ac:dyDescent="0.3">
      <c r="M340" s="6"/>
    </row>
    <row r="341" spans="13:13" x14ac:dyDescent="0.3">
      <c r="M341" s="6"/>
    </row>
    <row r="342" spans="13:13" x14ac:dyDescent="0.3">
      <c r="M342" s="6"/>
    </row>
    <row r="343" spans="13:13" x14ac:dyDescent="0.3">
      <c r="M343" s="6"/>
    </row>
    <row r="344" spans="13:13" x14ac:dyDescent="0.3">
      <c r="M344" s="6"/>
    </row>
    <row r="345" spans="13:13" x14ac:dyDescent="0.3">
      <c r="M345" s="6"/>
    </row>
    <row r="346" spans="13:13" x14ac:dyDescent="0.3">
      <c r="M346" s="6"/>
    </row>
    <row r="347" spans="13:13" x14ac:dyDescent="0.3">
      <c r="M347" s="6"/>
    </row>
    <row r="348" spans="13:13" x14ac:dyDescent="0.3">
      <c r="M348" s="6"/>
    </row>
    <row r="349" spans="13:13" x14ac:dyDescent="0.3">
      <c r="M349" s="6"/>
    </row>
    <row r="350" spans="13:13" x14ac:dyDescent="0.3">
      <c r="M350" s="6"/>
    </row>
    <row r="351" spans="13:13" x14ac:dyDescent="0.3">
      <c r="M351" s="6"/>
    </row>
    <row r="352" spans="13:13" x14ac:dyDescent="0.3">
      <c r="M352" s="6"/>
    </row>
    <row r="353" spans="13:13" x14ac:dyDescent="0.3">
      <c r="M353" s="6"/>
    </row>
    <row r="354" spans="13:13" x14ac:dyDescent="0.3">
      <c r="M354" s="6"/>
    </row>
    <row r="355" spans="13:13" x14ac:dyDescent="0.3">
      <c r="M355" s="6"/>
    </row>
    <row r="356" spans="13:13" x14ac:dyDescent="0.3">
      <c r="M356" s="6"/>
    </row>
    <row r="357" spans="13:13" x14ac:dyDescent="0.3">
      <c r="M357" s="6"/>
    </row>
    <row r="358" spans="13:13" x14ac:dyDescent="0.3">
      <c r="M358" s="6"/>
    </row>
    <row r="359" spans="13:13" x14ac:dyDescent="0.3">
      <c r="M359" s="6"/>
    </row>
    <row r="360" spans="13:13" x14ac:dyDescent="0.3">
      <c r="M360" s="6"/>
    </row>
    <row r="361" spans="13:13" x14ac:dyDescent="0.3">
      <c r="M361" s="6"/>
    </row>
    <row r="362" spans="13:13" x14ac:dyDescent="0.3">
      <c r="M362" s="6"/>
    </row>
    <row r="363" spans="13:13" x14ac:dyDescent="0.3">
      <c r="M363" s="6"/>
    </row>
    <row r="364" spans="13:13" x14ac:dyDescent="0.3">
      <c r="M364" s="6"/>
    </row>
    <row r="365" spans="13:13" x14ac:dyDescent="0.3">
      <c r="M365" s="6"/>
    </row>
    <row r="366" spans="13:13" x14ac:dyDescent="0.3">
      <c r="M366" s="6"/>
    </row>
    <row r="367" spans="13:13" x14ac:dyDescent="0.3">
      <c r="M367" s="6"/>
    </row>
    <row r="368" spans="13:13" x14ac:dyDescent="0.3">
      <c r="M368" s="6"/>
    </row>
    <row r="369" spans="13:13" x14ac:dyDescent="0.3">
      <c r="M369" s="6"/>
    </row>
    <row r="370" spans="13:13" x14ac:dyDescent="0.3">
      <c r="M370" s="6"/>
    </row>
    <row r="371" spans="13:13" x14ac:dyDescent="0.3">
      <c r="M371" s="6"/>
    </row>
    <row r="372" spans="13:13" x14ac:dyDescent="0.3">
      <c r="M372" s="6"/>
    </row>
    <row r="373" spans="13:13" x14ac:dyDescent="0.3">
      <c r="M373" s="6"/>
    </row>
    <row r="374" spans="13:13" x14ac:dyDescent="0.3">
      <c r="M374" s="6"/>
    </row>
    <row r="375" spans="13:13" x14ac:dyDescent="0.3">
      <c r="M375" s="6"/>
    </row>
    <row r="376" spans="13:13" x14ac:dyDescent="0.3">
      <c r="M376" s="6"/>
    </row>
    <row r="377" spans="13:13" x14ac:dyDescent="0.3">
      <c r="M377" s="6"/>
    </row>
    <row r="378" spans="13:13" x14ac:dyDescent="0.3">
      <c r="M378" s="6"/>
    </row>
    <row r="379" spans="13:13" x14ac:dyDescent="0.3">
      <c r="M379" s="6"/>
    </row>
    <row r="380" spans="13:13" x14ac:dyDescent="0.3">
      <c r="M380" s="6"/>
    </row>
    <row r="381" spans="13:13" x14ac:dyDescent="0.3">
      <c r="M381" s="6"/>
    </row>
    <row r="382" spans="13:13" x14ac:dyDescent="0.3">
      <c r="M382" s="6"/>
    </row>
    <row r="383" spans="13:13" x14ac:dyDescent="0.3">
      <c r="M383" s="6"/>
    </row>
    <row r="384" spans="13:13" x14ac:dyDescent="0.3">
      <c r="M384" s="6"/>
    </row>
    <row r="385" spans="13:13" x14ac:dyDescent="0.3">
      <c r="M385" s="6"/>
    </row>
    <row r="386" spans="13:13" x14ac:dyDescent="0.3">
      <c r="M386" s="6"/>
    </row>
    <row r="387" spans="13:13" x14ac:dyDescent="0.3">
      <c r="M387" s="6"/>
    </row>
    <row r="388" spans="13:13" x14ac:dyDescent="0.3">
      <c r="M388" s="6"/>
    </row>
    <row r="389" spans="13:13" x14ac:dyDescent="0.3">
      <c r="M389" s="6"/>
    </row>
    <row r="390" spans="13:13" x14ac:dyDescent="0.3">
      <c r="M390" s="6"/>
    </row>
    <row r="391" spans="13:13" x14ac:dyDescent="0.3">
      <c r="M391" s="6"/>
    </row>
    <row r="392" spans="13:13" x14ac:dyDescent="0.3">
      <c r="M392" s="6"/>
    </row>
    <row r="393" spans="13:13" x14ac:dyDescent="0.3">
      <c r="M393" s="6"/>
    </row>
    <row r="394" spans="13:13" x14ac:dyDescent="0.3">
      <c r="M394" s="6"/>
    </row>
    <row r="395" spans="13:13" x14ac:dyDescent="0.3">
      <c r="M395" s="6"/>
    </row>
    <row r="396" spans="13:13" x14ac:dyDescent="0.3">
      <c r="M396" s="6"/>
    </row>
    <row r="397" spans="13:13" x14ac:dyDescent="0.3">
      <c r="M397" s="6"/>
    </row>
    <row r="398" spans="13:13" x14ac:dyDescent="0.3">
      <c r="M398" s="6"/>
    </row>
    <row r="399" spans="13:13" x14ac:dyDescent="0.3">
      <c r="M399" s="6"/>
    </row>
    <row r="400" spans="13:13" x14ac:dyDescent="0.3">
      <c r="M400" s="6"/>
    </row>
    <row r="401" spans="13:13" x14ac:dyDescent="0.3">
      <c r="M401" s="6"/>
    </row>
    <row r="402" spans="13:13" x14ac:dyDescent="0.3">
      <c r="M402" s="6"/>
    </row>
    <row r="403" spans="13:13" x14ac:dyDescent="0.3">
      <c r="M403" s="6"/>
    </row>
    <row r="404" spans="13:13" x14ac:dyDescent="0.3">
      <c r="M404" s="6"/>
    </row>
    <row r="405" spans="13:13" x14ac:dyDescent="0.3">
      <c r="M405" s="6"/>
    </row>
    <row r="406" spans="13:13" x14ac:dyDescent="0.3">
      <c r="M406" s="6"/>
    </row>
    <row r="407" spans="13:13" x14ac:dyDescent="0.3">
      <c r="M407" s="6"/>
    </row>
    <row r="408" spans="13:13" x14ac:dyDescent="0.3">
      <c r="M408" s="6"/>
    </row>
    <row r="409" spans="13:13" x14ac:dyDescent="0.3">
      <c r="M409" s="6"/>
    </row>
    <row r="410" spans="13:13" x14ac:dyDescent="0.3">
      <c r="M410" s="6"/>
    </row>
    <row r="411" spans="13:13" x14ac:dyDescent="0.3">
      <c r="M411" s="6"/>
    </row>
    <row r="412" spans="13:13" x14ac:dyDescent="0.3">
      <c r="M412" s="6"/>
    </row>
    <row r="413" spans="13:13" x14ac:dyDescent="0.3">
      <c r="M413" s="6"/>
    </row>
    <row r="414" spans="13:13" x14ac:dyDescent="0.3">
      <c r="M414" s="6"/>
    </row>
    <row r="415" spans="13:13" x14ac:dyDescent="0.3">
      <c r="M415" s="6"/>
    </row>
    <row r="416" spans="13:13" x14ac:dyDescent="0.3">
      <c r="M416" s="6"/>
    </row>
    <row r="417" spans="13:13" x14ac:dyDescent="0.3">
      <c r="M417" s="6"/>
    </row>
    <row r="418" spans="13:13" x14ac:dyDescent="0.3">
      <c r="M418" s="6"/>
    </row>
    <row r="419" spans="13:13" x14ac:dyDescent="0.3">
      <c r="M419" s="6"/>
    </row>
    <row r="420" spans="13:13" x14ac:dyDescent="0.3">
      <c r="M420" s="6"/>
    </row>
    <row r="421" spans="13:13" x14ac:dyDescent="0.3">
      <c r="M421" s="6"/>
    </row>
    <row r="422" spans="13:13" x14ac:dyDescent="0.3">
      <c r="M422" s="6"/>
    </row>
    <row r="423" spans="13:13" x14ac:dyDescent="0.3">
      <c r="M423" s="6"/>
    </row>
    <row r="424" spans="13:13" x14ac:dyDescent="0.3">
      <c r="M424" s="6"/>
    </row>
    <row r="425" spans="13:13" x14ac:dyDescent="0.3">
      <c r="M425" s="6"/>
    </row>
    <row r="426" spans="13:13" x14ac:dyDescent="0.3">
      <c r="M426" s="6"/>
    </row>
    <row r="427" spans="13:13" x14ac:dyDescent="0.3">
      <c r="M427" s="6"/>
    </row>
    <row r="428" spans="13:13" x14ac:dyDescent="0.3">
      <c r="M428" s="6"/>
    </row>
    <row r="429" spans="13:13" x14ac:dyDescent="0.3">
      <c r="M429" s="6"/>
    </row>
    <row r="430" spans="13:13" x14ac:dyDescent="0.3">
      <c r="M430" s="6"/>
    </row>
    <row r="431" spans="13:13" x14ac:dyDescent="0.3">
      <c r="M431" s="6"/>
    </row>
    <row r="432" spans="13:13" x14ac:dyDescent="0.3">
      <c r="M432" s="6"/>
    </row>
    <row r="433" spans="13:13" x14ac:dyDescent="0.3">
      <c r="M433" s="6"/>
    </row>
    <row r="434" spans="13:13" x14ac:dyDescent="0.3">
      <c r="M434" s="6"/>
    </row>
    <row r="435" spans="13:13" x14ac:dyDescent="0.3">
      <c r="M435" s="6"/>
    </row>
    <row r="436" spans="13:13" x14ac:dyDescent="0.3">
      <c r="M436" s="6"/>
    </row>
    <row r="437" spans="13:13" x14ac:dyDescent="0.3">
      <c r="M437" s="6"/>
    </row>
    <row r="438" spans="13:13" x14ac:dyDescent="0.3">
      <c r="M438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renovi</dc:creator>
  <cp:lastModifiedBy>hung truong</cp:lastModifiedBy>
  <dcterms:created xsi:type="dcterms:W3CDTF">2012-06-26T09:01:46Z</dcterms:created>
  <dcterms:modified xsi:type="dcterms:W3CDTF">2024-06-06T20:14:30Z</dcterms:modified>
</cp:coreProperties>
</file>