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la\Desktop\"/>
    </mc:Choice>
  </mc:AlternateContent>
  <xr:revisionPtr revIDLastSave="0" documentId="8_{BE367DE2-C597-4FE2-912B-EC54AE85CD5E}" xr6:coauthVersionLast="47" xr6:coauthVersionMax="47" xr10:uidLastSave="{00000000-0000-0000-0000-000000000000}"/>
  <bookViews>
    <workbookView xWindow="34740" yWindow="915" windowWidth="21600" windowHeight="12735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2" i="1" s="1"/>
  <c r="C21" i="1"/>
  <c r="C22" i="1" s="1"/>
  <c r="B21" i="1"/>
  <c r="D21" i="1" s="1"/>
  <c r="F20" i="1"/>
  <c r="F21" i="1" s="1"/>
  <c r="D20" i="1"/>
  <c r="G19" i="1"/>
  <c r="D19" i="1"/>
  <c r="H19" i="1" s="1"/>
  <c r="E17" i="1"/>
  <c r="E23" i="1" s="1"/>
  <c r="E16" i="1"/>
  <c r="F15" i="1"/>
  <c r="G15" i="1" s="1"/>
  <c r="E15" i="1"/>
  <c r="C15" i="1"/>
  <c r="C16" i="1" s="1"/>
  <c r="C17" i="1" s="1"/>
  <c r="C23" i="1" s="1"/>
  <c r="B15" i="1"/>
  <c r="B16" i="1" s="1"/>
  <c r="G14" i="1"/>
  <c r="C14" i="1"/>
  <c r="D14" i="1" s="1"/>
  <c r="H14" i="1" s="1"/>
  <c r="G13" i="1"/>
  <c r="D13" i="1"/>
  <c r="H13" i="1" s="1"/>
  <c r="C13" i="1"/>
  <c r="G12" i="1"/>
  <c r="C12" i="1"/>
  <c r="D12" i="1" s="1"/>
  <c r="H12" i="1" s="1"/>
  <c r="G11" i="1"/>
  <c r="D11" i="1"/>
  <c r="H11" i="1" s="1"/>
  <c r="C11" i="1"/>
  <c r="G10" i="1"/>
  <c r="C10" i="1"/>
  <c r="D10" i="1" s="1"/>
  <c r="H10" i="1" s="1"/>
  <c r="G9" i="1"/>
  <c r="D9" i="1"/>
  <c r="H9" i="1" s="1"/>
  <c r="C9" i="1"/>
  <c r="G8" i="1"/>
  <c r="C8" i="1"/>
  <c r="D8" i="1" s="1"/>
  <c r="H8" i="1" s="1"/>
  <c r="G7" i="1"/>
  <c r="D7" i="1"/>
  <c r="H7" i="1" s="1"/>
  <c r="B17" i="1" l="1"/>
  <c r="D16" i="1"/>
  <c r="H20" i="1"/>
  <c r="F22" i="1"/>
  <c r="G22" i="1" s="1"/>
  <c r="G21" i="1"/>
  <c r="H21" i="1"/>
  <c r="G16" i="1"/>
  <c r="D15" i="1"/>
  <c r="H15" i="1" s="1"/>
  <c r="G20" i="1"/>
  <c r="F16" i="1"/>
  <c r="F17" i="1" s="1"/>
  <c r="G17" i="1"/>
  <c r="B22" i="1"/>
  <c r="D22" i="1" s="1"/>
  <c r="D17" i="1" l="1"/>
  <c r="H17" i="1" s="1"/>
  <c r="B23" i="1"/>
  <c r="D23" i="1" s="1"/>
  <c r="H22" i="1"/>
  <c r="F23" i="1"/>
  <c r="G23" i="1" s="1"/>
  <c r="H16" i="1"/>
  <c r="H23" i="1" l="1"/>
</calcChain>
</file>

<file path=xl/sharedStrings.xml><?xml version="1.0" encoding="utf-8"?>
<sst xmlns="http://schemas.openxmlformats.org/spreadsheetml/2006/main" count="29" uniqueCount="29">
  <si>
    <t>Hydro One</t>
  </si>
  <si>
    <t>NMCP23017 HONI 2023</t>
  </si>
  <si>
    <t>Total Hydro One</t>
  </si>
  <si>
    <t>NMG General</t>
  </si>
  <si>
    <t>NMGX0709 G&amp;A</t>
  </si>
  <si>
    <t>Total NMG General</t>
  </si>
  <si>
    <t>TOTAL</t>
  </si>
  <si>
    <t xml:space="preserve">   COST OF GOODS SOLD</t>
  </si>
  <si>
    <t xml:space="preserve">      Projects</t>
  </si>
  <si>
    <t xml:space="preserve">         Accommodation</t>
  </si>
  <si>
    <t xml:space="preserve">         Airfares</t>
  </si>
  <si>
    <t xml:space="preserve">         Car Hire</t>
  </si>
  <si>
    <t xml:space="preserve">         Equipment</t>
  </si>
  <si>
    <t xml:space="preserve">         Subsistance</t>
  </si>
  <si>
    <t xml:space="preserve">         Telephone</t>
  </si>
  <si>
    <t xml:space="preserve">         Travel</t>
  </si>
  <si>
    <t xml:space="preserve">      Total Projects</t>
  </si>
  <si>
    <t xml:space="preserve">   Total Cost of Goods Sold</t>
  </si>
  <si>
    <t>GROSS PROFIT</t>
  </si>
  <si>
    <t>EXPENSES</t>
  </si>
  <si>
    <t xml:space="preserve">   G&amp;A</t>
  </si>
  <si>
    <t xml:space="preserve">      Dues and Subscriptions - G&amp;A</t>
  </si>
  <si>
    <t xml:space="preserve">   Total G&amp;A</t>
  </si>
  <si>
    <t>Total Expenses</t>
  </si>
  <si>
    <t>PROFIT</t>
  </si>
  <si>
    <t>Monday, Jul. 10, 2023 06:03:25 a.m. GMT-7 - Accrual Basis</t>
  </si>
  <si>
    <t>Network Mapping Corp</t>
  </si>
  <si>
    <t>Profit and Loss</t>
  </si>
  <si>
    <t>July 1-10,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</si>
</sst>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$&quot;* #,##0.00\ _€"/>
  </numFmts>
  <fonts count="6" x14ac:knownFonts="1"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sqref="A1:H1"/>
    </sheetView>
  </sheetViews>
  <sheetFormatPr defaultRowHeight="15" x14ac:dyDescent="0.25"/>
  <cols>
    <col min="1" max="1" width="30.140625" customWidth="1"/>
    <col min="2" max="2" width="7.7109375" customWidth="1"/>
    <col min="3" max="4" width="11.140625" customWidth="1"/>
    <col min="5" max="5" width="7.7109375" customWidth="1"/>
    <col min="6" max="7" width="10.28515625" customWidth="1"/>
    <col min="8" max="8" width="11.140625" customWidth="1"/>
  </cols>
  <sheetData>
    <row r="1" spans="1:8" ht="18" x14ac:dyDescent="0.25">
      <c r="A1" s="10" t="s">
        <v>26</v>
      </c>
      <c r="B1" s="9"/>
      <c r="C1" s="9"/>
      <c r="D1" s="9"/>
      <c r="E1" s="9"/>
      <c r="F1" s="9"/>
      <c r="G1" s="9"/>
      <c r="H1" s="9"/>
    </row>
    <row r="2" spans="1:8" ht="18" x14ac:dyDescent="0.25">
      <c r="A2" s="10" t="s">
        <v>27</v>
      </c>
      <c r="B2" s="9"/>
      <c r="C2" s="9"/>
      <c r="D2" s="9"/>
      <c r="E2" s="9"/>
      <c r="F2" s="9"/>
      <c r="G2" s="9"/>
      <c r="H2" s="9"/>
    </row>
    <row r="3" spans="1:8" x14ac:dyDescent="0.25">
      <c r="A3" s="11" t="s">
        <v>28</v>
      </c>
      <c r="B3" s="9"/>
      <c r="C3" s="9"/>
      <c r="D3" s="9"/>
      <c r="E3" s="9"/>
      <c r="F3" s="9"/>
      <c r="G3" s="9"/>
      <c r="H3" s="9"/>
    </row>
    <row r="5" spans="1:8" ht="24.75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</row>
    <row r="6" spans="1:8" x14ac:dyDescent="0.25">
      <c r="A6" s="3" t="s">
        <v>7</v>
      </c>
      <c r="B6" s="4"/>
      <c r="C6" s="4"/>
      <c r="D6" s="4"/>
      <c r="E6" s="4"/>
      <c r="F6" s="4"/>
      <c r="G6" s="4"/>
      <c r="H6" s="4"/>
    </row>
    <row r="7" spans="1:8" x14ac:dyDescent="0.25">
      <c r="A7" s="3" t="s">
        <v>8</v>
      </c>
      <c r="B7" s="4"/>
      <c r="C7" s="4"/>
      <c r="D7" s="5">
        <f t="shared" ref="D7:D17" si="0">(B7)+(C7)</f>
        <v>0</v>
      </c>
      <c r="E7" s="4"/>
      <c r="F7" s="4"/>
      <c r="G7" s="5">
        <f t="shared" ref="G7:G17" si="1">(E7)+(F7)</f>
        <v>0</v>
      </c>
      <c r="H7" s="5">
        <f t="shared" ref="H7:H17" si="2">(D7)+(G7)</f>
        <v>0</v>
      </c>
    </row>
    <row r="8" spans="1:8" x14ac:dyDescent="0.25">
      <c r="A8" s="3" t="s">
        <v>9</v>
      </c>
      <c r="B8" s="4"/>
      <c r="C8" s="5">
        <f>3607.35</f>
        <v>3607.35</v>
      </c>
      <c r="D8" s="5">
        <f t="shared" si="0"/>
        <v>3607.35</v>
      </c>
      <c r="E8" s="4"/>
      <c r="F8" s="4"/>
      <c r="G8" s="5">
        <f t="shared" si="1"/>
        <v>0</v>
      </c>
      <c r="H8" s="5">
        <f t="shared" si="2"/>
        <v>3607.35</v>
      </c>
    </row>
    <row r="9" spans="1:8" x14ac:dyDescent="0.25">
      <c r="A9" s="3" t="s">
        <v>10</v>
      </c>
      <c r="B9" s="4"/>
      <c r="C9" s="5">
        <f>2295.31</f>
        <v>2295.31</v>
      </c>
      <c r="D9" s="5">
        <f t="shared" si="0"/>
        <v>2295.31</v>
      </c>
      <c r="E9" s="4"/>
      <c r="F9" s="4"/>
      <c r="G9" s="5">
        <f t="shared" si="1"/>
        <v>0</v>
      </c>
      <c r="H9" s="5">
        <f t="shared" si="2"/>
        <v>2295.31</v>
      </c>
    </row>
    <row r="10" spans="1:8" x14ac:dyDescent="0.25">
      <c r="A10" s="3" t="s">
        <v>11</v>
      </c>
      <c r="B10" s="4"/>
      <c r="C10" s="5">
        <f>2943.05</f>
        <v>2943.05</v>
      </c>
      <c r="D10" s="5">
        <f t="shared" si="0"/>
        <v>2943.05</v>
      </c>
      <c r="E10" s="4"/>
      <c r="F10" s="4"/>
      <c r="G10" s="5">
        <f t="shared" si="1"/>
        <v>0</v>
      </c>
      <c r="H10" s="5">
        <f t="shared" si="2"/>
        <v>2943.05</v>
      </c>
    </row>
    <row r="11" spans="1:8" x14ac:dyDescent="0.25">
      <c r="A11" s="3" t="s">
        <v>12</v>
      </c>
      <c r="B11" s="4"/>
      <c r="C11" s="5">
        <f>393.45</f>
        <v>393.45</v>
      </c>
      <c r="D11" s="5">
        <f t="shared" si="0"/>
        <v>393.45</v>
      </c>
      <c r="E11" s="4"/>
      <c r="F11" s="4"/>
      <c r="G11" s="5">
        <f t="shared" si="1"/>
        <v>0</v>
      </c>
      <c r="H11" s="5">
        <f t="shared" si="2"/>
        <v>393.45</v>
      </c>
    </row>
    <row r="12" spans="1:8" x14ac:dyDescent="0.25">
      <c r="A12" s="3" t="s">
        <v>13</v>
      </c>
      <c r="B12" s="4"/>
      <c r="C12" s="5">
        <f>974.57</f>
        <v>974.57</v>
      </c>
      <c r="D12" s="5">
        <f t="shared" si="0"/>
        <v>974.57</v>
      </c>
      <c r="E12" s="4"/>
      <c r="F12" s="4"/>
      <c r="G12" s="5">
        <f t="shared" si="1"/>
        <v>0</v>
      </c>
      <c r="H12" s="5">
        <f t="shared" si="2"/>
        <v>974.57</v>
      </c>
    </row>
    <row r="13" spans="1:8" x14ac:dyDescent="0.25">
      <c r="A13" s="3" t="s">
        <v>14</v>
      </c>
      <c r="B13" s="4"/>
      <c r="C13" s="5">
        <f>96.5</f>
        <v>96.5</v>
      </c>
      <c r="D13" s="5">
        <f t="shared" si="0"/>
        <v>96.5</v>
      </c>
      <c r="E13" s="4"/>
      <c r="F13" s="4"/>
      <c r="G13" s="5">
        <f t="shared" si="1"/>
        <v>0</v>
      </c>
      <c r="H13" s="5">
        <f t="shared" si="2"/>
        <v>96.5</v>
      </c>
    </row>
    <row r="14" spans="1:8" x14ac:dyDescent="0.25">
      <c r="A14" s="3" t="s">
        <v>15</v>
      </c>
      <c r="B14" s="4"/>
      <c r="C14" s="5">
        <f>717.27</f>
        <v>717.27</v>
      </c>
      <c r="D14" s="5">
        <f t="shared" si="0"/>
        <v>717.27</v>
      </c>
      <c r="E14" s="4"/>
      <c r="F14" s="4"/>
      <c r="G14" s="5">
        <f t="shared" si="1"/>
        <v>0</v>
      </c>
      <c r="H14" s="5">
        <f t="shared" si="2"/>
        <v>717.27</v>
      </c>
    </row>
    <row r="15" spans="1:8" x14ac:dyDescent="0.25">
      <c r="A15" s="3" t="s">
        <v>16</v>
      </c>
      <c r="B15" s="6">
        <f>(((((((B7)+(B8))+(B9))+(B10))+(B11))+(B12))+(B13))+(B14)</f>
        <v>0</v>
      </c>
      <c r="C15" s="6">
        <f>(((((((C7)+(C8))+(C9))+(C10))+(C11))+(C12))+(C13))+(C14)</f>
        <v>11027.5</v>
      </c>
      <c r="D15" s="6">
        <f t="shared" si="0"/>
        <v>11027.5</v>
      </c>
      <c r="E15" s="6">
        <f>(((((((E7)+(E8))+(E9))+(E10))+(E11))+(E12))+(E13))+(E14)</f>
        <v>0</v>
      </c>
      <c r="F15" s="6">
        <f>(((((((F7)+(F8))+(F9))+(F10))+(F11))+(F12))+(F13))+(F14)</f>
        <v>0</v>
      </c>
      <c r="G15" s="6">
        <f t="shared" si="1"/>
        <v>0</v>
      </c>
      <c r="H15" s="6">
        <f t="shared" si="2"/>
        <v>11027.5</v>
      </c>
    </row>
    <row r="16" spans="1:8" x14ac:dyDescent="0.25">
      <c r="A16" s="3" t="s">
        <v>17</v>
      </c>
      <c r="B16" s="6">
        <f>B15</f>
        <v>0</v>
      </c>
      <c r="C16" s="6">
        <f>C15</f>
        <v>11027.5</v>
      </c>
      <c r="D16" s="6">
        <f t="shared" si="0"/>
        <v>11027.5</v>
      </c>
      <c r="E16" s="6">
        <f>E15</f>
        <v>0</v>
      </c>
      <c r="F16" s="6">
        <f>F15</f>
        <v>0</v>
      </c>
      <c r="G16" s="6">
        <f t="shared" si="1"/>
        <v>0</v>
      </c>
      <c r="H16" s="6">
        <f t="shared" si="2"/>
        <v>11027.5</v>
      </c>
    </row>
    <row r="17" spans="1:8" x14ac:dyDescent="0.25">
      <c r="A17" s="3" t="s">
        <v>18</v>
      </c>
      <c r="B17" s="6">
        <f>(0)-(B16)</f>
        <v>0</v>
      </c>
      <c r="C17" s="6">
        <f>(0)-(C16)</f>
        <v>-11027.5</v>
      </c>
      <c r="D17" s="6">
        <f t="shared" si="0"/>
        <v>-11027.5</v>
      </c>
      <c r="E17" s="6">
        <f>(0)-(E16)</f>
        <v>0</v>
      </c>
      <c r="F17" s="6">
        <f>(0)-(F16)</f>
        <v>0</v>
      </c>
      <c r="G17" s="6">
        <f t="shared" si="1"/>
        <v>0</v>
      </c>
      <c r="H17" s="6">
        <f t="shared" si="2"/>
        <v>-11027.5</v>
      </c>
    </row>
    <row r="18" spans="1:8" x14ac:dyDescent="0.25">
      <c r="A18" s="3" t="s">
        <v>19</v>
      </c>
      <c r="B18" s="4"/>
      <c r="C18" s="4"/>
      <c r="D18" s="4"/>
      <c r="E18" s="4"/>
      <c r="F18" s="4"/>
      <c r="G18" s="4"/>
      <c r="H18" s="4"/>
    </row>
    <row r="19" spans="1:8" x14ac:dyDescent="0.25">
      <c r="A19" s="3" t="s">
        <v>20</v>
      </c>
      <c r="B19" s="4"/>
      <c r="C19" s="4"/>
      <c r="D19" s="5">
        <f>(B19)+(C19)</f>
        <v>0</v>
      </c>
      <c r="E19" s="4"/>
      <c r="F19" s="4"/>
      <c r="G19" s="5">
        <f>(E19)+(F19)</f>
        <v>0</v>
      </c>
      <c r="H19" s="5">
        <f>(D19)+(G19)</f>
        <v>0</v>
      </c>
    </row>
    <row r="20" spans="1:8" x14ac:dyDescent="0.25">
      <c r="A20" s="3" t="s">
        <v>21</v>
      </c>
      <c r="B20" s="4"/>
      <c r="C20" s="4"/>
      <c r="D20" s="5">
        <f>(B20)+(C20)</f>
        <v>0</v>
      </c>
      <c r="E20" s="4"/>
      <c r="F20" s="5">
        <f>1446.25</f>
        <v>1446.25</v>
      </c>
      <c r="G20" s="5">
        <f>(E20)+(F20)</f>
        <v>1446.25</v>
      </c>
      <c r="H20" s="5">
        <f>(D20)+(G20)</f>
        <v>1446.25</v>
      </c>
    </row>
    <row r="21" spans="1:8" x14ac:dyDescent="0.25">
      <c r="A21" s="3" t="s">
        <v>22</v>
      </c>
      <c r="B21" s="6">
        <f>(B19)+(B20)</f>
        <v>0</v>
      </c>
      <c r="C21" s="6">
        <f>(C19)+(C20)</f>
        <v>0</v>
      </c>
      <c r="D21" s="6">
        <f>(B21)+(C21)</f>
        <v>0</v>
      </c>
      <c r="E21" s="6">
        <f>(E19)+(E20)</f>
        <v>0</v>
      </c>
      <c r="F21" s="6">
        <f>(F19)+(F20)</f>
        <v>1446.25</v>
      </c>
      <c r="G21" s="6">
        <f>(E21)+(F21)</f>
        <v>1446.25</v>
      </c>
      <c r="H21" s="6">
        <f>(D21)+(G21)</f>
        <v>1446.25</v>
      </c>
    </row>
    <row r="22" spans="1:8" x14ac:dyDescent="0.25">
      <c r="A22" s="3" t="s">
        <v>23</v>
      </c>
      <c r="B22" s="6">
        <f>B21</f>
        <v>0</v>
      </c>
      <c r="C22" s="6">
        <f>C21</f>
        <v>0</v>
      </c>
      <c r="D22" s="6">
        <f>(B22)+(C22)</f>
        <v>0</v>
      </c>
      <c r="E22" s="6">
        <f>E21</f>
        <v>0</v>
      </c>
      <c r="F22" s="6">
        <f>F21</f>
        <v>1446.25</v>
      </c>
      <c r="G22" s="6">
        <f>(E22)+(F22)</f>
        <v>1446.25</v>
      </c>
      <c r="H22" s="6">
        <f>(D22)+(G22)</f>
        <v>1446.25</v>
      </c>
    </row>
    <row r="23" spans="1:8" x14ac:dyDescent="0.25">
      <c r="A23" s="3" t="s">
        <v>24</v>
      </c>
      <c r="B23" s="7">
        <f>(((B17)-(B22))+(0))-(0)</f>
        <v>0</v>
      </c>
      <c r="C23" s="7">
        <f>(((C17)-(C22))+(0))-(0)</f>
        <v>-11027.5</v>
      </c>
      <c r="D23" s="7">
        <f>(B23)+(C23)</f>
        <v>-11027.5</v>
      </c>
      <c r="E23" s="7">
        <f>(((E17)-(E22))+(0))-(0)</f>
        <v>0</v>
      </c>
      <c r="F23" s="7">
        <f>(((F17)-(F22))+(0))-(0)</f>
        <v>-1446.25</v>
      </c>
      <c r="G23" s="7">
        <f>(E23)+(F23)</f>
        <v>-1446.25</v>
      </c>
      <c r="H23" s="7">
        <f>(D23)+(G23)</f>
        <v>-12473.75</v>
      </c>
    </row>
    <row r="24" spans="1:8" x14ac:dyDescent="0.25">
      <c r="A24" s="3"/>
      <c r="B24" s="4"/>
      <c r="C24" s="4"/>
      <c r="D24" s="4"/>
      <c r="E24" s="4"/>
      <c r="F24" s="4"/>
      <c r="G24" s="4"/>
      <c r="H24" s="4"/>
    </row>
    <row r="27" spans="1:8" x14ac:dyDescent="0.25">
      <c r="A27" s="8" t="s">
        <v>25</v>
      </c>
      <c r="B27" s="9"/>
      <c r="C27" s="9"/>
      <c r="D27" s="9"/>
      <c r="E27" s="9"/>
      <c r="F27" s="9"/>
      <c r="G27" s="9"/>
      <c r="H27" s="9"/>
    </row>
  </sheetData>
  <mergeCells count="4">
    <mergeCell ref="A27:H27"/>
    <mergeCell ref="A1:H1"/>
    <mergeCell ref="A2:H2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catla</cp:lastModifiedBy>
  <dcterms:created xsi:type="dcterms:W3CDTF">2023-07-10T13:03:25Z</dcterms:created>
  <dcterms:modified xsi:type="dcterms:W3CDTF">2023-07-10T13:04:37Z</dcterms:modified>
</cp:coreProperties>
</file>